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10" windowWidth="14940" windowHeight="8610" activeTab="0"/>
  </bookViews>
  <sheets>
    <sheet name="A lire" sheetId="1" r:id="rId1"/>
    <sheet name="Emploi mensuel dans l'intérim" sheetId="2" r:id="rId2"/>
  </sheets>
  <definedNames/>
  <calcPr fullCalcOnLoad="1"/>
</workbook>
</file>

<file path=xl/sharedStrings.xml><?xml version="1.0" encoding="utf-8"?>
<sst xmlns="http://schemas.openxmlformats.org/spreadsheetml/2006/main" count="4" uniqueCount="4">
  <si>
    <t>Nombre d'intérimaires (CVS)</t>
  </si>
  <si>
    <t>Evolution mensuelle</t>
  </si>
  <si>
    <t>Evolution annuelle</t>
  </si>
  <si>
    <r>
      <t xml:space="preserve">Nombre d'intérimaires en fin de mois  (CVS)                                            </t>
    </r>
    <r>
      <rPr>
        <i/>
        <sz val="10"/>
        <rFont val="Arial"/>
        <family val="2"/>
      </rPr>
      <t>Source : Pôle emploi, Relevé Mensuel de Mission et Déclaration Mensuelle de Mission, champ : France entière</t>
    </r>
  </si>
</sst>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yy"/>
    <numFmt numFmtId="173" formatCode="#,##0.0"/>
    <numFmt numFmtId="174" formatCode="mmm\-yyyy"/>
    <numFmt numFmtId="175" formatCode="0.0"/>
    <numFmt numFmtId="176" formatCode="_(* #,##0.0_);_(* \(#,##0.0\);_(* &quot;-&quot;??_);_(@_)"/>
    <numFmt numFmtId="177" formatCode="_(* #,##0_);_(* \(#,##0\);_(* &quot;-&quot;??_);_(@_)"/>
    <numFmt numFmtId="178" formatCode="0.0%"/>
    <numFmt numFmtId="179" formatCode="0.000%"/>
    <numFmt numFmtId="180" formatCode="#,##0.000"/>
    <numFmt numFmtId="181" formatCode="0.000"/>
  </numFmts>
  <fonts count="39">
    <font>
      <sz val="10"/>
      <name val="Arial"/>
      <family val="0"/>
    </font>
    <font>
      <sz val="9"/>
      <name val="Arial"/>
      <family val="2"/>
    </font>
    <font>
      <b/>
      <sz val="10"/>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0" borderId="0">
      <alignment/>
      <protection/>
    </xf>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16">
    <xf numFmtId="0" fontId="0" fillId="0" borderId="0" xfId="0" applyAlignment="1">
      <alignment/>
    </xf>
    <xf numFmtId="172" fontId="0" fillId="0" borderId="0" xfId="0" applyNumberFormat="1" applyAlignment="1">
      <alignment/>
    </xf>
    <xf numFmtId="173" fontId="0" fillId="0" borderId="0" xfId="0" applyNumberFormat="1" applyAlignment="1">
      <alignment/>
    </xf>
    <xf numFmtId="0" fontId="0" fillId="0" borderId="0" xfId="50">
      <alignment/>
      <protection/>
    </xf>
    <xf numFmtId="3" fontId="0" fillId="0" borderId="0" xfId="0" applyNumberFormat="1" applyAlignment="1">
      <alignment horizontal="center"/>
    </xf>
    <xf numFmtId="172" fontId="0" fillId="0" borderId="10" xfId="0" applyNumberFormat="1" applyBorder="1" applyAlignment="1">
      <alignment/>
    </xf>
    <xf numFmtId="3" fontId="1" fillId="0" borderId="10" xfId="0" applyNumberFormat="1" applyFont="1" applyBorder="1" applyAlignment="1">
      <alignment horizontal="center" vertical="center" wrapText="1"/>
    </xf>
    <xf numFmtId="3" fontId="1" fillId="0" borderId="10" xfId="0" applyNumberFormat="1" applyFont="1" applyBorder="1" applyAlignment="1">
      <alignment vertical="center" wrapText="1"/>
    </xf>
    <xf numFmtId="173" fontId="0" fillId="0" borderId="10" xfId="0" applyNumberFormat="1" applyBorder="1" applyAlignment="1">
      <alignment/>
    </xf>
    <xf numFmtId="3" fontId="0" fillId="0" borderId="10" xfId="0" applyNumberFormat="1" applyBorder="1" applyAlignment="1">
      <alignment horizontal="center"/>
    </xf>
    <xf numFmtId="9" fontId="0" fillId="0" borderId="0" xfId="51" applyFont="1" applyAlignment="1">
      <alignment/>
    </xf>
    <xf numFmtId="178" fontId="0" fillId="0" borderId="0" xfId="51" applyNumberFormat="1" applyFont="1" applyAlignment="1">
      <alignment/>
    </xf>
    <xf numFmtId="3" fontId="0" fillId="0" borderId="0" xfId="0" applyNumberFormat="1" applyAlignment="1">
      <alignment/>
    </xf>
    <xf numFmtId="175" fontId="0" fillId="0" borderId="0" xfId="0" applyNumberFormat="1" applyAlignment="1">
      <alignment/>
    </xf>
    <xf numFmtId="172" fontId="2" fillId="5" borderId="10" xfId="0" applyNumberFormat="1" applyFont="1" applyFill="1" applyBorder="1" applyAlignment="1">
      <alignment wrapText="1"/>
    </xf>
    <xf numFmtId="0" fontId="2" fillId="5" borderId="10" xfId="0" applyFont="1" applyFill="1" applyBorder="1" applyAlignment="1">
      <alignment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xdr:row>
      <xdr:rowOff>114300</xdr:rowOff>
    </xdr:from>
    <xdr:to>
      <xdr:col>14</xdr:col>
      <xdr:colOff>9525</xdr:colOff>
      <xdr:row>50</xdr:row>
      <xdr:rowOff>47625</xdr:rowOff>
    </xdr:to>
    <xdr:sp>
      <xdr:nvSpPr>
        <xdr:cNvPr id="1" name="ZoneTexte 1"/>
        <xdr:cNvSpPr txBox="1">
          <a:spLocks noChangeArrowheads="1"/>
        </xdr:cNvSpPr>
      </xdr:nvSpPr>
      <xdr:spPr>
        <a:xfrm>
          <a:off x="371475" y="276225"/>
          <a:ext cx="10306050" cy="786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Sources et concepts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Le système d’information spécifique aux Etablissements de Travail Temporaire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statistiques d’emploi intérimaire sont établies à partir de la source déclarative « Relevé Mensuel de Mission » et la source « DSN » des entreprises de travail temporaire (ETT). La loi de février 1994 impose en effet aux établissements de travail temporaire de transmettre chaque mois à Pôle emploi un relevé mensuel des missions en cours durant le mois écoulé. Ainsi Pôle emploi centralise l’ensemble des réceptions de RMM et intègre, après avoir effectué les contrôles de qualité et d’exhaustivité, l'ensemble des informations relatives aux missions d'intérim. La rediffusion de l'information s'effectue vers les Directions Régionales des Entreprises, de la Concurrence, de la Consommation, du Travail et de l’Emploi (DIRECCTE) et le Ministère du Travail, de l’Emploi, de la Formation Professionnelle et du Dialogue Social (Direction de l'Animation de la Recherche, des Etudes et des Statistiques : Dares).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Les concepts d’emploi intérimaire et exploitation statistique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 nombre d’intérimaires est calculé à l’aide de l’indicateur fin de mois. La série est obtenue à partir du niveau de la statistique annuelle d’emploi intérimaire au 31.01.2000 auquel sont appliqués les taux mensuels d’évolution de l’indicateur fin de mois. En raison de la forte variabilité journalière, l’indicateur fin de mois est construit en fonction de la moyenne des cinq derniers jours ouvrés « pertinents » du mois *, et non au seul dernier jour ouvré du mois. Au début du mois M+2 sont connus les indicateurs provisoires du mois M et rectifiés du mois M-1.</a:t>
          </a:r>
          <a:r>
            <a:rPr lang="en-US" cap="none" sz="1100" b="0"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Convergence des statistiques d’évolution d’emploi intérimaire publiées par Pôle emploi et par la Dares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Jusqu’aux statistiques relatives au mois de décembre 2014, Pôle emploi et la Dares ont publié des évolutions de l’emploi intérimaire différentes, en raison des traitements légèrement différents réalisés à partir de la même source, les relevés mensuels de missions des agences de travail temporaire. Les travaux méthodologiques menés en commun ont permis de faire converger ces traitements et d’obtenir, à partir de la publication relative à janvier 2015, des statistiques d’évolution de l’emploi intérimaire identiques.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la suite de ces travaux, Pôle emploi a révisé à compter de la publication de mars 2015 (statistiques relatives à janvier 2015) ses séries d’emploi intérimaire depuis janvier 2013. La Dares a utilisé en mars 2015 la méthodologie commune pour établir sa statistique d’évolution provisoire de l’emploi intérimaire en janvier 2015 ; elle révise dans sa publication d’avril 2015 ses séries d’emploi intérimaire depuis janvier 2009.</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Pôle emploi publie un nombre total d’intérimaires, alors que la Dares publie un nombre d’intérimaires en emploi principal. Compte tenu de cette différence de concepts, les séries publiées par Pôle emploi et la Dares restent différentes en niveau. </a:t>
          </a:r>
          <a:r>
            <a:rPr lang="en-US" cap="none" sz="1100" b="0" i="1"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Calcul des évolutions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L’évolution provisoire de l’emploi intérimaire entre le mois M et le mois M+1 est calculée en utilisant uniquement les missions déclarées « à l’heure » par des entreprises de travail temporaire qui ont déclaré des missions à la fois pour le mois M et pour le mois M+1 (méthode dite de  « cylindrage » ou à champ de SIRET constant). Cela représente environ 90% des missions déclarées.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L’évolution révisée de l’emploi intérimaire entre le mois M et le mois M+1 est calculée en utilisant l’exhaustivité des missions déclarées « à l’heure » ou avec un mois de retard, sans « cylindrage » (soit près de 97% des missions déclarées).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Pour le calcul des évolutions, chaque mission en cours lors des 5 jours pertinents est comptabilisée au prorata de sa durée (une mission d’1 jour compte ainsi pour 0,2 ; une mission de 2 jours pour 0,4 etc.).</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évolutions publiées, provisoires comme révisées, sont corrigées des variations saisonnières. Les séries CVS sont réalisées à l’aide de la procédure X12 en retenant le modèle multiplicatif. Les coefficients CVS sont réestimés tous les mois.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*Les cinq derniers jours ouvrés « pertinents » sont les cinq derniers jours ouvrés du mois qui ne sont pas concernés par un « pont ». Il existe aussi un traitement spécifique pour le mois de décembre afin d’exclure la période entre les fêtes.
</a:t>
          </a:r>
        </a:p>
      </xdr:txBody>
    </xdr:sp>
    <xdr:clientData/>
  </xdr:twoCellAnchor>
  <xdr:twoCellAnchor>
    <xdr:from>
      <xdr:col>0</xdr:col>
      <xdr:colOff>619125</xdr:colOff>
      <xdr:row>2</xdr:row>
      <xdr:rowOff>28575</xdr:rowOff>
    </xdr:from>
    <xdr:to>
      <xdr:col>1</xdr:col>
      <xdr:colOff>742950</xdr:colOff>
      <xdr:row>6</xdr:row>
      <xdr:rowOff>85725</xdr:rowOff>
    </xdr:to>
    <xdr:pic>
      <xdr:nvPicPr>
        <xdr:cNvPr id="2" name="Image 0"/>
        <xdr:cNvPicPr preferRelativeResize="1">
          <a:picLocks noChangeAspect="1"/>
        </xdr:cNvPicPr>
      </xdr:nvPicPr>
      <xdr:blipFill>
        <a:blip r:embed="rId1"/>
        <a:stretch>
          <a:fillRect/>
        </a:stretch>
      </xdr:blipFill>
      <xdr:spPr>
        <a:xfrm>
          <a:off x="619125" y="352425"/>
          <a:ext cx="885825"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cols>
    <col min="1" max="16384" width="11.421875" style="3" customWidth="1"/>
  </cols>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E275"/>
  <sheetViews>
    <sheetView zoomScalePageLayoutView="0" workbookViewId="0" topLeftCell="A1">
      <selection activeCell="A1" sqref="A1:D1"/>
    </sheetView>
  </sheetViews>
  <sheetFormatPr defaultColWidth="9.140625" defaultRowHeight="12.75"/>
  <cols>
    <col min="1" max="1" width="15.140625" style="1" customWidth="1"/>
    <col min="2" max="2" width="23.57421875" style="4" customWidth="1"/>
    <col min="3" max="3" width="12.140625" style="2" customWidth="1"/>
    <col min="4" max="4" width="13.7109375" style="2" customWidth="1"/>
  </cols>
  <sheetData>
    <row r="1" spans="1:4" ht="51" customHeight="1">
      <c r="A1" s="14" t="s">
        <v>3</v>
      </c>
      <c r="B1" s="15"/>
      <c r="C1" s="15"/>
      <c r="D1" s="15"/>
    </row>
    <row r="2" spans="1:4" ht="48.75" customHeight="1">
      <c r="A2" s="5"/>
      <c r="B2" s="6" t="s">
        <v>0</v>
      </c>
      <c r="C2" s="7" t="s">
        <v>1</v>
      </c>
      <c r="D2" s="7" t="s">
        <v>2</v>
      </c>
    </row>
    <row r="3" spans="1:4" ht="12.75">
      <c r="A3" s="5">
        <v>36526</v>
      </c>
      <c r="B3" s="9">
        <v>631338.9286702392</v>
      </c>
      <c r="C3" s="8">
        <v>4.657137646921085</v>
      </c>
      <c r="D3" s="8">
        <v>30.41746639725622</v>
      </c>
    </row>
    <row r="4" spans="1:4" ht="12.75">
      <c r="A4" s="5">
        <v>36557</v>
      </c>
      <c r="B4" s="9">
        <v>637464.8987856071</v>
      </c>
      <c r="C4" s="8">
        <v>0.7730245982041775</v>
      </c>
      <c r="D4" s="8">
        <v>28.006629069907696</v>
      </c>
    </row>
    <row r="5" spans="1:4" ht="12.75">
      <c r="A5" s="5">
        <v>36586</v>
      </c>
      <c r="B5" s="9">
        <v>649522.461445666</v>
      </c>
      <c r="C5" s="8">
        <v>1.827918793164788</v>
      </c>
      <c r="D5" s="8">
        <v>31.69047125630069</v>
      </c>
    </row>
    <row r="6" spans="1:4" ht="12.75">
      <c r="A6" s="5">
        <v>36617</v>
      </c>
      <c r="B6" s="9">
        <v>652082.2359393218</v>
      </c>
      <c r="C6" s="8">
        <v>0.20541566142675316</v>
      </c>
      <c r="D6" s="8">
        <v>29.12235860622019</v>
      </c>
    </row>
    <row r="7" spans="1:4" ht="12.75">
      <c r="A7" s="5">
        <v>36647</v>
      </c>
      <c r="B7" s="9">
        <v>684967.0923742224</v>
      </c>
      <c r="C7" s="8">
        <v>5.765117041863361</v>
      </c>
      <c r="D7" s="8">
        <v>28.817827454825796</v>
      </c>
    </row>
    <row r="8" spans="1:4" ht="12.75">
      <c r="A8" s="5">
        <v>36678</v>
      </c>
      <c r="B8" s="9">
        <v>685845.9003387522</v>
      </c>
      <c r="C8" s="8">
        <v>-0.6478347308555027</v>
      </c>
      <c r="D8" s="8">
        <v>24.226821813278953</v>
      </c>
    </row>
    <row r="9" spans="1:4" ht="12.75">
      <c r="A9" s="5">
        <v>36708</v>
      </c>
      <c r="B9" s="9">
        <v>692333.6217866698</v>
      </c>
      <c r="C9" s="8">
        <v>-0.595795259749714</v>
      </c>
      <c r="D9" s="8">
        <v>24.40115933109539</v>
      </c>
    </row>
    <row r="10" spans="1:4" ht="12.75">
      <c r="A10" s="5">
        <v>36739</v>
      </c>
      <c r="B10" s="9">
        <v>659247.5852635062</v>
      </c>
      <c r="C10" s="8">
        <v>-3.7710381640172366</v>
      </c>
      <c r="D10" s="8">
        <v>25.063652088248766</v>
      </c>
    </row>
    <row r="11" spans="1:4" ht="12.75">
      <c r="A11" s="5">
        <v>36770</v>
      </c>
      <c r="B11" s="9">
        <v>699224.1611831913</v>
      </c>
      <c r="C11" s="8">
        <v>6.055922898746548</v>
      </c>
      <c r="D11" s="8">
        <v>20.119689589037627</v>
      </c>
    </row>
    <row r="12" spans="1:4" ht="12.75">
      <c r="A12" s="5">
        <v>36800</v>
      </c>
      <c r="B12" s="9">
        <v>716488.9103119394</v>
      </c>
      <c r="C12" s="8">
        <v>3.0489993147324115</v>
      </c>
      <c r="D12" s="8">
        <v>18.434907455147798</v>
      </c>
    </row>
    <row r="13" spans="1:4" ht="12.75">
      <c r="A13" s="5">
        <v>36831</v>
      </c>
      <c r="B13" s="9">
        <v>685448.0906674388</v>
      </c>
      <c r="C13" s="8">
        <v>-5.539414125943674</v>
      </c>
      <c r="D13" s="8">
        <v>18.524535599945047</v>
      </c>
    </row>
    <row r="14" spans="1:4" ht="12.75">
      <c r="A14" s="5">
        <v>36861</v>
      </c>
      <c r="B14" s="9">
        <v>681715.0356227414</v>
      </c>
      <c r="C14" s="8">
        <v>2.3598685818470386</v>
      </c>
      <c r="D14" s="8">
        <v>15.947995485159083</v>
      </c>
    </row>
    <row r="15" spans="1:5" ht="12.75">
      <c r="A15" s="5">
        <v>36892</v>
      </c>
      <c r="B15" s="9">
        <v>737966.5196843087</v>
      </c>
      <c r="C15" s="8">
        <f>100*(B15/B14-1)</f>
        <v>8.251465953099002</v>
      </c>
      <c r="D15" s="8">
        <f>100*(B15/B3-1)</f>
        <v>16.88912027627607</v>
      </c>
      <c r="E15" s="11"/>
    </row>
    <row r="16" spans="1:5" ht="12.75">
      <c r="A16" s="5">
        <v>36923</v>
      </c>
      <c r="B16" s="9">
        <v>718524.519112944</v>
      </c>
      <c r="C16" s="8">
        <f aca="true" t="shared" si="0" ref="C16:C79">100*(B16/B15-1)</f>
        <v>-2.634536940738408</v>
      </c>
      <c r="D16" s="8">
        <f aca="true" t="shared" si="1" ref="D16:D79">100*(B16/B4-1)</f>
        <v>12.715934709779052</v>
      </c>
      <c r="E16" s="11"/>
    </row>
    <row r="17" spans="1:5" ht="12.75">
      <c r="A17" s="5">
        <v>36951</v>
      </c>
      <c r="B17" s="9">
        <v>702672.4345873082</v>
      </c>
      <c r="C17" s="8">
        <f t="shared" si="0"/>
        <v>-2.206199524715735</v>
      </c>
      <c r="D17" s="8">
        <f t="shared" si="1"/>
        <v>8.182930737043993</v>
      </c>
      <c r="E17" s="11"/>
    </row>
    <row r="18" spans="1:5" ht="12.75">
      <c r="A18" s="5">
        <v>36982</v>
      </c>
      <c r="B18" s="9">
        <v>701683.1788556596</v>
      </c>
      <c r="C18" s="8">
        <f t="shared" si="0"/>
        <v>-0.14078476441582444</v>
      </c>
      <c r="D18" s="8">
        <f t="shared" si="1"/>
        <v>7.606547178039258</v>
      </c>
      <c r="E18" s="11"/>
    </row>
    <row r="19" spans="1:5" ht="12.75">
      <c r="A19" s="5">
        <v>37012</v>
      </c>
      <c r="B19" s="9">
        <v>652166.944285094</v>
      </c>
      <c r="C19" s="8">
        <f t="shared" si="0"/>
        <v>-7.056779478641495</v>
      </c>
      <c r="D19" s="8">
        <f t="shared" si="1"/>
        <v>-4.7885728313512015</v>
      </c>
      <c r="E19" s="11"/>
    </row>
    <row r="20" spans="1:4" ht="12.75">
      <c r="A20" s="5">
        <v>37043</v>
      </c>
      <c r="B20" s="9">
        <v>675576.4320648048</v>
      </c>
      <c r="C20" s="8">
        <f t="shared" si="0"/>
        <v>3.589493148165035</v>
      </c>
      <c r="D20" s="8">
        <f t="shared" si="1"/>
        <v>-1.4973433928634816</v>
      </c>
    </row>
    <row r="21" spans="1:4" ht="12.75">
      <c r="A21" s="5">
        <v>37073</v>
      </c>
      <c r="B21" s="9">
        <v>663710.8698604954</v>
      </c>
      <c r="C21" s="8">
        <f t="shared" si="0"/>
        <v>-1.7563611815237468</v>
      </c>
      <c r="D21" s="8">
        <f t="shared" si="1"/>
        <v>-4.134242657796849</v>
      </c>
    </row>
    <row r="22" spans="1:4" ht="12.75">
      <c r="A22" s="5">
        <v>37104</v>
      </c>
      <c r="B22" s="9">
        <v>664281.1491709917</v>
      </c>
      <c r="C22" s="8">
        <f t="shared" si="0"/>
        <v>0.08592285231310282</v>
      </c>
      <c r="D22" s="8">
        <f t="shared" si="1"/>
        <v>0.7635316412230253</v>
      </c>
    </row>
    <row r="23" spans="1:4" ht="12.75">
      <c r="A23" s="5">
        <v>37135</v>
      </c>
      <c r="B23" s="9">
        <v>660911.9222944811</v>
      </c>
      <c r="C23" s="8">
        <f t="shared" si="0"/>
        <v>-0.5071989293562451</v>
      </c>
      <c r="D23" s="8">
        <f t="shared" si="1"/>
        <v>-5.479249862287405</v>
      </c>
    </row>
    <row r="24" spans="1:4" ht="12.75">
      <c r="A24" s="5">
        <v>37165</v>
      </c>
      <c r="B24" s="9">
        <v>642026.2639533306</v>
      </c>
      <c r="C24" s="8">
        <f t="shared" si="0"/>
        <v>-2.857515155058088</v>
      </c>
      <c r="D24" s="8">
        <f t="shared" si="1"/>
        <v>-10.392714428223304</v>
      </c>
    </row>
    <row r="25" spans="1:4" ht="12.75">
      <c r="A25" s="5">
        <v>37196</v>
      </c>
      <c r="B25" s="9">
        <v>638455.0085316928</v>
      </c>
      <c r="C25" s="8">
        <f t="shared" si="0"/>
        <v>-0.5562475590402571</v>
      </c>
      <c r="D25" s="8">
        <f t="shared" si="1"/>
        <v>-6.8558192481049325</v>
      </c>
    </row>
    <row r="26" spans="1:5" ht="12.75">
      <c r="A26" s="5">
        <v>37226</v>
      </c>
      <c r="B26" s="9">
        <v>624548.3066477358</v>
      </c>
      <c r="C26" s="8">
        <f t="shared" si="0"/>
        <v>-2.178180403962904</v>
      </c>
      <c r="D26" s="8">
        <f t="shared" si="1"/>
        <v>-8.385722184165168</v>
      </c>
      <c r="E26" s="10"/>
    </row>
    <row r="27" spans="1:4" ht="12.75">
      <c r="A27" s="5">
        <v>37257</v>
      </c>
      <c r="B27" s="9">
        <v>633941.5173104987</v>
      </c>
      <c r="C27" s="8">
        <f t="shared" si="0"/>
        <v>1.504000661402971</v>
      </c>
      <c r="D27" s="8">
        <f t="shared" si="1"/>
        <v>-14.096168267675658</v>
      </c>
    </row>
    <row r="28" spans="1:4" ht="12.75">
      <c r="A28" s="5">
        <v>37288</v>
      </c>
      <c r="B28" s="9">
        <v>624902.6937577565</v>
      </c>
      <c r="C28" s="8">
        <f t="shared" si="0"/>
        <v>-1.425813471105275</v>
      </c>
      <c r="D28" s="8">
        <f t="shared" si="1"/>
        <v>-13.029732857379528</v>
      </c>
    </row>
    <row r="29" spans="1:4" ht="12.75">
      <c r="A29" s="5">
        <v>37316</v>
      </c>
      <c r="B29" s="9">
        <v>639749.2569963492</v>
      </c>
      <c r="C29" s="8">
        <f t="shared" si="0"/>
        <v>2.375820009562646</v>
      </c>
      <c r="D29" s="8">
        <f t="shared" si="1"/>
        <v>-8.954837915040015</v>
      </c>
    </row>
    <row r="30" spans="1:4" ht="12.75">
      <c r="A30" s="5">
        <v>37347</v>
      </c>
      <c r="B30" s="9">
        <v>641274.8142101349</v>
      </c>
      <c r="C30" s="8">
        <f t="shared" si="0"/>
        <v>0.23846174061197267</v>
      </c>
      <c r="D30" s="8">
        <f t="shared" si="1"/>
        <v>-8.609065524991156</v>
      </c>
    </row>
    <row r="31" spans="1:4" ht="12.75">
      <c r="A31" s="5">
        <v>37377</v>
      </c>
      <c r="B31" s="9">
        <v>638548.9558472895</v>
      </c>
      <c r="C31" s="8">
        <f t="shared" si="0"/>
        <v>-0.42506867608747</v>
      </c>
      <c r="D31" s="8">
        <f t="shared" si="1"/>
        <v>-2.088113872856978</v>
      </c>
    </row>
    <row r="32" spans="1:4" ht="12.75">
      <c r="A32" s="5">
        <v>37408</v>
      </c>
      <c r="B32" s="9">
        <v>641118.7371016535</v>
      </c>
      <c r="C32" s="8">
        <f t="shared" si="0"/>
        <v>0.40244075741289187</v>
      </c>
      <c r="D32" s="8">
        <f t="shared" si="1"/>
        <v>-5.100488017001458</v>
      </c>
    </row>
    <row r="33" spans="1:4" ht="12.75">
      <c r="A33" s="5">
        <v>37438</v>
      </c>
      <c r="B33" s="9">
        <v>634608.8283611021</v>
      </c>
      <c r="C33" s="8">
        <f t="shared" si="0"/>
        <v>-1.015398297354575</v>
      </c>
      <c r="D33" s="8">
        <f t="shared" si="1"/>
        <v>-4.384746856038413</v>
      </c>
    </row>
    <row r="34" spans="1:4" ht="12.75">
      <c r="A34" s="5">
        <v>37469</v>
      </c>
      <c r="B34" s="9">
        <v>638563.5404997229</v>
      </c>
      <c r="C34" s="8">
        <f t="shared" si="0"/>
        <v>0.6231731992815126</v>
      </c>
      <c r="D34" s="8">
        <f t="shared" si="1"/>
        <v>-3.8714945777648224</v>
      </c>
    </row>
    <row r="35" spans="1:5" ht="12.75">
      <c r="A35" s="5">
        <v>37500</v>
      </c>
      <c r="B35" s="9">
        <v>628842.4529518436</v>
      </c>
      <c r="C35" s="8">
        <f t="shared" si="0"/>
        <v>-1.522336765464538</v>
      </c>
      <c r="D35" s="8">
        <f t="shared" si="1"/>
        <v>-4.85230607299415</v>
      </c>
      <c r="E35" s="12"/>
    </row>
    <row r="36" spans="1:5" ht="12.75">
      <c r="A36" s="5">
        <v>37530</v>
      </c>
      <c r="B36" s="9">
        <v>605965.8918075766</v>
      </c>
      <c r="C36" s="8">
        <f t="shared" si="0"/>
        <v>-3.6378843439850983</v>
      </c>
      <c r="D36" s="8">
        <f t="shared" si="1"/>
        <v>-5.616650621690955</v>
      </c>
      <c r="E36" s="12"/>
    </row>
    <row r="37" spans="1:5" ht="12.75">
      <c r="A37" s="5">
        <v>37561</v>
      </c>
      <c r="B37" s="9">
        <v>619571.293050532</v>
      </c>
      <c r="C37" s="8">
        <f t="shared" si="0"/>
        <v>2.2452420881926116</v>
      </c>
      <c r="D37" s="8">
        <f t="shared" si="1"/>
        <v>-2.957720626953686</v>
      </c>
      <c r="E37" s="12"/>
    </row>
    <row r="38" spans="1:5" ht="12.75">
      <c r="A38" s="5">
        <v>37591</v>
      </c>
      <c r="B38" s="9">
        <v>620680.9597714554</v>
      </c>
      <c r="C38" s="8">
        <f t="shared" si="0"/>
        <v>0.17910234598828012</v>
      </c>
      <c r="D38" s="8">
        <f t="shared" si="1"/>
        <v>-0.6192230184784875</v>
      </c>
      <c r="E38" s="12"/>
    </row>
    <row r="39" spans="1:5" ht="12.75">
      <c r="A39" s="5">
        <v>37622</v>
      </c>
      <c r="B39" s="9">
        <v>617457.6512187491</v>
      </c>
      <c r="C39" s="8">
        <f t="shared" si="0"/>
        <v>-0.5193180976411971</v>
      </c>
      <c r="D39" s="8">
        <f t="shared" si="1"/>
        <v>-2.600218733375048</v>
      </c>
      <c r="E39" s="12"/>
    </row>
    <row r="40" spans="1:5" ht="12.75">
      <c r="A40" s="5">
        <v>37653</v>
      </c>
      <c r="B40" s="9">
        <v>619578.3890725143</v>
      </c>
      <c r="C40" s="8">
        <f t="shared" si="0"/>
        <v>0.34346288358062527</v>
      </c>
      <c r="D40" s="8">
        <f t="shared" si="1"/>
        <v>-0.8520214008400862</v>
      </c>
      <c r="E40" s="12"/>
    </row>
    <row r="41" spans="1:5" ht="12.75">
      <c r="A41" s="5">
        <v>37681</v>
      </c>
      <c r="B41" s="9">
        <v>613307.1687404062</v>
      </c>
      <c r="C41" s="8">
        <f t="shared" si="0"/>
        <v>-1.0121754474838762</v>
      </c>
      <c r="D41" s="8">
        <f t="shared" si="1"/>
        <v>-4.133195617934716</v>
      </c>
      <c r="E41" s="12"/>
    </row>
    <row r="42" spans="1:5" ht="12.75">
      <c r="A42" s="5">
        <v>37712</v>
      </c>
      <c r="B42" s="9">
        <v>603667.3824737809</v>
      </c>
      <c r="C42" s="8">
        <f t="shared" si="0"/>
        <v>-1.5717713338363914</v>
      </c>
      <c r="D42" s="8">
        <f t="shared" si="1"/>
        <v>-5.864479767956499</v>
      </c>
      <c r="E42" s="12"/>
    </row>
    <row r="43" spans="1:5" ht="12.75">
      <c r="A43" s="5">
        <v>37742</v>
      </c>
      <c r="B43" s="9">
        <v>607721.1935610387</v>
      </c>
      <c r="C43" s="8">
        <f t="shared" si="0"/>
        <v>0.6715305820641948</v>
      </c>
      <c r="D43" s="8">
        <f t="shared" si="1"/>
        <v>-4.8277836811032815</v>
      </c>
      <c r="E43" s="12"/>
    </row>
    <row r="44" spans="1:5" ht="12.75">
      <c r="A44" s="5">
        <v>37773</v>
      </c>
      <c r="B44" s="9">
        <v>611194.5396565972</v>
      </c>
      <c r="C44" s="8">
        <f t="shared" si="0"/>
        <v>0.5715361143168174</v>
      </c>
      <c r="D44" s="8">
        <f t="shared" si="1"/>
        <v>-4.667496941414706</v>
      </c>
      <c r="E44" s="12"/>
    </row>
    <row r="45" spans="1:5" ht="12.75">
      <c r="A45" s="5">
        <v>37803</v>
      </c>
      <c r="B45" s="9">
        <v>620300.0173209549</v>
      </c>
      <c r="C45" s="8">
        <f t="shared" si="0"/>
        <v>1.4897838697109034</v>
      </c>
      <c r="D45" s="8">
        <f t="shared" si="1"/>
        <v>-2.2547450335823727</v>
      </c>
      <c r="E45" s="12"/>
    </row>
    <row r="46" spans="1:5" ht="12.75">
      <c r="A46" s="5">
        <v>37834</v>
      </c>
      <c r="B46" s="9">
        <v>632944.9636441871</v>
      </c>
      <c r="C46" s="8">
        <f t="shared" si="0"/>
        <v>2.0385210333936588</v>
      </c>
      <c r="D46" s="8">
        <f t="shared" si="1"/>
        <v>-0.8798774905217632</v>
      </c>
      <c r="E46" s="12"/>
    </row>
    <row r="47" spans="1:5" ht="12.75">
      <c r="A47" s="5">
        <v>37865</v>
      </c>
      <c r="B47" s="9">
        <v>613756.9432736009</v>
      </c>
      <c r="C47" s="8">
        <f t="shared" si="0"/>
        <v>-3.0315464175764917</v>
      </c>
      <c r="D47" s="8">
        <f t="shared" si="1"/>
        <v>-2.3989330884754967</v>
      </c>
      <c r="E47" s="12"/>
    </row>
    <row r="48" spans="1:5" ht="12.75">
      <c r="A48" s="5">
        <v>37895</v>
      </c>
      <c r="B48" s="9">
        <v>614629.7514873564</v>
      </c>
      <c r="C48" s="8">
        <f t="shared" si="0"/>
        <v>0.14220746882311897</v>
      </c>
      <c r="D48" s="8">
        <f t="shared" si="1"/>
        <v>1.4297602879818516</v>
      </c>
      <c r="E48" s="12"/>
    </row>
    <row r="49" spans="1:5" ht="12.75">
      <c r="A49" s="5">
        <v>37926</v>
      </c>
      <c r="B49" s="9">
        <v>625359.8043375739</v>
      </c>
      <c r="C49" s="8">
        <f t="shared" si="0"/>
        <v>1.7457750498168556</v>
      </c>
      <c r="D49" s="8">
        <f t="shared" si="1"/>
        <v>0.9342768704698301</v>
      </c>
      <c r="E49" s="12"/>
    </row>
    <row r="50" spans="1:5" ht="12.75">
      <c r="A50" s="5">
        <v>37956</v>
      </c>
      <c r="B50" s="9">
        <v>630545.9730723392</v>
      </c>
      <c r="C50" s="8">
        <f t="shared" si="0"/>
        <v>0.8293095748708845</v>
      </c>
      <c r="D50" s="8">
        <f t="shared" si="1"/>
        <v>1.589385520141673</v>
      </c>
      <c r="E50" s="12"/>
    </row>
    <row r="51" spans="1:5" ht="12.75">
      <c r="A51" s="5">
        <v>37987</v>
      </c>
      <c r="B51" s="9">
        <v>620605.9124094765</v>
      </c>
      <c r="C51" s="8">
        <f t="shared" si="0"/>
        <v>-1.5764212424400625</v>
      </c>
      <c r="D51" s="8">
        <f t="shared" si="1"/>
        <v>0.5098748366812345</v>
      </c>
      <c r="E51" s="12"/>
    </row>
    <row r="52" spans="1:5" ht="12.75">
      <c r="A52" s="5">
        <v>38018</v>
      </c>
      <c r="B52" s="9">
        <v>627340.8187244263</v>
      </c>
      <c r="C52" s="8">
        <f t="shared" si="0"/>
        <v>1.0852146555939024</v>
      </c>
      <c r="D52" s="8">
        <f t="shared" si="1"/>
        <v>1.252856747236164</v>
      </c>
      <c r="E52" s="12"/>
    </row>
    <row r="53" spans="1:5" ht="12.75">
      <c r="A53" s="5">
        <v>38047</v>
      </c>
      <c r="B53" s="9">
        <v>618950.7234733811</v>
      </c>
      <c r="C53" s="8">
        <f t="shared" si="0"/>
        <v>-1.3374062392599861</v>
      </c>
      <c r="D53" s="8">
        <f t="shared" si="1"/>
        <v>0.9201840481606549</v>
      </c>
      <c r="E53" s="12"/>
    </row>
    <row r="54" spans="1:5" ht="12.75">
      <c r="A54" s="5">
        <v>38078</v>
      </c>
      <c r="B54" s="9">
        <v>623661.0008966962</v>
      </c>
      <c r="C54" s="8">
        <f t="shared" si="0"/>
        <v>0.7610100844348766</v>
      </c>
      <c r="D54" s="8">
        <f t="shared" si="1"/>
        <v>3.3120256292435535</v>
      </c>
      <c r="E54" s="12"/>
    </row>
    <row r="55" spans="1:5" ht="12.75">
      <c r="A55" s="5">
        <v>38108</v>
      </c>
      <c r="B55" s="9">
        <v>633551.337717172</v>
      </c>
      <c r="C55" s="8">
        <f t="shared" si="0"/>
        <v>1.5858514170768334</v>
      </c>
      <c r="D55" s="8">
        <f t="shared" si="1"/>
        <v>4.250328017158234</v>
      </c>
      <c r="E55" s="12"/>
    </row>
    <row r="56" spans="1:5" ht="12.75">
      <c r="A56" s="5">
        <v>38139</v>
      </c>
      <c r="B56" s="9">
        <v>623559.7251494011</v>
      </c>
      <c r="C56" s="8">
        <f t="shared" si="0"/>
        <v>-1.5770801785018551</v>
      </c>
      <c r="D56" s="8">
        <f t="shared" si="1"/>
        <v>2.023117794827045</v>
      </c>
      <c r="E56" s="12"/>
    </row>
    <row r="57" spans="1:5" ht="12.75">
      <c r="A57" s="5">
        <v>38169</v>
      </c>
      <c r="B57" s="9">
        <v>634097.0286932683</v>
      </c>
      <c r="C57" s="8">
        <f t="shared" si="0"/>
        <v>1.6898627539394973</v>
      </c>
      <c r="D57" s="8">
        <f t="shared" si="1"/>
        <v>2.2242481036679695</v>
      </c>
      <c r="E57" s="12"/>
    </row>
    <row r="58" spans="1:5" ht="12.75">
      <c r="A58" s="5">
        <v>38200</v>
      </c>
      <c r="B58" s="9">
        <v>629186.3003957397</v>
      </c>
      <c r="C58" s="8">
        <f t="shared" si="0"/>
        <v>-0.7744443003696921</v>
      </c>
      <c r="D58" s="8">
        <f t="shared" si="1"/>
        <v>-0.593837294605648</v>
      </c>
      <c r="E58" s="12"/>
    </row>
    <row r="59" spans="1:5" ht="12.75">
      <c r="A59" s="5">
        <v>38231</v>
      </c>
      <c r="B59" s="9">
        <v>629115.0649634991</v>
      </c>
      <c r="C59" s="8">
        <f t="shared" si="0"/>
        <v>-0.011321834597455283</v>
      </c>
      <c r="D59" s="8">
        <f t="shared" si="1"/>
        <v>2.5023133111916396</v>
      </c>
      <c r="E59" s="12"/>
    </row>
    <row r="60" spans="1:5" ht="12.75">
      <c r="A60" s="5">
        <v>38261</v>
      </c>
      <c r="B60" s="9">
        <v>647787.6951932622</v>
      </c>
      <c r="C60" s="8">
        <f t="shared" si="0"/>
        <v>2.968078698106913</v>
      </c>
      <c r="D60" s="8">
        <f t="shared" si="1"/>
        <v>5.3947833839260495</v>
      </c>
      <c r="E60" s="12"/>
    </row>
    <row r="61" spans="1:5" ht="12.75">
      <c r="A61" s="5">
        <v>38292</v>
      </c>
      <c r="B61" s="9">
        <v>651950.9635496819</v>
      </c>
      <c r="C61" s="8">
        <f t="shared" si="0"/>
        <v>0.6426902498013032</v>
      </c>
      <c r="D61" s="8">
        <f t="shared" si="1"/>
        <v>4.25213757386842</v>
      </c>
      <c r="E61" s="12"/>
    </row>
    <row r="62" spans="1:5" ht="12.75">
      <c r="A62" s="5">
        <v>38322</v>
      </c>
      <c r="B62" s="9">
        <v>646251.5767446912</v>
      </c>
      <c r="C62" s="8">
        <f t="shared" si="0"/>
        <v>-0.8742048288354676</v>
      </c>
      <c r="D62" s="8">
        <f t="shared" si="1"/>
        <v>2.4907943818634593</v>
      </c>
      <c r="E62" s="12"/>
    </row>
    <row r="63" spans="1:5" ht="12.75">
      <c r="A63" s="5">
        <v>38353</v>
      </c>
      <c r="B63" s="9">
        <v>650359.7937851206</v>
      </c>
      <c r="C63" s="8">
        <f t="shared" si="0"/>
        <v>0.635699345001739</v>
      </c>
      <c r="D63" s="8">
        <f t="shared" si="1"/>
        <v>4.794327733702364</v>
      </c>
      <c r="E63" s="12"/>
    </row>
    <row r="64" spans="1:5" ht="12.75">
      <c r="A64" s="5">
        <v>38384</v>
      </c>
      <c r="B64" s="9">
        <v>638296.4812632392</v>
      </c>
      <c r="C64" s="8">
        <f t="shared" si="0"/>
        <v>-1.854867511362046</v>
      </c>
      <c r="D64" s="8">
        <f t="shared" si="1"/>
        <v>1.746365326759558</v>
      </c>
      <c r="E64" s="12"/>
    </row>
    <row r="65" spans="1:5" ht="12.75">
      <c r="A65" s="5">
        <v>38412</v>
      </c>
      <c r="B65" s="9">
        <v>645563.6474038771</v>
      </c>
      <c r="C65" s="8">
        <f t="shared" si="0"/>
        <v>1.1385251766163007</v>
      </c>
      <c r="D65" s="8">
        <f t="shared" si="1"/>
        <v>4.299683790843889</v>
      </c>
      <c r="E65" s="12"/>
    </row>
    <row r="66" spans="1:5" ht="12.75">
      <c r="A66" s="5">
        <v>38443</v>
      </c>
      <c r="B66" s="9">
        <v>645090.09018447</v>
      </c>
      <c r="C66" s="8">
        <f t="shared" si="0"/>
        <v>-0.0733556205203767</v>
      </c>
      <c r="D66" s="8">
        <f t="shared" si="1"/>
        <v>3.4360156009375586</v>
      </c>
      <c r="E66" s="12"/>
    </row>
    <row r="67" spans="1:5" ht="12.75">
      <c r="A67" s="5">
        <v>38473</v>
      </c>
      <c r="B67" s="9">
        <v>647440.2402491384</v>
      </c>
      <c r="C67" s="8">
        <f t="shared" si="0"/>
        <v>0.36431346573566614</v>
      </c>
      <c r="D67" s="8">
        <f t="shared" si="1"/>
        <v>2.1922300064918687</v>
      </c>
      <c r="E67" s="12"/>
    </row>
    <row r="68" spans="1:5" ht="12.75">
      <c r="A68" s="5">
        <v>38504</v>
      </c>
      <c r="B68" s="9">
        <v>653181.6691674826</v>
      </c>
      <c r="C68" s="8">
        <f t="shared" si="0"/>
        <v>0.8867890133203549</v>
      </c>
      <c r="D68" s="8">
        <f t="shared" si="1"/>
        <v>4.750458187623363</v>
      </c>
      <c r="E68" s="12"/>
    </row>
    <row r="69" spans="1:5" ht="12.75">
      <c r="A69" s="5">
        <v>38534</v>
      </c>
      <c r="B69" s="9">
        <v>659048.6465282881</v>
      </c>
      <c r="C69" s="8">
        <f t="shared" si="0"/>
        <v>0.8982152497150286</v>
      </c>
      <c r="D69" s="8">
        <f t="shared" si="1"/>
        <v>3.93498419105347</v>
      </c>
      <c r="E69" s="12"/>
    </row>
    <row r="70" spans="1:5" ht="12.75">
      <c r="A70" s="5">
        <v>38565</v>
      </c>
      <c r="B70" s="9">
        <v>654870.0153357127</v>
      </c>
      <c r="C70" s="8">
        <f t="shared" si="0"/>
        <v>-0.634039871652492</v>
      </c>
      <c r="D70" s="8">
        <f t="shared" si="1"/>
        <v>4.08205247377742</v>
      </c>
      <c r="E70" s="12"/>
    </row>
    <row r="71" spans="1:5" ht="12.75">
      <c r="A71" s="5">
        <v>38596</v>
      </c>
      <c r="B71" s="9">
        <v>666347.2907866092</v>
      </c>
      <c r="C71" s="8">
        <f t="shared" si="0"/>
        <v>1.752603597984681</v>
      </c>
      <c r="D71" s="8">
        <f t="shared" si="1"/>
        <v>5.918190152586833</v>
      </c>
      <c r="E71" s="12"/>
    </row>
    <row r="72" spans="1:5" ht="12.75">
      <c r="A72" s="5">
        <v>38626</v>
      </c>
      <c r="B72" s="9">
        <v>672830.4651466119</v>
      </c>
      <c r="C72" s="8">
        <f t="shared" si="0"/>
        <v>0.9729422554340283</v>
      </c>
      <c r="D72" s="8">
        <f t="shared" si="1"/>
        <v>3.865891578239755</v>
      </c>
      <c r="E72" s="12"/>
    </row>
    <row r="73" spans="1:5" ht="12.75">
      <c r="A73" s="5">
        <v>38657</v>
      </c>
      <c r="B73" s="9">
        <v>658324.9202201125</v>
      </c>
      <c r="C73" s="8">
        <f t="shared" si="0"/>
        <v>-2.1558989489779634</v>
      </c>
      <c r="D73" s="8">
        <f t="shared" si="1"/>
        <v>0.9776742464995047</v>
      </c>
      <c r="E73" s="12"/>
    </row>
    <row r="74" spans="1:5" ht="12.75">
      <c r="A74" s="5">
        <v>38687</v>
      </c>
      <c r="B74" s="9">
        <v>686990.6088655252</v>
      </c>
      <c r="C74" s="8">
        <f t="shared" si="0"/>
        <v>4.354337465430946</v>
      </c>
      <c r="D74" s="8">
        <f t="shared" si="1"/>
        <v>6.30389674653411</v>
      </c>
      <c r="E74" s="12"/>
    </row>
    <row r="75" spans="1:5" ht="12.75">
      <c r="A75" s="5">
        <v>38718</v>
      </c>
      <c r="B75" s="9">
        <v>663379.8269819097</v>
      </c>
      <c r="C75" s="8">
        <f t="shared" si="0"/>
        <v>-3.4368420148574774</v>
      </c>
      <c r="D75" s="8">
        <f t="shared" si="1"/>
        <v>2.0019738798753073</v>
      </c>
      <c r="E75" s="12"/>
    </row>
    <row r="76" spans="1:5" ht="12.75">
      <c r="A76" s="5">
        <v>38749</v>
      </c>
      <c r="B76" s="9">
        <v>667933.2184023814</v>
      </c>
      <c r="C76" s="8">
        <f t="shared" si="0"/>
        <v>0.6863928077505355</v>
      </c>
      <c r="D76" s="8">
        <f t="shared" si="1"/>
        <v>4.643098937423051</v>
      </c>
      <c r="E76" s="12"/>
    </row>
    <row r="77" spans="1:5" ht="12.75">
      <c r="A77" s="5">
        <v>38777</v>
      </c>
      <c r="B77" s="9">
        <v>670703.3777585588</v>
      </c>
      <c r="C77" s="8">
        <f t="shared" si="0"/>
        <v>0.4147359765701353</v>
      </c>
      <c r="D77" s="8">
        <f t="shared" si="1"/>
        <v>3.8942295551771977</v>
      </c>
      <c r="E77" s="12"/>
    </row>
    <row r="78" spans="1:5" ht="12.75">
      <c r="A78" s="5">
        <v>38808</v>
      </c>
      <c r="B78" s="9">
        <v>691952.3413413791</v>
      </c>
      <c r="C78" s="8">
        <f t="shared" si="0"/>
        <v>3.1681611107778673</v>
      </c>
      <c r="D78" s="8">
        <f t="shared" si="1"/>
        <v>7.264450635648156</v>
      </c>
      <c r="E78" s="12"/>
    </row>
    <row r="79" spans="1:5" ht="12.75">
      <c r="A79" s="5">
        <v>38838</v>
      </c>
      <c r="B79" s="9">
        <v>686111.8064238314</v>
      </c>
      <c r="C79" s="8">
        <f t="shared" si="0"/>
        <v>-0.844066067646454</v>
      </c>
      <c r="D79" s="8">
        <f t="shared" si="1"/>
        <v>5.9729939182976866</v>
      </c>
      <c r="E79" s="12"/>
    </row>
    <row r="80" spans="1:5" ht="12.75">
      <c r="A80" s="5">
        <v>38869</v>
      </c>
      <c r="B80" s="9">
        <v>704601.5960195587</v>
      </c>
      <c r="C80" s="8">
        <f aca="true" t="shared" si="2" ref="C80:C143">100*(B80/B79-1)</f>
        <v>2.694865388208423</v>
      </c>
      <c r="D80" s="8">
        <f aca="true" t="shared" si="3" ref="D80:D143">100*(B80/B68-1)</f>
        <v>7.872224417689755</v>
      </c>
      <c r="E80" s="12"/>
    </row>
    <row r="81" spans="1:5" ht="12.75">
      <c r="A81" s="5">
        <v>38899</v>
      </c>
      <c r="B81" s="9">
        <v>694374.1871182905</v>
      </c>
      <c r="C81" s="8">
        <f t="shared" si="2"/>
        <v>-1.4515165675248354</v>
      </c>
      <c r="D81" s="8">
        <f t="shared" si="3"/>
        <v>5.360080894800245</v>
      </c>
      <c r="E81" s="12"/>
    </row>
    <row r="82" spans="1:5" ht="12.75">
      <c r="A82" s="5">
        <v>38930</v>
      </c>
      <c r="B82" s="9">
        <v>693457.6662497207</v>
      </c>
      <c r="C82" s="8">
        <f t="shared" si="2"/>
        <v>-0.13199235881353744</v>
      </c>
      <c r="D82" s="8">
        <f t="shared" si="3"/>
        <v>5.892413763092574</v>
      </c>
      <c r="E82" s="12"/>
    </row>
    <row r="83" spans="1:5" ht="12.75">
      <c r="A83" s="5">
        <v>38961</v>
      </c>
      <c r="B83" s="9">
        <v>702151.4556078715</v>
      </c>
      <c r="C83" s="8">
        <f t="shared" si="2"/>
        <v>1.2536871075587985</v>
      </c>
      <c r="D83" s="8">
        <f t="shared" si="3"/>
        <v>5.3731988283461485</v>
      </c>
      <c r="E83" s="12"/>
    </row>
    <row r="84" spans="1:5" ht="12.75">
      <c r="A84" s="5">
        <v>38991</v>
      </c>
      <c r="B84" s="9">
        <v>710870.200736341</v>
      </c>
      <c r="C84" s="8">
        <f t="shared" si="2"/>
        <v>1.2417185863299762</v>
      </c>
      <c r="D84" s="8">
        <f t="shared" si="3"/>
        <v>5.65368804776698</v>
      </c>
      <c r="E84" s="12"/>
    </row>
    <row r="85" spans="1:5" ht="12.75">
      <c r="A85" s="5">
        <v>39022</v>
      </c>
      <c r="B85" s="9">
        <v>710928.8263366385</v>
      </c>
      <c r="C85" s="8">
        <f t="shared" si="2"/>
        <v>0.008247018968710051</v>
      </c>
      <c r="D85" s="8">
        <f t="shared" si="3"/>
        <v>7.990568866652925</v>
      </c>
      <c r="E85" s="12"/>
    </row>
    <row r="86" spans="1:5" ht="12.75">
      <c r="A86" s="5">
        <v>39052</v>
      </c>
      <c r="B86" s="9">
        <v>716492.6692585143</v>
      </c>
      <c r="C86" s="8">
        <f t="shared" si="2"/>
        <v>0.7826160250873349</v>
      </c>
      <c r="D86" s="8">
        <f t="shared" si="3"/>
        <v>4.294390638280765</v>
      </c>
      <c r="E86" s="12"/>
    </row>
    <row r="87" spans="1:5" ht="12.75">
      <c r="A87" s="5">
        <v>39083</v>
      </c>
      <c r="B87" s="9">
        <v>726000.4027179191</v>
      </c>
      <c r="C87" s="8">
        <f t="shared" si="2"/>
        <v>1.326982656953657</v>
      </c>
      <c r="D87" s="8">
        <f t="shared" si="3"/>
        <v>9.439626167245073</v>
      </c>
      <c r="E87" s="12"/>
    </row>
    <row r="88" spans="1:5" ht="12.75">
      <c r="A88" s="5">
        <v>39114</v>
      </c>
      <c r="B88" s="9">
        <v>740862.6510145388</v>
      </c>
      <c r="C88" s="8">
        <f t="shared" si="2"/>
        <v>2.0471405030878964</v>
      </c>
      <c r="D88" s="8">
        <f t="shared" si="3"/>
        <v>10.918671298696015</v>
      </c>
      <c r="E88" s="12"/>
    </row>
    <row r="89" spans="1:5" ht="12.75">
      <c r="A89" s="5">
        <v>39142</v>
      </c>
      <c r="B89" s="9">
        <v>761022.191234873</v>
      </c>
      <c r="C89" s="8">
        <f t="shared" si="2"/>
        <v>2.7210900958129836</v>
      </c>
      <c r="D89" s="8">
        <f t="shared" si="3"/>
        <v>13.466282781839123</v>
      </c>
      <c r="E89" s="12"/>
    </row>
    <row r="90" spans="1:5" ht="12.75">
      <c r="A90" s="5">
        <v>39173</v>
      </c>
      <c r="B90" s="9">
        <v>748649.4626012393</v>
      </c>
      <c r="C90" s="8">
        <f t="shared" si="2"/>
        <v>-1.6258039221638265</v>
      </c>
      <c r="D90" s="8">
        <f t="shared" si="3"/>
        <v>8.193789929224081</v>
      </c>
      <c r="E90" s="12"/>
    </row>
    <row r="91" spans="1:5" ht="12.75">
      <c r="A91" s="5">
        <v>39203</v>
      </c>
      <c r="B91" s="9">
        <v>732250.9956923894</v>
      </c>
      <c r="C91" s="8">
        <f t="shared" si="2"/>
        <v>-2.1904065558094654</v>
      </c>
      <c r="D91" s="8">
        <f t="shared" si="3"/>
        <v>6.724733321387633</v>
      </c>
      <c r="E91" s="12"/>
    </row>
    <row r="92" spans="1:5" ht="12.75">
      <c r="A92" s="5">
        <v>39234</v>
      </c>
      <c r="B92" s="9">
        <v>739307.2131580523</v>
      </c>
      <c r="C92" s="8">
        <f t="shared" si="2"/>
        <v>0.9636337140096041</v>
      </c>
      <c r="D92" s="8">
        <f t="shared" si="3"/>
        <v>4.925566069471432</v>
      </c>
      <c r="E92" s="12"/>
    </row>
    <row r="93" spans="1:5" ht="12.75">
      <c r="A93" s="5">
        <v>39264</v>
      </c>
      <c r="B93" s="9">
        <v>718630.1429180761</v>
      </c>
      <c r="C93" s="8">
        <f t="shared" si="2"/>
        <v>-2.796817056829626</v>
      </c>
      <c r="D93" s="8">
        <f t="shared" si="3"/>
        <v>3.493211045250666</v>
      </c>
      <c r="E93" s="12"/>
    </row>
    <row r="94" spans="1:5" ht="12.75">
      <c r="A94" s="5">
        <v>39295</v>
      </c>
      <c r="B94" s="9">
        <v>722026.358665677</v>
      </c>
      <c r="C94" s="8">
        <f t="shared" si="2"/>
        <v>0.4725957825551408</v>
      </c>
      <c r="D94" s="8">
        <f t="shared" si="3"/>
        <v>4.119745704227085</v>
      </c>
      <c r="E94" s="12"/>
    </row>
    <row r="95" spans="1:5" ht="12.75">
      <c r="A95" s="5">
        <v>39326</v>
      </c>
      <c r="B95" s="9">
        <v>725336.8338385468</v>
      </c>
      <c r="C95" s="8">
        <f t="shared" si="2"/>
        <v>0.4584978281108265</v>
      </c>
      <c r="D95" s="8">
        <f t="shared" si="3"/>
        <v>3.3020480190563806</v>
      </c>
      <c r="E95" s="12"/>
    </row>
    <row r="96" spans="1:5" ht="12.75">
      <c r="A96" s="5">
        <v>39356</v>
      </c>
      <c r="B96" s="9">
        <v>724504.7066122086</v>
      </c>
      <c r="C96" s="8">
        <f t="shared" si="2"/>
        <v>-0.11472286908890128</v>
      </c>
      <c r="D96" s="8">
        <f t="shared" si="3"/>
        <v>1.9180021699804817</v>
      </c>
      <c r="E96" s="12"/>
    </row>
    <row r="97" spans="1:5" ht="12.75">
      <c r="A97" s="5">
        <v>39387</v>
      </c>
      <c r="B97" s="9">
        <v>738572.4840139291</v>
      </c>
      <c r="C97" s="8">
        <f t="shared" si="2"/>
        <v>1.9417095946141716</v>
      </c>
      <c r="D97" s="8">
        <f t="shared" si="3"/>
        <v>3.8883861018459864</v>
      </c>
      <c r="E97" s="12"/>
    </row>
    <row r="98" spans="1:5" ht="12.75">
      <c r="A98" s="5">
        <v>39417</v>
      </c>
      <c r="B98" s="9">
        <v>719881.8254791118</v>
      </c>
      <c r="C98" s="8">
        <f t="shared" si="2"/>
        <v>-2.5306464753789726</v>
      </c>
      <c r="D98" s="8">
        <f t="shared" si="3"/>
        <v>0.4730203623862339</v>
      </c>
      <c r="E98" s="12"/>
    </row>
    <row r="99" spans="1:5" ht="12.75">
      <c r="A99" s="5">
        <v>39448</v>
      </c>
      <c r="B99" s="9">
        <v>759771.4683906469</v>
      </c>
      <c r="C99" s="8">
        <f t="shared" si="2"/>
        <v>5.541137656168349</v>
      </c>
      <c r="D99" s="8">
        <f t="shared" si="3"/>
        <v>4.651659358080162</v>
      </c>
      <c r="E99" s="12"/>
    </row>
    <row r="100" spans="1:5" ht="12.75">
      <c r="A100" s="5">
        <v>39479</v>
      </c>
      <c r="B100" s="9">
        <v>773734.017314803</v>
      </c>
      <c r="C100" s="8">
        <f t="shared" si="2"/>
        <v>1.8377300945153552</v>
      </c>
      <c r="D100" s="8">
        <f t="shared" si="3"/>
        <v>4.436904229852856</v>
      </c>
      <c r="E100" s="12"/>
    </row>
    <row r="101" spans="1:5" ht="12.75">
      <c r="A101" s="5">
        <v>39508</v>
      </c>
      <c r="B101" s="9">
        <v>758414.2755248551</v>
      </c>
      <c r="C101" s="8">
        <f t="shared" si="2"/>
        <v>-1.9799752172088958</v>
      </c>
      <c r="D101" s="8">
        <f t="shared" si="3"/>
        <v>-0.34268589537266303</v>
      </c>
      <c r="E101" s="12"/>
    </row>
    <row r="102" spans="1:5" ht="12.75">
      <c r="A102" s="5">
        <v>39539</v>
      </c>
      <c r="B102" s="9">
        <v>729833.4968320199</v>
      </c>
      <c r="C102" s="8">
        <f t="shared" si="2"/>
        <v>-3.7684916562331527</v>
      </c>
      <c r="D102" s="8">
        <f t="shared" si="3"/>
        <v>-2.5133212149571205</v>
      </c>
      <c r="E102" s="12"/>
    </row>
    <row r="103" spans="1:5" ht="12.75">
      <c r="A103" s="5">
        <v>39569</v>
      </c>
      <c r="B103" s="9">
        <v>733867.5276203776</v>
      </c>
      <c r="C103" s="8">
        <f t="shared" si="2"/>
        <v>0.5527330282685261</v>
      </c>
      <c r="D103" s="8">
        <f t="shared" si="3"/>
        <v>0.2207619979348152</v>
      </c>
      <c r="E103" s="12"/>
    </row>
    <row r="104" spans="1:5" ht="12.75">
      <c r="A104" s="5">
        <v>39600</v>
      </c>
      <c r="B104" s="9">
        <v>701772.9753668911</v>
      </c>
      <c r="C104" s="8">
        <f t="shared" si="2"/>
        <v>-4.373344104426524</v>
      </c>
      <c r="D104" s="8">
        <f t="shared" si="3"/>
        <v>-5.076947326244596</v>
      </c>
      <c r="E104" s="12"/>
    </row>
    <row r="105" spans="1:5" ht="12.75">
      <c r="A105" s="5">
        <v>39630</v>
      </c>
      <c r="B105" s="9">
        <v>698682.2784567245</v>
      </c>
      <c r="C105" s="8">
        <f t="shared" si="2"/>
        <v>-0.4404126432128286</v>
      </c>
      <c r="D105" s="8">
        <f t="shared" si="3"/>
        <v>-2.775817944450698</v>
      </c>
      <c r="E105" s="12"/>
    </row>
    <row r="106" spans="1:4" ht="12.75">
      <c r="A106" s="5">
        <v>39661</v>
      </c>
      <c r="B106" s="9">
        <v>682450.7045954515</v>
      </c>
      <c r="C106" s="8">
        <f t="shared" si="2"/>
        <v>-2.323169538109071</v>
      </c>
      <c r="D106" s="8">
        <f t="shared" si="3"/>
        <v>-5.481192423966674</v>
      </c>
    </row>
    <row r="107" spans="1:4" ht="12.75">
      <c r="A107" s="5">
        <v>39692</v>
      </c>
      <c r="B107" s="9">
        <v>664379.738122828</v>
      </c>
      <c r="C107" s="8">
        <f t="shared" si="2"/>
        <v>-2.647951910802959</v>
      </c>
      <c r="D107" s="8">
        <f t="shared" si="3"/>
        <v>-8.403970799763261</v>
      </c>
    </row>
    <row r="108" spans="1:4" ht="12.75">
      <c r="A108" s="5">
        <v>39722</v>
      </c>
      <c r="B108" s="9">
        <v>624850.7942071661</v>
      </c>
      <c r="C108" s="8">
        <f t="shared" si="2"/>
        <v>-5.949751572398787</v>
      </c>
      <c r="D108" s="8">
        <f t="shared" si="3"/>
        <v>-13.754763978142426</v>
      </c>
    </row>
    <row r="109" spans="1:4" ht="12.75">
      <c r="A109" s="5">
        <v>39753</v>
      </c>
      <c r="B109" s="9">
        <v>598715.1916383218</v>
      </c>
      <c r="C109" s="8">
        <f t="shared" si="2"/>
        <v>-4.182694942719256</v>
      </c>
      <c r="D109" s="8">
        <f t="shared" si="3"/>
        <v>-18.93616339665446</v>
      </c>
    </row>
    <row r="110" spans="1:4" ht="12.75">
      <c r="A110" s="5">
        <v>39783</v>
      </c>
      <c r="B110" s="9">
        <v>572253.2862017252</v>
      </c>
      <c r="C110" s="8">
        <f t="shared" si="2"/>
        <v>-4.419781860584893</v>
      </c>
      <c r="D110" s="8">
        <f t="shared" si="3"/>
        <v>-20.507329682775843</v>
      </c>
    </row>
    <row r="111" spans="1:4" ht="12.75">
      <c r="A111" s="5">
        <v>39814</v>
      </c>
      <c r="B111" s="9">
        <v>542226.1660552267</v>
      </c>
      <c r="C111" s="8">
        <f t="shared" si="2"/>
        <v>-5.247173038673236</v>
      </c>
      <c r="D111" s="8">
        <f t="shared" si="3"/>
        <v>-28.63299181215979</v>
      </c>
    </row>
    <row r="112" spans="1:4" ht="12.75">
      <c r="A112" s="5">
        <v>39845</v>
      </c>
      <c r="B112" s="9">
        <v>517807.15986168</v>
      </c>
      <c r="C112" s="8">
        <f t="shared" si="2"/>
        <v>-4.503472484774839</v>
      </c>
      <c r="D112" s="8">
        <f t="shared" si="3"/>
        <v>-33.07685221612739</v>
      </c>
    </row>
    <row r="113" spans="1:4" ht="12.75">
      <c r="A113" s="5">
        <v>39873</v>
      </c>
      <c r="B113" s="9">
        <v>498409.8668552203</v>
      </c>
      <c r="C113" s="8">
        <f t="shared" si="2"/>
        <v>-3.7460457309322015</v>
      </c>
      <c r="D113" s="8">
        <f t="shared" si="3"/>
        <v>-34.282636424492495</v>
      </c>
    </row>
    <row r="114" spans="1:4" ht="12.75">
      <c r="A114" s="5">
        <v>39904</v>
      </c>
      <c r="B114" s="9">
        <v>483975.0005029105</v>
      </c>
      <c r="C114" s="8">
        <f t="shared" si="2"/>
        <v>-2.8961839065081874</v>
      </c>
      <c r="D114" s="8">
        <f t="shared" si="3"/>
        <v>-33.68692960741109</v>
      </c>
    </row>
    <row r="115" spans="1:4" ht="12.75">
      <c r="A115" s="5">
        <v>39934</v>
      </c>
      <c r="B115" s="9">
        <v>498764.3681765814</v>
      </c>
      <c r="C115" s="8">
        <f t="shared" si="2"/>
        <v>3.0558123164012407</v>
      </c>
      <c r="D115" s="8">
        <f t="shared" si="3"/>
        <v>-32.03618508726451</v>
      </c>
    </row>
    <row r="116" spans="1:4" ht="12.75">
      <c r="A116" s="5">
        <v>39965</v>
      </c>
      <c r="B116" s="9">
        <v>500091.1194196669</v>
      </c>
      <c r="C116" s="8">
        <f t="shared" si="2"/>
        <v>0.266007623587039</v>
      </c>
      <c r="D116" s="8">
        <f t="shared" si="3"/>
        <v>-28.73890318187071</v>
      </c>
    </row>
    <row r="117" spans="1:4" ht="12.75">
      <c r="A117" s="5">
        <v>39995</v>
      </c>
      <c r="B117" s="9">
        <v>514174.4178014619</v>
      </c>
      <c r="C117" s="8">
        <f t="shared" si="2"/>
        <v>2.8161464650958035</v>
      </c>
      <c r="D117" s="8">
        <f t="shared" si="3"/>
        <v>-26.40797775246432</v>
      </c>
    </row>
    <row r="118" spans="1:4" ht="12.75">
      <c r="A118" s="5">
        <v>40026</v>
      </c>
      <c r="B118" s="9">
        <v>519095.4101323671</v>
      </c>
      <c r="C118" s="8">
        <f t="shared" si="2"/>
        <v>0.9570667385488951</v>
      </c>
      <c r="D118" s="8">
        <f t="shared" si="3"/>
        <v>-23.93657056298585</v>
      </c>
    </row>
    <row r="119" spans="1:4" ht="12.75">
      <c r="A119" s="5">
        <v>40057</v>
      </c>
      <c r="B119" s="9">
        <v>525288.1686529188</v>
      </c>
      <c r="C119" s="8">
        <f t="shared" si="2"/>
        <v>1.19299042135097</v>
      </c>
      <c r="D119" s="8">
        <f t="shared" si="3"/>
        <v>-20.935552589683958</v>
      </c>
    </row>
    <row r="120" spans="1:4" ht="12.75">
      <c r="A120" s="5">
        <v>40087</v>
      </c>
      <c r="B120" s="9">
        <v>533727.211597212</v>
      </c>
      <c r="C120" s="8">
        <f t="shared" si="2"/>
        <v>1.6065549250680489</v>
      </c>
      <c r="D120" s="8">
        <f t="shared" si="3"/>
        <v>-14.583254667312229</v>
      </c>
    </row>
    <row r="121" spans="1:4" ht="12.75">
      <c r="A121" s="5">
        <v>40118</v>
      </c>
      <c r="B121" s="9">
        <v>536900.1939816638</v>
      </c>
      <c r="C121" s="8">
        <f t="shared" si="2"/>
        <v>0.59449514948966</v>
      </c>
      <c r="D121" s="8">
        <f t="shared" si="3"/>
        <v>-10.324608180979633</v>
      </c>
    </row>
    <row r="122" spans="1:4" ht="12.75">
      <c r="A122" s="5">
        <v>40148</v>
      </c>
      <c r="B122" s="9">
        <v>552854.2518590841</v>
      </c>
      <c r="C122" s="8">
        <f t="shared" si="2"/>
        <v>2.971512779517682</v>
      </c>
      <c r="D122" s="8">
        <f t="shared" si="3"/>
        <v>-3.3899384783616204</v>
      </c>
    </row>
    <row r="123" spans="1:4" ht="12.75">
      <c r="A123" s="5">
        <v>40179</v>
      </c>
      <c r="B123" s="9">
        <v>559083.9180910545</v>
      </c>
      <c r="C123" s="8">
        <f t="shared" si="2"/>
        <v>1.1268189058909917</v>
      </c>
      <c r="D123" s="8">
        <f t="shared" si="3"/>
        <v>3.1089890328366954</v>
      </c>
    </row>
    <row r="124" spans="1:4" ht="12.75">
      <c r="A124" s="5">
        <v>40210</v>
      </c>
      <c r="B124" s="9">
        <v>569585.8545880957</v>
      </c>
      <c r="C124" s="8">
        <f t="shared" si="2"/>
        <v>1.8784186339859454</v>
      </c>
      <c r="D124" s="8">
        <f t="shared" si="3"/>
        <v>9.999609650095831</v>
      </c>
    </row>
    <row r="125" spans="1:4" ht="12.75">
      <c r="A125" s="5">
        <v>40238</v>
      </c>
      <c r="B125" s="9">
        <v>579763.8311432288</v>
      </c>
      <c r="C125" s="8">
        <f t="shared" si="2"/>
        <v>1.7869082374760703</v>
      </c>
      <c r="D125" s="8">
        <f t="shared" si="3"/>
        <v>16.32270340098232</v>
      </c>
    </row>
    <row r="126" spans="1:4" ht="12.75">
      <c r="A126" s="5">
        <v>40269</v>
      </c>
      <c r="B126" s="9">
        <v>592957.8182374934</v>
      </c>
      <c r="C126" s="8">
        <f t="shared" si="2"/>
        <v>2.2757520192743907</v>
      </c>
      <c r="D126" s="8">
        <f t="shared" si="3"/>
        <v>22.51827421278705</v>
      </c>
    </row>
    <row r="127" spans="1:4" ht="12.75">
      <c r="A127" s="5">
        <v>40299</v>
      </c>
      <c r="B127" s="9">
        <v>601716.3350817814</v>
      </c>
      <c r="C127" s="8">
        <f t="shared" si="2"/>
        <v>1.4770893603059054</v>
      </c>
      <c r="D127" s="8">
        <f t="shared" si="3"/>
        <v>20.641403731701846</v>
      </c>
    </row>
    <row r="128" spans="1:4" ht="12.75">
      <c r="A128" s="5">
        <v>40330</v>
      </c>
      <c r="B128" s="9">
        <v>603304.6138776473</v>
      </c>
      <c r="C128" s="8">
        <f t="shared" si="2"/>
        <v>0.2639580651653928</v>
      </c>
      <c r="D128" s="8">
        <f t="shared" si="3"/>
        <v>20.63893767554901</v>
      </c>
    </row>
    <row r="129" spans="1:4" ht="12.75">
      <c r="A129" s="5">
        <v>40360</v>
      </c>
      <c r="B129" s="9">
        <v>618870.6116766137</v>
      </c>
      <c r="C129" s="8">
        <f t="shared" si="2"/>
        <v>2.5801224523907207</v>
      </c>
      <c r="D129" s="8">
        <f t="shared" si="3"/>
        <v>20.361999790424832</v>
      </c>
    </row>
    <row r="130" spans="1:4" ht="12.75">
      <c r="A130" s="5">
        <v>40391</v>
      </c>
      <c r="B130" s="9">
        <v>604641.3809032476</v>
      </c>
      <c r="C130" s="8">
        <f t="shared" si="2"/>
        <v>-2.299225477005107</v>
      </c>
      <c r="D130" s="8">
        <f t="shared" si="3"/>
        <v>16.479816446280402</v>
      </c>
    </row>
    <row r="131" spans="1:4" ht="12.75">
      <c r="A131" s="5">
        <v>40422</v>
      </c>
      <c r="B131" s="9">
        <v>628574.1009226091</v>
      </c>
      <c r="C131" s="8">
        <f t="shared" si="2"/>
        <v>3.9581677297060747</v>
      </c>
      <c r="D131" s="8">
        <f t="shared" si="3"/>
        <v>19.66271818658378</v>
      </c>
    </row>
    <row r="132" spans="1:4" ht="12.75">
      <c r="A132" s="5">
        <v>40452</v>
      </c>
      <c r="B132" s="9">
        <v>656502.4884821806</v>
      </c>
      <c r="C132" s="8">
        <f t="shared" si="2"/>
        <v>4.443133676455768</v>
      </c>
      <c r="D132" s="8">
        <f t="shared" si="3"/>
        <v>23.003375922609592</v>
      </c>
    </row>
    <row r="133" spans="1:4" ht="12.75">
      <c r="A133" s="5">
        <v>40483</v>
      </c>
      <c r="B133" s="9">
        <v>662009.1961310455</v>
      </c>
      <c r="C133" s="8">
        <f t="shared" si="2"/>
        <v>0.8387946345178809</v>
      </c>
      <c r="D133" s="8">
        <f t="shared" si="3"/>
        <v>23.302096656283645</v>
      </c>
    </row>
    <row r="134" spans="1:4" ht="12.75">
      <c r="A134" s="5">
        <v>40513</v>
      </c>
      <c r="B134" s="9">
        <v>658063.2492843722</v>
      </c>
      <c r="C134" s="8">
        <f t="shared" si="2"/>
        <v>-0.5960561982725321</v>
      </c>
      <c r="D134" s="8">
        <f t="shared" si="3"/>
        <v>19.030150726254092</v>
      </c>
    </row>
    <row r="135" spans="1:4" ht="12.75">
      <c r="A135" s="5">
        <v>40544</v>
      </c>
      <c r="B135" s="9">
        <v>666644.4552551765</v>
      </c>
      <c r="C135" s="8">
        <f t="shared" si="2"/>
        <v>1.3040093000385777</v>
      </c>
      <c r="D135" s="8">
        <f t="shared" si="3"/>
        <v>19.238710627087706</v>
      </c>
    </row>
    <row r="136" spans="1:4" ht="12.75">
      <c r="A136" s="5">
        <v>40575</v>
      </c>
      <c r="B136" s="9">
        <v>678751.0361193906</v>
      </c>
      <c r="C136" s="8">
        <f t="shared" si="2"/>
        <v>1.8160476351040789</v>
      </c>
      <c r="D136" s="8">
        <f t="shared" si="3"/>
        <v>19.165711481764113</v>
      </c>
    </row>
    <row r="137" spans="1:4" ht="12.75">
      <c r="A137" s="5">
        <v>40603</v>
      </c>
      <c r="B137" s="9">
        <v>665190.3719020768</v>
      </c>
      <c r="C137" s="8">
        <f t="shared" si="2"/>
        <v>-1.9978848643596891</v>
      </c>
      <c r="D137" s="8">
        <f t="shared" si="3"/>
        <v>14.734713717893788</v>
      </c>
    </row>
    <row r="138" spans="1:4" ht="12.75">
      <c r="A138" s="5">
        <v>40634</v>
      </c>
      <c r="B138" s="9">
        <v>665637.8188038061</v>
      </c>
      <c r="C138" s="8">
        <f t="shared" si="2"/>
        <v>0.0672659919069396</v>
      </c>
      <c r="D138" s="8">
        <f t="shared" si="3"/>
        <v>12.257195761807571</v>
      </c>
    </row>
    <row r="139" spans="1:4" ht="12.75">
      <c r="A139" s="5">
        <v>40664</v>
      </c>
      <c r="B139" s="9">
        <v>664344.0850092168</v>
      </c>
      <c r="C139" s="8">
        <f t="shared" si="2"/>
        <v>-0.19436001952446436</v>
      </c>
      <c r="D139" s="8">
        <f t="shared" si="3"/>
        <v>10.408185099200185</v>
      </c>
    </row>
    <row r="140" spans="1:4" ht="12.75">
      <c r="A140" s="5">
        <v>40695</v>
      </c>
      <c r="B140" s="9">
        <v>668018.1124064813</v>
      </c>
      <c r="C140" s="8">
        <f t="shared" si="2"/>
        <v>0.5530307983721228</v>
      </c>
      <c r="D140" s="8">
        <f t="shared" si="3"/>
        <v>10.726504826955985</v>
      </c>
    </row>
    <row r="141" spans="1:4" ht="12.75">
      <c r="A141" s="5">
        <v>40725</v>
      </c>
      <c r="B141" s="9">
        <v>646223.1400602156</v>
      </c>
      <c r="C141" s="8">
        <f t="shared" si="2"/>
        <v>-3.2626319468720744</v>
      </c>
      <c r="D141" s="8">
        <f t="shared" si="3"/>
        <v>4.419749115166383</v>
      </c>
    </row>
    <row r="142" spans="1:4" ht="12.75">
      <c r="A142" s="5">
        <v>40756</v>
      </c>
      <c r="B142" s="9">
        <v>635334.6687572116</v>
      </c>
      <c r="C142" s="8">
        <f t="shared" si="2"/>
        <v>-1.6849398648877467</v>
      </c>
      <c r="D142" s="8">
        <f t="shared" si="3"/>
        <v>5.076279729335198</v>
      </c>
    </row>
    <row r="143" spans="1:4" ht="12.75">
      <c r="A143" s="5">
        <v>40787</v>
      </c>
      <c r="B143" s="9">
        <v>658808.2871928745</v>
      </c>
      <c r="C143" s="8">
        <f t="shared" si="2"/>
        <v>3.694685586980473</v>
      </c>
      <c r="D143" s="8">
        <f t="shared" si="3"/>
        <v>4.809963729954547</v>
      </c>
    </row>
    <row r="144" spans="1:4" ht="12.75">
      <c r="A144" s="5">
        <v>40817</v>
      </c>
      <c r="B144" s="9">
        <v>656054.8000005081</v>
      </c>
      <c r="C144" s="8">
        <f aca="true" t="shared" si="4" ref="C144:C207">100*(B144/B143-1)</f>
        <v>-0.4179496897494639</v>
      </c>
      <c r="D144" s="8">
        <f aca="true" t="shared" si="5" ref="D144:D207">100*(B144/B132-1)</f>
        <v>-0.06819296035077693</v>
      </c>
    </row>
    <row r="145" spans="1:4" ht="12.75">
      <c r="A145" s="5">
        <v>40848</v>
      </c>
      <c r="B145" s="9">
        <v>644766.8404913818</v>
      </c>
      <c r="C145" s="8">
        <f t="shared" si="4"/>
        <v>-1.7205818033977471</v>
      </c>
      <c r="D145" s="8">
        <f t="shared" si="5"/>
        <v>-2.604549263126932</v>
      </c>
    </row>
    <row r="146" spans="1:4" ht="12.75">
      <c r="A146" s="5">
        <v>40878</v>
      </c>
      <c r="B146" s="9">
        <v>654012.0516841833</v>
      </c>
      <c r="C146" s="8">
        <f t="shared" si="4"/>
        <v>1.4338844078513047</v>
      </c>
      <c r="D146" s="8">
        <f t="shared" si="5"/>
        <v>-0.6156243498773861</v>
      </c>
    </row>
    <row r="147" spans="1:4" ht="12.75">
      <c r="A147" s="5">
        <v>40909</v>
      </c>
      <c r="B147" s="9">
        <v>633440.3430488802</v>
      </c>
      <c r="C147" s="8">
        <f t="shared" si="4"/>
        <v>-3.145463234557788</v>
      </c>
      <c r="D147" s="8">
        <f t="shared" si="5"/>
        <v>-4.980782776268122</v>
      </c>
    </row>
    <row r="148" spans="1:4" ht="12.75">
      <c r="A148" s="5">
        <v>40940</v>
      </c>
      <c r="B148" s="9">
        <v>620163.8250761251</v>
      </c>
      <c r="C148" s="8">
        <f t="shared" si="4"/>
        <v>-2.095938176096024</v>
      </c>
      <c r="D148" s="8">
        <f t="shared" si="5"/>
        <v>-8.631620126611516</v>
      </c>
    </row>
    <row r="149" spans="1:4" ht="12.75">
      <c r="A149" s="5">
        <v>40969</v>
      </c>
      <c r="B149" s="9">
        <v>624680.9001958022</v>
      </c>
      <c r="C149" s="8">
        <f t="shared" si="4"/>
        <v>0.7283680435766549</v>
      </c>
      <c r="D149" s="8">
        <f t="shared" si="5"/>
        <v>-6.0899065015688425</v>
      </c>
    </row>
    <row r="150" spans="1:4" ht="12.75">
      <c r="A150" s="5">
        <v>41000</v>
      </c>
      <c r="B150" s="9">
        <v>613799.2535732001</v>
      </c>
      <c r="C150" s="8">
        <f t="shared" si="4"/>
        <v>-1.7419528305077647</v>
      </c>
      <c r="D150" s="8">
        <f t="shared" si="5"/>
        <v>-7.78780348204422</v>
      </c>
    </row>
    <row r="151" spans="1:4" ht="12.75">
      <c r="A151" s="5">
        <v>41030</v>
      </c>
      <c r="B151" s="9">
        <v>611241.5122222786</v>
      </c>
      <c r="C151" s="8">
        <f t="shared" si="4"/>
        <v>-0.4167064941887233</v>
      </c>
      <c r="D151" s="8">
        <f t="shared" si="5"/>
        <v>-7.993233323692717</v>
      </c>
    </row>
    <row r="152" spans="1:4" ht="12.75">
      <c r="A152" s="5">
        <v>41061</v>
      </c>
      <c r="B152" s="9">
        <v>605055.6054302006</v>
      </c>
      <c r="C152" s="8">
        <f t="shared" si="4"/>
        <v>-1.0120233440278126</v>
      </c>
      <c r="D152" s="8">
        <f t="shared" si="5"/>
        <v>-9.425269436103068</v>
      </c>
    </row>
    <row r="153" spans="1:4" ht="12.75">
      <c r="A153" s="5">
        <v>41091</v>
      </c>
      <c r="B153" s="9">
        <v>591366.1173525694</v>
      </c>
      <c r="C153" s="8">
        <f t="shared" si="4"/>
        <v>-2.262517354565763</v>
      </c>
      <c r="D153" s="8">
        <f t="shared" si="5"/>
        <v>-8.48886697287482</v>
      </c>
    </row>
    <row r="154" spans="1:4" ht="12.75">
      <c r="A154" s="5">
        <v>41122</v>
      </c>
      <c r="B154" s="9">
        <v>587676.7061466096</v>
      </c>
      <c r="C154" s="8">
        <f t="shared" si="4"/>
        <v>-0.6238793697678324</v>
      </c>
      <c r="D154" s="8">
        <f t="shared" si="5"/>
        <v>-7.50123752947821</v>
      </c>
    </row>
    <row r="155" spans="1:4" ht="12.75">
      <c r="A155" s="5">
        <v>41153</v>
      </c>
      <c r="B155" s="9">
        <v>578978.4397722115</v>
      </c>
      <c r="C155" s="8">
        <f t="shared" si="4"/>
        <v>-1.4801107961948334</v>
      </c>
      <c r="D155" s="8">
        <f t="shared" si="5"/>
        <v>-12.117310752238886</v>
      </c>
    </row>
    <row r="156" spans="1:4" ht="12.75">
      <c r="A156" s="5">
        <v>41183</v>
      </c>
      <c r="B156" s="9">
        <v>568106.9304577899</v>
      </c>
      <c r="C156" s="8">
        <f t="shared" si="4"/>
        <v>-1.8777053803072152</v>
      </c>
      <c r="D156" s="8">
        <f t="shared" si="5"/>
        <v>-13.405567574941923</v>
      </c>
    </row>
    <row r="157" spans="1:4" ht="12.75">
      <c r="A157" s="5">
        <v>41214</v>
      </c>
      <c r="B157" s="9">
        <v>567785.3528505025</v>
      </c>
      <c r="C157" s="8">
        <f t="shared" si="4"/>
        <v>-0.05660511957288339</v>
      </c>
      <c r="D157" s="8">
        <f t="shared" si="5"/>
        <v>-11.93943031906094</v>
      </c>
    </row>
    <row r="158" spans="1:4" ht="12.75">
      <c r="A158" s="5">
        <v>41244</v>
      </c>
      <c r="B158" s="9">
        <v>561754.4984005472</v>
      </c>
      <c r="C158" s="8">
        <f t="shared" si="4"/>
        <v>-1.0621715441721191</v>
      </c>
      <c r="D158" s="8">
        <f t="shared" si="5"/>
        <v>-14.106399575674256</v>
      </c>
    </row>
    <row r="159" spans="1:4" ht="12.75">
      <c r="A159" s="5">
        <v>41275</v>
      </c>
      <c r="B159" s="9">
        <v>565777.4877172431</v>
      </c>
      <c r="C159" s="8">
        <f t="shared" si="4"/>
        <v>0.7161472365865063</v>
      </c>
      <c r="D159" s="8">
        <f t="shared" si="5"/>
        <v>-10.681803910051213</v>
      </c>
    </row>
    <row r="160" spans="1:4" ht="12.75">
      <c r="A160" s="5">
        <v>41306</v>
      </c>
      <c r="B160" s="9">
        <v>569893.3918100041</v>
      </c>
      <c r="C160" s="8">
        <f t="shared" si="4"/>
        <v>0.7274775299681124</v>
      </c>
      <c r="D160" s="8">
        <f t="shared" si="5"/>
        <v>-8.10599251898485</v>
      </c>
    </row>
    <row r="161" spans="1:4" ht="12.75">
      <c r="A161" s="5">
        <v>41334</v>
      </c>
      <c r="B161" s="9">
        <v>580456.385976967</v>
      </c>
      <c r="C161" s="8">
        <f t="shared" si="4"/>
        <v>1.8535035357077012</v>
      </c>
      <c r="D161" s="8">
        <f t="shared" si="5"/>
        <v>-7.079536801104891</v>
      </c>
    </row>
    <row r="162" spans="1:4" ht="12.75">
      <c r="A162" s="5">
        <v>41365</v>
      </c>
      <c r="B162" s="9">
        <v>586399.0601177772</v>
      </c>
      <c r="C162" s="8">
        <f t="shared" si="4"/>
        <v>1.0237933950555167</v>
      </c>
      <c r="D162" s="8">
        <f t="shared" si="5"/>
        <v>-4.464031732836771</v>
      </c>
    </row>
    <row r="163" spans="1:4" ht="12.75">
      <c r="A163" s="5">
        <v>41395</v>
      </c>
      <c r="B163" s="9">
        <v>579128.3784667436</v>
      </c>
      <c r="C163" s="8">
        <f t="shared" si="4"/>
        <v>-1.2398863070437471</v>
      </c>
      <c r="D163" s="8">
        <f t="shared" si="5"/>
        <v>-5.253755367298584</v>
      </c>
    </row>
    <row r="164" spans="1:4" ht="12.75">
      <c r="A164" s="5">
        <v>41426</v>
      </c>
      <c r="B164" s="9">
        <v>573919.5059722281</v>
      </c>
      <c r="C164" s="8">
        <f t="shared" si="4"/>
        <v>-0.8994331288523782</v>
      </c>
      <c r="D164" s="8">
        <f t="shared" si="5"/>
        <v>-5.145989753426772</v>
      </c>
    </row>
    <row r="165" spans="1:4" ht="12.75">
      <c r="A165" s="5">
        <v>41456</v>
      </c>
      <c r="B165" s="9">
        <v>586481.1585312457</v>
      </c>
      <c r="C165" s="8">
        <f t="shared" si="4"/>
        <v>2.188748148181152</v>
      </c>
      <c r="D165" s="8">
        <f t="shared" si="5"/>
        <v>-0.8260464504109111</v>
      </c>
    </row>
    <row r="166" spans="1:4" ht="12.75">
      <c r="A166" s="5">
        <v>41487</v>
      </c>
      <c r="B166" s="9">
        <v>588475.7509680574</v>
      </c>
      <c r="C166" s="8">
        <f t="shared" si="4"/>
        <v>0.3400948875846188</v>
      </c>
      <c r="D166" s="8">
        <f t="shared" si="5"/>
        <v>0.1359667335952608</v>
      </c>
    </row>
    <row r="167" spans="1:4" ht="12.75">
      <c r="A167" s="5">
        <v>41518</v>
      </c>
      <c r="B167" s="9">
        <v>590590.4725853698</v>
      </c>
      <c r="C167" s="8">
        <f t="shared" si="4"/>
        <v>0.35935577869328217</v>
      </c>
      <c r="D167" s="8">
        <f t="shared" si="5"/>
        <v>2.0056071203146786</v>
      </c>
    </row>
    <row r="168" spans="1:4" ht="12.75">
      <c r="A168" s="5">
        <v>41548</v>
      </c>
      <c r="B168" s="9">
        <v>593805.6089303729</v>
      </c>
      <c r="C168" s="8">
        <f t="shared" si="4"/>
        <v>0.5443935339709105</v>
      </c>
      <c r="D168" s="8">
        <f t="shared" si="5"/>
        <v>4.52356362769144</v>
      </c>
    </row>
    <row r="169" spans="1:4" ht="12.75">
      <c r="A169" s="5">
        <v>41579</v>
      </c>
      <c r="B169" s="9">
        <v>603222.196433015</v>
      </c>
      <c r="C169" s="8">
        <f t="shared" si="4"/>
        <v>1.5858030576040516</v>
      </c>
      <c r="D169" s="8">
        <f t="shared" si="5"/>
        <v>6.241239476257343</v>
      </c>
    </row>
    <row r="170" spans="1:4" ht="12.75">
      <c r="A170" s="5">
        <v>41609</v>
      </c>
      <c r="B170" s="9">
        <v>593644.7598914872</v>
      </c>
      <c r="C170" s="8">
        <f t="shared" si="4"/>
        <v>-1.5877128855936284</v>
      </c>
      <c r="D170" s="8">
        <f t="shared" si="5"/>
        <v>5.676903626359797</v>
      </c>
    </row>
    <row r="171" spans="1:4" ht="12.75">
      <c r="A171" s="5">
        <v>41640</v>
      </c>
      <c r="B171" s="9">
        <v>588595.039907898</v>
      </c>
      <c r="C171" s="8">
        <f t="shared" si="4"/>
        <v>-0.8506299263068007</v>
      </c>
      <c r="D171" s="8">
        <f t="shared" si="5"/>
        <v>4.032955125647986</v>
      </c>
    </row>
    <row r="172" spans="1:4" ht="12.75">
      <c r="A172" s="5">
        <v>41671</v>
      </c>
      <c r="B172" s="9">
        <v>591860.7328681629</v>
      </c>
      <c r="C172" s="8">
        <f t="shared" si="4"/>
        <v>0.5548284879831611</v>
      </c>
      <c r="D172" s="8">
        <f t="shared" si="5"/>
        <v>3.854640424657263</v>
      </c>
    </row>
    <row r="173" spans="1:4" ht="12.75">
      <c r="A173" s="5">
        <v>41699</v>
      </c>
      <c r="B173" s="9">
        <v>587978.0906232828</v>
      </c>
      <c r="C173" s="8">
        <f t="shared" si="4"/>
        <v>-0.6560060550164892</v>
      </c>
      <c r="D173" s="8">
        <f t="shared" si="5"/>
        <v>1.2958259790106341</v>
      </c>
    </row>
    <row r="174" spans="1:4" ht="12.75">
      <c r="A174" s="5">
        <v>41730</v>
      </c>
      <c r="B174" s="9">
        <v>590004.0717316644</v>
      </c>
      <c r="C174" s="8">
        <f t="shared" si="4"/>
        <v>0.34456744914319604</v>
      </c>
      <c r="D174" s="8">
        <f t="shared" si="5"/>
        <v>0.6147710422938157</v>
      </c>
    </row>
    <row r="175" spans="1:4" ht="12.75">
      <c r="A175" s="5">
        <v>41760</v>
      </c>
      <c r="B175" s="9">
        <v>586647.0305495205</v>
      </c>
      <c r="C175" s="8">
        <f t="shared" si="4"/>
        <v>-0.5689861041621169</v>
      </c>
      <c r="D175" s="8">
        <f t="shared" si="5"/>
        <v>1.2982703597918421</v>
      </c>
    </row>
    <row r="176" spans="1:4" ht="12.75">
      <c r="A176" s="5">
        <v>41791</v>
      </c>
      <c r="B176" s="9">
        <v>599851.2998291878</v>
      </c>
      <c r="C176" s="8">
        <f t="shared" si="4"/>
        <v>2.2508030539758472</v>
      </c>
      <c r="D176" s="8">
        <f t="shared" si="5"/>
        <v>4.518367747935459</v>
      </c>
    </row>
    <row r="177" spans="1:4" ht="12.75">
      <c r="A177" s="5">
        <v>41821</v>
      </c>
      <c r="B177" s="9">
        <v>617387.2722774507</v>
      </c>
      <c r="C177" s="8">
        <f t="shared" si="4"/>
        <v>2.923386588185495</v>
      </c>
      <c r="D177" s="8">
        <f t="shared" si="5"/>
        <v>5.269753903706764</v>
      </c>
    </row>
    <row r="178" spans="1:4" ht="12.75">
      <c r="A178" s="5">
        <v>41852</v>
      </c>
      <c r="B178" s="9">
        <v>595445.6911105652</v>
      </c>
      <c r="C178" s="8">
        <f t="shared" si="4"/>
        <v>-3.5539412864709963</v>
      </c>
      <c r="D178" s="8">
        <f t="shared" si="5"/>
        <v>1.1844056668506742</v>
      </c>
    </row>
    <row r="179" spans="1:4" ht="12.75">
      <c r="A179" s="5">
        <v>41883</v>
      </c>
      <c r="B179" s="9">
        <v>584106.1014626652</v>
      </c>
      <c r="C179" s="8">
        <f t="shared" si="4"/>
        <v>-1.9043868848476309</v>
      </c>
      <c r="D179" s="8">
        <f t="shared" si="5"/>
        <v>-1.0979471264273233</v>
      </c>
    </row>
    <row r="180" spans="1:4" ht="12.75">
      <c r="A180" s="5">
        <v>41913</v>
      </c>
      <c r="B180" s="9">
        <v>574473.9442523725</v>
      </c>
      <c r="C180" s="8">
        <f t="shared" si="4"/>
        <v>-1.649042389074995</v>
      </c>
      <c r="D180" s="8">
        <f t="shared" si="5"/>
        <v>-3.255554408255368</v>
      </c>
    </row>
    <row r="181" spans="1:4" ht="12.75">
      <c r="A181" s="5">
        <v>41944</v>
      </c>
      <c r="B181" s="9">
        <v>584472.3427527114</v>
      </c>
      <c r="C181" s="8">
        <f t="shared" si="4"/>
        <v>1.7404442099373085</v>
      </c>
      <c r="D181" s="8">
        <f t="shared" si="5"/>
        <v>-3.1082831154383372</v>
      </c>
    </row>
    <row r="182" spans="1:4" ht="12.75">
      <c r="A182" s="5">
        <v>41974</v>
      </c>
      <c r="B182" s="9">
        <v>591370.1534565394</v>
      </c>
      <c r="C182" s="8">
        <f t="shared" si="4"/>
        <v>1.1801774351445138</v>
      </c>
      <c r="D182" s="8">
        <f t="shared" si="5"/>
        <v>-0.3831595237804519</v>
      </c>
    </row>
    <row r="183" spans="1:4" ht="12.75">
      <c r="A183" s="5">
        <v>42005</v>
      </c>
      <c r="B183" s="9">
        <v>593376.0577667147</v>
      </c>
      <c r="C183" s="8">
        <f t="shared" si="4"/>
        <v>0.3391960683931883</v>
      </c>
      <c r="D183" s="8">
        <f t="shared" si="5"/>
        <v>0.812276273949708</v>
      </c>
    </row>
    <row r="184" spans="1:4" ht="12.75">
      <c r="A184" s="5">
        <v>42036</v>
      </c>
      <c r="B184" s="9">
        <v>595761.3292002345</v>
      </c>
      <c r="C184" s="8">
        <f t="shared" si="4"/>
        <v>0.40198309357091233</v>
      </c>
      <c r="D184" s="8">
        <f t="shared" si="5"/>
        <v>0.6590395536411497</v>
      </c>
    </row>
    <row r="185" spans="1:4" ht="12.75">
      <c r="A185" s="5">
        <v>42064</v>
      </c>
      <c r="B185" s="9">
        <v>590011.782061341</v>
      </c>
      <c r="C185" s="8">
        <f t="shared" si="4"/>
        <v>-0.9650755859921034</v>
      </c>
      <c r="D185" s="8">
        <f t="shared" si="5"/>
        <v>0.34587877856169236</v>
      </c>
    </row>
    <row r="186" spans="1:4" ht="12.75">
      <c r="A186" s="5">
        <v>42095</v>
      </c>
      <c r="B186" s="9">
        <v>607369.468131513</v>
      </c>
      <c r="C186" s="8">
        <f t="shared" si="4"/>
        <v>2.9419219408685304</v>
      </c>
      <c r="D186" s="8">
        <f t="shared" si="5"/>
        <v>2.943267213204326</v>
      </c>
    </row>
    <row r="187" spans="1:4" ht="12.75">
      <c r="A187" s="5">
        <v>42125</v>
      </c>
      <c r="B187" s="9">
        <v>626380.9985642543</v>
      </c>
      <c r="C187" s="8">
        <f t="shared" si="4"/>
        <v>3.130142595285146</v>
      </c>
      <c r="D187" s="8">
        <f t="shared" si="5"/>
        <v>6.773062155878362</v>
      </c>
    </row>
    <row r="188" spans="1:4" ht="12.75">
      <c r="A188" s="5">
        <v>42156</v>
      </c>
      <c r="B188" s="9">
        <v>613421.5652703282</v>
      </c>
      <c r="C188" s="8">
        <f t="shared" si="4"/>
        <v>-2.068937806803006</v>
      </c>
      <c r="D188" s="8">
        <f t="shared" si="5"/>
        <v>2.2622715738058075</v>
      </c>
    </row>
    <row r="189" spans="1:4" ht="12.75">
      <c r="A189" s="5">
        <v>42186</v>
      </c>
      <c r="B189" s="9">
        <v>617134.1202643575</v>
      </c>
      <c r="C189" s="8">
        <f t="shared" si="4"/>
        <v>0.6052208145622018</v>
      </c>
      <c r="D189" s="8">
        <f t="shared" si="5"/>
        <v>-0.041003762866587135</v>
      </c>
    </row>
    <row r="190" spans="1:4" ht="12.75">
      <c r="A190" s="5">
        <v>42217</v>
      </c>
      <c r="B190" s="9">
        <v>634052.8297528664</v>
      </c>
      <c r="C190" s="8">
        <f t="shared" si="4"/>
        <v>2.7414963673150217</v>
      </c>
      <c r="D190" s="8">
        <f t="shared" si="5"/>
        <v>6.483738016525908</v>
      </c>
    </row>
    <row r="191" spans="1:4" ht="12.75">
      <c r="A191" s="5">
        <v>42248</v>
      </c>
      <c r="B191" s="9">
        <v>635920.0241752539</v>
      </c>
      <c r="C191" s="8">
        <f t="shared" si="4"/>
        <v>0.294485622454399</v>
      </c>
      <c r="D191" s="8">
        <f t="shared" si="5"/>
        <v>8.870635417579265</v>
      </c>
    </row>
    <row r="192" spans="1:4" ht="12.75">
      <c r="A192" s="5">
        <v>42278</v>
      </c>
      <c r="B192" s="9">
        <v>637197.8352898781</v>
      </c>
      <c r="C192" s="8">
        <f t="shared" si="4"/>
        <v>0.20093896497148656</v>
      </c>
      <c r="D192" s="8">
        <f t="shared" si="5"/>
        <v>10.918491894203353</v>
      </c>
    </row>
    <row r="193" spans="1:4" ht="12.75">
      <c r="A193" s="5">
        <v>42309</v>
      </c>
      <c r="B193" s="9">
        <v>635514.6943509994</v>
      </c>
      <c r="C193" s="8">
        <f t="shared" si="4"/>
        <v>-0.2641473096205549</v>
      </c>
      <c r="D193" s="8">
        <f t="shared" si="5"/>
        <v>8.733065341961609</v>
      </c>
    </row>
    <row r="194" spans="1:4" ht="12.75">
      <c r="A194" s="5">
        <v>42339</v>
      </c>
      <c r="B194" s="9">
        <v>650144.3061567007</v>
      </c>
      <c r="C194" s="8">
        <f t="shared" si="4"/>
        <v>2.3020099984692566</v>
      </c>
      <c r="D194" s="8">
        <f t="shared" si="5"/>
        <v>9.938640351838579</v>
      </c>
    </row>
    <row r="195" spans="1:4" ht="12.75">
      <c r="A195" s="5">
        <v>42370</v>
      </c>
      <c r="B195" s="9">
        <v>649122.8082913923</v>
      </c>
      <c r="C195" s="8">
        <f t="shared" si="4"/>
        <v>-0.15711863591437725</v>
      </c>
      <c r="D195" s="8">
        <f t="shared" si="5"/>
        <v>9.394843252437802</v>
      </c>
    </row>
    <row r="196" spans="1:4" ht="12.75">
      <c r="A196" s="5">
        <v>42401</v>
      </c>
      <c r="B196" s="9">
        <v>646034.0119960007</v>
      </c>
      <c r="C196" s="8">
        <f t="shared" si="4"/>
        <v>-0.4758415905184221</v>
      </c>
      <c r="D196" s="8">
        <f t="shared" si="5"/>
        <v>8.438393083225716</v>
      </c>
    </row>
    <row r="197" spans="1:4" ht="12.75">
      <c r="A197" s="5">
        <v>42430</v>
      </c>
      <c r="B197" s="9">
        <v>650676.2403347496</v>
      </c>
      <c r="C197" s="8">
        <f t="shared" si="4"/>
        <v>0.7185733649542891</v>
      </c>
      <c r="D197" s="8">
        <f t="shared" si="5"/>
        <v>10.281906246255534</v>
      </c>
    </row>
    <row r="198" spans="1:4" ht="12.75">
      <c r="A198" s="5">
        <v>42461</v>
      </c>
      <c r="B198" s="9">
        <v>652169.5793581017</v>
      </c>
      <c r="C198" s="8">
        <f t="shared" si="4"/>
        <v>0.22950569435020718</v>
      </c>
      <c r="D198" s="8">
        <f t="shared" si="5"/>
        <v>7.3760887856958</v>
      </c>
    </row>
    <row r="199" spans="1:4" ht="12.75">
      <c r="A199" s="5">
        <v>42491</v>
      </c>
      <c r="B199" s="9">
        <v>666933.4679719844</v>
      </c>
      <c r="C199" s="8">
        <f t="shared" si="4"/>
        <v>2.2638112971190782</v>
      </c>
      <c r="D199" s="8">
        <f t="shared" si="5"/>
        <v>6.474089970909347</v>
      </c>
    </row>
    <row r="200" spans="1:4" ht="12.75">
      <c r="A200" s="5">
        <v>42522</v>
      </c>
      <c r="B200" s="9">
        <v>666170.9887777485</v>
      </c>
      <c r="C200" s="8">
        <f t="shared" si="4"/>
        <v>-0.11432612559606481</v>
      </c>
      <c r="D200" s="8">
        <f t="shared" si="5"/>
        <v>8.599212432998549</v>
      </c>
    </row>
    <row r="201" spans="1:4" ht="12.75">
      <c r="A201" s="5">
        <v>42552</v>
      </c>
      <c r="B201" s="9">
        <v>683532.372846048</v>
      </c>
      <c r="C201" s="8">
        <f t="shared" si="4"/>
        <v>2.606145323162923</v>
      </c>
      <c r="D201" s="8">
        <f t="shared" si="5"/>
        <v>10.759128429529685</v>
      </c>
    </row>
    <row r="202" spans="1:4" ht="12.75">
      <c r="A202" s="5">
        <v>42583</v>
      </c>
      <c r="B202" s="9">
        <v>678322.3289583768</v>
      </c>
      <c r="C202" s="8">
        <f t="shared" si="4"/>
        <v>-0.7622234285668106</v>
      </c>
      <c r="D202" s="8">
        <f t="shared" si="5"/>
        <v>6.981989059612781</v>
      </c>
    </row>
    <row r="203" spans="1:4" ht="12.75">
      <c r="A203" s="5">
        <v>42614</v>
      </c>
      <c r="B203" s="9">
        <v>690661.7077737588</v>
      </c>
      <c r="C203" s="8">
        <f t="shared" si="4"/>
        <v>1.8191025547294348</v>
      </c>
      <c r="D203" s="8">
        <f t="shared" si="5"/>
        <v>8.608265429210405</v>
      </c>
    </row>
    <row r="204" spans="1:4" ht="12.75">
      <c r="A204" s="5">
        <v>42644</v>
      </c>
      <c r="B204" s="9">
        <v>704268.2827736955</v>
      </c>
      <c r="C204" s="8">
        <f t="shared" si="4"/>
        <v>1.9700780927605521</v>
      </c>
      <c r="D204" s="8">
        <f t="shared" si="5"/>
        <v>10.525843587228344</v>
      </c>
    </row>
    <row r="205" spans="1:4" ht="12.75">
      <c r="A205" s="5">
        <v>42675</v>
      </c>
      <c r="B205" s="9">
        <v>717352.4347125303</v>
      </c>
      <c r="C205" s="8">
        <f t="shared" si="4"/>
        <v>1.8578363187540026</v>
      </c>
      <c r="D205" s="8">
        <f t="shared" si="5"/>
        <v>12.877395454263297</v>
      </c>
    </row>
    <row r="206" spans="1:4" ht="12.75">
      <c r="A206" s="5">
        <v>42705</v>
      </c>
      <c r="B206" s="9">
        <v>720906.0691868078</v>
      </c>
      <c r="C206" s="8">
        <f t="shared" si="4"/>
        <v>0.49538194927873924</v>
      </c>
      <c r="D206" s="8">
        <f t="shared" si="5"/>
        <v>10.88400872852555</v>
      </c>
    </row>
    <row r="207" spans="1:4" ht="12.75">
      <c r="A207" s="5">
        <v>42736</v>
      </c>
      <c r="B207" s="9">
        <v>729827.3625957295</v>
      </c>
      <c r="C207" s="8">
        <f t="shared" si="4"/>
        <v>1.2375112084969775</v>
      </c>
      <c r="D207" s="8">
        <f t="shared" si="5"/>
        <v>12.432863746810273</v>
      </c>
    </row>
    <row r="208" spans="1:4" ht="12.75">
      <c r="A208" s="5">
        <v>42767</v>
      </c>
      <c r="B208" s="9">
        <v>746568.4841192202</v>
      </c>
      <c r="C208" s="8">
        <f aca="true" t="shared" si="6" ref="C208:C271">100*(B208/B207-1)</f>
        <v>2.293846789184295</v>
      </c>
      <c r="D208" s="8">
        <f aca="true" t="shared" si="7" ref="D208:D271">100*(B208/B196-1)</f>
        <v>15.561792453094858</v>
      </c>
    </row>
    <row r="209" spans="1:4" ht="12.75">
      <c r="A209" s="5">
        <v>42795</v>
      </c>
      <c r="B209" s="9">
        <v>749918.9992569413</v>
      </c>
      <c r="C209" s="8">
        <f t="shared" si="6"/>
        <v>0.4487887191854778</v>
      </c>
      <c r="D209" s="8">
        <f t="shared" si="7"/>
        <v>15.252248779075583</v>
      </c>
    </row>
    <row r="210" spans="1:4" ht="12.75">
      <c r="A210" s="5">
        <v>42826</v>
      </c>
      <c r="B210" s="9">
        <v>759925.6933885792</v>
      </c>
      <c r="C210" s="8">
        <f t="shared" si="6"/>
        <v>1.33436999750014</v>
      </c>
      <c r="D210" s="8">
        <f t="shared" si="7"/>
        <v>16.5227139445137</v>
      </c>
    </row>
    <row r="211" spans="1:4" ht="12.75">
      <c r="A211" s="5">
        <v>42856</v>
      </c>
      <c r="B211" s="9">
        <v>762326.2451821414</v>
      </c>
      <c r="C211" s="8">
        <f t="shared" si="6"/>
        <v>0.31589296354199714</v>
      </c>
      <c r="D211" s="8">
        <f t="shared" si="7"/>
        <v>14.30319241591338</v>
      </c>
    </row>
    <row r="212" spans="1:4" ht="12.75">
      <c r="A212" s="5">
        <v>42887</v>
      </c>
      <c r="B212" s="9">
        <v>784971.8610376827</v>
      </c>
      <c r="C212" s="8">
        <f t="shared" si="6"/>
        <v>2.9705937580740915</v>
      </c>
      <c r="D212" s="8">
        <f t="shared" si="7"/>
        <v>17.833390264848227</v>
      </c>
    </row>
    <row r="213" spans="1:4" ht="12.75">
      <c r="A213" s="5">
        <v>42917</v>
      </c>
      <c r="B213" s="9">
        <v>789123.9995771757</v>
      </c>
      <c r="C213" s="8">
        <f t="shared" si="6"/>
        <v>0.5289538065739174</v>
      </c>
      <c r="D213" s="8">
        <f t="shared" si="7"/>
        <v>15.447933547239634</v>
      </c>
    </row>
    <row r="214" spans="1:4" ht="12.75">
      <c r="A214" s="5">
        <v>42948</v>
      </c>
      <c r="B214" s="9">
        <v>765708.8364316147</v>
      </c>
      <c r="C214" s="8">
        <f t="shared" si="6"/>
        <v>-2.9672349539625165</v>
      </c>
      <c r="D214" s="8">
        <f t="shared" si="7"/>
        <v>12.882740806635029</v>
      </c>
    </row>
    <row r="215" spans="1:4" ht="12.75">
      <c r="A215" s="5">
        <v>42979</v>
      </c>
      <c r="B215" s="9">
        <v>812033.5355324217</v>
      </c>
      <c r="C215" s="8">
        <f t="shared" si="6"/>
        <v>6.049910474677445</v>
      </c>
      <c r="D215" s="8">
        <f t="shared" si="7"/>
        <v>17.573267258421808</v>
      </c>
    </row>
    <row r="216" spans="1:4" ht="12.75">
      <c r="A216" s="5">
        <v>43009</v>
      </c>
      <c r="B216" s="9">
        <v>820478.9811956849</v>
      </c>
      <c r="C216" s="8">
        <f t="shared" si="6"/>
        <v>1.040036561756752</v>
      </c>
      <c r="D216" s="8">
        <f t="shared" si="7"/>
        <v>16.50091325486138</v>
      </c>
    </row>
    <row r="217" spans="1:4" ht="12.75">
      <c r="A217" s="5">
        <v>43040</v>
      </c>
      <c r="B217" s="9">
        <v>821415.8377997199</v>
      </c>
      <c r="C217" s="8">
        <f t="shared" si="6"/>
        <v>0.11418410775980714</v>
      </c>
      <c r="D217" s="8">
        <f t="shared" si="7"/>
        <v>14.506593698102055</v>
      </c>
    </row>
    <row r="218" spans="1:4" ht="12.75">
      <c r="A218" s="5">
        <v>43070</v>
      </c>
      <c r="B218" s="9">
        <v>841760.5845427855</v>
      </c>
      <c r="C218" s="8">
        <f t="shared" si="6"/>
        <v>2.4767901721449714</v>
      </c>
      <c r="D218" s="8">
        <f t="shared" si="7"/>
        <v>16.764252726059482</v>
      </c>
    </row>
    <row r="219" spans="1:4" ht="12.75">
      <c r="A219" s="5">
        <v>43101</v>
      </c>
      <c r="B219" s="9">
        <v>841542.3151849492</v>
      </c>
      <c r="C219" s="8">
        <f t="shared" si="6"/>
        <v>-0.025930099584658972</v>
      </c>
      <c r="D219" s="8">
        <f t="shared" si="7"/>
        <v>15.307038118150352</v>
      </c>
    </row>
    <row r="220" spans="1:4" ht="12.75">
      <c r="A220" s="5">
        <v>43132</v>
      </c>
      <c r="B220" s="9">
        <v>840170.9830684145</v>
      </c>
      <c r="C220" s="8">
        <f t="shared" si="6"/>
        <v>-0.1629546241217028</v>
      </c>
      <c r="D220" s="8">
        <f t="shared" si="7"/>
        <v>12.537697604476804</v>
      </c>
    </row>
    <row r="221" spans="1:4" ht="12.75">
      <c r="A221" s="5">
        <v>43160</v>
      </c>
      <c r="B221" s="9">
        <v>848098.3462440593</v>
      </c>
      <c r="C221" s="8">
        <f t="shared" si="6"/>
        <v>0.9435416522828532</v>
      </c>
      <c r="D221" s="8">
        <f t="shared" si="7"/>
        <v>13.091993546556257</v>
      </c>
    </row>
    <row r="222" spans="1:4" ht="12.75">
      <c r="A222" s="5">
        <v>43191</v>
      </c>
      <c r="B222" s="9">
        <v>858379.9041186924</v>
      </c>
      <c r="C222" s="8">
        <f t="shared" si="6"/>
        <v>1.2123072660342515</v>
      </c>
      <c r="D222" s="8">
        <f t="shared" si="7"/>
        <v>12.955768121366805</v>
      </c>
    </row>
    <row r="223" spans="1:4" ht="12.75">
      <c r="A223" s="5">
        <v>43221</v>
      </c>
      <c r="B223" s="9">
        <v>840109.7238471446</v>
      </c>
      <c r="C223" s="8">
        <f t="shared" si="6"/>
        <v>-2.1284492080818174</v>
      </c>
      <c r="D223" s="8">
        <f t="shared" si="7"/>
        <v>10.203437066031817</v>
      </c>
    </row>
    <row r="224" spans="1:4" ht="12.75">
      <c r="A224" s="5">
        <v>43252</v>
      </c>
      <c r="B224" s="9">
        <v>833939.6032328887</v>
      </c>
      <c r="C224" s="8">
        <f t="shared" si="6"/>
        <v>-0.7344422328551148</v>
      </c>
      <c r="D224" s="8">
        <f t="shared" si="7"/>
        <v>6.238152553707299</v>
      </c>
    </row>
    <row r="225" spans="1:4" ht="12.75">
      <c r="A225" s="5">
        <v>43282</v>
      </c>
      <c r="B225" s="9">
        <v>826203.9932041398</v>
      </c>
      <c r="C225" s="8">
        <f t="shared" si="6"/>
        <v>-0.9275983534971499</v>
      </c>
      <c r="D225" s="8">
        <f t="shared" si="7"/>
        <v>4.698880486062018</v>
      </c>
    </row>
    <row r="226" spans="1:4" ht="12.75">
      <c r="A226" s="5">
        <v>43313</v>
      </c>
      <c r="B226" s="9">
        <v>834983.8545354452</v>
      </c>
      <c r="C226" s="8">
        <f t="shared" si="6"/>
        <v>1.062674763560012</v>
      </c>
      <c r="D226" s="8">
        <f t="shared" si="7"/>
        <v>9.047174958391313</v>
      </c>
    </row>
    <row r="227" spans="1:4" ht="12.75">
      <c r="A227" s="5">
        <v>43344</v>
      </c>
      <c r="B227" s="9">
        <v>833879.1969351945</v>
      </c>
      <c r="C227" s="8">
        <f t="shared" si="6"/>
        <v>-0.13229688146069174</v>
      </c>
      <c r="D227" s="8">
        <f t="shared" si="7"/>
        <v>2.690241282762962</v>
      </c>
    </row>
    <row r="228" spans="1:4" ht="12.75">
      <c r="A228" s="5">
        <v>43374</v>
      </c>
      <c r="B228" s="9">
        <v>834473.3046245396</v>
      </c>
      <c r="C228" s="8">
        <f t="shared" si="6"/>
        <v>0.07124625383732042</v>
      </c>
      <c r="D228" s="8">
        <f t="shared" si="7"/>
        <v>1.7056285108560276</v>
      </c>
    </row>
    <row r="229" spans="1:4" ht="12.75">
      <c r="A229" s="5">
        <v>43405</v>
      </c>
      <c r="B229" s="9">
        <v>834939.3519028503</v>
      </c>
      <c r="C229" s="8">
        <f t="shared" si="6"/>
        <v>0.05584927351516278</v>
      </c>
      <c r="D229" s="8">
        <f t="shared" si="7"/>
        <v>1.6463663689946673</v>
      </c>
    </row>
    <row r="230" spans="1:4" ht="12.75">
      <c r="A230" s="5">
        <v>43435</v>
      </c>
      <c r="B230" s="9">
        <v>813105.0794317196</v>
      </c>
      <c r="C230" s="8">
        <f t="shared" si="6"/>
        <v>-2.6150728698281833</v>
      </c>
      <c r="D230" s="8">
        <f t="shared" si="7"/>
        <v>-3.4042346050962458</v>
      </c>
    </row>
    <row r="231" spans="1:4" ht="12.75">
      <c r="A231" s="5">
        <v>43466</v>
      </c>
      <c r="B231" s="9">
        <v>842932.8814169501</v>
      </c>
      <c r="C231" s="8">
        <f t="shared" si="6"/>
        <v>3.668382198039799</v>
      </c>
      <c r="D231" s="8">
        <f t="shared" si="7"/>
        <v>0.16524020324459876</v>
      </c>
    </row>
    <row r="232" spans="1:4" ht="12.75">
      <c r="A232" s="5">
        <v>43497</v>
      </c>
      <c r="B232" s="9">
        <v>846718.8317262374</v>
      </c>
      <c r="C232" s="8">
        <f t="shared" si="6"/>
        <v>0.44914018574329084</v>
      </c>
      <c r="D232" s="8">
        <f t="shared" si="7"/>
        <v>0.779347155493193</v>
      </c>
    </row>
    <row r="233" spans="1:4" ht="12.75">
      <c r="A233" s="5">
        <v>43525</v>
      </c>
      <c r="B233" s="9">
        <v>841621.9666519499</v>
      </c>
      <c r="C233" s="8">
        <f t="shared" si="6"/>
        <v>-0.6019548501001615</v>
      </c>
      <c r="D233" s="8">
        <f t="shared" si="7"/>
        <v>-0.763635446383204</v>
      </c>
    </row>
    <row r="234" spans="1:5" ht="12.75">
      <c r="A234" s="5">
        <v>43556</v>
      </c>
      <c r="B234" s="9">
        <v>834176.6387419829</v>
      </c>
      <c r="C234" s="8">
        <f t="shared" si="6"/>
        <v>-0.8846403973490902</v>
      </c>
      <c r="D234" s="8">
        <f t="shared" si="7"/>
        <v>-2.8196449218553465</v>
      </c>
      <c r="E234" s="13"/>
    </row>
    <row r="235" spans="1:5" ht="12.75">
      <c r="A235" s="5">
        <v>43586</v>
      </c>
      <c r="B235" s="9">
        <v>831238.8817613936</v>
      </c>
      <c r="C235" s="8">
        <f t="shared" si="6"/>
        <v>-0.3521744489296208</v>
      </c>
      <c r="D235" s="8">
        <f t="shared" si="7"/>
        <v>-1.055914701847327</v>
      </c>
      <c r="E235" s="13"/>
    </row>
    <row r="236" spans="1:5" ht="12.75">
      <c r="A236" s="5">
        <v>43617</v>
      </c>
      <c r="B236" s="9">
        <v>833204.1868935283</v>
      </c>
      <c r="C236" s="8">
        <f t="shared" si="6"/>
        <v>0.23643084740816445</v>
      </c>
      <c r="D236" s="8">
        <f t="shared" si="7"/>
        <v>-0.08818580344541749</v>
      </c>
      <c r="E236" s="13"/>
    </row>
    <row r="237" spans="1:5" ht="12.75">
      <c r="A237" s="5">
        <v>43647</v>
      </c>
      <c r="B237" s="9">
        <v>832649.1298500864</v>
      </c>
      <c r="C237" s="8">
        <f t="shared" si="6"/>
        <v>-0.06661716925732142</v>
      </c>
      <c r="D237" s="8">
        <f t="shared" si="7"/>
        <v>0.7800902318265912</v>
      </c>
      <c r="E237" s="13"/>
    </row>
    <row r="238" spans="1:5" ht="12.75">
      <c r="A238" s="5">
        <v>43678</v>
      </c>
      <c r="B238" s="9">
        <v>829902.4983521119</v>
      </c>
      <c r="C238" s="8">
        <f t="shared" si="6"/>
        <v>-0.32986661482118373</v>
      </c>
      <c r="D238" s="8">
        <f t="shared" si="7"/>
        <v>-0.6085574176952657</v>
      </c>
      <c r="E238" s="13"/>
    </row>
    <row r="239" spans="1:4" ht="12.75">
      <c r="A239" s="5">
        <v>43709</v>
      </c>
      <c r="B239" s="9">
        <v>829571.5327786497</v>
      </c>
      <c r="C239" s="8">
        <f t="shared" si="6"/>
        <v>-0.03988005508109849</v>
      </c>
      <c r="D239" s="8">
        <f t="shared" si="7"/>
        <v>-0.5165813192578805</v>
      </c>
    </row>
    <row r="240" spans="1:4" ht="12.75">
      <c r="A240" s="5">
        <v>43739</v>
      </c>
      <c r="B240" s="9">
        <v>822334.1095269095</v>
      </c>
      <c r="C240" s="8">
        <f t="shared" si="6"/>
        <v>-0.8724290752237351</v>
      </c>
      <c r="D240" s="8">
        <f t="shared" si="7"/>
        <v>-1.4547134138810924</v>
      </c>
    </row>
    <row r="241" spans="1:4" ht="12.75">
      <c r="A241" s="5">
        <v>43770</v>
      </c>
      <c r="B241" s="9">
        <v>834491.8891886782</v>
      </c>
      <c r="C241" s="8">
        <f t="shared" si="6"/>
        <v>1.478447691871021</v>
      </c>
      <c r="D241" s="8">
        <f t="shared" si="7"/>
        <v>-0.05359224153853592</v>
      </c>
    </row>
    <row r="242" spans="1:4" ht="12.75">
      <c r="A242" s="5">
        <v>43800</v>
      </c>
      <c r="B242" s="9">
        <v>814989.2885260826</v>
      </c>
      <c r="C242" s="8">
        <f t="shared" si="6"/>
        <v>-2.337062937970158</v>
      </c>
      <c r="D242" s="8">
        <f t="shared" si="7"/>
        <v>0.23173008532673123</v>
      </c>
    </row>
    <row r="243" spans="1:4" ht="12.75">
      <c r="A243" s="5">
        <v>43831</v>
      </c>
      <c r="B243" s="9">
        <v>833604.6314674194</v>
      </c>
      <c r="C243" s="8">
        <f t="shared" si="6"/>
        <v>2.28412117845167</v>
      </c>
      <c r="D243" s="8">
        <f t="shared" si="7"/>
        <v>-1.1066420773442998</v>
      </c>
    </row>
    <row r="244" spans="1:4" ht="12.75">
      <c r="A244" s="5">
        <v>43862</v>
      </c>
      <c r="B244" s="9">
        <v>833761.1746276468</v>
      </c>
      <c r="C244" s="8">
        <f t="shared" si="6"/>
        <v>0.018779065556739916</v>
      </c>
      <c r="D244" s="8">
        <f t="shared" si="7"/>
        <v>-1.5303376531939583</v>
      </c>
    </row>
    <row r="245" spans="1:4" ht="12.75">
      <c r="A245" s="5">
        <v>43891</v>
      </c>
      <c r="B245" s="9">
        <v>500984.2466294682</v>
      </c>
      <c r="C245" s="8">
        <f t="shared" si="6"/>
        <v>-39.91273977788603</v>
      </c>
      <c r="D245" s="8">
        <f t="shared" si="7"/>
        <v>-40.473957848031226</v>
      </c>
    </row>
    <row r="246" spans="1:4" ht="12.75">
      <c r="A246" s="5">
        <v>43922</v>
      </c>
      <c r="B246" s="9">
        <v>389785.1223843989</v>
      </c>
      <c r="C246" s="8">
        <f t="shared" si="6"/>
        <v>-22.19613191296872</v>
      </c>
      <c r="D246" s="8">
        <f t="shared" si="7"/>
        <v>-53.27307139981387</v>
      </c>
    </row>
    <row r="247" spans="1:4" ht="12.75">
      <c r="A247" s="5">
        <v>43952</v>
      </c>
      <c r="B247" s="9">
        <v>536655.6767526754</v>
      </c>
      <c r="C247" s="8">
        <f t="shared" si="6"/>
        <v>37.67987692034986</v>
      </c>
      <c r="D247" s="8">
        <f t="shared" si="7"/>
        <v>-35.43905506254676</v>
      </c>
    </row>
    <row r="248" spans="1:4" ht="12.75">
      <c r="A248" s="5">
        <v>43983</v>
      </c>
      <c r="B248" s="9">
        <v>609334.8304134406</v>
      </c>
      <c r="C248" s="8">
        <f t="shared" si="6"/>
        <v>13.542976774335003</v>
      </c>
      <c r="D248" s="8">
        <f t="shared" si="7"/>
        <v>-26.86848674089717</v>
      </c>
    </row>
    <row r="249" spans="1:4" ht="12.75">
      <c r="A249" s="5">
        <v>44013</v>
      </c>
      <c r="B249" s="9">
        <v>677397.5239349377</v>
      </c>
      <c r="C249" s="8">
        <f t="shared" si="6"/>
        <v>11.16999884535006</v>
      </c>
      <c r="D249" s="8">
        <f t="shared" si="7"/>
        <v>-18.64550149029771</v>
      </c>
    </row>
    <row r="250" spans="1:4" ht="12.75">
      <c r="A250" s="5">
        <v>44044</v>
      </c>
      <c r="B250" s="9">
        <v>731174.3544626902</v>
      </c>
      <c r="C250" s="8">
        <f t="shared" si="6"/>
        <v>7.938740344866924</v>
      </c>
      <c r="D250" s="8">
        <f t="shared" si="7"/>
        <v>-11.896354582069623</v>
      </c>
    </row>
    <row r="251" spans="1:4" ht="12.75">
      <c r="A251" s="5">
        <v>44075</v>
      </c>
      <c r="B251" s="9">
        <v>741980.0229238736</v>
      </c>
      <c r="C251" s="8">
        <f t="shared" si="6"/>
        <v>1.4778511302032893</v>
      </c>
      <c r="D251" s="8">
        <f t="shared" si="7"/>
        <v>-10.558644600711931</v>
      </c>
    </row>
    <row r="252" spans="1:4" ht="12.75">
      <c r="A252" s="5">
        <v>44105</v>
      </c>
      <c r="B252" s="9">
        <v>759248.6771296902</v>
      </c>
      <c r="C252" s="8">
        <f t="shared" si="6"/>
        <v>2.327374548140404</v>
      </c>
      <c r="D252" s="8">
        <f t="shared" si="7"/>
        <v>-7.6715086564404515</v>
      </c>
    </row>
    <row r="253" spans="1:4" ht="12.75">
      <c r="A253" s="5">
        <v>44136</v>
      </c>
      <c r="B253" s="9">
        <v>742448.4422075574</v>
      </c>
      <c r="C253" s="8">
        <f t="shared" si="6"/>
        <v>-2.212744707787362</v>
      </c>
      <c r="D253" s="8">
        <f t="shared" si="7"/>
        <v>-11.02987916043242</v>
      </c>
    </row>
    <row r="254" spans="1:4" ht="12.75">
      <c r="A254" s="5">
        <v>44166</v>
      </c>
      <c r="B254" s="9">
        <v>770170.292236238</v>
      </c>
      <c r="C254" s="8">
        <f t="shared" si="6"/>
        <v>3.7338417663392187</v>
      </c>
      <c r="D254" s="8">
        <f t="shared" si="7"/>
        <v>-5.49933562573568</v>
      </c>
    </row>
    <row r="255" spans="1:4" ht="12.75">
      <c r="A255" s="5">
        <v>44197</v>
      </c>
      <c r="B255" s="9">
        <v>775046.244581503</v>
      </c>
      <c r="C255" s="8">
        <f t="shared" si="6"/>
        <v>0.6331005485952002</v>
      </c>
      <c r="D255" s="8">
        <f t="shared" si="7"/>
        <v>-7.0247194743669255</v>
      </c>
    </row>
    <row r="256" spans="1:4" ht="12.75">
      <c r="A256" s="5">
        <v>44228</v>
      </c>
      <c r="B256" s="9">
        <v>781997.6988622091</v>
      </c>
      <c r="C256" s="8">
        <f t="shared" si="6"/>
        <v>0.8969083237684305</v>
      </c>
      <c r="D256" s="8">
        <f t="shared" si="7"/>
        <v>-6.208429624772949</v>
      </c>
    </row>
    <row r="257" spans="1:4" ht="12.75">
      <c r="A257" s="5">
        <v>44256</v>
      </c>
      <c r="B257" s="9">
        <v>788208.3623763513</v>
      </c>
      <c r="C257" s="8">
        <f t="shared" si="6"/>
        <v>0.794204832466705</v>
      </c>
      <c r="D257" s="8">
        <f t="shared" si="7"/>
        <v>57.331965561646925</v>
      </c>
    </row>
    <row r="258" spans="1:4" ht="12.75">
      <c r="A258" s="5">
        <v>44287</v>
      </c>
      <c r="B258" s="9">
        <v>795799.9987354847</v>
      </c>
      <c r="C258" s="8">
        <f t="shared" si="6"/>
        <v>0.9631509536698557</v>
      </c>
      <c r="D258" s="8">
        <f t="shared" si="7"/>
        <v>104.16376948083754</v>
      </c>
    </row>
    <row r="259" spans="1:4" ht="12.75">
      <c r="A259" s="5">
        <v>44317</v>
      </c>
      <c r="B259" s="9">
        <v>797645.8262586578</v>
      </c>
      <c r="C259" s="8">
        <f t="shared" si="6"/>
        <v>0.2319461580932547</v>
      </c>
      <c r="D259" s="8">
        <f t="shared" si="7"/>
        <v>48.63270078223043</v>
      </c>
    </row>
    <row r="260" spans="1:4" ht="12.75">
      <c r="A260" s="5">
        <v>44348</v>
      </c>
      <c r="B260" s="9">
        <v>810938.1313809444</v>
      </c>
      <c r="C260" s="8">
        <f t="shared" si="6"/>
        <v>1.6664420078061237</v>
      </c>
      <c r="D260" s="8">
        <f t="shared" si="7"/>
        <v>33.08579961377125</v>
      </c>
    </row>
    <row r="261" spans="1:4" ht="12.75">
      <c r="A261" s="5">
        <v>44378</v>
      </c>
      <c r="B261" s="9">
        <v>799356.5689100893</v>
      </c>
      <c r="C261" s="8">
        <f t="shared" si="6"/>
        <v>-1.428168441300559</v>
      </c>
      <c r="D261" s="8">
        <f t="shared" si="7"/>
        <v>18.004058276845058</v>
      </c>
    </row>
    <row r="262" spans="1:4" ht="12.75">
      <c r="A262" s="5">
        <v>44409</v>
      </c>
      <c r="B262" s="9">
        <v>804914.1655426351</v>
      </c>
      <c r="C262" s="8">
        <f t="shared" si="6"/>
        <v>0.6952587679517785</v>
      </c>
      <c r="D262" s="8">
        <f t="shared" si="7"/>
        <v>10.085120003167148</v>
      </c>
    </row>
    <row r="263" spans="1:4" ht="12.75">
      <c r="A263" s="5">
        <v>44440</v>
      </c>
      <c r="B263" s="9">
        <v>820728.3030942952</v>
      </c>
      <c r="C263" s="8">
        <f t="shared" si="6"/>
        <v>1.964698626094985</v>
      </c>
      <c r="D263" s="8">
        <f t="shared" si="7"/>
        <v>10.613261508052908</v>
      </c>
    </row>
    <row r="264" spans="1:4" ht="12.75">
      <c r="A264" s="5">
        <v>44470</v>
      </c>
      <c r="B264" s="9">
        <v>836437.0978001759</v>
      </c>
      <c r="C264" s="8">
        <f t="shared" si="6"/>
        <v>1.9140066994955074</v>
      </c>
      <c r="D264" s="8">
        <f t="shared" si="7"/>
        <v>10.166421489503751</v>
      </c>
    </row>
    <row r="265" spans="1:4" ht="12.75">
      <c r="A265" s="5">
        <v>44501</v>
      </c>
      <c r="B265" s="9">
        <v>851269.794185311</v>
      </c>
      <c r="C265" s="8">
        <f t="shared" si="6"/>
        <v>1.7733188095249375</v>
      </c>
      <c r="D265" s="8">
        <f t="shared" si="7"/>
        <v>14.657092101128244</v>
      </c>
    </row>
    <row r="266" spans="1:4" ht="12.75">
      <c r="A266" s="5">
        <v>44531</v>
      </c>
      <c r="B266" s="9">
        <v>865047.7731915645</v>
      </c>
      <c r="C266" s="8">
        <f t="shared" si="6"/>
        <v>1.618520837972337</v>
      </c>
      <c r="D266" s="8">
        <f t="shared" si="7"/>
        <v>12.31902631297861</v>
      </c>
    </row>
    <row r="267" spans="1:4" ht="12.75">
      <c r="A267" s="5">
        <v>44562</v>
      </c>
      <c r="B267" s="9">
        <v>881606.6776234779</v>
      </c>
      <c r="C267" s="8">
        <f t="shared" si="6"/>
        <v>1.9142184911730142</v>
      </c>
      <c r="D267" s="8">
        <f t="shared" si="7"/>
        <v>13.748912892225373</v>
      </c>
    </row>
    <row r="268" spans="1:4" ht="12.75">
      <c r="A268" s="5">
        <v>44593</v>
      </c>
      <c r="B268" s="9">
        <v>863495.1577333699</v>
      </c>
      <c r="C268" s="8">
        <f t="shared" si="6"/>
        <v>-2.054376441309491</v>
      </c>
      <c r="D268" s="8">
        <f t="shared" si="7"/>
        <v>10.421700599597393</v>
      </c>
    </row>
    <row r="269" spans="1:4" ht="12.75">
      <c r="A269" s="5">
        <v>44621</v>
      </c>
      <c r="B269" s="9">
        <v>848494.6038863163</v>
      </c>
      <c r="C269" s="8">
        <f t="shared" si="6"/>
        <v>-1.7371902682615237</v>
      </c>
      <c r="D269" s="8">
        <f t="shared" si="7"/>
        <v>7.648515847790471</v>
      </c>
    </row>
    <row r="270" spans="1:4" ht="12.75">
      <c r="A270" s="5">
        <v>44652</v>
      </c>
      <c r="B270" s="9">
        <v>835265.1928765705</v>
      </c>
      <c r="C270" s="8">
        <f t="shared" si="6"/>
        <v>-1.5591626569163575</v>
      </c>
      <c r="D270" s="8">
        <f t="shared" si="7"/>
        <v>4.9591849967071555</v>
      </c>
    </row>
    <row r="271" spans="1:4" ht="12.75">
      <c r="A271" s="5">
        <v>44682</v>
      </c>
      <c r="B271" s="9">
        <v>832761.5105259567</v>
      </c>
      <c r="C271" s="8">
        <f t="shared" si="6"/>
        <v>-0.29974699915260583</v>
      </c>
      <c r="D271" s="8">
        <f t="shared" si="7"/>
        <v>4.402415597409726</v>
      </c>
    </row>
    <row r="272" spans="1:4" ht="12.75">
      <c r="A272" s="5">
        <v>44713</v>
      </c>
      <c r="B272" s="9">
        <v>829032.6945368947</v>
      </c>
      <c r="C272" s="8">
        <f>100*(B272/B271-1)</f>
        <v>-0.4477651694909657</v>
      </c>
      <c r="D272" s="8">
        <f>100*(B272/B260-1)</f>
        <v>2.231312409139896</v>
      </c>
    </row>
    <row r="273" spans="1:4" ht="12.75">
      <c r="A273" s="5">
        <v>44743</v>
      </c>
      <c r="B273" s="9">
        <v>826210.5412715374</v>
      </c>
      <c r="C273" s="8">
        <f>100*(B273/B272-1)</f>
        <v>-0.3404151951973078</v>
      </c>
      <c r="D273" s="8">
        <f>100*(B273/B261-1)</f>
        <v>3.359448512203156</v>
      </c>
    </row>
    <row r="274" spans="1:4" ht="12.75">
      <c r="A274" s="5">
        <v>44774</v>
      </c>
      <c r="B274" s="9">
        <v>831164.822997296</v>
      </c>
      <c r="C274" s="8">
        <f>100*(B274/B273-1)</f>
        <v>0.599639132918095</v>
      </c>
      <c r="D274" s="8">
        <f>100*(B274/B262-1)</f>
        <v>3.261298978005178</v>
      </c>
    </row>
    <row r="275" spans="1:4" ht="12.75">
      <c r="A275" s="5">
        <v>44805</v>
      </c>
      <c r="B275" s="9">
        <v>844596.1234779023</v>
      </c>
      <c r="C275" s="8">
        <f>100*(B275/B274-1)</f>
        <v>1.6159611317730027</v>
      </c>
      <c r="D275" s="8">
        <f>100*(B275/B263-1)</f>
        <v>2.908126878727235</v>
      </c>
    </row>
  </sheetData>
  <sheetProtection/>
  <mergeCells count="1">
    <mergeCell ref="A1:D1"/>
  </mergeCells>
  <printOptions/>
  <pageMargins left="0.787401575" right="0.787401575" top="0.984251969" bottom="0.984251969"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DUPUIS Fabien</dc:creator>
  <cp:keywords/>
  <dc:description/>
  <cp:lastModifiedBy>SAVALLE Frederic</cp:lastModifiedBy>
  <dcterms:created xsi:type="dcterms:W3CDTF">2014-04-11T06:58:08Z</dcterms:created>
  <dcterms:modified xsi:type="dcterms:W3CDTF">2022-12-14T08:37:59Z</dcterms:modified>
  <cp:category/>
  <cp:version/>
  <cp:contentType/>
  <cp:contentStatus/>
</cp:coreProperties>
</file>