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1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greenflexgroup.sharepoint.com/sites/services/RSE/Documents partages/2. Clients HPM/Pôle Emploi/10. Vers IQ/Production des rapports/Rapports finaux/Open data/"/>
    </mc:Choice>
  </mc:AlternateContent>
  <xr:revisionPtr revIDLastSave="0" documentId="8_{81ED978D-E9BC-4DA4-AFE6-89EF15A6EE53}" xr6:coauthVersionLast="47" xr6:coauthVersionMax="47" xr10:uidLastSave="{00000000-0000-0000-0000-000000000000}"/>
  <bookViews>
    <workbookView xWindow="20370" yWindow="-120" windowWidth="29040" windowHeight="15840" firstSheet="8" activeTab="1" xr2:uid="{00000000-000D-0000-FFFF-FFFF00000000}"/>
  </bookViews>
  <sheets>
    <sheet name="TCD site" sheetId="8" state="hidden" r:id="rId1"/>
    <sheet name="Montant des émissions CO2" sheetId="1" r:id="rId2"/>
    <sheet name="Energie" sheetId="2" r:id="rId3"/>
    <sheet name="Hors énergie" sheetId="7" r:id="rId4"/>
    <sheet name="Immobilisations" sheetId="4" r:id="rId5"/>
    <sheet name="Déplacements" sheetId="6" r:id="rId6"/>
    <sheet name="Déchets" sheetId="5" r:id="rId7"/>
    <sheet name="Périmètre" sheetId="9" r:id="rId8"/>
    <sheet name="Taux d'incertitudes" sheetId="10" r:id="rId9"/>
  </sheets>
  <definedNames>
    <definedName name="_xlnm._FilterDatabase" localSheetId="1" hidden="1">'Montant des émissions CO2'!$A$8:$S$8</definedName>
  </definedNames>
  <calcPr calcId="191028"/>
  <pivotCaches>
    <pivotCache cacheId="328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0" i="10" l="1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2" i="10"/>
  <c r="J61" i="10"/>
  <c r="J60" i="10"/>
  <c r="J59" i="10"/>
  <c r="J58" i="10"/>
  <c r="M55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B4" i="6"/>
  <c r="B7" i="4" l="1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6" i="5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AV22" i="6" l="1"/>
  <c r="AV14" i="6"/>
  <c r="AV6" i="6"/>
  <c r="AV24" i="6"/>
  <c r="AV16" i="6"/>
  <c r="AV8" i="6"/>
  <c r="AV19" i="6"/>
  <c r="AV11" i="6"/>
  <c r="AV21" i="6"/>
  <c r="AV20" i="6"/>
  <c r="AV12" i="6"/>
  <c r="AV4" i="6"/>
  <c r="AV18" i="6"/>
  <c r="AV10" i="6"/>
  <c r="AV25" i="6"/>
  <c r="AV17" i="6"/>
  <c r="AV9" i="6"/>
  <c r="AV23" i="6"/>
  <c r="AV15" i="6"/>
  <c r="AV7" i="6"/>
  <c r="AV13" i="6"/>
  <c r="AV5" i="6"/>
  <c r="AU27" i="6"/>
  <c r="V30" i="4" l="1"/>
  <c r="R30" i="4"/>
  <c r="P30" i="4"/>
  <c r="N30" i="4"/>
  <c r="M30" i="4"/>
  <c r="L30" i="4"/>
  <c r="H30" i="4"/>
  <c r="D26" i="7"/>
  <c r="D22" i="7"/>
  <c r="D19" i="7"/>
  <c r="D18" i="7"/>
  <c r="D14" i="7"/>
  <c r="D10" i="7"/>
  <c r="D8" i="7"/>
  <c r="D7" i="7"/>
  <c r="D6" i="7"/>
  <c r="AN13" i="6"/>
  <c r="AB13" i="6"/>
  <c r="AN11" i="6"/>
  <c r="U9" i="6"/>
  <c r="AN7" i="6"/>
  <c r="U7" i="6"/>
  <c r="Z27" i="6"/>
  <c r="Q27" i="6"/>
  <c r="I27" i="6"/>
  <c r="J30" i="4"/>
  <c r="D24" i="7"/>
  <c r="D27" i="7"/>
  <c r="D12" i="7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6" i="2"/>
  <c r="D20" i="7"/>
  <c r="D16" i="7"/>
  <c r="AB19" i="6"/>
  <c r="AB11" i="6"/>
  <c r="B30" i="4"/>
  <c r="B27" i="6"/>
  <c r="AM27" i="6"/>
  <c r="B29" i="5"/>
  <c r="M29" i="5"/>
  <c r="AB5" i="6"/>
  <c r="E29" i="5"/>
  <c r="AN9" i="6"/>
  <c r="AN19" i="6"/>
  <c r="AB9" i="6"/>
  <c r="AN8" i="6"/>
  <c r="I29" i="5"/>
  <c r="K29" i="5"/>
  <c r="C29" i="5"/>
  <c r="G29" i="5"/>
  <c r="AB8" i="6"/>
  <c r="AB7" i="6"/>
  <c r="AB16" i="6"/>
  <c r="L29" i="5"/>
  <c r="H29" i="5"/>
  <c r="F29" i="5"/>
  <c r="D29" i="5"/>
  <c r="O27" i="6"/>
  <c r="AR27" i="6"/>
  <c r="AP27" i="6"/>
  <c r="AQ27" i="6"/>
  <c r="AT27" i="6"/>
  <c r="U11" i="6"/>
  <c r="AN16" i="6"/>
  <c r="AN15" i="6"/>
  <c r="AK27" i="6"/>
  <c r="AN17" i="6"/>
  <c r="AN5" i="6"/>
  <c r="AN21" i="6"/>
  <c r="AN25" i="6"/>
  <c r="AN24" i="6"/>
  <c r="AN23" i="6"/>
  <c r="AG27" i="6"/>
  <c r="AB17" i="6"/>
  <c r="S27" i="6"/>
  <c r="AF27" i="6"/>
  <c r="G27" i="6"/>
  <c r="AJ27" i="6"/>
  <c r="U5" i="6"/>
  <c r="M27" i="6"/>
  <c r="AO27" i="6"/>
  <c r="AH27" i="6"/>
  <c r="AL27" i="6"/>
  <c r="AC27" i="6"/>
  <c r="AB15" i="6"/>
  <c r="AD27" i="6"/>
  <c r="AA27" i="6"/>
  <c r="X27" i="6"/>
  <c r="AB21" i="6"/>
  <c r="C27" i="6"/>
  <c r="AB25" i="6"/>
  <c r="K27" i="6"/>
  <c r="AB24" i="6"/>
  <c r="AB23" i="6"/>
  <c r="V27" i="6"/>
  <c r="W27" i="6"/>
  <c r="T27" i="6"/>
  <c r="U13" i="6"/>
  <c r="U17" i="6"/>
  <c r="N27" i="6"/>
  <c r="L27" i="6"/>
  <c r="J27" i="6"/>
  <c r="E27" i="6"/>
  <c r="F27" i="6"/>
  <c r="U19" i="6"/>
  <c r="U15" i="6"/>
  <c r="U25" i="6"/>
  <c r="U23" i="6"/>
  <c r="U21" i="6"/>
  <c r="D27" i="6"/>
  <c r="R27" i="6" l="1"/>
  <c r="U30" i="4"/>
  <c r="O30" i="4"/>
  <c r="Q30" i="4"/>
  <c r="T30" i="4"/>
  <c r="I30" i="4"/>
  <c r="J29" i="5"/>
  <c r="K30" i="4"/>
  <c r="S30" i="4"/>
  <c r="H27" i="6"/>
  <c r="P27" i="6"/>
  <c r="Y27" i="6"/>
  <c r="AN4" i="6"/>
  <c r="AS27" i="6"/>
  <c r="AB6" i="6"/>
  <c r="AN6" i="6"/>
  <c r="U10" i="6"/>
  <c r="AB10" i="6"/>
  <c r="AN10" i="6"/>
  <c r="U12" i="6"/>
  <c r="AB12" i="6"/>
  <c r="AN12" i="6"/>
  <c r="AB14" i="6"/>
  <c r="AN14" i="6"/>
  <c r="U16" i="6"/>
  <c r="U18" i="6"/>
  <c r="AB18" i="6"/>
  <c r="AN18" i="6"/>
  <c r="U20" i="6"/>
  <c r="AB20" i="6"/>
  <c r="AN20" i="6"/>
  <c r="U22" i="6"/>
  <c r="AB22" i="6"/>
  <c r="AN22" i="6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U24" i="6"/>
  <c r="U6" i="6"/>
  <c r="U8" i="6"/>
  <c r="U14" i="6"/>
  <c r="AI27" i="6"/>
  <c r="N6" i="5"/>
  <c r="AB4" i="6"/>
  <c r="U4" i="6"/>
  <c r="W27" i="4"/>
  <c r="W23" i="4"/>
  <c r="D25" i="7"/>
  <c r="D21" i="7"/>
  <c r="D17" i="7"/>
  <c r="D13" i="7"/>
  <c r="D9" i="7"/>
  <c r="D23" i="7"/>
  <c r="W20" i="4"/>
  <c r="W25" i="4"/>
  <c r="W28" i="4"/>
  <c r="D15" i="7"/>
  <c r="D11" i="7"/>
  <c r="AE9" i="6"/>
  <c r="AE5" i="6"/>
  <c r="AE21" i="6"/>
  <c r="E32" i="1"/>
  <c r="F32" i="1"/>
  <c r="G32" i="1"/>
  <c r="D32" i="1"/>
  <c r="AE25" i="6"/>
  <c r="G30" i="4"/>
  <c r="AE23" i="6"/>
  <c r="AE11" i="6"/>
  <c r="AE19" i="6"/>
  <c r="C29" i="2"/>
  <c r="K29" i="2"/>
  <c r="L9" i="2"/>
  <c r="L12" i="2"/>
  <c r="L17" i="2"/>
  <c r="L26" i="2"/>
  <c r="L27" i="2"/>
  <c r="W8" i="4"/>
  <c r="W10" i="4"/>
  <c r="W12" i="4"/>
  <c r="W13" i="4"/>
  <c r="W14" i="4"/>
  <c r="W15" i="4"/>
  <c r="W16" i="4"/>
  <c r="W18" i="4"/>
  <c r="W19" i="4"/>
  <c r="W21" i="4"/>
  <c r="W22" i="4"/>
  <c r="W24" i="4"/>
  <c r="W26" i="4"/>
  <c r="AE17" i="6"/>
  <c r="H29" i="2"/>
  <c r="AE7" i="6"/>
  <c r="I29" i="2"/>
  <c r="L16" i="2"/>
  <c r="L20" i="2"/>
  <c r="J29" i="2"/>
  <c r="F29" i="2"/>
  <c r="B29" i="7"/>
  <c r="C29" i="7"/>
  <c r="D29" i="2"/>
  <c r="L18" i="2"/>
  <c r="L6" i="2"/>
  <c r="G29" i="2"/>
  <c r="L7" i="2"/>
  <c r="L8" i="2"/>
  <c r="L10" i="2"/>
  <c r="L11" i="2"/>
  <c r="L13" i="2"/>
  <c r="L14" i="2"/>
  <c r="L15" i="2"/>
  <c r="L19" i="2"/>
  <c r="L21" i="2"/>
  <c r="L22" i="2"/>
  <c r="L23" i="2"/>
  <c r="L24" i="2"/>
  <c r="L25" i="2"/>
  <c r="W7" i="4"/>
  <c r="W9" i="4"/>
  <c r="W11" i="4"/>
  <c r="W17" i="4"/>
  <c r="E29" i="2"/>
  <c r="AE15" i="6"/>
  <c r="AE13" i="6"/>
  <c r="AE16" i="6" l="1"/>
  <c r="AW16" i="6" s="1"/>
  <c r="AE8" i="6"/>
  <c r="AW8" i="6" s="1"/>
  <c r="AE24" i="6"/>
  <c r="AW24" i="6" s="1"/>
  <c r="AW21" i="6"/>
  <c r="AE6" i="6"/>
  <c r="AE20" i="6"/>
  <c r="AE18" i="6"/>
  <c r="AE12" i="6"/>
  <c r="AW19" i="6"/>
  <c r="AE10" i="6"/>
  <c r="C32" i="1"/>
  <c r="Q32" i="1"/>
  <c r="AW11" i="6"/>
  <c r="AE14" i="6"/>
  <c r="AV27" i="6"/>
  <c r="AE22" i="6"/>
  <c r="AB27" i="6"/>
  <c r="O32" i="1"/>
  <c r="N32" i="1"/>
  <c r="AN27" i="6"/>
  <c r="N29" i="5"/>
  <c r="U27" i="6"/>
  <c r="AW25" i="6"/>
  <c r="AE4" i="6"/>
  <c r="AW5" i="6"/>
  <c r="AW7" i="6"/>
  <c r="X7" i="4"/>
  <c r="X27" i="4"/>
  <c r="D29" i="7"/>
  <c r="AW9" i="6"/>
  <c r="X28" i="4"/>
  <c r="AW23" i="6"/>
  <c r="W30" i="4"/>
  <c r="AW17" i="6"/>
  <c r="AW15" i="6"/>
  <c r="AW13" i="6"/>
  <c r="X22" i="4"/>
  <c r="B29" i="2"/>
  <c r="B32" i="1"/>
  <c r="L29" i="2"/>
  <c r="X21" i="4"/>
  <c r="X10" i="4"/>
  <c r="X14" i="4"/>
  <c r="X15" i="4"/>
  <c r="X17" i="4"/>
  <c r="X16" i="4"/>
  <c r="X13" i="4"/>
  <c r="X18" i="4"/>
  <c r="X24" i="4"/>
  <c r="X19" i="4"/>
  <c r="X12" i="4"/>
  <c r="X23" i="4"/>
  <c r="X20" i="4"/>
  <c r="X25" i="4"/>
  <c r="X8" i="4"/>
  <c r="X11" i="4"/>
  <c r="X9" i="4"/>
  <c r="X26" i="4"/>
  <c r="C30" i="4"/>
  <c r="I32" i="1" l="1"/>
  <c r="L32" i="1"/>
  <c r="H32" i="1"/>
  <c r="AW10" i="6"/>
  <c r="J32" i="1"/>
  <c r="AW18" i="6"/>
  <c r="AW20" i="6"/>
  <c r="AW12" i="6"/>
  <c r="AW6" i="6"/>
  <c r="AW14" i="6"/>
  <c r="AW22" i="6"/>
  <c r="AE27" i="6"/>
  <c r="AW4" i="6"/>
  <c r="X30" i="4"/>
  <c r="F30" i="4"/>
  <c r="K32" i="1" l="1"/>
  <c r="M32" i="1"/>
  <c r="P32" i="1"/>
  <c r="R32" i="1"/>
  <c r="AW27" i="6"/>
  <c r="S32" i="1" l="1"/>
  <c r="E30" i="4" l="1"/>
  <c r="D30" i="4"/>
</calcChain>
</file>

<file path=xl/sharedStrings.xml><?xml version="1.0" encoding="utf-8"?>
<sst xmlns="http://schemas.openxmlformats.org/spreadsheetml/2006/main" count="579" uniqueCount="314">
  <si>
    <t>categorychildname</t>
  </si>
  <si>
    <t xml:space="preserve">Energie </t>
  </si>
  <si>
    <t>mitype</t>
  </si>
  <si>
    <t>question</t>
  </si>
  <si>
    <t>Nombre de value</t>
  </si>
  <si>
    <t>Étiquettes de colonnes</t>
  </si>
  <si>
    <t>Étiquettes de lignes</t>
  </si>
  <si>
    <t>Chauffage urbain</t>
  </si>
  <si>
    <t>Electricité</t>
  </si>
  <si>
    <t>Fioul</t>
  </si>
  <si>
    <t xml:space="preserve">Gaz naturel </t>
  </si>
  <si>
    <t>Auvergne-Rhône-Alpes</t>
  </si>
  <si>
    <t>Bourgogne-Franche-Comté</t>
  </si>
  <si>
    <t>Bretagne</t>
  </si>
  <si>
    <t>Campus</t>
  </si>
  <si>
    <t>Centre-Val de Loire</t>
  </si>
  <si>
    <t>Corse</t>
  </si>
  <si>
    <t>Direction des Systèmes d'Information</t>
  </si>
  <si>
    <t>Direction générale</t>
  </si>
  <si>
    <t>Grand Est</t>
  </si>
  <si>
    <t>Guadeloupe</t>
  </si>
  <si>
    <t>Guyane</t>
  </si>
  <si>
    <t>Hauts-de-France</t>
  </si>
  <si>
    <t>Ile-de-France</t>
  </si>
  <si>
    <t>La Réunion</t>
  </si>
  <si>
    <t>Martinique</t>
  </si>
  <si>
    <t>Mayotte</t>
  </si>
  <si>
    <t>Normandie</t>
  </si>
  <si>
    <t>Nouvelle-Aquitaine</t>
  </si>
  <si>
    <t>Occitanie</t>
  </si>
  <si>
    <t>Pays de la Loire</t>
  </si>
  <si>
    <t>Pôle Emploi Services</t>
  </si>
  <si>
    <t>Provence-Alpes-Côte d'Azur</t>
  </si>
  <si>
    <t xml:space="preserve">                Exercice :</t>
  </si>
  <si>
    <t>Montant des émissions (en tonne equ. Co2)</t>
  </si>
  <si>
    <t>Energie interne</t>
  </si>
  <si>
    <t xml:space="preserve">Hors énergie </t>
  </si>
  <si>
    <t>Amortissement des immobilisations</t>
  </si>
  <si>
    <t>déchets</t>
  </si>
  <si>
    <t>Transport des personnes</t>
  </si>
  <si>
    <t>Région / Entité</t>
  </si>
  <si>
    <t>Nombre de sites</t>
  </si>
  <si>
    <t>superficie compensée en m2</t>
  </si>
  <si>
    <t>Gaz</t>
  </si>
  <si>
    <t>Renouvelable</t>
  </si>
  <si>
    <t>TOTAL Energie interne</t>
  </si>
  <si>
    <t>TOTAL  Hors énergie (Climatisation)</t>
  </si>
  <si>
    <t>TCO2e Batiments</t>
  </si>
  <si>
    <t>TOTAL TCO2e
Batiment
par m2</t>
  </si>
  <si>
    <t>Infrastructure informatique</t>
  </si>
  <si>
    <t>TOTAL amortissement immobilisation</t>
  </si>
  <si>
    <t>TOTAL
déchets
directs</t>
  </si>
  <si>
    <t>Déplacements Domicile / Travail</t>
  </si>
  <si>
    <t>Déplacements professionnels</t>
  </si>
  <si>
    <t>Déplacements Visiteurs</t>
  </si>
  <si>
    <t>TOTAL Transport des personnes</t>
  </si>
  <si>
    <t>TOTAL Région</t>
  </si>
  <si>
    <t>TOTAL</t>
  </si>
  <si>
    <t>Energies</t>
  </si>
  <si>
    <t>Electricité Kwh
énergie
finale</t>
  </si>
  <si>
    <t>Total T.CO2e
Electricité</t>
  </si>
  <si>
    <t>Gaz kWh 
énergie
finale</t>
  </si>
  <si>
    <t>Total T.CO2e
Gaz</t>
  </si>
  <si>
    <t>Fioul consommation Litre</t>
  </si>
  <si>
    <t>Total T.CO2e
Fioul</t>
  </si>
  <si>
    <t>Chauffage
urbain Kwh
énergie
finale</t>
  </si>
  <si>
    <t>Total T.CO2e
Chauffage
urbain</t>
  </si>
  <si>
    <t>Total T.CO2e
Energie</t>
  </si>
  <si>
    <t>Hors énergie</t>
  </si>
  <si>
    <t>Climatisation kg</t>
  </si>
  <si>
    <t>Total T.CO2e Climatisation</t>
  </si>
  <si>
    <t>Total T.CO2e
Hors énergie</t>
  </si>
  <si>
    <t>Formule "Age batiment" à mettre dans colonne J du fichier des Sites :</t>
  </si>
  <si>
    <t>=SI(ET(G2&lt;&gt;"-";H2&lt;&gt;"-");DATEDIF(G2;H2;"y");SI(H2="-";DATEDIF(G2;AUJOURDHUI();"y");""))</t>
  </si>
  <si>
    <t>Superficie compensée en M2 : tous les M2 shon des sites actifs et désactivé même avec date de fermeture avant la date du bc</t>
  </si>
  <si>
    <t xml:space="preserve">Immobilisations
</t>
  </si>
  <si>
    <t>Nombre de site</t>
  </si>
  <si>
    <t>% bâtiments &lt; 20 ans</t>
  </si>
  <si>
    <t>Bâtiments m2 &lt; 20 ans</t>
  </si>
  <si>
    <t>Total T.CO2e Bâtiments</t>
  </si>
  <si>
    <t>Nombre d'unités centrales</t>
  </si>
  <si>
    <t>Total T.CO2e Unités centrales</t>
  </si>
  <si>
    <t>Nombre de serveurs</t>
  </si>
  <si>
    <t>Total T.CO2e Serveurs</t>
  </si>
  <si>
    <t> Nombre de mainframes</t>
  </si>
  <si>
    <t>Total T.CO2e Mainframes</t>
  </si>
  <si>
    <t>Nombre d'ordinateurs portables</t>
  </si>
  <si>
    <t>Total T.CO2e Ordinateurs portables</t>
  </si>
  <si>
    <t>Nombre d'imprimantes</t>
  </si>
  <si>
    <t>Total T.CO2e imprimantes</t>
  </si>
  <si>
    <t>Nombre
Photocopieurs</t>
  </si>
  <si>
    <t>Total T.CO2e
Photocopieurs</t>
  </si>
  <si>
    <t>Nombre de tablettes</t>
  </si>
  <si>
    <t>Total T.CO2e Tablettes</t>
  </si>
  <si>
    <t>Nombre d'écrans plats</t>
  </si>
  <si>
    <t>Total T.CO2e Ecrans plats</t>
  </si>
  <si>
    <t>Total T.CO2e Immobilisations informatiques</t>
  </si>
  <si>
    <t>Total T.CO2e Immobilisations</t>
  </si>
  <si>
    <t>Déplacements Domicile - Travail</t>
  </si>
  <si>
    <t>Déplacements visiteurs</t>
  </si>
  <si>
    <t>Région</t>
  </si>
  <si>
    <t>Km Voiture location</t>
  </si>
  <si>
    <t>Total TCO2.e Voiture Location</t>
  </si>
  <si>
    <t>Km Voiture de service essence (0-5CV)</t>
  </si>
  <si>
    <t>Total TCO2.e Voiture de service essence (0-5CV)</t>
  </si>
  <si>
    <t>Km Voiture de service essence (6-10CV)</t>
  </si>
  <si>
    <t xml:space="preserve">Total TCO2.e Voiture de service essence (6-10CV) </t>
  </si>
  <si>
    <t>Km Voiture de service diesel (0-5CV)</t>
  </si>
  <si>
    <t>Total TCO2.e  Voiture de service diesel (0-5CV)</t>
  </si>
  <si>
    <t>Km Voiture de service diesel (6-10CV)</t>
  </si>
  <si>
    <t>Total TCO2.e Voiture de service diesel (6-10CV)</t>
  </si>
  <si>
    <t>Km Voiture  électrique</t>
  </si>
  <si>
    <t xml:space="preserve">Total T.CO2e Voiture electrique </t>
  </si>
  <si>
    <t xml:space="preserve">  Km Voiture hybride</t>
  </si>
  <si>
    <t>Total T.CO2e Voiture hybride</t>
  </si>
  <si>
    <t>Km Voiture particulière thermique + hybride (0-5CV)</t>
  </si>
  <si>
    <t>Total T.CO2e Voiture particulière thermique + hybride (0-5CV)</t>
  </si>
  <si>
    <t>Km Voiture particulière thermique (&gt;6CV)</t>
  </si>
  <si>
    <t>Total T.CO2e Voiture particulière thermique (&gt;6CV)</t>
  </si>
  <si>
    <t>Total T.CO2e Voitures</t>
  </si>
  <si>
    <t xml:space="preserve">Km Avion Vol court courrier </t>
  </si>
  <si>
    <t xml:space="preserve">Total T.CO2e Avion Vol court courrier </t>
  </si>
  <si>
    <t xml:space="preserve">Km Avion Vol moyen courrier </t>
  </si>
  <si>
    <t xml:space="preserve">Total T.CO2e Avion Vol moyen courrier </t>
  </si>
  <si>
    <t xml:space="preserve">Km Avion Vol long courrier </t>
  </si>
  <si>
    <t xml:space="preserve">Total T.CO2e Avion Vol long courrier </t>
  </si>
  <si>
    <t xml:space="preserve">Total T.CO2e Avion </t>
  </si>
  <si>
    <t>Km Train</t>
  </si>
  <si>
    <t>Total T.CO2e Train</t>
  </si>
  <si>
    <t>Total T.CO2e Déplacements professionnels</t>
  </si>
  <si>
    <t>Km Voiture</t>
  </si>
  <si>
    <t>Total T.CO2e Voiture</t>
  </si>
  <si>
    <t>Km Autobus/autocar</t>
  </si>
  <si>
    <t>Total T.CO2e Autobus/autocar</t>
  </si>
  <si>
    <t>Km Tram / Train / Métro</t>
  </si>
  <si>
    <t>Total T.CO2e Tram / Train / Métro</t>
  </si>
  <si>
    <t>Km Pied / Vélo</t>
  </si>
  <si>
    <t>Total T.CO2e Pied/ Vélo</t>
  </si>
  <si>
    <t>Total T.CO2e Déplacements Domicile / Travail</t>
  </si>
  <si>
    <t>Km Voiture visiteurs</t>
  </si>
  <si>
    <t xml:space="preserve">Total T.CO2e Voiture </t>
  </si>
  <si>
    <t>Km Autobus / autocar visiteurs</t>
  </si>
  <si>
    <t xml:space="preserve">Total T.CO2e Autobus / Autocar </t>
  </si>
  <si>
    <t>Km Tram / Train / Métro visiteurs</t>
  </si>
  <si>
    <t xml:space="preserve">Total T.CO2e Tram / Train / Métro </t>
  </si>
  <si>
    <t>Km Pied / Vélo visiteurs</t>
  </si>
  <si>
    <t>Total T.CO2e Déplacements visiteurs</t>
  </si>
  <si>
    <t>Total T.CO2e Déplacements</t>
  </si>
  <si>
    <t>Déchets directs</t>
  </si>
  <si>
    <t>Déchet Métal</t>
  </si>
  <si>
    <t>Total T.CO2e Métal</t>
  </si>
  <si>
    <t>Déchet plastique</t>
  </si>
  <si>
    <t>Total T.CO2e plastiques</t>
  </si>
  <si>
    <t>Déchet verre</t>
  </si>
  <si>
    <t>Total T.CO2e Verre</t>
  </si>
  <si>
    <t>Déchet ordure menagere</t>
  </si>
  <si>
    <t>Total T.CO2e ordures menagères</t>
  </si>
  <si>
    <t>Déchets papier recyclés (Tonne)</t>
  </si>
  <si>
    <t>Total T.CO2e Déchets papier recyclés</t>
  </si>
  <si>
    <t>Déchet Cartouches recyclées</t>
  </si>
  <si>
    <t>Total T.CO2e Déchets</t>
  </si>
  <si>
    <t>Les résultats ont été élaborés selon la méthodologie Bilan Carbone ®</t>
  </si>
  <si>
    <r>
      <t xml:space="preserve">• </t>
    </r>
    <r>
      <rPr>
        <b/>
        <sz val="9"/>
        <color rgb="FF000000"/>
        <rFont val="Calibri"/>
        <family val="2"/>
      </rPr>
      <t>Le Bilan carbone</t>
    </r>
    <r>
      <rPr>
        <b/>
        <sz val="11"/>
        <color rgb="FF000000"/>
        <rFont val="Calibri"/>
        <family val="2"/>
      </rPr>
      <t>®</t>
    </r>
    <r>
      <rPr>
        <b/>
        <sz val="9"/>
        <color rgb="FF000000"/>
        <rFont val="Calibri"/>
        <family val="2"/>
      </rPr>
      <t xml:space="preserve"> est une méthode de comptabilisation des émissions de gaz à effet de serre</t>
    </r>
    <r>
      <rPr>
        <sz val="9"/>
        <color rgb="FF000000"/>
        <rFont val="Calibri"/>
        <family val="2"/>
      </rPr>
      <t xml:space="preserve"> développée par l'ADEME, son objet est de permettre, à partir des données facilement disponibles (données comptables, comptabilisation directe...) une évaluation directe ou induite par une activité.</t>
    </r>
  </si>
  <si>
    <r>
      <t xml:space="preserve">• </t>
    </r>
    <r>
      <rPr>
        <b/>
        <sz val="9"/>
        <color rgb="FF000000"/>
        <rFont val="Calibri"/>
        <family val="2"/>
      </rPr>
      <t>Le Bilan Carbone</t>
    </r>
    <r>
      <rPr>
        <b/>
        <sz val="11"/>
        <color rgb="FF000000"/>
        <rFont val="Calibri"/>
        <family val="2"/>
      </rPr>
      <t>®</t>
    </r>
    <r>
      <rPr>
        <b/>
        <sz val="9"/>
        <color rgb="FF000000"/>
        <rFont val="Calibri"/>
        <family val="2"/>
      </rPr>
      <t xml:space="preserve"> de Pôle emploi est réalisé conformément aux exigences de l'association Bilan Carbone (ABC)</t>
    </r>
  </si>
  <si>
    <r>
      <t xml:space="preserve">• </t>
    </r>
    <r>
      <rPr>
        <b/>
        <sz val="9"/>
        <color rgb="FF000000"/>
        <rFont val="Calibri"/>
        <family val="2"/>
      </rPr>
      <t>Les facteurs d'émission sont fournis par l'association Bilan Carbone et ré évalués régulièrement (En lien avec le rapport du GIEC)  </t>
    </r>
    <r>
      <rPr>
        <sz val="9"/>
        <color rgb="FF000000"/>
        <rFont val="Calibri"/>
        <family val="2"/>
      </rPr>
      <t> </t>
    </r>
  </si>
  <si>
    <r>
      <t xml:space="preserve">• </t>
    </r>
    <r>
      <rPr>
        <b/>
        <sz val="9"/>
        <color rgb="FF000000"/>
        <rFont val="Calibri"/>
        <family val="2"/>
      </rPr>
      <t>Le calcul porte sur la totalité du territoire de Pôle emploi : 18 régions plus Pôle emploi services, la DSI et l'établissement de la DG.</t>
    </r>
  </si>
  <si>
    <r>
      <t xml:space="preserve">• </t>
    </r>
    <r>
      <rPr>
        <b/>
        <sz val="9"/>
        <color rgb="FF000000"/>
        <rFont val="Calibri"/>
        <family val="2"/>
      </rPr>
      <t>Le périmètre de collecte des données concerne tous les sites Pôle emploi </t>
    </r>
  </si>
  <si>
    <r>
      <t xml:space="preserve">• </t>
    </r>
    <r>
      <rPr>
        <b/>
        <sz val="9"/>
        <color rgb="FF000000"/>
        <rFont val="Calibri"/>
        <family val="2"/>
      </rPr>
      <t>Le périmètre porte sur 6 postes d'émission</t>
    </r>
    <r>
      <rPr>
        <sz val="9"/>
        <color rgb="FF000000"/>
        <rFont val="Calibri"/>
        <family val="2"/>
      </rPr>
      <t xml:space="preserve"> :</t>
    </r>
  </si>
  <si>
    <t>Poste d'émission</t>
  </si>
  <si>
    <t>Sous poste d'émission</t>
  </si>
  <si>
    <t>Définition</t>
  </si>
  <si>
    <t>Consommation en combustibles fossiles</t>
  </si>
  <si>
    <t>Montant des émissions correspondant à la consommation d'énergie nécessaire au fonctionnement des sites (chauffage + usage)</t>
  </si>
  <si>
    <t>Consommation en électricité</t>
  </si>
  <si>
    <t>Consommation en chauffage urbain</t>
  </si>
  <si>
    <t>Déplacement domicile / travail</t>
  </si>
  <si>
    <t>Montant des émissions correspondant au déplacement des collaborateurs et des demandeurs d'emploi dans le cadre de l'activité de Pôle emploi</t>
  </si>
  <si>
    <t>Déplacement professionnel</t>
  </si>
  <si>
    <t>Déplacement visiteurs / agence</t>
  </si>
  <si>
    <t>Matériaux entrants</t>
  </si>
  <si>
    <t>Achats divers et petites fournitures</t>
  </si>
  <si>
    <t>Montant des émissions résultant de l'achat de fournitures, petits matériels et de prestations (gardiennage, maintenance,...)</t>
  </si>
  <si>
    <t>Papiers, cartons</t>
  </si>
  <si>
    <t>Services extérieurs</t>
  </si>
  <si>
    <t>Ordures ménagères</t>
  </si>
  <si>
    <t>Montant des émissions correspondant à la fin de vie des déchets directs rejetés par les sites (recyclage, incinération, ...)</t>
  </si>
  <si>
    <t>Tri 5 flux</t>
  </si>
  <si>
    <t>Bâtiment</t>
  </si>
  <si>
    <t>Amortissement des émissions résultant de la fabrication de l'infrastructure immobilière et informatique</t>
  </si>
  <si>
    <t xml:space="preserve">Hors Energie </t>
  </si>
  <si>
    <t xml:space="preserve">Fluide frigorigène pour climatisation </t>
  </si>
  <si>
    <t>Montants des émissions correspondants aux fuites de fluide frigorigène des installations de climatisation</t>
  </si>
  <si>
    <t>FACTEURS D'EMISSIONS ET TAUX D'INCERTITUDE PAR POSTE</t>
  </si>
  <si>
    <t>BASE CARBONE ADEME V.16 
(BC 2017 &gt; 2019)</t>
  </si>
  <si>
    <t>BASE CARBONE ADEME V.19 
(à partir du BC 2020)</t>
  </si>
  <si>
    <t>BASE CARBONE ADEME V.19 
(à partir du BC 2021)</t>
  </si>
  <si>
    <t>Domaine</t>
  </si>
  <si>
    <t>Sous-Domaine</t>
  </si>
  <si>
    <t>Type</t>
  </si>
  <si>
    <t>Unité de la donnée</t>
  </si>
  <si>
    <t>FE</t>
  </si>
  <si>
    <t>Incertitude totale</t>
  </si>
  <si>
    <t xml:space="preserve">Variation des FE </t>
  </si>
  <si>
    <t xml:space="preserve">(kgCO2e/unité) </t>
  </si>
  <si>
    <t>Energie</t>
  </si>
  <si>
    <t>France</t>
  </si>
  <si>
    <t>kWh</t>
  </si>
  <si>
    <t>Réunion</t>
  </si>
  <si>
    <t>Autre énergie</t>
  </si>
  <si>
    <t xml:space="preserve">CHALON CENTRE </t>
  </si>
  <si>
    <t xml:space="preserve">HERICOURT </t>
  </si>
  <si>
    <t xml:space="preserve">BESANCON </t>
  </si>
  <si>
    <t xml:space="preserve">AUDINCOURT </t>
  </si>
  <si>
    <t>CHATEAUDUN</t>
  </si>
  <si>
    <t>CHARTRES</t>
  </si>
  <si>
    <t xml:space="preserve">NANTES </t>
  </si>
  <si>
    <t>CHAUMONT</t>
  </si>
  <si>
    <t>VANDOEUVRE ROTTERDAM</t>
  </si>
  <si>
    <t>FORBACH</t>
  </si>
  <si>
    <t>METZ</t>
  </si>
  <si>
    <t>EPINAL</t>
  </si>
  <si>
    <t xml:space="preserve">RENNES </t>
  </si>
  <si>
    <t xml:space="preserve">LAVAL </t>
  </si>
  <si>
    <t xml:space="preserve">SAUMUR </t>
  </si>
  <si>
    <t>Combustible fossile</t>
  </si>
  <si>
    <t>Fioul domestique</t>
  </si>
  <si>
    <t>litre</t>
  </si>
  <si>
    <t>Gaz naturel</t>
  </si>
  <si>
    <t>kWh PCI</t>
  </si>
  <si>
    <t>Déplacements</t>
  </si>
  <si>
    <t>Déplacements domicile-travail</t>
  </si>
  <si>
    <t>Voiture</t>
  </si>
  <si>
    <t>km</t>
  </si>
  <si>
    <t>Autobus/car</t>
  </si>
  <si>
    <t>Métro/tram/train</t>
  </si>
  <si>
    <t>Ile de France</t>
  </si>
  <si>
    <t>Autres régions</t>
  </si>
  <si>
    <t>Pieds/vélo</t>
  </si>
  <si>
    <t>Avion</t>
  </si>
  <si>
    <t>Long-courrier</t>
  </si>
  <si>
    <t>Moyen-courrier</t>
  </si>
  <si>
    <t>Court-courrier</t>
  </si>
  <si>
    <t>Train</t>
  </si>
  <si>
    <t>Véhicules achetés</t>
  </si>
  <si>
    <t>Véhicules achetés, essence, [0,5[ CV</t>
  </si>
  <si>
    <t>Véhicules achetés, essence, [6,10[ CV</t>
  </si>
  <si>
    <t>Véhicules achetés, essence, &gt; 11 CV</t>
  </si>
  <si>
    <t>Véhicules achetés, diesel, [0,5[ CV</t>
  </si>
  <si>
    <t>Véhicules achetés, diesel, [6,10[ CV</t>
  </si>
  <si>
    <t>Véhicules achetés, diesel, &gt; 11 CV</t>
  </si>
  <si>
    <t>Véhicules achetés, hybrides</t>
  </si>
  <si>
    <t>Véhicules achetés, électriques</t>
  </si>
  <si>
    <t>Véhicules LLD</t>
  </si>
  <si>
    <t>Véhicules LLD, essence, [0,5[ CV</t>
  </si>
  <si>
    <t>Véhicules LLD, essence, [6,10[ CV</t>
  </si>
  <si>
    <t>Véhicules LLD, essence, &gt; 11 CV</t>
  </si>
  <si>
    <t>Véhicules LLD, diesel, [0,5[ CV</t>
  </si>
  <si>
    <t>Véhicules LLD, diesel, [6,10[ CV</t>
  </si>
  <si>
    <t>Véhicules LLD, diesel, &gt; 11 CV</t>
  </si>
  <si>
    <t>Véhicules LLD, hybrides</t>
  </si>
  <si>
    <t>Véhicules LLD, électriques</t>
  </si>
  <si>
    <t>Voiture Location</t>
  </si>
  <si>
    <t>Voiture Particulières</t>
  </si>
  <si>
    <t xml:space="preserve"> Voitures particulières thermiques+ hybrides (0-5CV)</t>
  </si>
  <si>
    <t>Voitures particulières thermiques (&gt; 6CV)</t>
  </si>
  <si>
    <t>Voitures particulières électriques</t>
  </si>
  <si>
    <t>Voiture/moto</t>
  </si>
  <si>
    <t>Achats</t>
  </si>
  <si>
    <t>Achats divers</t>
  </si>
  <si>
    <t>Petit Matériel</t>
  </si>
  <si>
    <t>€</t>
  </si>
  <si>
    <t>Consommables informatiques</t>
  </si>
  <si>
    <t>Papier, carton</t>
  </si>
  <si>
    <t>Papier, carton bureau</t>
  </si>
  <si>
    <t>Nb ramettes</t>
  </si>
  <si>
    <t>Papier production éditique</t>
  </si>
  <si>
    <t>kg</t>
  </si>
  <si>
    <t>Prestations externes</t>
  </si>
  <si>
    <t>Prestations intellectuelles</t>
  </si>
  <si>
    <t>Services bancaires</t>
  </si>
  <si>
    <t>k€</t>
  </si>
  <si>
    <t>Intérimaires</t>
  </si>
  <si>
    <t>Divers</t>
  </si>
  <si>
    <t>Imprimerie</t>
  </si>
  <si>
    <t>Catalogue</t>
  </si>
  <si>
    <t>Publications</t>
  </si>
  <si>
    <t>Réceptions</t>
  </si>
  <si>
    <t>Courrier</t>
  </si>
  <si>
    <t>Télécommunications</t>
  </si>
  <si>
    <t>Déchets</t>
  </si>
  <si>
    <t>tonne</t>
  </si>
  <si>
    <t>Verre</t>
  </si>
  <si>
    <t>Métal (canettes)</t>
  </si>
  <si>
    <t>Plastique</t>
  </si>
  <si>
    <t>Immobilisations</t>
  </si>
  <si>
    <t>Matériel informatique</t>
  </si>
  <si>
    <t>Ecrans plats</t>
  </si>
  <si>
    <t>unité</t>
  </si>
  <si>
    <t>Imprimantes</t>
  </si>
  <si>
    <t>Photocopieurs</t>
  </si>
  <si>
    <t>Mainframes</t>
  </si>
  <si>
    <t>Serveurs</t>
  </si>
  <si>
    <t>Ordinateurs portables</t>
  </si>
  <si>
    <t>Unités centrales</t>
  </si>
  <si>
    <t>Tablettes</t>
  </si>
  <si>
    <t>Bâtiments</t>
  </si>
  <si>
    <t>Surface occupée</t>
  </si>
  <si>
    <t>m² SHON</t>
  </si>
  <si>
    <t xml:space="preserve">Climatisation </t>
  </si>
  <si>
    <t xml:space="preserve">Fluide Frigorigène </t>
  </si>
  <si>
    <t>R134a</t>
  </si>
  <si>
    <t>R22</t>
  </si>
  <si>
    <t>R407c</t>
  </si>
  <si>
    <t>R410a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</si>
</sst>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0000"/>
    <numFmt numFmtId="165" formatCode="#,##0.0000"/>
    <numFmt numFmtId="166" formatCode="#,##0.000"/>
    <numFmt numFmtId="167" formatCode="#,##0.00000000"/>
    <numFmt numFmtId="168" formatCode="#,##0.0000000000"/>
    <numFmt numFmtId="169" formatCode="#,##0.000000000000"/>
    <numFmt numFmtId="170" formatCode="0.0000"/>
    <numFmt numFmtId="171" formatCode="0.0%"/>
    <numFmt numFmtId="172" formatCode="0.000"/>
    <numFmt numFmtId="173" formatCode="0.0"/>
    <numFmt numFmtId="174" formatCode="0.00000"/>
  </numFmts>
  <fonts count="47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indexed="9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4"/>
      <color indexed="9"/>
      <name val="Arial"/>
      <family val="2"/>
    </font>
    <font>
      <sz val="11"/>
      <color indexed="8"/>
      <name val="Calibri"/>
      <family val="2"/>
      <scheme val="minor"/>
    </font>
    <font>
      <sz val="11"/>
      <color theme="4" tint="-0.24991607409894101"/>
      <name val="Calibri"/>
      <family val="2"/>
      <scheme val="minor"/>
    </font>
    <font>
      <b/>
      <sz val="9"/>
      <color indexed="9"/>
      <name val="Calibri"/>
      <family val="2"/>
      <scheme val="minor"/>
    </font>
    <font>
      <sz val="9"/>
      <color theme="8" tint="-0.24991607409894101"/>
      <name val="Calibri"/>
      <family val="2"/>
      <scheme val="minor"/>
    </font>
    <font>
      <b/>
      <sz val="11"/>
      <color theme="8" tint="-0.24991607409894101"/>
      <name val="Arial"/>
      <family val="2"/>
    </font>
    <font>
      <b/>
      <sz val="9"/>
      <color theme="8" tint="-0.24991607409894101"/>
      <name val="Arial"/>
      <family val="2"/>
    </font>
    <font>
      <sz val="14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4"/>
      <color theme="0"/>
      <name val="Arial"/>
      <family val="2"/>
    </font>
    <font>
      <sz val="11"/>
      <name val="Segoe UI"/>
      <family val="2"/>
    </font>
    <font>
      <sz val="11"/>
      <color rgb="FF242424"/>
      <name val="Segoe UI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Courier New"/>
      <family val="3"/>
    </font>
    <font>
      <b/>
      <sz val="9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b/>
      <sz val="10"/>
      <color rgb="FF000000"/>
      <name val="Courier New"/>
      <family val="3"/>
    </font>
    <font>
      <b/>
      <sz val="9"/>
      <color rgb="FF000000"/>
      <name val="Arial"/>
      <family val="2"/>
    </font>
    <font>
      <b/>
      <sz val="9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FF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rgb="FF242245"/>
      <name val="Foco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1607409894101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9" tint="-0.2499160740989410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5F5F5"/>
        <bgColor rgb="FF000000"/>
      </patternFill>
    </fill>
    <fill>
      <patternFill patternType="solid">
        <fgColor rgb="FF87CEFA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AFEEEE"/>
        <bgColor rgb="FF000000"/>
      </patternFill>
    </fill>
    <fill>
      <patternFill patternType="solid">
        <fgColor rgb="FFFFD700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4546A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5B9BD5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/>
      <diagonal/>
    </border>
    <border>
      <left/>
      <right style="thin">
        <color theme="0" tint="-0.24991607409894101"/>
      </right>
      <top style="thin">
        <color theme="0" tint="-0.24991607409894101"/>
      </top>
      <bottom/>
      <diagonal/>
    </border>
    <border>
      <left/>
      <right/>
      <top/>
      <bottom style="medium">
        <color rgb="FFD3D3D3"/>
      </bottom>
      <diagonal/>
    </border>
    <border>
      <left style="medium">
        <color rgb="FFD3D3D3"/>
      </left>
      <right/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/>
      <right/>
      <top style="medium">
        <color rgb="FFD3D3D3"/>
      </top>
      <bottom style="medium">
        <color rgb="FFD3D3D3"/>
      </bottom>
      <diagonal/>
    </border>
    <border>
      <left style="medium">
        <color rgb="FFD3D3D3"/>
      </left>
      <right/>
      <top style="medium">
        <color rgb="FFD3D3D3"/>
      </top>
      <bottom/>
      <diagonal/>
    </border>
    <border>
      <left/>
      <right style="medium">
        <color rgb="FFD3D3D3"/>
      </right>
      <top style="medium">
        <color rgb="FFD3D3D3"/>
      </top>
      <bottom/>
      <diagonal/>
    </border>
    <border>
      <left/>
      <right/>
      <top style="medium">
        <color rgb="FFD3D3D3"/>
      </top>
      <bottom/>
      <diagonal/>
    </border>
    <border>
      <left style="medium">
        <color rgb="FFD3D3D3"/>
      </left>
      <right/>
      <top/>
      <bottom/>
      <diagonal/>
    </border>
    <border>
      <left/>
      <right style="medium">
        <color rgb="FFD3D3D3"/>
      </right>
      <top/>
      <bottom/>
      <diagonal/>
    </border>
    <border>
      <left style="medium">
        <color rgb="FFD3D3D3"/>
      </left>
      <right/>
      <top/>
      <bottom style="medium">
        <color rgb="FFD3D3D3"/>
      </bottom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E9E9EC"/>
      </bottom>
      <diagonal/>
    </border>
  </borders>
  <cellStyleXfs count="3">
    <xf numFmtId="0" fontId="0" fillId="0" borderId="0"/>
    <xf numFmtId="0" fontId="13" fillId="0" borderId="0"/>
    <xf numFmtId="9" fontId="13" fillId="0" borderId="0" applyFont="0" applyFill="0" applyBorder="0" applyAlignment="0" applyProtection="0"/>
  </cellStyleXfs>
  <cellXfs count="275">
    <xf numFmtId="0" fontId="0" fillId="0" borderId="0" xfId="0"/>
    <xf numFmtId="0" fontId="14" fillId="2" borderId="0" xfId="0" applyFont="1" applyFill="1"/>
    <xf numFmtId="0" fontId="14" fillId="4" borderId="0" xfId="0" applyFont="1" applyFill="1"/>
    <xf numFmtId="0" fontId="3" fillId="5" borderId="2" xfId="0" applyFont="1" applyFill="1" applyBorder="1"/>
    <xf numFmtId="0" fontId="3" fillId="5" borderId="3" xfId="0" applyFont="1" applyFill="1" applyBorder="1"/>
    <xf numFmtId="0" fontId="3" fillId="5" borderId="0" xfId="0" applyFont="1" applyFill="1"/>
    <xf numFmtId="0" fontId="5" fillId="5" borderId="4" xfId="0" applyFont="1" applyFill="1" applyBorder="1" applyAlignment="1">
      <alignment vertical="center"/>
    </xf>
    <xf numFmtId="0" fontId="3" fillId="0" borderId="0" xfId="0" applyFont="1"/>
    <xf numFmtId="0" fontId="6" fillId="5" borderId="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17" fillId="6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6" fillId="7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9" fillId="8" borderId="0" xfId="1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9" borderId="7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6" fillId="2" borderId="11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20" fillId="4" borderId="0" xfId="0" applyFont="1" applyFill="1" applyAlignment="1">
      <alignment horizontal="right" vertical="center"/>
    </xf>
    <xf numFmtId="0" fontId="20" fillId="4" borderId="0" xfId="0" applyFont="1" applyFill="1" applyAlignment="1">
      <alignment horizontal="left" vertical="center"/>
    </xf>
    <xf numFmtId="0" fontId="21" fillId="0" borderId="0" xfId="0" applyFont="1"/>
    <xf numFmtId="0" fontId="6" fillId="4" borderId="7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2" fontId="6" fillId="2" borderId="0" xfId="0" applyNumberFormat="1" applyFont="1" applyFill="1" applyAlignment="1">
      <alignment horizontal="left" vertical="center" wrapText="1"/>
    </xf>
    <xf numFmtId="2" fontId="6" fillId="0" borderId="0" xfId="0" applyNumberFormat="1" applyFont="1" applyAlignment="1">
      <alignment horizontal="left" vertical="center" wrapText="1"/>
    </xf>
    <xf numFmtId="2" fontId="6" fillId="0" borderId="0" xfId="0" applyNumberFormat="1" applyFont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8" fillId="2" borderId="0" xfId="0" applyFont="1" applyFill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9" fillId="5" borderId="0" xfId="0" applyFont="1" applyFill="1" applyAlignment="1">
      <alignment horizontal="center" vertical="center"/>
    </xf>
    <xf numFmtId="3" fontId="9" fillId="5" borderId="0" xfId="0" applyNumberFormat="1" applyFont="1" applyFill="1" applyAlignment="1">
      <alignment horizontal="center" vertical="center"/>
    </xf>
    <xf numFmtId="164" fontId="9" fillId="5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6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4" fontId="9" fillId="5" borderId="0" xfId="0" applyNumberFormat="1" applyFont="1" applyFill="1" applyAlignment="1">
      <alignment horizontal="center" vertical="center"/>
    </xf>
    <xf numFmtId="9" fontId="9" fillId="5" borderId="0" xfId="2" applyFont="1" applyFill="1" applyAlignment="1">
      <alignment horizontal="center" vertical="center"/>
    </xf>
    <xf numFmtId="0" fontId="0" fillId="2" borderId="0" xfId="0" quotePrefix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pivotButton="1" applyAlignment="1">
      <alignment horizontal="center"/>
    </xf>
    <xf numFmtId="0" fontId="28" fillId="2" borderId="0" xfId="0" applyFont="1" applyFill="1" applyAlignment="1">
      <alignment horizontal="center" vertical="center"/>
    </xf>
    <xf numFmtId="2" fontId="28" fillId="2" borderId="0" xfId="0" applyNumberFormat="1" applyFont="1" applyFill="1" applyAlignment="1">
      <alignment horizontal="left" vertical="center" wrapText="1"/>
    </xf>
    <xf numFmtId="164" fontId="0" fillId="0" borderId="0" xfId="0" applyNumberFormat="1" applyAlignment="1">
      <alignment horizontal="center" vertical="center"/>
    </xf>
    <xf numFmtId="4" fontId="17" fillId="6" borderId="0" xfId="0" applyNumberFormat="1" applyFont="1" applyFill="1" applyAlignment="1">
      <alignment horizontal="right"/>
    </xf>
    <xf numFmtId="4" fontId="18" fillId="6" borderId="0" xfId="0" applyNumberFormat="1" applyFont="1" applyFill="1"/>
    <xf numFmtId="4" fontId="18" fillId="6" borderId="0" xfId="0" applyNumberFormat="1" applyFont="1" applyFill="1" applyAlignment="1">
      <alignment vertical="center"/>
    </xf>
    <xf numFmtId="165" fontId="9" fillId="5" borderId="0" xfId="0" applyNumberFormat="1" applyFont="1" applyFill="1" applyAlignment="1">
      <alignment horizontal="center" vertical="center"/>
    </xf>
    <xf numFmtId="4" fontId="9" fillId="5" borderId="0" xfId="0" applyNumberFormat="1" applyFont="1" applyFill="1" applyAlignment="1">
      <alignment horizontal="right" vertical="center"/>
    </xf>
    <xf numFmtId="4" fontId="7" fillId="5" borderId="0" xfId="0" applyNumberFormat="1" applyFont="1" applyFill="1" applyAlignment="1">
      <alignment horizontal="center" vertical="center"/>
    </xf>
    <xf numFmtId="4" fontId="22" fillId="2" borderId="0" xfId="0" applyNumberFormat="1" applyFont="1" applyFill="1" applyAlignment="1">
      <alignment horizontal="center" vertical="center"/>
    </xf>
    <xf numFmtId="4" fontId="22" fillId="2" borderId="0" xfId="0" applyNumberFormat="1" applyFont="1" applyFill="1" applyAlignment="1">
      <alignment vertical="center"/>
    </xf>
    <xf numFmtId="4" fontId="22" fillId="0" borderId="0" xfId="0" applyNumberFormat="1" applyFont="1" applyAlignment="1">
      <alignment vertical="center"/>
    </xf>
    <xf numFmtId="4" fontId="23" fillId="2" borderId="0" xfId="0" applyNumberFormat="1" applyFont="1" applyFill="1" applyAlignment="1">
      <alignment horizontal="center" vertical="center"/>
    </xf>
    <xf numFmtId="4" fontId="23" fillId="2" borderId="0" xfId="0" applyNumberFormat="1" applyFont="1" applyFill="1" applyAlignment="1">
      <alignment vertical="center"/>
    </xf>
    <xf numFmtId="4" fontId="23" fillId="0" borderId="0" xfId="0" applyNumberFormat="1" applyFont="1" applyAlignment="1">
      <alignment vertical="center"/>
    </xf>
    <xf numFmtId="165" fontId="0" fillId="2" borderId="0" xfId="0" applyNumberFormat="1" applyFill="1" applyAlignment="1">
      <alignment horizontal="center" vertical="center"/>
    </xf>
    <xf numFmtId="165" fontId="6" fillId="8" borderId="4" xfId="0" applyNumberFormat="1" applyFont="1" applyFill="1" applyBorder="1" applyAlignment="1">
      <alignment horizontal="center" vertical="center" wrapText="1"/>
    </xf>
    <xf numFmtId="165" fontId="6" fillId="3" borderId="4" xfId="0" applyNumberFormat="1" applyFont="1" applyFill="1" applyBorder="1" applyAlignment="1">
      <alignment horizontal="center" vertical="center" wrapText="1"/>
    </xf>
    <xf numFmtId="165" fontId="7" fillId="5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18" fillId="6" borderId="0" xfId="0" applyNumberFormat="1" applyFont="1" applyFill="1" applyAlignment="1">
      <alignment vertical="center"/>
    </xf>
    <xf numFmtId="0" fontId="15" fillId="0" borderId="0" xfId="0" applyFont="1" applyAlignment="1">
      <alignment horizontal="left"/>
    </xf>
    <xf numFmtId="4" fontId="27" fillId="0" borderId="0" xfId="0" applyNumberFormat="1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 wrapText="1"/>
    </xf>
    <xf numFmtId="4" fontId="25" fillId="0" borderId="0" xfId="0" applyNumberFormat="1" applyFont="1"/>
    <xf numFmtId="4" fontId="26" fillId="0" borderId="0" xfId="0" applyNumberFormat="1" applyFont="1" applyAlignment="1">
      <alignment wrapText="1"/>
    </xf>
    <xf numFmtId="2" fontId="23" fillId="0" borderId="0" xfId="0" applyNumberFormat="1" applyFont="1" applyAlignment="1">
      <alignment horizontal="left" vertical="center" wrapText="1"/>
    </xf>
    <xf numFmtId="2" fontId="23" fillId="0" borderId="0" xfId="0" applyNumberFormat="1" applyFont="1" applyAlignment="1">
      <alignment horizontal="left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left" vertical="center"/>
    </xf>
    <xf numFmtId="4" fontId="29" fillId="0" borderId="0" xfId="0" applyNumberFormat="1" applyFont="1" applyAlignment="1">
      <alignment wrapText="1"/>
    </xf>
    <xf numFmtId="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left" vertical="center"/>
    </xf>
    <xf numFmtId="4" fontId="1" fillId="0" borderId="0" xfId="0" applyNumberFormat="1" applyFont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31" fillId="0" borderId="0" xfId="0" applyFont="1"/>
    <xf numFmtId="0" fontId="29" fillId="0" borderId="0" xfId="0" applyFont="1" applyAlignment="1">
      <alignment vertical="center" wrapText="1"/>
    </xf>
    <xf numFmtId="0" fontId="29" fillId="0" borderId="12" xfId="0" applyFont="1" applyBorder="1" applyAlignment="1">
      <alignment vertical="center" wrapText="1"/>
    </xf>
    <xf numFmtId="0" fontId="29" fillId="0" borderId="0" xfId="0" applyFont="1"/>
    <xf numFmtId="0" fontId="40" fillId="18" borderId="23" xfId="0" applyFont="1" applyFill="1" applyBorder="1" applyAlignment="1">
      <alignment horizontal="center" vertical="center" wrapText="1"/>
    </xf>
    <xf numFmtId="0" fontId="40" fillId="18" borderId="26" xfId="0" applyFont="1" applyFill="1" applyBorder="1" applyAlignment="1">
      <alignment horizontal="center" vertical="center" wrapText="1"/>
    </xf>
    <xf numFmtId="0" fontId="41" fillId="19" borderId="27" xfId="0" applyFont="1" applyFill="1" applyBorder="1" applyAlignment="1">
      <alignment horizontal="center" vertical="center" wrapText="1"/>
    </xf>
    <xf numFmtId="0" fontId="41" fillId="19" borderId="29" xfId="0" applyFont="1" applyFill="1" applyBorder="1" applyAlignment="1">
      <alignment horizontal="center" vertical="center" wrapText="1"/>
    </xf>
    <xf numFmtId="0" fontId="43" fillId="21" borderId="32" xfId="0" applyFont="1" applyFill="1" applyBorder="1" applyAlignment="1">
      <alignment horizontal="center" vertical="center" wrapText="1"/>
    </xf>
    <xf numFmtId="0" fontId="42" fillId="22" borderId="33" xfId="0" applyFont="1" applyFill="1" applyBorder="1" applyAlignment="1">
      <alignment horizontal="left" vertical="center"/>
    </xf>
    <xf numFmtId="0" fontId="42" fillId="22" borderId="25" xfId="0" applyFont="1" applyFill="1" applyBorder="1" applyAlignment="1">
      <alignment vertical="center"/>
    </xf>
    <xf numFmtId="0" fontId="42" fillId="0" borderId="26" xfId="0" applyFont="1" applyBorder="1" applyAlignment="1">
      <alignment horizontal="center" vertical="center"/>
    </xf>
    <xf numFmtId="170" fontId="42" fillId="0" borderId="26" xfId="0" applyNumberFormat="1" applyFont="1" applyBorder="1" applyAlignment="1">
      <alignment vertical="center"/>
    </xf>
    <xf numFmtId="9" fontId="42" fillId="0" borderId="26" xfId="0" applyNumberFormat="1" applyFont="1" applyBorder="1" applyAlignment="1">
      <alignment vertical="center"/>
    </xf>
    <xf numFmtId="171" fontId="44" fillId="0" borderId="26" xfId="2" applyNumberFormat="1" applyFont="1" applyBorder="1" applyAlignment="1">
      <alignment horizontal="center" vertical="center"/>
    </xf>
    <xf numFmtId="9" fontId="0" fillId="0" borderId="26" xfId="2" applyFont="1" applyBorder="1"/>
    <xf numFmtId="0" fontId="43" fillId="21" borderId="27" xfId="0" applyFont="1" applyFill="1" applyBorder="1" applyAlignment="1">
      <alignment horizontal="center" vertical="center" wrapText="1"/>
    </xf>
    <xf numFmtId="0" fontId="42" fillId="22" borderId="34" xfId="0" applyFont="1" applyFill="1" applyBorder="1" applyAlignment="1">
      <alignment vertical="center"/>
    </xf>
    <xf numFmtId="0" fontId="42" fillId="22" borderId="30" xfId="0" applyFont="1" applyFill="1" applyBorder="1" applyAlignment="1">
      <alignment horizontal="left" vertical="center"/>
    </xf>
    <xf numFmtId="172" fontId="42" fillId="0" borderId="26" xfId="0" applyNumberFormat="1" applyFont="1" applyBorder="1" applyAlignment="1">
      <alignment vertical="center"/>
    </xf>
    <xf numFmtId="2" fontId="42" fillId="0" borderId="26" xfId="0" applyNumberFormat="1" applyFont="1" applyBorder="1" applyAlignment="1">
      <alignment vertical="center"/>
    </xf>
    <xf numFmtId="0" fontId="42" fillId="22" borderId="23" xfId="0" applyFont="1" applyFill="1" applyBorder="1" applyAlignment="1">
      <alignment horizontal="left" vertical="center"/>
    </xf>
    <xf numFmtId="9" fontId="42" fillId="0" borderId="29" xfId="0" applyNumberFormat="1" applyFont="1" applyBorder="1" applyAlignment="1">
      <alignment vertical="center"/>
    </xf>
    <xf numFmtId="1" fontId="42" fillId="0" borderId="26" xfId="0" applyNumberFormat="1" applyFont="1" applyBorder="1" applyAlignment="1">
      <alignment vertical="center"/>
    </xf>
    <xf numFmtId="0" fontId="42" fillId="22" borderId="25" xfId="0" applyFont="1" applyFill="1" applyBorder="1" applyAlignment="1">
      <alignment horizontal="left" vertical="center"/>
    </xf>
    <xf numFmtId="10" fontId="44" fillId="23" borderId="26" xfId="2" applyNumberFormat="1" applyFont="1" applyFill="1" applyBorder="1" applyAlignment="1">
      <alignment horizontal="center" vertical="center"/>
    </xf>
    <xf numFmtId="0" fontId="42" fillId="22" borderId="31" xfId="0" applyFont="1" applyFill="1" applyBorder="1" applyAlignment="1">
      <alignment horizontal="left" vertical="center"/>
    </xf>
    <xf numFmtId="0" fontId="45" fillId="22" borderId="23" xfId="0" applyFont="1" applyFill="1" applyBorder="1" applyAlignment="1">
      <alignment horizontal="left" vertical="center"/>
    </xf>
    <xf numFmtId="0" fontId="45" fillId="22" borderId="34" xfId="0" applyFont="1" applyFill="1" applyBorder="1" applyAlignment="1">
      <alignment vertical="center"/>
    </xf>
    <xf numFmtId="0" fontId="42" fillId="22" borderId="25" xfId="0" applyFont="1" applyFill="1" applyBorder="1" applyAlignment="1">
      <alignment horizontal="left" vertical="center" wrapText="1"/>
    </xf>
    <xf numFmtId="170" fontId="42" fillId="24" borderId="26" xfId="0" applyNumberFormat="1" applyFont="1" applyFill="1" applyBorder="1" applyAlignment="1">
      <alignment vertical="center"/>
    </xf>
    <xf numFmtId="0" fontId="42" fillId="22" borderId="31" xfId="0" applyFont="1" applyFill="1" applyBorder="1" applyAlignment="1">
      <alignment horizontal="left" vertical="center" wrapText="1"/>
    </xf>
    <xf numFmtId="170" fontId="42" fillId="25" borderId="26" xfId="0" applyNumberFormat="1" applyFont="1" applyFill="1" applyBorder="1" applyAlignment="1">
      <alignment vertical="center"/>
    </xf>
    <xf numFmtId="0" fontId="42" fillId="22" borderId="28" xfId="0" applyFont="1" applyFill="1" applyBorder="1" applyAlignment="1">
      <alignment vertical="center"/>
    </xf>
    <xf numFmtId="0" fontId="42" fillId="22" borderId="30" xfId="0" applyFont="1" applyFill="1" applyBorder="1" applyAlignment="1">
      <alignment vertical="center"/>
    </xf>
    <xf numFmtId="173" fontId="42" fillId="0" borderId="26" xfId="0" applyNumberFormat="1" applyFont="1" applyBorder="1" applyAlignment="1">
      <alignment vertical="center"/>
    </xf>
    <xf numFmtId="173" fontId="42" fillId="0" borderId="25" xfId="0" applyNumberFormat="1" applyFont="1" applyBorder="1" applyAlignment="1">
      <alignment vertical="center"/>
    </xf>
    <xf numFmtId="0" fontId="44" fillId="0" borderId="35" xfId="0" applyFont="1" applyBorder="1" applyAlignment="1">
      <alignment horizontal="center"/>
    </xf>
    <xf numFmtId="1" fontId="42" fillId="0" borderId="34" xfId="0" applyNumberFormat="1" applyFont="1" applyBorder="1" applyAlignment="1">
      <alignment vertical="center"/>
    </xf>
    <xf numFmtId="9" fontId="42" fillId="0" borderId="32" xfId="0" applyNumberFormat="1" applyFont="1" applyBorder="1" applyAlignment="1">
      <alignment vertical="center"/>
    </xf>
    <xf numFmtId="171" fontId="44" fillId="0" borderId="32" xfId="2" applyNumberFormat="1" applyFont="1" applyBorder="1" applyAlignment="1">
      <alignment horizontal="center" vertical="center"/>
    </xf>
    <xf numFmtId="0" fontId="0" fillId="0" borderId="26" xfId="0" applyBorder="1" applyAlignment="1">
      <alignment horizontal="center"/>
    </xf>
    <xf numFmtId="173" fontId="42" fillId="24" borderId="26" xfId="0" applyNumberFormat="1" applyFont="1" applyFill="1" applyBorder="1" applyAlignment="1">
      <alignment vertical="center"/>
    </xf>
    <xf numFmtId="9" fontId="0" fillId="0" borderId="0" xfId="0" applyNumberFormat="1"/>
    <xf numFmtId="0" fontId="46" fillId="26" borderId="36" xfId="0" applyFont="1" applyFill="1" applyBorder="1" applyAlignment="1">
      <alignment vertical="top" wrapText="1"/>
    </xf>
    <xf numFmtId="0" fontId="46" fillId="0" borderId="0" xfId="0" applyFont="1"/>
    <xf numFmtId="17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4" fillId="8" borderId="1" xfId="0" applyFont="1" applyFill="1" applyBorder="1" applyAlignment="1">
      <alignment horizontal="center" vertical="center" wrapText="1"/>
    </xf>
    <xf numFmtId="0" fontId="24" fillId="8" borderId="7" xfId="1" applyFont="1" applyFill="1" applyBorder="1" applyAlignment="1">
      <alignment horizontal="center" vertical="center" wrapText="1"/>
    </xf>
    <xf numFmtId="0" fontId="2" fillId="8" borderId="6" xfId="1" applyFont="1" applyFill="1" applyBorder="1" applyAlignment="1">
      <alignment horizontal="center" vertical="center" wrapText="1"/>
    </xf>
    <xf numFmtId="0" fontId="2" fillId="8" borderId="1" xfId="1" applyFont="1" applyFill="1" applyBorder="1" applyAlignment="1">
      <alignment horizontal="center" vertical="center" wrapText="1"/>
    </xf>
    <xf numFmtId="0" fontId="38" fillId="17" borderId="16" xfId="0" applyFont="1" applyFill="1" applyBorder="1" applyAlignment="1">
      <alignment horizontal="center" vertical="center" wrapText="1"/>
    </xf>
    <xf numFmtId="0" fontId="38" fillId="17" borderId="17" xfId="0" applyFont="1" applyFill="1" applyBorder="1" applyAlignment="1">
      <alignment horizontal="center" vertical="center" wrapText="1"/>
    </xf>
    <xf numFmtId="0" fontId="30" fillId="0" borderId="16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left" vertical="center" wrapText="1"/>
    </xf>
    <xf numFmtId="0" fontId="30" fillId="0" borderId="16" xfId="0" applyFont="1" applyBorder="1" applyAlignment="1">
      <alignment vertical="center" wrapText="1"/>
    </xf>
    <xf numFmtId="0" fontId="30" fillId="0" borderId="18" xfId="0" applyFont="1" applyBorder="1" applyAlignment="1">
      <alignment vertical="center" wrapText="1"/>
    </xf>
    <xf numFmtId="0" fontId="38" fillId="15" borderId="16" xfId="0" applyFont="1" applyFill="1" applyBorder="1" applyAlignment="1">
      <alignment horizontal="center" vertical="center" wrapText="1"/>
    </xf>
    <xf numFmtId="0" fontId="38" fillId="15" borderId="17" xfId="0" applyFont="1" applyFill="1" applyBorder="1" applyAlignment="1">
      <alignment horizontal="center" vertical="center" wrapText="1"/>
    </xf>
    <xf numFmtId="0" fontId="38" fillId="15" borderId="21" xfId="0" applyFont="1" applyFill="1" applyBorder="1" applyAlignment="1">
      <alignment horizontal="center" vertical="center" wrapText="1"/>
    </xf>
    <xf numFmtId="0" fontId="38" fillId="15" borderId="22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left" vertical="center" wrapText="1"/>
    </xf>
    <xf numFmtId="0" fontId="30" fillId="0" borderId="14" xfId="0" applyFont="1" applyBorder="1" applyAlignment="1">
      <alignment horizontal="left" vertical="center" wrapText="1"/>
    </xf>
    <xf numFmtId="0" fontId="30" fillId="0" borderId="18" xfId="0" applyFont="1" applyBorder="1" applyAlignment="1">
      <alignment horizontal="left" vertical="center" wrapText="1"/>
    </xf>
    <xf numFmtId="0" fontId="30" fillId="0" borderId="21" xfId="0" applyFont="1" applyBorder="1" applyAlignment="1">
      <alignment horizontal="left" vertical="center" wrapText="1"/>
    </xf>
    <xf numFmtId="0" fontId="30" fillId="0" borderId="12" xfId="0" applyFont="1" applyBorder="1" applyAlignment="1">
      <alignment horizontal="left" vertical="center" wrapText="1"/>
    </xf>
    <xf numFmtId="0" fontId="38" fillId="16" borderId="16" xfId="0" applyFont="1" applyFill="1" applyBorder="1" applyAlignment="1">
      <alignment horizontal="center" vertical="center" wrapText="1"/>
    </xf>
    <xf numFmtId="0" fontId="38" fillId="16" borderId="17" xfId="0" applyFont="1" applyFill="1" applyBorder="1" applyAlignment="1">
      <alignment horizontal="center" vertical="center" wrapText="1"/>
    </xf>
    <xf numFmtId="0" fontId="38" fillId="16" borderId="19" xfId="0" applyFont="1" applyFill="1" applyBorder="1" applyAlignment="1">
      <alignment horizontal="center" vertical="center" wrapText="1"/>
    </xf>
    <xf numFmtId="0" fontId="38" fillId="16" borderId="20" xfId="0" applyFont="1" applyFill="1" applyBorder="1" applyAlignment="1">
      <alignment horizontal="center" vertical="center" wrapText="1"/>
    </xf>
    <xf numFmtId="0" fontId="30" fillId="0" borderId="19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30" fillId="0" borderId="22" xfId="0" applyFont="1" applyBorder="1" applyAlignment="1">
      <alignment horizontal="left" vertical="center" wrapText="1"/>
    </xf>
    <xf numFmtId="0" fontId="38" fillId="13" borderId="16" xfId="0" applyFont="1" applyFill="1" applyBorder="1" applyAlignment="1">
      <alignment horizontal="center" vertical="center" wrapText="1"/>
    </xf>
    <xf numFmtId="0" fontId="38" fillId="13" borderId="17" xfId="0" applyFont="1" applyFill="1" applyBorder="1" applyAlignment="1">
      <alignment horizontal="center" vertical="center" wrapText="1"/>
    </xf>
    <xf numFmtId="0" fontId="38" fillId="13" borderId="19" xfId="0" applyFont="1" applyFill="1" applyBorder="1" applyAlignment="1">
      <alignment horizontal="center" vertical="center" wrapText="1"/>
    </xf>
    <xf numFmtId="0" fontId="38" fillId="13" borderId="20" xfId="0" applyFont="1" applyFill="1" applyBorder="1" applyAlignment="1">
      <alignment horizontal="center" vertical="center" wrapText="1"/>
    </xf>
    <xf numFmtId="0" fontId="38" fillId="13" borderId="21" xfId="0" applyFont="1" applyFill="1" applyBorder="1" applyAlignment="1">
      <alignment horizontal="center" vertical="center" wrapText="1"/>
    </xf>
    <xf numFmtId="0" fontId="38" fillId="13" borderId="22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vertical="center" wrapText="1"/>
    </xf>
    <xf numFmtId="0" fontId="30" fillId="0" borderId="12" xfId="0" applyFont="1" applyBorder="1" applyAlignment="1">
      <alignment vertical="center" wrapText="1"/>
    </xf>
    <xf numFmtId="0" fontId="30" fillId="0" borderId="19" xfId="0" applyFont="1" applyBorder="1" applyAlignment="1">
      <alignment horizontal="left" vertical="center" wrapText="1"/>
    </xf>
    <xf numFmtId="0" fontId="30" fillId="0" borderId="20" xfId="0" applyFont="1" applyBorder="1" applyAlignment="1">
      <alignment horizontal="left" vertical="center" wrapText="1"/>
    </xf>
    <xf numFmtId="0" fontId="38" fillId="14" borderId="16" xfId="0" applyFont="1" applyFill="1" applyBorder="1" applyAlignment="1">
      <alignment horizontal="center" vertical="center" wrapText="1"/>
    </xf>
    <xf numFmtId="0" fontId="38" fillId="14" borderId="17" xfId="0" applyFont="1" applyFill="1" applyBorder="1" applyAlignment="1">
      <alignment horizontal="center" vertical="center" wrapText="1"/>
    </xf>
    <xf numFmtId="0" fontId="38" fillId="14" borderId="19" xfId="0" applyFont="1" applyFill="1" applyBorder="1" applyAlignment="1">
      <alignment horizontal="center" vertical="center" wrapText="1"/>
    </xf>
    <xf numFmtId="0" fontId="38" fillId="14" borderId="20" xfId="0" applyFont="1" applyFill="1" applyBorder="1" applyAlignment="1">
      <alignment horizontal="center" vertical="center" wrapText="1"/>
    </xf>
    <xf numFmtId="0" fontId="38" fillId="14" borderId="21" xfId="0" applyFont="1" applyFill="1" applyBorder="1" applyAlignment="1">
      <alignment horizontal="center" vertical="center" wrapText="1"/>
    </xf>
    <xf numFmtId="0" fontId="38" fillId="14" borderId="22" xfId="0" applyFont="1" applyFill="1" applyBorder="1" applyAlignment="1">
      <alignment horizontal="center" vertical="center" wrapText="1"/>
    </xf>
    <xf numFmtId="0" fontId="37" fillId="11" borderId="13" xfId="0" applyFont="1" applyFill="1" applyBorder="1" applyAlignment="1">
      <alignment horizontal="center" vertical="center" wrapText="1"/>
    </xf>
    <xf numFmtId="0" fontId="37" fillId="11" borderId="14" xfId="0" applyFont="1" applyFill="1" applyBorder="1" applyAlignment="1">
      <alignment horizontal="center" vertical="center" wrapText="1"/>
    </xf>
    <xf numFmtId="0" fontId="37" fillId="11" borderId="15" xfId="0" applyFont="1" applyFill="1" applyBorder="1" applyAlignment="1">
      <alignment horizontal="center" vertical="center" wrapText="1"/>
    </xf>
    <xf numFmtId="0" fontId="38" fillId="12" borderId="16" xfId="0" applyFont="1" applyFill="1" applyBorder="1" applyAlignment="1">
      <alignment horizontal="center" vertical="center" wrapText="1"/>
    </xf>
    <xf numFmtId="0" fontId="38" fillId="12" borderId="17" xfId="0" applyFont="1" applyFill="1" applyBorder="1" applyAlignment="1">
      <alignment horizontal="center" vertical="center" wrapText="1"/>
    </xf>
    <xf numFmtId="0" fontId="38" fillId="12" borderId="19" xfId="0" applyFont="1" applyFill="1" applyBorder="1" applyAlignment="1">
      <alignment horizontal="center" vertical="center" wrapText="1"/>
    </xf>
    <xf numFmtId="0" fontId="38" fillId="12" borderId="20" xfId="0" applyFont="1" applyFill="1" applyBorder="1" applyAlignment="1">
      <alignment horizontal="center" vertical="center" wrapText="1"/>
    </xf>
    <xf numFmtId="0" fontId="38" fillId="12" borderId="21" xfId="0" applyFont="1" applyFill="1" applyBorder="1" applyAlignment="1">
      <alignment horizontal="center" vertical="center" wrapText="1"/>
    </xf>
    <xf numFmtId="0" fontId="38" fillId="12" borderId="22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30" fillId="10" borderId="0" xfId="0" applyFont="1" applyFill="1" applyAlignment="1">
      <alignment horizontal="center" vertical="center" wrapText="1"/>
    </xf>
    <xf numFmtId="0" fontId="42" fillId="22" borderId="32" xfId="0" applyFont="1" applyFill="1" applyBorder="1" applyAlignment="1">
      <alignment horizontal="left" vertical="center"/>
    </xf>
    <xf numFmtId="0" fontId="42" fillId="22" borderId="27" xfId="0" applyFont="1" applyFill="1" applyBorder="1" applyAlignment="1">
      <alignment horizontal="left" vertical="center"/>
    </xf>
    <xf numFmtId="0" fontId="42" fillId="22" borderId="29" xfId="0" applyFont="1" applyFill="1" applyBorder="1" applyAlignment="1">
      <alignment horizontal="left" vertical="center"/>
    </xf>
    <xf numFmtId="0" fontId="42" fillId="20" borderId="32" xfId="0" applyFont="1" applyFill="1" applyBorder="1" applyAlignment="1">
      <alignment vertical="center" wrapText="1"/>
    </xf>
    <xf numFmtId="0" fontId="42" fillId="20" borderId="27" xfId="0" applyFont="1" applyFill="1" applyBorder="1" applyAlignment="1">
      <alignment vertical="center" wrapText="1"/>
    </xf>
    <xf numFmtId="0" fontId="42" fillId="20" borderId="29" xfId="0" applyFont="1" applyFill="1" applyBorder="1" applyAlignment="1">
      <alignment vertical="center" wrapText="1"/>
    </xf>
    <xf numFmtId="0" fontId="43" fillId="21" borderId="32" xfId="0" applyFont="1" applyFill="1" applyBorder="1" applyAlignment="1">
      <alignment horizontal="center" vertical="center" wrapText="1"/>
    </xf>
    <xf numFmtId="0" fontId="43" fillId="21" borderId="27" xfId="0" applyFont="1" applyFill="1" applyBorder="1" applyAlignment="1">
      <alignment horizontal="center" vertical="center" wrapText="1"/>
    </xf>
    <xf numFmtId="0" fontId="43" fillId="21" borderId="29" xfId="0" applyFont="1" applyFill="1" applyBorder="1" applyAlignment="1">
      <alignment horizontal="center" vertical="center" wrapText="1"/>
    </xf>
    <xf numFmtId="0" fontId="42" fillId="20" borderId="26" xfId="0" applyFont="1" applyFill="1" applyBorder="1" applyAlignment="1">
      <alignment vertical="center" wrapText="1"/>
    </xf>
    <xf numFmtId="0" fontId="43" fillId="21" borderId="23" xfId="0" applyFont="1" applyFill="1" applyBorder="1" applyAlignment="1">
      <alignment horizontal="center" vertical="center" wrapText="1"/>
    </xf>
    <xf numFmtId="0" fontId="42" fillId="20" borderId="32" xfId="0" applyFont="1" applyFill="1" applyBorder="1" applyAlignment="1">
      <alignment horizontal="center" vertical="center" wrapText="1"/>
    </xf>
    <xf numFmtId="0" fontId="42" fillId="20" borderId="27" xfId="0" applyFont="1" applyFill="1" applyBorder="1" applyAlignment="1">
      <alignment horizontal="center" vertical="center" wrapText="1"/>
    </xf>
    <xf numFmtId="0" fontId="42" fillId="20" borderId="29" xfId="0" applyFont="1" applyFill="1" applyBorder="1" applyAlignment="1">
      <alignment horizontal="center" vertical="center" wrapText="1"/>
    </xf>
    <xf numFmtId="0" fontId="42" fillId="22" borderId="33" xfId="0" applyFont="1" applyFill="1" applyBorder="1" applyAlignment="1">
      <alignment horizontal="left" vertical="center"/>
    </xf>
    <xf numFmtId="0" fontId="42" fillId="22" borderId="2" xfId="0" applyFont="1" applyFill="1" applyBorder="1" applyAlignment="1">
      <alignment horizontal="left" vertical="center"/>
    </xf>
    <xf numFmtId="0" fontId="42" fillId="22" borderId="30" xfId="0" applyFont="1" applyFill="1" applyBorder="1" applyAlignment="1">
      <alignment horizontal="left" vertical="center"/>
    </xf>
    <xf numFmtId="0" fontId="45" fillId="22" borderId="33" xfId="0" applyFont="1" applyFill="1" applyBorder="1" applyAlignment="1">
      <alignment horizontal="left" vertical="center"/>
    </xf>
    <xf numFmtId="0" fontId="45" fillId="22" borderId="2" xfId="0" applyFont="1" applyFill="1" applyBorder="1" applyAlignment="1">
      <alignment horizontal="left" vertical="center"/>
    </xf>
    <xf numFmtId="0" fontId="45" fillId="22" borderId="30" xfId="0" applyFont="1" applyFill="1" applyBorder="1" applyAlignment="1">
      <alignment horizontal="left" vertical="center"/>
    </xf>
    <xf numFmtId="0" fontId="41" fillId="19" borderId="27" xfId="0" applyFont="1" applyFill="1" applyBorder="1" applyAlignment="1">
      <alignment horizontal="center" vertical="center" wrapText="1"/>
    </xf>
    <xf numFmtId="0" fontId="41" fillId="19" borderId="29" xfId="0" applyFont="1" applyFill="1" applyBorder="1" applyAlignment="1">
      <alignment horizontal="center" vertical="center" wrapText="1"/>
    </xf>
    <xf numFmtId="0" fontId="42" fillId="22" borderId="33" xfId="0" applyFont="1" applyFill="1" applyBorder="1" applyAlignment="1">
      <alignment horizontal="center" vertical="center"/>
    </xf>
    <xf numFmtId="0" fontId="42" fillId="22" borderId="2" xfId="0" applyFont="1" applyFill="1" applyBorder="1" applyAlignment="1">
      <alignment horizontal="center" vertical="center"/>
    </xf>
    <xf numFmtId="0" fontId="42" fillId="22" borderId="30" xfId="0" applyFont="1" applyFill="1" applyBorder="1" applyAlignment="1">
      <alignment horizontal="center" vertical="center"/>
    </xf>
    <xf numFmtId="0" fontId="39" fillId="18" borderId="23" xfId="0" applyFont="1" applyFill="1" applyBorder="1" applyAlignment="1">
      <alignment horizontal="center" vertical="center"/>
    </xf>
    <xf numFmtId="0" fontId="39" fillId="18" borderId="24" xfId="0" applyFont="1" applyFill="1" applyBorder="1" applyAlignment="1">
      <alignment horizontal="center" vertical="center"/>
    </xf>
    <xf numFmtId="0" fontId="39" fillId="18" borderId="25" xfId="0" applyFont="1" applyFill="1" applyBorder="1" applyAlignment="1">
      <alignment horizontal="center" vertical="center"/>
    </xf>
    <xf numFmtId="0" fontId="40" fillId="18" borderId="23" xfId="0" applyFont="1" applyFill="1" applyBorder="1" applyAlignment="1">
      <alignment horizontal="center" vertical="center" wrapText="1"/>
    </xf>
    <xf numFmtId="0" fontId="40" fillId="18" borderId="25" xfId="0" applyFont="1" applyFill="1" applyBorder="1" applyAlignment="1">
      <alignment horizontal="center" vertical="center" wrapText="1"/>
    </xf>
    <xf numFmtId="0" fontId="41" fillId="19" borderId="27" xfId="0" applyFont="1" applyFill="1" applyBorder="1" applyAlignment="1">
      <alignment horizontal="center" vertical="center"/>
    </xf>
    <xf numFmtId="0" fontId="41" fillId="19" borderId="29" xfId="0" applyFont="1" applyFill="1" applyBorder="1" applyAlignment="1">
      <alignment horizontal="center" vertical="center"/>
    </xf>
    <xf numFmtId="0" fontId="41" fillId="19" borderId="2" xfId="0" applyFont="1" applyFill="1" applyBorder="1" applyAlignment="1">
      <alignment horizontal="center" vertical="center"/>
    </xf>
    <xf numFmtId="0" fontId="41" fillId="19" borderId="28" xfId="0" applyFont="1" applyFill="1" applyBorder="1" applyAlignment="1">
      <alignment horizontal="center" vertical="center"/>
    </xf>
    <xf numFmtId="0" fontId="41" fillId="19" borderId="30" xfId="0" applyFont="1" applyFill="1" applyBorder="1" applyAlignment="1">
      <alignment horizontal="center" vertical="center"/>
    </xf>
    <xf numFmtId="0" fontId="41" fillId="19" borderId="31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165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vertical="center" wrapText="1"/>
    </xf>
    <xf numFmtId="166" fontId="1" fillId="0" borderId="0" xfId="0" applyNumberFormat="1" applyFont="1" applyAlignment="1">
      <alignment horizontal="center" vertical="center" wrapText="1"/>
    </xf>
    <xf numFmtId="169" fontId="1" fillId="0" borderId="0" xfId="0" applyNumberFormat="1" applyFont="1" applyAlignment="1">
      <alignment horizontal="center" vertical="center" wrapText="1"/>
    </xf>
    <xf numFmtId="167" fontId="1" fillId="0" borderId="0" xfId="0" applyNumberFormat="1" applyFont="1" applyAlignment="1">
      <alignment horizontal="center" vertical="center" wrapText="1"/>
    </xf>
    <xf numFmtId="168" fontId="1" fillId="0" borderId="0" xfId="0" applyNumberFormat="1" applyFont="1" applyAlignment="1">
      <alignment horizontal="center" vertical="center" wrapText="1"/>
    </xf>
    <xf numFmtId="0" fontId="31" fillId="0" borderId="0" xfId="0" applyFont="1" applyAlignment="1"/>
    <xf numFmtId="0" fontId="31" fillId="0" borderId="12" xfId="0" applyFont="1" applyBorder="1" applyAlignment="1"/>
  </cellXfs>
  <cellStyles count="3">
    <cellStyle name="Normal" xfId="0" builtinId="0"/>
    <cellStyle name="Normal 3" xfId="1" xr:uid="{00000000-0005-0000-0000-000001000000}"/>
    <cellStyle name="Pourcentage" xfId="2" builtinId="5"/>
  </cellStyles>
  <dxfs count="2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358775</xdr:colOff>
      <xdr:row>0</xdr:row>
      <xdr:rowOff>22225</xdr:rowOff>
    </xdr:from>
    <xdr:to>
      <xdr:col>0</xdr:col>
      <xdr:colOff>1158875</xdr:colOff>
      <xdr:row>2</xdr:row>
      <xdr:rowOff>203200</xdr:rowOff>
    </xdr:to>
    <xdr:pic>
      <xdr:nvPicPr>
        <xdr:cNvPr id="1143" name="Image 2">
          <a:extLst>
            <a:ext uri="{FF2B5EF4-FFF2-40B4-BE49-F238E27FC236}">
              <a16:creationId xmlns:a16="http://schemas.microsoft.com/office/drawing/2014/main" id="{7C2B592F-7DD5-7B59-8AFD-71F204D95F8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775" y="22225"/>
          <a:ext cx="800100" cy="688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1393825</xdr:colOff>
      <xdr:row>0</xdr:row>
      <xdr:rowOff>69850</xdr:rowOff>
    </xdr:from>
    <xdr:to>
      <xdr:col>0</xdr:col>
      <xdr:colOff>2432050</xdr:colOff>
      <xdr:row>2</xdr:row>
      <xdr:rowOff>241300</xdr:rowOff>
    </xdr:to>
    <xdr:pic>
      <xdr:nvPicPr>
        <xdr:cNvPr id="1144" name="Picture 4">
          <a:extLst>
            <a:ext uri="{FF2B5EF4-FFF2-40B4-BE49-F238E27FC236}">
              <a16:creationId xmlns:a16="http://schemas.microsoft.com/office/drawing/2014/main" id="{8424B4D4-2255-EA42-6026-0ABD8B0F4A3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825" y="69850"/>
          <a:ext cx="1038225" cy="679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0</xdr:col>
      <xdr:colOff>866775</xdr:colOff>
      <xdr:row>2</xdr:row>
      <xdr:rowOff>228600</xdr:rowOff>
    </xdr:to>
    <xdr:pic>
      <xdr:nvPicPr>
        <xdr:cNvPr id="2167" name="Image 2">
          <a:extLst>
            <a:ext uri="{FF2B5EF4-FFF2-40B4-BE49-F238E27FC236}">
              <a16:creationId xmlns:a16="http://schemas.microsoft.com/office/drawing/2014/main" id="{3B57B5E5-E762-6584-2174-9A311DD0607E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8001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923925</xdr:colOff>
      <xdr:row>0</xdr:row>
      <xdr:rowOff>57150</xdr:rowOff>
    </xdr:from>
    <xdr:to>
      <xdr:col>0</xdr:col>
      <xdr:colOff>1962150</xdr:colOff>
      <xdr:row>2</xdr:row>
      <xdr:rowOff>228600</xdr:rowOff>
    </xdr:to>
    <xdr:pic>
      <xdr:nvPicPr>
        <xdr:cNvPr id="2168" name="Picture 4">
          <a:extLst>
            <a:ext uri="{FF2B5EF4-FFF2-40B4-BE49-F238E27FC236}">
              <a16:creationId xmlns:a16="http://schemas.microsoft.com/office/drawing/2014/main" id="{33A2B809-6A7E-98A0-4362-778423212756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10382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0</xdr:col>
      <xdr:colOff>866775</xdr:colOff>
      <xdr:row>2</xdr:row>
      <xdr:rowOff>228600</xdr:rowOff>
    </xdr:to>
    <xdr:pic>
      <xdr:nvPicPr>
        <xdr:cNvPr id="3191" name="Image 2">
          <a:extLst>
            <a:ext uri="{FF2B5EF4-FFF2-40B4-BE49-F238E27FC236}">
              <a16:creationId xmlns:a16="http://schemas.microsoft.com/office/drawing/2014/main" id="{DBB9172D-2A22-9039-DD33-5826E93265C5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8001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923925</xdr:colOff>
      <xdr:row>0</xdr:row>
      <xdr:rowOff>57150</xdr:rowOff>
    </xdr:from>
    <xdr:to>
      <xdr:col>0</xdr:col>
      <xdr:colOff>1962150</xdr:colOff>
      <xdr:row>2</xdr:row>
      <xdr:rowOff>228600</xdr:rowOff>
    </xdr:to>
    <xdr:pic>
      <xdr:nvPicPr>
        <xdr:cNvPr id="3192" name="Picture 4">
          <a:extLst>
            <a:ext uri="{FF2B5EF4-FFF2-40B4-BE49-F238E27FC236}">
              <a16:creationId xmlns:a16="http://schemas.microsoft.com/office/drawing/2014/main" id="{DB891935-06EB-8F6C-5931-54AA854F26F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10382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0</xdr:col>
      <xdr:colOff>876300</xdr:colOff>
      <xdr:row>2</xdr:row>
      <xdr:rowOff>238125</xdr:rowOff>
    </xdr:to>
    <xdr:pic>
      <xdr:nvPicPr>
        <xdr:cNvPr id="4215" name="Image 2">
          <a:extLst>
            <a:ext uri="{FF2B5EF4-FFF2-40B4-BE49-F238E27FC236}">
              <a16:creationId xmlns:a16="http://schemas.microsoft.com/office/drawing/2014/main" id="{F8135D8B-C158-3915-E8B2-B6F25D649BC7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7150"/>
          <a:ext cx="8001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933450</xdr:colOff>
      <xdr:row>0</xdr:row>
      <xdr:rowOff>66675</xdr:rowOff>
    </xdr:from>
    <xdr:to>
      <xdr:col>0</xdr:col>
      <xdr:colOff>1971675</xdr:colOff>
      <xdr:row>2</xdr:row>
      <xdr:rowOff>238125</xdr:rowOff>
    </xdr:to>
    <xdr:pic>
      <xdr:nvPicPr>
        <xdr:cNvPr id="4216" name="Picture 4">
          <a:extLst>
            <a:ext uri="{FF2B5EF4-FFF2-40B4-BE49-F238E27FC236}">
              <a16:creationId xmlns:a16="http://schemas.microsoft.com/office/drawing/2014/main" id="{931D2C3E-0714-1C00-317E-0927F17A5BD8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" y="66675"/>
          <a:ext cx="10382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0</xdr:col>
      <xdr:colOff>863600</xdr:colOff>
      <xdr:row>0</xdr:row>
      <xdr:rowOff>711200</xdr:rowOff>
    </xdr:to>
    <xdr:pic>
      <xdr:nvPicPr>
        <xdr:cNvPr id="6263" name="Image 2">
          <a:extLst>
            <a:ext uri="{FF2B5EF4-FFF2-40B4-BE49-F238E27FC236}">
              <a16:creationId xmlns:a16="http://schemas.microsoft.com/office/drawing/2014/main" id="{D4E99D67-0975-2B77-CAE6-77409FC802AD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8001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923925</xdr:colOff>
      <xdr:row>0</xdr:row>
      <xdr:rowOff>57150</xdr:rowOff>
    </xdr:from>
    <xdr:to>
      <xdr:col>0</xdr:col>
      <xdr:colOff>1962150</xdr:colOff>
      <xdr:row>0</xdr:row>
      <xdr:rowOff>711200</xdr:rowOff>
    </xdr:to>
    <xdr:pic>
      <xdr:nvPicPr>
        <xdr:cNvPr id="6264" name="Picture 6">
          <a:extLst>
            <a:ext uri="{FF2B5EF4-FFF2-40B4-BE49-F238E27FC236}">
              <a16:creationId xmlns:a16="http://schemas.microsoft.com/office/drawing/2014/main" id="{3BE01F87-E57B-8233-F628-5F2ECEFCB214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10382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847725</xdr:colOff>
      <xdr:row>2</xdr:row>
      <xdr:rowOff>219075</xdr:rowOff>
    </xdr:to>
    <xdr:pic>
      <xdr:nvPicPr>
        <xdr:cNvPr id="7287" name="Image 2">
          <a:extLst>
            <a:ext uri="{FF2B5EF4-FFF2-40B4-BE49-F238E27FC236}">
              <a16:creationId xmlns:a16="http://schemas.microsoft.com/office/drawing/2014/main" id="{1006CF14-B2F8-8B6B-E4ED-7B120C768E3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8001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904875</xdr:colOff>
      <xdr:row>0</xdr:row>
      <xdr:rowOff>47625</xdr:rowOff>
    </xdr:from>
    <xdr:to>
      <xdr:col>0</xdr:col>
      <xdr:colOff>1943100</xdr:colOff>
      <xdr:row>2</xdr:row>
      <xdr:rowOff>219075</xdr:rowOff>
    </xdr:to>
    <xdr:pic>
      <xdr:nvPicPr>
        <xdr:cNvPr id="7288" name="Picture 4">
          <a:extLst>
            <a:ext uri="{FF2B5EF4-FFF2-40B4-BE49-F238E27FC236}">
              <a16:creationId xmlns:a16="http://schemas.microsoft.com/office/drawing/2014/main" id="{570D7CB5-81C0-E55F-853D-38AAAC6E7B03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47625"/>
          <a:ext cx="10382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reenflexgroup-my.sharepoint.com/personal/mtailpied_greenflex_com/Documents/PE%20CAMPAGNE/export%20dbeaver%2009052023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e Tailpied" refreshedDate="45055.415355555553" createdVersion="8" refreshedVersion="8" minRefreshableVersion="3" recordCount="31143" xr:uid="{84DAC37A-AB66-4BE2-B980-E4DE42A90CD0}">
  <cacheSource type="worksheet">
    <worksheetSource ref="A1:O1048576" sheet="Export IQ dbeaver" r:id="rId2"/>
  </cacheSource>
  <cacheFields count="15">
    <cacheField name="costcenter1" numFmtId="0">
      <sharedItems containsBlank="1" count="23">
        <s v="Auvergne-Rhône-Alpes"/>
        <s v="Bourgogne-Franche-Comté"/>
        <s v="Bretagne"/>
        <s v="Campus"/>
        <s v="Centre-Val de Loire"/>
        <s v="Corse"/>
        <s v="Direction des Systèmes d'Information"/>
        <s v="Direction générale"/>
        <s v="Grand Est"/>
        <s v="Guadeloupe"/>
        <s v="Guyane"/>
        <s v="Hauts-de-France"/>
        <s v="Ile-de-France"/>
        <s v="La Réunion"/>
        <s v="Martinique"/>
        <s v="Mayotte"/>
        <s v="Normandie"/>
        <s v="Nouvelle-Aquitaine"/>
        <s v="Occitanie"/>
        <s v="Pays de la Loire"/>
        <s v="Pôle Emploi Services"/>
        <s v="Provence-Alpes-Côte d'Azur"/>
        <m/>
      </sharedItems>
    </cacheField>
    <cacheField name="costcenter2" numFmtId="0">
      <sharedItems containsBlank="1" count="22">
        <s v="ARA0001"/>
        <s v="BFC0001"/>
        <s v="BRE0001"/>
        <s v="CAM0001"/>
        <s v="CEN0001"/>
        <s v="COR0001"/>
        <s v="DSI0001"/>
        <s v="DGE0001"/>
        <s v="GRE0001"/>
        <s v="GUA0001"/>
        <s v="GUY0001"/>
        <s v="HDF0001"/>
        <s v="IDF0003"/>
        <s v="REU0001"/>
        <s v="MAR0001"/>
        <s v="MAY0001"/>
        <s v="NOR0001"/>
        <s v="NAQ0001"/>
        <s v="OCC0001"/>
        <s v="PDL0001"/>
        <s v="PES0001"/>
        <m/>
      </sharedItems>
    </cacheField>
    <cacheField name="costcenter3" numFmtId="0">
      <sharedItems containsBlank="1"/>
    </cacheField>
    <cacheField name="costcenter4" numFmtId="0">
      <sharedItems containsString="0" containsBlank="1" containsNumber="1" containsInteger="1" minValue="6" maxValue="6244"/>
    </cacheField>
    <cacheField name="costcenter5" numFmtId="0">
      <sharedItems containsBlank="1"/>
    </cacheField>
    <cacheField name="campaignname" numFmtId="0">
      <sharedItems containsBlank="1" count="2">
        <s v="Bilan carbone 2022"/>
        <m/>
      </sharedItems>
    </cacheField>
    <cacheField name="categorychildname" numFmtId="0">
      <sharedItems containsBlank="1" count="7">
        <s v="Energie "/>
        <s v="Hors Energie "/>
        <s v="Immobilisations"/>
        <s v="Déchets  "/>
        <s v="Déplacements "/>
        <s v="Intrants"/>
        <m/>
      </sharedItems>
    </cacheField>
    <cacheField name="chaptername" numFmtId="0">
      <sharedItems containsBlank="1" count="20">
        <s v="Achats d'électricité_x0009__x0009__x0009__x0009__x0009__x0009__x0009__x0009__x0009__x0009__x0009__x0009__x0009_"/>
        <s v="Comptabilisation directe des combustibles_x0009__x0009__x0009__x0009__x0009__x0009__x0009__x0009__x0009__x0009__x0009__x0009__x0009_"/>
        <s v="Emissions de gaz hors Kyoto"/>
        <s v="Emissions d'halocarbures de Kyoto"/>
        <s v="Bâtiments"/>
        <s v="Informatique"/>
        <s v="Déchets banals"/>
        <s v="Déplacements domicile-travail"/>
        <s v="Déplacements professionnels - Avion"/>
        <s v="Déplacements professionnels - Véhicules achetés"/>
        <s v="Déplacements professionnels - Véhicules loués"/>
        <s v="Déplacements professionnels - Voitures en location"/>
        <s v="Déplacements professionnels - Voitures particulières"/>
        <s v="Déplacements professionnels - Voitures train"/>
        <s v="Déplacements visiteurs"/>
        <s v="Autres intrants"/>
        <s v="Papiers, cartons"/>
        <s v="Ratios monétaires"/>
        <s v="Achat de vapeur"/>
        <m/>
      </sharedItems>
    </cacheField>
    <cacheField name="mitype" numFmtId="0">
      <sharedItems containsBlank="1" count="4">
        <s v="question"/>
        <s v="TCO2"/>
        <s v="operation"/>
        <m/>
      </sharedItems>
    </cacheField>
    <cacheField name="value" numFmtId="2">
      <sharedItems containsBlank="1" containsMixedTypes="1" containsNumber="1" minValue="0" maxValue="219295387.59999999"/>
    </cacheField>
    <cacheField name="alias" numFmtId="0">
      <sharedItems containsBlank="1" count="197">
        <s v="Electricité"/>
        <s v="_EF_92132_15798_sum_co2_non_decompose"/>
        <s v="_EF_92131_6630_sum_co2_non_decompose"/>
        <s v="_EF_63643_6720_sum_co2_non_decompose"/>
        <s v="_EF_96126_8350_sum_co2_non_decompose"/>
        <s v="R410a"/>
        <s v="_EF_96139_8307_sum_co2_non_decompose"/>
        <s v="_EF_96153_8318_sum_co2_non_decompose"/>
        <s v="_EF_96167_8320_sum_co2_non_decompose"/>
        <s v="Bâtiments"/>
        <s v="_EF_93189_4305_sum_co2_non_decompose"/>
        <s v="Nombre d'écrans total"/>
        <s v="Nombre d'imprimantes total"/>
        <s v="Nombre d'ordinateurs portables total"/>
        <s v="Nombre d'unités centrales total"/>
        <s v="Nombre de tablettes total"/>
        <s v="_EF_93262_15796_sum_co2_non_decompose"/>
        <s v="_EF_93512_4391_sum_co2_non_decompose"/>
        <s v="_EF_93387_15810_sum_co2_non_decompose"/>
        <s v="_EF_93372_4390_sum_co2_non_decompose"/>
        <s v="_EF_93442_15797_sum_co2_non_decompose"/>
        <s v="_EF_93317_15795_sum_co2_non_decompose"/>
        <s v="_EF_93207_5620_sum_co2_non_decompose"/>
        <s v="_EF_93497_8756_sum_co2_non_decompose"/>
        <s v="Gaz naturel "/>
        <s v="R22"/>
        <s v="R134a"/>
        <s v="R407c"/>
        <s v="Unités centrales Formation"/>
        <s v="Ordinateurs portables"/>
        <s v="Ecrans Borne"/>
        <s v="Imprimantes"/>
        <s v="Unités centrales Borne"/>
        <s v="Ordinateurs portables Formation"/>
        <s v="Ecrans"/>
        <s v="Ecrans Formation"/>
        <s v="Imprimantes Formation"/>
        <s v="Unités centrales"/>
        <s v="Imprimantes Borne"/>
        <s v="Tablettes"/>
        <s v="Serveurs"/>
        <s v="Mainframes"/>
        <s v="Photocopieurs"/>
        <s v="Tablettes BI"/>
        <s v="Fioul"/>
        <s v="Quantité de déchets triés (verre + papier + plastique + canette)"/>
        <s v="Ordures ménagères"/>
        <s v="Type de tri sélectif"/>
        <s v="ETP"/>
        <s v="Postes recyclés"/>
        <s v="Postes au rebut"/>
        <s v="Cartouches recyclées"/>
        <s v="Verre "/>
        <s v="Toner"/>
        <s v="Canettes"/>
        <s v="Plastiques "/>
        <s v="Papier"/>
        <s v="_EF_92290_6247_sum_co2_non_decompose"/>
        <s v="_EF_130124_15794_sum_co2_non_decompose"/>
        <s v="_EF_130178_15791_sum_co2_non_decompose"/>
        <s v="_EF_130150_6247_sum_co2_non_decompose"/>
        <s v="_EF_130137_15792_sum_co2_non_decompose"/>
        <s v="Nombre de km annuels en covoiturage"/>
        <s v="Nombre de km pied vélo"/>
        <s v="Nombre de km annuels total tous modes"/>
        <s v="Nombre de km annuels en voiture"/>
        <s v="Nombre de de km annuels en Bus"/>
        <s v="Nombre de de km annuels en Métro / Tram / Train"/>
        <s v="% d'utilisation covoiturage"/>
        <s v="% d'utilisation voiture"/>
        <s v="Télétravailleurs"/>
        <s v="% d'utilisation métro/tram/train_x0009_"/>
        <s v="% d'utilisation bus"/>
        <s v="% d'utilisation vélo/pieds"/>
        <s v="Km domicile-travail total parcouru"/>
        <s v="Km domicile-travail total économisé grâce au télétravail"/>
        <s v="_EF_129644_15778_sum_co2_non_decompose"/>
        <s v="_EF_293706_22508_sum_co2_non_decompose"/>
        <s v="_EF_129703_15778_sum_co2_non_decompose"/>
        <s v="_EF_129690_15790_sum_co2_non_decompose"/>
        <s v="_EF_129667_15789_sum_co2_non_decompose"/>
        <s v="Avion long - courrier"/>
        <s v="Avion moyen - courrier"/>
        <s v="Avion court - courrier_x0009_"/>
        <s v="_EF_95764_15781_sum_co2_non_decompose"/>
        <s v="_EF_95830_15780_sum_co2_non_decompose"/>
        <s v="_EF_95797_15779_sum_co2_non_decompose"/>
        <s v="Véhicules achetés diesel (0 à 5 CV)_x0009_"/>
        <s v="Véhicules achetés électrique"/>
        <s v="Véhicules achetés essence (0 à 5 CV)_x0009_"/>
        <s v="_EF_95508_12131_sum_co2_non_decompose"/>
        <s v="_EF_95560_15783_sum_co2_non_decompose"/>
        <s v="_EF_95547_15782_sum_co2_non_decompose"/>
        <s v="_EF_95534_12132_sum_co2_non_decompose"/>
        <s v="_EF_95521_12130_sum_co2_non_decompose"/>
        <s v="_EF_95495_12129_sum_co2_non_decompose"/>
        <s v="_EF_95678_15783_sum_co2_non_decompose"/>
        <s v="_EF_95652_12132_sum_co2_non_decompose"/>
        <s v="_EF_95613_12129_sum_co2_non_decompose"/>
        <s v="_EF_95626_12131_sum_co2_non_decompose"/>
        <s v="_EF_95665_15782_sum_co2_non_decompose"/>
        <s v="_EF_95639_12130_sum_co2_non_decompose"/>
        <s v="Distance prestataire 1 + distance prestataire 2 "/>
        <s v="Prestataire 1"/>
        <s v="_EF_95751_15778_sum_co2_non_decompose"/>
        <s v="Voitures particulières thermiques et hybrides (0 à 5 CV)"/>
        <s v="Voitures particulières électriques_x0009_"/>
        <s v="Voitures particulières thermiques (6 à 10 CV)"/>
        <s v="_EF_95724_15776_sum_co2_non_decompose"/>
        <s v="_EF_95737_15777_sum_co2_non_decompose"/>
        <s v="_EF_95691_6459_sum_co2_non_decompose"/>
        <s v="Train"/>
        <s v="_EF_95863_6321_sum_co2_non_decompose"/>
        <s v="Synthèse déplacements Autre"/>
        <s v="Synthèse déplacements Bus/car"/>
        <s v="Synthèse déplacements Pied/vélo"/>
        <s v="Synthèse déplacements Tram/train/métro"/>
        <s v="Synthèse déplacements Voiture/moto"/>
        <s v="% 2 km à 5 km"/>
        <s v="Nombre d'Entretiens"/>
        <s v="% Autre"/>
        <s v="% 21 à 30 km"/>
        <s v="% Tram/train/métro"/>
        <s v="% 6 à 10 km"/>
        <s v="% Pied/vélo"/>
        <s v="% Voiture/moto"/>
        <s v="% Bus/car"/>
        <s v="% Moins de 2 km"/>
        <s v="% plus de 30 km"/>
        <s v="% 11 à 20 km_x0009_"/>
        <s v="_EF_96055_6311_sum_co2_non_decompose"/>
        <s v="_EF_96068_15778_sum_co2_non_decompose"/>
        <s v="_EF_96042_15790_sum_co2_non_decompose"/>
        <s v="Petits consommables informatiques"/>
        <s v="Petits matériels bureautiques "/>
        <s v="_EF_92314_5307_sum_co2_non_decompose"/>
        <s v="_EF_92739_5652_sum_co2_non_decompose"/>
        <s v="Papier A3*2 + A4 "/>
        <s v="Papier A4"/>
        <s v="Papier A3"/>
        <s v="_EF_126197_8508_sum_co2_non_decompose"/>
        <s v="_EF_92276_5635_sum_co2_non_decompose"/>
        <s v="Prestations intellectuelles - services bancaires"/>
        <s v="Prestations externes - Télécoms"/>
        <s v="Prestations intellectuelles - divers"/>
        <s v="Prestations intellectuelles - services extérieurs"/>
        <s v="Prestations externes - Reception"/>
        <s v="Prestations externes - Courrier"/>
        <s v="Prestations intellectuelles - intérimaires"/>
        <s v="Prestations externes - imprimerie - catalogues"/>
        <s v="Prestations externes - imprimerie - publications"/>
        <s v="_EF_126322_8863_sum_co2_non_decompose"/>
        <s v="_EF_126335_8863_sum_co2_non_decompose"/>
        <s v="_EF_126348_8863_sum_co2_non_decompose"/>
        <s v="_EF_126361_8867_sum_co2_non_decompose"/>
        <s v="_EF_126374_8867_sum_co2_non_decompose"/>
        <s v="_EF_126387_8866_sum_co2_non_decompose"/>
        <s v="_EF_126400_8888_sum_co2_non_decompose"/>
        <s v="_EF_126413_8871_sum_co2_non_decompose"/>
        <s v="_EF_126309_8863_sum_co2_non_decompose"/>
        <s v="Chauffage urbain"/>
        <s v="_EF_132728_15817_sum_co2_non_decompose"/>
        <s v="_EF_132674_15798_sum_co2_non_decompose"/>
        <s v="_EF_133428_7802_sum_co2_non_decompose"/>
        <s v="Véhicules achetés diesel (6 à 10 CV)_x0009_"/>
        <s v="Véhicules achetés essence (6 à 10 CV)"/>
        <s v="Véhicules achetés hybride"/>
        <s v="Véhicules loués hybride"/>
        <s v="Véhicules loués essence (6 à 10 CV)"/>
        <s v="Véhicules loués essence (0 à 5 CV)_x0009_"/>
        <s v="Véhicules loués diesel (6 à 10 CV)_x0009_"/>
        <s v="Véhicules loués diesel (0 à 5 CV)"/>
        <s v="Véhicules loués électrique"/>
        <s v="Prestataire 2"/>
        <s v="Papier production éditique"/>
        <s v="_EF_131428_7805_sum_co2_non_decompose"/>
        <s v="_EF_129844_6322_sum_co2_non_decompose"/>
        <s v="_EF_129843_15789_sum_co2_non_decompose"/>
        <s v="_EF_129845_15778_sum_co2_non_decompose"/>
        <s v="_EF_129842_15778_sum_co2_non_decompose"/>
        <s v="_EF_130280_15778_sum_co2_non_decompose"/>
        <s v="_EF_130266_6311_sum_co2_non_decompose"/>
        <s v="_EF_130265_6322_sum_co2_non_decompose"/>
        <s v="_EF_131652_7802_sum_co2_non_decompose"/>
        <s v="_EF_131538_15873_sum_co2_non_decompose"/>
        <s v="_EF_129746_15778_sum_co2_non_decompose"/>
        <s v="_EF_129795_15778_sum_co2_non_decompose"/>
        <s v="_EF_129769_15789_sum_co2_non_decompose"/>
        <s v="_EF_293719_22508_sum_co2_non_decompose"/>
        <s v="_EF_129792_6317_sum_co2_non_decompose"/>
        <s v="_EF_130359_6317_sum_co2_non_decompose"/>
        <s v="_EF_130374_15778_sum_co2_non_decompose"/>
        <s v="_EF_130360_6311_sum_co2_non_decompose"/>
        <s v="_EF_131852_7800_sum_co2_non_decompose"/>
        <s v="_EF_131959_7803_sum_co2_non_decompose"/>
        <s v="_EF_131748_7801_sum_co2_non_decompose"/>
        <m/>
      </sharedItems>
    </cacheField>
    <cacheField name="operationlabel" numFmtId="0">
      <sharedItems containsBlank="1"/>
    </cacheField>
    <cacheField name="emissionfactorid" numFmtId="0">
      <sharedItems containsString="0" containsBlank="1" containsNumber="1" containsInteger="1" minValue="4305" maxValue="22508"/>
    </cacheField>
    <cacheField name="ne_pas_utiliser_total_decompose" numFmtId="0">
      <sharedItems containsBlank="1"/>
    </cacheField>
    <cacheField name="ne_pas_utiliser_total_non_decompos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43">
  <r>
    <x v="0"/>
    <x v="0"/>
    <s v="Ain"/>
    <n v="4012"/>
    <s v="4012 - BOURG EN BRESSE PARME NORELAN"/>
    <x v="0"/>
    <x v="0"/>
    <x v="0"/>
    <x v="0"/>
    <n v="168989"/>
    <x v="0"/>
    <s v=""/>
    <m/>
    <s v=""/>
    <s v="168989"/>
  </r>
  <r>
    <x v="0"/>
    <x v="0"/>
    <s v="Ain"/>
    <n v="4012"/>
    <s v="4012 - BOURG EN BRESSE PARME NORELAN"/>
    <x v="0"/>
    <x v="0"/>
    <x v="0"/>
    <x v="1"/>
    <n v="10122.4411"/>
    <x v="1"/>
    <s v="Electricité - Emissions"/>
    <n v="15798"/>
    <s v="10122.4411"/>
    <s v="10122.4411"/>
  </r>
  <r>
    <x v="0"/>
    <x v="0"/>
    <s v="Ain"/>
    <n v="4012"/>
    <s v="4012 - BOURG EN BRESSE PARME NORELAN"/>
    <x v="0"/>
    <x v="0"/>
    <x v="1"/>
    <x v="1"/>
    <n v="0"/>
    <x v="2"/>
    <s v="Gaz naturel - Emissions"/>
    <n v="6630"/>
    <s v="0.0"/>
    <s v="0"/>
  </r>
  <r>
    <x v="0"/>
    <x v="0"/>
    <s v="Ain"/>
    <n v="4012"/>
    <s v="4012 - BOURG EN BRESSE PARME NORELAN"/>
    <x v="0"/>
    <x v="0"/>
    <x v="1"/>
    <x v="1"/>
    <n v="0"/>
    <x v="3"/>
    <s v="Fioul - Emissions"/>
    <n v="6720"/>
    <s v="0.0"/>
    <s v="0"/>
  </r>
  <r>
    <x v="0"/>
    <x v="0"/>
    <s v="Ain"/>
    <n v="4012"/>
    <s v="4012 - BOURG EN BRESSE PARME NORELAN"/>
    <x v="0"/>
    <x v="1"/>
    <x v="2"/>
    <x v="1"/>
    <n v="0"/>
    <x v="4"/>
    <s v=" R22 - Emissions"/>
    <n v="8350"/>
    <s v="0.0"/>
    <s v="0"/>
  </r>
  <r>
    <x v="0"/>
    <x v="0"/>
    <s v="Ain"/>
    <n v="4012"/>
    <s v="4012 - BOURG EN BRESSE PARME NORELAN"/>
    <x v="0"/>
    <x v="1"/>
    <x v="3"/>
    <x v="0"/>
    <n v="3.7191999999999998"/>
    <x v="5"/>
    <s v=""/>
    <m/>
    <s v=""/>
    <s v="3.7192"/>
  </r>
  <r>
    <x v="0"/>
    <x v="0"/>
    <s v="Ain"/>
    <n v="4012"/>
    <s v="4012 - BOURG EN BRESSE PARME NORELAN"/>
    <x v="0"/>
    <x v="1"/>
    <x v="3"/>
    <x v="1"/>
    <n v="0"/>
    <x v="6"/>
    <s v="R134a - Emissions"/>
    <n v="8307"/>
    <s v="0.0"/>
    <s v="0"/>
  </r>
  <r>
    <x v="0"/>
    <x v="0"/>
    <s v="Ain"/>
    <n v="4012"/>
    <s v="4012 - BOURG EN BRESSE PARME NORELAN"/>
    <x v="0"/>
    <x v="1"/>
    <x v="3"/>
    <x v="1"/>
    <n v="0"/>
    <x v="7"/>
    <s v="R407c - Emissions"/>
    <n v="8318"/>
    <s v="0.0"/>
    <s v="0"/>
  </r>
  <r>
    <x v="0"/>
    <x v="0"/>
    <s v="Ain"/>
    <n v="4012"/>
    <s v="4012 - BOURG EN BRESSE PARME NORELAN"/>
    <x v="0"/>
    <x v="1"/>
    <x v="3"/>
    <x v="1"/>
    <n v="7140.8639999999996"/>
    <x v="8"/>
    <s v="R410a - Emissions"/>
    <n v="8320"/>
    <s v="7140.864"/>
    <s v="7140.864"/>
  </r>
  <r>
    <x v="0"/>
    <x v="0"/>
    <s v="Ain"/>
    <n v="4012"/>
    <s v="4012 - BOURG EN BRESSE PARME NORELAN"/>
    <x v="0"/>
    <x v="2"/>
    <x v="4"/>
    <x v="0"/>
    <n v="2067"/>
    <x v="9"/>
    <s v=""/>
    <m/>
    <s v=""/>
    <s v="2067"/>
  </r>
  <r>
    <x v="0"/>
    <x v="0"/>
    <s v="Ain"/>
    <n v="4012"/>
    <s v="4012 - BOURG EN BRESSE PARME NORELAN"/>
    <x v="0"/>
    <x v="2"/>
    <x v="4"/>
    <x v="1"/>
    <n v="33588.75"/>
    <x v="10"/>
    <s v="Bâtiments - Emissions"/>
    <n v="4305"/>
    <s v="33588.75"/>
    <s v="33588.75"/>
  </r>
  <r>
    <x v="0"/>
    <x v="0"/>
    <s v="Ain"/>
    <n v="4012"/>
    <s v="4012 - BOURG EN BRESSE PARME NORELAN"/>
    <x v="0"/>
    <x v="2"/>
    <x v="5"/>
    <x v="2"/>
    <m/>
    <x v="11"/>
    <s v=""/>
    <m/>
    <s v=""/>
    <s v=""/>
  </r>
  <r>
    <x v="0"/>
    <x v="0"/>
    <s v="Ain"/>
    <n v="4012"/>
    <s v="4012 - BOURG EN BRESSE PARME NORELAN"/>
    <x v="0"/>
    <x v="2"/>
    <x v="5"/>
    <x v="2"/>
    <m/>
    <x v="12"/>
    <s v=""/>
    <m/>
    <s v=""/>
    <s v=""/>
  </r>
  <r>
    <x v="0"/>
    <x v="0"/>
    <s v="Ain"/>
    <n v="4012"/>
    <s v="4012 - BOURG EN BRESSE PARME NORELAN"/>
    <x v="0"/>
    <x v="2"/>
    <x v="5"/>
    <x v="2"/>
    <m/>
    <x v="13"/>
    <s v=""/>
    <m/>
    <s v=""/>
    <s v=""/>
  </r>
  <r>
    <x v="0"/>
    <x v="0"/>
    <s v="Ain"/>
    <n v="4012"/>
    <s v="4012 - BOURG EN BRESSE PARME NORELAN"/>
    <x v="0"/>
    <x v="2"/>
    <x v="5"/>
    <x v="2"/>
    <m/>
    <x v="14"/>
    <s v=""/>
    <m/>
    <s v=""/>
    <s v=""/>
  </r>
  <r>
    <x v="0"/>
    <x v="0"/>
    <s v="Ain"/>
    <n v="4012"/>
    <s v="4012 - BOURG EN BRESSE PARME NORELAN"/>
    <x v="0"/>
    <x v="2"/>
    <x v="5"/>
    <x v="2"/>
    <m/>
    <x v="15"/>
    <s v=""/>
    <m/>
    <s v=""/>
    <s v=""/>
  </r>
  <r>
    <x v="0"/>
    <x v="0"/>
    <s v="Ain"/>
    <n v="4012"/>
    <s v="4012 - BOURG EN BRESSE PARME NORELAN"/>
    <x v="0"/>
    <x v="2"/>
    <x v="5"/>
    <x v="1"/>
    <n v="0"/>
    <x v="16"/>
    <s v="Ecrans - Emissions"/>
    <n v="15796"/>
    <s v="0.0"/>
    <s v="0"/>
  </r>
  <r>
    <x v="0"/>
    <x v="0"/>
    <s v="Ain"/>
    <n v="4012"/>
    <s v="4012 - BOURG EN BRESSE PARME NORELAN"/>
    <x v="0"/>
    <x v="2"/>
    <x v="5"/>
    <x v="1"/>
    <n v="0"/>
    <x v="17"/>
    <s v="Serveurs - Emissions"/>
    <n v="4391"/>
    <s v="0.0"/>
    <s v="0"/>
  </r>
  <r>
    <x v="0"/>
    <x v="0"/>
    <s v="Ain"/>
    <n v="4012"/>
    <s v="4012 - BOURG EN BRESSE PARME NORELAN"/>
    <x v="0"/>
    <x v="2"/>
    <x v="5"/>
    <x v="1"/>
    <n v="0"/>
    <x v="18"/>
    <s v="Imprimantes - Emissions"/>
    <n v="15810"/>
    <s v="0.0"/>
    <s v="0"/>
  </r>
  <r>
    <x v="0"/>
    <x v="0"/>
    <s v="Ain"/>
    <n v="4012"/>
    <s v="4012 - BOURG EN BRESSE PARME NORELAN"/>
    <x v="0"/>
    <x v="2"/>
    <x v="5"/>
    <x v="1"/>
    <n v="0"/>
    <x v="19"/>
    <s v="Photocopieurs - Emissions"/>
    <n v="4390"/>
    <s v="0.0"/>
    <s v="0"/>
  </r>
  <r>
    <x v="0"/>
    <x v="0"/>
    <s v="Ain"/>
    <n v="4012"/>
    <s v="4012 - BOURG EN BRESSE PARME NORELAN"/>
    <x v="0"/>
    <x v="2"/>
    <x v="5"/>
    <x v="1"/>
    <n v="0"/>
    <x v="20"/>
    <s v="Tablettes - Emissions"/>
    <n v="15797"/>
    <s v="0.0"/>
    <s v="0"/>
  </r>
  <r>
    <x v="0"/>
    <x v="0"/>
    <s v="Ain"/>
    <n v="4012"/>
    <s v="4012 - BOURG EN BRESSE PARME NORELAN"/>
    <x v="0"/>
    <x v="2"/>
    <x v="5"/>
    <x v="1"/>
    <n v="0"/>
    <x v="21"/>
    <s v="Ordinateurs portables - Emissions"/>
    <n v="15795"/>
    <s v="0.0"/>
    <s v="0"/>
  </r>
  <r>
    <x v="0"/>
    <x v="0"/>
    <s v="Ain"/>
    <n v="4012"/>
    <s v="4012 - BOURG EN BRESSE PARME NORELAN"/>
    <x v="0"/>
    <x v="2"/>
    <x v="5"/>
    <x v="1"/>
    <n v="0"/>
    <x v="22"/>
    <s v="Unités centrales - Emissions"/>
    <n v="5620"/>
    <s v="0.0"/>
    <s v="0"/>
  </r>
  <r>
    <x v="0"/>
    <x v="0"/>
    <s v="Ain"/>
    <n v="4012"/>
    <s v="4012 - BOURG EN BRESSE PARME NORELAN"/>
    <x v="0"/>
    <x v="2"/>
    <x v="5"/>
    <x v="1"/>
    <n v="0"/>
    <x v="23"/>
    <s v="Mainframes - Emissions"/>
    <n v="8756"/>
    <s v="0.0"/>
    <s v="0"/>
  </r>
  <r>
    <x v="0"/>
    <x v="0"/>
    <s v="Ain"/>
    <n v="4023"/>
    <s v="4023 - PERONNAS AIN DT"/>
    <x v="0"/>
    <x v="0"/>
    <x v="0"/>
    <x v="0"/>
    <n v="15125"/>
    <x v="0"/>
    <s v=""/>
    <m/>
    <s v=""/>
    <s v="15125"/>
  </r>
  <r>
    <x v="0"/>
    <x v="0"/>
    <s v="Ain"/>
    <n v="4023"/>
    <s v="4023 - PERONNAS AIN DT"/>
    <x v="0"/>
    <x v="0"/>
    <x v="0"/>
    <x v="1"/>
    <n v="905.98749999999995"/>
    <x v="1"/>
    <s v="Electricité - Emissions"/>
    <n v="15798"/>
    <s v="905.9875"/>
    <s v="905.9875"/>
  </r>
  <r>
    <x v="0"/>
    <x v="0"/>
    <s v="Ain"/>
    <n v="4023"/>
    <s v="4023 - PERONNAS AIN DT"/>
    <x v="0"/>
    <x v="0"/>
    <x v="1"/>
    <x v="1"/>
    <n v="0"/>
    <x v="2"/>
    <s v="Gaz naturel - Emissions"/>
    <n v="6630"/>
    <s v="0.0"/>
    <s v="0"/>
  </r>
  <r>
    <x v="0"/>
    <x v="0"/>
    <s v="Ain"/>
    <n v="4023"/>
    <s v="4023 - PERONNAS AIN DT"/>
    <x v="0"/>
    <x v="0"/>
    <x v="1"/>
    <x v="1"/>
    <n v="0"/>
    <x v="3"/>
    <s v="Fioul - Emissions"/>
    <n v="6720"/>
    <s v="0.0"/>
    <s v="0"/>
  </r>
  <r>
    <x v="0"/>
    <x v="0"/>
    <s v="Ain"/>
    <n v="4023"/>
    <s v="4023 - PERONNAS AIN DT"/>
    <x v="0"/>
    <x v="1"/>
    <x v="2"/>
    <x v="1"/>
    <n v="0"/>
    <x v="4"/>
    <s v=" R22 - Emissions"/>
    <n v="8350"/>
    <s v="0.0"/>
    <s v="0"/>
  </r>
  <r>
    <x v="0"/>
    <x v="0"/>
    <s v="Ain"/>
    <n v="4023"/>
    <s v="4023 - PERONNAS AIN DT"/>
    <x v="0"/>
    <x v="1"/>
    <x v="3"/>
    <x v="0"/>
    <n v="1.8601000000000001"/>
    <x v="5"/>
    <s v=""/>
    <m/>
    <s v=""/>
    <s v="1.8601"/>
  </r>
  <r>
    <x v="0"/>
    <x v="0"/>
    <s v="Ain"/>
    <n v="4023"/>
    <s v="4023 - PERONNAS AIN DT"/>
    <x v="0"/>
    <x v="1"/>
    <x v="3"/>
    <x v="1"/>
    <n v="3571.3919999999998"/>
    <x v="8"/>
    <s v="R410a - Emissions"/>
    <n v="8320"/>
    <s v="3571.392"/>
    <s v="3571.392"/>
  </r>
  <r>
    <x v="0"/>
    <x v="0"/>
    <s v="Ain"/>
    <n v="4023"/>
    <s v="4023 - PERONNAS AIN DT"/>
    <x v="0"/>
    <x v="1"/>
    <x v="3"/>
    <x v="1"/>
    <n v="0"/>
    <x v="6"/>
    <s v="R134a - Emissions"/>
    <n v="8307"/>
    <s v="0.0"/>
    <s v="0"/>
  </r>
  <r>
    <x v="0"/>
    <x v="0"/>
    <s v="Ain"/>
    <n v="4023"/>
    <s v="4023 - PERONNAS AIN DT"/>
    <x v="0"/>
    <x v="1"/>
    <x v="3"/>
    <x v="1"/>
    <n v="0"/>
    <x v="7"/>
    <s v="R407c - Emissions"/>
    <n v="8318"/>
    <s v="0.0"/>
    <s v="0"/>
  </r>
  <r>
    <x v="0"/>
    <x v="0"/>
    <s v="Ain"/>
    <n v="4023"/>
    <s v="4023 - PERONNAS AIN DT"/>
    <x v="0"/>
    <x v="2"/>
    <x v="4"/>
    <x v="0"/>
    <n v="835"/>
    <x v="9"/>
    <s v=""/>
    <m/>
    <s v=""/>
    <s v="835"/>
  </r>
  <r>
    <x v="0"/>
    <x v="0"/>
    <s v="Ain"/>
    <n v="4023"/>
    <s v="4023 - PERONNAS AIN DT"/>
    <x v="0"/>
    <x v="2"/>
    <x v="4"/>
    <x v="1"/>
    <n v="13568.75"/>
    <x v="10"/>
    <s v="Bâtiments - Emissions"/>
    <n v="4305"/>
    <s v="13568.75"/>
    <s v="13568.75"/>
  </r>
  <r>
    <x v="0"/>
    <x v="0"/>
    <s v="Ain"/>
    <n v="4023"/>
    <s v="4023 - PERONNAS AIN DT"/>
    <x v="0"/>
    <x v="2"/>
    <x v="5"/>
    <x v="2"/>
    <m/>
    <x v="11"/>
    <s v=""/>
    <m/>
    <s v=""/>
    <s v=""/>
  </r>
  <r>
    <x v="0"/>
    <x v="0"/>
    <s v="Ain"/>
    <n v="4023"/>
    <s v="4023 - PERONNAS AIN DT"/>
    <x v="0"/>
    <x v="2"/>
    <x v="5"/>
    <x v="2"/>
    <m/>
    <x v="12"/>
    <s v=""/>
    <m/>
    <s v=""/>
    <s v=""/>
  </r>
  <r>
    <x v="0"/>
    <x v="0"/>
    <s v="Ain"/>
    <n v="4023"/>
    <s v="4023 - PERONNAS AIN DT"/>
    <x v="0"/>
    <x v="2"/>
    <x v="5"/>
    <x v="2"/>
    <m/>
    <x v="13"/>
    <s v=""/>
    <m/>
    <s v=""/>
    <s v=""/>
  </r>
  <r>
    <x v="0"/>
    <x v="0"/>
    <s v="Ain"/>
    <n v="4023"/>
    <s v="4023 - PERONNAS AIN DT"/>
    <x v="0"/>
    <x v="2"/>
    <x v="5"/>
    <x v="2"/>
    <m/>
    <x v="14"/>
    <s v=""/>
    <m/>
    <s v=""/>
    <s v=""/>
  </r>
  <r>
    <x v="0"/>
    <x v="0"/>
    <s v="Ain"/>
    <n v="4023"/>
    <s v="4023 - PERONNAS AIN DT"/>
    <x v="0"/>
    <x v="2"/>
    <x v="5"/>
    <x v="2"/>
    <m/>
    <x v="15"/>
    <s v=""/>
    <m/>
    <s v=""/>
    <s v=""/>
  </r>
  <r>
    <x v="0"/>
    <x v="0"/>
    <s v="Ain"/>
    <n v="4023"/>
    <s v="4023 - PERONNAS AIN DT"/>
    <x v="0"/>
    <x v="2"/>
    <x v="5"/>
    <x v="1"/>
    <n v="0"/>
    <x v="21"/>
    <s v="Ordinateurs portables - Emissions"/>
    <n v="15795"/>
    <s v="0.0"/>
    <s v="0"/>
  </r>
  <r>
    <x v="0"/>
    <x v="0"/>
    <s v="Ain"/>
    <n v="4023"/>
    <s v="4023 - PERONNAS AIN DT"/>
    <x v="0"/>
    <x v="2"/>
    <x v="5"/>
    <x v="1"/>
    <n v="0"/>
    <x v="18"/>
    <s v="Imprimantes - Emissions"/>
    <n v="15810"/>
    <s v="0.0"/>
    <s v="0"/>
  </r>
  <r>
    <x v="0"/>
    <x v="0"/>
    <s v="Ain"/>
    <n v="4023"/>
    <s v="4023 - PERONNAS AIN DT"/>
    <x v="0"/>
    <x v="2"/>
    <x v="5"/>
    <x v="1"/>
    <n v="0"/>
    <x v="20"/>
    <s v="Tablettes - Emissions"/>
    <n v="15797"/>
    <s v="0.0"/>
    <s v="0"/>
  </r>
  <r>
    <x v="0"/>
    <x v="0"/>
    <s v="Ain"/>
    <n v="4023"/>
    <s v="4023 - PERONNAS AIN DT"/>
    <x v="0"/>
    <x v="2"/>
    <x v="5"/>
    <x v="1"/>
    <n v="0"/>
    <x v="17"/>
    <s v="Serveurs - Emissions"/>
    <n v="4391"/>
    <s v="0.0"/>
    <s v="0"/>
  </r>
  <r>
    <x v="0"/>
    <x v="0"/>
    <s v="Ain"/>
    <n v="4023"/>
    <s v="4023 - PERONNAS AIN DT"/>
    <x v="0"/>
    <x v="2"/>
    <x v="5"/>
    <x v="1"/>
    <n v="0"/>
    <x v="16"/>
    <s v="Ecrans - Emissions"/>
    <n v="15796"/>
    <s v="0.0"/>
    <s v="0"/>
  </r>
  <r>
    <x v="0"/>
    <x v="0"/>
    <s v="Ain"/>
    <n v="4023"/>
    <s v="4023 - PERONNAS AIN DT"/>
    <x v="0"/>
    <x v="2"/>
    <x v="5"/>
    <x v="1"/>
    <n v="0"/>
    <x v="23"/>
    <s v="Mainframes - Emissions"/>
    <n v="8756"/>
    <s v="0.0"/>
    <s v="0"/>
  </r>
  <r>
    <x v="0"/>
    <x v="0"/>
    <s v="Ain"/>
    <n v="4023"/>
    <s v="4023 - PERONNAS AIN DT"/>
    <x v="0"/>
    <x v="2"/>
    <x v="5"/>
    <x v="1"/>
    <n v="0"/>
    <x v="19"/>
    <s v="Photocopieurs - Emissions"/>
    <n v="4390"/>
    <s v="0.0"/>
    <s v="0"/>
  </r>
  <r>
    <x v="0"/>
    <x v="0"/>
    <s v="Ain"/>
    <n v="4023"/>
    <s v="4023 - PERONNAS AIN DT"/>
    <x v="0"/>
    <x v="2"/>
    <x v="5"/>
    <x v="1"/>
    <n v="0"/>
    <x v="22"/>
    <s v="Unités centrales - Emissions"/>
    <n v="5620"/>
    <s v="0.0"/>
    <s v="0"/>
  </r>
  <r>
    <x v="0"/>
    <x v="0"/>
    <s v="Ain"/>
    <n v="4057"/>
    <s v="4057 - MIRIBEL"/>
    <x v="0"/>
    <x v="0"/>
    <x v="0"/>
    <x v="0"/>
    <n v="47110"/>
    <x v="0"/>
    <s v=""/>
    <m/>
    <s v=""/>
    <s v="47110"/>
  </r>
  <r>
    <x v="0"/>
    <x v="0"/>
    <s v="Ain"/>
    <n v="4057"/>
    <s v="4057 - MIRIBEL"/>
    <x v="0"/>
    <x v="0"/>
    <x v="0"/>
    <x v="1"/>
    <n v="2821.8890000000001"/>
    <x v="1"/>
    <s v="Electricité - Emissions"/>
    <n v="15798"/>
    <s v="2821.889"/>
    <s v="2821.889"/>
  </r>
  <r>
    <x v="0"/>
    <x v="0"/>
    <s v="Ain"/>
    <n v="4057"/>
    <s v="4057 - MIRIBEL"/>
    <x v="0"/>
    <x v="0"/>
    <x v="1"/>
    <x v="1"/>
    <n v="0"/>
    <x v="2"/>
    <s v="Gaz naturel - Emissions"/>
    <n v="6630"/>
    <s v="0.0"/>
    <s v="0"/>
  </r>
  <r>
    <x v="0"/>
    <x v="0"/>
    <s v="Ain"/>
    <n v="4057"/>
    <s v="4057 - MIRIBEL"/>
    <x v="0"/>
    <x v="0"/>
    <x v="1"/>
    <x v="1"/>
    <n v="0"/>
    <x v="3"/>
    <s v="Fioul - Emissions"/>
    <n v="6720"/>
    <s v="0.0"/>
    <s v="0"/>
  </r>
  <r>
    <x v="0"/>
    <x v="0"/>
    <s v="Ain"/>
    <n v="4057"/>
    <s v="4057 - MIRIBEL"/>
    <x v="0"/>
    <x v="1"/>
    <x v="2"/>
    <x v="1"/>
    <n v="0"/>
    <x v="4"/>
    <s v=" R22 - Emissions"/>
    <n v="8350"/>
    <s v="0.0"/>
    <s v="0"/>
  </r>
  <r>
    <x v="0"/>
    <x v="0"/>
    <s v="Ain"/>
    <n v="4057"/>
    <s v="4057 - MIRIBEL"/>
    <x v="0"/>
    <x v="1"/>
    <x v="3"/>
    <x v="0"/>
    <n v="1.095"/>
    <x v="5"/>
    <s v=""/>
    <m/>
    <s v=""/>
    <s v="1.095"/>
  </r>
  <r>
    <x v="0"/>
    <x v="0"/>
    <s v="Ain"/>
    <n v="4057"/>
    <s v="4057 - MIRIBEL"/>
    <x v="0"/>
    <x v="1"/>
    <x v="3"/>
    <x v="1"/>
    <n v="0"/>
    <x v="6"/>
    <s v="R134a - Emissions"/>
    <n v="8307"/>
    <s v="0.0"/>
    <s v="0"/>
  </r>
  <r>
    <x v="0"/>
    <x v="0"/>
    <s v="Ain"/>
    <n v="4057"/>
    <s v="4057 - MIRIBEL"/>
    <x v="0"/>
    <x v="1"/>
    <x v="3"/>
    <x v="1"/>
    <n v="2102.4"/>
    <x v="8"/>
    <s v="R410a - Emissions"/>
    <n v="8320"/>
    <s v="2102.4"/>
    <s v="2102.4"/>
  </r>
  <r>
    <x v="0"/>
    <x v="0"/>
    <s v="Ain"/>
    <n v="4057"/>
    <s v="4057 - MIRIBEL"/>
    <x v="0"/>
    <x v="1"/>
    <x v="3"/>
    <x v="1"/>
    <n v="0"/>
    <x v="7"/>
    <s v="R407c - Emissions"/>
    <n v="8318"/>
    <s v="0.0"/>
    <s v="0"/>
  </r>
  <r>
    <x v="0"/>
    <x v="0"/>
    <s v="Ain"/>
    <n v="4057"/>
    <s v="4057 - MIRIBEL"/>
    <x v="0"/>
    <x v="2"/>
    <x v="4"/>
    <x v="0"/>
    <n v="328"/>
    <x v="9"/>
    <s v=""/>
    <m/>
    <s v=""/>
    <s v="328"/>
  </r>
  <r>
    <x v="0"/>
    <x v="0"/>
    <s v="Ain"/>
    <n v="4057"/>
    <s v="4057 - MIRIBEL"/>
    <x v="0"/>
    <x v="2"/>
    <x v="4"/>
    <x v="1"/>
    <n v="5330"/>
    <x v="10"/>
    <s v="Bâtiments - Emissions"/>
    <n v="4305"/>
    <s v="5330.0"/>
    <s v="5330"/>
  </r>
  <r>
    <x v="0"/>
    <x v="0"/>
    <s v="Ain"/>
    <n v="4057"/>
    <s v="4057 - MIRIBEL"/>
    <x v="0"/>
    <x v="2"/>
    <x v="5"/>
    <x v="2"/>
    <m/>
    <x v="14"/>
    <s v=""/>
    <m/>
    <s v=""/>
    <s v=""/>
  </r>
  <r>
    <x v="0"/>
    <x v="0"/>
    <s v="Ain"/>
    <n v="4057"/>
    <s v="4057 - MIRIBEL"/>
    <x v="0"/>
    <x v="2"/>
    <x v="5"/>
    <x v="2"/>
    <m/>
    <x v="15"/>
    <s v=""/>
    <m/>
    <s v=""/>
    <s v=""/>
  </r>
  <r>
    <x v="0"/>
    <x v="0"/>
    <s v="Ain"/>
    <n v="4057"/>
    <s v="4057 - MIRIBEL"/>
    <x v="0"/>
    <x v="2"/>
    <x v="5"/>
    <x v="2"/>
    <m/>
    <x v="13"/>
    <s v=""/>
    <m/>
    <s v=""/>
    <s v=""/>
  </r>
  <r>
    <x v="0"/>
    <x v="0"/>
    <s v="Ain"/>
    <n v="4057"/>
    <s v="4057 - MIRIBEL"/>
    <x v="0"/>
    <x v="2"/>
    <x v="5"/>
    <x v="2"/>
    <m/>
    <x v="12"/>
    <s v=""/>
    <m/>
    <s v=""/>
    <s v=""/>
  </r>
  <r>
    <x v="0"/>
    <x v="0"/>
    <s v="Ain"/>
    <n v="4057"/>
    <s v="4057 - MIRIBEL"/>
    <x v="0"/>
    <x v="2"/>
    <x v="5"/>
    <x v="2"/>
    <m/>
    <x v="11"/>
    <s v=""/>
    <m/>
    <s v=""/>
    <s v=""/>
  </r>
  <r>
    <x v="0"/>
    <x v="0"/>
    <s v="Ain"/>
    <n v="4057"/>
    <s v="4057 - MIRIBEL"/>
    <x v="0"/>
    <x v="2"/>
    <x v="5"/>
    <x v="1"/>
    <n v="0"/>
    <x v="21"/>
    <s v="Ordinateurs portables - Emissions"/>
    <n v="15795"/>
    <s v="0.0"/>
    <s v="0"/>
  </r>
  <r>
    <x v="0"/>
    <x v="0"/>
    <s v="Ain"/>
    <n v="4057"/>
    <s v="4057 - MIRIBEL"/>
    <x v="0"/>
    <x v="2"/>
    <x v="5"/>
    <x v="1"/>
    <n v="0"/>
    <x v="16"/>
    <s v="Ecrans - Emissions"/>
    <n v="15796"/>
    <s v="0.0"/>
    <s v="0"/>
  </r>
  <r>
    <x v="0"/>
    <x v="0"/>
    <s v="Ain"/>
    <n v="4057"/>
    <s v="4057 - MIRIBEL"/>
    <x v="0"/>
    <x v="2"/>
    <x v="5"/>
    <x v="1"/>
    <n v="0"/>
    <x v="22"/>
    <s v="Unités centrales - Emissions"/>
    <n v="5620"/>
    <s v="0.0"/>
    <s v="0"/>
  </r>
  <r>
    <x v="0"/>
    <x v="0"/>
    <s v="Ain"/>
    <n v="4057"/>
    <s v="4057 - MIRIBEL"/>
    <x v="0"/>
    <x v="2"/>
    <x v="5"/>
    <x v="1"/>
    <n v="0"/>
    <x v="23"/>
    <s v="Mainframes - Emissions"/>
    <n v="8756"/>
    <s v="0.0"/>
    <s v="0"/>
  </r>
  <r>
    <x v="0"/>
    <x v="0"/>
    <s v="Ain"/>
    <n v="4057"/>
    <s v="4057 - MIRIBEL"/>
    <x v="0"/>
    <x v="2"/>
    <x v="5"/>
    <x v="1"/>
    <n v="0"/>
    <x v="20"/>
    <s v="Tablettes - Emissions"/>
    <n v="15797"/>
    <s v="0.0"/>
    <s v="0"/>
  </r>
  <r>
    <x v="0"/>
    <x v="0"/>
    <s v="Ain"/>
    <n v="4057"/>
    <s v="4057 - MIRIBEL"/>
    <x v="0"/>
    <x v="2"/>
    <x v="5"/>
    <x v="1"/>
    <n v="0"/>
    <x v="18"/>
    <s v="Imprimantes - Emissions"/>
    <n v="15810"/>
    <s v="0.0"/>
    <s v="0"/>
  </r>
  <r>
    <x v="0"/>
    <x v="0"/>
    <s v="Ain"/>
    <n v="4057"/>
    <s v="4057 - MIRIBEL"/>
    <x v="0"/>
    <x v="2"/>
    <x v="5"/>
    <x v="1"/>
    <n v="0"/>
    <x v="17"/>
    <s v="Serveurs - Emissions"/>
    <n v="4391"/>
    <s v="0.0"/>
    <s v="0"/>
  </r>
  <r>
    <x v="0"/>
    <x v="0"/>
    <s v="Ain"/>
    <n v="4057"/>
    <s v="4057 - MIRIBEL"/>
    <x v="0"/>
    <x v="2"/>
    <x v="5"/>
    <x v="1"/>
    <n v="0"/>
    <x v="19"/>
    <s v="Photocopieurs - Emissions"/>
    <n v="4390"/>
    <s v="0.0"/>
    <s v="0"/>
  </r>
  <r>
    <x v="0"/>
    <x v="0"/>
    <s v="Ain"/>
    <n v="4134"/>
    <s v="4134 - MEXIMIEUX - UNEDIC -"/>
    <x v="0"/>
    <x v="0"/>
    <x v="0"/>
    <x v="0"/>
    <n v="42821"/>
    <x v="0"/>
    <s v=""/>
    <m/>
    <s v=""/>
    <s v="42821"/>
  </r>
  <r>
    <x v="0"/>
    <x v="0"/>
    <s v="Ain"/>
    <n v="4134"/>
    <s v="4134 - MEXIMIEUX - UNEDIC -"/>
    <x v="0"/>
    <x v="0"/>
    <x v="0"/>
    <x v="1"/>
    <n v="2564.9778999999999"/>
    <x v="1"/>
    <s v="Electricité - Emissions"/>
    <n v="15798"/>
    <s v="2564.9779"/>
    <s v="2564.9779"/>
  </r>
  <r>
    <x v="0"/>
    <x v="0"/>
    <s v="Ain"/>
    <n v="4134"/>
    <s v="4134 - MEXIMIEUX - UNEDIC -"/>
    <x v="0"/>
    <x v="0"/>
    <x v="1"/>
    <x v="0"/>
    <n v="57153"/>
    <x v="24"/>
    <s v=""/>
    <m/>
    <s v=""/>
    <s v="57153"/>
  </r>
  <r>
    <x v="0"/>
    <x v="0"/>
    <s v="Ain"/>
    <n v="4134"/>
    <s v="4134 - MEXIMIEUX - UNEDIC -"/>
    <x v="0"/>
    <x v="0"/>
    <x v="1"/>
    <x v="1"/>
    <n v="12983.218397999901"/>
    <x v="2"/>
    <s v="Gaz naturel - Emissions"/>
    <n v="6630"/>
    <s v="12983.218397999999"/>
    <s v="12956.5851"/>
  </r>
  <r>
    <x v="0"/>
    <x v="0"/>
    <s v="Ain"/>
    <n v="4134"/>
    <s v="4134 - MEXIMIEUX - UNEDIC -"/>
    <x v="0"/>
    <x v="0"/>
    <x v="1"/>
    <x v="1"/>
    <n v="0"/>
    <x v="3"/>
    <s v="Fioul - Emissions"/>
    <n v="6720"/>
    <s v="0.0"/>
    <s v="0"/>
  </r>
  <r>
    <x v="0"/>
    <x v="0"/>
    <s v="Ain"/>
    <n v="4134"/>
    <s v="4134 - MEXIMIEUX - UNEDIC -"/>
    <x v="0"/>
    <x v="1"/>
    <x v="2"/>
    <x v="1"/>
    <n v="0"/>
    <x v="4"/>
    <s v=" R22 - Emissions"/>
    <n v="8350"/>
    <s v="0.0"/>
    <s v="0"/>
  </r>
  <r>
    <x v="0"/>
    <x v="0"/>
    <s v="Ain"/>
    <n v="4134"/>
    <s v="4134 - MEXIMIEUX - UNEDIC -"/>
    <x v="0"/>
    <x v="1"/>
    <x v="3"/>
    <x v="0"/>
    <n v="1.6080000000000001"/>
    <x v="5"/>
    <s v=""/>
    <m/>
    <s v=""/>
    <s v="1.608"/>
  </r>
  <r>
    <x v="0"/>
    <x v="0"/>
    <s v="Ain"/>
    <n v="4134"/>
    <s v="4134 - MEXIMIEUX - UNEDIC -"/>
    <x v="0"/>
    <x v="1"/>
    <x v="3"/>
    <x v="1"/>
    <n v="3087.36"/>
    <x v="8"/>
    <s v="R410a - Emissions"/>
    <n v="8320"/>
    <s v="3087.36"/>
    <s v="3087.36"/>
  </r>
  <r>
    <x v="0"/>
    <x v="0"/>
    <s v="Ain"/>
    <n v="4134"/>
    <s v="4134 - MEXIMIEUX - UNEDIC -"/>
    <x v="0"/>
    <x v="1"/>
    <x v="3"/>
    <x v="1"/>
    <n v="0"/>
    <x v="6"/>
    <s v="R134a - Emissions"/>
    <n v="8307"/>
    <s v="0.0"/>
    <s v="0"/>
  </r>
  <r>
    <x v="0"/>
    <x v="0"/>
    <s v="Ain"/>
    <n v="4134"/>
    <s v="4134 - MEXIMIEUX - UNEDIC -"/>
    <x v="0"/>
    <x v="1"/>
    <x v="3"/>
    <x v="1"/>
    <n v="0"/>
    <x v="7"/>
    <s v="R407c - Emissions"/>
    <n v="8318"/>
    <s v="0.0"/>
    <s v="0"/>
  </r>
  <r>
    <x v="0"/>
    <x v="0"/>
    <s v="Ain"/>
    <n v="4134"/>
    <s v="4134 - MEXIMIEUX - UNEDIC -"/>
    <x v="0"/>
    <x v="2"/>
    <x v="4"/>
    <x v="0"/>
    <n v="668"/>
    <x v="9"/>
    <s v=""/>
    <m/>
    <s v=""/>
    <s v="668"/>
  </r>
  <r>
    <x v="0"/>
    <x v="0"/>
    <s v="Ain"/>
    <n v="4134"/>
    <s v="4134 - MEXIMIEUX - UNEDIC -"/>
    <x v="0"/>
    <x v="2"/>
    <x v="4"/>
    <x v="1"/>
    <n v="10855"/>
    <x v="10"/>
    <s v="Bâtiments - Emissions"/>
    <n v="4305"/>
    <s v="10855.0"/>
    <s v="10855"/>
  </r>
  <r>
    <x v="0"/>
    <x v="0"/>
    <s v="Ain"/>
    <n v="4134"/>
    <s v="4134 - MEXIMIEUX - UNEDIC -"/>
    <x v="0"/>
    <x v="2"/>
    <x v="5"/>
    <x v="2"/>
    <m/>
    <x v="14"/>
    <s v=""/>
    <m/>
    <s v=""/>
    <s v=""/>
  </r>
  <r>
    <x v="0"/>
    <x v="0"/>
    <s v="Ain"/>
    <n v="4134"/>
    <s v="4134 - MEXIMIEUX - UNEDIC -"/>
    <x v="0"/>
    <x v="2"/>
    <x v="5"/>
    <x v="2"/>
    <m/>
    <x v="15"/>
    <s v=""/>
    <m/>
    <s v=""/>
    <s v=""/>
  </r>
  <r>
    <x v="0"/>
    <x v="0"/>
    <s v="Ain"/>
    <n v="4134"/>
    <s v="4134 - MEXIMIEUX - UNEDIC -"/>
    <x v="0"/>
    <x v="2"/>
    <x v="5"/>
    <x v="2"/>
    <m/>
    <x v="11"/>
    <s v=""/>
    <m/>
    <s v=""/>
    <s v=""/>
  </r>
  <r>
    <x v="0"/>
    <x v="0"/>
    <s v="Ain"/>
    <n v="4134"/>
    <s v="4134 - MEXIMIEUX - UNEDIC -"/>
    <x v="0"/>
    <x v="2"/>
    <x v="5"/>
    <x v="2"/>
    <m/>
    <x v="12"/>
    <s v=""/>
    <m/>
    <s v=""/>
    <s v=""/>
  </r>
  <r>
    <x v="0"/>
    <x v="0"/>
    <s v="Ain"/>
    <n v="4134"/>
    <s v="4134 - MEXIMIEUX - UNEDIC -"/>
    <x v="0"/>
    <x v="2"/>
    <x v="5"/>
    <x v="2"/>
    <m/>
    <x v="13"/>
    <s v=""/>
    <m/>
    <s v=""/>
    <s v=""/>
  </r>
  <r>
    <x v="0"/>
    <x v="0"/>
    <s v="Ain"/>
    <n v="4134"/>
    <s v="4134 - MEXIMIEUX - UNEDIC -"/>
    <x v="0"/>
    <x v="2"/>
    <x v="5"/>
    <x v="1"/>
    <n v="0"/>
    <x v="23"/>
    <s v="Mainframes - Emissions"/>
    <n v="8756"/>
    <s v="0.0"/>
    <s v="0"/>
  </r>
  <r>
    <x v="0"/>
    <x v="0"/>
    <s v="Ain"/>
    <n v="4134"/>
    <s v="4134 - MEXIMIEUX - UNEDIC -"/>
    <x v="0"/>
    <x v="2"/>
    <x v="5"/>
    <x v="1"/>
    <n v="0"/>
    <x v="20"/>
    <s v="Tablettes - Emissions"/>
    <n v="15797"/>
    <s v="0.0"/>
    <s v="0"/>
  </r>
  <r>
    <x v="0"/>
    <x v="0"/>
    <s v="Ain"/>
    <n v="4134"/>
    <s v="4134 - MEXIMIEUX - UNEDIC -"/>
    <x v="0"/>
    <x v="2"/>
    <x v="5"/>
    <x v="1"/>
    <n v="0"/>
    <x v="18"/>
    <s v="Imprimantes - Emissions"/>
    <n v="15810"/>
    <s v="0.0"/>
    <s v="0"/>
  </r>
  <r>
    <x v="0"/>
    <x v="0"/>
    <s v="Ain"/>
    <n v="4134"/>
    <s v="4134 - MEXIMIEUX - UNEDIC -"/>
    <x v="0"/>
    <x v="2"/>
    <x v="5"/>
    <x v="1"/>
    <n v="0"/>
    <x v="16"/>
    <s v="Ecrans - Emissions"/>
    <n v="15796"/>
    <s v="0.0"/>
    <s v="0"/>
  </r>
  <r>
    <x v="0"/>
    <x v="0"/>
    <s v="Ain"/>
    <n v="4134"/>
    <s v="4134 - MEXIMIEUX - UNEDIC -"/>
    <x v="0"/>
    <x v="2"/>
    <x v="5"/>
    <x v="1"/>
    <n v="0"/>
    <x v="22"/>
    <s v="Unités centrales - Emissions"/>
    <n v="5620"/>
    <s v="0.0"/>
    <s v="0"/>
  </r>
  <r>
    <x v="0"/>
    <x v="0"/>
    <s v="Ain"/>
    <n v="4134"/>
    <s v="4134 - MEXIMIEUX - UNEDIC -"/>
    <x v="0"/>
    <x v="2"/>
    <x v="5"/>
    <x v="1"/>
    <n v="0"/>
    <x v="21"/>
    <s v="Ordinateurs portables - Emissions"/>
    <n v="15795"/>
    <s v="0.0"/>
    <s v="0"/>
  </r>
  <r>
    <x v="0"/>
    <x v="0"/>
    <s v="Ain"/>
    <n v="4134"/>
    <s v="4134 - MEXIMIEUX - UNEDIC -"/>
    <x v="0"/>
    <x v="2"/>
    <x v="5"/>
    <x v="1"/>
    <n v="0"/>
    <x v="19"/>
    <s v="Photocopieurs - Emissions"/>
    <n v="4390"/>
    <s v="0.0"/>
    <s v="0"/>
  </r>
  <r>
    <x v="0"/>
    <x v="0"/>
    <s v="Ain"/>
    <n v="4134"/>
    <s v="4134 - MEXIMIEUX - UNEDIC -"/>
    <x v="0"/>
    <x v="2"/>
    <x v="5"/>
    <x v="1"/>
    <n v="0"/>
    <x v="17"/>
    <s v="Serveurs - Emissions"/>
    <n v="4391"/>
    <s v="0.0"/>
    <s v="0"/>
  </r>
  <r>
    <x v="0"/>
    <x v="0"/>
    <s v="Ain"/>
    <n v="5050"/>
    <s v="5050 - SAINT GENIS POUILLY"/>
    <x v="0"/>
    <x v="2"/>
    <x v="4"/>
    <x v="0"/>
    <n v="0"/>
    <x v="9"/>
    <s v=""/>
    <m/>
    <s v=""/>
    <s v="0"/>
  </r>
  <r>
    <x v="0"/>
    <x v="0"/>
    <s v="Ain"/>
    <n v="5050"/>
    <s v="5050 - SAINT GENIS POUILLY"/>
    <x v="0"/>
    <x v="2"/>
    <x v="4"/>
    <x v="1"/>
    <n v="0"/>
    <x v="10"/>
    <s v="Bâtiments - Emissions"/>
    <n v="4305"/>
    <s v="0.0"/>
    <s v="0"/>
  </r>
  <r>
    <x v="0"/>
    <x v="0"/>
    <s v="Ain"/>
    <n v="5050"/>
    <s v="5050 - SAINT GENIS POUILLY"/>
    <x v="0"/>
    <x v="2"/>
    <x v="5"/>
    <x v="2"/>
    <m/>
    <x v="13"/>
    <s v=""/>
    <m/>
    <s v=""/>
    <s v=""/>
  </r>
  <r>
    <x v="0"/>
    <x v="0"/>
    <s v="Ain"/>
    <n v="5050"/>
    <s v="5050 - SAINT GENIS POUILLY"/>
    <x v="0"/>
    <x v="2"/>
    <x v="5"/>
    <x v="2"/>
    <m/>
    <x v="15"/>
    <s v=""/>
    <m/>
    <s v=""/>
    <s v=""/>
  </r>
  <r>
    <x v="0"/>
    <x v="0"/>
    <s v="Ain"/>
    <n v="5050"/>
    <s v="5050 - SAINT GENIS POUILLY"/>
    <x v="0"/>
    <x v="2"/>
    <x v="5"/>
    <x v="2"/>
    <m/>
    <x v="11"/>
    <s v=""/>
    <m/>
    <s v=""/>
    <s v=""/>
  </r>
  <r>
    <x v="0"/>
    <x v="0"/>
    <s v="Ain"/>
    <n v="5050"/>
    <s v="5050 - SAINT GENIS POUILLY"/>
    <x v="0"/>
    <x v="2"/>
    <x v="5"/>
    <x v="2"/>
    <m/>
    <x v="12"/>
    <s v=""/>
    <m/>
    <s v=""/>
    <s v=""/>
  </r>
  <r>
    <x v="0"/>
    <x v="0"/>
    <s v="Ain"/>
    <n v="5050"/>
    <s v="5050 - SAINT GENIS POUILLY"/>
    <x v="0"/>
    <x v="2"/>
    <x v="5"/>
    <x v="2"/>
    <m/>
    <x v="14"/>
    <s v=""/>
    <m/>
    <s v=""/>
    <s v=""/>
  </r>
  <r>
    <x v="0"/>
    <x v="0"/>
    <s v="Ain"/>
    <n v="5050"/>
    <s v="5050 - SAINT GENIS POUILLY"/>
    <x v="0"/>
    <x v="2"/>
    <x v="5"/>
    <x v="1"/>
    <n v="0"/>
    <x v="22"/>
    <s v="Unités centrales - Emissions"/>
    <n v="5620"/>
    <s v="0.0"/>
    <s v="0"/>
  </r>
  <r>
    <x v="0"/>
    <x v="0"/>
    <s v="Ain"/>
    <n v="5050"/>
    <s v="5050 - SAINT GENIS POUILLY"/>
    <x v="0"/>
    <x v="2"/>
    <x v="5"/>
    <x v="1"/>
    <n v="0"/>
    <x v="19"/>
    <s v="Photocopieurs - Emissions"/>
    <n v="4390"/>
    <s v="0.0"/>
    <s v="0"/>
  </r>
  <r>
    <x v="0"/>
    <x v="0"/>
    <s v="Ain"/>
    <n v="5050"/>
    <s v="5050 - SAINT GENIS POUILLY"/>
    <x v="0"/>
    <x v="2"/>
    <x v="5"/>
    <x v="1"/>
    <n v="0"/>
    <x v="18"/>
    <s v="Imprimantes - Emissions"/>
    <n v="15810"/>
    <s v="0.0"/>
    <s v="0"/>
  </r>
  <r>
    <x v="0"/>
    <x v="0"/>
    <s v="Ain"/>
    <n v="5050"/>
    <s v="5050 - SAINT GENIS POUILLY"/>
    <x v="0"/>
    <x v="2"/>
    <x v="5"/>
    <x v="1"/>
    <n v="0"/>
    <x v="21"/>
    <s v="Ordinateurs portables - Emissions"/>
    <n v="15795"/>
    <s v="0.0"/>
    <s v="0"/>
  </r>
  <r>
    <x v="0"/>
    <x v="0"/>
    <s v="Ain"/>
    <n v="5050"/>
    <s v="5050 - SAINT GENIS POUILLY"/>
    <x v="0"/>
    <x v="2"/>
    <x v="5"/>
    <x v="1"/>
    <n v="0"/>
    <x v="23"/>
    <s v="Mainframes - Emissions"/>
    <n v="8756"/>
    <s v="0.0"/>
    <s v="0"/>
  </r>
  <r>
    <x v="0"/>
    <x v="0"/>
    <s v="Ain"/>
    <n v="5050"/>
    <s v="5050 - SAINT GENIS POUILLY"/>
    <x v="0"/>
    <x v="2"/>
    <x v="5"/>
    <x v="1"/>
    <n v="0"/>
    <x v="16"/>
    <s v="Ecrans - Emissions"/>
    <n v="15796"/>
    <s v="0.0"/>
    <s v="0"/>
  </r>
  <r>
    <x v="0"/>
    <x v="0"/>
    <s v="Ain"/>
    <n v="5050"/>
    <s v="5050 - SAINT GENIS POUILLY"/>
    <x v="0"/>
    <x v="2"/>
    <x v="5"/>
    <x v="1"/>
    <n v="0"/>
    <x v="17"/>
    <s v="Serveurs - Emissions"/>
    <n v="4391"/>
    <s v="0.0"/>
    <s v="0"/>
  </r>
  <r>
    <x v="0"/>
    <x v="0"/>
    <s v="Ain"/>
    <n v="5050"/>
    <s v="5050 - SAINT GENIS POUILLY"/>
    <x v="0"/>
    <x v="2"/>
    <x v="5"/>
    <x v="1"/>
    <n v="0"/>
    <x v="20"/>
    <s v="Tablettes - Emissions"/>
    <n v="15797"/>
    <s v="0.0"/>
    <s v="0"/>
  </r>
  <r>
    <x v="0"/>
    <x v="0"/>
    <s v="Ain"/>
    <n v="5169"/>
    <s v="5169 - BELLEY"/>
    <x v="0"/>
    <x v="0"/>
    <x v="0"/>
    <x v="0"/>
    <n v="20477"/>
    <x v="0"/>
    <s v=""/>
    <m/>
    <s v=""/>
    <s v="20477"/>
  </r>
  <r>
    <x v="0"/>
    <x v="0"/>
    <s v="Ain"/>
    <n v="5169"/>
    <s v="5169 - BELLEY"/>
    <x v="0"/>
    <x v="0"/>
    <x v="0"/>
    <x v="1"/>
    <n v="1226.5723"/>
    <x v="1"/>
    <s v="Electricité - Emissions"/>
    <n v="15798"/>
    <s v="1226.5723"/>
    <s v="1226.5723"/>
  </r>
  <r>
    <x v="0"/>
    <x v="0"/>
    <s v="Ain"/>
    <n v="5169"/>
    <s v="5169 - BELLEY"/>
    <x v="0"/>
    <x v="0"/>
    <x v="1"/>
    <x v="1"/>
    <n v="0"/>
    <x v="2"/>
    <s v="Gaz naturel - Emissions"/>
    <n v="6630"/>
    <s v="0.0"/>
    <s v="0"/>
  </r>
  <r>
    <x v="0"/>
    <x v="0"/>
    <s v="Ain"/>
    <n v="5169"/>
    <s v="5169 - BELLEY"/>
    <x v="0"/>
    <x v="0"/>
    <x v="1"/>
    <x v="1"/>
    <n v="0"/>
    <x v="3"/>
    <s v="Fioul - Emissions"/>
    <n v="6720"/>
    <s v="0.0"/>
    <s v="0"/>
  </r>
  <r>
    <x v="0"/>
    <x v="0"/>
    <s v="Ain"/>
    <n v="5169"/>
    <s v="5169 - BELLEY"/>
    <x v="0"/>
    <x v="1"/>
    <x v="2"/>
    <x v="1"/>
    <n v="0"/>
    <x v="4"/>
    <s v=" R22 - Emissions"/>
    <n v="8350"/>
    <s v="0.0"/>
    <s v="0"/>
  </r>
  <r>
    <x v="0"/>
    <x v="0"/>
    <s v="Ain"/>
    <n v="5169"/>
    <s v="5169 - BELLEY"/>
    <x v="0"/>
    <x v="1"/>
    <x v="3"/>
    <x v="0"/>
    <n v="1.5"/>
    <x v="5"/>
    <s v=""/>
    <m/>
    <s v=""/>
    <s v="1.5"/>
  </r>
  <r>
    <x v="0"/>
    <x v="0"/>
    <s v="Ain"/>
    <n v="5169"/>
    <s v="5169 - BELLEY"/>
    <x v="0"/>
    <x v="1"/>
    <x v="3"/>
    <x v="1"/>
    <n v="2880"/>
    <x v="8"/>
    <s v="R410a - Emissions"/>
    <n v="8320"/>
    <s v="2880.0"/>
    <s v="2880"/>
  </r>
  <r>
    <x v="0"/>
    <x v="0"/>
    <s v="Ain"/>
    <n v="5169"/>
    <s v="5169 - BELLEY"/>
    <x v="0"/>
    <x v="1"/>
    <x v="3"/>
    <x v="1"/>
    <n v="0"/>
    <x v="6"/>
    <s v="R134a - Emissions"/>
    <n v="8307"/>
    <s v="0.0"/>
    <s v="0"/>
  </r>
  <r>
    <x v="0"/>
    <x v="0"/>
    <s v="Ain"/>
    <n v="5169"/>
    <s v="5169 - BELLEY"/>
    <x v="0"/>
    <x v="1"/>
    <x v="3"/>
    <x v="1"/>
    <n v="0"/>
    <x v="7"/>
    <s v="R407c - Emissions"/>
    <n v="8318"/>
    <s v="0.0"/>
    <s v="0"/>
  </r>
  <r>
    <x v="0"/>
    <x v="0"/>
    <s v="Ain"/>
    <n v="5169"/>
    <s v="5169 - BELLEY"/>
    <x v="0"/>
    <x v="2"/>
    <x v="4"/>
    <x v="0"/>
    <n v="618"/>
    <x v="9"/>
    <s v=""/>
    <m/>
    <s v=""/>
    <s v="618"/>
  </r>
  <r>
    <x v="0"/>
    <x v="0"/>
    <s v="Ain"/>
    <n v="5169"/>
    <s v="5169 - BELLEY"/>
    <x v="0"/>
    <x v="2"/>
    <x v="4"/>
    <x v="1"/>
    <n v="10042.5"/>
    <x v="10"/>
    <s v="Bâtiments - Emissions"/>
    <n v="4305"/>
    <s v="10042.5"/>
    <s v="10042.5"/>
  </r>
  <r>
    <x v="0"/>
    <x v="0"/>
    <s v="Ain"/>
    <n v="5169"/>
    <s v="5169 - BELLEY"/>
    <x v="0"/>
    <x v="2"/>
    <x v="5"/>
    <x v="2"/>
    <m/>
    <x v="12"/>
    <s v=""/>
    <m/>
    <s v=""/>
    <s v=""/>
  </r>
  <r>
    <x v="0"/>
    <x v="0"/>
    <s v="Ain"/>
    <n v="5169"/>
    <s v="5169 - BELLEY"/>
    <x v="0"/>
    <x v="2"/>
    <x v="5"/>
    <x v="2"/>
    <m/>
    <x v="15"/>
    <s v=""/>
    <m/>
    <s v=""/>
    <s v=""/>
  </r>
  <r>
    <x v="0"/>
    <x v="0"/>
    <s v="Ain"/>
    <n v="5169"/>
    <s v="5169 - BELLEY"/>
    <x v="0"/>
    <x v="2"/>
    <x v="5"/>
    <x v="2"/>
    <m/>
    <x v="13"/>
    <s v=""/>
    <m/>
    <s v=""/>
    <s v=""/>
  </r>
  <r>
    <x v="0"/>
    <x v="0"/>
    <s v="Ain"/>
    <n v="5169"/>
    <s v="5169 - BELLEY"/>
    <x v="0"/>
    <x v="2"/>
    <x v="5"/>
    <x v="2"/>
    <m/>
    <x v="14"/>
    <s v=""/>
    <m/>
    <s v=""/>
    <s v=""/>
  </r>
  <r>
    <x v="0"/>
    <x v="0"/>
    <s v="Ain"/>
    <n v="5169"/>
    <s v="5169 - BELLEY"/>
    <x v="0"/>
    <x v="2"/>
    <x v="5"/>
    <x v="2"/>
    <m/>
    <x v="11"/>
    <s v=""/>
    <m/>
    <s v=""/>
    <s v=""/>
  </r>
  <r>
    <x v="0"/>
    <x v="0"/>
    <s v="Ain"/>
    <n v="5169"/>
    <s v="5169 - BELLEY"/>
    <x v="0"/>
    <x v="2"/>
    <x v="5"/>
    <x v="1"/>
    <n v="0"/>
    <x v="22"/>
    <s v="Unités centrales - Emissions"/>
    <n v="5620"/>
    <s v="0.0"/>
    <s v="0"/>
  </r>
  <r>
    <x v="0"/>
    <x v="0"/>
    <s v="Ain"/>
    <n v="5169"/>
    <s v="5169 - BELLEY"/>
    <x v="0"/>
    <x v="2"/>
    <x v="5"/>
    <x v="1"/>
    <n v="0"/>
    <x v="18"/>
    <s v="Imprimantes - Emissions"/>
    <n v="15810"/>
    <s v="0.0"/>
    <s v="0"/>
  </r>
  <r>
    <x v="0"/>
    <x v="0"/>
    <s v="Ain"/>
    <n v="5169"/>
    <s v="5169 - BELLEY"/>
    <x v="0"/>
    <x v="2"/>
    <x v="5"/>
    <x v="1"/>
    <n v="0"/>
    <x v="21"/>
    <s v="Ordinateurs portables - Emissions"/>
    <n v="15795"/>
    <s v="0.0"/>
    <s v="0"/>
  </r>
  <r>
    <x v="0"/>
    <x v="0"/>
    <s v="Ain"/>
    <n v="5169"/>
    <s v="5169 - BELLEY"/>
    <x v="0"/>
    <x v="2"/>
    <x v="5"/>
    <x v="1"/>
    <n v="0"/>
    <x v="19"/>
    <s v="Photocopieurs - Emissions"/>
    <n v="4390"/>
    <s v="0.0"/>
    <s v="0"/>
  </r>
  <r>
    <x v="0"/>
    <x v="0"/>
    <s v="Ain"/>
    <n v="5169"/>
    <s v="5169 - BELLEY"/>
    <x v="0"/>
    <x v="2"/>
    <x v="5"/>
    <x v="1"/>
    <n v="0"/>
    <x v="23"/>
    <s v="Mainframes - Emissions"/>
    <n v="8756"/>
    <s v="0.0"/>
    <s v="0"/>
  </r>
  <r>
    <x v="0"/>
    <x v="0"/>
    <s v="Ain"/>
    <n v="5169"/>
    <s v="5169 - BELLEY"/>
    <x v="0"/>
    <x v="2"/>
    <x v="5"/>
    <x v="1"/>
    <n v="0"/>
    <x v="20"/>
    <s v="Tablettes - Emissions"/>
    <n v="15797"/>
    <s v="0.0"/>
    <s v="0"/>
  </r>
  <r>
    <x v="0"/>
    <x v="0"/>
    <s v="Ain"/>
    <n v="5169"/>
    <s v="5169 - BELLEY"/>
    <x v="0"/>
    <x v="2"/>
    <x v="5"/>
    <x v="1"/>
    <n v="0"/>
    <x v="16"/>
    <s v="Ecrans - Emissions"/>
    <n v="15796"/>
    <s v="0.0"/>
    <s v="0"/>
  </r>
  <r>
    <x v="0"/>
    <x v="0"/>
    <s v="Ain"/>
    <n v="5169"/>
    <s v="5169 - BELLEY"/>
    <x v="0"/>
    <x v="2"/>
    <x v="5"/>
    <x v="1"/>
    <n v="0"/>
    <x v="17"/>
    <s v="Serveurs - Emissions"/>
    <n v="4391"/>
    <s v="0.0"/>
    <s v="0"/>
  </r>
  <r>
    <x v="0"/>
    <x v="0"/>
    <s v="Ain"/>
    <n v="5536"/>
    <s v="5536 - OYONNAX"/>
    <x v="0"/>
    <x v="0"/>
    <x v="0"/>
    <x v="0"/>
    <n v="35087"/>
    <x v="0"/>
    <s v=""/>
    <m/>
    <s v=""/>
    <s v="35087"/>
  </r>
  <r>
    <x v="0"/>
    <x v="0"/>
    <s v="Ain"/>
    <n v="5536"/>
    <s v="5536 - OYONNAX"/>
    <x v="0"/>
    <x v="0"/>
    <x v="0"/>
    <x v="1"/>
    <n v="2101.7112999999999"/>
    <x v="1"/>
    <s v="Electricité - Emissions"/>
    <n v="15798"/>
    <s v="2101.7113"/>
    <s v="2101.7113"/>
  </r>
  <r>
    <x v="0"/>
    <x v="0"/>
    <s v="Ain"/>
    <n v="5536"/>
    <s v="5536 - OYONNAX"/>
    <x v="0"/>
    <x v="0"/>
    <x v="1"/>
    <x v="1"/>
    <n v="0"/>
    <x v="2"/>
    <s v="Gaz naturel - Emissions"/>
    <n v="6630"/>
    <s v="0.0"/>
    <s v="0"/>
  </r>
  <r>
    <x v="0"/>
    <x v="0"/>
    <s v="Ain"/>
    <n v="5536"/>
    <s v="5536 - OYONNAX"/>
    <x v="0"/>
    <x v="0"/>
    <x v="1"/>
    <x v="1"/>
    <n v="0"/>
    <x v="3"/>
    <s v="Fioul - Emissions"/>
    <n v="6720"/>
    <s v="0.0"/>
    <s v="0"/>
  </r>
  <r>
    <x v="0"/>
    <x v="0"/>
    <s v="Ain"/>
    <n v="5536"/>
    <s v="5536 - OYONNAX"/>
    <x v="0"/>
    <x v="1"/>
    <x v="2"/>
    <x v="1"/>
    <n v="0"/>
    <x v="4"/>
    <s v=" R22 - Emissions"/>
    <n v="8350"/>
    <s v="0.0"/>
    <s v="0"/>
  </r>
  <r>
    <x v="0"/>
    <x v="0"/>
    <s v="Ain"/>
    <n v="5536"/>
    <s v="5536 - OYONNAX"/>
    <x v="0"/>
    <x v="1"/>
    <x v="3"/>
    <x v="0"/>
    <n v="2.2999999999999998"/>
    <x v="5"/>
    <s v=""/>
    <m/>
    <s v=""/>
    <s v="2.3"/>
  </r>
  <r>
    <x v="0"/>
    <x v="0"/>
    <s v="Ain"/>
    <n v="5536"/>
    <s v="5536 - OYONNAX"/>
    <x v="0"/>
    <x v="1"/>
    <x v="3"/>
    <x v="1"/>
    <n v="0"/>
    <x v="7"/>
    <s v="R407c - Emissions"/>
    <n v="8318"/>
    <s v="0.0"/>
    <s v="0"/>
  </r>
  <r>
    <x v="0"/>
    <x v="0"/>
    <s v="Ain"/>
    <n v="5536"/>
    <s v="5536 - OYONNAX"/>
    <x v="0"/>
    <x v="1"/>
    <x v="3"/>
    <x v="1"/>
    <n v="0"/>
    <x v="6"/>
    <s v="R134a - Emissions"/>
    <n v="8307"/>
    <s v="0.0"/>
    <s v="0"/>
  </r>
  <r>
    <x v="0"/>
    <x v="0"/>
    <s v="Ain"/>
    <n v="5536"/>
    <s v="5536 - OYONNAX"/>
    <x v="0"/>
    <x v="1"/>
    <x v="3"/>
    <x v="1"/>
    <n v="4416"/>
    <x v="8"/>
    <s v="R410a - Emissions"/>
    <n v="8320"/>
    <s v="4416.0"/>
    <s v="4416"/>
  </r>
  <r>
    <x v="0"/>
    <x v="0"/>
    <s v="Ain"/>
    <n v="5536"/>
    <s v="5536 - OYONNAX"/>
    <x v="0"/>
    <x v="2"/>
    <x v="4"/>
    <x v="0"/>
    <n v="1146"/>
    <x v="9"/>
    <s v=""/>
    <m/>
    <s v=""/>
    <s v="1146"/>
  </r>
  <r>
    <x v="0"/>
    <x v="0"/>
    <s v="Ain"/>
    <n v="5536"/>
    <s v="5536 - OYONNAX"/>
    <x v="0"/>
    <x v="2"/>
    <x v="4"/>
    <x v="1"/>
    <n v="18622.5"/>
    <x v="10"/>
    <s v="Bâtiments - Emissions"/>
    <n v="4305"/>
    <s v="18622.5"/>
    <s v="18622.5"/>
  </r>
  <r>
    <x v="0"/>
    <x v="0"/>
    <s v="Ain"/>
    <n v="5536"/>
    <s v="5536 - OYONNAX"/>
    <x v="0"/>
    <x v="2"/>
    <x v="5"/>
    <x v="2"/>
    <m/>
    <x v="15"/>
    <s v=""/>
    <m/>
    <s v=""/>
    <s v=""/>
  </r>
  <r>
    <x v="0"/>
    <x v="0"/>
    <s v="Ain"/>
    <n v="5536"/>
    <s v="5536 - OYONNAX"/>
    <x v="0"/>
    <x v="2"/>
    <x v="5"/>
    <x v="2"/>
    <m/>
    <x v="14"/>
    <s v=""/>
    <m/>
    <s v=""/>
    <s v=""/>
  </r>
  <r>
    <x v="0"/>
    <x v="0"/>
    <s v="Ain"/>
    <n v="5536"/>
    <s v="5536 - OYONNAX"/>
    <x v="0"/>
    <x v="2"/>
    <x v="5"/>
    <x v="2"/>
    <m/>
    <x v="13"/>
    <s v=""/>
    <m/>
    <s v=""/>
    <s v=""/>
  </r>
  <r>
    <x v="0"/>
    <x v="0"/>
    <s v="Ain"/>
    <n v="5536"/>
    <s v="5536 - OYONNAX"/>
    <x v="0"/>
    <x v="2"/>
    <x v="5"/>
    <x v="2"/>
    <m/>
    <x v="12"/>
    <s v=""/>
    <m/>
    <s v=""/>
    <s v=""/>
  </r>
  <r>
    <x v="0"/>
    <x v="0"/>
    <s v="Ain"/>
    <n v="5536"/>
    <s v="5536 - OYONNAX"/>
    <x v="0"/>
    <x v="2"/>
    <x v="5"/>
    <x v="2"/>
    <m/>
    <x v="11"/>
    <s v=""/>
    <m/>
    <s v=""/>
    <s v=""/>
  </r>
  <r>
    <x v="0"/>
    <x v="0"/>
    <s v="Ain"/>
    <n v="5536"/>
    <s v="5536 - OYONNAX"/>
    <x v="0"/>
    <x v="2"/>
    <x v="5"/>
    <x v="1"/>
    <n v="0"/>
    <x v="19"/>
    <s v="Photocopieurs - Emissions"/>
    <n v="4390"/>
    <s v="0.0"/>
    <s v="0"/>
  </r>
  <r>
    <x v="0"/>
    <x v="0"/>
    <s v="Ain"/>
    <n v="5536"/>
    <s v="5536 - OYONNAX"/>
    <x v="0"/>
    <x v="2"/>
    <x v="5"/>
    <x v="1"/>
    <n v="0"/>
    <x v="18"/>
    <s v="Imprimantes - Emissions"/>
    <n v="15810"/>
    <s v="0.0"/>
    <s v="0"/>
  </r>
  <r>
    <x v="0"/>
    <x v="0"/>
    <s v="Ain"/>
    <n v="5536"/>
    <s v="5536 - OYONNAX"/>
    <x v="0"/>
    <x v="2"/>
    <x v="5"/>
    <x v="1"/>
    <n v="0"/>
    <x v="22"/>
    <s v="Unités centrales - Emissions"/>
    <n v="5620"/>
    <s v="0.0"/>
    <s v="0"/>
  </r>
  <r>
    <x v="0"/>
    <x v="0"/>
    <s v="Ain"/>
    <n v="5536"/>
    <s v="5536 - OYONNAX"/>
    <x v="0"/>
    <x v="2"/>
    <x v="5"/>
    <x v="1"/>
    <n v="0"/>
    <x v="21"/>
    <s v="Ordinateurs portables - Emissions"/>
    <n v="15795"/>
    <s v="0.0"/>
    <s v="0"/>
  </r>
  <r>
    <x v="0"/>
    <x v="0"/>
    <s v="Ain"/>
    <n v="5536"/>
    <s v="5536 - OYONNAX"/>
    <x v="0"/>
    <x v="2"/>
    <x v="5"/>
    <x v="1"/>
    <n v="0"/>
    <x v="16"/>
    <s v="Ecrans - Emissions"/>
    <n v="15796"/>
    <s v="0.0"/>
    <s v="0"/>
  </r>
  <r>
    <x v="0"/>
    <x v="0"/>
    <s v="Ain"/>
    <n v="5536"/>
    <s v="5536 - OYONNAX"/>
    <x v="0"/>
    <x v="2"/>
    <x v="5"/>
    <x v="1"/>
    <n v="0"/>
    <x v="17"/>
    <s v="Serveurs - Emissions"/>
    <n v="4391"/>
    <s v="0.0"/>
    <s v="0"/>
  </r>
  <r>
    <x v="0"/>
    <x v="0"/>
    <s v="Ain"/>
    <n v="5536"/>
    <s v="5536 - OYONNAX"/>
    <x v="0"/>
    <x v="2"/>
    <x v="5"/>
    <x v="1"/>
    <n v="0"/>
    <x v="23"/>
    <s v="Mainframes - Emissions"/>
    <n v="8756"/>
    <s v="0.0"/>
    <s v="0"/>
  </r>
  <r>
    <x v="0"/>
    <x v="0"/>
    <s v="Ain"/>
    <n v="5536"/>
    <s v="5536 - OYONNAX"/>
    <x v="0"/>
    <x v="2"/>
    <x v="5"/>
    <x v="1"/>
    <n v="0"/>
    <x v="20"/>
    <s v="Tablettes - Emissions"/>
    <n v="15797"/>
    <s v="0.0"/>
    <s v="0"/>
  </r>
  <r>
    <x v="0"/>
    <x v="0"/>
    <s v="Ain"/>
    <n v="5901"/>
    <s v="5901 - TREVOUX"/>
    <x v="0"/>
    <x v="0"/>
    <x v="0"/>
    <x v="0"/>
    <n v="65201"/>
    <x v="0"/>
    <s v=""/>
    <m/>
    <s v=""/>
    <s v="65201"/>
  </r>
  <r>
    <x v="0"/>
    <x v="0"/>
    <s v="Ain"/>
    <n v="5901"/>
    <s v="5901 - TREVOUX"/>
    <x v="0"/>
    <x v="0"/>
    <x v="0"/>
    <x v="1"/>
    <n v="3905.5398999999902"/>
    <x v="1"/>
    <s v="Electricité - Emissions"/>
    <n v="15798"/>
    <s v="3905.5398999999998"/>
    <s v="3905.5399"/>
  </r>
  <r>
    <x v="0"/>
    <x v="0"/>
    <s v="Ain"/>
    <n v="5901"/>
    <s v="5901 - TREVOUX"/>
    <x v="0"/>
    <x v="0"/>
    <x v="1"/>
    <x v="1"/>
    <n v="0"/>
    <x v="2"/>
    <s v="Gaz naturel - Emissions"/>
    <n v="6630"/>
    <s v="0.0"/>
    <s v="0"/>
  </r>
  <r>
    <x v="0"/>
    <x v="0"/>
    <s v="Ain"/>
    <n v="5901"/>
    <s v="5901 - TREVOUX"/>
    <x v="0"/>
    <x v="0"/>
    <x v="1"/>
    <x v="1"/>
    <n v="0"/>
    <x v="3"/>
    <s v="Fioul - Emissions"/>
    <n v="6720"/>
    <s v="0.0"/>
    <s v="0"/>
  </r>
  <r>
    <x v="0"/>
    <x v="0"/>
    <s v="Ain"/>
    <n v="5901"/>
    <s v="5901 - TREVOUX"/>
    <x v="0"/>
    <x v="1"/>
    <x v="2"/>
    <x v="1"/>
    <n v="0"/>
    <x v="4"/>
    <s v=" R22 - Emissions"/>
    <n v="8350"/>
    <s v="0.0"/>
    <s v="0"/>
  </r>
  <r>
    <x v="0"/>
    <x v="0"/>
    <s v="Ain"/>
    <n v="5901"/>
    <s v="5901 - TREVOUX"/>
    <x v="0"/>
    <x v="1"/>
    <x v="3"/>
    <x v="0"/>
    <n v="2.2000000000000002"/>
    <x v="5"/>
    <s v=""/>
    <m/>
    <s v=""/>
    <s v="2.2"/>
  </r>
  <r>
    <x v="0"/>
    <x v="0"/>
    <s v="Ain"/>
    <n v="5901"/>
    <s v="5901 - TREVOUX"/>
    <x v="0"/>
    <x v="1"/>
    <x v="3"/>
    <x v="1"/>
    <n v="0"/>
    <x v="6"/>
    <s v="R134a - Emissions"/>
    <n v="8307"/>
    <s v="0.0"/>
    <s v="0"/>
  </r>
  <r>
    <x v="0"/>
    <x v="0"/>
    <s v="Ain"/>
    <n v="5901"/>
    <s v="5901 - TREVOUX"/>
    <x v="0"/>
    <x v="1"/>
    <x v="3"/>
    <x v="1"/>
    <n v="4224"/>
    <x v="8"/>
    <s v="R410a - Emissions"/>
    <n v="8320"/>
    <s v="4224.0"/>
    <s v="4224"/>
  </r>
  <r>
    <x v="0"/>
    <x v="0"/>
    <s v="Ain"/>
    <n v="5901"/>
    <s v="5901 - TREVOUX"/>
    <x v="0"/>
    <x v="1"/>
    <x v="3"/>
    <x v="1"/>
    <n v="0"/>
    <x v="7"/>
    <s v="R407c - Emissions"/>
    <n v="8318"/>
    <s v="0.0"/>
    <s v="0"/>
  </r>
  <r>
    <x v="0"/>
    <x v="0"/>
    <s v="Ain"/>
    <n v="5901"/>
    <s v="5901 - TREVOUX"/>
    <x v="0"/>
    <x v="2"/>
    <x v="4"/>
    <x v="0"/>
    <n v="1060"/>
    <x v="9"/>
    <s v=""/>
    <m/>
    <s v=""/>
    <s v="1060"/>
  </r>
  <r>
    <x v="0"/>
    <x v="0"/>
    <s v="Ain"/>
    <n v="5901"/>
    <s v="5901 - TREVOUX"/>
    <x v="0"/>
    <x v="2"/>
    <x v="4"/>
    <x v="1"/>
    <n v="17225"/>
    <x v="10"/>
    <s v="Bâtiments - Emissions"/>
    <n v="4305"/>
    <s v="17225.0"/>
    <s v="17225"/>
  </r>
  <r>
    <x v="0"/>
    <x v="0"/>
    <s v="Ain"/>
    <n v="5901"/>
    <s v="5901 - TREVOUX"/>
    <x v="0"/>
    <x v="2"/>
    <x v="5"/>
    <x v="2"/>
    <m/>
    <x v="12"/>
    <s v=""/>
    <m/>
    <s v=""/>
    <s v=""/>
  </r>
  <r>
    <x v="0"/>
    <x v="0"/>
    <s v="Ain"/>
    <n v="5901"/>
    <s v="5901 - TREVOUX"/>
    <x v="0"/>
    <x v="2"/>
    <x v="5"/>
    <x v="2"/>
    <m/>
    <x v="11"/>
    <s v=""/>
    <m/>
    <s v=""/>
    <s v=""/>
  </r>
  <r>
    <x v="0"/>
    <x v="0"/>
    <s v="Ain"/>
    <n v="5901"/>
    <s v="5901 - TREVOUX"/>
    <x v="0"/>
    <x v="2"/>
    <x v="5"/>
    <x v="2"/>
    <m/>
    <x v="13"/>
    <s v=""/>
    <m/>
    <s v=""/>
    <s v=""/>
  </r>
  <r>
    <x v="0"/>
    <x v="0"/>
    <s v="Ain"/>
    <n v="5901"/>
    <s v="5901 - TREVOUX"/>
    <x v="0"/>
    <x v="2"/>
    <x v="5"/>
    <x v="2"/>
    <m/>
    <x v="15"/>
    <s v=""/>
    <m/>
    <s v=""/>
    <s v=""/>
  </r>
  <r>
    <x v="0"/>
    <x v="0"/>
    <s v="Ain"/>
    <n v="5901"/>
    <s v="5901 - TREVOUX"/>
    <x v="0"/>
    <x v="2"/>
    <x v="5"/>
    <x v="2"/>
    <m/>
    <x v="14"/>
    <s v=""/>
    <m/>
    <s v=""/>
    <s v=""/>
  </r>
  <r>
    <x v="0"/>
    <x v="0"/>
    <s v="Ain"/>
    <n v="5901"/>
    <s v="5901 - TREVOUX"/>
    <x v="0"/>
    <x v="2"/>
    <x v="5"/>
    <x v="1"/>
    <n v="0"/>
    <x v="18"/>
    <s v="Imprimantes - Emissions"/>
    <n v="15810"/>
    <s v="0.0"/>
    <s v="0"/>
  </r>
  <r>
    <x v="0"/>
    <x v="0"/>
    <s v="Ain"/>
    <n v="5901"/>
    <s v="5901 - TREVOUX"/>
    <x v="0"/>
    <x v="2"/>
    <x v="5"/>
    <x v="1"/>
    <n v="0"/>
    <x v="23"/>
    <s v="Mainframes - Emissions"/>
    <n v="8756"/>
    <s v="0.0"/>
    <s v="0"/>
  </r>
  <r>
    <x v="0"/>
    <x v="0"/>
    <s v="Ain"/>
    <n v="5901"/>
    <s v="5901 - TREVOUX"/>
    <x v="0"/>
    <x v="2"/>
    <x v="5"/>
    <x v="1"/>
    <n v="0"/>
    <x v="16"/>
    <s v="Ecrans - Emissions"/>
    <n v="15796"/>
    <s v="0.0"/>
    <s v="0"/>
  </r>
  <r>
    <x v="0"/>
    <x v="0"/>
    <s v="Ain"/>
    <n v="5901"/>
    <s v="5901 - TREVOUX"/>
    <x v="0"/>
    <x v="2"/>
    <x v="5"/>
    <x v="1"/>
    <n v="0"/>
    <x v="21"/>
    <s v="Ordinateurs portables - Emissions"/>
    <n v="15795"/>
    <s v="0.0"/>
    <s v="0"/>
  </r>
  <r>
    <x v="0"/>
    <x v="0"/>
    <s v="Ain"/>
    <n v="5901"/>
    <s v="5901 - TREVOUX"/>
    <x v="0"/>
    <x v="2"/>
    <x v="5"/>
    <x v="1"/>
    <n v="0"/>
    <x v="19"/>
    <s v="Photocopieurs - Emissions"/>
    <n v="4390"/>
    <s v="0.0"/>
    <s v="0"/>
  </r>
  <r>
    <x v="0"/>
    <x v="0"/>
    <s v="Ain"/>
    <n v="5901"/>
    <s v="5901 - TREVOUX"/>
    <x v="0"/>
    <x v="2"/>
    <x v="5"/>
    <x v="1"/>
    <n v="0"/>
    <x v="22"/>
    <s v="Unités centrales - Emissions"/>
    <n v="5620"/>
    <s v="0.0"/>
    <s v="0"/>
  </r>
  <r>
    <x v="0"/>
    <x v="0"/>
    <s v="Ain"/>
    <n v="5901"/>
    <s v="5901 - TREVOUX"/>
    <x v="0"/>
    <x v="2"/>
    <x v="5"/>
    <x v="1"/>
    <n v="0"/>
    <x v="20"/>
    <s v="Tablettes - Emissions"/>
    <n v="15797"/>
    <s v="0.0"/>
    <s v="0"/>
  </r>
  <r>
    <x v="0"/>
    <x v="0"/>
    <s v="Ain"/>
    <n v="5901"/>
    <s v="5901 - TREVOUX"/>
    <x v="0"/>
    <x v="2"/>
    <x v="5"/>
    <x v="1"/>
    <n v="0"/>
    <x v="17"/>
    <s v="Serveurs - Emissions"/>
    <n v="4391"/>
    <s v="0.0"/>
    <s v="0"/>
  </r>
  <r>
    <x v="0"/>
    <x v="0"/>
    <s v="Ain"/>
    <n v="6024"/>
    <s v="6024 - THOIRY"/>
    <x v="0"/>
    <x v="0"/>
    <x v="0"/>
    <x v="0"/>
    <n v="92934"/>
    <x v="0"/>
    <s v=""/>
    <m/>
    <s v=""/>
    <s v="92934"/>
  </r>
  <r>
    <x v="0"/>
    <x v="0"/>
    <s v="Ain"/>
    <n v="6024"/>
    <s v="6024 - THOIRY"/>
    <x v="0"/>
    <x v="0"/>
    <x v="0"/>
    <x v="1"/>
    <n v="5566.7466000000004"/>
    <x v="1"/>
    <s v="Electricité - Emissions"/>
    <n v="15798"/>
    <s v="5566.7466"/>
    <s v="5566.7466"/>
  </r>
  <r>
    <x v="0"/>
    <x v="0"/>
    <s v="Ain"/>
    <n v="6024"/>
    <s v="6024 - THOIRY"/>
    <x v="0"/>
    <x v="0"/>
    <x v="1"/>
    <x v="1"/>
    <n v="0"/>
    <x v="2"/>
    <s v="Gaz naturel - Emissions"/>
    <n v="6630"/>
    <s v="0.0"/>
    <s v="0"/>
  </r>
  <r>
    <x v="0"/>
    <x v="0"/>
    <s v="Ain"/>
    <n v="6024"/>
    <s v="6024 - THOIRY"/>
    <x v="0"/>
    <x v="0"/>
    <x v="1"/>
    <x v="1"/>
    <n v="0"/>
    <x v="3"/>
    <s v="Fioul - Emissions"/>
    <n v="6720"/>
    <s v="0.0"/>
    <s v="0"/>
  </r>
  <r>
    <x v="0"/>
    <x v="0"/>
    <s v="Ain"/>
    <n v="6024"/>
    <s v="6024 - THOIRY"/>
    <x v="0"/>
    <x v="1"/>
    <x v="2"/>
    <x v="1"/>
    <n v="0"/>
    <x v="4"/>
    <s v=" R22 - Emissions"/>
    <n v="8350"/>
    <s v="0.0"/>
    <s v="0"/>
  </r>
  <r>
    <x v="0"/>
    <x v="0"/>
    <s v="Ain"/>
    <n v="6024"/>
    <s v="6024 - THOIRY"/>
    <x v="0"/>
    <x v="1"/>
    <x v="3"/>
    <x v="0"/>
    <n v="2.7"/>
    <x v="5"/>
    <s v=""/>
    <m/>
    <s v=""/>
    <s v="2.7"/>
  </r>
  <r>
    <x v="0"/>
    <x v="0"/>
    <s v="Ain"/>
    <n v="6024"/>
    <s v="6024 - THOIRY"/>
    <x v="0"/>
    <x v="1"/>
    <x v="3"/>
    <x v="1"/>
    <n v="5184"/>
    <x v="8"/>
    <s v="R410a - Emissions"/>
    <n v="8320"/>
    <s v="5184.0"/>
    <s v="5184"/>
  </r>
  <r>
    <x v="0"/>
    <x v="0"/>
    <s v="Ain"/>
    <n v="6024"/>
    <s v="6024 - THOIRY"/>
    <x v="0"/>
    <x v="1"/>
    <x v="3"/>
    <x v="1"/>
    <n v="0"/>
    <x v="7"/>
    <s v="R407c - Emissions"/>
    <n v="8318"/>
    <s v="0.0"/>
    <s v="0"/>
  </r>
  <r>
    <x v="0"/>
    <x v="0"/>
    <s v="Ain"/>
    <n v="6024"/>
    <s v="6024 - THOIRY"/>
    <x v="0"/>
    <x v="1"/>
    <x v="3"/>
    <x v="1"/>
    <n v="0"/>
    <x v="6"/>
    <s v="R134a - Emissions"/>
    <n v="8307"/>
    <s v="0.0"/>
    <s v="0"/>
  </r>
  <r>
    <x v="0"/>
    <x v="0"/>
    <s v="Ain"/>
    <n v="6024"/>
    <s v="6024 - THOIRY"/>
    <x v="0"/>
    <x v="2"/>
    <x v="4"/>
    <x v="0"/>
    <n v="1416"/>
    <x v="9"/>
    <s v=""/>
    <m/>
    <s v=""/>
    <s v="1416"/>
  </r>
  <r>
    <x v="0"/>
    <x v="0"/>
    <s v="Ain"/>
    <n v="6024"/>
    <s v="6024 - THOIRY"/>
    <x v="0"/>
    <x v="2"/>
    <x v="4"/>
    <x v="1"/>
    <n v="23010"/>
    <x v="10"/>
    <s v="Bâtiments - Emissions"/>
    <n v="4305"/>
    <s v="23010.0"/>
    <s v="23010"/>
  </r>
  <r>
    <x v="0"/>
    <x v="0"/>
    <s v="Ain"/>
    <n v="6024"/>
    <s v="6024 - THOIRY"/>
    <x v="0"/>
    <x v="2"/>
    <x v="5"/>
    <x v="2"/>
    <m/>
    <x v="13"/>
    <s v=""/>
    <m/>
    <s v=""/>
    <s v=""/>
  </r>
  <r>
    <x v="0"/>
    <x v="0"/>
    <s v="Ain"/>
    <n v="6024"/>
    <s v="6024 - THOIRY"/>
    <x v="0"/>
    <x v="2"/>
    <x v="5"/>
    <x v="2"/>
    <m/>
    <x v="12"/>
    <s v=""/>
    <m/>
    <s v=""/>
    <s v=""/>
  </r>
  <r>
    <x v="0"/>
    <x v="0"/>
    <s v="Ain"/>
    <n v="6024"/>
    <s v="6024 - THOIRY"/>
    <x v="0"/>
    <x v="2"/>
    <x v="5"/>
    <x v="2"/>
    <m/>
    <x v="11"/>
    <s v=""/>
    <m/>
    <s v=""/>
    <s v=""/>
  </r>
  <r>
    <x v="0"/>
    <x v="0"/>
    <s v="Ain"/>
    <n v="6024"/>
    <s v="6024 - THOIRY"/>
    <x v="0"/>
    <x v="2"/>
    <x v="5"/>
    <x v="2"/>
    <m/>
    <x v="14"/>
    <s v=""/>
    <m/>
    <s v=""/>
    <s v=""/>
  </r>
  <r>
    <x v="0"/>
    <x v="0"/>
    <s v="Ain"/>
    <n v="6024"/>
    <s v="6024 - THOIRY"/>
    <x v="0"/>
    <x v="2"/>
    <x v="5"/>
    <x v="2"/>
    <m/>
    <x v="15"/>
    <s v=""/>
    <m/>
    <s v=""/>
    <s v=""/>
  </r>
  <r>
    <x v="0"/>
    <x v="0"/>
    <s v="Ain"/>
    <n v="6024"/>
    <s v="6024 - THOIRY"/>
    <x v="0"/>
    <x v="2"/>
    <x v="5"/>
    <x v="1"/>
    <n v="0"/>
    <x v="22"/>
    <s v="Unités centrales - Emissions"/>
    <n v="5620"/>
    <s v="0.0"/>
    <s v="0"/>
  </r>
  <r>
    <x v="0"/>
    <x v="0"/>
    <s v="Ain"/>
    <n v="6024"/>
    <s v="6024 - THOIRY"/>
    <x v="0"/>
    <x v="2"/>
    <x v="5"/>
    <x v="1"/>
    <n v="0"/>
    <x v="17"/>
    <s v="Serveurs - Emissions"/>
    <n v="4391"/>
    <s v="0.0"/>
    <s v="0"/>
  </r>
  <r>
    <x v="0"/>
    <x v="0"/>
    <s v="Ain"/>
    <n v="6024"/>
    <s v="6024 - THOIRY"/>
    <x v="0"/>
    <x v="2"/>
    <x v="5"/>
    <x v="1"/>
    <n v="0"/>
    <x v="23"/>
    <s v="Mainframes - Emissions"/>
    <n v="8756"/>
    <s v="0.0"/>
    <s v="0"/>
  </r>
  <r>
    <x v="0"/>
    <x v="0"/>
    <s v="Ain"/>
    <n v="6024"/>
    <s v="6024 - THOIRY"/>
    <x v="0"/>
    <x v="2"/>
    <x v="5"/>
    <x v="1"/>
    <n v="0"/>
    <x v="20"/>
    <s v="Tablettes - Emissions"/>
    <n v="15797"/>
    <s v="0.0"/>
    <s v="0"/>
  </r>
  <r>
    <x v="0"/>
    <x v="0"/>
    <s v="Ain"/>
    <n v="6024"/>
    <s v="6024 - THOIRY"/>
    <x v="0"/>
    <x v="2"/>
    <x v="5"/>
    <x v="1"/>
    <n v="0"/>
    <x v="16"/>
    <s v="Ecrans - Emissions"/>
    <n v="15796"/>
    <s v="0.0"/>
    <s v="0"/>
  </r>
  <r>
    <x v="0"/>
    <x v="0"/>
    <s v="Ain"/>
    <n v="6024"/>
    <s v="6024 - THOIRY"/>
    <x v="0"/>
    <x v="2"/>
    <x v="5"/>
    <x v="1"/>
    <n v="0"/>
    <x v="21"/>
    <s v="Ordinateurs portables - Emissions"/>
    <n v="15795"/>
    <s v="0.0"/>
    <s v="0"/>
  </r>
  <r>
    <x v="0"/>
    <x v="0"/>
    <s v="Ain"/>
    <n v="6024"/>
    <s v="6024 - THOIRY"/>
    <x v="0"/>
    <x v="2"/>
    <x v="5"/>
    <x v="1"/>
    <n v="0"/>
    <x v="19"/>
    <s v="Photocopieurs - Emissions"/>
    <n v="4390"/>
    <s v="0.0"/>
    <s v="0"/>
  </r>
  <r>
    <x v="0"/>
    <x v="0"/>
    <s v="Ain"/>
    <n v="6024"/>
    <s v="6024 - THOIRY"/>
    <x v="0"/>
    <x v="2"/>
    <x v="5"/>
    <x v="1"/>
    <n v="0"/>
    <x v="18"/>
    <s v="Imprimantes - Emissions"/>
    <n v="15810"/>
    <s v="0.0"/>
    <s v="0"/>
  </r>
  <r>
    <x v="0"/>
    <x v="0"/>
    <s v="Ain"/>
    <n v="6055"/>
    <s v="6055 - AMBERIEU EN BUGEY"/>
    <x v="0"/>
    <x v="0"/>
    <x v="0"/>
    <x v="0"/>
    <n v="63977"/>
    <x v="0"/>
    <s v=""/>
    <m/>
    <s v=""/>
    <s v="63977"/>
  </r>
  <r>
    <x v="0"/>
    <x v="0"/>
    <s v="Ain"/>
    <n v="6055"/>
    <s v="6055 - AMBERIEU EN BUGEY"/>
    <x v="0"/>
    <x v="0"/>
    <x v="0"/>
    <x v="1"/>
    <n v="3832.2222999999999"/>
    <x v="1"/>
    <s v="Electricité - Emissions"/>
    <n v="15798"/>
    <s v="3832.2223"/>
    <s v="3832.2223"/>
  </r>
  <r>
    <x v="0"/>
    <x v="0"/>
    <s v="Ain"/>
    <n v="6055"/>
    <s v="6055 - AMBERIEU EN BUGEY"/>
    <x v="0"/>
    <x v="0"/>
    <x v="1"/>
    <x v="1"/>
    <n v="0"/>
    <x v="3"/>
    <s v="Fioul - Emissions"/>
    <n v="6720"/>
    <s v="0.0"/>
    <s v="0"/>
  </r>
  <r>
    <x v="0"/>
    <x v="0"/>
    <s v="Ain"/>
    <n v="6055"/>
    <s v="6055 - AMBERIEU EN BUGEY"/>
    <x v="0"/>
    <x v="0"/>
    <x v="1"/>
    <x v="1"/>
    <n v="0"/>
    <x v="2"/>
    <s v="Gaz naturel - Emissions"/>
    <n v="6630"/>
    <s v="0.0"/>
    <s v="0"/>
  </r>
  <r>
    <x v="0"/>
    <x v="0"/>
    <s v="Ain"/>
    <n v="6055"/>
    <s v="6055 - AMBERIEU EN BUGEY"/>
    <x v="0"/>
    <x v="1"/>
    <x v="2"/>
    <x v="1"/>
    <n v="0"/>
    <x v="4"/>
    <s v=" R22 - Emissions"/>
    <n v="8350"/>
    <s v="0.0"/>
    <s v="0"/>
  </r>
  <r>
    <x v="0"/>
    <x v="0"/>
    <s v="Ain"/>
    <n v="6055"/>
    <s v="6055 - AMBERIEU EN BUGEY"/>
    <x v="0"/>
    <x v="1"/>
    <x v="3"/>
    <x v="0"/>
    <n v="2.6720000000000002"/>
    <x v="5"/>
    <s v=""/>
    <m/>
    <s v=""/>
    <s v="2.672"/>
  </r>
  <r>
    <x v="0"/>
    <x v="0"/>
    <s v="Ain"/>
    <n v="6055"/>
    <s v="6055 - AMBERIEU EN BUGEY"/>
    <x v="0"/>
    <x v="1"/>
    <x v="3"/>
    <x v="1"/>
    <n v="5130.24"/>
    <x v="8"/>
    <s v="R410a - Emissions"/>
    <n v="8320"/>
    <s v="5130.24"/>
    <s v="5130.24"/>
  </r>
  <r>
    <x v="0"/>
    <x v="0"/>
    <s v="Ain"/>
    <n v="6055"/>
    <s v="6055 - AMBERIEU EN BUGEY"/>
    <x v="0"/>
    <x v="1"/>
    <x v="3"/>
    <x v="1"/>
    <n v="0"/>
    <x v="7"/>
    <s v="R407c - Emissions"/>
    <n v="8318"/>
    <s v="0.0"/>
    <s v="0"/>
  </r>
  <r>
    <x v="0"/>
    <x v="0"/>
    <s v="Ain"/>
    <n v="6055"/>
    <s v="6055 - AMBERIEU EN BUGEY"/>
    <x v="0"/>
    <x v="1"/>
    <x v="3"/>
    <x v="1"/>
    <n v="0"/>
    <x v="6"/>
    <s v="R134a - Emissions"/>
    <n v="8307"/>
    <s v="0.0"/>
    <s v="0"/>
  </r>
  <r>
    <x v="0"/>
    <x v="0"/>
    <s v="Ain"/>
    <n v="6055"/>
    <s v="6055 - AMBERIEU EN BUGEY"/>
    <x v="0"/>
    <x v="2"/>
    <x v="4"/>
    <x v="0"/>
    <n v="1373"/>
    <x v="9"/>
    <s v=""/>
    <m/>
    <s v=""/>
    <s v="1373"/>
  </r>
  <r>
    <x v="0"/>
    <x v="0"/>
    <s v="Ain"/>
    <n v="6055"/>
    <s v="6055 - AMBERIEU EN BUGEY"/>
    <x v="0"/>
    <x v="2"/>
    <x v="4"/>
    <x v="1"/>
    <n v="22311.25"/>
    <x v="10"/>
    <s v="Bâtiments - Emissions"/>
    <n v="4305"/>
    <s v="22311.25"/>
    <s v="22311.25"/>
  </r>
  <r>
    <x v="0"/>
    <x v="0"/>
    <s v="Ain"/>
    <n v="6055"/>
    <s v="6055 - AMBERIEU EN BUGEY"/>
    <x v="0"/>
    <x v="2"/>
    <x v="5"/>
    <x v="2"/>
    <m/>
    <x v="15"/>
    <s v=""/>
    <m/>
    <s v=""/>
    <s v=""/>
  </r>
  <r>
    <x v="0"/>
    <x v="0"/>
    <s v="Ain"/>
    <n v="6055"/>
    <s v="6055 - AMBERIEU EN BUGEY"/>
    <x v="0"/>
    <x v="2"/>
    <x v="5"/>
    <x v="2"/>
    <m/>
    <x v="14"/>
    <s v=""/>
    <m/>
    <s v=""/>
    <s v=""/>
  </r>
  <r>
    <x v="0"/>
    <x v="0"/>
    <s v="Ain"/>
    <n v="6055"/>
    <s v="6055 - AMBERIEU EN BUGEY"/>
    <x v="0"/>
    <x v="2"/>
    <x v="5"/>
    <x v="2"/>
    <m/>
    <x v="11"/>
    <s v=""/>
    <m/>
    <s v=""/>
    <s v=""/>
  </r>
  <r>
    <x v="0"/>
    <x v="0"/>
    <s v="Ain"/>
    <n v="6055"/>
    <s v="6055 - AMBERIEU EN BUGEY"/>
    <x v="0"/>
    <x v="2"/>
    <x v="5"/>
    <x v="2"/>
    <m/>
    <x v="12"/>
    <s v=""/>
    <m/>
    <s v=""/>
    <s v=""/>
  </r>
  <r>
    <x v="0"/>
    <x v="0"/>
    <s v="Ain"/>
    <n v="6055"/>
    <s v="6055 - AMBERIEU EN BUGEY"/>
    <x v="0"/>
    <x v="2"/>
    <x v="5"/>
    <x v="2"/>
    <m/>
    <x v="13"/>
    <s v=""/>
    <m/>
    <s v=""/>
    <s v=""/>
  </r>
  <r>
    <x v="0"/>
    <x v="0"/>
    <s v="Ain"/>
    <n v="6055"/>
    <s v="6055 - AMBERIEU EN BUGEY"/>
    <x v="0"/>
    <x v="2"/>
    <x v="5"/>
    <x v="1"/>
    <n v="0"/>
    <x v="21"/>
    <s v="Ordinateurs portables - Emissions"/>
    <n v="15795"/>
    <s v="0.0"/>
    <s v="0"/>
  </r>
  <r>
    <x v="0"/>
    <x v="0"/>
    <s v="Ain"/>
    <n v="6055"/>
    <s v="6055 - AMBERIEU EN BUGEY"/>
    <x v="0"/>
    <x v="2"/>
    <x v="5"/>
    <x v="1"/>
    <n v="0"/>
    <x v="17"/>
    <s v="Serveurs - Emissions"/>
    <n v="4391"/>
    <s v="0.0"/>
    <s v="0"/>
  </r>
  <r>
    <x v="0"/>
    <x v="0"/>
    <s v="Ain"/>
    <n v="6055"/>
    <s v="6055 - AMBERIEU EN BUGEY"/>
    <x v="0"/>
    <x v="2"/>
    <x v="5"/>
    <x v="1"/>
    <n v="0"/>
    <x v="20"/>
    <s v="Tablettes - Emissions"/>
    <n v="15797"/>
    <s v="0.0"/>
    <s v="0"/>
  </r>
  <r>
    <x v="0"/>
    <x v="0"/>
    <s v="Ain"/>
    <n v="6055"/>
    <s v="6055 - AMBERIEU EN BUGEY"/>
    <x v="0"/>
    <x v="2"/>
    <x v="5"/>
    <x v="1"/>
    <n v="0"/>
    <x v="22"/>
    <s v="Unités centrales - Emissions"/>
    <n v="5620"/>
    <s v="0.0"/>
    <s v="0"/>
  </r>
  <r>
    <x v="0"/>
    <x v="0"/>
    <s v="Ain"/>
    <n v="6055"/>
    <s v="6055 - AMBERIEU EN BUGEY"/>
    <x v="0"/>
    <x v="2"/>
    <x v="5"/>
    <x v="1"/>
    <n v="0"/>
    <x v="23"/>
    <s v="Mainframes - Emissions"/>
    <n v="8756"/>
    <s v="0.0"/>
    <s v="0"/>
  </r>
  <r>
    <x v="0"/>
    <x v="0"/>
    <s v="Ain"/>
    <n v="6055"/>
    <s v="6055 - AMBERIEU EN BUGEY"/>
    <x v="0"/>
    <x v="2"/>
    <x v="5"/>
    <x v="1"/>
    <n v="0"/>
    <x v="16"/>
    <s v="Ecrans - Emissions"/>
    <n v="15796"/>
    <s v="0.0"/>
    <s v="0"/>
  </r>
  <r>
    <x v="0"/>
    <x v="0"/>
    <s v="Ain"/>
    <n v="6055"/>
    <s v="6055 - AMBERIEU EN BUGEY"/>
    <x v="0"/>
    <x v="2"/>
    <x v="5"/>
    <x v="1"/>
    <n v="0"/>
    <x v="18"/>
    <s v="Imprimantes - Emissions"/>
    <n v="15810"/>
    <s v="0.0"/>
    <s v="0"/>
  </r>
  <r>
    <x v="0"/>
    <x v="0"/>
    <s v="Ain"/>
    <n v="6055"/>
    <s v="6055 - AMBERIEU EN BUGEY"/>
    <x v="0"/>
    <x v="2"/>
    <x v="5"/>
    <x v="1"/>
    <n v="0"/>
    <x v="19"/>
    <s v="Photocopieurs - Emissions"/>
    <n v="4390"/>
    <s v="0.0"/>
    <s v="0"/>
  </r>
  <r>
    <x v="0"/>
    <x v="0"/>
    <s v="Ain"/>
    <n v="6225"/>
    <s v="6225 - MONTLUEL"/>
    <x v="0"/>
    <x v="1"/>
    <x v="2"/>
    <x v="0"/>
    <m/>
    <x v="25"/>
    <s v=""/>
    <m/>
    <s v=""/>
    <s v=""/>
  </r>
  <r>
    <x v="0"/>
    <x v="0"/>
    <s v="Ain"/>
    <n v="6225"/>
    <s v="6225 - MONTLUEL"/>
    <x v="0"/>
    <x v="1"/>
    <x v="2"/>
    <x v="1"/>
    <n v="0"/>
    <x v="4"/>
    <s v=" R22 - Emissions"/>
    <n v="8350"/>
    <s v="0.0"/>
    <s v="0"/>
  </r>
  <r>
    <x v="0"/>
    <x v="0"/>
    <s v="Ain"/>
    <n v="6225"/>
    <s v="6225 - MONTLUEL"/>
    <x v="0"/>
    <x v="1"/>
    <x v="3"/>
    <x v="0"/>
    <m/>
    <x v="26"/>
    <s v=""/>
    <m/>
    <s v=""/>
    <s v=""/>
  </r>
  <r>
    <x v="0"/>
    <x v="0"/>
    <s v="Ain"/>
    <n v="6225"/>
    <s v="6225 - MONTLUEL"/>
    <x v="0"/>
    <x v="1"/>
    <x v="3"/>
    <x v="0"/>
    <n v="1.7967569999999999"/>
    <x v="5"/>
    <s v=""/>
    <m/>
    <s v=""/>
    <s v="1.796757"/>
  </r>
  <r>
    <x v="0"/>
    <x v="0"/>
    <s v="Ain"/>
    <n v="6225"/>
    <s v="6225 - MONTLUEL"/>
    <x v="0"/>
    <x v="1"/>
    <x v="3"/>
    <x v="0"/>
    <m/>
    <x v="27"/>
    <s v=""/>
    <m/>
    <s v=""/>
    <s v=""/>
  </r>
  <r>
    <x v="0"/>
    <x v="0"/>
    <s v="Ain"/>
    <n v="6225"/>
    <s v="6225 - MONTLUEL"/>
    <x v="0"/>
    <x v="1"/>
    <x v="3"/>
    <x v="1"/>
    <n v="0"/>
    <x v="6"/>
    <s v="R134a - Emissions"/>
    <n v="8307"/>
    <s v="0.0"/>
    <s v="0"/>
  </r>
  <r>
    <x v="0"/>
    <x v="0"/>
    <s v="Ain"/>
    <n v="6225"/>
    <s v="6225 - MONTLUEL"/>
    <x v="0"/>
    <x v="1"/>
    <x v="3"/>
    <x v="1"/>
    <n v="0"/>
    <x v="7"/>
    <s v="R407c - Emissions"/>
    <n v="8318"/>
    <s v="0.0"/>
    <s v="0"/>
  </r>
  <r>
    <x v="0"/>
    <x v="0"/>
    <s v="Ain"/>
    <n v="6225"/>
    <s v="6225 - MONTLUEL"/>
    <x v="0"/>
    <x v="1"/>
    <x v="3"/>
    <x v="1"/>
    <n v="3449.7734399999999"/>
    <x v="8"/>
    <s v="R410a - Emissions"/>
    <n v="8320"/>
    <s v="3449.77344"/>
    <s v="3449.77344"/>
  </r>
  <r>
    <x v="0"/>
    <x v="0"/>
    <s v="Ain"/>
    <n v="6225"/>
    <s v="6225 - MONTLUEL"/>
    <x v="0"/>
    <x v="2"/>
    <x v="4"/>
    <x v="0"/>
    <n v="793"/>
    <x v="9"/>
    <s v=""/>
    <m/>
    <s v=""/>
    <s v="793"/>
  </r>
  <r>
    <x v="0"/>
    <x v="0"/>
    <s v="Ain"/>
    <n v="6225"/>
    <s v="6225 - MONTLUEL"/>
    <x v="0"/>
    <x v="2"/>
    <x v="4"/>
    <x v="1"/>
    <n v="12886.25"/>
    <x v="10"/>
    <s v="Bâtiments - Emissions"/>
    <n v="4305"/>
    <s v="12886.25"/>
    <s v="12886.25"/>
  </r>
  <r>
    <x v="0"/>
    <x v="0"/>
    <s v="Ain"/>
    <n v="6225"/>
    <s v="6225 - MONTLUEL"/>
    <x v="0"/>
    <x v="2"/>
    <x v="5"/>
    <x v="2"/>
    <m/>
    <x v="12"/>
    <s v=""/>
    <m/>
    <s v=""/>
    <s v=""/>
  </r>
  <r>
    <x v="0"/>
    <x v="0"/>
    <s v="Ain"/>
    <n v="6225"/>
    <s v="6225 - MONTLUEL"/>
    <x v="0"/>
    <x v="2"/>
    <x v="5"/>
    <x v="2"/>
    <m/>
    <x v="13"/>
    <s v=""/>
    <m/>
    <s v=""/>
    <s v=""/>
  </r>
  <r>
    <x v="0"/>
    <x v="0"/>
    <s v="Ain"/>
    <n v="6225"/>
    <s v="6225 - MONTLUEL"/>
    <x v="0"/>
    <x v="2"/>
    <x v="5"/>
    <x v="2"/>
    <m/>
    <x v="15"/>
    <s v=""/>
    <m/>
    <s v=""/>
    <s v=""/>
  </r>
  <r>
    <x v="0"/>
    <x v="0"/>
    <s v="Ain"/>
    <n v="6225"/>
    <s v="6225 - MONTLUEL"/>
    <x v="0"/>
    <x v="2"/>
    <x v="5"/>
    <x v="2"/>
    <m/>
    <x v="11"/>
    <s v=""/>
    <m/>
    <s v=""/>
    <s v=""/>
  </r>
  <r>
    <x v="0"/>
    <x v="0"/>
    <s v="Ain"/>
    <n v="6225"/>
    <s v="6225 - MONTLUEL"/>
    <x v="0"/>
    <x v="2"/>
    <x v="5"/>
    <x v="2"/>
    <m/>
    <x v="14"/>
    <s v=""/>
    <m/>
    <s v=""/>
    <s v=""/>
  </r>
  <r>
    <x v="0"/>
    <x v="0"/>
    <s v="Ain"/>
    <n v="6225"/>
    <s v="6225 - MONTLUEL"/>
    <x v="0"/>
    <x v="2"/>
    <x v="5"/>
    <x v="0"/>
    <m/>
    <x v="28"/>
    <s v=""/>
    <m/>
    <s v=""/>
    <s v=""/>
  </r>
  <r>
    <x v="0"/>
    <x v="0"/>
    <s v="Ain"/>
    <n v="6225"/>
    <s v="6225 - MONTLUEL"/>
    <x v="0"/>
    <x v="2"/>
    <x v="5"/>
    <x v="0"/>
    <m/>
    <x v="29"/>
    <s v=""/>
    <m/>
    <s v=""/>
    <s v=""/>
  </r>
  <r>
    <x v="0"/>
    <x v="0"/>
    <s v="Ain"/>
    <n v="6225"/>
    <s v="6225 - MONTLUEL"/>
    <x v="0"/>
    <x v="2"/>
    <x v="5"/>
    <x v="0"/>
    <m/>
    <x v="30"/>
    <s v=""/>
    <m/>
    <s v=""/>
    <s v=""/>
  </r>
  <r>
    <x v="0"/>
    <x v="0"/>
    <s v="Ain"/>
    <n v="6225"/>
    <s v="6225 - MONTLUEL"/>
    <x v="0"/>
    <x v="2"/>
    <x v="5"/>
    <x v="0"/>
    <m/>
    <x v="31"/>
    <s v=""/>
    <m/>
    <s v=""/>
    <s v=""/>
  </r>
  <r>
    <x v="0"/>
    <x v="0"/>
    <s v="Ain"/>
    <n v="6225"/>
    <s v="6225 - MONTLUEL"/>
    <x v="0"/>
    <x v="2"/>
    <x v="5"/>
    <x v="0"/>
    <m/>
    <x v="32"/>
    <s v=""/>
    <m/>
    <s v=""/>
    <s v=""/>
  </r>
  <r>
    <x v="0"/>
    <x v="0"/>
    <s v="Ain"/>
    <n v="6225"/>
    <s v="6225 - MONTLUEL"/>
    <x v="0"/>
    <x v="2"/>
    <x v="5"/>
    <x v="0"/>
    <m/>
    <x v="33"/>
    <s v=""/>
    <m/>
    <s v=""/>
    <s v=""/>
  </r>
  <r>
    <x v="0"/>
    <x v="0"/>
    <s v="Ain"/>
    <n v="6225"/>
    <s v="6225 - MONTLUEL"/>
    <x v="0"/>
    <x v="2"/>
    <x v="5"/>
    <x v="0"/>
    <m/>
    <x v="34"/>
    <s v=""/>
    <m/>
    <s v=""/>
    <s v=""/>
  </r>
  <r>
    <x v="0"/>
    <x v="0"/>
    <s v="Ain"/>
    <n v="6225"/>
    <s v="6225 - MONTLUEL"/>
    <x v="0"/>
    <x v="2"/>
    <x v="5"/>
    <x v="0"/>
    <m/>
    <x v="35"/>
    <s v=""/>
    <m/>
    <s v=""/>
    <s v=""/>
  </r>
  <r>
    <x v="0"/>
    <x v="0"/>
    <s v="Ain"/>
    <n v="6225"/>
    <s v="6225 - MONTLUEL"/>
    <x v="0"/>
    <x v="2"/>
    <x v="5"/>
    <x v="0"/>
    <m/>
    <x v="36"/>
    <s v=""/>
    <m/>
    <s v=""/>
    <s v=""/>
  </r>
  <r>
    <x v="0"/>
    <x v="0"/>
    <s v="Ain"/>
    <n v="6225"/>
    <s v="6225 - MONTLUEL"/>
    <x v="0"/>
    <x v="2"/>
    <x v="5"/>
    <x v="0"/>
    <m/>
    <x v="37"/>
    <s v=""/>
    <m/>
    <s v=""/>
    <s v=""/>
  </r>
  <r>
    <x v="0"/>
    <x v="0"/>
    <s v="Ain"/>
    <n v="6225"/>
    <s v="6225 - MONTLUEL"/>
    <x v="0"/>
    <x v="2"/>
    <x v="5"/>
    <x v="0"/>
    <m/>
    <x v="38"/>
    <s v=""/>
    <m/>
    <s v=""/>
    <s v=""/>
  </r>
  <r>
    <x v="0"/>
    <x v="0"/>
    <s v="Ain"/>
    <n v="6225"/>
    <s v="6225 - MONTLUEL"/>
    <x v="0"/>
    <x v="2"/>
    <x v="5"/>
    <x v="0"/>
    <m/>
    <x v="39"/>
    <s v=""/>
    <m/>
    <s v=""/>
    <s v=""/>
  </r>
  <r>
    <x v="0"/>
    <x v="0"/>
    <s v="Ain"/>
    <n v="6225"/>
    <s v="6225 - MONTLUEL"/>
    <x v="0"/>
    <x v="2"/>
    <x v="5"/>
    <x v="0"/>
    <m/>
    <x v="40"/>
    <s v=""/>
    <m/>
    <s v=""/>
    <s v=""/>
  </r>
  <r>
    <x v="0"/>
    <x v="0"/>
    <s v="Ain"/>
    <n v="6225"/>
    <s v="6225 - MONTLUEL"/>
    <x v="0"/>
    <x v="2"/>
    <x v="5"/>
    <x v="0"/>
    <m/>
    <x v="41"/>
    <s v=""/>
    <m/>
    <s v=""/>
    <s v=""/>
  </r>
  <r>
    <x v="0"/>
    <x v="0"/>
    <s v="Ain"/>
    <n v="6225"/>
    <s v="6225 - MONTLUEL"/>
    <x v="0"/>
    <x v="2"/>
    <x v="5"/>
    <x v="0"/>
    <m/>
    <x v="42"/>
    <s v=""/>
    <m/>
    <s v=""/>
    <s v=""/>
  </r>
  <r>
    <x v="0"/>
    <x v="0"/>
    <s v="Ain"/>
    <n v="6225"/>
    <s v="6225 - MONTLUEL"/>
    <x v="0"/>
    <x v="2"/>
    <x v="5"/>
    <x v="0"/>
    <m/>
    <x v="43"/>
    <s v=""/>
    <m/>
    <s v=""/>
    <s v=""/>
  </r>
  <r>
    <x v="0"/>
    <x v="0"/>
    <s v="Ain"/>
    <n v="6225"/>
    <s v="6225 - MONTLUEL"/>
    <x v="0"/>
    <x v="2"/>
    <x v="5"/>
    <x v="1"/>
    <n v="0"/>
    <x v="21"/>
    <s v="Ordinateurs portables - Emissions"/>
    <n v="15795"/>
    <s v="0.0"/>
    <s v="0"/>
  </r>
  <r>
    <x v="0"/>
    <x v="0"/>
    <s v="Ain"/>
    <n v="6225"/>
    <s v="6225 - MONTLUEL"/>
    <x v="0"/>
    <x v="2"/>
    <x v="5"/>
    <x v="1"/>
    <n v="0"/>
    <x v="20"/>
    <s v="Tablettes - Emissions"/>
    <n v="15797"/>
    <s v="0.0"/>
    <s v="0"/>
  </r>
  <r>
    <x v="0"/>
    <x v="0"/>
    <s v="Ain"/>
    <n v="6225"/>
    <s v="6225 - MONTLUEL"/>
    <x v="0"/>
    <x v="2"/>
    <x v="5"/>
    <x v="1"/>
    <n v="0"/>
    <x v="19"/>
    <s v="Photocopieurs - Emissions"/>
    <n v="4390"/>
    <s v="0.0"/>
    <s v="0"/>
  </r>
  <r>
    <x v="0"/>
    <x v="0"/>
    <s v="Ain"/>
    <n v="6225"/>
    <s v="6225 - MONTLUEL"/>
    <x v="0"/>
    <x v="2"/>
    <x v="5"/>
    <x v="1"/>
    <n v="0"/>
    <x v="17"/>
    <s v="Serveurs - Emissions"/>
    <n v="4391"/>
    <s v="0.0"/>
    <s v="0"/>
  </r>
  <r>
    <x v="0"/>
    <x v="0"/>
    <s v="Ain"/>
    <n v="6225"/>
    <s v="6225 - MONTLUEL"/>
    <x v="0"/>
    <x v="2"/>
    <x v="5"/>
    <x v="1"/>
    <n v="0"/>
    <x v="23"/>
    <s v="Mainframes - Emissions"/>
    <n v="8756"/>
    <s v="0.0"/>
    <s v="0"/>
  </r>
  <r>
    <x v="0"/>
    <x v="0"/>
    <s v="Ain"/>
    <n v="6225"/>
    <s v="6225 - MONTLUEL"/>
    <x v="0"/>
    <x v="2"/>
    <x v="5"/>
    <x v="1"/>
    <n v="0"/>
    <x v="16"/>
    <s v="Ecrans - Emissions"/>
    <n v="15796"/>
    <s v="0.0"/>
    <s v="0"/>
  </r>
  <r>
    <x v="0"/>
    <x v="0"/>
    <s v="Ain"/>
    <n v="6225"/>
    <s v="6225 - MONTLUEL"/>
    <x v="0"/>
    <x v="2"/>
    <x v="5"/>
    <x v="1"/>
    <n v="0"/>
    <x v="18"/>
    <s v="Imprimantes - Emissions"/>
    <n v="15810"/>
    <s v="0.0"/>
    <s v="0"/>
  </r>
  <r>
    <x v="0"/>
    <x v="0"/>
    <s v="Ain"/>
    <n v="6225"/>
    <s v="6225 - MONTLUEL"/>
    <x v="0"/>
    <x v="2"/>
    <x v="5"/>
    <x v="1"/>
    <n v="0"/>
    <x v="22"/>
    <s v="Unités centrales - Emissions"/>
    <n v="5620"/>
    <s v="0.0"/>
    <s v="0"/>
  </r>
  <r>
    <x v="0"/>
    <x v="0"/>
    <s v="Allier"/>
    <n v="43"/>
    <s v="0043 - VARENNES SUR ALLIER RPE"/>
    <x v="0"/>
    <x v="0"/>
    <x v="0"/>
    <x v="0"/>
    <n v="10384"/>
    <x v="0"/>
    <s v=""/>
    <m/>
    <s v=""/>
    <s v="10384"/>
  </r>
  <r>
    <x v="0"/>
    <x v="0"/>
    <s v="Allier"/>
    <n v="43"/>
    <s v="0043 - VARENNES SUR ALLIER RPE"/>
    <x v="0"/>
    <x v="0"/>
    <x v="0"/>
    <x v="1"/>
    <n v="622.00160000000005"/>
    <x v="1"/>
    <s v="Electricité - Emissions"/>
    <n v="15798"/>
    <s v="622.0016"/>
    <s v="622.0016"/>
  </r>
  <r>
    <x v="0"/>
    <x v="0"/>
    <s v="Allier"/>
    <n v="43"/>
    <s v="0043 - VARENNES SUR ALLIER RPE"/>
    <x v="0"/>
    <x v="0"/>
    <x v="1"/>
    <x v="1"/>
    <n v="0"/>
    <x v="2"/>
    <s v="Gaz naturel - Emissions"/>
    <n v="6630"/>
    <s v="0.0"/>
    <s v="0"/>
  </r>
  <r>
    <x v="0"/>
    <x v="0"/>
    <s v="Allier"/>
    <n v="43"/>
    <s v="0043 - VARENNES SUR ALLIER RPE"/>
    <x v="0"/>
    <x v="0"/>
    <x v="1"/>
    <x v="1"/>
    <n v="0"/>
    <x v="3"/>
    <s v="Fioul - Emissions"/>
    <n v="6720"/>
    <s v="0.0"/>
    <s v="0"/>
  </r>
  <r>
    <x v="0"/>
    <x v="0"/>
    <s v="Allier"/>
    <n v="43"/>
    <s v="0043 - VARENNES SUR ALLIER RPE"/>
    <x v="0"/>
    <x v="1"/>
    <x v="2"/>
    <x v="1"/>
    <n v="0"/>
    <x v="4"/>
    <s v=" R22 - Emissions"/>
    <n v="8350"/>
    <s v="0.0"/>
    <s v="0"/>
  </r>
  <r>
    <x v="0"/>
    <x v="0"/>
    <s v="Allier"/>
    <n v="43"/>
    <s v="0043 - VARENNES SUR ALLIER RPE"/>
    <x v="0"/>
    <x v="1"/>
    <x v="3"/>
    <x v="0"/>
    <n v="1.0660000000000001"/>
    <x v="5"/>
    <s v=""/>
    <m/>
    <s v=""/>
    <s v="1.066"/>
  </r>
  <r>
    <x v="0"/>
    <x v="0"/>
    <s v="Allier"/>
    <n v="43"/>
    <s v="0043 - VARENNES SUR ALLIER RPE"/>
    <x v="0"/>
    <x v="1"/>
    <x v="3"/>
    <x v="1"/>
    <n v="0"/>
    <x v="7"/>
    <s v="R407c - Emissions"/>
    <n v="8318"/>
    <s v="0.0"/>
    <s v="0"/>
  </r>
  <r>
    <x v="0"/>
    <x v="0"/>
    <s v="Allier"/>
    <n v="43"/>
    <s v="0043 - VARENNES SUR ALLIER RPE"/>
    <x v="0"/>
    <x v="1"/>
    <x v="3"/>
    <x v="1"/>
    <n v="2046.72"/>
    <x v="8"/>
    <s v="R410a - Emissions"/>
    <n v="8320"/>
    <s v="2046.72"/>
    <s v="2046.72"/>
  </r>
  <r>
    <x v="0"/>
    <x v="0"/>
    <s v="Allier"/>
    <n v="43"/>
    <s v="0043 - VARENNES SUR ALLIER RPE"/>
    <x v="0"/>
    <x v="1"/>
    <x v="3"/>
    <x v="1"/>
    <n v="0"/>
    <x v="6"/>
    <s v="R134a - Emissions"/>
    <n v="8307"/>
    <s v="0.0"/>
    <s v="0"/>
  </r>
  <r>
    <x v="0"/>
    <x v="0"/>
    <s v="Allier"/>
    <n v="43"/>
    <s v="0043 - VARENNES SUR ALLIER RPE"/>
    <x v="0"/>
    <x v="2"/>
    <x v="4"/>
    <x v="0"/>
    <n v="309"/>
    <x v="9"/>
    <s v=""/>
    <m/>
    <s v=""/>
    <s v="309"/>
  </r>
  <r>
    <x v="0"/>
    <x v="0"/>
    <s v="Allier"/>
    <n v="43"/>
    <s v="0043 - VARENNES SUR ALLIER RPE"/>
    <x v="0"/>
    <x v="2"/>
    <x v="4"/>
    <x v="1"/>
    <n v="5021.25"/>
    <x v="10"/>
    <s v="Bâtiments - Emissions"/>
    <n v="4305"/>
    <s v="5021.25"/>
    <s v="5021.25"/>
  </r>
  <r>
    <x v="0"/>
    <x v="0"/>
    <s v="Allier"/>
    <n v="43"/>
    <s v="0043 - VARENNES SUR ALLIER RPE"/>
    <x v="0"/>
    <x v="2"/>
    <x v="5"/>
    <x v="2"/>
    <m/>
    <x v="11"/>
    <s v=""/>
    <m/>
    <s v=""/>
    <s v=""/>
  </r>
  <r>
    <x v="0"/>
    <x v="0"/>
    <s v="Allier"/>
    <n v="43"/>
    <s v="0043 - VARENNES SUR ALLIER RPE"/>
    <x v="0"/>
    <x v="2"/>
    <x v="5"/>
    <x v="2"/>
    <m/>
    <x v="14"/>
    <s v=""/>
    <m/>
    <s v=""/>
    <s v=""/>
  </r>
  <r>
    <x v="0"/>
    <x v="0"/>
    <s v="Allier"/>
    <n v="43"/>
    <s v="0043 - VARENNES SUR ALLIER RPE"/>
    <x v="0"/>
    <x v="2"/>
    <x v="5"/>
    <x v="2"/>
    <m/>
    <x v="12"/>
    <s v=""/>
    <m/>
    <s v=""/>
    <s v=""/>
  </r>
  <r>
    <x v="0"/>
    <x v="0"/>
    <s v="Allier"/>
    <n v="43"/>
    <s v="0043 - VARENNES SUR ALLIER RPE"/>
    <x v="0"/>
    <x v="2"/>
    <x v="5"/>
    <x v="2"/>
    <m/>
    <x v="13"/>
    <s v=""/>
    <m/>
    <s v=""/>
    <s v=""/>
  </r>
  <r>
    <x v="0"/>
    <x v="0"/>
    <s v="Allier"/>
    <n v="43"/>
    <s v="0043 - VARENNES SUR ALLIER RPE"/>
    <x v="0"/>
    <x v="2"/>
    <x v="5"/>
    <x v="2"/>
    <m/>
    <x v="15"/>
    <s v=""/>
    <m/>
    <s v=""/>
    <s v=""/>
  </r>
  <r>
    <x v="0"/>
    <x v="0"/>
    <s v="Allier"/>
    <n v="43"/>
    <s v="0043 - VARENNES SUR ALLIER RPE"/>
    <x v="0"/>
    <x v="2"/>
    <x v="5"/>
    <x v="1"/>
    <n v="0"/>
    <x v="17"/>
    <s v="Serveurs - Emissions"/>
    <n v="4391"/>
    <s v="0.0"/>
    <s v="0"/>
  </r>
  <r>
    <x v="0"/>
    <x v="0"/>
    <s v="Allier"/>
    <n v="43"/>
    <s v="0043 - VARENNES SUR ALLIER RPE"/>
    <x v="0"/>
    <x v="2"/>
    <x v="5"/>
    <x v="1"/>
    <n v="0"/>
    <x v="19"/>
    <s v="Photocopieurs - Emissions"/>
    <n v="4390"/>
    <s v="0.0"/>
    <s v="0"/>
  </r>
  <r>
    <x v="0"/>
    <x v="0"/>
    <s v="Allier"/>
    <n v="43"/>
    <s v="0043 - VARENNES SUR ALLIER RPE"/>
    <x v="0"/>
    <x v="2"/>
    <x v="5"/>
    <x v="1"/>
    <n v="0"/>
    <x v="16"/>
    <s v="Ecrans - Emissions"/>
    <n v="15796"/>
    <s v="0.0"/>
    <s v="0"/>
  </r>
  <r>
    <x v="0"/>
    <x v="0"/>
    <s v="Allier"/>
    <n v="43"/>
    <s v="0043 - VARENNES SUR ALLIER RPE"/>
    <x v="0"/>
    <x v="2"/>
    <x v="5"/>
    <x v="1"/>
    <n v="0"/>
    <x v="18"/>
    <s v="Imprimantes - Emissions"/>
    <n v="15810"/>
    <s v="0.0"/>
    <s v="0"/>
  </r>
  <r>
    <x v="0"/>
    <x v="0"/>
    <s v="Allier"/>
    <n v="43"/>
    <s v="0043 - VARENNES SUR ALLIER RPE"/>
    <x v="0"/>
    <x v="2"/>
    <x v="5"/>
    <x v="1"/>
    <n v="0"/>
    <x v="20"/>
    <s v="Tablettes - Emissions"/>
    <n v="15797"/>
    <s v="0.0"/>
    <s v="0"/>
  </r>
  <r>
    <x v="0"/>
    <x v="0"/>
    <s v="Allier"/>
    <n v="43"/>
    <s v="0043 - VARENNES SUR ALLIER RPE"/>
    <x v="0"/>
    <x v="2"/>
    <x v="5"/>
    <x v="1"/>
    <n v="0"/>
    <x v="23"/>
    <s v="Mainframes - Emissions"/>
    <n v="8756"/>
    <s v="0.0"/>
    <s v="0"/>
  </r>
  <r>
    <x v="0"/>
    <x v="0"/>
    <s v="Allier"/>
    <n v="43"/>
    <s v="0043 - VARENNES SUR ALLIER RPE"/>
    <x v="0"/>
    <x v="2"/>
    <x v="5"/>
    <x v="1"/>
    <n v="0"/>
    <x v="21"/>
    <s v="Ordinateurs portables - Emissions"/>
    <n v="15795"/>
    <s v="0.0"/>
    <s v="0"/>
  </r>
  <r>
    <x v="0"/>
    <x v="0"/>
    <s v="Allier"/>
    <n v="43"/>
    <s v="0043 - VARENNES SUR ALLIER RPE"/>
    <x v="0"/>
    <x v="2"/>
    <x v="5"/>
    <x v="1"/>
    <n v="0"/>
    <x v="22"/>
    <s v="Unités centrales - Emissions"/>
    <n v="5620"/>
    <s v="0.0"/>
    <s v="0"/>
  </r>
  <r>
    <x v="0"/>
    <x v="0"/>
    <s v="Allier"/>
    <n v="5361"/>
    <s v="5361 - MOULINS APE"/>
    <x v="0"/>
    <x v="0"/>
    <x v="0"/>
    <x v="0"/>
    <n v="87416"/>
    <x v="0"/>
    <s v=""/>
    <m/>
    <s v=""/>
    <s v="87416"/>
  </r>
  <r>
    <x v="0"/>
    <x v="0"/>
    <s v="Allier"/>
    <n v="5361"/>
    <s v="5361 - MOULINS APE"/>
    <x v="0"/>
    <x v="0"/>
    <x v="0"/>
    <x v="1"/>
    <n v="5236.2183999999997"/>
    <x v="1"/>
    <s v="Electricité - Emissions"/>
    <n v="15798"/>
    <s v="5236.218400000001"/>
    <s v="5236.2184"/>
  </r>
  <r>
    <x v="0"/>
    <x v="0"/>
    <s v="Allier"/>
    <n v="5361"/>
    <s v="5361 - MOULINS APE"/>
    <x v="0"/>
    <x v="0"/>
    <x v="1"/>
    <x v="1"/>
    <n v="0"/>
    <x v="3"/>
    <s v="Fioul - Emissions"/>
    <n v="6720"/>
    <s v="0.0"/>
    <s v="0"/>
  </r>
  <r>
    <x v="0"/>
    <x v="0"/>
    <s v="Allier"/>
    <n v="5361"/>
    <s v="5361 - MOULINS APE"/>
    <x v="0"/>
    <x v="0"/>
    <x v="1"/>
    <x v="1"/>
    <n v="0"/>
    <x v="2"/>
    <s v="Gaz naturel - Emissions"/>
    <n v="6630"/>
    <s v="0.0"/>
    <s v="0"/>
  </r>
  <r>
    <x v="0"/>
    <x v="0"/>
    <s v="Allier"/>
    <n v="5361"/>
    <s v="5361 - MOULINS APE"/>
    <x v="0"/>
    <x v="1"/>
    <x v="2"/>
    <x v="1"/>
    <n v="0"/>
    <x v="4"/>
    <s v=" R22 - Emissions"/>
    <n v="8350"/>
    <s v="0.0"/>
    <s v="0"/>
  </r>
  <r>
    <x v="0"/>
    <x v="0"/>
    <s v="Allier"/>
    <n v="5361"/>
    <s v="5361 - MOULINS APE"/>
    <x v="0"/>
    <x v="1"/>
    <x v="3"/>
    <x v="0"/>
    <n v="2.5449999999999999"/>
    <x v="5"/>
    <s v=""/>
    <m/>
    <s v=""/>
    <s v="2.545"/>
  </r>
  <r>
    <x v="0"/>
    <x v="0"/>
    <s v="Allier"/>
    <n v="5361"/>
    <s v="5361 - MOULINS APE"/>
    <x v="0"/>
    <x v="1"/>
    <x v="3"/>
    <x v="1"/>
    <n v="4886.3999999999996"/>
    <x v="8"/>
    <s v="R410a - Emissions"/>
    <n v="8320"/>
    <s v="4886.4"/>
    <s v="4886.4"/>
  </r>
  <r>
    <x v="0"/>
    <x v="0"/>
    <s v="Allier"/>
    <n v="5361"/>
    <s v="5361 - MOULINS APE"/>
    <x v="0"/>
    <x v="1"/>
    <x v="3"/>
    <x v="1"/>
    <n v="0"/>
    <x v="7"/>
    <s v="R407c - Emissions"/>
    <n v="8318"/>
    <s v="0.0"/>
    <s v="0"/>
  </r>
  <r>
    <x v="0"/>
    <x v="0"/>
    <s v="Allier"/>
    <n v="5361"/>
    <s v="5361 - MOULINS APE"/>
    <x v="0"/>
    <x v="1"/>
    <x v="3"/>
    <x v="1"/>
    <n v="0"/>
    <x v="6"/>
    <s v="R134a - Emissions"/>
    <n v="8307"/>
    <s v="0.0"/>
    <s v="0"/>
  </r>
  <r>
    <x v="0"/>
    <x v="0"/>
    <s v="Allier"/>
    <n v="5361"/>
    <s v="5361 - MOULINS APE"/>
    <x v="0"/>
    <x v="2"/>
    <x v="4"/>
    <x v="0"/>
    <n v="1289"/>
    <x v="9"/>
    <s v=""/>
    <m/>
    <s v=""/>
    <s v="1289"/>
  </r>
  <r>
    <x v="0"/>
    <x v="0"/>
    <s v="Allier"/>
    <n v="5361"/>
    <s v="5361 - MOULINS APE"/>
    <x v="0"/>
    <x v="2"/>
    <x v="4"/>
    <x v="1"/>
    <n v="20946.25"/>
    <x v="10"/>
    <s v="Bâtiments - Emissions"/>
    <n v="4305"/>
    <s v="20946.25"/>
    <s v="20946.25"/>
  </r>
  <r>
    <x v="0"/>
    <x v="0"/>
    <s v="Allier"/>
    <n v="5361"/>
    <s v="5361 - MOULINS APE"/>
    <x v="0"/>
    <x v="2"/>
    <x v="5"/>
    <x v="2"/>
    <m/>
    <x v="15"/>
    <s v=""/>
    <m/>
    <s v=""/>
    <s v=""/>
  </r>
  <r>
    <x v="0"/>
    <x v="0"/>
    <s v="Allier"/>
    <n v="5361"/>
    <s v="5361 - MOULINS APE"/>
    <x v="0"/>
    <x v="2"/>
    <x v="5"/>
    <x v="2"/>
    <m/>
    <x v="13"/>
    <s v=""/>
    <m/>
    <s v=""/>
    <s v=""/>
  </r>
  <r>
    <x v="0"/>
    <x v="0"/>
    <s v="Allier"/>
    <n v="5361"/>
    <s v="5361 - MOULINS APE"/>
    <x v="0"/>
    <x v="2"/>
    <x v="5"/>
    <x v="2"/>
    <m/>
    <x v="12"/>
    <s v=""/>
    <m/>
    <s v=""/>
    <s v=""/>
  </r>
  <r>
    <x v="0"/>
    <x v="0"/>
    <s v="Allier"/>
    <n v="5361"/>
    <s v="5361 - MOULINS APE"/>
    <x v="0"/>
    <x v="2"/>
    <x v="5"/>
    <x v="2"/>
    <m/>
    <x v="11"/>
    <s v=""/>
    <m/>
    <s v=""/>
    <s v=""/>
  </r>
  <r>
    <x v="0"/>
    <x v="0"/>
    <s v="Allier"/>
    <n v="5361"/>
    <s v="5361 - MOULINS APE"/>
    <x v="0"/>
    <x v="2"/>
    <x v="5"/>
    <x v="2"/>
    <m/>
    <x v="14"/>
    <s v=""/>
    <m/>
    <s v=""/>
    <s v=""/>
  </r>
  <r>
    <x v="0"/>
    <x v="0"/>
    <s v="Allier"/>
    <n v="5361"/>
    <s v="5361 - MOULINS APE"/>
    <x v="0"/>
    <x v="2"/>
    <x v="5"/>
    <x v="1"/>
    <n v="0"/>
    <x v="20"/>
    <s v="Tablettes - Emissions"/>
    <n v="15797"/>
    <s v="0.0"/>
    <s v="0"/>
  </r>
  <r>
    <x v="0"/>
    <x v="0"/>
    <s v="Allier"/>
    <n v="5361"/>
    <s v="5361 - MOULINS APE"/>
    <x v="0"/>
    <x v="2"/>
    <x v="5"/>
    <x v="1"/>
    <n v="0"/>
    <x v="18"/>
    <s v="Imprimantes - Emissions"/>
    <n v="15810"/>
    <s v="0.0"/>
    <s v="0"/>
  </r>
  <r>
    <x v="0"/>
    <x v="0"/>
    <s v="Allier"/>
    <n v="5361"/>
    <s v="5361 - MOULINS APE"/>
    <x v="0"/>
    <x v="2"/>
    <x v="5"/>
    <x v="1"/>
    <n v="0"/>
    <x v="21"/>
    <s v="Ordinateurs portables - Emissions"/>
    <n v="15795"/>
    <s v="0.0"/>
    <s v="0"/>
  </r>
  <r>
    <x v="0"/>
    <x v="0"/>
    <s v="Allier"/>
    <n v="5361"/>
    <s v="5361 - MOULINS APE"/>
    <x v="0"/>
    <x v="2"/>
    <x v="5"/>
    <x v="1"/>
    <n v="0"/>
    <x v="16"/>
    <s v="Ecrans - Emissions"/>
    <n v="15796"/>
    <s v="0.0"/>
    <s v="0"/>
  </r>
  <r>
    <x v="0"/>
    <x v="0"/>
    <s v="Allier"/>
    <n v="5361"/>
    <s v="5361 - MOULINS APE"/>
    <x v="0"/>
    <x v="2"/>
    <x v="5"/>
    <x v="1"/>
    <n v="0"/>
    <x v="23"/>
    <s v="Mainframes - Emissions"/>
    <n v="8756"/>
    <s v="0.0"/>
    <s v="0"/>
  </r>
  <r>
    <x v="0"/>
    <x v="0"/>
    <s v="Allier"/>
    <n v="5361"/>
    <s v="5361 - MOULINS APE"/>
    <x v="0"/>
    <x v="2"/>
    <x v="5"/>
    <x v="1"/>
    <n v="0"/>
    <x v="22"/>
    <s v="Unités centrales - Emissions"/>
    <n v="5620"/>
    <s v="0.0"/>
    <s v="0"/>
  </r>
  <r>
    <x v="0"/>
    <x v="0"/>
    <s v="Allier"/>
    <n v="5361"/>
    <s v="5361 - MOULINS APE"/>
    <x v="0"/>
    <x v="2"/>
    <x v="5"/>
    <x v="1"/>
    <n v="0"/>
    <x v="19"/>
    <s v="Photocopieurs - Emissions"/>
    <n v="4390"/>
    <s v="0.0"/>
    <s v="0"/>
  </r>
  <r>
    <x v="0"/>
    <x v="0"/>
    <s v="Allier"/>
    <n v="5361"/>
    <s v="5361 - MOULINS APE"/>
    <x v="0"/>
    <x v="2"/>
    <x v="5"/>
    <x v="1"/>
    <n v="0"/>
    <x v="17"/>
    <s v="Serveurs - Emissions"/>
    <n v="4391"/>
    <s v="0.0"/>
    <s v="0"/>
  </r>
  <r>
    <x v="0"/>
    <x v="0"/>
    <s v="Allier"/>
    <n v="5600"/>
    <s v="5600 - MONTLUCON SUD APE"/>
    <x v="0"/>
    <x v="0"/>
    <x v="0"/>
    <x v="0"/>
    <n v="61284"/>
    <x v="0"/>
    <s v=""/>
    <m/>
    <s v=""/>
    <s v="61284"/>
  </r>
  <r>
    <x v="0"/>
    <x v="0"/>
    <s v="Allier"/>
    <n v="5600"/>
    <s v="5600 - MONTLUCON SUD APE"/>
    <x v="0"/>
    <x v="0"/>
    <x v="0"/>
    <x v="1"/>
    <n v="3670.9115999999999"/>
    <x v="1"/>
    <s v="Electricité - Emissions"/>
    <n v="15798"/>
    <s v="3670.9116"/>
    <s v="3670.9116"/>
  </r>
  <r>
    <x v="0"/>
    <x v="0"/>
    <s v="Allier"/>
    <n v="5600"/>
    <s v="5600 - MONTLUCON SUD APE"/>
    <x v="0"/>
    <x v="0"/>
    <x v="1"/>
    <x v="1"/>
    <n v="0"/>
    <x v="3"/>
    <s v="Fioul - Emissions"/>
    <n v="6720"/>
    <s v="0.0"/>
    <s v="0"/>
  </r>
  <r>
    <x v="0"/>
    <x v="0"/>
    <s v="Allier"/>
    <n v="5600"/>
    <s v="5600 - MONTLUCON SUD APE"/>
    <x v="0"/>
    <x v="0"/>
    <x v="1"/>
    <x v="1"/>
    <n v="0"/>
    <x v="2"/>
    <s v="Gaz naturel - Emissions"/>
    <n v="6630"/>
    <s v="0.0"/>
    <s v="0"/>
  </r>
  <r>
    <x v="0"/>
    <x v="0"/>
    <s v="Allier"/>
    <n v="5600"/>
    <s v="5600 - MONTLUCON SUD APE"/>
    <x v="0"/>
    <x v="1"/>
    <x v="2"/>
    <x v="1"/>
    <n v="0"/>
    <x v="4"/>
    <s v=" R22 - Emissions"/>
    <n v="8350"/>
    <s v="0.0"/>
    <s v="0"/>
  </r>
  <r>
    <x v="0"/>
    <x v="0"/>
    <s v="Allier"/>
    <n v="5600"/>
    <s v="5600 - MONTLUCON SUD APE"/>
    <x v="0"/>
    <x v="1"/>
    <x v="3"/>
    <x v="0"/>
    <n v="2.1850000000000001"/>
    <x v="5"/>
    <s v=""/>
    <m/>
    <s v=""/>
    <s v="2.185"/>
  </r>
  <r>
    <x v="0"/>
    <x v="0"/>
    <s v="Allier"/>
    <n v="5600"/>
    <s v="5600 - MONTLUCON SUD APE"/>
    <x v="0"/>
    <x v="1"/>
    <x v="3"/>
    <x v="1"/>
    <n v="0"/>
    <x v="7"/>
    <s v="R407c - Emissions"/>
    <n v="8318"/>
    <s v="0.0"/>
    <s v="0"/>
  </r>
  <r>
    <x v="0"/>
    <x v="0"/>
    <s v="Allier"/>
    <n v="5600"/>
    <s v="5600 - MONTLUCON SUD APE"/>
    <x v="0"/>
    <x v="1"/>
    <x v="3"/>
    <x v="1"/>
    <n v="0"/>
    <x v="6"/>
    <s v="R134a - Emissions"/>
    <n v="8307"/>
    <s v="0.0"/>
    <s v="0"/>
  </r>
  <r>
    <x v="0"/>
    <x v="0"/>
    <s v="Allier"/>
    <n v="5600"/>
    <s v="5600 - MONTLUCON SUD APE"/>
    <x v="0"/>
    <x v="1"/>
    <x v="3"/>
    <x v="1"/>
    <n v="4195.2"/>
    <x v="8"/>
    <s v="R410a - Emissions"/>
    <n v="8320"/>
    <s v="4195.2"/>
    <s v="4195.2"/>
  </r>
  <r>
    <x v="0"/>
    <x v="0"/>
    <s v="Allier"/>
    <n v="5600"/>
    <s v="5600 - MONTLUCON SUD APE"/>
    <x v="0"/>
    <x v="2"/>
    <x v="4"/>
    <x v="0"/>
    <n v="1050"/>
    <x v="9"/>
    <s v=""/>
    <m/>
    <s v=""/>
    <s v="1050"/>
  </r>
  <r>
    <x v="0"/>
    <x v="0"/>
    <s v="Allier"/>
    <n v="5600"/>
    <s v="5600 - MONTLUCON SUD APE"/>
    <x v="0"/>
    <x v="2"/>
    <x v="4"/>
    <x v="1"/>
    <n v="17062.5"/>
    <x v="10"/>
    <s v="Bâtiments - Emissions"/>
    <n v="4305"/>
    <s v="17062.5"/>
    <s v="17062.5"/>
  </r>
  <r>
    <x v="0"/>
    <x v="0"/>
    <s v="Allier"/>
    <n v="5600"/>
    <s v="5600 - MONTLUCON SUD APE"/>
    <x v="0"/>
    <x v="2"/>
    <x v="5"/>
    <x v="2"/>
    <m/>
    <x v="14"/>
    <s v=""/>
    <m/>
    <s v=""/>
    <s v=""/>
  </r>
  <r>
    <x v="0"/>
    <x v="0"/>
    <s v="Allier"/>
    <n v="5600"/>
    <s v="5600 - MONTLUCON SUD APE"/>
    <x v="0"/>
    <x v="2"/>
    <x v="5"/>
    <x v="2"/>
    <m/>
    <x v="15"/>
    <s v=""/>
    <m/>
    <s v=""/>
    <s v=""/>
  </r>
  <r>
    <x v="0"/>
    <x v="0"/>
    <s v="Allier"/>
    <n v="5600"/>
    <s v="5600 - MONTLUCON SUD APE"/>
    <x v="0"/>
    <x v="2"/>
    <x v="5"/>
    <x v="2"/>
    <m/>
    <x v="13"/>
    <s v=""/>
    <m/>
    <s v=""/>
    <s v=""/>
  </r>
  <r>
    <x v="0"/>
    <x v="0"/>
    <s v="Allier"/>
    <n v="5600"/>
    <s v="5600 - MONTLUCON SUD APE"/>
    <x v="0"/>
    <x v="2"/>
    <x v="5"/>
    <x v="2"/>
    <m/>
    <x v="12"/>
    <s v=""/>
    <m/>
    <s v=""/>
    <s v=""/>
  </r>
  <r>
    <x v="0"/>
    <x v="0"/>
    <s v="Allier"/>
    <n v="5600"/>
    <s v="5600 - MONTLUCON SUD APE"/>
    <x v="0"/>
    <x v="2"/>
    <x v="5"/>
    <x v="2"/>
    <m/>
    <x v="11"/>
    <s v=""/>
    <m/>
    <s v=""/>
    <s v=""/>
  </r>
  <r>
    <x v="0"/>
    <x v="0"/>
    <s v="Allier"/>
    <n v="5600"/>
    <s v="5600 - MONTLUCON SUD APE"/>
    <x v="0"/>
    <x v="2"/>
    <x v="5"/>
    <x v="1"/>
    <n v="0"/>
    <x v="19"/>
    <s v="Photocopieurs - Emissions"/>
    <n v="4390"/>
    <s v="0.0"/>
    <s v="0"/>
  </r>
  <r>
    <x v="0"/>
    <x v="0"/>
    <s v="Allier"/>
    <n v="5600"/>
    <s v="5600 - MONTLUCON SUD APE"/>
    <x v="0"/>
    <x v="2"/>
    <x v="5"/>
    <x v="1"/>
    <n v="0"/>
    <x v="22"/>
    <s v="Unités centrales - Emissions"/>
    <n v="5620"/>
    <s v="0.0"/>
    <s v="0"/>
  </r>
  <r>
    <x v="0"/>
    <x v="0"/>
    <s v="Allier"/>
    <n v="5600"/>
    <s v="5600 - MONTLUCON SUD APE"/>
    <x v="0"/>
    <x v="2"/>
    <x v="5"/>
    <x v="1"/>
    <n v="0"/>
    <x v="20"/>
    <s v="Tablettes - Emissions"/>
    <n v="15797"/>
    <s v="0.0"/>
    <s v="0"/>
  </r>
  <r>
    <x v="0"/>
    <x v="0"/>
    <s v="Allier"/>
    <n v="5600"/>
    <s v="5600 - MONTLUCON SUD APE"/>
    <x v="0"/>
    <x v="2"/>
    <x v="5"/>
    <x v="1"/>
    <n v="0"/>
    <x v="18"/>
    <s v="Imprimantes - Emissions"/>
    <n v="15810"/>
    <s v="0.0"/>
    <s v="0"/>
  </r>
  <r>
    <x v="0"/>
    <x v="0"/>
    <s v="Allier"/>
    <n v="5600"/>
    <s v="5600 - MONTLUCON SUD APE"/>
    <x v="0"/>
    <x v="2"/>
    <x v="5"/>
    <x v="1"/>
    <n v="0"/>
    <x v="16"/>
    <s v="Ecrans - Emissions"/>
    <n v="15796"/>
    <s v="0.0"/>
    <s v="0"/>
  </r>
  <r>
    <x v="0"/>
    <x v="0"/>
    <s v="Allier"/>
    <n v="5600"/>
    <s v="5600 - MONTLUCON SUD APE"/>
    <x v="0"/>
    <x v="2"/>
    <x v="5"/>
    <x v="1"/>
    <n v="0"/>
    <x v="23"/>
    <s v="Mainframes - Emissions"/>
    <n v="8756"/>
    <s v="0.0"/>
    <s v="0"/>
  </r>
  <r>
    <x v="0"/>
    <x v="0"/>
    <s v="Allier"/>
    <n v="5600"/>
    <s v="5600 - MONTLUCON SUD APE"/>
    <x v="0"/>
    <x v="2"/>
    <x v="5"/>
    <x v="1"/>
    <n v="0"/>
    <x v="21"/>
    <s v="Ordinateurs portables - Emissions"/>
    <n v="15795"/>
    <s v="0.0"/>
    <s v="0"/>
  </r>
  <r>
    <x v="0"/>
    <x v="0"/>
    <s v="Allier"/>
    <n v="5600"/>
    <s v="5600 - MONTLUCON SUD APE"/>
    <x v="0"/>
    <x v="2"/>
    <x v="5"/>
    <x v="1"/>
    <n v="0"/>
    <x v="17"/>
    <s v="Serveurs - Emissions"/>
    <n v="4391"/>
    <s v="0.0"/>
    <s v="0"/>
  </r>
  <r>
    <x v="0"/>
    <x v="0"/>
    <s v="Allier"/>
    <n v="5915"/>
    <s v="5915 - MONTLUCON NORD APE DE LATTRE DE TASIGNY"/>
    <x v="0"/>
    <x v="0"/>
    <x v="0"/>
    <x v="0"/>
    <n v="51603"/>
    <x v="0"/>
    <s v=""/>
    <m/>
    <s v=""/>
    <s v="51603"/>
  </r>
  <r>
    <x v="0"/>
    <x v="0"/>
    <s v="Allier"/>
    <n v="5915"/>
    <s v="5915 - MONTLUCON NORD APE DE LATTRE DE TASIGNY"/>
    <x v="0"/>
    <x v="0"/>
    <x v="0"/>
    <x v="1"/>
    <n v="3091.0196999999998"/>
    <x v="1"/>
    <s v="Electricité - Emissions"/>
    <n v="15798"/>
    <s v="3091.0197"/>
    <s v="3091.0197"/>
  </r>
  <r>
    <x v="0"/>
    <x v="0"/>
    <s v="Allier"/>
    <n v="5915"/>
    <s v="5915 - MONTLUCON NORD APE DE LATTRE DE TASIGNY"/>
    <x v="0"/>
    <x v="0"/>
    <x v="1"/>
    <x v="1"/>
    <n v="0"/>
    <x v="3"/>
    <s v="Fioul - Emissions"/>
    <n v="6720"/>
    <s v="0.0"/>
    <s v="0"/>
  </r>
  <r>
    <x v="0"/>
    <x v="0"/>
    <s v="Allier"/>
    <n v="5915"/>
    <s v="5915 - MONTLUCON NORD APE DE LATTRE DE TASIGNY"/>
    <x v="0"/>
    <x v="0"/>
    <x v="1"/>
    <x v="1"/>
    <n v="0"/>
    <x v="2"/>
    <s v="Gaz naturel - Emissions"/>
    <n v="6630"/>
    <s v="0.0"/>
    <s v="0"/>
  </r>
  <r>
    <x v="0"/>
    <x v="0"/>
    <s v="Allier"/>
    <n v="5915"/>
    <s v="5915 - MONTLUCON NORD APE DE LATTRE DE TASIGNY"/>
    <x v="0"/>
    <x v="1"/>
    <x v="2"/>
    <x v="1"/>
    <n v="0"/>
    <x v="4"/>
    <s v=" R22 - Emissions"/>
    <n v="8350"/>
    <s v="0.0"/>
    <s v="0"/>
  </r>
  <r>
    <x v="0"/>
    <x v="0"/>
    <s v="Allier"/>
    <n v="5915"/>
    <s v="5915 - MONTLUCON NORD APE DE LATTRE DE TASIGNY"/>
    <x v="0"/>
    <x v="1"/>
    <x v="3"/>
    <x v="0"/>
    <n v="1.784"/>
    <x v="5"/>
    <s v=""/>
    <m/>
    <s v=""/>
    <s v="1.784"/>
  </r>
  <r>
    <x v="0"/>
    <x v="0"/>
    <s v="Allier"/>
    <n v="5915"/>
    <s v="5915 - MONTLUCON NORD APE DE LATTRE DE TASIGNY"/>
    <x v="0"/>
    <x v="1"/>
    <x v="3"/>
    <x v="1"/>
    <n v="0"/>
    <x v="7"/>
    <s v="R407c - Emissions"/>
    <n v="8318"/>
    <s v="0.0"/>
    <s v="0"/>
  </r>
  <r>
    <x v="0"/>
    <x v="0"/>
    <s v="Allier"/>
    <n v="5915"/>
    <s v="5915 - MONTLUCON NORD APE DE LATTRE DE TASIGNY"/>
    <x v="0"/>
    <x v="1"/>
    <x v="3"/>
    <x v="1"/>
    <n v="3425.28"/>
    <x v="8"/>
    <s v="R410a - Emissions"/>
    <n v="8320"/>
    <s v="3425.28"/>
    <s v="3425.28"/>
  </r>
  <r>
    <x v="0"/>
    <x v="0"/>
    <s v="Allier"/>
    <n v="5915"/>
    <s v="5915 - MONTLUCON NORD APE DE LATTRE DE TASIGNY"/>
    <x v="0"/>
    <x v="1"/>
    <x v="3"/>
    <x v="1"/>
    <n v="0"/>
    <x v="6"/>
    <s v="R134a - Emissions"/>
    <n v="8307"/>
    <s v="0.0"/>
    <s v="0"/>
  </r>
  <r>
    <x v="0"/>
    <x v="0"/>
    <s v="Allier"/>
    <n v="5915"/>
    <s v="5915 - MONTLUCON NORD APE DE LATTRE DE TASIGNY"/>
    <x v="0"/>
    <x v="2"/>
    <x v="4"/>
    <x v="0"/>
    <n v="784.86"/>
    <x v="9"/>
    <s v=""/>
    <m/>
    <s v=""/>
    <s v="784.86"/>
  </r>
  <r>
    <x v="0"/>
    <x v="0"/>
    <s v="Allier"/>
    <n v="5915"/>
    <s v="5915 - MONTLUCON NORD APE DE LATTRE DE TASIGNY"/>
    <x v="0"/>
    <x v="2"/>
    <x v="4"/>
    <x v="1"/>
    <n v="12753.975"/>
    <x v="10"/>
    <s v="Bâtiments - Emissions"/>
    <n v="4305"/>
    <s v="12753.975"/>
    <s v="12753.975"/>
  </r>
  <r>
    <x v="0"/>
    <x v="0"/>
    <s v="Allier"/>
    <n v="5915"/>
    <s v="5915 - MONTLUCON NORD APE DE LATTRE DE TASIGNY"/>
    <x v="0"/>
    <x v="2"/>
    <x v="5"/>
    <x v="2"/>
    <m/>
    <x v="14"/>
    <s v=""/>
    <m/>
    <s v=""/>
    <s v=""/>
  </r>
  <r>
    <x v="0"/>
    <x v="0"/>
    <s v="Allier"/>
    <n v="5915"/>
    <s v="5915 - MONTLUCON NORD APE DE LATTRE DE TASIGNY"/>
    <x v="0"/>
    <x v="2"/>
    <x v="5"/>
    <x v="2"/>
    <m/>
    <x v="15"/>
    <s v=""/>
    <m/>
    <s v=""/>
    <s v=""/>
  </r>
  <r>
    <x v="0"/>
    <x v="0"/>
    <s v="Allier"/>
    <n v="5915"/>
    <s v="5915 - MONTLUCON NORD APE DE LATTRE DE TASIGNY"/>
    <x v="0"/>
    <x v="2"/>
    <x v="5"/>
    <x v="2"/>
    <m/>
    <x v="13"/>
    <s v=""/>
    <m/>
    <s v=""/>
    <s v=""/>
  </r>
  <r>
    <x v="0"/>
    <x v="0"/>
    <s v="Allier"/>
    <n v="5915"/>
    <s v="5915 - MONTLUCON NORD APE DE LATTRE DE TASIGNY"/>
    <x v="0"/>
    <x v="2"/>
    <x v="5"/>
    <x v="2"/>
    <m/>
    <x v="12"/>
    <s v=""/>
    <m/>
    <s v=""/>
    <s v=""/>
  </r>
  <r>
    <x v="0"/>
    <x v="0"/>
    <s v="Allier"/>
    <n v="5915"/>
    <s v="5915 - MONTLUCON NORD APE DE LATTRE DE TASIGNY"/>
    <x v="0"/>
    <x v="2"/>
    <x v="5"/>
    <x v="2"/>
    <m/>
    <x v="11"/>
    <s v=""/>
    <m/>
    <s v=""/>
    <s v=""/>
  </r>
  <r>
    <x v="0"/>
    <x v="0"/>
    <s v="Allier"/>
    <n v="5915"/>
    <s v="5915 - MONTLUCON NORD APE DE LATTRE DE TASIGNY"/>
    <x v="0"/>
    <x v="2"/>
    <x v="5"/>
    <x v="1"/>
    <n v="0"/>
    <x v="22"/>
    <s v="Unités centrales - Emissions"/>
    <n v="5620"/>
    <s v="0.0"/>
    <s v="0"/>
  </r>
  <r>
    <x v="0"/>
    <x v="0"/>
    <s v="Allier"/>
    <n v="5915"/>
    <s v="5915 - MONTLUCON NORD APE DE LATTRE DE TASIGNY"/>
    <x v="0"/>
    <x v="2"/>
    <x v="5"/>
    <x v="1"/>
    <n v="0"/>
    <x v="23"/>
    <s v="Mainframes - Emissions"/>
    <n v="8756"/>
    <s v="0.0"/>
    <s v="0"/>
  </r>
  <r>
    <x v="0"/>
    <x v="0"/>
    <s v="Allier"/>
    <n v="5915"/>
    <s v="5915 - MONTLUCON NORD APE DE LATTRE DE TASIGNY"/>
    <x v="0"/>
    <x v="2"/>
    <x v="5"/>
    <x v="1"/>
    <n v="0"/>
    <x v="20"/>
    <s v="Tablettes - Emissions"/>
    <n v="15797"/>
    <s v="0.0"/>
    <s v="0"/>
  </r>
  <r>
    <x v="0"/>
    <x v="0"/>
    <s v="Allier"/>
    <n v="5915"/>
    <s v="5915 - MONTLUCON NORD APE DE LATTRE DE TASIGNY"/>
    <x v="0"/>
    <x v="2"/>
    <x v="5"/>
    <x v="1"/>
    <n v="0"/>
    <x v="18"/>
    <s v="Imprimantes - Emissions"/>
    <n v="15810"/>
    <s v="0.0"/>
    <s v="0"/>
  </r>
  <r>
    <x v="0"/>
    <x v="0"/>
    <s v="Allier"/>
    <n v="5915"/>
    <s v="5915 - MONTLUCON NORD APE DE LATTRE DE TASIGNY"/>
    <x v="0"/>
    <x v="2"/>
    <x v="5"/>
    <x v="1"/>
    <n v="0"/>
    <x v="17"/>
    <s v="Serveurs - Emissions"/>
    <n v="4391"/>
    <s v="0.0"/>
    <s v="0"/>
  </r>
  <r>
    <x v="0"/>
    <x v="0"/>
    <s v="Allier"/>
    <n v="5915"/>
    <s v="5915 - MONTLUCON NORD APE DE LATTRE DE TASIGNY"/>
    <x v="0"/>
    <x v="2"/>
    <x v="5"/>
    <x v="1"/>
    <n v="0"/>
    <x v="21"/>
    <s v="Ordinateurs portables - Emissions"/>
    <n v="15795"/>
    <s v="0.0"/>
    <s v="0"/>
  </r>
  <r>
    <x v="0"/>
    <x v="0"/>
    <s v="Allier"/>
    <n v="5915"/>
    <s v="5915 - MONTLUCON NORD APE DE LATTRE DE TASIGNY"/>
    <x v="0"/>
    <x v="2"/>
    <x v="5"/>
    <x v="1"/>
    <n v="0"/>
    <x v="16"/>
    <s v="Ecrans - Emissions"/>
    <n v="15796"/>
    <s v="0.0"/>
    <s v="0"/>
  </r>
  <r>
    <x v="0"/>
    <x v="0"/>
    <s v="Allier"/>
    <n v="5915"/>
    <s v="5915 - MONTLUCON NORD APE DE LATTRE DE TASIGNY"/>
    <x v="0"/>
    <x v="2"/>
    <x v="5"/>
    <x v="1"/>
    <n v="0"/>
    <x v="19"/>
    <s v="Photocopieurs - Emissions"/>
    <n v="4390"/>
    <s v="0.0"/>
    <s v="0"/>
  </r>
  <r>
    <x v="0"/>
    <x v="0"/>
    <s v="Allier"/>
    <n v="5916"/>
    <s v="5916 - VICHY - CUSSET APE"/>
    <x v="0"/>
    <x v="0"/>
    <x v="0"/>
    <x v="0"/>
    <n v="153699"/>
    <x v="0"/>
    <s v=""/>
    <m/>
    <s v=""/>
    <s v="153699"/>
  </r>
  <r>
    <x v="0"/>
    <x v="0"/>
    <s v="Allier"/>
    <n v="5916"/>
    <s v="5916 - VICHY - CUSSET APE"/>
    <x v="0"/>
    <x v="0"/>
    <x v="0"/>
    <x v="1"/>
    <n v="9206.5700999999899"/>
    <x v="1"/>
    <s v="Electricité - Emissions"/>
    <n v="15798"/>
    <s v="9206.570099999999"/>
    <s v="9206.5701"/>
  </r>
  <r>
    <x v="0"/>
    <x v="0"/>
    <s v="Allier"/>
    <n v="5916"/>
    <s v="5916 - VICHY - CUSSET APE"/>
    <x v="0"/>
    <x v="0"/>
    <x v="1"/>
    <x v="1"/>
    <n v="0"/>
    <x v="2"/>
    <s v="Gaz naturel - Emissions"/>
    <n v="6630"/>
    <s v="0.0"/>
    <s v="0"/>
  </r>
  <r>
    <x v="0"/>
    <x v="0"/>
    <s v="Allier"/>
    <n v="5916"/>
    <s v="5916 - VICHY - CUSSET APE"/>
    <x v="0"/>
    <x v="0"/>
    <x v="1"/>
    <x v="1"/>
    <n v="0"/>
    <x v="3"/>
    <s v="Fioul - Emissions"/>
    <n v="6720"/>
    <s v="0.0"/>
    <s v="0"/>
  </r>
  <r>
    <x v="0"/>
    <x v="0"/>
    <s v="Allier"/>
    <n v="5916"/>
    <s v="5916 - VICHY - CUSSET APE"/>
    <x v="0"/>
    <x v="1"/>
    <x v="2"/>
    <x v="1"/>
    <n v="0"/>
    <x v="4"/>
    <s v=" R22 - Emissions"/>
    <n v="8350"/>
    <s v="0.0"/>
    <s v="0"/>
  </r>
  <r>
    <x v="0"/>
    <x v="0"/>
    <s v="Allier"/>
    <n v="5916"/>
    <s v="5916 - VICHY - CUSSET APE"/>
    <x v="0"/>
    <x v="1"/>
    <x v="3"/>
    <x v="0"/>
    <n v="2.8879999999999999"/>
    <x v="5"/>
    <s v=""/>
    <m/>
    <s v=""/>
    <s v="2.888"/>
  </r>
  <r>
    <x v="0"/>
    <x v="0"/>
    <s v="Allier"/>
    <n v="5916"/>
    <s v="5916 - VICHY - CUSSET APE"/>
    <x v="0"/>
    <x v="1"/>
    <x v="3"/>
    <x v="1"/>
    <n v="0"/>
    <x v="6"/>
    <s v="R134a - Emissions"/>
    <n v="8307"/>
    <s v="0.0"/>
    <s v="0"/>
  </r>
  <r>
    <x v="0"/>
    <x v="0"/>
    <s v="Allier"/>
    <n v="5916"/>
    <s v="5916 - VICHY - CUSSET APE"/>
    <x v="0"/>
    <x v="1"/>
    <x v="3"/>
    <x v="1"/>
    <n v="0"/>
    <x v="7"/>
    <s v="R407c - Emissions"/>
    <n v="8318"/>
    <s v="0.0"/>
    <s v="0"/>
  </r>
  <r>
    <x v="0"/>
    <x v="0"/>
    <s v="Allier"/>
    <n v="5916"/>
    <s v="5916 - VICHY - CUSSET APE"/>
    <x v="0"/>
    <x v="1"/>
    <x v="3"/>
    <x v="1"/>
    <n v="5544.96"/>
    <x v="8"/>
    <s v="R410a - Emissions"/>
    <n v="8320"/>
    <s v="5544.96"/>
    <s v="5544.96"/>
  </r>
  <r>
    <x v="0"/>
    <x v="0"/>
    <s v="Allier"/>
    <n v="5916"/>
    <s v="5916 - VICHY - CUSSET APE"/>
    <x v="0"/>
    <x v="2"/>
    <x v="4"/>
    <x v="0"/>
    <n v="1516.4"/>
    <x v="9"/>
    <s v=""/>
    <m/>
    <s v=""/>
    <s v="1516.4"/>
  </r>
  <r>
    <x v="0"/>
    <x v="0"/>
    <s v="Allier"/>
    <n v="5916"/>
    <s v="5916 - VICHY - CUSSET APE"/>
    <x v="0"/>
    <x v="2"/>
    <x v="4"/>
    <x v="1"/>
    <n v="24641.5"/>
    <x v="10"/>
    <s v="Bâtiments - Emissions"/>
    <n v="4305"/>
    <s v="24641.5"/>
    <s v="24641.5"/>
  </r>
  <r>
    <x v="0"/>
    <x v="0"/>
    <s v="Allier"/>
    <n v="5916"/>
    <s v="5916 - VICHY - CUSSET APE"/>
    <x v="0"/>
    <x v="2"/>
    <x v="5"/>
    <x v="2"/>
    <m/>
    <x v="12"/>
    <s v=""/>
    <m/>
    <s v=""/>
    <s v=""/>
  </r>
  <r>
    <x v="0"/>
    <x v="0"/>
    <s v="Allier"/>
    <n v="5916"/>
    <s v="5916 - VICHY - CUSSET APE"/>
    <x v="0"/>
    <x v="2"/>
    <x v="5"/>
    <x v="2"/>
    <m/>
    <x v="15"/>
    <s v=""/>
    <m/>
    <s v=""/>
    <s v=""/>
  </r>
  <r>
    <x v="0"/>
    <x v="0"/>
    <s v="Allier"/>
    <n v="5916"/>
    <s v="5916 - VICHY - CUSSET APE"/>
    <x v="0"/>
    <x v="2"/>
    <x v="5"/>
    <x v="2"/>
    <m/>
    <x v="13"/>
    <s v=""/>
    <m/>
    <s v=""/>
    <s v=""/>
  </r>
  <r>
    <x v="0"/>
    <x v="0"/>
    <s v="Allier"/>
    <n v="5916"/>
    <s v="5916 - VICHY - CUSSET APE"/>
    <x v="0"/>
    <x v="2"/>
    <x v="5"/>
    <x v="2"/>
    <m/>
    <x v="11"/>
    <s v=""/>
    <m/>
    <s v=""/>
    <s v=""/>
  </r>
  <r>
    <x v="0"/>
    <x v="0"/>
    <s v="Allier"/>
    <n v="5916"/>
    <s v="5916 - VICHY - CUSSET APE"/>
    <x v="0"/>
    <x v="2"/>
    <x v="5"/>
    <x v="2"/>
    <m/>
    <x v="14"/>
    <s v=""/>
    <m/>
    <s v=""/>
    <s v=""/>
  </r>
  <r>
    <x v="0"/>
    <x v="0"/>
    <s v="Allier"/>
    <n v="5916"/>
    <s v="5916 - VICHY - CUSSET APE"/>
    <x v="0"/>
    <x v="2"/>
    <x v="5"/>
    <x v="1"/>
    <n v="0"/>
    <x v="22"/>
    <s v="Unités centrales - Emissions"/>
    <n v="5620"/>
    <s v="0.0"/>
    <s v="0"/>
  </r>
  <r>
    <x v="0"/>
    <x v="0"/>
    <s v="Allier"/>
    <n v="5916"/>
    <s v="5916 - VICHY - CUSSET APE"/>
    <x v="0"/>
    <x v="2"/>
    <x v="5"/>
    <x v="1"/>
    <n v="0"/>
    <x v="20"/>
    <s v="Tablettes - Emissions"/>
    <n v="15797"/>
    <s v="0.0"/>
    <s v="0"/>
  </r>
  <r>
    <x v="0"/>
    <x v="0"/>
    <s v="Allier"/>
    <n v="5916"/>
    <s v="5916 - VICHY - CUSSET APE"/>
    <x v="0"/>
    <x v="2"/>
    <x v="5"/>
    <x v="1"/>
    <n v="0"/>
    <x v="18"/>
    <s v="Imprimantes - Emissions"/>
    <n v="15810"/>
    <s v="0.0"/>
    <s v="0"/>
  </r>
  <r>
    <x v="0"/>
    <x v="0"/>
    <s v="Allier"/>
    <n v="5916"/>
    <s v="5916 - VICHY - CUSSET APE"/>
    <x v="0"/>
    <x v="2"/>
    <x v="5"/>
    <x v="1"/>
    <n v="0"/>
    <x v="21"/>
    <s v="Ordinateurs portables - Emissions"/>
    <n v="15795"/>
    <s v="0.0"/>
    <s v="0"/>
  </r>
  <r>
    <x v="0"/>
    <x v="0"/>
    <s v="Allier"/>
    <n v="5916"/>
    <s v="5916 - VICHY - CUSSET APE"/>
    <x v="0"/>
    <x v="2"/>
    <x v="5"/>
    <x v="1"/>
    <n v="0"/>
    <x v="19"/>
    <s v="Photocopieurs - Emissions"/>
    <n v="4390"/>
    <s v="0.0"/>
    <s v="0"/>
  </r>
  <r>
    <x v="0"/>
    <x v="0"/>
    <s v="Allier"/>
    <n v="5916"/>
    <s v="5916 - VICHY - CUSSET APE"/>
    <x v="0"/>
    <x v="2"/>
    <x v="5"/>
    <x v="1"/>
    <n v="0"/>
    <x v="17"/>
    <s v="Serveurs - Emissions"/>
    <n v="4391"/>
    <s v="0.0"/>
    <s v="0"/>
  </r>
  <r>
    <x v="0"/>
    <x v="0"/>
    <s v="Allier"/>
    <n v="5916"/>
    <s v="5916 - VICHY - CUSSET APE"/>
    <x v="0"/>
    <x v="2"/>
    <x v="5"/>
    <x v="1"/>
    <n v="0"/>
    <x v="16"/>
    <s v="Ecrans - Emissions"/>
    <n v="15796"/>
    <s v="0.0"/>
    <s v="0"/>
  </r>
  <r>
    <x v="0"/>
    <x v="0"/>
    <s v="Allier"/>
    <n v="5916"/>
    <s v="5916 - VICHY - CUSSET APE"/>
    <x v="0"/>
    <x v="2"/>
    <x v="5"/>
    <x v="1"/>
    <n v="0"/>
    <x v="23"/>
    <s v="Mainframes - Emissions"/>
    <n v="8756"/>
    <s v="0.0"/>
    <s v="0"/>
  </r>
  <r>
    <x v="0"/>
    <x v="0"/>
    <s v="Allier"/>
    <n v="81"/>
    <s v="0081 - YZEURE DT"/>
    <x v="0"/>
    <x v="0"/>
    <x v="0"/>
    <x v="0"/>
    <n v="4450"/>
    <x v="0"/>
    <s v=""/>
    <m/>
    <s v=""/>
    <s v="4450"/>
  </r>
  <r>
    <x v="0"/>
    <x v="0"/>
    <s v="Allier"/>
    <n v="81"/>
    <s v="0081 - YZEURE DT"/>
    <x v="0"/>
    <x v="0"/>
    <x v="0"/>
    <x v="1"/>
    <n v="266.55500000000001"/>
    <x v="1"/>
    <s v="Electricité - Emissions"/>
    <n v="15798"/>
    <s v="266.555"/>
    <s v="266.555"/>
  </r>
  <r>
    <x v="0"/>
    <x v="0"/>
    <s v="Allier"/>
    <n v="81"/>
    <s v="0081 - YZEURE DT"/>
    <x v="0"/>
    <x v="0"/>
    <x v="1"/>
    <x v="1"/>
    <n v="0"/>
    <x v="3"/>
    <s v="Fioul - Emissions"/>
    <n v="6720"/>
    <s v="0.0"/>
    <s v="0"/>
  </r>
  <r>
    <x v="0"/>
    <x v="0"/>
    <s v="Allier"/>
    <n v="81"/>
    <s v="0081 - YZEURE DT"/>
    <x v="0"/>
    <x v="0"/>
    <x v="1"/>
    <x v="1"/>
    <n v="0"/>
    <x v="2"/>
    <s v="Gaz naturel - Emissions"/>
    <n v="6630"/>
    <s v="0.0"/>
    <s v="0"/>
  </r>
  <r>
    <x v="0"/>
    <x v="0"/>
    <s v="Allier"/>
    <n v="81"/>
    <s v="0081 - YZEURE DT"/>
    <x v="0"/>
    <x v="1"/>
    <x v="2"/>
    <x v="1"/>
    <n v="0"/>
    <x v="4"/>
    <s v=" R22 - Emissions"/>
    <n v="8350"/>
    <s v="0.0"/>
    <s v="0"/>
  </r>
  <r>
    <x v="0"/>
    <x v="0"/>
    <s v="Allier"/>
    <n v="81"/>
    <s v="0081 - YZEURE DT"/>
    <x v="0"/>
    <x v="1"/>
    <x v="3"/>
    <x v="0"/>
    <n v="0.87780000000000002"/>
    <x v="5"/>
    <s v=""/>
    <m/>
    <s v=""/>
    <s v="0.8778"/>
  </r>
  <r>
    <x v="0"/>
    <x v="0"/>
    <s v="Allier"/>
    <n v="81"/>
    <s v="0081 - YZEURE DT"/>
    <x v="0"/>
    <x v="1"/>
    <x v="3"/>
    <x v="1"/>
    <n v="0"/>
    <x v="7"/>
    <s v="R407c - Emissions"/>
    <n v="8318"/>
    <s v="0.0"/>
    <s v="0"/>
  </r>
  <r>
    <x v="0"/>
    <x v="0"/>
    <s v="Allier"/>
    <n v="81"/>
    <s v="0081 - YZEURE DT"/>
    <x v="0"/>
    <x v="1"/>
    <x v="3"/>
    <x v="1"/>
    <n v="1685.376"/>
    <x v="8"/>
    <s v="R410a - Emissions"/>
    <n v="8320"/>
    <s v="1685.376"/>
    <s v="1685.376"/>
  </r>
  <r>
    <x v="0"/>
    <x v="0"/>
    <s v="Allier"/>
    <n v="81"/>
    <s v="0081 - YZEURE DT"/>
    <x v="0"/>
    <x v="1"/>
    <x v="3"/>
    <x v="1"/>
    <n v="0"/>
    <x v="6"/>
    <s v="R134a - Emissions"/>
    <n v="8307"/>
    <s v="0.0"/>
    <s v="0"/>
  </r>
  <r>
    <x v="0"/>
    <x v="0"/>
    <s v="Allier"/>
    <n v="81"/>
    <s v="0081 - YZEURE DT"/>
    <x v="0"/>
    <x v="2"/>
    <x v="4"/>
    <x v="0"/>
    <n v="184"/>
    <x v="9"/>
    <s v=""/>
    <m/>
    <s v=""/>
    <s v="184"/>
  </r>
  <r>
    <x v="0"/>
    <x v="0"/>
    <s v="Allier"/>
    <n v="81"/>
    <s v="0081 - YZEURE DT"/>
    <x v="0"/>
    <x v="2"/>
    <x v="4"/>
    <x v="1"/>
    <n v="2990"/>
    <x v="10"/>
    <s v="Bâtiments - Emissions"/>
    <n v="4305"/>
    <s v="2990.0"/>
    <s v="2990"/>
  </r>
  <r>
    <x v="0"/>
    <x v="0"/>
    <s v="Allier"/>
    <n v="81"/>
    <s v="0081 - YZEURE DT"/>
    <x v="0"/>
    <x v="2"/>
    <x v="5"/>
    <x v="2"/>
    <m/>
    <x v="12"/>
    <s v=""/>
    <m/>
    <s v=""/>
    <s v=""/>
  </r>
  <r>
    <x v="0"/>
    <x v="0"/>
    <s v="Allier"/>
    <n v="81"/>
    <s v="0081 - YZEURE DT"/>
    <x v="0"/>
    <x v="2"/>
    <x v="5"/>
    <x v="2"/>
    <m/>
    <x v="15"/>
    <s v=""/>
    <m/>
    <s v=""/>
    <s v=""/>
  </r>
  <r>
    <x v="0"/>
    <x v="0"/>
    <s v="Allier"/>
    <n v="81"/>
    <s v="0081 - YZEURE DT"/>
    <x v="0"/>
    <x v="2"/>
    <x v="5"/>
    <x v="2"/>
    <m/>
    <x v="14"/>
    <s v=""/>
    <m/>
    <s v=""/>
    <s v=""/>
  </r>
  <r>
    <x v="0"/>
    <x v="0"/>
    <s v="Allier"/>
    <n v="81"/>
    <s v="0081 - YZEURE DT"/>
    <x v="0"/>
    <x v="2"/>
    <x v="5"/>
    <x v="2"/>
    <m/>
    <x v="11"/>
    <s v=""/>
    <m/>
    <s v=""/>
    <s v=""/>
  </r>
  <r>
    <x v="0"/>
    <x v="0"/>
    <s v="Allier"/>
    <n v="81"/>
    <s v="0081 - YZEURE DT"/>
    <x v="0"/>
    <x v="2"/>
    <x v="5"/>
    <x v="2"/>
    <m/>
    <x v="13"/>
    <s v=""/>
    <m/>
    <s v=""/>
    <s v=""/>
  </r>
  <r>
    <x v="0"/>
    <x v="0"/>
    <s v="Allier"/>
    <n v="81"/>
    <s v="0081 - YZEURE DT"/>
    <x v="0"/>
    <x v="2"/>
    <x v="5"/>
    <x v="1"/>
    <n v="0"/>
    <x v="20"/>
    <s v="Tablettes - Emissions"/>
    <n v="15797"/>
    <s v="0.0"/>
    <s v="0"/>
  </r>
  <r>
    <x v="0"/>
    <x v="0"/>
    <s v="Allier"/>
    <n v="81"/>
    <s v="0081 - YZEURE DT"/>
    <x v="0"/>
    <x v="2"/>
    <x v="5"/>
    <x v="1"/>
    <n v="0"/>
    <x v="22"/>
    <s v="Unités centrales - Emissions"/>
    <n v="5620"/>
    <s v="0.0"/>
    <s v="0"/>
  </r>
  <r>
    <x v="0"/>
    <x v="0"/>
    <s v="Allier"/>
    <n v="81"/>
    <s v="0081 - YZEURE DT"/>
    <x v="0"/>
    <x v="2"/>
    <x v="5"/>
    <x v="1"/>
    <n v="0"/>
    <x v="21"/>
    <s v="Ordinateurs portables - Emissions"/>
    <n v="15795"/>
    <s v="0.0"/>
    <s v="0"/>
  </r>
  <r>
    <x v="0"/>
    <x v="0"/>
    <s v="Allier"/>
    <n v="81"/>
    <s v="0081 - YZEURE DT"/>
    <x v="0"/>
    <x v="2"/>
    <x v="5"/>
    <x v="1"/>
    <n v="0"/>
    <x v="19"/>
    <s v="Photocopieurs - Emissions"/>
    <n v="4390"/>
    <s v="0.0"/>
    <s v="0"/>
  </r>
  <r>
    <x v="0"/>
    <x v="0"/>
    <s v="Allier"/>
    <n v="81"/>
    <s v="0081 - YZEURE DT"/>
    <x v="0"/>
    <x v="2"/>
    <x v="5"/>
    <x v="1"/>
    <n v="0"/>
    <x v="16"/>
    <s v="Ecrans - Emissions"/>
    <n v="15796"/>
    <s v="0.0"/>
    <s v="0"/>
  </r>
  <r>
    <x v="0"/>
    <x v="0"/>
    <s v="Allier"/>
    <n v="81"/>
    <s v="0081 - YZEURE DT"/>
    <x v="0"/>
    <x v="2"/>
    <x v="5"/>
    <x v="1"/>
    <n v="0"/>
    <x v="23"/>
    <s v="Mainframes - Emissions"/>
    <n v="8756"/>
    <s v="0.0"/>
    <s v="0"/>
  </r>
  <r>
    <x v="0"/>
    <x v="0"/>
    <s v="Allier"/>
    <n v="81"/>
    <s v="0081 - YZEURE DT"/>
    <x v="0"/>
    <x v="2"/>
    <x v="5"/>
    <x v="1"/>
    <n v="0"/>
    <x v="17"/>
    <s v="Serveurs - Emissions"/>
    <n v="4391"/>
    <s v="0.0"/>
    <s v="0"/>
  </r>
  <r>
    <x v="0"/>
    <x v="0"/>
    <s v="Allier"/>
    <n v="81"/>
    <s v="0081 - YZEURE DT"/>
    <x v="0"/>
    <x v="2"/>
    <x v="5"/>
    <x v="1"/>
    <n v="0"/>
    <x v="18"/>
    <s v="Imprimantes - Emissions"/>
    <n v="15810"/>
    <s v="0.0"/>
    <s v="0"/>
  </r>
  <r>
    <x v="0"/>
    <x v="0"/>
    <s v="Ardèche"/>
    <n v="5378"/>
    <s v="5378 - ANNONAY"/>
    <x v="0"/>
    <x v="0"/>
    <x v="0"/>
    <x v="0"/>
    <n v="93136"/>
    <x v="0"/>
    <s v=""/>
    <m/>
    <s v=""/>
    <s v="93136"/>
  </r>
  <r>
    <x v="0"/>
    <x v="0"/>
    <s v="Ardèche"/>
    <n v="5378"/>
    <s v="5378 - ANNONAY"/>
    <x v="0"/>
    <x v="0"/>
    <x v="0"/>
    <x v="1"/>
    <n v="5578.8464000000004"/>
    <x v="1"/>
    <s v="Electricité - Emissions"/>
    <n v="15798"/>
    <s v="5578.8464"/>
    <s v="5578.8464"/>
  </r>
  <r>
    <x v="0"/>
    <x v="0"/>
    <s v="Ardèche"/>
    <n v="5378"/>
    <s v="5378 - ANNONAY"/>
    <x v="0"/>
    <x v="0"/>
    <x v="1"/>
    <x v="0"/>
    <m/>
    <x v="24"/>
    <s v=""/>
    <m/>
    <s v=""/>
    <s v=""/>
  </r>
  <r>
    <x v="0"/>
    <x v="0"/>
    <s v="Ardèche"/>
    <n v="5378"/>
    <s v="5378 - ANNONAY"/>
    <x v="0"/>
    <x v="0"/>
    <x v="1"/>
    <x v="0"/>
    <m/>
    <x v="44"/>
    <s v=""/>
    <m/>
    <s v=""/>
    <s v=""/>
  </r>
  <r>
    <x v="0"/>
    <x v="0"/>
    <s v="Ardèche"/>
    <n v="5378"/>
    <s v="5378 - ANNONAY"/>
    <x v="0"/>
    <x v="0"/>
    <x v="1"/>
    <x v="1"/>
    <n v="0"/>
    <x v="2"/>
    <s v="Gaz naturel - Emissions"/>
    <n v="6630"/>
    <s v="0.0"/>
    <s v="0"/>
  </r>
  <r>
    <x v="0"/>
    <x v="0"/>
    <s v="Ardèche"/>
    <n v="5378"/>
    <s v="5378 - ANNONAY"/>
    <x v="0"/>
    <x v="0"/>
    <x v="1"/>
    <x v="1"/>
    <n v="0"/>
    <x v="3"/>
    <s v="Fioul - Emissions"/>
    <n v="6720"/>
    <s v="0.0"/>
    <s v="0"/>
  </r>
  <r>
    <x v="0"/>
    <x v="0"/>
    <s v="Ardèche"/>
    <n v="5378"/>
    <s v="5378 - ANNONAY"/>
    <x v="0"/>
    <x v="1"/>
    <x v="2"/>
    <x v="0"/>
    <m/>
    <x v="25"/>
    <s v=""/>
    <m/>
    <s v=""/>
    <s v=""/>
  </r>
  <r>
    <x v="0"/>
    <x v="0"/>
    <s v="Ardèche"/>
    <n v="5378"/>
    <s v="5378 - ANNONAY"/>
    <x v="0"/>
    <x v="1"/>
    <x v="2"/>
    <x v="1"/>
    <n v="0"/>
    <x v="4"/>
    <s v=" R22 - Emissions"/>
    <n v="8350"/>
    <s v="0.0"/>
    <s v="0"/>
  </r>
  <r>
    <x v="0"/>
    <x v="0"/>
    <s v="Ardèche"/>
    <n v="5378"/>
    <s v="5378 - ANNONAY"/>
    <x v="0"/>
    <x v="1"/>
    <x v="3"/>
    <x v="0"/>
    <n v="2.2464"/>
    <x v="5"/>
    <s v=""/>
    <m/>
    <s v=""/>
    <s v="2.2464"/>
  </r>
  <r>
    <x v="0"/>
    <x v="0"/>
    <s v="Ardèche"/>
    <n v="5378"/>
    <s v="5378 - ANNONAY"/>
    <x v="0"/>
    <x v="1"/>
    <x v="3"/>
    <x v="0"/>
    <n v="0"/>
    <x v="27"/>
    <s v=""/>
    <m/>
    <s v=""/>
    <s v="0"/>
  </r>
  <r>
    <x v="0"/>
    <x v="0"/>
    <s v="Ardèche"/>
    <n v="5378"/>
    <s v="5378 - ANNONAY"/>
    <x v="0"/>
    <x v="1"/>
    <x v="3"/>
    <x v="0"/>
    <m/>
    <x v="26"/>
    <s v=""/>
    <m/>
    <s v=""/>
    <s v=""/>
  </r>
  <r>
    <x v="0"/>
    <x v="0"/>
    <s v="Ardèche"/>
    <n v="5378"/>
    <s v="5378 - ANNONAY"/>
    <x v="0"/>
    <x v="1"/>
    <x v="3"/>
    <x v="1"/>
    <n v="0"/>
    <x v="7"/>
    <s v="R407c - Emissions"/>
    <n v="8318"/>
    <s v="0.0"/>
    <s v="0"/>
  </r>
  <r>
    <x v="0"/>
    <x v="0"/>
    <s v="Ardèche"/>
    <n v="5378"/>
    <s v="5378 - ANNONAY"/>
    <x v="0"/>
    <x v="1"/>
    <x v="3"/>
    <x v="1"/>
    <n v="0"/>
    <x v="6"/>
    <s v="R134a - Emissions"/>
    <n v="8307"/>
    <s v="0.0"/>
    <s v="0"/>
  </r>
  <r>
    <x v="0"/>
    <x v="0"/>
    <s v="Ardèche"/>
    <n v="5378"/>
    <s v="5378 - ANNONAY"/>
    <x v="0"/>
    <x v="1"/>
    <x v="3"/>
    <x v="1"/>
    <n v="4313.0879999999997"/>
    <x v="8"/>
    <s v="R410a - Emissions"/>
    <n v="8320"/>
    <s v="4313.088"/>
    <s v="4313.088"/>
  </r>
  <r>
    <x v="0"/>
    <x v="0"/>
    <s v="Ardèche"/>
    <n v="5378"/>
    <s v="5378 - ANNONAY"/>
    <x v="0"/>
    <x v="2"/>
    <x v="4"/>
    <x v="0"/>
    <n v="1091"/>
    <x v="9"/>
    <s v=""/>
    <m/>
    <s v=""/>
    <s v="1091"/>
  </r>
  <r>
    <x v="0"/>
    <x v="0"/>
    <s v="Ardèche"/>
    <n v="5378"/>
    <s v="5378 - ANNONAY"/>
    <x v="0"/>
    <x v="2"/>
    <x v="4"/>
    <x v="1"/>
    <n v="17728.75"/>
    <x v="10"/>
    <s v="Bâtiments - Emissions"/>
    <n v="4305"/>
    <s v="17728.75"/>
    <s v="17728.75"/>
  </r>
  <r>
    <x v="0"/>
    <x v="0"/>
    <s v="Ardèche"/>
    <n v="5378"/>
    <s v="5378 - ANNONAY"/>
    <x v="0"/>
    <x v="2"/>
    <x v="5"/>
    <x v="2"/>
    <m/>
    <x v="11"/>
    <s v=""/>
    <m/>
    <s v=""/>
    <s v=""/>
  </r>
  <r>
    <x v="0"/>
    <x v="0"/>
    <s v="Ardèche"/>
    <n v="5378"/>
    <s v="5378 - ANNONAY"/>
    <x v="0"/>
    <x v="2"/>
    <x v="5"/>
    <x v="2"/>
    <m/>
    <x v="15"/>
    <s v=""/>
    <m/>
    <s v=""/>
    <s v=""/>
  </r>
  <r>
    <x v="0"/>
    <x v="0"/>
    <s v="Ardèche"/>
    <n v="5378"/>
    <s v="5378 - ANNONAY"/>
    <x v="0"/>
    <x v="2"/>
    <x v="5"/>
    <x v="2"/>
    <m/>
    <x v="12"/>
    <s v=""/>
    <m/>
    <s v=""/>
    <s v=""/>
  </r>
  <r>
    <x v="0"/>
    <x v="0"/>
    <s v="Ardèche"/>
    <n v="5378"/>
    <s v="5378 - ANNONAY"/>
    <x v="0"/>
    <x v="2"/>
    <x v="5"/>
    <x v="2"/>
    <m/>
    <x v="13"/>
    <s v=""/>
    <m/>
    <s v=""/>
    <s v=""/>
  </r>
  <r>
    <x v="0"/>
    <x v="0"/>
    <s v="Ardèche"/>
    <n v="5378"/>
    <s v="5378 - ANNONAY"/>
    <x v="0"/>
    <x v="2"/>
    <x v="5"/>
    <x v="2"/>
    <m/>
    <x v="14"/>
    <s v=""/>
    <m/>
    <s v=""/>
    <s v=""/>
  </r>
  <r>
    <x v="0"/>
    <x v="0"/>
    <s v="Ardèche"/>
    <n v="5378"/>
    <s v="5378 - ANNONAY"/>
    <x v="0"/>
    <x v="2"/>
    <x v="5"/>
    <x v="0"/>
    <m/>
    <x v="32"/>
    <s v=""/>
    <m/>
    <s v=""/>
    <s v=""/>
  </r>
  <r>
    <x v="0"/>
    <x v="0"/>
    <s v="Ardèche"/>
    <n v="5378"/>
    <s v="5378 - ANNONAY"/>
    <x v="0"/>
    <x v="2"/>
    <x v="5"/>
    <x v="0"/>
    <m/>
    <x v="39"/>
    <s v=""/>
    <m/>
    <s v=""/>
    <s v=""/>
  </r>
  <r>
    <x v="0"/>
    <x v="0"/>
    <s v="Ardèche"/>
    <n v="5378"/>
    <s v="5378 - ANNONAY"/>
    <x v="0"/>
    <x v="2"/>
    <x v="5"/>
    <x v="0"/>
    <m/>
    <x v="43"/>
    <s v=""/>
    <m/>
    <s v=""/>
    <s v=""/>
  </r>
  <r>
    <x v="0"/>
    <x v="0"/>
    <s v="Ardèche"/>
    <n v="5378"/>
    <s v="5378 - ANNONAY"/>
    <x v="0"/>
    <x v="2"/>
    <x v="5"/>
    <x v="0"/>
    <m/>
    <x v="42"/>
    <s v=""/>
    <m/>
    <s v=""/>
    <s v=""/>
  </r>
  <r>
    <x v="0"/>
    <x v="0"/>
    <s v="Ardèche"/>
    <n v="5378"/>
    <s v="5378 - ANNONAY"/>
    <x v="0"/>
    <x v="2"/>
    <x v="5"/>
    <x v="0"/>
    <m/>
    <x v="29"/>
    <s v=""/>
    <m/>
    <s v=""/>
    <s v=""/>
  </r>
  <r>
    <x v="0"/>
    <x v="0"/>
    <s v="Ardèche"/>
    <n v="5378"/>
    <s v="5378 - ANNONAY"/>
    <x v="0"/>
    <x v="2"/>
    <x v="5"/>
    <x v="0"/>
    <m/>
    <x v="38"/>
    <s v=""/>
    <m/>
    <s v=""/>
    <s v=""/>
  </r>
  <r>
    <x v="0"/>
    <x v="0"/>
    <s v="Ardèche"/>
    <n v="5378"/>
    <s v="5378 - ANNONAY"/>
    <x v="0"/>
    <x v="2"/>
    <x v="5"/>
    <x v="0"/>
    <m/>
    <x v="36"/>
    <s v=""/>
    <m/>
    <s v=""/>
    <s v=""/>
  </r>
  <r>
    <x v="0"/>
    <x v="0"/>
    <s v="Ardèche"/>
    <n v="5378"/>
    <s v="5378 - ANNONAY"/>
    <x v="0"/>
    <x v="2"/>
    <x v="5"/>
    <x v="0"/>
    <m/>
    <x v="31"/>
    <s v=""/>
    <m/>
    <s v=""/>
    <s v=""/>
  </r>
  <r>
    <x v="0"/>
    <x v="0"/>
    <s v="Ardèche"/>
    <n v="5378"/>
    <s v="5378 - ANNONAY"/>
    <x v="0"/>
    <x v="2"/>
    <x v="5"/>
    <x v="0"/>
    <m/>
    <x v="30"/>
    <s v=""/>
    <m/>
    <s v=""/>
    <s v=""/>
  </r>
  <r>
    <x v="0"/>
    <x v="0"/>
    <s v="Ardèche"/>
    <n v="5378"/>
    <s v="5378 - ANNONAY"/>
    <x v="0"/>
    <x v="2"/>
    <x v="5"/>
    <x v="0"/>
    <m/>
    <x v="41"/>
    <s v=""/>
    <m/>
    <s v=""/>
    <s v=""/>
  </r>
  <r>
    <x v="0"/>
    <x v="0"/>
    <s v="Ardèche"/>
    <n v="5378"/>
    <s v="5378 - ANNONAY"/>
    <x v="0"/>
    <x v="2"/>
    <x v="5"/>
    <x v="0"/>
    <m/>
    <x v="40"/>
    <s v=""/>
    <m/>
    <s v=""/>
    <s v=""/>
  </r>
  <r>
    <x v="0"/>
    <x v="0"/>
    <s v="Ardèche"/>
    <n v="5378"/>
    <s v="5378 - ANNONAY"/>
    <x v="0"/>
    <x v="2"/>
    <x v="5"/>
    <x v="0"/>
    <m/>
    <x v="35"/>
    <s v=""/>
    <m/>
    <s v=""/>
    <s v=""/>
  </r>
  <r>
    <x v="0"/>
    <x v="0"/>
    <s v="Ardèche"/>
    <n v="5378"/>
    <s v="5378 - ANNONAY"/>
    <x v="0"/>
    <x v="2"/>
    <x v="5"/>
    <x v="0"/>
    <m/>
    <x v="34"/>
    <s v=""/>
    <m/>
    <s v=""/>
    <s v=""/>
  </r>
  <r>
    <x v="0"/>
    <x v="0"/>
    <s v="Ardèche"/>
    <n v="5378"/>
    <s v="5378 - ANNONAY"/>
    <x v="0"/>
    <x v="2"/>
    <x v="5"/>
    <x v="0"/>
    <m/>
    <x v="33"/>
    <s v=""/>
    <m/>
    <s v=""/>
    <s v=""/>
  </r>
  <r>
    <x v="0"/>
    <x v="0"/>
    <s v="Ardèche"/>
    <n v="5378"/>
    <s v="5378 - ANNONAY"/>
    <x v="0"/>
    <x v="2"/>
    <x v="5"/>
    <x v="0"/>
    <m/>
    <x v="28"/>
    <s v=""/>
    <m/>
    <s v=""/>
    <s v=""/>
  </r>
  <r>
    <x v="0"/>
    <x v="0"/>
    <s v="Ardèche"/>
    <n v="5378"/>
    <s v="5378 - ANNONAY"/>
    <x v="0"/>
    <x v="2"/>
    <x v="5"/>
    <x v="0"/>
    <m/>
    <x v="37"/>
    <s v=""/>
    <m/>
    <s v=""/>
    <s v=""/>
  </r>
  <r>
    <x v="0"/>
    <x v="0"/>
    <s v="Ardèche"/>
    <n v="5378"/>
    <s v="5378 - ANNONAY"/>
    <x v="0"/>
    <x v="2"/>
    <x v="5"/>
    <x v="1"/>
    <n v="0"/>
    <x v="18"/>
    <s v="Imprimantes - Emissions"/>
    <n v="15810"/>
    <s v="0.0"/>
    <s v="0"/>
  </r>
  <r>
    <x v="0"/>
    <x v="0"/>
    <s v="Ardèche"/>
    <n v="5378"/>
    <s v="5378 - ANNONAY"/>
    <x v="0"/>
    <x v="2"/>
    <x v="5"/>
    <x v="1"/>
    <n v="0"/>
    <x v="20"/>
    <s v="Tablettes - Emissions"/>
    <n v="15797"/>
    <s v="0.0"/>
    <s v="0"/>
  </r>
  <r>
    <x v="0"/>
    <x v="0"/>
    <s v="Ardèche"/>
    <n v="5378"/>
    <s v="5378 - ANNONAY"/>
    <x v="0"/>
    <x v="2"/>
    <x v="5"/>
    <x v="1"/>
    <n v="0"/>
    <x v="17"/>
    <s v="Serveurs - Emissions"/>
    <n v="4391"/>
    <s v="0.0"/>
    <s v="0"/>
  </r>
  <r>
    <x v="0"/>
    <x v="0"/>
    <s v="Ardèche"/>
    <n v="5378"/>
    <s v="5378 - ANNONAY"/>
    <x v="0"/>
    <x v="2"/>
    <x v="5"/>
    <x v="1"/>
    <n v="0"/>
    <x v="19"/>
    <s v="Photocopieurs - Emissions"/>
    <n v="4390"/>
    <s v="0.0"/>
    <s v="0"/>
  </r>
  <r>
    <x v="0"/>
    <x v="0"/>
    <s v="Ardèche"/>
    <n v="5378"/>
    <s v="5378 - ANNONAY"/>
    <x v="0"/>
    <x v="2"/>
    <x v="5"/>
    <x v="1"/>
    <n v="0"/>
    <x v="21"/>
    <s v="Ordinateurs portables - Emissions"/>
    <n v="15795"/>
    <s v="0.0"/>
    <s v="0"/>
  </r>
  <r>
    <x v="0"/>
    <x v="0"/>
    <s v="Ardèche"/>
    <n v="5378"/>
    <s v="5378 - ANNONAY"/>
    <x v="0"/>
    <x v="2"/>
    <x v="5"/>
    <x v="1"/>
    <n v="0"/>
    <x v="23"/>
    <s v="Mainframes - Emissions"/>
    <n v="8756"/>
    <s v="0.0"/>
    <s v="0"/>
  </r>
  <r>
    <x v="0"/>
    <x v="0"/>
    <s v="Ardèche"/>
    <n v="5378"/>
    <s v="5378 - ANNONAY"/>
    <x v="0"/>
    <x v="2"/>
    <x v="5"/>
    <x v="1"/>
    <n v="0"/>
    <x v="16"/>
    <s v="Ecrans - Emissions"/>
    <n v="15796"/>
    <s v="0.0"/>
    <s v="0"/>
  </r>
  <r>
    <x v="0"/>
    <x v="0"/>
    <s v="Ardèche"/>
    <n v="5378"/>
    <s v="5378 - ANNONAY"/>
    <x v="0"/>
    <x v="2"/>
    <x v="5"/>
    <x v="1"/>
    <n v="0"/>
    <x v="22"/>
    <s v="Unités centrales - Emissions"/>
    <n v="5620"/>
    <s v="0.0"/>
    <s v="0"/>
  </r>
  <r>
    <x v="0"/>
    <x v="0"/>
    <s v="Ardèche"/>
    <n v="5574"/>
    <s v="5574 - TOURNON"/>
    <x v="0"/>
    <x v="0"/>
    <x v="0"/>
    <x v="0"/>
    <n v="80988"/>
    <x v="0"/>
    <s v=""/>
    <m/>
    <s v=""/>
    <s v="80988"/>
  </r>
  <r>
    <x v="0"/>
    <x v="0"/>
    <s v="Ardèche"/>
    <n v="5574"/>
    <s v="5574 - TOURNON"/>
    <x v="0"/>
    <x v="0"/>
    <x v="0"/>
    <x v="1"/>
    <n v="4851.18119999999"/>
    <x v="1"/>
    <s v="Electricité - Emissions"/>
    <n v="15798"/>
    <s v="4851.181199999999"/>
    <s v="4851.1812"/>
  </r>
  <r>
    <x v="0"/>
    <x v="0"/>
    <s v="Ardèche"/>
    <n v="5574"/>
    <s v="5574 - TOURNON"/>
    <x v="0"/>
    <x v="0"/>
    <x v="1"/>
    <x v="1"/>
    <n v="0"/>
    <x v="3"/>
    <s v="Fioul - Emissions"/>
    <n v="6720"/>
    <s v="0.0"/>
    <s v="0"/>
  </r>
  <r>
    <x v="0"/>
    <x v="0"/>
    <s v="Ardèche"/>
    <n v="5574"/>
    <s v="5574 - TOURNON"/>
    <x v="0"/>
    <x v="0"/>
    <x v="1"/>
    <x v="1"/>
    <n v="0"/>
    <x v="2"/>
    <s v="Gaz naturel - Emissions"/>
    <n v="6630"/>
    <s v="0.0"/>
    <s v="0"/>
  </r>
  <r>
    <x v="0"/>
    <x v="0"/>
    <s v="Ardèche"/>
    <n v="5574"/>
    <s v="5574 - TOURNON"/>
    <x v="0"/>
    <x v="1"/>
    <x v="2"/>
    <x v="1"/>
    <n v="0"/>
    <x v="4"/>
    <s v=" R22 - Emissions"/>
    <n v="8350"/>
    <s v="0.0"/>
    <s v="0"/>
  </r>
  <r>
    <x v="0"/>
    <x v="0"/>
    <s v="Ardèche"/>
    <n v="5574"/>
    <s v="5574 - TOURNON"/>
    <x v="0"/>
    <x v="1"/>
    <x v="3"/>
    <x v="0"/>
    <n v="2.3929999999999998"/>
    <x v="5"/>
    <s v=""/>
    <m/>
    <s v=""/>
    <s v="2.393"/>
  </r>
  <r>
    <x v="0"/>
    <x v="0"/>
    <s v="Ardèche"/>
    <n v="5574"/>
    <s v="5574 - TOURNON"/>
    <x v="0"/>
    <x v="1"/>
    <x v="3"/>
    <x v="1"/>
    <n v="0"/>
    <x v="6"/>
    <s v="R134a - Emissions"/>
    <n v="8307"/>
    <s v="0.0"/>
    <s v="0"/>
  </r>
  <r>
    <x v="0"/>
    <x v="0"/>
    <s v="Ardèche"/>
    <n v="5574"/>
    <s v="5574 - TOURNON"/>
    <x v="0"/>
    <x v="1"/>
    <x v="3"/>
    <x v="1"/>
    <n v="0"/>
    <x v="7"/>
    <s v="R407c - Emissions"/>
    <n v="8318"/>
    <s v="0.0"/>
    <s v="0"/>
  </r>
  <r>
    <x v="0"/>
    <x v="0"/>
    <s v="Ardèche"/>
    <n v="5574"/>
    <s v="5574 - TOURNON"/>
    <x v="0"/>
    <x v="1"/>
    <x v="3"/>
    <x v="1"/>
    <n v="4594.5600000000004"/>
    <x v="8"/>
    <s v="R410a - Emissions"/>
    <n v="8320"/>
    <s v="4594.56"/>
    <s v="4594.56"/>
  </r>
  <r>
    <x v="0"/>
    <x v="0"/>
    <s v="Ardèche"/>
    <n v="5574"/>
    <s v="5574 - TOURNON"/>
    <x v="0"/>
    <x v="2"/>
    <x v="4"/>
    <x v="0"/>
    <n v="1188"/>
    <x v="9"/>
    <s v=""/>
    <m/>
    <s v=""/>
    <s v="1188"/>
  </r>
  <r>
    <x v="0"/>
    <x v="0"/>
    <s v="Ardèche"/>
    <n v="5574"/>
    <s v="5574 - TOURNON"/>
    <x v="0"/>
    <x v="2"/>
    <x v="4"/>
    <x v="1"/>
    <n v="19305"/>
    <x v="10"/>
    <s v="Bâtiments - Emissions"/>
    <n v="4305"/>
    <s v="19305.0"/>
    <s v="19305"/>
  </r>
  <r>
    <x v="0"/>
    <x v="0"/>
    <s v="Ardèche"/>
    <n v="5574"/>
    <s v="5574 - TOURNON"/>
    <x v="0"/>
    <x v="2"/>
    <x v="5"/>
    <x v="2"/>
    <m/>
    <x v="13"/>
    <s v=""/>
    <m/>
    <s v=""/>
    <s v=""/>
  </r>
  <r>
    <x v="0"/>
    <x v="0"/>
    <s v="Ardèche"/>
    <n v="5574"/>
    <s v="5574 - TOURNON"/>
    <x v="0"/>
    <x v="2"/>
    <x v="5"/>
    <x v="2"/>
    <m/>
    <x v="15"/>
    <s v=""/>
    <m/>
    <s v=""/>
    <s v=""/>
  </r>
  <r>
    <x v="0"/>
    <x v="0"/>
    <s v="Ardèche"/>
    <n v="5574"/>
    <s v="5574 - TOURNON"/>
    <x v="0"/>
    <x v="2"/>
    <x v="5"/>
    <x v="2"/>
    <m/>
    <x v="12"/>
    <s v=""/>
    <m/>
    <s v=""/>
    <s v=""/>
  </r>
  <r>
    <x v="0"/>
    <x v="0"/>
    <s v="Ardèche"/>
    <n v="5574"/>
    <s v="5574 - TOURNON"/>
    <x v="0"/>
    <x v="2"/>
    <x v="5"/>
    <x v="2"/>
    <m/>
    <x v="11"/>
    <s v=""/>
    <m/>
    <s v=""/>
    <s v=""/>
  </r>
  <r>
    <x v="0"/>
    <x v="0"/>
    <s v="Ardèche"/>
    <n v="5574"/>
    <s v="5574 - TOURNON"/>
    <x v="0"/>
    <x v="2"/>
    <x v="5"/>
    <x v="2"/>
    <m/>
    <x v="14"/>
    <s v=""/>
    <m/>
    <s v=""/>
    <s v=""/>
  </r>
  <r>
    <x v="0"/>
    <x v="0"/>
    <s v="Ardèche"/>
    <n v="5574"/>
    <s v="5574 - TOURNON"/>
    <x v="0"/>
    <x v="2"/>
    <x v="5"/>
    <x v="1"/>
    <n v="0"/>
    <x v="20"/>
    <s v="Tablettes - Emissions"/>
    <n v="15797"/>
    <s v="0.0"/>
    <s v="0"/>
  </r>
  <r>
    <x v="0"/>
    <x v="0"/>
    <s v="Ardèche"/>
    <n v="5574"/>
    <s v="5574 - TOURNON"/>
    <x v="0"/>
    <x v="2"/>
    <x v="5"/>
    <x v="1"/>
    <n v="0"/>
    <x v="22"/>
    <s v="Unités centrales - Emissions"/>
    <n v="5620"/>
    <s v="0.0"/>
    <s v="0"/>
  </r>
  <r>
    <x v="0"/>
    <x v="0"/>
    <s v="Ardèche"/>
    <n v="5574"/>
    <s v="5574 - TOURNON"/>
    <x v="0"/>
    <x v="2"/>
    <x v="5"/>
    <x v="1"/>
    <n v="0"/>
    <x v="19"/>
    <s v="Photocopieurs - Emissions"/>
    <n v="4390"/>
    <s v="0.0"/>
    <s v="0"/>
  </r>
  <r>
    <x v="0"/>
    <x v="0"/>
    <s v="Ardèche"/>
    <n v="5574"/>
    <s v="5574 - TOURNON"/>
    <x v="0"/>
    <x v="2"/>
    <x v="5"/>
    <x v="1"/>
    <n v="0"/>
    <x v="23"/>
    <s v="Mainframes - Emissions"/>
    <n v="8756"/>
    <s v="0.0"/>
    <s v="0"/>
  </r>
  <r>
    <x v="0"/>
    <x v="0"/>
    <s v="Ardèche"/>
    <n v="5574"/>
    <s v="5574 - TOURNON"/>
    <x v="0"/>
    <x v="2"/>
    <x v="5"/>
    <x v="1"/>
    <n v="0"/>
    <x v="17"/>
    <s v="Serveurs - Emissions"/>
    <n v="4391"/>
    <s v="0.0"/>
    <s v="0"/>
  </r>
  <r>
    <x v="0"/>
    <x v="0"/>
    <s v="Ardèche"/>
    <n v="5574"/>
    <s v="5574 - TOURNON"/>
    <x v="0"/>
    <x v="2"/>
    <x v="5"/>
    <x v="1"/>
    <n v="0"/>
    <x v="18"/>
    <s v="Imprimantes - Emissions"/>
    <n v="15810"/>
    <s v="0.0"/>
    <s v="0"/>
  </r>
  <r>
    <x v="0"/>
    <x v="0"/>
    <s v="Ardèche"/>
    <n v="5574"/>
    <s v="5574 - TOURNON"/>
    <x v="0"/>
    <x v="2"/>
    <x v="5"/>
    <x v="1"/>
    <n v="0"/>
    <x v="16"/>
    <s v="Ecrans - Emissions"/>
    <n v="15796"/>
    <s v="0.0"/>
    <s v="0"/>
  </r>
  <r>
    <x v="0"/>
    <x v="0"/>
    <s v="Ardèche"/>
    <n v="5574"/>
    <s v="5574 - TOURNON"/>
    <x v="0"/>
    <x v="2"/>
    <x v="5"/>
    <x v="1"/>
    <n v="0"/>
    <x v="21"/>
    <s v="Ordinateurs portables - Emissions"/>
    <n v="15795"/>
    <s v="0.0"/>
    <s v="0"/>
  </r>
  <r>
    <x v="0"/>
    <x v="0"/>
    <s v="Ardèche"/>
    <n v="5840"/>
    <s v="5840 - AUBENAS"/>
    <x v="0"/>
    <x v="0"/>
    <x v="0"/>
    <x v="0"/>
    <n v="108532"/>
    <x v="0"/>
    <s v=""/>
    <m/>
    <s v=""/>
    <s v="108532"/>
  </r>
  <r>
    <x v="0"/>
    <x v="0"/>
    <s v="Ardèche"/>
    <n v="5840"/>
    <s v="5840 - AUBENAS"/>
    <x v="0"/>
    <x v="0"/>
    <x v="0"/>
    <x v="1"/>
    <n v="6501.0667999999996"/>
    <x v="1"/>
    <s v="Electricité - Emissions"/>
    <n v="15798"/>
    <s v="6501.0668000000005"/>
    <s v="6501.0668"/>
  </r>
  <r>
    <x v="0"/>
    <x v="0"/>
    <s v="Ardèche"/>
    <n v="5840"/>
    <s v="5840 - AUBENAS"/>
    <x v="0"/>
    <x v="0"/>
    <x v="1"/>
    <x v="1"/>
    <n v="0"/>
    <x v="3"/>
    <s v="Fioul - Emissions"/>
    <n v="6720"/>
    <s v="0.0"/>
    <s v="0"/>
  </r>
  <r>
    <x v="0"/>
    <x v="0"/>
    <s v="Ardèche"/>
    <n v="5840"/>
    <s v="5840 - AUBENAS"/>
    <x v="0"/>
    <x v="0"/>
    <x v="1"/>
    <x v="1"/>
    <n v="0"/>
    <x v="2"/>
    <s v="Gaz naturel - Emissions"/>
    <n v="6630"/>
    <s v="0.0"/>
    <s v="0"/>
  </r>
  <r>
    <x v="0"/>
    <x v="0"/>
    <s v="Ardèche"/>
    <n v="5840"/>
    <s v="5840 - AUBENAS"/>
    <x v="0"/>
    <x v="1"/>
    <x v="2"/>
    <x v="1"/>
    <n v="0"/>
    <x v="4"/>
    <s v=" R22 - Emissions"/>
    <n v="8350"/>
    <s v="0.0"/>
    <s v="0"/>
  </r>
  <r>
    <x v="0"/>
    <x v="0"/>
    <s v="Ardèche"/>
    <n v="5840"/>
    <s v="5840 - AUBENAS"/>
    <x v="0"/>
    <x v="1"/>
    <x v="3"/>
    <x v="0"/>
    <n v="3.12"/>
    <x v="5"/>
    <s v=""/>
    <m/>
    <s v=""/>
    <s v="3.12"/>
  </r>
  <r>
    <x v="0"/>
    <x v="0"/>
    <s v="Ardèche"/>
    <n v="5840"/>
    <s v="5840 - AUBENAS"/>
    <x v="0"/>
    <x v="1"/>
    <x v="3"/>
    <x v="1"/>
    <n v="0"/>
    <x v="7"/>
    <s v="R407c - Emissions"/>
    <n v="8318"/>
    <s v="0.0"/>
    <s v="0"/>
  </r>
  <r>
    <x v="0"/>
    <x v="0"/>
    <s v="Ardèche"/>
    <n v="5840"/>
    <s v="5840 - AUBENAS"/>
    <x v="0"/>
    <x v="1"/>
    <x v="3"/>
    <x v="1"/>
    <n v="5990.4"/>
    <x v="8"/>
    <s v="R410a - Emissions"/>
    <n v="8320"/>
    <s v="5990.4"/>
    <s v="5990.4"/>
  </r>
  <r>
    <x v="0"/>
    <x v="0"/>
    <s v="Ardèche"/>
    <n v="5840"/>
    <s v="5840 - AUBENAS"/>
    <x v="0"/>
    <x v="1"/>
    <x v="3"/>
    <x v="1"/>
    <n v="0"/>
    <x v="6"/>
    <s v="R134a - Emissions"/>
    <n v="8307"/>
    <s v="0.0"/>
    <s v="0"/>
  </r>
  <r>
    <x v="0"/>
    <x v="0"/>
    <s v="Ardèche"/>
    <n v="5840"/>
    <s v="5840 - AUBENAS"/>
    <x v="0"/>
    <x v="2"/>
    <x v="4"/>
    <x v="0"/>
    <n v="1670"/>
    <x v="9"/>
    <s v=""/>
    <m/>
    <s v=""/>
    <s v="1670"/>
  </r>
  <r>
    <x v="0"/>
    <x v="0"/>
    <s v="Ardèche"/>
    <n v="5840"/>
    <s v="5840 - AUBENAS"/>
    <x v="0"/>
    <x v="2"/>
    <x v="4"/>
    <x v="1"/>
    <n v="27137.5"/>
    <x v="10"/>
    <s v="Bâtiments - Emissions"/>
    <n v="4305"/>
    <s v="27137.5"/>
    <s v="27137.5"/>
  </r>
  <r>
    <x v="0"/>
    <x v="0"/>
    <s v="Ardèche"/>
    <n v="5840"/>
    <s v="5840 - AUBENAS"/>
    <x v="0"/>
    <x v="2"/>
    <x v="5"/>
    <x v="2"/>
    <m/>
    <x v="13"/>
    <s v=""/>
    <m/>
    <s v=""/>
    <s v=""/>
  </r>
  <r>
    <x v="0"/>
    <x v="0"/>
    <s v="Ardèche"/>
    <n v="5840"/>
    <s v="5840 - AUBENAS"/>
    <x v="0"/>
    <x v="2"/>
    <x v="5"/>
    <x v="2"/>
    <m/>
    <x v="12"/>
    <s v=""/>
    <m/>
    <s v=""/>
    <s v=""/>
  </r>
  <r>
    <x v="0"/>
    <x v="0"/>
    <s v="Ardèche"/>
    <n v="5840"/>
    <s v="5840 - AUBENAS"/>
    <x v="0"/>
    <x v="2"/>
    <x v="5"/>
    <x v="2"/>
    <m/>
    <x v="11"/>
    <s v=""/>
    <m/>
    <s v=""/>
    <s v=""/>
  </r>
  <r>
    <x v="0"/>
    <x v="0"/>
    <s v="Ardèche"/>
    <n v="5840"/>
    <s v="5840 - AUBENAS"/>
    <x v="0"/>
    <x v="2"/>
    <x v="5"/>
    <x v="2"/>
    <m/>
    <x v="15"/>
    <s v=""/>
    <m/>
    <s v=""/>
    <s v=""/>
  </r>
  <r>
    <x v="0"/>
    <x v="0"/>
    <s v="Ardèche"/>
    <n v="5840"/>
    <s v="5840 - AUBENAS"/>
    <x v="0"/>
    <x v="2"/>
    <x v="5"/>
    <x v="2"/>
    <m/>
    <x v="14"/>
    <s v=""/>
    <m/>
    <s v=""/>
    <s v=""/>
  </r>
  <r>
    <x v="0"/>
    <x v="0"/>
    <s v="Ardèche"/>
    <n v="5840"/>
    <s v="5840 - AUBENAS"/>
    <x v="0"/>
    <x v="2"/>
    <x v="5"/>
    <x v="1"/>
    <n v="0"/>
    <x v="19"/>
    <s v="Photocopieurs - Emissions"/>
    <n v="4390"/>
    <s v="0.0"/>
    <s v="0"/>
  </r>
  <r>
    <x v="0"/>
    <x v="0"/>
    <s v="Ardèche"/>
    <n v="5840"/>
    <s v="5840 - AUBENAS"/>
    <x v="0"/>
    <x v="2"/>
    <x v="5"/>
    <x v="1"/>
    <n v="0"/>
    <x v="18"/>
    <s v="Imprimantes - Emissions"/>
    <n v="15810"/>
    <s v="0.0"/>
    <s v="0"/>
  </r>
  <r>
    <x v="0"/>
    <x v="0"/>
    <s v="Ardèche"/>
    <n v="5840"/>
    <s v="5840 - AUBENAS"/>
    <x v="0"/>
    <x v="2"/>
    <x v="5"/>
    <x v="1"/>
    <n v="0"/>
    <x v="22"/>
    <s v="Unités centrales - Emissions"/>
    <n v="5620"/>
    <s v="0.0"/>
    <s v="0"/>
  </r>
  <r>
    <x v="0"/>
    <x v="0"/>
    <s v="Ardèche"/>
    <n v="5840"/>
    <s v="5840 - AUBENAS"/>
    <x v="0"/>
    <x v="2"/>
    <x v="5"/>
    <x v="1"/>
    <n v="0"/>
    <x v="23"/>
    <s v="Mainframes - Emissions"/>
    <n v="8756"/>
    <s v="0.0"/>
    <s v="0"/>
  </r>
  <r>
    <x v="0"/>
    <x v="0"/>
    <s v="Ardèche"/>
    <n v="5840"/>
    <s v="5840 - AUBENAS"/>
    <x v="0"/>
    <x v="2"/>
    <x v="5"/>
    <x v="1"/>
    <n v="0"/>
    <x v="16"/>
    <s v="Ecrans - Emissions"/>
    <n v="15796"/>
    <s v="0.0"/>
    <s v="0"/>
  </r>
  <r>
    <x v="0"/>
    <x v="0"/>
    <s v="Ardèche"/>
    <n v="5840"/>
    <s v="5840 - AUBENAS"/>
    <x v="0"/>
    <x v="2"/>
    <x v="5"/>
    <x v="1"/>
    <n v="0"/>
    <x v="20"/>
    <s v="Tablettes - Emissions"/>
    <n v="15797"/>
    <s v="0.0"/>
    <s v="0"/>
  </r>
  <r>
    <x v="0"/>
    <x v="0"/>
    <s v="Ardèche"/>
    <n v="5840"/>
    <s v="5840 - AUBENAS"/>
    <x v="0"/>
    <x v="2"/>
    <x v="5"/>
    <x v="1"/>
    <n v="0"/>
    <x v="17"/>
    <s v="Serveurs - Emissions"/>
    <n v="4391"/>
    <s v="0.0"/>
    <s v="0"/>
  </r>
  <r>
    <x v="0"/>
    <x v="0"/>
    <s v="Ardèche"/>
    <n v="5840"/>
    <s v="5840 - AUBENAS"/>
    <x v="0"/>
    <x v="2"/>
    <x v="5"/>
    <x v="1"/>
    <n v="0"/>
    <x v="21"/>
    <s v="Ordinateurs portables - Emissions"/>
    <n v="15795"/>
    <s v="0.0"/>
    <s v="0"/>
  </r>
  <r>
    <x v="0"/>
    <x v="0"/>
    <s v="Ardèche"/>
    <n v="5898"/>
    <s v="5898 - PRIVAS"/>
    <x v="0"/>
    <x v="0"/>
    <x v="0"/>
    <x v="0"/>
    <n v="67353"/>
    <x v="0"/>
    <s v=""/>
    <m/>
    <s v=""/>
    <s v="67353"/>
  </r>
  <r>
    <x v="0"/>
    <x v="0"/>
    <s v="Ardèche"/>
    <n v="5898"/>
    <s v="5898 - PRIVAS"/>
    <x v="0"/>
    <x v="0"/>
    <x v="0"/>
    <x v="1"/>
    <n v="4034.4447"/>
    <x v="1"/>
    <s v="Electricité - Emissions"/>
    <n v="15798"/>
    <s v="4034.4447"/>
    <s v="4034.4447"/>
  </r>
  <r>
    <x v="0"/>
    <x v="0"/>
    <s v="Ardèche"/>
    <n v="5898"/>
    <s v="5898 - PRIVAS"/>
    <x v="0"/>
    <x v="0"/>
    <x v="1"/>
    <x v="1"/>
    <n v="0"/>
    <x v="2"/>
    <s v="Gaz naturel - Emissions"/>
    <n v="6630"/>
    <s v="0.0"/>
    <s v="0"/>
  </r>
  <r>
    <x v="0"/>
    <x v="0"/>
    <s v="Ardèche"/>
    <n v="5898"/>
    <s v="5898 - PRIVAS"/>
    <x v="0"/>
    <x v="0"/>
    <x v="1"/>
    <x v="1"/>
    <n v="0"/>
    <x v="3"/>
    <s v="Fioul - Emissions"/>
    <n v="6720"/>
    <s v="0.0"/>
    <s v="0"/>
  </r>
  <r>
    <x v="0"/>
    <x v="0"/>
    <s v="Ardèche"/>
    <n v="5898"/>
    <s v="5898 - PRIVAS"/>
    <x v="0"/>
    <x v="1"/>
    <x v="2"/>
    <x v="1"/>
    <n v="0"/>
    <x v="4"/>
    <s v=" R22 - Emissions"/>
    <n v="8350"/>
    <s v="0.0"/>
    <s v="0"/>
  </r>
  <r>
    <x v="0"/>
    <x v="0"/>
    <s v="Ardèche"/>
    <n v="5898"/>
    <s v="5898 - PRIVAS"/>
    <x v="0"/>
    <x v="1"/>
    <x v="3"/>
    <x v="0"/>
    <n v="1.9790000000000001"/>
    <x v="5"/>
    <s v=""/>
    <m/>
    <s v=""/>
    <s v="1.979"/>
  </r>
  <r>
    <x v="0"/>
    <x v="0"/>
    <s v="Ardèche"/>
    <n v="5898"/>
    <s v="5898 - PRIVAS"/>
    <x v="0"/>
    <x v="1"/>
    <x v="3"/>
    <x v="1"/>
    <n v="0"/>
    <x v="7"/>
    <s v="R407c - Emissions"/>
    <n v="8318"/>
    <s v="0.0"/>
    <s v="0"/>
  </r>
  <r>
    <x v="0"/>
    <x v="0"/>
    <s v="Ardèche"/>
    <n v="5898"/>
    <s v="5898 - PRIVAS"/>
    <x v="0"/>
    <x v="1"/>
    <x v="3"/>
    <x v="1"/>
    <n v="3799.68"/>
    <x v="8"/>
    <s v="R410a - Emissions"/>
    <n v="8320"/>
    <s v="3799.68"/>
    <s v="3799.68"/>
  </r>
  <r>
    <x v="0"/>
    <x v="0"/>
    <s v="Ardèche"/>
    <n v="5898"/>
    <s v="5898 - PRIVAS"/>
    <x v="0"/>
    <x v="1"/>
    <x v="3"/>
    <x v="1"/>
    <n v="0"/>
    <x v="6"/>
    <s v="R134a - Emissions"/>
    <n v="8307"/>
    <s v="0.0"/>
    <s v="0"/>
  </r>
  <r>
    <x v="0"/>
    <x v="0"/>
    <s v="Ardèche"/>
    <n v="5898"/>
    <s v="5898 - PRIVAS"/>
    <x v="0"/>
    <x v="2"/>
    <x v="4"/>
    <x v="0"/>
    <n v="914"/>
    <x v="9"/>
    <s v=""/>
    <m/>
    <s v=""/>
    <s v="914"/>
  </r>
  <r>
    <x v="0"/>
    <x v="0"/>
    <s v="Ardèche"/>
    <n v="5898"/>
    <s v="5898 - PRIVAS"/>
    <x v="0"/>
    <x v="2"/>
    <x v="4"/>
    <x v="1"/>
    <n v="14852.5"/>
    <x v="10"/>
    <s v="Bâtiments - Emissions"/>
    <n v="4305"/>
    <s v="14852.5"/>
    <s v="14852.5"/>
  </r>
  <r>
    <x v="0"/>
    <x v="0"/>
    <s v="Ardèche"/>
    <n v="5898"/>
    <s v="5898 - PRIVAS"/>
    <x v="0"/>
    <x v="2"/>
    <x v="5"/>
    <x v="2"/>
    <m/>
    <x v="13"/>
    <s v=""/>
    <m/>
    <s v=""/>
    <s v=""/>
  </r>
  <r>
    <x v="0"/>
    <x v="0"/>
    <s v="Ardèche"/>
    <n v="5898"/>
    <s v="5898 - PRIVAS"/>
    <x v="0"/>
    <x v="2"/>
    <x v="5"/>
    <x v="2"/>
    <m/>
    <x v="15"/>
    <s v=""/>
    <m/>
    <s v=""/>
    <s v=""/>
  </r>
  <r>
    <x v="0"/>
    <x v="0"/>
    <s v="Ardèche"/>
    <n v="5898"/>
    <s v="5898 - PRIVAS"/>
    <x v="0"/>
    <x v="2"/>
    <x v="5"/>
    <x v="2"/>
    <m/>
    <x v="14"/>
    <s v=""/>
    <m/>
    <s v=""/>
    <s v=""/>
  </r>
  <r>
    <x v="0"/>
    <x v="0"/>
    <s v="Ardèche"/>
    <n v="5898"/>
    <s v="5898 - PRIVAS"/>
    <x v="0"/>
    <x v="2"/>
    <x v="5"/>
    <x v="2"/>
    <m/>
    <x v="11"/>
    <s v=""/>
    <m/>
    <s v=""/>
    <s v=""/>
  </r>
  <r>
    <x v="0"/>
    <x v="0"/>
    <s v="Ardèche"/>
    <n v="5898"/>
    <s v="5898 - PRIVAS"/>
    <x v="0"/>
    <x v="2"/>
    <x v="5"/>
    <x v="2"/>
    <m/>
    <x v="12"/>
    <s v=""/>
    <m/>
    <s v=""/>
    <s v=""/>
  </r>
  <r>
    <x v="0"/>
    <x v="0"/>
    <s v="Ardèche"/>
    <n v="5898"/>
    <s v="5898 - PRIVAS"/>
    <x v="0"/>
    <x v="2"/>
    <x v="5"/>
    <x v="1"/>
    <n v="0"/>
    <x v="23"/>
    <s v="Mainframes - Emissions"/>
    <n v="8756"/>
    <s v="0.0"/>
    <s v="0"/>
  </r>
  <r>
    <x v="0"/>
    <x v="0"/>
    <s v="Ardèche"/>
    <n v="5898"/>
    <s v="5898 - PRIVAS"/>
    <x v="0"/>
    <x v="2"/>
    <x v="5"/>
    <x v="1"/>
    <n v="0"/>
    <x v="21"/>
    <s v="Ordinateurs portables - Emissions"/>
    <n v="15795"/>
    <s v="0.0"/>
    <s v="0"/>
  </r>
  <r>
    <x v="0"/>
    <x v="0"/>
    <s v="Ardèche"/>
    <n v="5898"/>
    <s v="5898 - PRIVAS"/>
    <x v="0"/>
    <x v="2"/>
    <x v="5"/>
    <x v="1"/>
    <n v="0"/>
    <x v="22"/>
    <s v="Unités centrales - Emissions"/>
    <n v="5620"/>
    <s v="0.0"/>
    <s v="0"/>
  </r>
  <r>
    <x v="0"/>
    <x v="0"/>
    <s v="Ardèche"/>
    <n v="5898"/>
    <s v="5898 - PRIVAS"/>
    <x v="0"/>
    <x v="2"/>
    <x v="5"/>
    <x v="1"/>
    <n v="0"/>
    <x v="20"/>
    <s v="Tablettes - Emissions"/>
    <n v="15797"/>
    <s v="0.0"/>
    <s v="0"/>
  </r>
  <r>
    <x v="0"/>
    <x v="0"/>
    <s v="Ardèche"/>
    <n v="5898"/>
    <s v="5898 - PRIVAS"/>
    <x v="0"/>
    <x v="2"/>
    <x v="5"/>
    <x v="1"/>
    <n v="0"/>
    <x v="19"/>
    <s v="Photocopieurs - Emissions"/>
    <n v="4390"/>
    <s v="0.0"/>
    <s v="0"/>
  </r>
  <r>
    <x v="0"/>
    <x v="0"/>
    <s v="Ardèche"/>
    <n v="5898"/>
    <s v="5898 - PRIVAS"/>
    <x v="0"/>
    <x v="2"/>
    <x v="5"/>
    <x v="1"/>
    <n v="0"/>
    <x v="17"/>
    <s v="Serveurs - Emissions"/>
    <n v="4391"/>
    <s v="0.0"/>
    <s v="0"/>
  </r>
  <r>
    <x v="0"/>
    <x v="0"/>
    <s v="Ardèche"/>
    <n v="5898"/>
    <s v="5898 - PRIVAS"/>
    <x v="0"/>
    <x v="2"/>
    <x v="5"/>
    <x v="1"/>
    <n v="0"/>
    <x v="18"/>
    <s v="Imprimantes - Emissions"/>
    <n v="15810"/>
    <s v="0.0"/>
    <s v="0"/>
  </r>
  <r>
    <x v="0"/>
    <x v="0"/>
    <s v="Ardèche"/>
    <n v="5898"/>
    <s v="5898 - PRIVAS"/>
    <x v="0"/>
    <x v="2"/>
    <x v="5"/>
    <x v="1"/>
    <n v="0"/>
    <x v="16"/>
    <s v="Ecrans - Emissions"/>
    <n v="15796"/>
    <s v="0.0"/>
    <s v="0"/>
  </r>
  <r>
    <x v="0"/>
    <x v="0"/>
    <s v="Cantal"/>
    <n v="12"/>
    <s v="0012 - MAURIAC RPE"/>
    <x v="0"/>
    <x v="0"/>
    <x v="0"/>
    <x v="0"/>
    <n v="19010"/>
    <x v="0"/>
    <s v=""/>
    <m/>
    <s v=""/>
    <s v="19010"/>
  </r>
  <r>
    <x v="0"/>
    <x v="0"/>
    <s v="Cantal"/>
    <n v="12"/>
    <s v="0012 - MAURIAC RPE"/>
    <x v="0"/>
    <x v="0"/>
    <x v="0"/>
    <x v="1"/>
    <n v="1138.6990000000001"/>
    <x v="1"/>
    <s v="Electricité - Emissions"/>
    <n v="15798"/>
    <s v="1138.699"/>
    <s v="1138.699"/>
  </r>
  <r>
    <x v="0"/>
    <x v="0"/>
    <s v="Cantal"/>
    <n v="12"/>
    <s v="0012 - MAURIAC RPE"/>
    <x v="0"/>
    <x v="0"/>
    <x v="1"/>
    <x v="1"/>
    <n v="0"/>
    <x v="2"/>
    <s v="Gaz naturel - Emissions"/>
    <n v="6630"/>
    <s v="0.0"/>
    <s v="0"/>
  </r>
  <r>
    <x v="0"/>
    <x v="0"/>
    <s v="Cantal"/>
    <n v="12"/>
    <s v="0012 - MAURIAC RPE"/>
    <x v="0"/>
    <x v="0"/>
    <x v="1"/>
    <x v="1"/>
    <n v="0"/>
    <x v="3"/>
    <s v="Fioul - Emissions"/>
    <n v="6720"/>
    <s v="0.0"/>
    <s v="0"/>
  </r>
  <r>
    <x v="0"/>
    <x v="0"/>
    <s v="Cantal"/>
    <n v="12"/>
    <s v="0012 - MAURIAC RPE"/>
    <x v="0"/>
    <x v="1"/>
    <x v="2"/>
    <x v="0"/>
    <m/>
    <x v="25"/>
    <s v=""/>
    <m/>
    <s v=""/>
    <s v=""/>
  </r>
  <r>
    <x v="0"/>
    <x v="0"/>
    <s v="Cantal"/>
    <n v="12"/>
    <s v="0012 - MAURIAC RPE"/>
    <x v="0"/>
    <x v="1"/>
    <x v="2"/>
    <x v="1"/>
    <n v="0"/>
    <x v="4"/>
    <s v=" R22 - Emissions"/>
    <n v="8350"/>
    <s v="0.0"/>
    <s v="0"/>
  </r>
  <r>
    <x v="0"/>
    <x v="0"/>
    <s v="Cantal"/>
    <n v="12"/>
    <s v="0012 - MAURIAC RPE"/>
    <x v="0"/>
    <x v="1"/>
    <x v="3"/>
    <x v="0"/>
    <n v="1.0423"/>
    <x v="5"/>
    <s v=""/>
    <m/>
    <s v=""/>
    <s v="1.0423"/>
  </r>
  <r>
    <x v="0"/>
    <x v="0"/>
    <s v="Cantal"/>
    <n v="12"/>
    <s v="0012 - MAURIAC RPE"/>
    <x v="0"/>
    <x v="1"/>
    <x v="3"/>
    <x v="0"/>
    <m/>
    <x v="26"/>
    <s v=""/>
    <m/>
    <s v=""/>
    <s v=""/>
  </r>
  <r>
    <x v="0"/>
    <x v="0"/>
    <s v="Cantal"/>
    <n v="12"/>
    <s v="0012 - MAURIAC RPE"/>
    <x v="0"/>
    <x v="1"/>
    <x v="3"/>
    <x v="0"/>
    <m/>
    <x v="27"/>
    <s v=""/>
    <m/>
    <s v=""/>
    <s v=""/>
  </r>
  <r>
    <x v="0"/>
    <x v="0"/>
    <s v="Cantal"/>
    <n v="12"/>
    <s v="0012 - MAURIAC RPE"/>
    <x v="0"/>
    <x v="1"/>
    <x v="3"/>
    <x v="1"/>
    <n v="0"/>
    <x v="6"/>
    <s v="R134a - Emissions"/>
    <n v="8307"/>
    <s v="0.0"/>
    <s v="0"/>
  </r>
  <r>
    <x v="0"/>
    <x v="0"/>
    <s v="Cantal"/>
    <n v="12"/>
    <s v="0012 - MAURIAC RPE"/>
    <x v="0"/>
    <x v="1"/>
    <x v="3"/>
    <x v="1"/>
    <n v="2001.2159999999999"/>
    <x v="8"/>
    <s v="R410a - Emissions"/>
    <n v="8320"/>
    <s v="2001.216"/>
    <s v="2001.216"/>
  </r>
  <r>
    <x v="0"/>
    <x v="0"/>
    <s v="Cantal"/>
    <n v="12"/>
    <s v="0012 - MAURIAC RPE"/>
    <x v="0"/>
    <x v="1"/>
    <x v="3"/>
    <x v="1"/>
    <n v="0"/>
    <x v="7"/>
    <s v="R407c - Emissions"/>
    <n v="8318"/>
    <s v="0.0"/>
    <s v="0"/>
  </r>
  <r>
    <x v="0"/>
    <x v="0"/>
    <s v="Cantal"/>
    <n v="12"/>
    <s v="0012 - MAURIAC RPE"/>
    <x v="0"/>
    <x v="2"/>
    <x v="4"/>
    <x v="0"/>
    <n v="293"/>
    <x v="9"/>
    <s v=""/>
    <m/>
    <s v=""/>
    <s v="293"/>
  </r>
  <r>
    <x v="0"/>
    <x v="0"/>
    <s v="Cantal"/>
    <n v="12"/>
    <s v="0012 - MAURIAC RPE"/>
    <x v="0"/>
    <x v="2"/>
    <x v="4"/>
    <x v="1"/>
    <n v="4761.25"/>
    <x v="10"/>
    <s v="Bâtiments - Emissions"/>
    <n v="4305"/>
    <s v="4761.25"/>
    <s v="4761.25"/>
  </r>
  <r>
    <x v="0"/>
    <x v="0"/>
    <s v="Cantal"/>
    <n v="12"/>
    <s v="0012 - MAURIAC RPE"/>
    <x v="0"/>
    <x v="2"/>
    <x v="5"/>
    <x v="2"/>
    <m/>
    <x v="12"/>
    <s v=""/>
    <m/>
    <s v=""/>
    <s v=""/>
  </r>
  <r>
    <x v="0"/>
    <x v="0"/>
    <s v="Cantal"/>
    <n v="12"/>
    <s v="0012 - MAURIAC RPE"/>
    <x v="0"/>
    <x v="2"/>
    <x v="5"/>
    <x v="2"/>
    <m/>
    <x v="13"/>
    <s v=""/>
    <m/>
    <s v=""/>
    <s v=""/>
  </r>
  <r>
    <x v="0"/>
    <x v="0"/>
    <s v="Cantal"/>
    <n v="12"/>
    <s v="0012 - MAURIAC RPE"/>
    <x v="0"/>
    <x v="2"/>
    <x v="5"/>
    <x v="2"/>
    <m/>
    <x v="15"/>
    <s v=""/>
    <m/>
    <s v=""/>
    <s v=""/>
  </r>
  <r>
    <x v="0"/>
    <x v="0"/>
    <s v="Cantal"/>
    <n v="12"/>
    <s v="0012 - MAURIAC RPE"/>
    <x v="0"/>
    <x v="2"/>
    <x v="5"/>
    <x v="2"/>
    <m/>
    <x v="14"/>
    <s v=""/>
    <m/>
    <s v=""/>
    <s v=""/>
  </r>
  <r>
    <x v="0"/>
    <x v="0"/>
    <s v="Cantal"/>
    <n v="12"/>
    <s v="0012 - MAURIAC RPE"/>
    <x v="0"/>
    <x v="2"/>
    <x v="5"/>
    <x v="2"/>
    <m/>
    <x v="11"/>
    <s v=""/>
    <m/>
    <s v=""/>
    <s v=""/>
  </r>
  <r>
    <x v="0"/>
    <x v="0"/>
    <s v="Cantal"/>
    <n v="12"/>
    <s v="0012 - MAURIAC RPE"/>
    <x v="0"/>
    <x v="2"/>
    <x v="5"/>
    <x v="1"/>
    <n v="0"/>
    <x v="18"/>
    <s v="Imprimantes - Emissions"/>
    <n v="15810"/>
    <s v="0.0"/>
    <s v="0"/>
  </r>
  <r>
    <x v="0"/>
    <x v="0"/>
    <s v="Cantal"/>
    <n v="12"/>
    <s v="0012 - MAURIAC RPE"/>
    <x v="0"/>
    <x v="2"/>
    <x v="5"/>
    <x v="1"/>
    <n v="0"/>
    <x v="21"/>
    <s v="Ordinateurs portables - Emissions"/>
    <n v="15795"/>
    <s v="0.0"/>
    <s v="0"/>
  </r>
  <r>
    <x v="0"/>
    <x v="0"/>
    <s v="Cantal"/>
    <n v="12"/>
    <s v="0012 - MAURIAC RPE"/>
    <x v="0"/>
    <x v="2"/>
    <x v="5"/>
    <x v="1"/>
    <n v="0"/>
    <x v="23"/>
    <s v="Mainframes - Emissions"/>
    <n v="8756"/>
    <s v="0.0"/>
    <s v="0"/>
  </r>
  <r>
    <x v="0"/>
    <x v="0"/>
    <s v="Cantal"/>
    <n v="12"/>
    <s v="0012 - MAURIAC RPE"/>
    <x v="0"/>
    <x v="2"/>
    <x v="5"/>
    <x v="1"/>
    <n v="0"/>
    <x v="20"/>
    <s v="Tablettes - Emissions"/>
    <n v="15797"/>
    <s v="0.0"/>
    <s v="0"/>
  </r>
  <r>
    <x v="0"/>
    <x v="0"/>
    <s v="Cantal"/>
    <n v="12"/>
    <s v="0012 - MAURIAC RPE"/>
    <x v="0"/>
    <x v="2"/>
    <x v="5"/>
    <x v="1"/>
    <n v="0"/>
    <x v="16"/>
    <s v="Ecrans - Emissions"/>
    <n v="15796"/>
    <s v="0.0"/>
    <s v="0"/>
  </r>
  <r>
    <x v="0"/>
    <x v="0"/>
    <s v="Cantal"/>
    <n v="12"/>
    <s v="0012 - MAURIAC RPE"/>
    <x v="0"/>
    <x v="2"/>
    <x v="5"/>
    <x v="1"/>
    <n v="0"/>
    <x v="22"/>
    <s v="Unités centrales - Emissions"/>
    <n v="5620"/>
    <s v="0.0"/>
    <s v="0"/>
  </r>
  <r>
    <x v="0"/>
    <x v="0"/>
    <s v="Cantal"/>
    <n v="12"/>
    <s v="0012 - MAURIAC RPE"/>
    <x v="0"/>
    <x v="2"/>
    <x v="5"/>
    <x v="1"/>
    <n v="0"/>
    <x v="19"/>
    <s v="Photocopieurs - Emissions"/>
    <n v="4390"/>
    <s v="0.0"/>
    <s v="0"/>
  </r>
  <r>
    <x v="0"/>
    <x v="0"/>
    <s v="Cantal"/>
    <n v="12"/>
    <s v="0012 - MAURIAC RPE"/>
    <x v="0"/>
    <x v="2"/>
    <x v="5"/>
    <x v="1"/>
    <n v="0"/>
    <x v="17"/>
    <s v="Serveurs - Emissions"/>
    <n v="4391"/>
    <s v="0.0"/>
    <s v="0"/>
  </r>
  <r>
    <x v="0"/>
    <x v="0"/>
    <s v="Cantal"/>
    <n v="5720"/>
    <s v="5720 - AURILLAC APE"/>
    <x v="0"/>
    <x v="0"/>
    <x v="0"/>
    <x v="0"/>
    <n v="59091"/>
    <x v="0"/>
    <s v=""/>
    <m/>
    <s v=""/>
    <s v="59091"/>
  </r>
  <r>
    <x v="0"/>
    <x v="0"/>
    <s v="Cantal"/>
    <n v="5720"/>
    <s v="5720 - AURILLAC APE"/>
    <x v="0"/>
    <x v="0"/>
    <x v="0"/>
    <x v="1"/>
    <n v="3539.5509000000002"/>
    <x v="1"/>
    <s v="Electricité - Emissions"/>
    <n v="15798"/>
    <s v="3539.5509"/>
    <s v="3539.5509"/>
  </r>
  <r>
    <x v="0"/>
    <x v="0"/>
    <s v="Cantal"/>
    <n v="5720"/>
    <s v="5720 - AURILLAC APE"/>
    <x v="0"/>
    <x v="0"/>
    <x v="1"/>
    <x v="1"/>
    <n v="0"/>
    <x v="3"/>
    <s v="Fioul - Emissions"/>
    <n v="6720"/>
    <s v="0.0"/>
    <s v="0"/>
  </r>
  <r>
    <x v="0"/>
    <x v="0"/>
    <s v="Cantal"/>
    <n v="5720"/>
    <s v="5720 - AURILLAC APE"/>
    <x v="0"/>
    <x v="0"/>
    <x v="1"/>
    <x v="1"/>
    <n v="0"/>
    <x v="2"/>
    <s v="Gaz naturel - Emissions"/>
    <n v="6630"/>
    <s v="0.0"/>
    <s v="0"/>
  </r>
  <r>
    <x v="0"/>
    <x v="0"/>
    <s v="Cantal"/>
    <n v="5720"/>
    <s v="5720 - AURILLAC APE"/>
    <x v="0"/>
    <x v="1"/>
    <x v="2"/>
    <x v="1"/>
    <n v="0"/>
    <x v="4"/>
    <s v=" R22 - Emissions"/>
    <n v="8350"/>
    <s v="0.0"/>
    <s v="0"/>
  </r>
  <r>
    <x v="0"/>
    <x v="0"/>
    <s v="Cantal"/>
    <n v="5720"/>
    <s v="5720 - AURILLAC APE"/>
    <x v="0"/>
    <x v="1"/>
    <x v="3"/>
    <x v="0"/>
    <n v="1.917"/>
    <x v="5"/>
    <s v=""/>
    <m/>
    <s v=""/>
    <s v="1.917"/>
  </r>
  <r>
    <x v="0"/>
    <x v="0"/>
    <s v="Cantal"/>
    <n v="5720"/>
    <s v="5720 - AURILLAC APE"/>
    <x v="0"/>
    <x v="1"/>
    <x v="3"/>
    <x v="1"/>
    <n v="0"/>
    <x v="6"/>
    <s v="R134a - Emissions"/>
    <n v="8307"/>
    <s v="0.0"/>
    <s v="0"/>
  </r>
  <r>
    <x v="0"/>
    <x v="0"/>
    <s v="Cantal"/>
    <n v="5720"/>
    <s v="5720 - AURILLAC APE"/>
    <x v="0"/>
    <x v="1"/>
    <x v="3"/>
    <x v="1"/>
    <n v="0"/>
    <x v="7"/>
    <s v="R407c - Emissions"/>
    <n v="8318"/>
    <s v="0.0"/>
    <s v="0"/>
  </r>
  <r>
    <x v="0"/>
    <x v="0"/>
    <s v="Cantal"/>
    <n v="5720"/>
    <s v="5720 - AURILLAC APE"/>
    <x v="0"/>
    <x v="1"/>
    <x v="3"/>
    <x v="1"/>
    <n v="3680.64"/>
    <x v="8"/>
    <s v="R410a - Emissions"/>
    <n v="8320"/>
    <s v="3680.64"/>
    <s v="3680.64"/>
  </r>
  <r>
    <x v="0"/>
    <x v="0"/>
    <s v="Cantal"/>
    <n v="5720"/>
    <s v="5720 - AURILLAC APE"/>
    <x v="0"/>
    <x v="2"/>
    <x v="4"/>
    <x v="0"/>
    <n v="873"/>
    <x v="9"/>
    <s v=""/>
    <m/>
    <s v=""/>
    <s v="873"/>
  </r>
  <r>
    <x v="0"/>
    <x v="0"/>
    <s v="Cantal"/>
    <n v="5720"/>
    <s v="5720 - AURILLAC APE"/>
    <x v="0"/>
    <x v="2"/>
    <x v="4"/>
    <x v="1"/>
    <n v="14186.25"/>
    <x v="10"/>
    <s v="Bâtiments - Emissions"/>
    <n v="4305"/>
    <s v="14186.25"/>
    <s v="14186.25"/>
  </r>
  <r>
    <x v="0"/>
    <x v="0"/>
    <s v="Cantal"/>
    <n v="5720"/>
    <s v="5720 - AURILLAC APE"/>
    <x v="0"/>
    <x v="2"/>
    <x v="5"/>
    <x v="2"/>
    <m/>
    <x v="12"/>
    <s v=""/>
    <m/>
    <s v=""/>
    <s v=""/>
  </r>
  <r>
    <x v="0"/>
    <x v="0"/>
    <s v="Cantal"/>
    <n v="5720"/>
    <s v="5720 - AURILLAC APE"/>
    <x v="0"/>
    <x v="2"/>
    <x v="5"/>
    <x v="2"/>
    <m/>
    <x v="13"/>
    <s v=""/>
    <m/>
    <s v=""/>
    <s v=""/>
  </r>
  <r>
    <x v="0"/>
    <x v="0"/>
    <s v="Cantal"/>
    <n v="5720"/>
    <s v="5720 - AURILLAC APE"/>
    <x v="0"/>
    <x v="2"/>
    <x v="5"/>
    <x v="2"/>
    <m/>
    <x v="11"/>
    <s v=""/>
    <m/>
    <s v=""/>
    <s v=""/>
  </r>
  <r>
    <x v="0"/>
    <x v="0"/>
    <s v="Cantal"/>
    <n v="5720"/>
    <s v="5720 - AURILLAC APE"/>
    <x v="0"/>
    <x v="2"/>
    <x v="5"/>
    <x v="2"/>
    <m/>
    <x v="14"/>
    <s v=""/>
    <m/>
    <s v=""/>
    <s v=""/>
  </r>
  <r>
    <x v="0"/>
    <x v="0"/>
    <s v="Cantal"/>
    <n v="5720"/>
    <s v="5720 - AURILLAC APE"/>
    <x v="0"/>
    <x v="2"/>
    <x v="5"/>
    <x v="2"/>
    <m/>
    <x v="15"/>
    <s v=""/>
    <m/>
    <s v=""/>
    <s v=""/>
  </r>
  <r>
    <x v="0"/>
    <x v="0"/>
    <s v="Cantal"/>
    <n v="5720"/>
    <s v="5720 - AURILLAC APE"/>
    <x v="0"/>
    <x v="2"/>
    <x v="5"/>
    <x v="1"/>
    <n v="0"/>
    <x v="20"/>
    <s v="Tablettes - Emissions"/>
    <n v="15797"/>
    <s v="0.0"/>
    <s v="0"/>
  </r>
  <r>
    <x v="0"/>
    <x v="0"/>
    <s v="Cantal"/>
    <n v="5720"/>
    <s v="5720 - AURILLAC APE"/>
    <x v="0"/>
    <x v="2"/>
    <x v="5"/>
    <x v="1"/>
    <n v="0"/>
    <x v="22"/>
    <s v="Unités centrales - Emissions"/>
    <n v="5620"/>
    <s v="0.0"/>
    <s v="0"/>
  </r>
  <r>
    <x v="0"/>
    <x v="0"/>
    <s v="Cantal"/>
    <n v="5720"/>
    <s v="5720 - AURILLAC APE"/>
    <x v="0"/>
    <x v="2"/>
    <x v="5"/>
    <x v="1"/>
    <n v="0"/>
    <x v="23"/>
    <s v="Mainframes - Emissions"/>
    <n v="8756"/>
    <s v="0.0"/>
    <s v="0"/>
  </r>
  <r>
    <x v="0"/>
    <x v="0"/>
    <s v="Cantal"/>
    <n v="5720"/>
    <s v="5720 - AURILLAC APE"/>
    <x v="0"/>
    <x v="2"/>
    <x v="5"/>
    <x v="1"/>
    <n v="0"/>
    <x v="16"/>
    <s v="Ecrans - Emissions"/>
    <n v="15796"/>
    <s v="0.0"/>
    <s v="0"/>
  </r>
  <r>
    <x v="0"/>
    <x v="0"/>
    <s v="Cantal"/>
    <n v="5720"/>
    <s v="5720 - AURILLAC APE"/>
    <x v="0"/>
    <x v="2"/>
    <x v="5"/>
    <x v="1"/>
    <n v="0"/>
    <x v="18"/>
    <s v="Imprimantes - Emissions"/>
    <n v="15810"/>
    <s v="0.0"/>
    <s v="0"/>
  </r>
  <r>
    <x v="0"/>
    <x v="0"/>
    <s v="Cantal"/>
    <n v="5720"/>
    <s v="5720 - AURILLAC APE"/>
    <x v="0"/>
    <x v="2"/>
    <x v="5"/>
    <x v="1"/>
    <n v="0"/>
    <x v="19"/>
    <s v="Photocopieurs - Emissions"/>
    <n v="4390"/>
    <s v="0.0"/>
    <s v="0"/>
  </r>
  <r>
    <x v="0"/>
    <x v="0"/>
    <s v="Cantal"/>
    <n v="5720"/>
    <s v="5720 - AURILLAC APE"/>
    <x v="0"/>
    <x v="2"/>
    <x v="5"/>
    <x v="1"/>
    <n v="0"/>
    <x v="21"/>
    <s v="Ordinateurs portables - Emissions"/>
    <n v="15795"/>
    <s v="0.0"/>
    <s v="0"/>
  </r>
  <r>
    <x v="0"/>
    <x v="0"/>
    <s v="Cantal"/>
    <n v="5720"/>
    <s v="5720 - AURILLAC APE"/>
    <x v="0"/>
    <x v="2"/>
    <x v="5"/>
    <x v="1"/>
    <n v="0"/>
    <x v="17"/>
    <s v="Serveurs - Emissions"/>
    <n v="4391"/>
    <s v="0.0"/>
    <s v="0"/>
  </r>
  <r>
    <x v="0"/>
    <x v="0"/>
    <s v="Cantal"/>
    <n v="5913"/>
    <s v="5913 - ST FLOUR APE"/>
    <x v="0"/>
    <x v="0"/>
    <x v="0"/>
    <x v="0"/>
    <n v="38493"/>
    <x v="0"/>
    <s v=""/>
    <m/>
    <s v=""/>
    <s v="38493"/>
  </r>
  <r>
    <x v="0"/>
    <x v="0"/>
    <s v="Cantal"/>
    <n v="5913"/>
    <s v="5913 - ST FLOUR APE"/>
    <x v="0"/>
    <x v="0"/>
    <x v="0"/>
    <x v="1"/>
    <n v="2305.7307000000001"/>
    <x v="1"/>
    <s v="Electricité - Emissions"/>
    <n v="15798"/>
    <s v="2305.7307"/>
    <s v="2305.7307"/>
  </r>
  <r>
    <x v="0"/>
    <x v="0"/>
    <s v="Cantal"/>
    <n v="5913"/>
    <s v="5913 - ST FLOUR APE"/>
    <x v="0"/>
    <x v="0"/>
    <x v="1"/>
    <x v="1"/>
    <n v="0"/>
    <x v="3"/>
    <s v="Fioul - Emissions"/>
    <n v="6720"/>
    <s v="0.0"/>
    <s v="0"/>
  </r>
  <r>
    <x v="0"/>
    <x v="0"/>
    <s v="Cantal"/>
    <n v="5913"/>
    <s v="5913 - ST FLOUR APE"/>
    <x v="0"/>
    <x v="0"/>
    <x v="1"/>
    <x v="1"/>
    <n v="0"/>
    <x v="2"/>
    <s v="Gaz naturel - Emissions"/>
    <n v="6630"/>
    <s v="0.0"/>
    <s v="0"/>
  </r>
  <r>
    <x v="0"/>
    <x v="0"/>
    <s v="Cantal"/>
    <n v="5913"/>
    <s v="5913 - ST FLOUR APE"/>
    <x v="0"/>
    <x v="1"/>
    <x v="2"/>
    <x v="1"/>
    <n v="0"/>
    <x v="4"/>
    <s v=" R22 - Emissions"/>
    <n v="8350"/>
    <s v="0.0"/>
    <s v="0"/>
  </r>
  <r>
    <x v="0"/>
    <x v="0"/>
    <s v="Cantal"/>
    <n v="5913"/>
    <s v="5913 - ST FLOUR APE"/>
    <x v="0"/>
    <x v="1"/>
    <x v="3"/>
    <x v="0"/>
    <n v="1.3440000000000001"/>
    <x v="5"/>
    <s v=""/>
    <m/>
    <s v=""/>
    <s v="1.344"/>
  </r>
  <r>
    <x v="0"/>
    <x v="0"/>
    <s v="Cantal"/>
    <n v="5913"/>
    <s v="5913 - ST FLOUR APE"/>
    <x v="0"/>
    <x v="1"/>
    <x v="3"/>
    <x v="1"/>
    <n v="0"/>
    <x v="7"/>
    <s v="R407c - Emissions"/>
    <n v="8318"/>
    <s v="0.0"/>
    <s v="0"/>
  </r>
  <r>
    <x v="0"/>
    <x v="0"/>
    <s v="Cantal"/>
    <n v="5913"/>
    <s v="5913 - ST FLOUR APE"/>
    <x v="0"/>
    <x v="1"/>
    <x v="3"/>
    <x v="1"/>
    <n v="0"/>
    <x v="6"/>
    <s v="R134a - Emissions"/>
    <n v="8307"/>
    <s v="0.0"/>
    <s v="0"/>
  </r>
  <r>
    <x v="0"/>
    <x v="0"/>
    <s v="Cantal"/>
    <n v="5913"/>
    <s v="5913 - ST FLOUR APE"/>
    <x v="0"/>
    <x v="1"/>
    <x v="3"/>
    <x v="1"/>
    <n v="2580.48"/>
    <x v="8"/>
    <s v="R410a - Emissions"/>
    <n v="8320"/>
    <s v="2580.48"/>
    <s v="2580.48"/>
  </r>
  <r>
    <x v="0"/>
    <x v="0"/>
    <s v="Cantal"/>
    <n v="5913"/>
    <s v="5913 - ST FLOUR APE"/>
    <x v="0"/>
    <x v="2"/>
    <x v="4"/>
    <x v="0"/>
    <n v="493"/>
    <x v="9"/>
    <s v=""/>
    <m/>
    <s v=""/>
    <s v="493"/>
  </r>
  <r>
    <x v="0"/>
    <x v="0"/>
    <s v="Cantal"/>
    <n v="5913"/>
    <s v="5913 - ST FLOUR APE"/>
    <x v="0"/>
    <x v="2"/>
    <x v="4"/>
    <x v="1"/>
    <n v="8011.25"/>
    <x v="10"/>
    <s v="Bâtiments - Emissions"/>
    <n v="4305"/>
    <s v="8011.25"/>
    <s v="8011.25"/>
  </r>
  <r>
    <x v="0"/>
    <x v="0"/>
    <s v="Cantal"/>
    <n v="5913"/>
    <s v="5913 - ST FLOUR APE"/>
    <x v="0"/>
    <x v="2"/>
    <x v="5"/>
    <x v="2"/>
    <m/>
    <x v="11"/>
    <s v=""/>
    <m/>
    <s v=""/>
    <s v=""/>
  </r>
  <r>
    <x v="0"/>
    <x v="0"/>
    <s v="Cantal"/>
    <n v="5913"/>
    <s v="5913 - ST FLOUR APE"/>
    <x v="0"/>
    <x v="2"/>
    <x v="5"/>
    <x v="2"/>
    <m/>
    <x v="14"/>
    <s v=""/>
    <m/>
    <s v=""/>
    <s v=""/>
  </r>
  <r>
    <x v="0"/>
    <x v="0"/>
    <s v="Cantal"/>
    <n v="5913"/>
    <s v="5913 - ST FLOUR APE"/>
    <x v="0"/>
    <x v="2"/>
    <x v="5"/>
    <x v="2"/>
    <m/>
    <x v="12"/>
    <s v=""/>
    <m/>
    <s v=""/>
    <s v=""/>
  </r>
  <r>
    <x v="0"/>
    <x v="0"/>
    <s v="Cantal"/>
    <n v="5913"/>
    <s v="5913 - ST FLOUR APE"/>
    <x v="0"/>
    <x v="2"/>
    <x v="5"/>
    <x v="2"/>
    <m/>
    <x v="15"/>
    <s v=""/>
    <m/>
    <s v=""/>
    <s v=""/>
  </r>
  <r>
    <x v="0"/>
    <x v="0"/>
    <s v="Cantal"/>
    <n v="5913"/>
    <s v="5913 - ST FLOUR APE"/>
    <x v="0"/>
    <x v="2"/>
    <x v="5"/>
    <x v="2"/>
    <m/>
    <x v="13"/>
    <s v=""/>
    <m/>
    <s v=""/>
    <s v=""/>
  </r>
  <r>
    <x v="0"/>
    <x v="0"/>
    <s v="Cantal"/>
    <n v="5913"/>
    <s v="5913 - ST FLOUR APE"/>
    <x v="0"/>
    <x v="2"/>
    <x v="5"/>
    <x v="1"/>
    <n v="0"/>
    <x v="21"/>
    <s v="Ordinateurs portables - Emissions"/>
    <n v="15795"/>
    <s v="0.0"/>
    <s v="0"/>
  </r>
  <r>
    <x v="0"/>
    <x v="0"/>
    <s v="Cantal"/>
    <n v="5913"/>
    <s v="5913 - ST FLOUR APE"/>
    <x v="0"/>
    <x v="2"/>
    <x v="5"/>
    <x v="1"/>
    <n v="0"/>
    <x v="22"/>
    <s v="Unités centrales - Emissions"/>
    <n v="5620"/>
    <s v="0.0"/>
    <s v="0"/>
  </r>
  <r>
    <x v="0"/>
    <x v="0"/>
    <s v="Cantal"/>
    <n v="5913"/>
    <s v="5913 - ST FLOUR APE"/>
    <x v="0"/>
    <x v="2"/>
    <x v="5"/>
    <x v="1"/>
    <n v="0"/>
    <x v="17"/>
    <s v="Serveurs - Emissions"/>
    <n v="4391"/>
    <s v="0.0"/>
    <s v="0"/>
  </r>
  <r>
    <x v="0"/>
    <x v="0"/>
    <s v="Cantal"/>
    <n v="5913"/>
    <s v="5913 - ST FLOUR APE"/>
    <x v="0"/>
    <x v="2"/>
    <x v="5"/>
    <x v="1"/>
    <n v="0"/>
    <x v="20"/>
    <s v="Tablettes - Emissions"/>
    <n v="15797"/>
    <s v="0.0"/>
    <s v="0"/>
  </r>
  <r>
    <x v="0"/>
    <x v="0"/>
    <s v="Cantal"/>
    <n v="5913"/>
    <s v="5913 - ST FLOUR APE"/>
    <x v="0"/>
    <x v="2"/>
    <x v="5"/>
    <x v="1"/>
    <n v="0"/>
    <x v="18"/>
    <s v="Imprimantes - Emissions"/>
    <n v="15810"/>
    <s v="0.0"/>
    <s v="0"/>
  </r>
  <r>
    <x v="0"/>
    <x v="0"/>
    <s v="Cantal"/>
    <n v="5913"/>
    <s v="5913 - ST FLOUR APE"/>
    <x v="0"/>
    <x v="2"/>
    <x v="5"/>
    <x v="1"/>
    <n v="0"/>
    <x v="19"/>
    <s v="Photocopieurs - Emissions"/>
    <n v="4390"/>
    <s v="0.0"/>
    <s v="0"/>
  </r>
  <r>
    <x v="0"/>
    <x v="0"/>
    <s v="Cantal"/>
    <n v="5913"/>
    <s v="5913 - ST FLOUR APE"/>
    <x v="0"/>
    <x v="2"/>
    <x v="5"/>
    <x v="1"/>
    <n v="0"/>
    <x v="16"/>
    <s v="Ecrans - Emissions"/>
    <n v="15796"/>
    <s v="0.0"/>
    <s v="0"/>
  </r>
  <r>
    <x v="0"/>
    <x v="0"/>
    <s v="Cantal"/>
    <n v="5913"/>
    <s v="5913 - ST FLOUR APE"/>
    <x v="0"/>
    <x v="2"/>
    <x v="5"/>
    <x v="1"/>
    <n v="0"/>
    <x v="23"/>
    <s v="Mainframes - Emissions"/>
    <n v="8756"/>
    <s v="0.0"/>
    <s v="0"/>
  </r>
  <r>
    <x v="0"/>
    <x v="0"/>
    <s v="Cantal"/>
    <n v="6132"/>
    <s v="6132 - Aurillac village d'entreprise"/>
    <x v="0"/>
    <x v="0"/>
    <x v="0"/>
    <x v="0"/>
    <n v="15822"/>
    <x v="0"/>
    <s v=""/>
    <m/>
    <s v=""/>
    <s v="15822"/>
  </r>
  <r>
    <x v="0"/>
    <x v="0"/>
    <s v="Cantal"/>
    <n v="6132"/>
    <s v="6132 - Aurillac village d'entreprise"/>
    <x v="0"/>
    <x v="0"/>
    <x v="0"/>
    <x v="1"/>
    <n v="947.73779999999999"/>
    <x v="1"/>
    <s v="Electricité - Emissions"/>
    <n v="15798"/>
    <s v="947.7378000000001"/>
    <s v="947.7378"/>
  </r>
  <r>
    <x v="0"/>
    <x v="0"/>
    <s v="Cantal"/>
    <n v="6132"/>
    <s v="6132 - Aurillac village d'entreprise"/>
    <x v="0"/>
    <x v="0"/>
    <x v="1"/>
    <x v="0"/>
    <n v="9108"/>
    <x v="24"/>
    <s v=""/>
    <m/>
    <s v=""/>
    <s v="9108"/>
  </r>
  <r>
    <x v="0"/>
    <x v="0"/>
    <s v="Cantal"/>
    <n v="6132"/>
    <s v="6132 - Aurillac village d'entreprise"/>
    <x v="0"/>
    <x v="0"/>
    <x v="1"/>
    <x v="1"/>
    <n v="0"/>
    <x v="3"/>
    <s v="Fioul - Emissions"/>
    <n v="6720"/>
    <s v="0.0"/>
    <s v="0"/>
  </r>
  <r>
    <x v="0"/>
    <x v="0"/>
    <s v="Cantal"/>
    <n v="6132"/>
    <s v="6132 - Aurillac village d'entreprise"/>
    <x v="0"/>
    <x v="0"/>
    <x v="1"/>
    <x v="1"/>
    <n v="2069.027928"/>
    <x v="2"/>
    <s v="Gaz naturel - Emissions"/>
    <n v="6630"/>
    <s v="2069.027928"/>
    <s v="2064.7836"/>
  </r>
  <r>
    <x v="0"/>
    <x v="0"/>
    <s v="Cantal"/>
    <n v="6132"/>
    <s v="6132 - Aurillac village d'entreprise"/>
    <x v="0"/>
    <x v="1"/>
    <x v="2"/>
    <x v="1"/>
    <n v="0"/>
    <x v="4"/>
    <s v=" R22 - Emissions"/>
    <n v="8350"/>
    <s v="0.0"/>
    <s v="0"/>
  </r>
  <r>
    <x v="0"/>
    <x v="0"/>
    <s v="Cantal"/>
    <n v="6132"/>
    <s v="6132 - Aurillac village d'entreprise"/>
    <x v="0"/>
    <x v="1"/>
    <x v="3"/>
    <x v="0"/>
    <n v="1"/>
    <x v="5"/>
    <s v=""/>
    <m/>
    <s v=""/>
    <s v="1"/>
  </r>
  <r>
    <x v="0"/>
    <x v="0"/>
    <s v="Cantal"/>
    <n v="6132"/>
    <s v="6132 - Aurillac village d'entreprise"/>
    <x v="0"/>
    <x v="1"/>
    <x v="3"/>
    <x v="1"/>
    <n v="0"/>
    <x v="6"/>
    <s v="R134a - Emissions"/>
    <n v="8307"/>
    <s v="0.0"/>
    <s v="0"/>
  </r>
  <r>
    <x v="0"/>
    <x v="0"/>
    <s v="Cantal"/>
    <n v="6132"/>
    <s v="6132 - Aurillac village d'entreprise"/>
    <x v="0"/>
    <x v="1"/>
    <x v="3"/>
    <x v="1"/>
    <n v="1920"/>
    <x v="8"/>
    <s v="R410a - Emissions"/>
    <n v="8320"/>
    <s v="1920.0"/>
    <s v="1920"/>
  </r>
  <r>
    <x v="0"/>
    <x v="0"/>
    <s v="Cantal"/>
    <n v="6132"/>
    <s v="6132 - Aurillac village d'entreprise"/>
    <x v="0"/>
    <x v="1"/>
    <x v="3"/>
    <x v="1"/>
    <n v="0"/>
    <x v="7"/>
    <s v="R407c - Emissions"/>
    <n v="8318"/>
    <s v="0.0"/>
    <s v="0"/>
  </r>
  <r>
    <x v="0"/>
    <x v="0"/>
    <s v="Cantal"/>
    <n v="6132"/>
    <s v="6132 - Aurillac village d'entreprise"/>
    <x v="0"/>
    <x v="2"/>
    <x v="4"/>
    <x v="0"/>
    <n v="237"/>
    <x v="9"/>
    <s v=""/>
    <m/>
    <s v=""/>
    <s v="237"/>
  </r>
  <r>
    <x v="0"/>
    <x v="0"/>
    <s v="Cantal"/>
    <n v="6132"/>
    <s v="6132 - Aurillac village d'entreprise"/>
    <x v="0"/>
    <x v="2"/>
    <x v="4"/>
    <x v="1"/>
    <n v="3851.25"/>
    <x v="10"/>
    <s v="Bâtiments - Emissions"/>
    <n v="4305"/>
    <s v="3851.25"/>
    <s v="3851.25"/>
  </r>
  <r>
    <x v="0"/>
    <x v="0"/>
    <s v="Cantal"/>
    <n v="6132"/>
    <s v="6132 - Aurillac village d'entreprise"/>
    <x v="0"/>
    <x v="2"/>
    <x v="5"/>
    <x v="2"/>
    <m/>
    <x v="13"/>
    <s v=""/>
    <m/>
    <s v=""/>
    <s v=""/>
  </r>
  <r>
    <x v="0"/>
    <x v="0"/>
    <s v="Cantal"/>
    <n v="6132"/>
    <s v="6132 - Aurillac village d'entreprise"/>
    <x v="0"/>
    <x v="2"/>
    <x v="5"/>
    <x v="2"/>
    <m/>
    <x v="11"/>
    <s v=""/>
    <m/>
    <s v=""/>
    <s v=""/>
  </r>
  <r>
    <x v="0"/>
    <x v="0"/>
    <s v="Cantal"/>
    <n v="6132"/>
    <s v="6132 - Aurillac village d'entreprise"/>
    <x v="0"/>
    <x v="2"/>
    <x v="5"/>
    <x v="2"/>
    <m/>
    <x v="14"/>
    <s v=""/>
    <m/>
    <s v=""/>
    <s v=""/>
  </r>
  <r>
    <x v="0"/>
    <x v="0"/>
    <s v="Cantal"/>
    <n v="6132"/>
    <s v="6132 - Aurillac village d'entreprise"/>
    <x v="0"/>
    <x v="2"/>
    <x v="5"/>
    <x v="2"/>
    <m/>
    <x v="12"/>
    <s v=""/>
    <m/>
    <s v=""/>
    <s v=""/>
  </r>
  <r>
    <x v="0"/>
    <x v="0"/>
    <s v="Cantal"/>
    <n v="6132"/>
    <s v="6132 - Aurillac village d'entreprise"/>
    <x v="0"/>
    <x v="2"/>
    <x v="5"/>
    <x v="2"/>
    <m/>
    <x v="15"/>
    <s v=""/>
    <m/>
    <s v=""/>
    <s v=""/>
  </r>
  <r>
    <x v="0"/>
    <x v="0"/>
    <s v="Cantal"/>
    <n v="6132"/>
    <s v="6132 - Aurillac village d'entreprise"/>
    <x v="0"/>
    <x v="2"/>
    <x v="5"/>
    <x v="1"/>
    <n v="0"/>
    <x v="17"/>
    <s v="Serveurs - Emissions"/>
    <n v="4391"/>
    <s v="0.0"/>
    <s v="0"/>
  </r>
  <r>
    <x v="0"/>
    <x v="0"/>
    <s v="Cantal"/>
    <n v="6132"/>
    <s v="6132 - Aurillac village d'entreprise"/>
    <x v="0"/>
    <x v="2"/>
    <x v="5"/>
    <x v="1"/>
    <n v="0"/>
    <x v="19"/>
    <s v="Photocopieurs - Emissions"/>
    <n v="4390"/>
    <s v="0.0"/>
    <s v="0"/>
  </r>
  <r>
    <x v="0"/>
    <x v="0"/>
    <s v="Cantal"/>
    <n v="6132"/>
    <s v="6132 - Aurillac village d'entreprise"/>
    <x v="0"/>
    <x v="2"/>
    <x v="5"/>
    <x v="1"/>
    <n v="0"/>
    <x v="21"/>
    <s v="Ordinateurs portables - Emissions"/>
    <n v="15795"/>
    <s v="0.0"/>
    <s v="0"/>
  </r>
  <r>
    <x v="0"/>
    <x v="0"/>
    <s v="Cantal"/>
    <n v="6132"/>
    <s v="6132 - Aurillac village d'entreprise"/>
    <x v="0"/>
    <x v="2"/>
    <x v="5"/>
    <x v="1"/>
    <n v="0"/>
    <x v="20"/>
    <s v="Tablettes - Emissions"/>
    <n v="15797"/>
    <s v="0.0"/>
    <s v="0"/>
  </r>
  <r>
    <x v="0"/>
    <x v="0"/>
    <s v="Cantal"/>
    <n v="6132"/>
    <s v="6132 - Aurillac village d'entreprise"/>
    <x v="0"/>
    <x v="2"/>
    <x v="5"/>
    <x v="1"/>
    <n v="0"/>
    <x v="23"/>
    <s v="Mainframes - Emissions"/>
    <n v="8756"/>
    <s v="0.0"/>
    <s v="0"/>
  </r>
  <r>
    <x v="0"/>
    <x v="0"/>
    <s v="Cantal"/>
    <n v="6132"/>
    <s v="6132 - Aurillac village d'entreprise"/>
    <x v="0"/>
    <x v="2"/>
    <x v="5"/>
    <x v="1"/>
    <n v="0"/>
    <x v="22"/>
    <s v="Unités centrales - Emissions"/>
    <n v="5620"/>
    <s v="0.0"/>
    <s v="0"/>
  </r>
  <r>
    <x v="0"/>
    <x v="0"/>
    <s v="Cantal"/>
    <n v="6132"/>
    <s v="6132 - Aurillac village d'entreprise"/>
    <x v="0"/>
    <x v="2"/>
    <x v="5"/>
    <x v="1"/>
    <n v="0"/>
    <x v="16"/>
    <s v="Ecrans - Emissions"/>
    <n v="15796"/>
    <s v="0.0"/>
    <s v="0"/>
  </r>
  <r>
    <x v="0"/>
    <x v="0"/>
    <s v="Cantal"/>
    <n v="6132"/>
    <s v="6132 - Aurillac village d'entreprise"/>
    <x v="0"/>
    <x v="2"/>
    <x v="5"/>
    <x v="1"/>
    <n v="0"/>
    <x v="18"/>
    <s v="Imprimantes - Emissions"/>
    <n v="15810"/>
    <s v="0.0"/>
    <s v="0"/>
  </r>
  <r>
    <x v="0"/>
    <x v="0"/>
    <s v="Département - pas applicable "/>
    <m/>
    <s v="Auvergne-Rhône-Alpes (données centralisées région)"/>
    <x v="0"/>
    <x v="3"/>
    <x v="6"/>
    <x v="2"/>
    <n v="53.155000000000001"/>
    <x v="45"/>
    <s v=""/>
    <m/>
    <s v=""/>
    <s v="53.155"/>
  </r>
  <r>
    <x v="0"/>
    <x v="0"/>
    <s v="Département - pas applicable "/>
    <m/>
    <s v="Auvergne-Rhône-Alpes (données centralisées région)"/>
    <x v="0"/>
    <x v="3"/>
    <x v="6"/>
    <x v="2"/>
    <n v="631.27234587500004"/>
    <x v="46"/>
    <s v=""/>
    <m/>
    <s v=""/>
    <s v="631.272345875"/>
  </r>
  <r>
    <x v="0"/>
    <x v="0"/>
    <s v="Département - pas applicable "/>
    <m/>
    <s v="Auvergne-Rhône-Alpes (données centralisées région)"/>
    <x v="0"/>
    <x v="3"/>
    <x v="6"/>
    <x v="0"/>
    <m/>
    <x v="47"/>
    <s v=""/>
    <m/>
    <s v=""/>
    <s v=""/>
  </r>
  <r>
    <x v="0"/>
    <x v="0"/>
    <s v="Département - pas applicable "/>
    <m/>
    <s v="Auvergne-Rhône-Alpes (données centralisées région)"/>
    <x v="0"/>
    <x v="3"/>
    <x v="6"/>
    <x v="0"/>
    <n v="5475.4187670000001"/>
    <x v="48"/>
    <s v=""/>
    <m/>
    <s v=""/>
    <s v="5475.418767"/>
  </r>
  <r>
    <x v="0"/>
    <x v="0"/>
    <s v="Département - pas applicable "/>
    <m/>
    <s v="Auvergne-Rhône-Alpes (données centralisées région)"/>
    <x v="0"/>
    <x v="3"/>
    <x v="6"/>
    <x v="0"/>
    <m/>
    <x v="49"/>
    <s v=""/>
    <m/>
    <s v=""/>
    <s v=""/>
  </r>
  <r>
    <x v="0"/>
    <x v="0"/>
    <s v="Département - pas applicable "/>
    <m/>
    <s v="Auvergne-Rhône-Alpes (données centralisées région)"/>
    <x v="0"/>
    <x v="3"/>
    <x v="6"/>
    <x v="0"/>
    <m/>
    <x v="50"/>
    <s v=""/>
    <m/>
    <s v=""/>
    <s v=""/>
  </r>
  <r>
    <x v="0"/>
    <x v="0"/>
    <s v="Département - pas applicable "/>
    <m/>
    <s v="Auvergne-Rhône-Alpes (données centralisées région)"/>
    <x v="0"/>
    <x v="3"/>
    <x v="6"/>
    <x v="0"/>
    <m/>
    <x v="51"/>
    <s v=""/>
    <m/>
    <s v=""/>
    <s v=""/>
  </r>
  <r>
    <x v="0"/>
    <x v="0"/>
    <s v="Département - pas applicable "/>
    <m/>
    <s v="Auvergne-Rhône-Alpes (données centralisées région)"/>
    <x v="0"/>
    <x v="3"/>
    <x v="6"/>
    <x v="0"/>
    <n v="955"/>
    <x v="52"/>
    <s v=""/>
    <m/>
    <s v=""/>
    <s v="955"/>
  </r>
  <r>
    <x v="0"/>
    <x v="0"/>
    <s v="Département - pas applicable "/>
    <m/>
    <s v="Auvergne-Rhône-Alpes (données centralisées région)"/>
    <x v="0"/>
    <x v="3"/>
    <x v="6"/>
    <x v="0"/>
    <s v="Oui"/>
    <x v="53"/>
    <s v=""/>
    <m/>
    <s v=""/>
    <s v="Oui"/>
  </r>
  <r>
    <x v="0"/>
    <x v="0"/>
    <s v="Département - pas applicable "/>
    <m/>
    <s v="Auvergne-Rhône-Alpes (données centralisées région)"/>
    <x v="0"/>
    <x v="3"/>
    <x v="6"/>
    <x v="0"/>
    <n v="244"/>
    <x v="54"/>
    <s v=""/>
    <m/>
    <s v=""/>
    <s v="244"/>
  </r>
  <r>
    <x v="0"/>
    <x v="0"/>
    <s v="Département - pas applicable "/>
    <m/>
    <s v="Auvergne-Rhône-Alpes (données centralisées région)"/>
    <x v="0"/>
    <x v="3"/>
    <x v="6"/>
    <x v="0"/>
    <n v="1146"/>
    <x v="55"/>
    <s v=""/>
    <m/>
    <s v=""/>
    <s v="1146"/>
  </r>
  <r>
    <x v="0"/>
    <x v="0"/>
    <s v="Département - pas applicable "/>
    <m/>
    <s v="Auvergne-Rhône-Alpes (données centralisées région)"/>
    <x v="0"/>
    <x v="3"/>
    <x v="6"/>
    <x v="0"/>
    <n v="50.81"/>
    <x v="56"/>
    <s v=""/>
    <m/>
    <s v=""/>
    <s v="50.81"/>
  </r>
  <r>
    <x v="0"/>
    <x v="0"/>
    <s v="Département - pas applicable "/>
    <m/>
    <s v="Auvergne-Rhône-Alpes (données centralisées région)"/>
    <x v="0"/>
    <x v="3"/>
    <x v="6"/>
    <x v="1"/>
    <n v="31.515000000000001"/>
    <x v="57"/>
    <s v="Verre - Emissions"/>
    <n v="6247"/>
    <s v="31.515"/>
    <s v="31.515"/>
  </r>
  <r>
    <x v="0"/>
    <x v="0"/>
    <s v="Département - pas applicable "/>
    <m/>
    <s v="Auvergne-Rhône-Alpes (données centralisées région)"/>
    <x v="0"/>
    <x v="3"/>
    <x v="6"/>
    <x v="1"/>
    <n v="2189.2738426000001"/>
    <x v="58"/>
    <s v="Papier - Emissions"/>
    <n v="15794"/>
    <s v=""/>
    <s v="2189.2738426"/>
  </r>
  <r>
    <x v="0"/>
    <x v="0"/>
    <s v="Département - pas applicable "/>
    <m/>
    <s v="Auvergne-Rhône-Alpes (données centralisées région)"/>
    <x v="0"/>
    <x v="3"/>
    <x v="6"/>
    <x v="1"/>
    <n v="135723.55436313001"/>
    <x v="59"/>
    <s v="Ordures ménagères - Emissions"/>
    <n v="15791"/>
    <s v=""/>
    <s v="135723.55436313"/>
  </r>
  <r>
    <x v="0"/>
    <x v="0"/>
    <s v="Département - pas applicable "/>
    <m/>
    <s v="Auvergne-Rhône-Alpes (données centralisées région)"/>
    <x v="0"/>
    <x v="3"/>
    <x v="6"/>
    <x v="1"/>
    <n v="8.0519999999999996"/>
    <x v="60"/>
    <s v="Canettes - Emissions"/>
    <n v="6247"/>
    <s v="8.052"/>
    <s v="8.052"/>
  </r>
  <r>
    <x v="0"/>
    <x v="0"/>
    <s v="Département - pas applicable "/>
    <m/>
    <s v="Auvergne-Rhône-Alpes (données centralisées région)"/>
    <x v="0"/>
    <x v="3"/>
    <x v="6"/>
    <x v="1"/>
    <n v="3067.3836000000001"/>
    <x v="61"/>
    <s v="Plastiques - Emissions"/>
    <n v="15792"/>
    <s v="3067.3836"/>
    <s v="3067.3836"/>
  </r>
  <r>
    <x v="0"/>
    <x v="0"/>
    <s v="Département - pas applicable "/>
    <m/>
    <s v="Auvergne-Rhône-Alpes (données centralisées région)"/>
    <x v="0"/>
    <x v="4"/>
    <x v="7"/>
    <x v="2"/>
    <n v="1721631.6855989001"/>
    <x v="62"/>
    <s v=""/>
    <m/>
    <s v=""/>
    <s v="1721631.6855989"/>
  </r>
  <r>
    <x v="0"/>
    <x v="0"/>
    <s v="Département - pas applicable "/>
    <m/>
    <s v="Auvergne-Rhône-Alpes (données centralisées région)"/>
    <x v="0"/>
    <x v="4"/>
    <x v="7"/>
    <x v="2"/>
    <n v="1361734.2769046"/>
    <x v="63"/>
    <s v=""/>
    <m/>
    <s v=""/>
    <s v="1361734.2769046"/>
  </r>
  <r>
    <x v="0"/>
    <x v="0"/>
    <s v="Département - pas applicable "/>
    <m/>
    <s v="Auvergne-Rhône-Alpes (données centralisées région)"/>
    <x v="0"/>
    <x v="4"/>
    <x v="7"/>
    <x v="2"/>
    <n v="32432999.640000001"/>
    <x v="64"/>
    <s v=""/>
    <m/>
    <s v=""/>
    <s v="32432999.64"/>
  </r>
  <r>
    <x v="0"/>
    <x v="0"/>
    <s v="Département - pas applicable "/>
    <m/>
    <s v="Auvergne-Rhône-Alpes (données centralisées région)"/>
    <x v="0"/>
    <x v="4"/>
    <x v="7"/>
    <x v="2"/>
    <n v="24350364.877184"/>
    <x v="65"/>
    <s v=""/>
    <m/>
    <s v=""/>
    <s v="24350364.877184"/>
  </r>
  <r>
    <x v="0"/>
    <x v="0"/>
    <s v="Département - pas applicable "/>
    <m/>
    <s v="Auvergne-Rhône-Alpes (données centralisées région)"/>
    <x v="0"/>
    <x v="4"/>
    <x v="7"/>
    <x v="2"/>
    <n v="1213184.7852531001"/>
    <x v="66"/>
    <s v=""/>
    <m/>
    <s v=""/>
    <s v="1213184.7852531"/>
  </r>
  <r>
    <x v="0"/>
    <x v="0"/>
    <s v="Département - pas applicable "/>
    <m/>
    <s v="Auvergne-Rhône-Alpes (données centralisées région)"/>
    <x v="0"/>
    <x v="4"/>
    <x v="7"/>
    <x v="2"/>
    <n v="3786084.0150596998"/>
    <x v="67"/>
    <s v=""/>
    <m/>
    <s v=""/>
    <s v="3786084.0150597"/>
  </r>
  <r>
    <x v="0"/>
    <x v="0"/>
    <s v="Département - pas applicable "/>
    <m/>
    <s v="Auvergne-Rhône-Alpes (données centralisées région)"/>
    <x v="0"/>
    <x v="4"/>
    <x v="7"/>
    <x v="0"/>
    <n v="5.3082715280999997E-2"/>
    <x v="68"/>
    <s v=""/>
    <m/>
    <s v=""/>
    <s v="0.053082715281"/>
  </r>
  <r>
    <x v="0"/>
    <x v="0"/>
    <s v="Département - pas applicable "/>
    <m/>
    <s v="Auvergne-Rhône-Alpes (données centralisées région)"/>
    <x v="0"/>
    <x v="4"/>
    <x v="7"/>
    <x v="0"/>
    <n v="0.75078978655899997"/>
    <x v="69"/>
    <s v=""/>
    <m/>
    <s v=""/>
    <s v="0.750789786559"/>
  </r>
  <r>
    <x v="0"/>
    <x v="0"/>
    <s v="Département - pas applicable "/>
    <m/>
    <s v="Auvergne-Rhône-Alpes (données centralisées région)"/>
    <x v="0"/>
    <x v="4"/>
    <x v="7"/>
    <x v="0"/>
    <n v="4369.7429000000002"/>
    <x v="70"/>
    <s v=""/>
    <m/>
    <s v=""/>
    <s v="4369.7429"/>
  </r>
  <r>
    <x v="0"/>
    <x v="0"/>
    <s v="Département - pas applicable "/>
    <m/>
    <s v="Auvergne-Rhône-Alpes (données centralisées région)"/>
    <x v="0"/>
    <x v="4"/>
    <x v="7"/>
    <x v="0"/>
    <n v="0.116735548888"/>
    <x v="71"/>
    <s v=""/>
    <m/>
    <s v=""/>
    <s v="0.116735548888"/>
  </r>
  <r>
    <x v="0"/>
    <x v="0"/>
    <s v="Département - pas applicable "/>
    <m/>
    <s v="Auvergne-Rhône-Alpes (données centralisées région)"/>
    <x v="0"/>
    <x v="4"/>
    <x v="7"/>
    <x v="0"/>
    <n v="3.7405876690999998E-2"/>
    <x v="72"/>
    <s v=""/>
    <m/>
    <s v=""/>
    <s v="0.037405876691"/>
  </r>
  <r>
    <x v="0"/>
    <x v="0"/>
    <s v="Département - pas applicable "/>
    <m/>
    <s v="Auvergne-Rhône-Alpes (données centralisées région)"/>
    <x v="0"/>
    <x v="4"/>
    <x v="7"/>
    <x v="0"/>
    <n v="4.1986072580999997E-2"/>
    <x v="73"/>
    <s v=""/>
    <m/>
    <s v=""/>
    <s v="0.041986072581"/>
  </r>
  <r>
    <x v="0"/>
    <x v="0"/>
    <s v="Département - pas applicable "/>
    <m/>
    <s v="Auvergne-Rhône-Alpes (données centralisées région)"/>
    <x v="0"/>
    <x v="4"/>
    <x v="7"/>
    <x v="0"/>
    <n v="43216758.82"/>
    <x v="74"/>
    <s v=""/>
    <m/>
    <s v=""/>
    <s v="43216758.82"/>
  </r>
  <r>
    <x v="0"/>
    <x v="0"/>
    <s v="Département - pas applicable "/>
    <m/>
    <s v="Auvergne-Rhône-Alpes (données centralisées région)"/>
    <x v="0"/>
    <x v="4"/>
    <x v="7"/>
    <x v="0"/>
    <n v="10783759.18"/>
    <x v="75"/>
    <s v=""/>
    <m/>
    <s v=""/>
    <s v="10783759.18"/>
  </r>
  <r>
    <x v="0"/>
    <x v="0"/>
    <s v="Département - pas applicable "/>
    <m/>
    <s v="Auvergne-Rhône-Alpes (données centralisées région)"/>
    <x v="0"/>
    <x v="4"/>
    <x v="7"/>
    <x v="1"/>
    <n v="5746686.1110153999"/>
    <x v="76"/>
    <s v="Déplacement domicile-travail - voiture - Emissions"/>
    <n v="15778"/>
    <s v="5746686.1110154"/>
    <s v="5746686.1110154"/>
  </r>
  <r>
    <x v="0"/>
    <x v="0"/>
    <s v="Département - pas applicable "/>
    <m/>
    <s v="Auvergne-Rhône-Alpes (données centralisées région)"/>
    <x v="0"/>
    <x v="4"/>
    <x v="7"/>
    <x v="1"/>
    <n v="0"/>
    <x v="77"/>
    <s v="Mobilité douce (pieds, vélos)"/>
    <n v="22508"/>
    <s v="0.0"/>
    <s v="0"/>
  </r>
  <r>
    <x v="0"/>
    <x v="0"/>
    <s v="Département - pas applicable "/>
    <m/>
    <s v="Auvergne-Rhône-Alpes (données centralisées région)"/>
    <x v="0"/>
    <x v="4"/>
    <x v="7"/>
    <x v="1"/>
    <n v="203152.538900666"/>
    <x v="78"/>
    <s v="Déplacement domicile-travail - covoiturage - Emissions"/>
    <n v="15778"/>
    <s v="203152.538900666"/>
    <s v="203152.53890067"/>
  </r>
  <r>
    <x v="0"/>
    <x v="0"/>
    <s v="Département - pas applicable "/>
    <m/>
    <s v="Auvergne-Rhône-Alpes (données centralisées région)"/>
    <x v="0"/>
    <x v="4"/>
    <x v="7"/>
    <x v="1"/>
    <n v="20028.384439665999"/>
    <x v="79"/>
    <s v="Déplacement domicile-travail - métro/tram/train - Emissions"/>
    <n v="15790"/>
    <s v="20028.384439666"/>
    <s v="20028.384439666"/>
  </r>
  <r>
    <x v="0"/>
    <x v="0"/>
    <s v="Département - pas applicable "/>
    <m/>
    <s v="Auvergne-Rhône-Alpes (données centralisées région)"/>
    <x v="0"/>
    <x v="4"/>
    <x v="7"/>
    <x v="1"/>
    <n v="177124.97864695001"/>
    <x v="80"/>
    <s v="Déplacement domicile-travail - bus - Emissions"/>
    <n v="15789"/>
    <s v="177124.97864695"/>
    <s v="177124.97864695"/>
  </r>
  <r>
    <x v="0"/>
    <x v="0"/>
    <s v="Département - pas applicable "/>
    <m/>
    <s v="Auvergne-Rhône-Alpes (données centralisées région)"/>
    <x v="0"/>
    <x v="4"/>
    <x v="8"/>
    <x v="0"/>
    <n v="35850"/>
    <x v="81"/>
    <s v=""/>
    <m/>
    <s v=""/>
    <s v="35850"/>
  </r>
  <r>
    <x v="0"/>
    <x v="0"/>
    <s v="Département - pas applicable "/>
    <m/>
    <s v="Auvergne-Rhône-Alpes (données centralisées région)"/>
    <x v="0"/>
    <x v="4"/>
    <x v="8"/>
    <x v="0"/>
    <n v="9159"/>
    <x v="82"/>
    <s v=""/>
    <m/>
    <s v=""/>
    <s v="9159"/>
  </r>
  <r>
    <x v="0"/>
    <x v="0"/>
    <s v="Département - pas applicable "/>
    <m/>
    <s v="Auvergne-Rhône-Alpes (données centralisées région)"/>
    <x v="0"/>
    <x v="4"/>
    <x v="8"/>
    <x v="0"/>
    <n v="78245"/>
    <x v="83"/>
    <s v=""/>
    <m/>
    <s v=""/>
    <s v="78245"/>
  </r>
  <r>
    <x v="0"/>
    <x v="0"/>
    <s v="Département - pas applicable "/>
    <m/>
    <s v="Auvergne-Rhône-Alpes (données centralisées région)"/>
    <x v="0"/>
    <x v="4"/>
    <x v="8"/>
    <x v="1"/>
    <n v="14365.077794999999"/>
    <x v="84"/>
    <s v="Déplacements professionnels - avion court courrier - Emissions"/>
    <n v="15781"/>
    <s v="14365.077795000001"/>
    <s v="14357.9575"/>
  </r>
  <r>
    <x v="0"/>
    <x v="0"/>
    <s v="Département - pas applicable "/>
    <m/>
    <s v="Auvergne-Rhône-Alpes (données centralisées région)"/>
    <x v="0"/>
    <x v="4"/>
    <x v="8"/>
    <x v="1"/>
    <n v="930.63683100000003"/>
    <x v="85"/>
    <s v="Déplacements professionnels - avion moyen courrier - Emissions"/>
    <n v="15780"/>
    <s v="930.636831"/>
    <s v="930.5544"/>
  </r>
  <r>
    <x v="0"/>
    <x v="0"/>
    <s v="Département - pas applicable "/>
    <m/>
    <s v="Auvergne-Rhône-Alpes (données centralisées région)"/>
    <x v="0"/>
    <x v="4"/>
    <x v="8"/>
    <x v="1"/>
    <n v="2967.9497999999999"/>
    <x v="86"/>
    <s v="Déplacements profesionnels - avion long courrier - Emissions"/>
    <n v="15779"/>
    <s v="2967.9498000000003"/>
    <s v="2968.38"/>
  </r>
  <r>
    <x v="0"/>
    <x v="0"/>
    <s v="Département - pas applicable "/>
    <m/>
    <s v="Auvergne-Rhône-Alpes (données centralisées région)"/>
    <x v="0"/>
    <x v="4"/>
    <x v="9"/>
    <x v="0"/>
    <n v="154765"/>
    <x v="87"/>
    <s v=""/>
    <m/>
    <s v=""/>
    <s v="154765"/>
  </r>
  <r>
    <x v="0"/>
    <x v="0"/>
    <s v="Département - pas applicable "/>
    <m/>
    <s v="Auvergne-Rhône-Alpes (données centralisées région)"/>
    <x v="0"/>
    <x v="4"/>
    <x v="9"/>
    <x v="0"/>
    <n v="5431"/>
    <x v="88"/>
    <s v=""/>
    <m/>
    <s v=""/>
    <s v="5431"/>
  </r>
  <r>
    <x v="0"/>
    <x v="0"/>
    <s v="Département - pas applicable "/>
    <m/>
    <s v="Auvergne-Rhône-Alpes (données centralisées région)"/>
    <x v="0"/>
    <x v="4"/>
    <x v="9"/>
    <x v="0"/>
    <n v="1341939"/>
    <x v="89"/>
    <s v=""/>
    <m/>
    <s v=""/>
    <s v="1341939"/>
  </r>
  <r>
    <x v="0"/>
    <x v="0"/>
    <s v="Département - pas applicable "/>
    <m/>
    <s v="Auvergne-Rhône-Alpes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0"/>
    <x v="0"/>
    <s v="Département - pas applicable "/>
    <m/>
    <s v="Auvergne-Rhône-Alpes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0"/>
    <x v="0"/>
    <s v="Département - pas applicable "/>
    <m/>
    <s v="Auvergne-Rhône-Alpes (données centralisées région)"/>
    <x v="0"/>
    <x v="4"/>
    <x v="9"/>
    <x v="1"/>
    <n v="517.57429999999999"/>
    <x v="92"/>
    <s v="Déplacements professionnels - véhicules achetés électrique - Emissions"/>
    <n v="15782"/>
    <s v="517.5743"/>
    <s v="517.5743"/>
  </r>
  <r>
    <x v="0"/>
    <x v="0"/>
    <s v="Département - pas applicable "/>
    <m/>
    <s v="Auvergne-Rhône-Alpes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0"/>
    <x v="0"/>
    <s v="Département - pas applicable "/>
    <m/>
    <s v="Auvergne-Rhône-Alpes (données centralisées région)"/>
    <x v="0"/>
    <x v="4"/>
    <x v="9"/>
    <x v="1"/>
    <n v="26888.607999499902"/>
    <x v="94"/>
    <s v="Déplacements professionnels - véhicules achetés diesel (0 à 5 CV) - Emissions"/>
    <n v="12130"/>
    <s v="26888.607999499996"/>
    <s v="26863.1336805"/>
  </r>
  <r>
    <x v="0"/>
    <x v="0"/>
    <s v="Département - pas applicable "/>
    <m/>
    <s v="Auvergne-Rhône-Alpes (données centralisées région)"/>
    <x v="0"/>
    <x v="4"/>
    <x v="9"/>
    <x v="1"/>
    <n v="244471.09217249899"/>
    <x v="95"/>
    <s v="Déplacements professionnels - véhicules achetés essence (0 à 5 CV) - Emissions"/>
    <n v="12129"/>
    <s v="244471.09217249998"/>
    <s v="244801.880136"/>
  </r>
  <r>
    <x v="0"/>
    <x v="0"/>
    <s v="Département - pas applicable "/>
    <m/>
    <s v="Auvergne-Rhône-Alpes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0"/>
    <x v="0"/>
    <s v="Département - pas applicable "/>
    <m/>
    <s v="Auvergne-Rhône-Alpes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0"/>
    <x v="0"/>
    <s v="Département - pas applicable "/>
    <m/>
    <s v="Auvergne-Rhône-Alpes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0"/>
    <x v="0"/>
    <s v="Département - pas applicable "/>
    <m/>
    <s v="Auvergne-Rhône-Alpes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0"/>
    <x v="0"/>
    <s v="Département - pas applicable "/>
    <m/>
    <s v="Auvergne-Rhône-Alpes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0"/>
    <x v="0"/>
    <s v="Département - pas applicable "/>
    <m/>
    <s v="Auvergne-Rhône-Alpes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0"/>
    <x v="0"/>
    <s v="Département - pas applicable "/>
    <m/>
    <s v="Auvergne-Rhône-Alpes (données centralisées région)"/>
    <x v="0"/>
    <x v="4"/>
    <x v="11"/>
    <x v="2"/>
    <n v="134243"/>
    <x v="102"/>
    <s v=""/>
    <m/>
    <s v=""/>
    <s v="134243"/>
  </r>
  <r>
    <x v="0"/>
    <x v="0"/>
    <s v="Département - pas applicable "/>
    <m/>
    <s v="Auvergne-Rhône-Alpes (données centralisées région)"/>
    <x v="0"/>
    <x v="4"/>
    <x v="11"/>
    <x v="0"/>
    <n v="134243"/>
    <x v="103"/>
    <s v=""/>
    <m/>
    <s v=""/>
    <s v="134243"/>
  </r>
  <r>
    <x v="0"/>
    <x v="0"/>
    <s v="Département - pas applicable "/>
    <m/>
    <s v="Auvergne-Rhône-Alpes (données centralisées région)"/>
    <x v="0"/>
    <x v="4"/>
    <x v="11"/>
    <x v="1"/>
    <n v="31681.348000000002"/>
    <x v="104"/>
    <s v="Déplacements professionnels - voiture de location - Emissions"/>
    <n v="15778"/>
    <s v="31681.348"/>
    <s v="31681.348"/>
  </r>
  <r>
    <x v="0"/>
    <x v="0"/>
    <s v="Département - pas applicable "/>
    <m/>
    <s v="Auvergne-Rhône-Alpes (données centralisées région)"/>
    <x v="0"/>
    <x v="4"/>
    <x v="12"/>
    <x v="0"/>
    <n v="489471"/>
    <x v="105"/>
    <s v=""/>
    <m/>
    <s v=""/>
    <s v="489471"/>
  </r>
  <r>
    <x v="0"/>
    <x v="0"/>
    <s v="Département - pas applicable "/>
    <m/>
    <s v="Auvergne-Rhône-Alpes (données centralisées région)"/>
    <x v="0"/>
    <x v="4"/>
    <x v="12"/>
    <x v="0"/>
    <n v="11114"/>
    <x v="106"/>
    <s v=""/>
    <m/>
    <s v=""/>
    <s v="11114"/>
  </r>
  <r>
    <x v="0"/>
    <x v="0"/>
    <s v="Département - pas applicable "/>
    <m/>
    <s v="Auvergne-Rhône-Alpes (données centralisées région)"/>
    <x v="0"/>
    <x v="4"/>
    <x v="12"/>
    <x v="0"/>
    <n v="687664"/>
    <x v="107"/>
    <s v=""/>
    <m/>
    <s v=""/>
    <s v="687664"/>
  </r>
  <r>
    <x v="0"/>
    <x v="0"/>
    <s v="Département - pas applicable "/>
    <m/>
    <s v="Auvergne-Rhône-Alpes (données centralisées région)"/>
    <x v="0"/>
    <x v="4"/>
    <x v="12"/>
    <x v="1"/>
    <n v="181481.40624000001"/>
    <x v="108"/>
    <s v="Déplacements professionnels - voitures particulières thermiques (6 à 10 CV) - Emissions"/>
    <n v="15776"/>
    <s v="181481.40624"/>
    <s v="181749.5952"/>
  </r>
  <r>
    <x v="0"/>
    <x v="0"/>
    <s v="Département - pas applicable "/>
    <m/>
    <s v="Auvergne-Rhône-Alpes (données centralisées région)"/>
    <x v="0"/>
    <x v="4"/>
    <x v="12"/>
    <x v="1"/>
    <n v="113056.053696"/>
    <x v="109"/>
    <s v="Déplacements professionnels - voitures particulières thermique et hybride (0 à 5 CV) - Emissions"/>
    <n v="15777"/>
    <s v="113056.053696"/>
    <s v="112872.0126"/>
  </r>
  <r>
    <x v="0"/>
    <x v="0"/>
    <s v="Département - pas applicable "/>
    <m/>
    <s v="Auvergne-Rhône-Alpes (données centralisées région)"/>
    <x v="0"/>
    <x v="4"/>
    <x v="12"/>
    <x v="1"/>
    <n v="1059.1641999999999"/>
    <x v="110"/>
    <s v="Déplacements professionnels - voitures particulières électriques - Emissions"/>
    <n v="6459"/>
    <s v="1059.1642"/>
    <s v="1059.1642"/>
  </r>
  <r>
    <x v="0"/>
    <x v="0"/>
    <s v="Département - pas applicable "/>
    <m/>
    <s v="Auvergne-Rhône-Alpes (données centralisées région)"/>
    <x v="0"/>
    <x v="4"/>
    <x v="13"/>
    <x v="0"/>
    <n v="2369949"/>
    <x v="111"/>
    <s v=""/>
    <m/>
    <s v=""/>
    <s v="2369949"/>
  </r>
  <r>
    <x v="0"/>
    <x v="0"/>
    <s v="Département - pas applicable "/>
    <m/>
    <s v="Auvergne-Rhône-Alpes (données centralisées région)"/>
    <x v="0"/>
    <x v="4"/>
    <x v="13"/>
    <x v="1"/>
    <n v="4100.0117700000001"/>
    <x v="112"/>
    <s v="Déplacements professionnels - Trains - Emissions"/>
    <n v="6321"/>
    <s v="4100.01177"/>
    <s v="4100.01177"/>
  </r>
  <r>
    <x v="0"/>
    <x v="0"/>
    <s v="Département - pas applicable "/>
    <m/>
    <s v="Auvergne-Rhône-Alpes (données centralisées région)"/>
    <x v="0"/>
    <x v="4"/>
    <x v="14"/>
    <x v="2"/>
    <n v="77851.193849999996"/>
    <x v="113"/>
    <s v=""/>
    <m/>
    <s v=""/>
    <s v="77851.19385"/>
  </r>
  <r>
    <x v="0"/>
    <x v="0"/>
    <s v="Département - pas applicable "/>
    <m/>
    <s v="Auvergne-Rhône-Alpes (données centralisées région)"/>
    <x v="0"/>
    <x v="4"/>
    <x v="14"/>
    <x v="2"/>
    <n v="700660.74465000001"/>
    <x v="114"/>
    <s v=""/>
    <m/>
    <s v=""/>
    <s v="700660.74465"/>
  </r>
  <r>
    <x v="0"/>
    <x v="0"/>
    <s v="Département - pas applicable "/>
    <m/>
    <s v="Auvergne-Rhône-Alpes (données centralisées région)"/>
    <x v="0"/>
    <x v="4"/>
    <x v="14"/>
    <x v="2"/>
    <n v="1946279.8462499999"/>
    <x v="115"/>
    <s v=""/>
    <m/>
    <s v=""/>
    <s v="1946279.84625"/>
  </r>
  <r>
    <x v="0"/>
    <x v="0"/>
    <s v="Département - pas applicable "/>
    <m/>
    <s v="Auvergne-Rhône-Alpes (données centralisées région)"/>
    <x v="0"/>
    <x v="4"/>
    <x v="14"/>
    <x v="2"/>
    <n v="311404.77539999998"/>
    <x v="116"/>
    <s v=""/>
    <m/>
    <s v=""/>
    <s v="311404.7754"/>
  </r>
  <r>
    <x v="0"/>
    <x v="0"/>
    <s v="Département - pas applicable "/>
    <m/>
    <s v="Auvergne-Rhône-Alpes (données centralisées région)"/>
    <x v="0"/>
    <x v="4"/>
    <x v="14"/>
    <x v="2"/>
    <n v="5293881.1818000004"/>
    <x v="117"/>
    <s v=""/>
    <m/>
    <s v=""/>
    <s v="5293881.1818"/>
  </r>
  <r>
    <x v="0"/>
    <x v="0"/>
    <s v="Département - pas applicable "/>
    <m/>
    <s v="Auvergne-Rhône-Alpes (données centralisées région)"/>
    <x v="0"/>
    <x v="4"/>
    <x v="14"/>
    <x v="0"/>
    <n v="0.23"/>
    <x v="118"/>
    <s v=""/>
    <m/>
    <s v=""/>
    <s v="0.23"/>
  </r>
  <r>
    <x v="0"/>
    <x v="0"/>
    <s v="Département - pas applicable "/>
    <m/>
    <s v="Auvergne-Rhône-Alpes (données centralisées région)"/>
    <x v="0"/>
    <x v="4"/>
    <x v="14"/>
    <x v="0"/>
    <n v="729969"/>
    <x v="119"/>
    <s v=""/>
    <m/>
    <s v=""/>
    <s v="729969"/>
  </r>
  <r>
    <x v="0"/>
    <x v="0"/>
    <s v="Département - pas applicable "/>
    <m/>
    <s v="Auvergne-Rhône-Alpes (données centralisées région)"/>
    <x v="0"/>
    <x v="4"/>
    <x v="14"/>
    <x v="0"/>
    <n v="0.01"/>
    <x v="120"/>
    <s v=""/>
    <m/>
    <s v=""/>
    <s v="0.01"/>
  </r>
  <r>
    <x v="0"/>
    <x v="0"/>
    <s v="Département - pas applicable "/>
    <m/>
    <s v="Auvergne-Rhône-Alpes (données centralisées région)"/>
    <x v="0"/>
    <x v="4"/>
    <x v="14"/>
    <x v="0"/>
    <n v="0.08"/>
    <x v="121"/>
    <s v=""/>
    <m/>
    <s v=""/>
    <s v="0.08"/>
  </r>
  <r>
    <x v="0"/>
    <x v="0"/>
    <s v="Département - pas applicable "/>
    <m/>
    <s v="Auvergne-Rhône-Alpes (données centralisées région)"/>
    <x v="0"/>
    <x v="4"/>
    <x v="14"/>
    <x v="0"/>
    <n v="0.04"/>
    <x v="122"/>
    <s v=""/>
    <m/>
    <s v=""/>
    <s v="0.04"/>
  </r>
  <r>
    <x v="0"/>
    <x v="0"/>
    <s v="Département - pas applicable "/>
    <m/>
    <s v="Auvergne-Rhône-Alpes (données centralisées région)"/>
    <x v="0"/>
    <x v="4"/>
    <x v="14"/>
    <x v="0"/>
    <n v="0.13"/>
    <x v="123"/>
    <s v=""/>
    <m/>
    <s v=""/>
    <s v="0.13"/>
  </r>
  <r>
    <x v="0"/>
    <x v="0"/>
    <s v="Département - pas applicable "/>
    <m/>
    <s v="Auvergne-Rhône-Alpes (données centralisées région)"/>
    <x v="0"/>
    <x v="4"/>
    <x v="14"/>
    <x v="0"/>
    <n v="0.25"/>
    <x v="124"/>
    <s v=""/>
    <m/>
    <s v=""/>
    <s v="0.25"/>
  </r>
  <r>
    <x v="0"/>
    <x v="0"/>
    <s v="Département - pas applicable "/>
    <m/>
    <s v="Auvergne-Rhône-Alpes (données centralisées région)"/>
    <x v="0"/>
    <x v="4"/>
    <x v="14"/>
    <x v="0"/>
    <n v="0.68"/>
    <x v="125"/>
    <s v=""/>
    <m/>
    <s v=""/>
    <s v="0.68"/>
  </r>
  <r>
    <x v="0"/>
    <x v="0"/>
    <s v="Département - pas applicable "/>
    <m/>
    <s v="Auvergne-Rhône-Alpes (données centralisées région)"/>
    <x v="0"/>
    <x v="4"/>
    <x v="14"/>
    <x v="0"/>
    <n v="0.09"/>
    <x v="126"/>
    <s v=""/>
    <m/>
    <s v=""/>
    <s v="0.09"/>
  </r>
  <r>
    <x v="0"/>
    <x v="0"/>
    <s v="Département - pas applicable "/>
    <m/>
    <s v="Auvergne-Rhône-Alpes (données centralisées région)"/>
    <x v="0"/>
    <x v="4"/>
    <x v="14"/>
    <x v="0"/>
    <n v="0.19"/>
    <x v="127"/>
    <s v=""/>
    <m/>
    <s v=""/>
    <s v="0.19"/>
  </r>
  <r>
    <x v="0"/>
    <x v="0"/>
    <s v="Département - pas applicable "/>
    <m/>
    <s v="Auvergne-Rhône-Alpes (données centralisées région)"/>
    <x v="0"/>
    <x v="4"/>
    <x v="14"/>
    <x v="0"/>
    <n v="0.09"/>
    <x v="128"/>
    <s v=""/>
    <m/>
    <s v=""/>
    <s v="0.09"/>
  </r>
  <r>
    <x v="0"/>
    <x v="0"/>
    <s v="Département - pas applicable "/>
    <m/>
    <s v="Auvergne-Rhône-Alpes (données centralisées région)"/>
    <x v="0"/>
    <x v="4"/>
    <x v="14"/>
    <x v="0"/>
    <n v="0.17"/>
    <x v="129"/>
    <s v=""/>
    <m/>
    <s v=""/>
    <s v="0.17"/>
  </r>
  <r>
    <x v="0"/>
    <x v="0"/>
    <s v="Département - pas applicable "/>
    <m/>
    <s v="Auvergne-Rhône-Alpes (données centralisées région)"/>
    <x v="0"/>
    <x v="4"/>
    <x v="14"/>
    <x v="1"/>
    <n v="102296.4687189"/>
    <x v="130"/>
    <s v="Déplacements visiteurs - Bus/car - Emissions"/>
    <n v="6311"/>
    <s v="102296.4687189"/>
    <s v="102296.4687189"/>
  </r>
  <r>
    <x v="0"/>
    <x v="0"/>
    <s v="Département - pas applicable "/>
    <m/>
    <s v="Auvergne-Rhône-Alpes (données centralisées région)"/>
    <x v="0"/>
    <x v="4"/>
    <x v="14"/>
    <x v="1"/>
    <n v="1249355.9589048"/>
    <x v="131"/>
    <s v="Déplacements visiteurs - Voiture/moto - Emissions"/>
    <n v="15778"/>
    <s v="1249355.9589048"/>
    <s v="1249355.9589048"/>
  </r>
  <r>
    <x v="0"/>
    <x v="0"/>
    <s v="Département - pas applicable "/>
    <m/>
    <s v="Auvergne-Rhône-Alpes (données centralisées région)"/>
    <x v="0"/>
    <x v="4"/>
    <x v="14"/>
    <x v="1"/>
    <n v="1647.331261866"/>
    <x v="132"/>
    <s v="Déplacements visiteurs - Tram/train/métro - Emissions"/>
    <n v="15790"/>
    <s v="1647.331261866"/>
    <s v="1647.331261866"/>
  </r>
  <r>
    <x v="0"/>
    <x v="0"/>
    <s v="Département - pas applicable "/>
    <m/>
    <s v="Auvergne-Rhône-Alpes (données centralisées région)"/>
    <x v="0"/>
    <x v="2"/>
    <x v="4"/>
    <x v="0"/>
    <n v="0"/>
    <x v="9"/>
    <s v=""/>
    <m/>
    <s v=""/>
    <s v="0"/>
  </r>
  <r>
    <x v="0"/>
    <x v="0"/>
    <s v="Département - pas applicable "/>
    <m/>
    <s v="Auvergne-Rhône-Alpes (données centralisées région)"/>
    <x v="0"/>
    <x v="2"/>
    <x v="4"/>
    <x v="1"/>
    <n v="0"/>
    <x v="10"/>
    <s v="Bâtiments - Emissions"/>
    <n v="4305"/>
    <s v="0.0"/>
    <s v="0"/>
  </r>
  <r>
    <x v="0"/>
    <x v="0"/>
    <s v="Département - pas applicable "/>
    <m/>
    <s v="Auvergne-Rhône-Alpes (données centralisées région)"/>
    <x v="0"/>
    <x v="2"/>
    <x v="5"/>
    <x v="2"/>
    <n v="1017"/>
    <x v="14"/>
    <s v=""/>
    <m/>
    <s v=""/>
    <s v="1017"/>
  </r>
  <r>
    <x v="0"/>
    <x v="0"/>
    <s v="Département - pas applicable "/>
    <m/>
    <s v="Auvergne-Rhône-Alpes (données centralisées région)"/>
    <x v="0"/>
    <x v="2"/>
    <x v="5"/>
    <x v="2"/>
    <n v="6404"/>
    <x v="13"/>
    <s v=""/>
    <m/>
    <s v=""/>
    <s v="6404"/>
  </r>
  <r>
    <x v="0"/>
    <x v="0"/>
    <s v="Département - pas applicable "/>
    <m/>
    <s v="Auvergne-Rhône-Alpes (données centralisées région)"/>
    <x v="0"/>
    <x v="2"/>
    <x v="5"/>
    <x v="2"/>
    <n v="2287"/>
    <x v="15"/>
    <s v=""/>
    <m/>
    <s v=""/>
    <s v="2287"/>
  </r>
  <r>
    <x v="0"/>
    <x v="0"/>
    <s v="Département - pas applicable "/>
    <m/>
    <s v="Auvergne-Rhône-Alpes (données centralisées région)"/>
    <x v="0"/>
    <x v="2"/>
    <x v="5"/>
    <x v="2"/>
    <n v="12132"/>
    <x v="11"/>
    <s v=""/>
    <m/>
    <s v=""/>
    <s v="12132"/>
  </r>
  <r>
    <x v="0"/>
    <x v="0"/>
    <s v="Département - pas applicable "/>
    <m/>
    <s v="Auvergne-Rhône-Alpes (données centralisées région)"/>
    <x v="0"/>
    <x v="2"/>
    <x v="5"/>
    <x v="2"/>
    <n v="5096"/>
    <x v="12"/>
    <s v=""/>
    <m/>
    <s v=""/>
    <s v="5096"/>
  </r>
  <r>
    <x v="0"/>
    <x v="0"/>
    <s v="Département - pas applicable "/>
    <m/>
    <s v="Auvergne-Rhône-Alpes (données centralisées région)"/>
    <x v="0"/>
    <x v="2"/>
    <x v="5"/>
    <x v="0"/>
    <n v="11"/>
    <x v="28"/>
    <s v=""/>
    <m/>
    <s v=""/>
    <s v="11"/>
  </r>
  <r>
    <x v="0"/>
    <x v="0"/>
    <s v="Département - pas applicable "/>
    <m/>
    <s v="Auvergne-Rhône-Alpes (données centralisées région)"/>
    <x v="0"/>
    <x v="2"/>
    <x v="5"/>
    <x v="0"/>
    <n v="0"/>
    <x v="41"/>
    <s v=""/>
    <m/>
    <s v=""/>
    <s v="0"/>
  </r>
  <r>
    <x v="0"/>
    <x v="0"/>
    <s v="Département - pas applicable "/>
    <m/>
    <s v="Auvergne-Rhône-Alpes (données centralisées région)"/>
    <x v="0"/>
    <x v="2"/>
    <x v="5"/>
    <x v="0"/>
    <n v="956"/>
    <x v="30"/>
    <s v=""/>
    <m/>
    <s v=""/>
    <s v="956"/>
  </r>
  <r>
    <x v="0"/>
    <x v="0"/>
    <s v="Département - pas applicable "/>
    <m/>
    <s v="Auvergne-Rhône-Alpes (données centralisées région)"/>
    <x v="0"/>
    <x v="2"/>
    <x v="5"/>
    <x v="0"/>
    <n v="11128"/>
    <x v="34"/>
    <s v=""/>
    <m/>
    <s v=""/>
    <s v="11128"/>
  </r>
  <r>
    <x v="0"/>
    <x v="0"/>
    <s v="Département - pas applicable "/>
    <m/>
    <s v="Auvergne-Rhône-Alpes (données centralisées région)"/>
    <x v="0"/>
    <x v="2"/>
    <x v="5"/>
    <x v="0"/>
    <n v="1"/>
    <x v="33"/>
    <s v=""/>
    <m/>
    <s v=""/>
    <s v="1"/>
  </r>
  <r>
    <x v="0"/>
    <x v="0"/>
    <s v="Département - pas applicable "/>
    <m/>
    <s v="Auvergne-Rhône-Alpes (données centralisées région)"/>
    <x v="0"/>
    <x v="2"/>
    <x v="5"/>
    <x v="0"/>
    <n v="2"/>
    <x v="36"/>
    <s v=""/>
    <m/>
    <s v=""/>
    <s v="2"/>
  </r>
  <r>
    <x v="0"/>
    <x v="0"/>
    <s v="Département - pas applicable "/>
    <m/>
    <s v="Auvergne-Rhône-Alpes (données centralisées région)"/>
    <x v="0"/>
    <x v="2"/>
    <x v="5"/>
    <x v="0"/>
    <n v="686"/>
    <x v="42"/>
    <s v=""/>
    <m/>
    <s v=""/>
    <s v="686"/>
  </r>
  <r>
    <x v="0"/>
    <x v="0"/>
    <s v="Département - pas applicable "/>
    <m/>
    <s v="Auvergne-Rhône-Alpes (données centralisées région)"/>
    <x v="0"/>
    <x v="2"/>
    <x v="5"/>
    <x v="0"/>
    <n v="2150"/>
    <x v="39"/>
    <s v=""/>
    <m/>
    <s v=""/>
    <s v="2150"/>
  </r>
  <r>
    <x v="0"/>
    <x v="0"/>
    <s v="Département - pas applicable "/>
    <m/>
    <s v="Auvergne-Rhône-Alpes (données centralisées région)"/>
    <x v="0"/>
    <x v="2"/>
    <x v="5"/>
    <x v="0"/>
    <n v="6403"/>
    <x v="29"/>
    <s v=""/>
    <m/>
    <s v=""/>
    <s v="6403"/>
  </r>
  <r>
    <x v="0"/>
    <x v="0"/>
    <s v="Département - pas applicable "/>
    <m/>
    <s v="Auvergne-Rhône-Alpes (données centralisées région)"/>
    <x v="0"/>
    <x v="2"/>
    <x v="5"/>
    <x v="0"/>
    <n v="137"/>
    <x v="43"/>
    <s v=""/>
    <m/>
    <s v=""/>
    <s v="137"/>
  </r>
  <r>
    <x v="0"/>
    <x v="0"/>
    <s v="Département - pas applicable "/>
    <m/>
    <s v="Auvergne-Rhône-Alpes (données centralisées région)"/>
    <x v="0"/>
    <x v="2"/>
    <x v="5"/>
    <x v="0"/>
    <n v="4208"/>
    <x v="31"/>
    <s v=""/>
    <m/>
    <s v=""/>
    <s v="4208"/>
  </r>
  <r>
    <x v="0"/>
    <x v="0"/>
    <s v="Département - pas applicable "/>
    <m/>
    <s v="Auvergne-Rhône-Alpes (données centralisées région)"/>
    <x v="0"/>
    <x v="2"/>
    <x v="5"/>
    <x v="0"/>
    <n v="897"/>
    <x v="32"/>
    <s v=""/>
    <m/>
    <s v=""/>
    <s v="897"/>
  </r>
  <r>
    <x v="0"/>
    <x v="0"/>
    <s v="Département - pas applicable "/>
    <m/>
    <s v="Auvergne-Rhône-Alpes (données centralisées région)"/>
    <x v="0"/>
    <x v="2"/>
    <x v="5"/>
    <x v="0"/>
    <n v="48"/>
    <x v="35"/>
    <s v=""/>
    <m/>
    <s v=""/>
    <s v="48"/>
  </r>
  <r>
    <x v="0"/>
    <x v="0"/>
    <s v="Département - pas applicable "/>
    <m/>
    <s v="Auvergne-Rhône-Alpes (données centralisées région)"/>
    <x v="0"/>
    <x v="2"/>
    <x v="5"/>
    <x v="0"/>
    <n v="109"/>
    <x v="37"/>
    <s v=""/>
    <m/>
    <s v=""/>
    <s v="109"/>
  </r>
  <r>
    <x v="0"/>
    <x v="0"/>
    <s v="Département - pas applicable "/>
    <m/>
    <s v="Auvergne-Rhône-Alpes (données centralisées région)"/>
    <x v="0"/>
    <x v="2"/>
    <x v="5"/>
    <x v="0"/>
    <n v="886"/>
    <x v="38"/>
    <s v=""/>
    <m/>
    <s v=""/>
    <s v="886"/>
  </r>
  <r>
    <x v="0"/>
    <x v="0"/>
    <s v="Département - pas applicable "/>
    <m/>
    <s v="Auvergne-Rhône-Alpes (données centralisées région)"/>
    <x v="0"/>
    <x v="2"/>
    <x v="5"/>
    <x v="0"/>
    <n v="129"/>
    <x v="40"/>
    <s v=""/>
    <m/>
    <s v=""/>
    <s v="129"/>
  </r>
  <r>
    <x v="0"/>
    <x v="0"/>
    <s v="Département - pas applicable "/>
    <m/>
    <s v="Auvergne-Rhône-Alpes (données centralisées région)"/>
    <x v="0"/>
    <x v="2"/>
    <x v="5"/>
    <x v="1"/>
    <n v="25800"/>
    <x v="17"/>
    <s v="Serveurs - Emissions"/>
    <n v="4391"/>
    <s v="25800.0"/>
    <s v="25800"/>
  </r>
  <r>
    <x v="0"/>
    <x v="0"/>
    <s v="Département - pas applicable "/>
    <m/>
    <s v="Auvergne-Rhône-Alpes (données centralisées région)"/>
    <x v="0"/>
    <x v="2"/>
    <x v="5"/>
    <x v="1"/>
    <n v="57291"/>
    <x v="22"/>
    <s v="Unités centrales - Emissions"/>
    <n v="5620"/>
    <s v="57291.0"/>
    <s v="57291"/>
  </r>
  <r>
    <x v="0"/>
    <x v="0"/>
    <s v="Département - pas applicable "/>
    <m/>
    <s v="Auvergne-Rhône-Alpes (données centralisées région)"/>
    <x v="0"/>
    <x v="2"/>
    <x v="5"/>
    <x v="1"/>
    <n v="671136.66666667"/>
    <x v="19"/>
    <s v="Photocopieurs - Emissions"/>
    <n v="4390"/>
    <s v="671136.66666667"/>
    <s v="671136.66666667"/>
  </r>
  <r>
    <x v="0"/>
    <x v="0"/>
    <s v="Département - pas applicable "/>
    <m/>
    <s v="Auvergne-Rhône-Alpes (données centralisées région)"/>
    <x v="0"/>
    <x v="2"/>
    <x v="5"/>
    <x v="1"/>
    <n v="149312.79999999999"/>
    <x v="18"/>
    <s v="Imprimantes - Emissions"/>
    <n v="15810"/>
    <s v="0.0"/>
    <s v="149312.8"/>
  </r>
  <r>
    <x v="0"/>
    <x v="0"/>
    <s v="Département - pas applicable "/>
    <m/>
    <s v="Auvergne-Rhône-Alpes (données centralisées région)"/>
    <x v="0"/>
    <x v="2"/>
    <x v="5"/>
    <x v="1"/>
    <n v="889680"/>
    <x v="16"/>
    <s v="Ecrans - Emissions"/>
    <n v="15796"/>
    <s v="889680.0"/>
    <s v="889680"/>
  </r>
  <r>
    <x v="0"/>
    <x v="0"/>
    <s v="Département - pas applicable "/>
    <m/>
    <s v="Auvergne-Rhône-Alpes (données centralisées région)"/>
    <x v="0"/>
    <x v="2"/>
    <x v="5"/>
    <x v="1"/>
    <n v="0"/>
    <x v="23"/>
    <s v="Mainframes - Emissions"/>
    <n v="8756"/>
    <s v="0.0"/>
    <s v="0"/>
  </r>
  <r>
    <x v="0"/>
    <x v="0"/>
    <s v="Département - pas applicable "/>
    <m/>
    <s v="Auvergne-Rhône-Alpes (données centralisées région)"/>
    <x v="0"/>
    <x v="2"/>
    <x v="5"/>
    <x v="1"/>
    <n v="333008"/>
    <x v="21"/>
    <s v="Ordinateurs portables - Emissions"/>
    <n v="15795"/>
    <s v="333008.0"/>
    <s v="333008"/>
  </r>
  <r>
    <x v="0"/>
    <x v="0"/>
    <s v="Département - pas applicable "/>
    <m/>
    <s v="Auvergne-Rhône-Alpes (données centralisées région)"/>
    <x v="0"/>
    <x v="2"/>
    <x v="5"/>
    <x v="1"/>
    <n v="48179.466666667002"/>
    <x v="20"/>
    <s v="Tablettes - Emissions"/>
    <n v="15797"/>
    <s v="48179.466666667"/>
    <s v="48179.466666667"/>
  </r>
  <r>
    <x v="0"/>
    <x v="0"/>
    <s v="Département - pas applicable "/>
    <m/>
    <s v="Auvergne-Rhône-Alpes (données centralisées région)"/>
    <x v="0"/>
    <x v="5"/>
    <x v="15"/>
    <x v="0"/>
    <n v="283416.78999999998"/>
    <x v="133"/>
    <s v=""/>
    <m/>
    <s v=""/>
    <s v="283416.79"/>
  </r>
  <r>
    <x v="0"/>
    <x v="0"/>
    <s v="Département - pas applicable "/>
    <m/>
    <s v="Auvergne-Rhône-Alpes (données centralisées région)"/>
    <x v="0"/>
    <x v="5"/>
    <x v="15"/>
    <x v="0"/>
    <n v="522516.5"/>
    <x v="134"/>
    <s v=""/>
    <m/>
    <s v=""/>
    <s v="522516.5"/>
  </r>
  <r>
    <x v="0"/>
    <x v="0"/>
    <s v="Département - pas applicable "/>
    <m/>
    <s v="Auvergne-Rhône-Alpes (données centralisées région)"/>
    <x v="0"/>
    <x v="5"/>
    <x v="15"/>
    <x v="1"/>
    <n v="259893.19643000001"/>
    <x v="135"/>
    <s v="Petits consommables informatiques - Emissions"/>
    <n v="5307"/>
    <s v="0.0"/>
    <s v="259893.19643"/>
  </r>
  <r>
    <x v="0"/>
    <x v="0"/>
    <s v="Département - pas applicable "/>
    <m/>
    <s v="Auvergne-Rhône-Alpes (données centralisées région)"/>
    <x v="0"/>
    <x v="5"/>
    <x v="15"/>
    <x v="1"/>
    <n v="191763.55549999999"/>
    <x v="136"/>
    <s v="Petits matériels bureautiques - Emissions"/>
    <n v="5652"/>
    <s v="0.0"/>
    <s v="191763.5555"/>
  </r>
  <r>
    <x v="0"/>
    <x v="0"/>
    <s v="Département - pas applicable "/>
    <m/>
    <s v="Auvergne-Rhône-Alpes (données centralisées région)"/>
    <x v="0"/>
    <x v="5"/>
    <x v="16"/>
    <x v="2"/>
    <n v="16230"/>
    <x v="137"/>
    <s v=""/>
    <m/>
    <s v=""/>
    <s v="16230"/>
  </r>
  <r>
    <x v="0"/>
    <x v="0"/>
    <s v="Département - pas applicable "/>
    <m/>
    <s v="Auvergne-Rhône-Alpes (données centralisées région)"/>
    <x v="0"/>
    <x v="5"/>
    <x v="16"/>
    <x v="0"/>
    <n v="16130"/>
    <x v="138"/>
    <s v=""/>
    <m/>
    <s v=""/>
    <s v="16130"/>
  </r>
  <r>
    <x v="0"/>
    <x v="0"/>
    <s v="Département - pas applicable "/>
    <m/>
    <s v="Auvergne-Rhône-Alpes (données centralisées région)"/>
    <x v="0"/>
    <x v="5"/>
    <x v="16"/>
    <x v="0"/>
    <n v="50"/>
    <x v="139"/>
    <s v=""/>
    <m/>
    <s v=""/>
    <s v="50"/>
  </r>
  <r>
    <x v="0"/>
    <x v="0"/>
    <s v="Département - pas applicable "/>
    <m/>
    <s v="Auvergne-Rhône-Alpes (données centralisées région)"/>
    <x v="0"/>
    <x v="5"/>
    <x v="16"/>
    <x v="1"/>
    <n v="37166.699999999997"/>
    <x v="140"/>
    <s v="Papier (achat) - Emissions"/>
    <n v="8508"/>
    <s v="0.0"/>
    <s v="37166.7"/>
  </r>
  <r>
    <x v="0"/>
    <x v="0"/>
    <s v="Département - pas applicable "/>
    <m/>
    <s v="Auvergne-Rhône-Alpes (données centralisées région)"/>
    <x v="0"/>
    <x v="5"/>
    <x v="16"/>
    <x v="1"/>
    <n v="0"/>
    <x v="141"/>
    <s v="Papier production éditique - Emissions"/>
    <n v="5635"/>
    <s v="0.0"/>
    <s v="0"/>
  </r>
  <r>
    <x v="0"/>
    <x v="0"/>
    <s v="Département - pas applicable "/>
    <m/>
    <s v="Auvergne-Rhône-Alpes (données centralisées région)"/>
    <x v="0"/>
    <x v="5"/>
    <x v="17"/>
    <x v="0"/>
    <n v="2583.4"/>
    <x v="142"/>
    <s v=""/>
    <m/>
    <s v=""/>
    <s v="2583.4"/>
  </r>
  <r>
    <x v="0"/>
    <x v="0"/>
    <s v="Département - pas applicable "/>
    <m/>
    <s v="Auvergne-Rhône-Alpes (données centralisées région)"/>
    <x v="0"/>
    <x v="5"/>
    <x v="17"/>
    <x v="0"/>
    <n v="137173.04"/>
    <x v="143"/>
    <s v=""/>
    <m/>
    <s v=""/>
    <s v="137173.04"/>
  </r>
  <r>
    <x v="0"/>
    <x v="0"/>
    <s v="Département - pas applicable "/>
    <m/>
    <s v="Auvergne-Rhône-Alpes (données centralisées région)"/>
    <x v="0"/>
    <x v="5"/>
    <x v="17"/>
    <x v="0"/>
    <n v="4214535.91"/>
    <x v="144"/>
    <s v=""/>
    <m/>
    <s v=""/>
    <s v="4214535.91"/>
  </r>
  <r>
    <x v="0"/>
    <x v="0"/>
    <s v="Département - pas applicable "/>
    <m/>
    <s v="Auvergne-Rhône-Alpes (données centralisées région)"/>
    <x v="0"/>
    <x v="5"/>
    <x v="17"/>
    <x v="0"/>
    <n v="42646213.5"/>
    <x v="145"/>
    <s v=""/>
    <m/>
    <s v=""/>
    <s v="42646213.5"/>
  </r>
  <r>
    <x v="0"/>
    <x v="0"/>
    <s v="Département - pas applicable "/>
    <m/>
    <s v="Auvergne-Rhône-Alpes (données centralisées région)"/>
    <x v="0"/>
    <x v="5"/>
    <x v="17"/>
    <x v="0"/>
    <n v="25712.89"/>
    <x v="146"/>
    <s v=""/>
    <m/>
    <s v=""/>
    <s v="25712.89"/>
  </r>
  <r>
    <x v="0"/>
    <x v="0"/>
    <s v="Département - pas applicable "/>
    <m/>
    <s v="Auvergne-Rhône-Alpes (données centralisées région)"/>
    <x v="0"/>
    <x v="5"/>
    <x v="17"/>
    <x v="0"/>
    <n v="2636620.54"/>
    <x v="147"/>
    <s v=""/>
    <m/>
    <s v=""/>
    <s v="2636620.54"/>
  </r>
  <r>
    <x v="0"/>
    <x v="0"/>
    <s v="Département - pas applicable "/>
    <m/>
    <s v="Auvergne-Rhône-Alpes (données centralisées région)"/>
    <x v="0"/>
    <x v="5"/>
    <x v="17"/>
    <x v="0"/>
    <n v="0"/>
    <x v="148"/>
    <s v=""/>
    <m/>
    <s v=""/>
    <s v="0"/>
  </r>
  <r>
    <x v="0"/>
    <x v="0"/>
    <s v="Département - pas applicable "/>
    <m/>
    <s v="Auvergne-Rhône-Alpes (données centralisées région)"/>
    <x v="0"/>
    <x v="5"/>
    <x v="17"/>
    <x v="0"/>
    <n v="11262"/>
    <x v="149"/>
    <s v=""/>
    <m/>
    <s v=""/>
    <s v="11262"/>
  </r>
  <r>
    <x v="0"/>
    <x v="0"/>
    <s v="Département - pas applicable "/>
    <m/>
    <s v="Auvergne-Rhône-Alpes (données centralisées région)"/>
    <x v="0"/>
    <x v="5"/>
    <x v="17"/>
    <x v="0"/>
    <n v="0"/>
    <x v="150"/>
    <s v=""/>
    <m/>
    <s v=""/>
    <s v="0"/>
  </r>
  <r>
    <x v="0"/>
    <x v="0"/>
    <s v="Département - pas applicable "/>
    <m/>
    <s v="Auvergne-Rhône-Alpes (données centralisées région)"/>
    <x v="0"/>
    <x v="5"/>
    <x v="17"/>
    <x v="1"/>
    <n v="0"/>
    <x v="151"/>
    <s v="Prestations intellectuelles - intérimaires - Emissions"/>
    <n v="8863"/>
    <s v="0.0"/>
    <s v="0"/>
  </r>
  <r>
    <x v="0"/>
    <x v="0"/>
    <s v="Département - pas applicable "/>
    <m/>
    <s v="Auvergne-Rhône-Alpes (données centralisées région)"/>
    <x v="0"/>
    <x v="5"/>
    <x v="17"/>
    <x v="1"/>
    <n v="463598.95010000002"/>
    <x v="152"/>
    <s v="Prestations intellectuelles - divers - Emissions"/>
    <n v="8863"/>
    <s v="0.0"/>
    <s v="463598.9501"/>
  </r>
  <r>
    <x v="0"/>
    <x v="0"/>
    <s v="Département - pas applicable "/>
    <m/>
    <s v="Auvergne-Rhône-Alpes (données centralisées région)"/>
    <x v="0"/>
    <x v="5"/>
    <x v="17"/>
    <x v="1"/>
    <n v="284.17399999999998"/>
    <x v="153"/>
    <s v="Prestations intellectuelles - services bancaires - Emissions"/>
    <n v="8863"/>
    <s v="0.0"/>
    <s v="284.174"/>
  </r>
  <r>
    <x v="0"/>
    <x v="0"/>
    <s v="Département - pas applicable "/>
    <m/>
    <s v="Auvergne-Rhône-Alpes (données centralisées région)"/>
    <x v="0"/>
    <x v="5"/>
    <x v="17"/>
    <x v="1"/>
    <n v="3153.36"/>
    <x v="154"/>
    <s v="Prestations externes - imprimerie - catalogues - Emissions"/>
    <n v="8867"/>
    <s v="0.0"/>
    <s v="3153.36"/>
  </r>
  <r>
    <x v="0"/>
    <x v="0"/>
    <s v="Département - pas applicable "/>
    <m/>
    <s v="Auvergne-Rhône-Alpes (données centralisées région)"/>
    <x v="0"/>
    <x v="5"/>
    <x v="17"/>
    <x v="1"/>
    <n v="0"/>
    <x v="155"/>
    <s v="Prestations externes - imprimerie - publications - Emissions"/>
    <n v="8867"/>
    <s v="0.0"/>
    <s v="0"/>
  </r>
  <r>
    <x v="0"/>
    <x v="0"/>
    <s v="Département - pas applicable "/>
    <m/>
    <s v="Auvergne-Rhône-Alpes (données centralisées région)"/>
    <x v="0"/>
    <x v="5"/>
    <x v="17"/>
    <x v="1"/>
    <n v="342760.67019999999"/>
    <x v="156"/>
    <s v="Prestations externes - Courrier - Emissions"/>
    <n v="8866"/>
    <s v="0.0"/>
    <s v="342760.6702"/>
  </r>
  <r>
    <x v="0"/>
    <x v="0"/>
    <s v="Département - pas applicable "/>
    <m/>
    <s v="Auvergne-Rhône-Alpes (données centralisées région)"/>
    <x v="0"/>
    <x v="5"/>
    <x v="17"/>
    <x v="1"/>
    <n v="23319.416799999999"/>
    <x v="157"/>
    <s v="Prestations externes - Télécoms - Emissions"/>
    <n v="8888"/>
    <s v="0.0"/>
    <s v="23319.4168"/>
  </r>
  <r>
    <x v="0"/>
    <x v="0"/>
    <s v="Département - pas applicable "/>
    <m/>
    <s v="Auvergne-Rhône-Alpes (données centralisées région)"/>
    <x v="0"/>
    <x v="5"/>
    <x v="17"/>
    <x v="1"/>
    <n v="8228.1247999999996"/>
    <x v="158"/>
    <s v="Prestations externes - Reception - Emissions"/>
    <n v="8871"/>
    <s v="0.0"/>
    <s v="8228.1248"/>
  </r>
  <r>
    <x v="0"/>
    <x v="0"/>
    <s v="Département - pas applicable "/>
    <m/>
    <s v="Auvergne-Rhône-Alpes (données centralisées région)"/>
    <x v="0"/>
    <x v="5"/>
    <x v="17"/>
    <x v="1"/>
    <n v="4691083.4850000003"/>
    <x v="159"/>
    <s v="Prestations intellectuelles - services extérieurs - Emissions"/>
    <n v="8863"/>
    <s v="0.0"/>
    <s v="4691083.485"/>
  </r>
  <r>
    <x v="0"/>
    <x v="0"/>
    <s v="Drôme"/>
    <n v="5422"/>
    <s v="5422 - VALENCE VICTOR HUGO"/>
    <x v="0"/>
    <x v="0"/>
    <x v="0"/>
    <x v="0"/>
    <n v="43406"/>
    <x v="0"/>
    <s v=""/>
    <m/>
    <s v=""/>
    <s v="43406"/>
  </r>
  <r>
    <x v="0"/>
    <x v="0"/>
    <s v="Drôme"/>
    <n v="5422"/>
    <s v="5422 - VALENCE VICTOR HUGO"/>
    <x v="0"/>
    <x v="0"/>
    <x v="0"/>
    <x v="1"/>
    <n v="2600.0194000000001"/>
    <x v="1"/>
    <s v="Electricité - Emissions"/>
    <n v="15798"/>
    <s v="2600.0194"/>
    <s v="2600.0194"/>
  </r>
  <r>
    <x v="0"/>
    <x v="0"/>
    <s v="Drôme"/>
    <n v="5422"/>
    <s v="5422 - VALENCE VICTOR HUGO"/>
    <x v="0"/>
    <x v="0"/>
    <x v="1"/>
    <x v="1"/>
    <n v="0"/>
    <x v="3"/>
    <s v="Fioul - Emissions"/>
    <n v="6720"/>
    <s v="0.0"/>
    <s v="0"/>
  </r>
  <r>
    <x v="0"/>
    <x v="0"/>
    <s v="Drôme"/>
    <n v="5422"/>
    <s v="5422 - VALENCE VICTOR HUGO"/>
    <x v="0"/>
    <x v="0"/>
    <x v="1"/>
    <x v="1"/>
    <n v="0"/>
    <x v="2"/>
    <s v="Gaz naturel - Emissions"/>
    <n v="6630"/>
    <s v="0.0"/>
    <s v="0"/>
  </r>
  <r>
    <x v="0"/>
    <x v="0"/>
    <s v="Drôme"/>
    <n v="5422"/>
    <s v="5422 - VALENCE VICTOR HUGO"/>
    <x v="0"/>
    <x v="1"/>
    <x v="2"/>
    <x v="0"/>
    <m/>
    <x v="25"/>
    <s v=""/>
    <m/>
    <s v=""/>
    <s v=""/>
  </r>
  <r>
    <x v="0"/>
    <x v="0"/>
    <s v="Drôme"/>
    <n v="5422"/>
    <s v="5422 - VALENCE VICTOR HUGO"/>
    <x v="0"/>
    <x v="1"/>
    <x v="2"/>
    <x v="1"/>
    <n v="0"/>
    <x v="4"/>
    <s v=" R22 - Emissions"/>
    <n v="8350"/>
    <s v="0.0"/>
    <s v="0"/>
  </r>
  <r>
    <x v="0"/>
    <x v="0"/>
    <s v="Drôme"/>
    <n v="5422"/>
    <s v="5422 - VALENCE VICTOR HUGO"/>
    <x v="0"/>
    <x v="1"/>
    <x v="3"/>
    <x v="0"/>
    <m/>
    <x v="26"/>
    <s v=""/>
    <m/>
    <s v=""/>
    <s v=""/>
  </r>
  <r>
    <x v="0"/>
    <x v="0"/>
    <s v="Drôme"/>
    <n v="5422"/>
    <s v="5422 - VALENCE VICTOR HUGO"/>
    <x v="0"/>
    <x v="1"/>
    <x v="3"/>
    <x v="0"/>
    <m/>
    <x v="27"/>
    <s v=""/>
    <m/>
    <s v=""/>
    <s v=""/>
  </r>
  <r>
    <x v="0"/>
    <x v="0"/>
    <s v="Drôme"/>
    <n v="5422"/>
    <s v="5422 - VALENCE VICTOR HUGO"/>
    <x v="0"/>
    <x v="1"/>
    <x v="3"/>
    <x v="0"/>
    <n v="2.7323"/>
    <x v="5"/>
    <s v=""/>
    <m/>
    <s v=""/>
    <s v="2.7323"/>
  </r>
  <r>
    <x v="0"/>
    <x v="0"/>
    <s v="Drôme"/>
    <n v="5422"/>
    <s v="5422 - VALENCE VICTOR HUGO"/>
    <x v="0"/>
    <x v="1"/>
    <x v="3"/>
    <x v="1"/>
    <n v="5246.0159999999996"/>
    <x v="8"/>
    <s v="R410a - Emissions"/>
    <n v="8320"/>
    <s v="5246.016"/>
    <s v="5246.016"/>
  </r>
  <r>
    <x v="0"/>
    <x v="0"/>
    <s v="Drôme"/>
    <n v="5422"/>
    <s v="5422 - VALENCE VICTOR HUGO"/>
    <x v="0"/>
    <x v="1"/>
    <x v="3"/>
    <x v="1"/>
    <n v="0"/>
    <x v="6"/>
    <s v="R134a - Emissions"/>
    <n v="8307"/>
    <s v="0.0"/>
    <s v="0"/>
  </r>
  <r>
    <x v="0"/>
    <x v="0"/>
    <s v="Drôme"/>
    <n v="5422"/>
    <s v="5422 - VALENCE VICTOR HUGO"/>
    <x v="0"/>
    <x v="1"/>
    <x v="3"/>
    <x v="1"/>
    <n v="0"/>
    <x v="7"/>
    <s v="R407c - Emissions"/>
    <n v="8318"/>
    <s v="0.0"/>
    <s v="0"/>
  </r>
  <r>
    <x v="0"/>
    <x v="0"/>
    <s v="Drôme"/>
    <n v="5422"/>
    <s v="5422 - VALENCE VICTOR HUGO"/>
    <x v="0"/>
    <x v="2"/>
    <x v="4"/>
    <x v="0"/>
    <n v="1413"/>
    <x v="9"/>
    <s v=""/>
    <m/>
    <s v=""/>
    <s v="1413"/>
  </r>
  <r>
    <x v="0"/>
    <x v="0"/>
    <s v="Drôme"/>
    <n v="5422"/>
    <s v="5422 - VALENCE VICTOR HUGO"/>
    <x v="0"/>
    <x v="2"/>
    <x v="4"/>
    <x v="1"/>
    <n v="22961.25"/>
    <x v="10"/>
    <s v="Bâtiments - Emissions"/>
    <n v="4305"/>
    <s v="22961.25"/>
    <s v="22961.25"/>
  </r>
  <r>
    <x v="0"/>
    <x v="0"/>
    <s v="Drôme"/>
    <n v="5422"/>
    <s v="5422 - VALENCE VICTOR HUGO"/>
    <x v="0"/>
    <x v="2"/>
    <x v="5"/>
    <x v="2"/>
    <m/>
    <x v="15"/>
    <s v=""/>
    <m/>
    <s v=""/>
    <s v=""/>
  </r>
  <r>
    <x v="0"/>
    <x v="0"/>
    <s v="Drôme"/>
    <n v="5422"/>
    <s v="5422 - VALENCE VICTOR HUGO"/>
    <x v="0"/>
    <x v="2"/>
    <x v="5"/>
    <x v="2"/>
    <m/>
    <x v="14"/>
    <s v=""/>
    <m/>
    <s v=""/>
    <s v=""/>
  </r>
  <r>
    <x v="0"/>
    <x v="0"/>
    <s v="Drôme"/>
    <n v="5422"/>
    <s v="5422 - VALENCE VICTOR HUGO"/>
    <x v="0"/>
    <x v="2"/>
    <x v="5"/>
    <x v="2"/>
    <m/>
    <x v="11"/>
    <s v=""/>
    <m/>
    <s v=""/>
    <s v=""/>
  </r>
  <r>
    <x v="0"/>
    <x v="0"/>
    <s v="Drôme"/>
    <n v="5422"/>
    <s v="5422 - VALENCE VICTOR HUGO"/>
    <x v="0"/>
    <x v="2"/>
    <x v="5"/>
    <x v="2"/>
    <m/>
    <x v="12"/>
    <s v=""/>
    <m/>
    <s v=""/>
    <s v=""/>
  </r>
  <r>
    <x v="0"/>
    <x v="0"/>
    <s v="Drôme"/>
    <n v="5422"/>
    <s v="5422 - VALENCE VICTOR HUGO"/>
    <x v="0"/>
    <x v="2"/>
    <x v="5"/>
    <x v="2"/>
    <m/>
    <x v="13"/>
    <s v=""/>
    <m/>
    <s v=""/>
    <s v=""/>
  </r>
  <r>
    <x v="0"/>
    <x v="0"/>
    <s v="Drôme"/>
    <n v="5422"/>
    <s v="5422 - VALENCE VICTOR HUGO"/>
    <x v="0"/>
    <x v="2"/>
    <x v="5"/>
    <x v="0"/>
    <m/>
    <x v="41"/>
    <s v=""/>
    <m/>
    <s v=""/>
    <s v=""/>
  </r>
  <r>
    <x v="0"/>
    <x v="0"/>
    <s v="Drôme"/>
    <n v="5422"/>
    <s v="5422 - VALENCE VICTOR HUGO"/>
    <x v="0"/>
    <x v="2"/>
    <x v="5"/>
    <x v="0"/>
    <m/>
    <x v="40"/>
    <s v=""/>
    <m/>
    <s v=""/>
    <s v=""/>
  </r>
  <r>
    <x v="0"/>
    <x v="0"/>
    <s v="Drôme"/>
    <n v="5422"/>
    <s v="5422 - VALENCE VICTOR HUGO"/>
    <x v="0"/>
    <x v="2"/>
    <x v="5"/>
    <x v="0"/>
    <m/>
    <x v="34"/>
    <s v=""/>
    <m/>
    <s v=""/>
    <s v=""/>
  </r>
  <r>
    <x v="0"/>
    <x v="0"/>
    <s v="Drôme"/>
    <n v="5422"/>
    <s v="5422 - VALENCE VICTOR HUGO"/>
    <x v="0"/>
    <x v="2"/>
    <x v="5"/>
    <x v="0"/>
    <m/>
    <x v="32"/>
    <s v=""/>
    <m/>
    <s v=""/>
    <s v=""/>
  </r>
  <r>
    <x v="0"/>
    <x v="0"/>
    <s v="Drôme"/>
    <n v="5422"/>
    <s v="5422 - VALENCE VICTOR HUGO"/>
    <x v="0"/>
    <x v="2"/>
    <x v="5"/>
    <x v="0"/>
    <m/>
    <x v="28"/>
    <s v=""/>
    <m/>
    <s v=""/>
    <s v=""/>
  </r>
  <r>
    <x v="0"/>
    <x v="0"/>
    <s v="Drôme"/>
    <n v="5422"/>
    <s v="5422 - VALENCE VICTOR HUGO"/>
    <x v="0"/>
    <x v="2"/>
    <x v="5"/>
    <x v="0"/>
    <m/>
    <x v="37"/>
    <s v=""/>
    <m/>
    <s v=""/>
    <s v=""/>
  </r>
  <r>
    <x v="0"/>
    <x v="0"/>
    <s v="Drôme"/>
    <n v="5422"/>
    <s v="5422 - VALENCE VICTOR HUGO"/>
    <x v="0"/>
    <x v="2"/>
    <x v="5"/>
    <x v="0"/>
    <m/>
    <x v="29"/>
    <s v=""/>
    <m/>
    <s v=""/>
    <s v=""/>
  </r>
  <r>
    <x v="0"/>
    <x v="0"/>
    <s v="Drôme"/>
    <n v="5422"/>
    <s v="5422 - VALENCE VICTOR HUGO"/>
    <x v="0"/>
    <x v="2"/>
    <x v="5"/>
    <x v="0"/>
    <m/>
    <x v="38"/>
    <s v=""/>
    <m/>
    <s v=""/>
    <s v=""/>
  </r>
  <r>
    <x v="0"/>
    <x v="0"/>
    <s v="Drôme"/>
    <n v="5422"/>
    <s v="5422 - VALENCE VICTOR HUGO"/>
    <x v="0"/>
    <x v="2"/>
    <x v="5"/>
    <x v="0"/>
    <m/>
    <x v="36"/>
    <s v=""/>
    <m/>
    <s v=""/>
    <s v=""/>
  </r>
  <r>
    <x v="0"/>
    <x v="0"/>
    <s v="Drôme"/>
    <n v="5422"/>
    <s v="5422 - VALENCE VICTOR HUGO"/>
    <x v="0"/>
    <x v="2"/>
    <x v="5"/>
    <x v="0"/>
    <m/>
    <x v="31"/>
    <s v=""/>
    <m/>
    <s v=""/>
    <s v=""/>
  </r>
  <r>
    <x v="0"/>
    <x v="0"/>
    <s v="Drôme"/>
    <n v="5422"/>
    <s v="5422 - VALENCE VICTOR HUGO"/>
    <x v="0"/>
    <x v="2"/>
    <x v="5"/>
    <x v="0"/>
    <m/>
    <x v="30"/>
    <s v=""/>
    <m/>
    <s v=""/>
    <s v=""/>
  </r>
  <r>
    <x v="0"/>
    <x v="0"/>
    <s v="Drôme"/>
    <n v="5422"/>
    <s v="5422 - VALENCE VICTOR HUGO"/>
    <x v="0"/>
    <x v="2"/>
    <x v="5"/>
    <x v="0"/>
    <m/>
    <x v="35"/>
    <s v=""/>
    <m/>
    <s v=""/>
    <s v=""/>
  </r>
  <r>
    <x v="0"/>
    <x v="0"/>
    <s v="Drôme"/>
    <n v="5422"/>
    <s v="5422 - VALENCE VICTOR HUGO"/>
    <x v="0"/>
    <x v="2"/>
    <x v="5"/>
    <x v="0"/>
    <m/>
    <x v="33"/>
    <s v=""/>
    <m/>
    <s v=""/>
    <s v=""/>
  </r>
  <r>
    <x v="0"/>
    <x v="0"/>
    <s v="Drôme"/>
    <n v="5422"/>
    <s v="5422 - VALENCE VICTOR HUGO"/>
    <x v="0"/>
    <x v="2"/>
    <x v="5"/>
    <x v="0"/>
    <m/>
    <x v="39"/>
    <s v=""/>
    <m/>
    <s v=""/>
    <s v=""/>
  </r>
  <r>
    <x v="0"/>
    <x v="0"/>
    <s v="Drôme"/>
    <n v="5422"/>
    <s v="5422 - VALENCE VICTOR HUGO"/>
    <x v="0"/>
    <x v="2"/>
    <x v="5"/>
    <x v="0"/>
    <m/>
    <x v="43"/>
    <s v=""/>
    <m/>
    <s v=""/>
    <s v=""/>
  </r>
  <r>
    <x v="0"/>
    <x v="0"/>
    <s v="Drôme"/>
    <n v="5422"/>
    <s v="5422 - VALENCE VICTOR HUGO"/>
    <x v="0"/>
    <x v="2"/>
    <x v="5"/>
    <x v="0"/>
    <m/>
    <x v="42"/>
    <s v=""/>
    <m/>
    <s v=""/>
    <s v=""/>
  </r>
  <r>
    <x v="0"/>
    <x v="0"/>
    <s v="Drôme"/>
    <n v="5422"/>
    <s v="5422 - VALENCE VICTOR HUGO"/>
    <x v="0"/>
    <x v="2"/>
    <x v="5"/>
    <x v="1"/>
    <n v="0"/>
    <x v="16"/>
    <s v="Ecrans - Emissions"/>
    <n v="15796"/>
    <s v="0.0"/>
    <s v="0"/>
  </r>
  <r>
    <x v="0"/>
    <x v="0"/>
    <s v="Drôme"/>
    <n v="5422"/>
    <s v="5422 - VALENCE VICTOR HUGO"/>
    <x v="0"/>
    <x v="2"/>
    <x v="5"/>
    <x v="1"/>
    <n v="0"/>
    <x v="18"/>
    <s v="Imprimantes - Emissions"/>
    <n v="15810"/>
    <s v="0.0"/>
    <s v="0"/>
  </r>
  <r>
    <x v="0"/>
    <x v="0"/>
    <s v="Drôme"/>
    <n v="5422"/>
    <s v="5422 - VALENCE VICTOR HUGO"/>
    <x v="0"/>
    <x v="2"/>
    <x v="5"/>
    <x v="1"/>
    <n v="0"/>
    <x v="19"/>
    <s v="Photocopieurs - Emissions"/>
    <n v="4390"/>
    <s v="0.0"/>
    <s v="0"/>
  </r>
  <r>
    <x v="0"/>
    <x v="0"/>
    <s v="Drôme"/>
    <n v="5422"/>
    <s v="5422 - VALENCE VICTOR HUGO"/>
    <x v="0"/>
    <x v="2"/>
    <x v="5"/>
    <x v="1"/>
    <n v="0"/>
    <x v="21"/>
    <s v="Ordinateurs portables - Emissions"/>
    <n v="15795"/>
    <s v="0.0"/>
    <s v="0"/>
  </r>
  <r>
    <x v="0"/>
    <x v="0"/>
    <s v="Drôme"/>
    <n v="5422"/>
    <s v="5422 - VALENCE VICTOR HUGO"/>
    <x v="0"/>
    <x v="2"/>
    <x v="5"/>
    <x v="1"/>
    <n v="0"/>
    <x v="20"/>
    <s v="Tablettes - Emissions"/>
    <n v="15797"/>
    <s v="0.0"/>
    <s v="0"/>
  </r>
  <r>
    <x v="0"/>
    <x v="0"/>
    <s v="Drôme"/>
    <n v="5422"/>
    <s v="5422 - VALENCE VICTOR HUGO"/>
    <x v="0"/>
    <x v="2"/>
    <x v="5"/>
    <x v="1"/>
    <n v="0"/>
    <x v="17"/>
    <s v="Serveurs - Emissions"/>
    <n v="4391"/>
    <s v="0.0"/>
    <s v="0"/>
  </r>
  <r>
    <x v="0"/>
    <x v="0"/>
    <s v="Drôme"/>
    <n v="5422"/>
    <s v="5422 - VALENCE VICTOR HUGO"/>
    <x v="0"/>
    <x v="2"/>
    <x v="5"/>
    <x v="1"/>
    <n v="0"/>
    <x v="22"/>
    <s v="Unités centrales - Emissions"/>
    <n v="5620"/>
    <s v="0.0"/>
    <s v="0"/>
  </r>
  <r>
    <x v="0"/>
    <x v="0"/>
    <s v="Drôme"/>
    <n v="5422"/>
    <s v="5422 - VALENCE VICTOR HUGO"/>
    <x v="0"/>
    <x v="2"/>
    <x v="5"/>
    <x v="1"/>
    <n v="0"/>
    <x v="23"/>
    <s v="Mainframes - Emissions"/>
    <n v="8756"/>
    <s v="0.0"/>
    <s v="0"/>
  </r>
  <r>
    <x v="0"/>
    <x v="0"/>
    <s v="Drôme"/>
    <n v="5423"/>
    <s v="5423 - NYONS - RPE"/>
    <x v="0"/>
    <x v="0"/>
    <x v="0"/>
    <x v="0"/>
    <n v="59446"/>
    <x v="0"/>
    <s v=""/>
    <m/>
    <s v=""/>
    <s v="59446"/>
  </r>
  <r>
    <x v="0"/>
    <x v="0"/>
    <s v="Drôme"/>
    <n v="5423"/>
    <s v="5423 - NYONS - RPE"/>
    <x v="0"/>
    <x v="0"/>
    <x v="0"/>
    <x v="1"/>
    <n v="3560.8154"/>
    <x v="1"/>
    <s v="Electricité - Emissions"/>
    <n v="15798"/>
    <s v="3560.8154000000004"/>
    <s v="3560.8154"/>
  </r>
  <r>
    <x v="0"/>
    <x v="0"/>
    <s v="Drôme"/>
    <n v="5423"/>
    <s v="5423 - NYONS - RPE"/>
    <x v="0"/>
    <x v="0"/>
    <x v="1"/>
    <x v="1"/>
    <n v="0"/>
    <x v="3"/>
    <s v="Fioul - Emissions"/>
    <n v="6720"/>
    <s v="0.0"/>
    <s v="0"/>
  </r>
  <r>
    <x v="0"/>
    <x v="0"/>
    <s v="Drôme"/>
    <n v="5423"/>
    <s v="5423 - NYONS - RPE"/>
    <x v="0"/>
    <x v="0"/>
    <x v="1"/>
    <x v="1"/>
    <n v="0"/>
    <x v="2"/>
    <s v="Gaz naturel - Emissions"/>
    <n v="6630"/>
    <s v="0.0"/>
    <s v="0"/>
  </r>
  <r>
    <x v="0"/>
    <x v="0"/>
    <s v="Drôme"/>
    <n v="5423"/>
    <s v="5423 - NYONS - RPE"/>
    <x v="0"/>
    <x v="1"/>
    <x v="2"/>
    <x v="1"/>
    <n v="0"/>
    <x v="4"/>
    <s v=" R22 - Emissions"/>
    <n v="8350"/>
    <s v="0.0"/>
    <s v="0"/>
  </r>
  <r>
    <x v="0"/>
    <x v="0"/>
    <s v="Drôme"/>
    <n v="5423"/>
    <s v="5423 - NYONS - RPE"/>
    <x v="0"/>
    <x v="1"/>
    <x v="3"/>
    <x v="0"/>
    <n v="1.4990000000000001"/>
    <x v="5"/>
    <s v=""/>
    <m/>
    <s v=""/>
    <s v="1.499"/>
  </r>
  <r>
    <x v="0"/>
    <x v="0"/>
    <s v="Drôme"/>
    <n v="5423"/>
    <s v="5423 - NYONS - RPE"/>
    <x v="0"/>
    <x v="1"/>
    <x v="3"/>
    <x v="1"/>
    <n v="2878.08"/>
    <x v="8"/>
    <s v="R410a - Emissions"/>
    <n v="8320"/>
    <s v="2878.08"/>
    <s v="2878.08"/>
  </r>
  <r>
    <x v="0"/>
    <x v="0"/>
    <s v="Drôme"/>
    <n v="5423"/>
    <s v="5423 - NYONS - RPE"/>
    <x v="0"/>
    <x v="1"/>
    <x v="3"/>
    <x v="1"/>
    <n v="0"/>
    <x v="7"/>
    <s v="R407c - Emissions"/>
    <n v="8318"/>
    <s v="0.0"/>
    <s v="0"/>
  </r>
  <r>
    <x v="0"/>
    <x v="0"/>
    <s v="Drôme"/>
    <n v="5423"/>
    <s v="5423 - NYONS - RPE"/>
    <x v="0"/>
    <x v="1"/>
    <x v="3"/>
    <x v="1"/>
    <n v="0"/>
    <x v="6"/>
    <s v="R134a - Emissions"/>
    <n v="8307"/>
    <s v="0.0"/>
    <s v="0"/>
  </r>
  <r>
    <x v="0"/>
    <x v="0"/>
    <s v="Drôme"/>
    <n v="5423"/>
    <s v="5423 - NYONS - RPE"/>
    <x v="0"/>
    <x v="2"/>
    <x v="4"/>
    <x v="0"/>
    <n v="596"/>
    <x v="9"/>
    <s v=""/>
    <m/>
    <s v=""/>
    <s v="596"/>
  </r>
  <r>
    <x v="0"/>
    <x v="0"/>
    <s v="Drôme"/>
    <n v="5423"/>
    <s v="5423 - NYONS - RPE"/>
    <x v="0"/>
    <x v="2"/>
    <x v="4"/>
    <x v="1"/>
    <n v="9685"/>
    <x v="10"/>
    <s v="Bâtiments - Emissions"/>
    <n v="4305"/>
    <s v="9685.0"/>
    <s v="9685"/>
  </r>
  <r>
    <x v="0"/>
    <x v="0"/>
    <s v="Drôme"/>
    <n v="5423"/>
    <s v="5423 - NYONS - RPE"/>
    <x v="0"/>
    <x v="2"/>
    <x v="5"/>
    <x v="2"/>
    <m/>
    <x v="13"/>
    <s v=""/>
    <m/>
    <s v=""/>
    <s v=""/>
  </r>
  <r>
    <x v="0"/>
    <x v="0"/>
    <s v="Drôme"/>
    <n v="5423"/>
    <s v="5423 - NYONS - RPE"/>
    <x v="0"/>
    <x v="2"/>
    <x v="5"/>
    <x v="2"/>
    <m/>
    <x v="14"/>
    <s v=""/>
    <m/>
    <s v=""/>
    <s v=""/>
  </r>
  <r>
    <x v="0"/>
    <x v="0"/>
    <s v="Drôme"/>
    <n v="5423"/>
    <s v="5423 - NYONS - RPE"/>
    <x v="0"/>
    <x v="2"/>
    <x v="5"/>
    <x v="2"/>
    <m/>
    <x v="15"/>
    <s v=""/>
    <m/>
    <s v=""/>
    <s v=""/>
  </r>
  <r>
    <x v="0"/>
    <x v="0"/>
    <s v="Drôme"/>
    <n v="5423"/>
    <s v="5423 - NYONS - RPE"/>
    <x v="0"/>
    <x v="2"/>
    <x v="5"/>
    <x v="2"/>
    <m/>
    <x v="12"/>
    <s v=""/>
    <m/>
    <s v=""/>
    <s v=""/>
  </r>
  <r>
    <x v="0"/>
    <x v="0"/>
    <s v="Drôme"/>
    <n v="5423"/>
    <s v="5423 - NYONS - RPE"/>
    <x v="0"/>
    <x v="2"/>
    <x v="5"/>
    <x v="2"/>
    <m/>
    <x v="11"/>
    <s v=""/>
    <m/>
    <s v=""/>
    <s v=""/>
  </r>
  <r>
    <x v="0"/>
    <x v="0"/>
    <s v="Drôme"/>
    <n v="5423"/>
    <s v="5423 - NYONS - RPE"/>
    <x v="0"/>
    <x v="2"/>
    <x v="5"/>
    <x v="1"/>
    <n v="0"/>
    <x v="19"/>
    <s v="Photocopieurs - Emissions"/>
    <n v="4390"/>
    <s v="0.0"/>
    <s v="0"/>
  </r>
  <r>
    <x v="0"/>
    <x v="0"/>
    <s v="Drôme"/>
    <n v="5423"/>
    <s v="5423 - NYONS - RPE"/>
    <x v="0"/>
    <x v="2"/>
    <x v="5"/>
    <x v="1"/>
    <n v="0"/>
    <x v="16"/>
    <s v="Ecrans - Emissions"/>
    <n v="15796"/>
    <s v="0.0"/>
    <s v="0"/>
  </r>
  <r>
    <x v="0"/>
    <x v="0"/>
    <s v="Drôme"/>
    <n v="5423"/>
    <s v="5423 - NYONS - RPE"/>
    <x v="0"/>
    <x v="2"/>
    <x v="5"/>
    <x v="1"/>
    <n v="0"/>
    <x v="18"/>
    <s v="Imprimantes - Emissions"/>
    <n v="15810"/>
    <s v="0.0"/>
    <s v="0"/>
  </r>
  <r>
    <x v="0"/>
    <x v="0"/>
    <s v="Drôme"/>
    <n v="5423"/>
    <s v="5423 - NYONS - RPE"/>
    <x v="0"/>
    <x v="2"/>
    <x v="5"/>
    <x v="1"/>
    <n v="0"/>
    <x v="22"/>
    <s v="Unités centrales - Emissions"/>
    <n v="5620"/>
    <s v="0.0"/>
    <s v="0"/>
  </r>
  <r>
    <x v="0"/>
    <x v="0"/>
    <s v="Drôme"/>
    <n v="5423"/>
    <s v="5423 - NYONS - RPE"/>
    <x v="0"/>
    <x v="2"/>
    <x v="5"/>
    <x v="1"/>
    <n v="0"/>
    <x v="21"/>
    <s v="Ordinateurs portables - Emissions"/>
    <n v="15795"/>
    <s v="0.0"/>
    <s v="0"/>
  </r>
  <r>
    <x v="0"/>
    <x v="0"/>
    <s v="Drôme"/>
    <n v="5423"/>
    <s v="5423 - NYONS - RPE"/>
    <x v="0"/>
    <x v="2"/>
    <x v="5"/>
    <x v="1"/>
    <n v="0"/>
    <x v="23"/>
    <s v="Mainframes - Emissions"/>
    <n v="8756"/>
    <s v="0.0"/>
    <s v="0"/>
  </r>
  <r>
    <x v="0"/>
    <x v="0"/>
    <s v="Drôme"/>
    <n v="5423"/>
    <s v="5423 - NYONS - RPE"/>
    <x v="0"/>
    <x v="2"/>
    <x v="5"/>
    <x v="1"/>
    <n v="0"/>
    <x v="17"/>
    <s v="Serveurs - Emissions"/>
    <n v="4391"/>
    <s v="0.0"/>
    <s v="0"/>
  </r>
  <r>
    <x v="0"/>
    <x v="0"/>
    <s v="Drôme"/>
    <n v="5423"/>
    <s v="5423 - NYONS - RPE"/>
    <x v="0"/>
    <x v="2"/>
    <x v="5"/>
    <x v="1"/>
    <n v="0"/>
    <x v="20"/>
    <s v="Tablettes - Emissions"/>
    <n v="15797"/>
    <s v="0.0"/>
    <s v="0"/>
  </r>
  <r>
    <x v="0"/>
    <x v="0"/>
    <s v="Drôme"/>
    <n v="5548"/>
    <s v="5548 - PIERRELATTE"/>
    <x v="0"/>
    <x v="0"/>
    <x v="0"/>
    <x v="0"/>
    <n v="133917"/>
    <x v="0"/>
    <s v=""/>
    <m/>
    <s v=""/>
    <s v="133917"/>
  </r>
  <r>
    <x v="0"/>
    <x v="0"/>
    <s v="Drôme"/>
    <n v="5548"/>
    <s v="5548 - PIERRELATTE"/>
    <x v="0"/>
    <x v="0"/>
    <x v="0"/>
    <x v="1"/>
    <n v="8021.6283000000003"/>
    <x v="1"/>
    <s v="Electricité - Emissions"/>
    <n v="15798"/>
    <s v="8021.6283"/>
    <s v="8021.6283"/>
  </r>
  <r>
    <x v="0"/>
    <x v="0"/>
    <s v="Drôme"/>
    <n v="5548"/>
    <s v="5548 - PIERRELATTE"/>
    <x v="0"/>
    <x v="0"/>
    <x v="1"/>
    <x v="1"/>
    <n v="0"/>
    <x v="3"/>
    <s v="Fioul - Emissions"/>
    <n v="6720"/>
    <s v="0.0"/>
    <s v="0"/>
  </r>
  <r>
    <x v="0"/>
    <x v="0"/>
    <s v="Drôme"/>
    <n v="5548"/>
    <s v="5548 - PIERRELATTE"/>
    <x v="0"/>
    <x v="0"/>
    <x v="1"/>
    <x v="1"/>
    <n v="0"/>
    <x v="2"/>
    <s v="Gaz naturel - Emissions"/>
    <n v="6630"/>
    <s v="0.0"/>
    <s v="0"/>
  </r>
  <r>
    <x v="0"/>
    <x v="0"/>
    <s v="Drôme"/>
    <n v="5548"/>
    <s v="5548 - PIERRELATTE"/>
    <x v="0"/>
    <x v="1"/>
    <x v="2"/>
    <x v="1"/>
    <n v="0"/>
    <x v="4"/>
    <s v=" R22 - Emissions"/>
    <n v="8350"/>
    <s v="0.0"/>
    <s v="0"/>
  </r>
  <r>
    <x v="0"/>
    <x v="0"/>
    <s v="Drôme"/>
    <n v="5548"/>
    <s v="5548 - PIERRELATTE"/>
    <x v="0"/>
    <x v="1"/>
    <x v="3"/>
    <x v="0"/>
    <n v="2.1619999999999999"/>
    <x v="5"/>
    <s v=""/>
    <m/>
    <s v=""/>
    <s v="2.162"/>
  </r>
  <r>
    <x v="0"/>
    <x v="0"/>
    <s v="Drôme"/>
    <n v="5548"/>
    <s v="5548 - PIERRELATTE"/>
    <x v="0"/>
    <x v="1"/>
    <x v="3"/>
    <x v="1"/>
    <n v="0"/>
    <x v="7"/>
    <s v="R407c - Emissions"/>
    <n v="8318"/>
    <s v="0.0"/>
    <s v="0"/>
  </r>
  <r>
    <x v="0"/>
    <x v="0"/>
    <s v="Drôme"/>
    <n v="5548"/>
    <s v="5548 - PIERRELATTE"/>
    <x v="0"/>
    <x v="1"/>
    <x v="3"/>
    <x v="1"/>
    <n v="4151.04"/>
    <x v="8"/>
    <s v="R410a - Emissions"/>
    <n v="8320"/>
    <s v="4151.04"/>
    <s v="4151.04"/>
  </r>
  <r>
    <x v="0"/>
    <x v="0"/>
    <s v="Drôme"/>
    <n v="5548"/>
    <s v="5548 - PIERRELATTE"/>
    <x v="0"/>
    <x v="1"/>
    <x v="3"/>
    <x v="1"/>
    <n v="0"/>
    <x v="6"/>
    <s v="R134a - Emissions"/>
    <n v="8307"/>
    <s v="0.0"/>
    <s v="0"/>
  </r>
  <r>
    <x v="0"/>
    <x v="0"/>
    <s v="Drôme"/>
    <n v="5548"/>
    <s v="5548 - PIERRELATTE"/>
    <x v="0"/>
    <x v="2"/>
    <x v="4"/>
    <x v="0"/>
    <n v="1035"/>
    <x v="9"/>
    <s v=""/>
    <m/>
    <s v=""/>
    <s v="1035"/>
  </r>
  <r>
    <x v="0"/>
    <x v="0"/>
    <s v="Drôme"/>
    <n v="5548"/>
    <s v="5548 - PIERRELATTE"/>
    <x v="0"/>
    <x v="2"/>
    <x v="4"/>
    <x v="1"/>
    <n v="16818.75"/>
    <x v="10"/>
    <s v="Bâtiments - Emissions"/>
    <n v="4305"/>
    <s v="16818.75"/>
    <s v="16818.75"/>
  </r>
  <r>
    <x v="0"/>
    <x v="0"/>
    <s v="Drôme"/>
    <n v="5548"/>
    <s v="5548 - PIERRELATTE"/>
    <x v="0"/>
    <x v="2"/>
    <x v="5"/>
    <x v="2"/>
    <m/>
    <x v="13"/>
    <s v=""/>
    <m/>
    <s v=""/>
    <s v=""/>
  </r>
  <r>
    <x v="0"/>
    <x v="0"/>
    <s v="Drôme"/>
    <n v="5548"/>
    <s v="5548 - PIERRELATTE"/>
    <x v="0"/>
    <x v="2"/>
    <x v="5"/>
    <x v="2"/>
    <m/>
    <x v="14"/>
    <s v=""/>
    <m/>
    <s v=""/>
    <s v=""/>
  </r>
  <r>
    <x v="0"/>
    <x v="0"/>
    <s v="Drôme"/>
    <n v="5548"/>
    <s v="5548 - PIERRELATTE"/>
    <x v="0"/>
    <x v="2"/>
    <x v="5"/>
    <x v="2"/>
    <m/>
    <x v="15"/>
    <s v=""/>
    <m/>
    <s v=""/>
    <s v=""/>
  </r>
  <r>
    <x v="0"/>
    <x v="0"/>
    <s v="Drôme"/>
    <n v="5548"/>
    <s v="5548 - PIERRELATTE"/>
    <x v="0"/>
    <x v="2"/>
    <x v="5"/>
    <x v="2"/>
    <m/>
    <x v="11"/>
    <s v=""/>
    <m/>
    <s v=""/>
    <s v=""/>
  </r>
  <r>
    <x v="0"/>
    <x v="0"/>
    <s v="Drôme"/>
    <n v="5548"/>
    <s v="5548 - PIERRELATTE"/>
    <x v="0"/>
    <x v="2"/>
    <x v="5"/>
    <x v="2"/>
    <m/>
    <x v="12"/>
    <s v=""/>
    <m/>
    <s v=""/>
    <s v=""/>
  </r>
  <r>
    <x v="0"/>
    <x v="0"/>
    <s v="Drôme"/>
    <n v="5548"/>
    <s v="5548 - PIERRELATTE"/>
    <x v="0"/>
    <x v="2"/>
    <x v="5"/>
    <x v="1"/>
    <n v="0"/>
    <x v="19"/>
    <s v="Photocopieurs - Emissions"/>
    <n v="4390"/>
    <s v="0.0"/>
    <s v="0"/>
  </r>
  <r>
    <x v="0"/>
    <x v="0"/>
    <s v="Drôme"/>
    <n v="5548"/>
    <s v="5548 - PIERRELATTE"/>
    <x v="0"/>
    <x v="2"/>
    <x v="5"/>
    <x v="1"/>
    <n v="0"/>
    <x v="22"/>
    <s v="Unités centrales - Emissions"/>
    <n v="5620"/>
    <s v="0.0"/>
    <s v="0"/>
  </r>
  <r>
    <x v="0"/>
    <x v="0"/>
    <s v="Drôme"/>
    <n v="5548"/>
    <s v="5548 - PIERRELATTE"/>
    <x v="0"/>
    <x v="2"/>
    <x v="5"/>
    <x v="1"/>
    <n v="0"/>
    <x v="20"/>
    <s v="Tablettes - Emissions"/>
    <n v="15797"/>
    <s v="0.0"/>
    <s v="0"/>
  </r>
  <r>
    <x v="0"/>
    <x v="0"/>
    <s v="Drôme"/>
    <n v="5548"/>
    <s v="5548 - PIERRELATTE"/>
    <x v="0"/>
    <x v="2"/>
    <x v="5"/>
    <x v="1"/>
    <n v="0"/>
    <x v="16"/>
    <s v="Ecrans - Emissions"/>
    <n v="15796"/>
    <s v="0.0"/>
    <s v="0"/>
  </r>
  <r>
    <x v="0"/>
    <x v="0"/>
    <s v="Drôme"/>
    <n v="5548"/>
    <s v="5548 - PIERRELATTE"/>
    <x v="0"/>
    <x v="2"/>
    <x v="5"/>
    <x v="1"/>
    <n v="0"/>
    <x v="23"/>
    <s v="Mainframes - Emissions"/>
    <n v="8756"/>
    <s v="0.0"/>
    <s v="0"/>
  </r>
  <r>
    <x v="0"/>
    <x v="0"/>
    <s v="Drôme"/>
    <n v="5548"/>
    <s v="5548 - PIERRELATTE"/>
    <x v="0"/>
    <x v="2"/>
    <x v="5"/>
    <x v="1"/>
    <n v="0"/>
    <x v="17"/>
    <s v="Serveurs - Emissions"/>
    <n v="4391"/>
    <s v="0.0"/>
    <s v="0"/>
  </r>
  <r>
    <x v="0"/>
    <x v="0"/>
    <s v="Drôme"/>
    <n v="5548"/>
    <s v="5548 - PIERRELATTE"/>
    <x v="0"/>
    <x v="2"/>
    <x v="5"/>
    <x v="1"/>
    <n v="0"/>
    <x v="18"/>
    <s v="Imprimantes - Emissions"/>
    <n v="15810"/>
    <s v="0.0"/>
    <s v="0"/>
  </r>
  <r>
    <x v="0"/>
    <x v="0"/>
    <s v="Drôme"/>
    <n v="5548"/>
    <s v="5548 - PIERRELATTE"/>
    <x v="0"/>
    <x v="2"/>
    <x v="5"/>
    <x v="1"/>
    <n v="0"/>
    <x v="21"/>
    <s v="Ordinateurs portables - Emissions"/>
    <n v="15795"/>
    <s v="0.0"/>
    <s v="0"/>
  </r>
  <r>
    <x v="0"/>
    <x v="0"/>
    <s v="Drôme"/>
    <n v="5551"/>
    <s v="5551 - CREST"/>
    <x v="0"/>
    <x v="0"/>
    <x v="0"/>
    <x v="0"/>
    <n v="58410"/>
    <x v="0"/>
    <s v=""/>
    <m/>
    <s v=""/>
    <s v="58410"/>
  </r>
  <r>
    <x v="0"/>
    <x v="0"/>
    <s v="Drôme"/>
    <n v="5551"/>
    <s v="5551 - CREST"/>
    <x v="0"/>
    <x v="0"/>
    <x v="0"/>
    <x v="1"/>
    <n v="3498.759"/>
    <x v="1"/>
    <s v="Electricité - Emissions"/>
    <n v="15798"/>
    <s v="3498.759"/>
    <s v="3498.759"/>
  </r>
  <r>
    <x v="0"/>
    <x v="0"/>
    <s v="Drôme"/>
    <n v="5551"/>
    <s v="5551 - CREST"/>
    <x v="0"/>
    <x v="0"/>
    <x v="1"/>
    <x v="1"/>
    <n v="0"/>
    <x v="2"/>
    <s v="Gaz naturel - Emissions"/>
    <n v="6630"/>
    <s v="0.0"/>
    <s v="0"/>
  </r>
  <r>
    <x v="0"/>
    <x v="0"/>
    <s v="Drôme"/>
    <n v="5551"/>
    <s v="5551 - CREST"/>
    <x v="0"/>
    <x v="0"/>
    <x v="1"/>
    <x v="1"/>
    <n v="0"/>
    <x v="3"/>
    <s v="Fioul - Emissions"/>
    <n v="6720"/>
    <s v="0.0"/>
    <s v="0"/>
  </r>
  <r>
    <x v="0"/>
    <x v="0"/>
    <s v="Drôme"/>
    <n v="5551"/>
    <s v="5551 - CREST"/>
    <x v="0"/>
    <x v="1"/>
    <x v="2"/>
    <x v="1"/>
    <n v="0"/>
    <x v="4"/>
    <s v=" R22 - Emissions"/>
    <n v="8350"/>
    <s v="0.0"/>
    <s v="0"/>
  </r>
  <r>
    <x v="0"/>
    <x v="0"/>
    <s v="Drôme"/>
    <n v="5551"/>
    <s v="5551 - CREST"/>
    <x v="0"/>
    <x v="1"/>
    <x v="3"/>
    <x v="0"/>
    <n v="1.8120000000000001"/>
    <x v="5"/>
    <s v=""/>
    <m/>
    <s v=""/>
    <s v="1.812"/>
  </r>
  <r>
    <x v="0"/>
    <x v="0"/>
    <s v="Drôme"/>
    <n v="5551"/>
    <s v="5551 - CREST"/>
    <x v="0"/>
    <x v="1"/>
    <x v="3"/>
    <x v="1"/>
    <n v="3479.04"/>
    <x v="8"/>
    <s v="R410a - Emissions"/>
    <n v="8320"/>
    <s v="3479.04"/>
    <s v="3479.04"/>
  </r>
  <r>
    <x v="0"/>
    <x v="0"/>
    <s v="Drôme"/>
    <n v="5551"/>
    <s v="5551 - CREST"/>
    <x v="0"/>
    <x v="1"/>
    <x v="3"/>
    <x v="1"/>
    <n v="0"/>
    <x v="7"/>
    <s v="R407c - Emissions"/>
    <n v="8318"/>
    <s v="0.0"/>
    <s v="0"/>
  </r>
  <r>
    <x v="0"/>
    <x v="0"/>
    <s v="Drôme"/>
    <n v="5551"/>
    <s v="5551 - CREST"/>
    <x v="0"/>
    <x v="1"/>
    <x v="3"/>
    <x v="1"/>
    <n v="0"/>
    <x v="6"/>
    <s v="R134a - Emissions"/>
    <n v="8307"/>
    <s v="0.0"/>
    <s v="0"/>
  </r>
  <r>
    <x v="0"/>
    <x v="0"/>
    <s v="Drôme"/>
    <n v="5551"/>
    <s v="5551 - CREST"/>
    <x v="0"/>
    <x v="2"/>
    <x v="4"/>
    <x v="0"/>
    <n v="803"/>
    <x v="9"/>
    <s v=""/>
    <m/>
    <s v=""/>
    <s v="803"/>
  </r>
  <r>
    <x v="0"/>
    <x v="0"/>
    <s v="Drôme"/>
    <n v="5551"/>
    <s v="5551 - CREST"/>
    <x v="0"/>
    <x v="2"/>
    <x v="4"/>
    <x v="1"/>
    <n v="13048.75"/>
    <x v="10"/>
    <s v="Bâtiments - Emissions"/>
    <n v="4305"/>
    <s v="13048.75"/>
    <s v="13048.75"/>
  </r>
  <r>
    <x v="0"/>
    <x v="0"/>
    <s v="Drôme"/>
    <n v="5551"/>
    <s v="5551 - CREST"/>
    <x v="0"/>
    <x v="2"/>
    <x v="5"/>
    <x v="2"/>
    <m/>
    <x v="14"/>
    <s v=""/>
    <m/>
    <s v=""/>
    <s v=""/>
  </r>
  <r>
    <x v="0"/>
    <x v="0"/>
    <s v="Drôme"/>
    <n v="5551"/>
    <s v="5551 - CREST"/>
    <x v="0"/>
    <x v="2"/>
    <x v="5"/>
    <x v="2"/>
    <m/>
    <x v="15"/>
    <s v=""/>
    <m/>
    <s v=""/>
    <s v=""/>
  </r>
  <r>
    <x v="0"/>
    <x v="0"/>
    <s v="Drôme"/>
    <n v="5551"/>
    <s v="5551 - CREST"/>
    <x v="0"/>
    <x v="2"/>
    <x v="5"/>
    <x v="2"/>
    <m/>
    <x v="13"/>
    <s v=""/>
    <m/>
    <s v=""/>
    <s v=""/>
  </r>
  <r>
    <x v="0"/>
    <x v="0"/>
    <s v="Drôme"/>
    <n v="5551"/>
    <s v="5551 - CREST"/>
    <x v="0"/>
    <x v="2"/>
    <x v="5"/>
    <x v="2"/>
    <m/>
    <x v="12"/>
    <s v=""/>
    <m/>
    <s v=""/>
    <s v=""/>
  </r>
  <r>
    <x v="0"/>
    <x v="0"/>
    <s v="Drôme"/>
    <n v="5551"/>
    <s v="5551 - CREST"/>
    <x v="0"/>
    <x v="2"/>
    <x v="5"/>
    <x v="2"/>
    <m/>
    <x v="11"/>
    <s v=""/>
    <m/>
    <s v=""/>
    <s v=""/>
  </r>
  <r>
    <x v="0"/>
    <x v="0"/>
    <s v="Drôme"/>
    <n v="5551"/>
    <s v="5551 - CREST"/>
    <x v="0"/>
    <x v="2"/>
    <x v="5"/>
    <x v="1"/>
    <n v="0"/>
    <x v="16"/>
    <s v="Ecrans - Emissions"/>
    <n v="15796"/>
    <s v="0.0"/>
    <s v="0"/>
  </r>
  <r>
    <x v="0"/>
    <x v="0"/>
    <s v="Drôme"/>
    <n v="5551"/>
    <s v="5551 - CREST"/>
    <x v="0"/>
    <x v="2"/>
    <x v="5"/>
    <x v="1"/>
    <n v="0"/>
    <x v="18"/>
    <s v="Imprimantes - Emissions"/>
    <n v="15810"/>
    <s v="0.0"/>
    <s v="0"/>
  </r>
  <r>
    <x v="0"/>
    <x v="0"/>
    <s v="Drôme"/>
    <n v="5551"/>
    <s v="5551 - CREST"/>
    <x v="0"/>
    <x v="2"/>
    <x v="5"/>
    <x v="1"/>
    <n v="0"/>
    <x v="20"/>
    <s v="Tablettes - Emissions"/>
    <n v="15797"/>
    <s v="0.0"/>
    <s v="0"/>
  </r>
  <r>
    <x v="0"/>
    <x v="0"/>
    <s v="Drôme"/>
    <n v="5551"/>
    <s v="5551 - CREST"/>
    <x v="0"/>
    <x v="2"/>
    <x v="5"/>
    <x v="1"/>
    <n v="0"/>
    <x v="17"/>
    <s v="Serveurs - Emissions"/>
    <n v="4391"/>
    <s v="0.0"/>
    <s v="0"/>
  </r>
  <r>
    <x v="0"/>
    <x v="0"/>
    <s v="Drôme"/>
    <n v="5551"/>
    <s v="5551 - CREST"/>
    <x v="0"/>
    <x v="2"/>
    <x v="5"/>
    <x v="1"/>
    <n v="0"/>
    <x v="22"/>
    <s v="Unités centrales - Emissions"/>
    <n v="5620"/>
    <s v="0.0"/>
    <s v="0"/>
  </r>
  <r>
    <x v="0"/>
    <x v="0"/>
    <s v="Drôme"/>
    <n v="5551"/>
    <s v="5551 - CREST"/>
    <x v="0"/>
    <x v="2"/>
    <x v="5"/>
    <x v="1"/>
    <n v="0"/>
    <x v="21"/>
    <s v="Ordinateurs portables - Emissions"/>
    <n v="15795"/>
    <s v="0.0"/>
    <s v="0"/>
  </r>
  <r>
    <x v="0"/>
    <x v="0"/>
    <s v="Drôme"/>
    <n v="5551"/>
    <s v="5551 - CREST"/>
    <x v="0"/>
    <x v="2"/>
    <x v="5"/>
    <x v="1"/>
    <n v="0"/>
    <x v="23"/>
    <s v="Mainframes - Emissions"/>
    <n v="8756"/>
    <s v="0.0"/>
    <s v="0"/>
  </r>
  <r>
    <x v="0"/>
    <x v="0"/>
    <s v="Drôme"/>
    <n v="5551"/>
    <s v="5551 - CREST"/>
    <x v="0"/>
    <x v="2"/>
    <x v="5"/>
    <x v="1"/>
    <n v="0"/>
    <x v="19"/>
    <s v="Photocopieurs - Emissions"/>
    <n v="4390"/>
    <s v="0.0"/>
    <s v="0"/>
  </r>
  <r>
    <x v="0"/>
    <x v="0"/>
    <s v="Drôme"/>
    <n v="5575"/>
    <s v="5575 - ROMANS SUR ISERE"/>
    <x v="0"/>
    <x v="0"/>
    <x v="0"/>
    <x v="0"/>
    <n v="124340"/>
    <x v="0"/>
    <s v=""/>
    <m/>
    <s v=""/>
    <s v="124340"/>
  </r>
  <r>
    <x v="0"/>
    <x v="0"/>
    <s v="Drôme"/>
    <n v="5575"/>
    <s v="5575 - ROMANS SUR ISERE"/>
    <x v="0"/>
    <x v="0"/>
    <x v="0"/>
    <x v="1"/>
    <n v="7447.9659999999903"/>
    <x v="1"/>
    <s v="Electricité - Emissions"/>
    <n v="15798"/>
    <s v="7447.965999999999"/>
    <s v="7447.966"/>
  </r>
  <r>
    <x v="0"/>
    <x v="0"/>
    <s v="Drôme"/>
    <n v="5575"/>
    <s v="5575 - ROMANS SUR ISERE"/>
    <x v="0"/>
    <x v="0"/>
    <x v="1"/>
    <x v="1"/>
    <n v="0"/>
    <x v="2"/>
    <s v="Gaz naturel - Emissions"/>
    <n v="6630"/>
    <s v="0.0"/>
    <s v="0"/>
  </r>
  <r>
    <x v="0"/>
    <x v="0"/>
    <s v="Drôme"/>
    <n v="5575"/>
    <s v="5575 - ROMANS SUR ISERE"/>
    <x v="0"/>
    <x v="0"/>
    <x v="1"/>
    <x v="1"/>
    <n v="0"/>
    <x v="3"/>
    <s v="Fioul - Emissions"/>
    <n v="6720"/>
    <s v="0.0"/>
    <s v="0"/>
  </r>
  <r>
    <x v="0"/>
    <x v="0"/>
    <s v="Drôme"/>
    <n v="5575"/>
    <s v="5575 - ROMANS SUR ISERE"/>
    <x v="0"/>
    <x v="1"/>
    <x v="2"/>
    <x v="1"/>
    <n v="0"/>
    <x v="4"/>
    <s v=" R22 - Emissions"/>
    <n v="8350"/>
    <s v="0.0"/>
    <s v="0"/>
  </r>
  <r>
    <x v="0"/>
    <x v="0"/>
    <s v="Drôme"/>
    <n v="5575"/>
    <s v="5575 - ROMANS SUR ISERE"/>
    <x v="0"/>
    <x v="1"/>
    <x v="3"/>
    <x v="0"/>
    <n v="2.984"/>
    <x v="5"/>
    <s v=""/>
    <m/>
    <s v=""/>
    <s v="2.984"/>
  </r>
  <r>
    <x v="0"/>
    <x v="0"/>
    <s v="Drôme"/>
    <n v="5575"/>
    <s v="5575 - ROMANS SUR ISERE"/>
    <x v="0"/>
    <x v="1"/>
    <x v="3"/>
    <x v="1"/>
    <n v="0"/>
    <x v="7"/>
    <s v="R407c - Emissions"/>
    <n v="8318"/>
    <s v="0.0"/>
    <s v="0"/>
  </r>
  <r>
    <x v="0"/>
    <x v="0"/>
    <s v="Drôme"/>
    <n v="5575"/>
    <s v="5575 - ROMANS SUR ISERE"/>
    <x v="0"/>
    <x v="1"/>
    <x v="3"/>
    <x v="1"/>
    <n v="0"/>
    <x v="6"/>
    <s v="R134a - Emissions"/>
    <n v="8307"/>
    <s v="0.0"/>
    <s v="0"/>
  </r>
  <r>
    <x v="0"/>
    <x v="0"/>
    <s v="Drôme"/>
    <n v="5575"/>
    <s v="5575 - ROMANS SUR ISERE"/>
    <x v="0"/>
    <x v="1"/>
    <x v="3"/>
    <x v="1"/>
    <n v="5729.28"/>
    <x v="8"/>
    <s v="R410a - Emissions"/>
    <n v="8320"/>
    <s v="5729.28"/>
    <s v="5729.28"/>
  </r>
  <r>
    <x v="0"/>
    <x v="0"/>
    <s v="Drôme"/>
    <n v="5575"/>
    <s v="5575 - ROMANS SUR ISERE"/>
    <x v="0"/>
    <x v="2"/>
    <x v="4"/>
    <x v="0"/>
    <n v="1580"/>
    <x v="9"/>
    <s v=""/>
    <m/>
    <s v=""/>
    <s v="1580"/>
  </r>
  <r>
    <x v="0"/>
    <x v="0"/>
    <s v="Drôme"/>
    <n v="5575"/>
    <s v="5575 - ROMANS SUR ISERE"/>
    <x v="0"/>
    <x v="2"/>
    <x v="4"/>
    <x v="1"/>
    <n v="25675"/>
    <x v="10"/>
    <s v="Bâtiments - Emissions"/>
    <n v="4305"/>
    <s v="25675.0"/>
    <s v="25675"/>
  </r>
  <r>
    <x v="0"/>
    <x v="0"/>
    <s v="Drôme"/>
    <n v="5575"/>
    <s v="5575 - ROMANS SUR ISERE"/>
    <x v="0"/>
    <x v="2"/>
    <x v="5"/>
    <x v="2"/>
    <m/>
    <x v="15"/>
    <s v=""/>
    <m/>
    <s v=""/>
    <s v=""/>
  </r>
  <r>
    <x v="0"/>
    <x v="0"/>
    <s v="Drôme"/>
    <n v="5575"/>
    <s v="5575 - ROMANS SUR ISERE"/>
    <x v="0"/>
    <x v="2"/>
    <x v="5"/>
    <x v="2"/>
    <m/>
    <x v="13"/>
    <s v=""/>
    <m/>
    <s v=""/>
    <s v=""/>
  </r>
  <r>
    <x v="0"/>
    <x v="0"/>
    <s v="Drôme"/>
    <n v="5575"/>
    <s v="5575 - ROMANS SUR ISERE"/>
    <x v="0"/>
    <x v="2"/>
    <x v="5"/>
    <x v="2"/>
    <m/>
    <x v="14"/>
    <s v=""/>
    <m/>
    <s v=""/>
    <s v=""/>
  </r>
  <r>
    <x v="0"/>
    <x v="0"/>
    <s v="Drôme"/>
    <n v="5575"/>
    <s v="5575 - ROMANS SUR ISERE"/>
    <x v="0"/>
    <x v="2"/>
    <x v="5"/>
    <x v="2"/>
    <m/>
    <x v="11"/>
    <s v=""/>
    <m/>
    <s v=""/>
    <s v=""/>
  </r>
  <r>
    <x v="0"/>
    <x v="0"/>
    <s v="Drôme"/>
    <n v="5575"/>
    <s v="5575 - ROMANS SUR ISERE"/>
    <x v="0"/>
    <x v="2"/>
    <x v="5"/>
    <x v="2"/>
    <m/>
    <x v="12"/>
    <s v=""/>
    <m/>
    <s v=""/>
    <s v=""/>
  </r>
  <r>
    <x v="0"/>
    <x v="0"/>
    <s v="Drôme"/>
    <n v="5575"/>
    <s v="5575 - ROMANS SUR ISERE"/>
    <x v="0"/>
    <x v="2"/>
    <x v="5"/>
    <x v="1"/>
    <n v="0"/>
    <x v="20"/>
    <s v="Tablettes - Emissions"/>
    <n v="15797"/>
    <s v="0.0"/>
    <s v="0"/>
  </r>
  <r>
    <x v="0"/>
    <x v="0"/>
    <s v="Drôme"/>
    <n v="5575"/>
    <s v="5575 - ROMANS SUR ISERE"/>
    <x v="0"/>
    <x v="2"/>
    <x v="5"/>
    <x v="1"/>
    <n v="0"/>
    <x v="17"/>
    <s v="Serveurs - Emissions"/>
    <n v="4391"/>
    <s v="0.0"/>
    <s v="0"/>
  </r>
  <r>
    <x v="0"/>
    <x v="0"/>
    <s v="Drôme"/>
    <n v="5575"/>
    <s v="5575 - ROMANS SUR ISERE"/>
    <x v="0"/>
    <x v="2"/>
    <x v="5"/>
    <x v="1"/>
    <n v="0"/>
    <x v="22"/>
    <s v="Unités centrales - Emissions"/>
    <n v="5620"/>
    <s v="0.0"/>
    <s v="0"/>
  </r>
  <r>
    <x v="0"/>
    <x v="0"/>
    <s v="Drôme"/>
    <n v="5575"/>
    <s v="5575 - ROMANS SUR ISERE"/>
    <x v="0"/>
    <x v="2"/>
    <x v="5"/>
    <x v="1"/>
    <n v="0"/>
    <x v="23"/>
    <s v="Mainframes - Emissions"/>
    <n v="8756"/>
    <s v="0.0"/>
    <s v="0"/>
  </r>
  <r>
    <x v="0"/>
    <x v="0"/>
    <s v="Drôme"/>
    <n v="5575"/>
    <s v="5575 - ROMANS SUR ISERE"/>
    <x v="0"/>
    <x v="2"/>
    <x v="5"/>
    <x v="1"/>
    <n v="0"/>
    <x v="16"/>
    <s v="Ecrans - Emissions"/>
    <n v="15796"/>
    <s v="0.0"/>
    <s v="0"/>
  </r>
  <r>
    <x v="0"/>
    <x v="0"/>
    <s v="Drôme"/>
    <n v="5575"/>
    <s v="5575 - ROMANS SUR ISERE"/>
    <x v="0"/>
    <x v="2"/>
    <x v="5"/>
    <x v="1"/>
    <n v="0"/>
    <x v="19"/>
    <s v="Photocopieurs - Emissions"/>
    <n v="4390"/>
    <s v="0.0"/>
    <s v="0"/>
  </r>
  <r>
    <x v="0"/>
    <x v="0"/>
    <s v="Drôme"/>
    <n v="5575"/>
    <s v="5575 - ROMANS SUR ISERE"/>
    <x v="0"/>
    <x v="2"/>
    <x v="5"/>
    <x v="1"/>
    <n v="0"/>
    <x v="21"/>
    <s v="Ordinateurs portables - Emissions"/>
    <n v="15795"/>
    <s v="0.0"/>
    <s v="0"/>
  </r>
  <r>
    <x v="0"/>
    <x v="0"/>
    <s v="Drôme"/>
    <n v="5575"/>
    <s v="5575 - ROMANS SUR ISERE"/>
    <x v="0"/>
    <x v="2"/>
    <x v="5"/>
    <x v="1"/>
    <n v="0"/>
    <x v="18"/>
    <s v="Imprimantes - Emissions"/>
    <n v="15810"/>
    <s v="0.0"/>
    <s v="0"/>
  </r>
  <r>
    <x v="0"/>
    <x v="0"/>
    <s v="Drôme"/>
    <n v="5635"/>
    <s v="5635 - VALENCE BRIFFAUT"/>
    <x v="0"/>
    <x v="0"/>
    <x v="0"/>
    <x v="0"/>
    <n v="225828"/>
    <x v="0"/>
    <s v=""/>
    <m/>
    <s v=""/>
    <s v="225828"/>
  </r>
  <r>
    <x v="0"/>
    <x v="0"/>
    <s v="Drôme"/>
    <n v="5635"/>
    <s v="5635 - VALENCE BRIFFAUT"/>
    <x v="0"/>
    <x v="0"/>
    <x v="0"/>
    <x v="1"/>
    <n v="13527.0972"/>
    <x v="1"/>
    <s v="Electricité - Emissions"/>
    <n v="15798"/>
    <s v="13527.0972"/>
    <s v="13527.0972"/>
  </r>
  <r>
    <x v="0"/>
    <x v="0"/>
    <s v="Drôme"/>
    <n v="5635"/>
    <s v="5635 - VALENCE BRIFFAUT"/>
    <x v="0"/>
    <x v="0"/>
    <x v="1"/>
    <x v="1"/>
    <n v="0"/>
    <x v="3"/>
    <s v="Fioul - Emissions"/>
    <n v="6720"/>
    <s v="0.0"/>
    <s v="0"/>
  </r>
  <r>
    <x v="0"/>
    <x v="0"/>
    <s v="Drôme"/>
    <n v="5635"/>
    <s v="5635 - VALENCE BRIFFAUT"/>
    <x v="0"/>
    <x v="0"/>
    <x v="1"/>
    <x v="1"/>
    <n v="0"/>
    <x v="2"/>
    <s v="Gaz naturel - Emissions"/>
    <n v="6630"/>
    <s v="0.0"/>
    <s v="0"/>
  </r>
  <r>
    <x v="0"/>
    <x v="0"/>
    <s v="Drôme"/>
    <n v="5635"/>
    <s v="5635 - VALENCE BRIFFAUT"/>
    <x v="0"/>
    <x v="1"/>
    <x v="2"/>
    <x v="1"/>
    <n v="0"/>
    <x v="4"/>
    <s v=" R22 - Emissions"/>
    <n v="8350"/>
    <s v="0.0"/>
    <s v="0"/>
  </r>
  <r>
    <x v="0"/>
    <x v="0"/>
    <s v="Drôme"/>
    <n v="5635"/>
    <s v="5635 - VALENCE BRIFFAUT"/>
    <x v="0"/>
    <x v="1"/>
    <x v="3"/>
    <x v="0"/>
    <n v="5.4290000000000003"/>
    <x v="5"/>
    <s v=""/>
    <m/>
    <s v=""/>
    <s v="5.429"/>
  </r>
  <r>
    <x v="0"/>
    <x v="0"/>
    <s v="Drôme"/>
    <n v="5635"/>
    <s v="5635 - VALENCE BRIFFAUT"/>
    <x v="0"/>
    <x v="1"/>
    <x v="3"/>
    <x v="1"/>
    <n v="10423.68"/>
    <x v="8"/>
    <s v="R410a - Emissions"/>
    <n v="8320"/>
    <s v="10423.68"/>
    <s v="10423.68"/>
  </r>
  <r>
    <x v="0"/>
    <x v="0"/>
    <s v="Drôme"/>
    <n v="5635"/>
    <s v="5635 - VALENCE BRIFFAUT"/>
    <x v="0"/>
    <x v="1"/>
    <x v="3"/>
    <x v="1"/>
    <n v="0"/>
    <x v="7"/>
    <s v="R407c - Emissions"/>
    <n v="8318"/>
    <s v="0.0"/>
    <s v="0"/>
  </r>
  <r>
    <x v="0"/>
    <x v="0"/>
    <s v="Drôme"/>
    <n v="5635"/>
    <s v="5635 - VALENCE BRIFFAUT"/>
    <x v="0"/>
    <x v="1"/>
    <x v="3"/>
    <x v="1"/>
    <n v="0"/>
    <x v="6"/>
    <s v="R134a - Emissions"/>
    <n v="8307"/>
    <s v="0.0"/>
    <s v="0"/>
  </r>
  <r>
    <x v="0"/>
    <x v="0"/>
    <s v="Drôme"/>
    <n v="5635"/>
    <s v="5635 - VALENCE BRIFFAUT"/>
    <x v="0"/>
    <x v="2"/>
    <x v="4"/>
    <x v="0"/>
    <n v="3200"/>
    <x v="9"/>
    <s v=""/>
    <m/>
    <s v=""/>
    <s v="3200"/>
  </r>
  <r>
    <x v="0"/>
    <x v="0"/>
    <s v="Drôme"/>
    <n v="5635"/>
    <s v="5635 - VALENCE BRIFFAUT"/>
    <x v="0"/>
    <x v="2"/>
    <x v="4"/>
    <x v="1"/>
    <n v="52000"/>
    <x v="10"/>
    <s v="Bâtiments - Emissions"/>
    <n v="4305"/>
    <s v="52000.0"/>
    <s v="52000"/>
  </r>
  <r>
    <x v="0"/>
    <x v="0"/>
    <s v="Drôme"/>
    <n v="5635"/>
    <s v="5635 - VALENCE BRIFFAUT"/>
    <x v="0"/>
    <x v="2"/>
    <x v="5"/>
    <x v="2"/>
    <m/>
    <x v="15"/>
    <s v=""/>
    <m/>
    <s v=""/>
    <s v=""/>
  </r>
  <r>
    <x v="0"/>
    <x v="0"/>
    <s v="Drôme"/>
    <n v="5635"/>
    <s v="5635 - VALENCE BRIFFAUT"/>
    <x v="0"/>
    <x v="2"/>
    <x v="5"/>
    <x v="2"/>
    <m/>
    <x v="14"/>
    <s v=""/>
    <m/>
    <s v=""/>
    <s v=""/>
  </r>
  <r>
    <x v="0"/>
    <x v="0"/>
    <s v="Drôme"/>
    <n v="5635"/>
    <s v="5635 - VALENCE BRIFFAUT"/>
    <x v="0"/>
    <x v="2"/>
    <x v="5"/>
    <x v="2"/>
    <m/>
    <x v="11"/>
    <s v=""/>
    <m/>
    <s v=""/>
    <s v=""/>
  </r>
  <r>
    <x v="0"/>
    <x v="0"/>
    <s v="Drôme"/>
    <n v="5635"/>
    <s v="5635 - VALENCE BRIFFAUT"/>
    <x v="0"/>
    <x v="2"/>
    <x v="5"/>
    <x v="2"/>
    <m/>
    <x v="12"/>
    <s v=""/>
    <m/>
    <s v=""/>
    <s v=""/>
  </r>
  <r>
    <x v="0"/>
    <x v="0"/>
    <s v="Drôme"/>
    <n v="5635"/>
    <s v="5635 - VALENCE BRIFFAUT"/>
    <x v="0"/>
    <x v="2"/>
    <x v="5"/>
    <x v="2"/>
    <m/>
    <x v="13"/>
    <s v=""/>
    <m/>
    <s v=""/>
    <s v=""/>
  </r>
  <r>
    <x v="0"/>
    <x v="0"/>
    <s v="Drôme"/>
    <n v="5635"/>
    <s v="5635 - VALENCE BRIFFAUT"/>
    <x v="0"/>
    <x v="2"/>
    <x v="5"/>
    <x v="1"/>
    <n v="0"/>
    <x v="22"/>
    <s v="Unités centrales - Emissions"/>
    <n v="5620"/>
    <s v="0.0"/>
    <s v="0"/>
  </r>
  <r>
    <x v="0"/>
    <x v="0"/>
    <s v="Drôme"/>
    <n v="5635"/>
    <s v="5635 - VALENCE BRIFFAUT"/>
    <x v="0"/>
    <x v="2"/>
    <x v="5"/>
    <x v="1"/>
    <n v="0"/>
    <x v="18"/>
    <s v="Imprimantes - Emissions"/>
    <n v="15810"/>
    <s v="0.0"/>
    <s v="0"/>
  </r>
  <r>
    <x v="0"/>
    <x v="0"/>
    <s v="Drôme"/>
    <n v="5635"/>
    <s v="5635 - VALENCE BRIFFAUT"/>
    <x v="0"/>
    <x v="2"/>
    <x v="5"/>
    <x v="1"/>
    <n v="0"/>
    <x v="21"/>
    <s v="Ordinateurs portables - Emissions"/>
    <n v="15795"/>
    <s v="0.0"/>
    <s v="0"/>
  </r>
  <r>
    <x v="0"/>
    <x v="0"/>
    <s v="Drôme"/>
    <n v="5635"/>
    <s v="5635 - VALENCE BRIFFAUT"/>
    <x v="0"/>
    <x v="2"/>
    <x v="5"/>
    <x v="1"/>
    <n v="0"/>
    <x v="19"/>
    <s v="Photocopieurs - Emissions"/>
    <n v="4390"/>
    <s v="0.0"/>
    <s v="0"/>
  </r>
  <r>
    <x v="0"/>
    <x v="0"/>
    <s v="Drôme"/>
    <n v="5635"/>
    <s v="5635 - VALENCE BRIFFAUT"/>
    <x v="0"/>
    <x v="2"/>
    <x v="5"/>
    <x v="1"/>
    <n v="0"/>
    <x v="20"/>
    <s v="Tablettes - Emissions"/>
    <n v="15797"/>
    <s v="0.0"/>
    <s v="0"/>
  </r>
  <r>
    <x v="0"/>
    <x v="0"/>
    <s v="Drôme"/>
    <n v="5635"/>
    <s v="5635 - VALENCE BRIFFAUT"/>
    <x v="0"/>
    <x v="2"/>
    <x v="5"/>
    <x v="1"/>
    <n v="0"/>
    <x v="16"/>
    <s v="Ecrans - Emissions"/>
    <n v="15796"/>
    <s v="0.0"/>
    <s v="0"/>
  </r>
  <r>
    <x v="0"/>
    <x v="0"/>
    <s v="Drôme"/>
    <n v="5635"/>
    <s v="5635 - VALENCE BRIFFAUT"/>
    <x v="0"/>
    <x v="2"/>
    <x v="5"/>
    <x v="1"/>
    <n v="0"/>
    <x v="23"/>
    <s v="Mainframes - Emissions"/>
    <n v="8756"/>
    <s v="0.0"/>
    <s v="0"/>
  </r>
  <r>
    <x v="0"/>
    <x v="0"/>
    <s v="Drôme"/>
    <n v="5635"/>
    <s v="5635 - VALENCE BRIFFAUT"/>
    <x v="0"/>
    <x v="2"/>
    <x v="5"/>
    <x v="1"/>
    <n v="0"/>
    <x v="17"/>
    <s v="Serveurs - Emissions"/>
    <n v="4391"/>
    <s v="0.0"/>
    <s v="0"/>
  </r>
  <r>
    <x v="0"/>
    <x v="0"/>
    <s v="Drôme"/>
    <n v="5839"/>
    <s v="5839 - MONTELIMAR"/>
    <x v="0"/>
    <x v="0"/>
    <x v="0"/>
    <x v="0"/>
    <n v="119512"/>
    <x v="0"/>
    <s v=""/>
    <m/>
    <s v=""/>
    <s v="119512"/>
  </r>
  <r>
    <x v="0"/>
    <x v="0"/>
    <s v="Drôme"/>
    <n v="5839"/>
    <s v="5839 - MONTELIMAR"/>
    <x v="0"/>
    <x v="0"/>
    <x v="0"/>
    <x v="1"/>
    <n v="7158.7687999999998"/>
    <x v="1"/>
    <s v="Electricité - Emissions"/>
    <n v="15798"/>
    <s v="7158.7688"/>
    <s v="7158.7688"/>
  </r>
  <r>
    <x v="0"/>
    <x v="0"/>
    <s v="Drôme"/>
    <n v="5839"/>
    <s v="5839 - MONTELIMAR"/>
    <x v="0"/>
    <x v="0"/>
    <x v="1"/>
    <x v="1"/>
    <n v="0"/>
    <x v="2"/>
    <s v="Gaz naturel - Emissions"/>
    <n v="6630"/>
    <s v="0.0"/>
    <s v="0"/>
  </r>
  <r>
    <x v="0"/>
    <x v="0"/>
    <s v="Drôme"/>
    <n v="5839"/>
    <s v="5839 - MONTELIMAR"/>
    <x v="0"/>
    <x v="0"/>
    <x v="1"/>
    <x v="1"/>
    <n v="0"/>
    <x v="3"/>
    <s v="Fioul - Emissions"/>
    <n v="6720"/>
    <s v="0.0"/>
    <s v="0"/>
  </r>
  <r>
    <x v="0"/>
    <x v="0"/>
    <s v="Drôme"/>
    <n v="5839"/>
    <s v="5839 - MONTELIMAR"/>
    <x v="0"/>
    <x v="1"/>
    <x v="2"/>
    <x v="1"/>
    <n v="0"/>
    <x v="4"/>
    <s v=" R22 - Emissions"/>
    <n v="8350"/>
    <s v="0.0"/>
    <s v="0"/>
  </r>
  <r>
    <x v="0"/>
    <x v="0"/>
    <s v="Drôme"/>
    <n v="5839"/>
    <s v="5839 - MONTELIMAR"/>
    <x v="0"/>
    <x v="1"/>
    <x v="3"/>
    <x v="0"/>
    <n v="2.8639999999999999"/>
    <x v="5"/>
    <s v=""/>
    <m/>
    <s v=""/>
    <s v="2.864"/>
  </r>
  <r>
    <x v="0"/>
    <x v="0"/>
    <s v="Drôme"/>
    <n v="5839"/>
    <s v="5839 - MONTELIMAR"/>
    <x v="0"/>
    <x v="1"/>
    <x v="3"/>
    <x v="1"/>
    <n v="0"/>
    <x v="6"/>
    <s v="R134a - Emissions"/>
    <n v="8307"/>
    <s v="0.0"/>
    <s v="0"/>
  </r>
  <r>
    <x v="0"/>
    <x v="0"/>
    <s v="Drôme"/>
    <n v="5839"/>
    <s v="5839 - MONTELIMAR"/>
    <x v="0"/>
    <x v="1"/>
    <x v="3"/>
    <x v="1"/>
    <n v="5498.88"/>
    <x v="8"/>
    <s v="R410a - Emissions"/>
    <n v="8320"/>
    <s v="5498.88"/>
    <s v="5498.88"/>
  </r>
  <r>
    <x v="0"/>
    <x v="0"/>
    <s v="Drôme"/>
    <n v="5839"/>
    <s v="5839 - MONTELIMAR"/>
    <x v="0"/>
    <x v="1"/>
    <x v="3"/>
    <x v="1"/>
    <n v="0"/>
    <x v="7"/>
    <s v="R407c - Emissions"/>
    <n v="8318"/>
    <s v="0.0"/>
    <s v="0"/>
  </r>
  <r>
    <x v="0"/>
    <x v="0"/>
    <s v="Drôme"/>
    <n v="5839"/>
    <s v="5839 - MONTELIMAR"/>
    <x v="0"/>
    <x v="2"/>
    <x v="4"/>
    <x v="0"/>
    <n v="1500"/>
    <x v="9"/>
    <s v=""/>
    <m/>
    <s v=""/>
    <s v="1500"/>
  </r>
  <r>
    <x v="0"/>
    <x v="0"/>
    <s v="Drôme"/>
    <n v="5839"/>
    <s v="5839 - MONTELIMAR"/>
    <x v="0"/>
    <x v="2"/>
    <x v="4"/>
    <x v="1"/>
    <n v="24375"/>
    <x v="10"/>
    <s v="Bâtiments - Emissions"/>
    <n v="4305"/>
    <s v="24375.0"/>
    <s v="24375"/>
  </r>
  <r>
    <x v="0"/>
    <x v="0"/>
    <s v="Drôme"/>
    <n v="5839"/>
    <s v="5839 - MONTELIMAR"/>
    <x v="0"/>
    <x v="2"/>
    <x v="5"/>
    <x v="2"/>
    <m/>
    <x v="14"/>
    <s v=""/>
    <m/>
    <s v=""/>
    <s v=""/>
  </r>
  <r>
    <x v="0"/>
    <x v="0"/>
    <s v="Drôme"/>
    <n v="5839"/>
    <s v="5839 - MONTELIMAR"/>
    <x v="0"/>
    <x v="2"/>
    <x v="5"/>
    <x v="2"/>
    <m/>
    <x v="11"/>
    <s v=""/>
    <m/>
    <s v=""/>
    <s v=""/>
  </r>
  <r>
    <x v="0"/>
    <x v="0"/>
    <s v="Drôme"/>
    <n v="5839"/>
    <s v="5839 - MONTELIMAR"/>
    <x v="0"/>
    <x v="2"/>
    <x v="5"/>
    <x v="2"/>
    <m/>
    <x v="12"/>
    <s v=""/>
    <m/>
    <s v=""/>
    <s v=""/>
  </r>
  <r>
    <x v="0"/>
    <x v="0"/>
    <s v="Drôme"/>
    <n v="5839"/>
    <s v="5839 - MONTELIMAR"/>
    <x v="0"/>
    <x v="2"/>
    <x v="5"/>
    <x v="2"/>
    <m/>
    <x v="13"/>
    <s v=""/>
    <m/>
    <s v=""/>
    <s v=""/>
  </r>
  <r>
    <x v="0"/>
    <x v="0"/>
    <s v="Drôme"/>
    <n v="5839"/>
    <s v="5839 - MONTELIMAR"/>
    <x v="0"/>
    <x v="2"/>
    <x v="5"/>
    <x v="2"/>
    <m/>
    <x v="15"/>
    <s v=""/>
    <m/>
    <s v=""/>
    <s v=""/>
  </r>
  <r>
    <x v="0"/>
    <x v="0"/>
    <s v="Drôme"/>
    <n v="5839"/>
    <s v="5839 - MONTELIMAR"/>
    <x v="0"/>
    <x v="2"/>
    <x v="5"/>
    <x v="1"/>
    <n v="0"/>
    <x v="20"/>
    <s v="Tablettes - Emissions"/>
    <n v="15797"/>
    <s v="0.0"/>
    <s v="0"/>
  </r>
  <r>
    <x v="0"/>
    <x v="0"/>
    <s v="Drôme"/>
    <n v="5839"/>
    <s v="5839 - MONTELIMAR"/>
    <x v="0"/>
    <x v="2"/>
    <x v="5"/>
    <x v="1"/>
    <n v="0"/>
    <x v="18"/>
    <s v="Imprimantes - Emissions"/>
    <n v="15810"/>
    <s v="0.0"/>
    <s v="0"/>
  </r>
  <r>
    <x v="0"/>
    <x v="0"/>
    <s v="Drôme"/>
    <n v="5839"/>
    <s v="5839 - MONTELIMAR"/>
    <x v="0"/>
    <x v="2"/>
    <x v="5"/>
    <x v="1"/>
    <n v="0"/>
    <x v="16"/>
    <s v="Ecrans - Emissions"/>
    <n v="15796"/>
    <s v="0.0"/>
    <s v="0"/>
  </r>
  <r>
    <x v="0"/>
    <x v="0"/>
    <s v="Drôme"/>
    <n v="5839"/>
    <s v="5839 - MONTELIMAR"/>
    <x v="0"/>
    <x v="2"/>
    <x v="5"/>
    <x v="1"/>
    <n v="0"/>
    <x v="23"/>
    <s v="Mainframes - Emissions"/>
    <n v="8756"/>
    <s v="0.0"/>
    <s v="0"/>
  </r>
  <r>
    <x v="0"/>
    <x v="0"/>
    <s v="Drôme"/>
    <n v="5839"/>
    <s v="5839 - MONTELIMAR"/>
    <x v="0"/>
    <x v="2"/>
    <x v="5"/>
    <x v="1"/>
    <n v="0"/>
    <x v="21"/>
    <s v="Ordinateurs portables - Emissions"/>
    <n v="15795"/>
    <s v="0.0"/>
    <s v="0"/>
  </r>
  <r>
    <x v="0"/>
    <x v="0"/>
    <s v="Drôme"/>
    <n v="5839"/>
    <s v="5839 - MONTELIMAR"/>
    <x v="0"/>
    <x v="2"/>
    <x v="5"/>
    <x v="1"/>
    <n v="0"/>
    <x v="19"/>
    <s v="Photocopieurs - Emissions"/>
    <n v="4390"/>
    <s v="0.0"/>
    <s v="0"/>
  </r>
  <r>
    <x v="0"/>
    <x v="0"/>
    <s v="Drôme"/>
    <n v="5839"/>
    <s v="5839 - MONTELIMAR"/>
    <x v="0"/>
    <x v="2"/>
    <x v="5"/>
    <x v="1"/>
    <n v="0"/>
    <x v="22"/>
    <s v="Unités centrales - Emissions"/>
    <n v="5620"/>
    <s v="0.0"/>
    <s v="0"/>
  </r>
  <r>
    <x v="0"/>
    <x v="0"/>
    <s v="Drôme"/>
    <n v="5839"/>
    <s v="5839 - MONTELIMAR"/>
    <x v="0"/>
    <x v="2"/>
    <x v="5"/>
    <x v="1"/>
    <n v="0"/>
    <x v="17"/>
    <s v="Serveurs - Emissions"/>
    <n v="4391"/>
    <s v="0.0"/>
    <s v="0"/>
  </r>
  <r>
    <x v="0"/>
    <x v="0"/>
    <s v="Drôme"/>
    <n v="6212"/>
    <s v="6212-VALENCE CHOPIN"/>
    <x v="0"/>
    <x v="0"/>
    <x v="0"/>
    <x v="0"/>
    <n v="42537"/>
    <x v="0"/>
    <s v=""/>
    <m/>
    <s v=""/>
    <s v="42537"/>
  </r>
  <r>
    <x v="0"/>
    <x v="0"/>
    <s v="Drôme"/>
    <n v="6212"/>
    <s v="6212-VALENCE CHOPIN"/>
    <x v="0"/>
    <x v="0"/>
    <x v="0"/>
    <x v="1"/>
    <n v="2547.9663"/>
    <x v="1"/>
    <s v="Electricité - Emissions"/>
    <n v="15798"/>
    <s v="2547.9663"/>
    <s v="2547.9663"/>
  </r>
  <r>
    <x v="0"/>
    <x v="0"/>
    <s v="Drôme"/>
    <n v="6212"/>
    <s v="6212-VALENCE CHOPIN"/>
    <x v="0"/>
    <x v="0"/>
    <x v="1"/>
    <x v="1"/>
    <n v="0"/>
    <x v="2"/>
    <s v="Gaz naturel - Emissions"/>
    <n v="6630"/>
    <s v="0.0"/>
    <s v="0"/>
  </r>
  <r>
    <x v="0"/>
    <x v="0"/>
    <s v="Drôme"/>
    <n v="6212"/>
    <s v="6212-VALENCE CHOPIN"/>
    <x v="0"/>
    <x v="0"/>
    <x v="1"/>
    <x v="1"/>
    <n v="0"/>
    <x v="3"/>
    <s v="Fioul - Emissions"/>
    <n v="6720"/>
    <s v="0.0"/>
    <s v="0"/>
  </r>
  <r>
    <x v="0"/>
    <x v="0"/>
    <s v="Drôme"/>
    <n v="6212"/>
    <s v="6212-VALENCE CHOPIN"/>
    <x v="0"/>
    <x v="1"/>
    <x v="2"/>
    <x v="1"/>
    <n v="0"/>
    <x v="4"/>
    <s v=" R22 - Emissions"/>
    <n v="8350"/>
    <s v="0.0"/>
    <s v="0"/>
  </r>
  <r>
    <x v="0"/>
    <x v="0"/>
    <s v="Drôme"/>
    <n v="6212"/>
    <s v="6212-VALENCE CHOPIN"/>
    <x v="0"/>
    <x v="1"/>
    <x v="3"/>
    <x v="0"/>
    <n v="1.5"/>
    <x v="5"/>
    <s v=""/>
    <m/>
    <s v=""/>
    <s v="1.5"/>
  </r>
  <r>
    <x v="0"/>
    <x v="0"/>
    <s v="Drôme"/>
    <n v="6212"/>
    <s v="6212-VALENCE CHOPIN"/>
    <x v="0"/>
    <x v="1"/>
    <x v="3"/>
    <x v="1"/>
    <n v="0"/>
    <x v="7"/>
    <s v="R407c - Emissions"/>
    <n v="8318"/>
    <s v="0.0"/>
    <s v="0"/>
  </r>
  <r>
    <x v="0"/>
    <x v="0"/>
    <s v="Drôme"/>
    <n v="6212"/>
    <s v="6212-VALENCE CHOPIN"/>
    <x v="0"/>
    <x v="1"/>
    <x v="3"/>
    <x v="1"/>
    <n v="2880"/>
    <x v="8"/>
    <s v="R410a - Emissions"/>
    <n v="8320"/>
    <s v="2880.0"/>
    <s v="2880"/>
  </r>
  <r>
    <x v="0"/>
    <x v="0"/>
    <s v="Drôme"/>
    <n v="6212"/>
    <s v="6212-VALENCE CHOPIN"/>
    <x v="0"/>
    <x v="1"/>
    <x v="3"/>
    <x v="1"/>
    <n v="0"/>
    <x v="6"/>
    <s v="R134a - Emissions"/>
    <n v="8307"/>
    <s v="0.0"/>
    <s v="0"/>
  </r>
  <r>
    <x v="0"/>
    <x v="0"/>
    <s v="Drôme"/>
    <n v="6212"/>
    <s v="6212-VALENCE CHOPIN"/>
    <x v="0"/>
    <x v="2"/>
    <x v="4"/>
    <x v="0"/>
    <n v="577"/>
    <x v="9"/>
    <s v=""/>
    <m/>
    <s v=""/>
    <s v="577"/>
  </r>
  <r>
    <x v="0"/>
    <x v="0"/>
    <s v="Drôme"/>
    <n v="6212"/>
    <s v="6212-VALENCE CHOPIN"/>
    <x v="0"/>
    <x v="2"/>
    <x v="4"/>
    <x v="1"/>
    <n v="9376.25"/>
    <x v="10"/>
    <s v="Bâtiments - Emissions"/>
    <n v="4305"/>
    <s v="9376.25"/>
    <s v="9376.25"/>
  </r>
  <r>
    <x v="0"/>
    <x v="0"/>
    <s v="Drôme"/>
    <n v="6212"/>
    <s v="6212-VALENCE CHOPIN"/>
    <x v="0"/>
    <x v="2"/>
    <x v="5"/>
    <x v="2"/>
    <m/>
    <x v="14"/>
    <s v=""/>
    <m/>
    <s v=""/>
    <s v=""/>
  </r>
  <r>
    <x v="0"/>
    <x v="0"/>
    <s v="Drôme"/>
    <n v="6212"/>
    <s v="6212-VALENCE CHOPIN"/>
    <x v="0"/>
    <x v="2"/>
    <x v="5"/>
    <x v="2"/>
    <m/>
    <x v="13"/>
    <s v=""/>
    <m/>
    <s v=""/>
    <s v=""/>
  </r>
  <r>
    <x v="0"/>
    <x v="0"/>
    <s v="Drôme"/>
    <n v="6212"/>
    <s v="6212-VALENCE CHOPIN"/>
    <x v="0"/>
    <x v="2"/>
    <x v="5"/>
    <x v="2"/>
    <m/>
    <x v="12"/>
    <s v=""/>
    <m/>
    <s v=""/>
    <s v=""/>
  </r>
  <r>
    <x v="0"/>
    <x v="0"/>
    <s v="Drôme"/>
    <n v="6212"/>
    <s v="6212-VALENCE CHOPIN"/>
    <x v="0"/>
    <x v="2"/>
    <x v="5"/>
    <x v="2"/>
    <m/>
    <x v="15"/>
    <s v=""/>
    <m/>
    <s v=""/>
    <s v=""/>
  </r>
  <r>
    <x v="0"/>
    <x v="0"/>
    <s v="Drôme"/>
    <n v="6212"/>
    <s v="6212-VALENCE CHOPIN"/>
    <x v="0"/>
    <x v="2"/>
    <x v="5"/>
    <x v="2"/>
    <m/>
    <x v="11"/>
    <s v=""/>
    <m/>
    <s v=""/>
    <s v=""/>
  </r>
  <r>
    <x v="0"/>
    <x v="0"/>
    <s v="Drôme"/>
    <n v="6212"/>
    <s v="6212-VALENCE CHOPIN"/>
    <x v="0"/>
    <x v="2"/>
    <x v="5"/>
    <x v="1"/>
    <n v="0"/>
    <x v="21"/>
    <s v="Ordinateurs portables - Emissions"/>
    <n v="15795"/>
    <s v="0.0"/>
    <s v="0"/>
  </r>
  <r>
    <x v="0"/>
    <x v="0"/>
    <s v="Drôme"/>
    <n v="6212"/>
    <s v="6212-VALENCE CHOPIN"/>
    <x v="0"/>
    <x v="2"/>
    <x v="5"/>
    <x v="1"/>
    <n v="0"/>
    <x v="22"/>
    <s v="Unités centrales - Emissions"/>
    <n v="5620"/>
    <s v="0.0"/>
    <s v="0"/>
  </r>
  <r>
    <x v="0"/>
    <x v="0"/>
    <s v="Drôme"/>
    <n v="6212"/>
    <s v="6212-VALENCE CHOPIN"/>
    <x v="0"/>
    <x v="2"/>
    <x v="5"/>
    <x v="1"/>
    <n v="0"/>
    <x v="18"/>
    <s v="Imprimantes - Emissions"/>
    <n v="15810"/>
    <s v="0.0"/>
    <s v="0"/>
  </r>
  <r>
    <x v="0"/>
    <x v="0"/>
    <s v="Drôme"/>
    <n v="6212"/>
    <s v="6212-VALENCE CHOPIN"/>
    <x v="0"/>
    <x v="2"/>
    <x v="5"/>
    <x v="1"/>
    <n v="0"/>
    <x v="23"/>
    <s v="Mainframes - Emissions"/>
    <n v="8756"/>
    <s v="0.0"/>
    <s v="0"/>
  </r>
  <r>
    <x v="0"/>
    <x v="0"/>
    <s v="Drôme"/>
    <n v="6212"/>
    <s v="6212-VALENCE CHOPIN"/>
    <x v="0"/>
    <x v="2"/>
    <x v="5"/>
    <x v="1"/>
    <n v="0"/>
    <x v="16"/>
    <s v="Ecrans - Emissions"/>
    <n v="15796"/>
    <s v="0.0"/>
    <s v="0"/>
  </r>
  <r>
    <x v="0"/>
    <x v="0"/>
    <s v="Drôme"/>
    <n v="6212"/>
    <s v="6212-VALENCE CHOPIN"/>
    <x v="0"/>
    <x v="2"/>
    <x v="5"/>
    <x v="1"/>
    <n v="0"/>
    <x v="19"/>
    <s v="Photocopieurs - Emissions"/>
    <n v="4390"/>
    <s v="0.0"/>
    <s v="0"/>
  </r>
  <r>
    <x v="0"/>
    <x v="0"/>
    <s v="Drôme"/>
    <n v="6212"/>
    <s v="6212-VALENCE CHOPIN"/>
    <x v="0"/>
    <x v="2"/>
    <x v="5"/>
    <x v="1"/>
    <n v="0"/>
    <x v="20"/>
    <s v="Tablettes - Emissions"/>
    <n v="15797"/>
    <s v="0.0"/>
    <s v="0"/>
  </r>
  <r>
    <x v="0"/>
    <x v="0"/>
    <s v="Drôme"/>
    <n v="6212"/>
    <s v="6212-VALENCE CHOPIN"/>
    <x v="0"/>
    <x v="2"/>
    <x v="5"/>
    <x v="1"/>
    <n v="0"/>
    <x v="17"/>
    <s v="Serveurs - Emissions"/>
    <n v="4391"/>
    <s v="0.0"/>
    <s v="0"/>
  </r>
  <r>
    <x v="0"/>
    <x v="0"/>
    <s v="Haute-Loire"/>
    <n v="44"/>
    <s v="0044 - LE PUY EN VELAY APE + SDR"/>
    <x v="0"/>
    <x v="0"/>
    <x v="0"/>
    <x v="0"/>
    <n v="65751"/>
    <x v="0"/>
    <s v=""/>
    <m/>
    <s v=""/>
    <s v="65751"/>
  </r>
  <r>
    <x v="0"/>
    <x v="0"/>
    <s v="Haute-Loire"/>
    <n v="44"/>
    <s v="0044 - LE PUY EN VELAY APE + SDR"/>
    <x v="0"/>
    <x v="0"/>
    <x v="0"/>
    <x v="1"/>
    <n v="3938.4848999999999"/>
    <x v="1"/>
    <s v="Electricité - Emissions"/>
    <n v="15798"/>
    <s v="3938.4849000000004"/>
    <s v="3938.4849"/>
  </r>
  <r>
    <x v="0"/>
    <x v="0"/>
    <s v="Haute-Loire"/>
    <n v="44"/>
    <s v="0044 - LE PUY EN VELAY APE + SDR"/>
    <x v="0"/>
    <x v="0"/>
    <x v="1"/>
    <x v="0"/>
    <n v="85624"/>
    <x v="24"/>
    <s v=""/>
    <m/>
    <s v=""/>
    <s v="85624"/>
  </r>
  <r>
    <x v="0"/>
    <x v="0"/>
    <s v="Haute-Loire"/>
    <n v="44"/>
    <s v="0044 - LE PUY EN VELAY APE + SDR"/>
    <x v="0"/>
    <x v="0"/>
    <x v="1"/>
    <x v="1"/>
    <n v="0"/>
    <x v="3"/>
    <s v="Fioul - Emissions"/>
    <n v="6720"/>
    <s v="0.0"/>
    <s v="0"/>
  </r>
  <r>
    <x v="0"/>
    <x v="0"/>
    <s v="Haute-Loire"/>
    <n v="44"/>
    <s v="0044 - LE PUY EN VELAY APE + SDR"/>
    <x v="0"/>
    <x v="0"/>
    <x v="1"/>
    <x v="1"/>
    <n v="19450.861583999998"/>
    <x v="2"/>
    <s v="Gaz naturel - Emissions"/>
    <n v="6630"/>
    <s v="19450.861584"/>
    <s v="19410.9608"/>
  </r>
  <r>
    <x v="0"/>
    <x v="0"/>
    <s v="Haute-Loire"/>
    <n v="44"/>
    <s v="0044 - LE PUY EN VELAY APE + SDR"/>
    <x v="0"/>
    <x v="1"/>
    <x v="2"/>
    <x v="1"/>
    <n v="0"/>
    <x v="4"/>
    <s v=" R22 - Emissions"/>
    <n v="8350"/>
    <s v="0.0"/>
    <s v="0"/>
  </r>
  <r>
    <x v="0"/>
    <x v="0"/>
    <s v="Haute-Loire"/>
    <n v="44"/>
    <s v="0044 - LE PUY EN VELAY APE + SDR"/>
    <x v="0"/>
    <x v="1"/>
    <x v="3"/>
    <x v="0"/>
    <n v="2.633"/>
    <x v="5"/>
    <s v=""/>
    <m/>
    <s v=""/>
    <s v="2.633"/>
  </r>
  <r>
    <x v="0"/>
    <x v="0"/>
    <s v="Haute-Loire"/>
    <n v="44"/>
    <s v="0044 - LE PUY EN VELAY APE + SDR"/>
    <x v="0"/>
    <x v="1"/>
    <x v="3"/>
    <x v="1"/>
    <n v="5055.3599999999997"/>
    <x v="8"/>
    <s v="R410a - Emissions"/>
    <n v="8320"/>
    <s v="5055.36"/>
    <s v="5055.36"/>
  </r>
  <r>
    <x v="0"/>
    <x v="0"/>
    <s v="Haute-Loire"/>
    <n v="44"/>
    <s v="0044 - LE PUY EN VELAY APE + SDR"/>
    <x v="0"/>
    <x v="1"/>
    <x v="3"/>
    <x v="1"/>
    <n v="0"/>
    <x v="7"/>
    <s v="R407c - Emissions"/>
    <n v="8318"/>
    <s v="0.0"/>
    <s v="0"/>
  </r>
  <r>
    <x v="0"/>
    <x v="0"/>
    <s v="Haute-Loire"/>
    <n v="44"/>
    <s v="0044 - LE PUY EN VELAY APE + SDR"/>
    <x v="0"/>
    <x v="1"/>
    <x v="3"/>
    <x v="1"/>
    <n v="0"/>
    <x v="6"/>
    <s v="R134a - Emissions"/>
    <n v="8307"/>
    <s v="0.0"/>
    <s v="0"/>
  </r>
  <r>
    <x v="0"/>
    <x v="0"/>
    <s v="Haute-Loire"/>
    <n v="44"/>
    <s v="0044 - LE PUY EN VELAY APE + SDR"/>
    <x v="0"/>
    <x v="2"/>
    <x v="4"/>
    <x v="0"/>
    <n v="1347"/>
    <x v="9"/>
    <s v=""/>
    <m/>
    <s v=""/>
    <s v="1347"/>
  </r>
  <r>
    <x v="0"/>
    <x v="0"/>
    <s v="Haute-Loire"/>
    <n v="44"/>
    <s v="0044 - LE PUY EN VELAY APE + SDR"/>
    <x v="0"/>
    <x v="2"/>
    <x v="4"/>
    <x v="1"/>
    <n v="21888.75"/>
    <x v="10"/>
    <s v="Bâtiments - Emissions"/>
    <n v="4305"/>
    <s v="21888.75"/>
    <s v="21888.75"/>
  </r>
  <r>
    <x v="0"/>
    <x v="0"/>
    <s v="Haute-Loire"/>
    <n v="44"/>
    <s v="0044 - LE PUY EN VELAY APE + SDR"/>
    <x v="0"/>
    <x v="2"/>
    <x v="5"/>
    <x v="2"/>
    <m/>
    <x v="12"/>
    <s v=""/>
    <m/>
    <s v=""/>
    <s v=""/>
  </r>
  <r>
    <x v="0"/>
    <x v="0"/>
    <s v="Haute-Loire"/>
    <n v="44"/>
    <s v="0044 - LE PUY EN VELAY APE + SDR"/>
    <x v="0"/>
    <x v="2"/>
    <x v="5"/>
    <x v="2"/>
    <m/>
    <x v="11"/>
    <s v=""/>
    <m/>
    <s v=""/>
    <s v=""/>
  </r>
  <r>
    <x v="0"/>
    <x v="0"/>
    <s v="Haute-Loire"/>
    <n v="44"/>
    <s v="0044 - LE PUY EN VELAY APE + SDR"/>
    <x v="0"/>
    <x v="2"/>
    <x v="5"/>
    <x v="2"/>
    <m/>
    <x v="14"/>
    <s v=""/>
    <m/>
    <s v=""/>
    <s v=""/>
  </r>
  <r>
    <x v="0"/>
    <x v="0"/>
    <s v="Haute-Loire"/>
    <n v="44"/>
    <s v="0044 - LE PUY EN VELAY APE + SDR"/>
    <x v="0"/>
    <x v="2"/>
    <x v="5"/>
    <x v="2"/>
    <m/>
    <x v="15"/>
    <s v=""/>
    <m/>
    <s v=""/>
    <s v=""/>
  </r>
  <r>
    <x v="0"/>
    <x v="0"/>
    <s v="Haute-Loire"/>
    <n v="44"/>
    <s v="0044 - LE PUY EN VELAY APE + SDR"/>
    <x v="0"/>
    <x v="2"/>
    <x v="5"/>
    <x v="2"/>
    <m/>
    <x v="13"/>
    <s v=""/>
    <m/>
    <s v=""/>
    <s v=""/>
  </r>
  <r>
    <x v="0"/>
    <x v="0"/>
    <s v="Haute-Loire"/>
    <n v="44"/>
    <s v="0044 - LE PUY EN VELAY APE + SDR"/>
    <x v="0"/>
    <x v="2"/>
    <x v="5"/>
    <x v="1"/>
    <n v="0"/>
    <x v="17"/>
    <s v="Serveurs - Emissions"/>
    <n v="4391"/>
    <s v="0.0"/>
    <s v="0"/>
  </r>
  <r>
    <x v="0"/>
    <x v="0"/>
    <s v="Haute-Loire"/>
    <n v="44"/>
    <s v="0044 - LE PUY EN VELAY APE + SDR"/>
    <x v="0"/>
    <x v="2"/>
    <x v="5"/>
    <x v="1"/>
    <n v="0"/>
    <x v="22"/>
    <s v="Unités centrales - Emissions"/>
    <n v="5620"/>
    <s v="0.0"/>
    <s v="0"/>
  </r>
  <r>
    <x v="0"/>
    <x v="0"/>
    <s v="Haute-Loire"/>
    <n v="44"/>
    <s v="0044 - LE PUY EN VELAY APE + SDR"/>
    <x v="0"/>
    <x v="2"/>
    <x v="5"/>
    <x v="1"/>
    <n v="0"/>
    <x v="16"/>
    <s v="Ecrans - Emissions"/>
    <n v="15796"/>
    <s v="0.0"/>
    <s v="0"/>
  </r>
  <r>
    <x v="0"/>
    <x v="0"/>
    <s v="Haute-Loire"/>
    <n v="44"/>
    <s v="0044 - LE PUY EN VELAY APE + SDR"/>
    <x v="0"/>
    <x v="2"/>
    <x v="5"/>
    <x v="1"/>
    <n v="0"/>
    <x v="23"/>
    <s v="Mainframes - Emissions"/>
    <n v="8756"/>
    <s v="0.0"/>
    <s v="0"/>
  </r>
  <r>
    <x v="0"/>
    <x v="0"/>
    <s v="Haute-Loire"/>
    <n v="44"/>
    <s v="0044 - LE PUY EN VELAY APE + SDR"/>
    <x v="0"/>
    <x v="2"/>
    <x v="5"/>
    <x v="1"/>
    <n v="0"/>
    <x v="19"/>
    <s v="Photocopieurs - Emissions"/>
    <n v="4390"/>
    <s v="0.0"/>
    <s v="0"/>
  </r>
  <r>
    <x v="0"/>
    <x v="0"/>
    <s v="Haute-Loire"/>
    <n v="44"/>
    <s v="0044 - LE PUY EN VELAY APE + SDR"/>
    <x v="0"/>
    <x v="2"/>
    <x v="5"/>
    <x v="1"/>
    <n v="0"/>
    <x v="21"/>
    <s v="Ordinateurs portables - Emissions"/>
    <n v="15795"/>
    <s v="0.0"/>
    <s v="0"/>
  </r>
  <r>
    <x v="0"/>
    <x v="0"/>
    <s v="Haute-Loire"/>
    <n v="44"/>
    <s v="0044 - LE PUY EN VELAY APE + SDR"/>
    <x v="0"/>
    <x v="2"/>
    <x v="5"/>
    <x v="1"/>
    <n v="0"/>
    <x v="18"/>
    <s v="Imprimantes - Emissions"/>
    <n v="15810"/>
    <s v="0.0"/>
    <s v="0"/>
  </r>
  <r>
    <x v="0"/>
    <x v="0"/>
    <s v="Haute-Loire"/>
    <n v="44"/>
    <s v="0044 - LE PUY EN VELAY APE + SDR"/>
    <x v="0"/>
    <x v="2"/>
    <x v="5"/>
    <x v="1"/>
    <n v="0"/>
    <x v="20"/>
    <s v="Tablettes - Emissions"/>
    <n v="15797"/>
    <s v="0.0"/>
    <s v="0"/>
  </r>
  <r>
    <x v="0"/>
    <x v="0"/>
    <s v="Haute-Loire"/>
    <n v="5487"/>
    <s v="5487 - MONISTROL APE"/>
    <x v="0"/>
    <x v="0"/>
    <x v="0"/>
    <x v="0"/>
    <n v="59150"/>
    <x v="0"/>
    <s v=""/>
    <m/>
    <s v=""/>
    <s v="59150"/>
  </r>
  <r>
    <x v="0"/>
    <x v="0"/>
    <s v="Haute-Loire"/>
    <n v="5487"/>
    <s v="5487 - MONISTROL APE"/>
    <x v="0"/>
    <x v="0"/>
    <x v="0"/>
    <x v="1"/>
    <n v="3543.085"/>
    <x v="1"/>
    <s v="Electricité - Emissions"/>
    <n v="15798"/>
    <s v="3543.085"/>
    <s v="3543.085"/>
  </r>
  <r>
    <x v="0"/>
    <x v="0"/>
    <s v="Haute-Loire"/>
    <n v="5487"/>
    <s v="5487 - MONISTROL APE"/>
    <x v="0"/>
    <x v="0"/>
    <x v="1"/>
    <x v="1"/>
    <n v="0"/>
    <x v="3"/>
    <s v="Fioul - Emissions"/>
    <n v="6720"/>
    <s v="0.0"/>
    <s v="0"/>
  </r>
  <r>
    <x v="0"/>
    <x v="0"/>
    <s v="Haute-Loire"/>
    <n v="5487"/>
    <s v="5487 - MONISTROL APE"/>
    <x v="0"/>
    <x v="0"/>
    <x v="1"/>
    <x v="1"/>
    <n v="0"/>
    <x v="2"/>
    <s v="Gaz naturel - Emissions"/>
    <n v="6630"/>
    <s v="0.0"/>
    <s v="0"/>
  </r>
  <r>
    <x v="0"/>
    <x v="0"/>
    <s v="Haute-Loire"/>
    <n v="5487"/>
    <s v="5487 - MONISTROL APE"/>
    <x v="0"/>
    <x v="1"/>
    <x v="2"/>
    <x v="1"/>
    <n v="0"/>
    <x v="4"/>
    <s v=" R22 - Emissions"/>
    <n v="8350"/>
    <s v="0.0"/>
    <s v="0"/>
  </r>
  <r>
    <x v="0"/>
    <x v="0"/>
    <s v="Haute-Loire"/>
    <n v="5487"/>
    <s v="5487 - MONISTROL APE"/>
    <x v="0"/>
    <x v="1"/>
    <x v="3"/>
    <x v="0"/>
    <n v="1.9159999999999999"/>
    <x v="5"/>
    <s v=""/>
    <m/>
    <s v=""/>
    <s v="1.916"/>
  </r>
  <r>
    <x v="0"/>
    <x v="0"/>
    <s v="Haute-Loire"/>
    <n v="5487"/>
    <s v="5487 - MONISTROL APE"/>
    <x v="0"/>
    <x v="1"/>
    <x v="3"/>
    <x v="1"/>
    <n v="0"/>
    <x v="7"/>
    <s v="R407c - Emissions"/>
    <n v="8318"/>
    <s v="0.0"/>
    <s v="0"/>
  </r>
  <r>
    <x v="0"/>
    <x v="0"/>
    <s v="Haute-Loire"/>
    <n v="5487"/>
    <s v="5487 - MONISTROL APE"/>
    <x v="0"/>
    <x v="1"/>
    <x v="3"/>
    <x v="1"/>
    <n v="3678.72"/>
    <x v="8"/>
    <s v="R410a - Emissions"/>
    <n v="8320"/>
    <s v="3678.72"/>
    <s v="3678.72"/>
  </r>
  <r>
    <x v="0"/>
    <x v="0"/>
    <s v="Haute-Loire"/>
    <n v="5487"/>
    <s v="5487 - MONISTROL APE"/>
    <x v="0"/>
    <x v="1"/>
    <x v="3"/>
    <x v="1"/>
    <n v="0"/>
    <x v="6"/>
    <s v="R134a - Emissions"/>
    <n v="8307"/>
    <s v="0.0"/>
    <s v="0"/>
  </r>
  <r>
    <x v="0"/>
    <x v="0"/>
    <s v="Haute-Loire"/>
    <n v="5487"/>
    <s v="5487 - MONISTROL APE"/>
    <x v="0"/>
    <x v="2"/>
    <x v="4"/>
    <x v="0"/>
    <n v="872"/>
    <x v="9"/>
    <s v=""/>
    <m/>
    <s v=""/>
    <s v="872"/>
  </r>
  <r>
    <x v="0"/>
    <x v="0"/>
    <s v="Haute-Loire"/>
    <n v="5487"/>
    <s v="5487 - MONISTROL APE"/>
    <x v="0"/>
    <x v="2"/>
    <x v="4"/>
    <x v="1"/>
    <n v="14170"/>
    <x v="10"/>
    <s v="Bâtiments - Emissions"/>
    <n v="4305"/>
    <s v="14170.0"/>
    <s v="14170"/>
  </r>
  <r>
    <x v="0"/>
    <x v="0"/>
    <s v="Haute-Loire"/>
    <n v="5487"/>
    <s v="5487 - MONISTROL APE"/>
    <x v="0"/>
    <x v="2"/>
    <x v="5"/>
    <x v="2"/>
    <m/>
    <x v="15"/>
    <s v=""/>
    <m/>
    <s v=""/>
    <s v=""/>
  </r>
  <r>
    <x v="0"/>
    <x v="0"/>
    <s v="Haute-Loire"/>
    <n v="5487"/>
    <s v="5487 - MONISTROL APE"/>
    <x v="0"/>
    <x v="2"/>
    <x v="5"/>
    <x v="2"/>
    <m/>
    <x v="14"/>
    <s v=""/>
    <m/>
    <s v=""/>
    <s v=""/>
  </r>
  <r>
    <x v="0"/>
    <x v="0"/>
    <s v="Haute-Loire"/>
    <n v="5487"/>
    <s v="5487 - MONISTROL APE"/>
    <x v="0"/>
    <x v="2"/>
    <x v="5"/>
    <x v="2"/>
    <m/>
    <x v="11"/>
    <s v=""/>
    <m/>
    <s v=""/>
    <s v=""/>
  </r>
  <r>
    <x v="0"/>
    <x v="0"/>
    <s v="Haute-Loire"/>
    <n v="5487"/>
    <s v="5487 - MONISTROL APE"/>
    <x v="0"/>
    <x v="2"/>
    <x v="5"/>
    <x v="2"/>
    <m/>
    <x v="13"/>
    <s v=""/>
    <m/>
    <s v=""/>
    <s v=""/>
  </r>
  <r>
    <x v="0"/>
    <x v="0"/>
    <s v="Haute-Loire"/>
    <n v="5487"/>
    <s v="5487 - MONISTROL APE"/>
    <x v="0"/>
    <x v="2"/>
    <x v="5"/>
    <x v="2"/>
    <m/>
    <x v="12"/>
    <s v=""/>
    <m/>
    <s v=""/>
    <s v=""/>
  </r>
  <r>
    <x v="0"/>
    <x v="0"/>
    <s v="Haute-Loire"/>
    <n v="5487"/>
    <s v="5487 - MONISTROL APE"/>
    <x v="0"/>
    <x v="2"/>
    <x v="5"/>
    <x v="1"/>
    <n v="0"/>
    <x v="22"/>
    <s v="Unités centrales - Emissions"/>
    <n v="5620"/>
    <s v="0.0"/>
    <s v="0"/>
  </r>
  <r>
    <x v="0"/>
    <x v="0"/>
    <s v="Haute-Loire"/>
    <n v="5487"/>
    <s v="5487 - MONISTROL APE"/>
    <x v="0"/>
    <x v="2"/>
    <x v="5"/>
    <x v="1"/>
    <n v="0"/>
    <x v="17"/>
    <s v="Serveurs - Emissions"/>
    <n v="4391"/>
    <s v="0.0"/>
    <s v="0"/>
  </r>
  <r>
    <x v="0"/>
    <x v="0"/>
    <s v="Haute-Loire"/>
    <n v="5487"/>
    <s v="5487 - MONISTROL APE"/>
    <x v="0"/>
    <x v="2"/>
    <x v="5"/>
    <x v="1"/>
    <n v="0"/>
    <x v="20"/>
    <s v="Tablettes - Emissions"/>
    <n v="15797"/>
    <s v="0.0"/>
    <s v="0"/>
  </r>
  <r>
    <x v="0"/>
    <x v="0"/>
    <s v="Haute-Loire"/>
    <n v="5487"/>
    <s v="5487 - MONISTROL APE"/>
    <x v="0"/>
    <x v="2"/>
    <x v="5"/>
    <x v="1"/>
    <n v="0"/>
    <x v="16"/>
    <s v="Ecrans - Emissions"/>
    <n v="15796"/>
    <s v="0.0"/>
    <s v="0"/>
  </r>
  <r>
    <x v="0"/>
    <x v="0"/>
    <s v="Haute-Loire"/>
    <n v="5487"/>
    <s v="5487 - MONISTROL APE"/>
    <x v="0"/>
    <x v="2"/>
    <x v="5"/>
    <x v="1"/>
    <n v="0"/>
    <x v="23"/>
    <s v="Mainframes - Emissions"/>
    <n v="8756"/>
    <s v="0.0"/>
    <s v="0"/>
  </r>
  <r>
    <x v="0"/>
    <x v="0"/>
    <s v="Haute-Loire"/>
    <n v="5487"/>
    <s v="5487 - MONISTROL APE"/>
    <x v="0"/>
    <x v="2"/>
    <x v="5"/>
    <x v="1"/>
    <n v="0"/>
    <x v="19"/>
    <s v="Photocopieurs - Emissions"/>
    <n v="4390"/>
    <s v="0.0"/>
    <s v="0"/>
  </r>
  <r>
    <x v="0"/>
    <x v="0"/>
    <s v="Haute-Loire"/>
    <n v="5487"/>
    <s v="5487 - MONISTROL APE"/>
    <x v="0"/>
    <x v="2"/>
    <x v="5"/>
    <x v="1"/>
    <n v="0"/>
    <x v="21"/>
    <s v="Ordinateurs portables - Emissions"/>
    <n v="15795"/>
    <s v="0.0"/>
    <s v="0"/>
  </r>
  <r>
    <x v="0"/>
    <x v="0"/>
    <s v="Haute-Loire"/>
    <n v="5487"/>
    <s v="5487 - MONISTROL APE"/>
    <x v="0"/>
    <x v="2"/>
    <x v="5"/>
    <x v="1"/>
    <n v="0"/>
    <x v="18"/>
    <s v="Imprimantes - Emissions"/>
    <n v="15810"/>
    <s v="0.0"/>
    <s v="0"/>
  </r>
  <r>
    <x v="0"/>
    <x v="0"/>
    <s v="Haute-Loire"/>
    <n v="5543"/>
    <s v="5543 - YSSINGEAUX RPE"/>
    <x v="0"/>
    <x v="0"/>
    <x v="0"/>
    <x v="0"/>
    <n v="28241"/>
    <x v="0"/>
    <s v=""/>
    <m/>
    <s v=""/>
    <s v="28241"/>
  </r>
  <r>
    <x v="0"/>
    <x v="0"/>
    <s v="Haute-Loire"/>
    <n v="5543"/>
    <s v="5543 - YSSINGEAUX RPE"/>
    <x v="0"/>
    <x v="0"/>
    <x v="0"/>
    <x v="1"/>
    <n v="1691.63589999999"/>
    <x v="1"/>
    <s v="Electricité - Emissions"/>
    <n v="15798"/>
    <s v="1691.6358999999998"/>
    <s v="1691.6359"/>
  </r>
  <r>
    <x v="0"/>
    <x v="0"/>
    <s v="Haute-Loire"/>
    <n v="5543"/>
    <s v="5543 - YSSINGEAUX RPE"/>
    <x v="0"/>
    <x v="0"/>
    <x v="1"/>
    <x v="1"/>
    <n v="0"/>
    <x v="3"/>
    <s v="Fioul - Emissions"/>
    <n v="6720"/>
    <s v="0.0"/>
    <s v="0"/>
  </r>
  <r>
    <x v="0"/>
    <x v="0"/>
    <s v="Haute-Loire"/>
    <n v="5543"/>
    <s v="5543 - YSSINGEAUX RPE"/>
    <x v="0"/>
    <x v="0"/>
    <x v="1"/>
    <x v="1"/>
    <n v="0"/>
    <x v="2"/>
    <s v="Gaz naturel - Emissions"/>
    <n v="6630"/>
    <s v="0.0"/>
    <s v="0"/>
  </r>
  <r>
    <x v="0"/>
    <x v="0"/>
    <s v="Haute-Loire"/>
    <n v="5543"/>
    <s v="5543 - YSSINGEAUX RPE"/>
    <x v="0"/>
    <x v="1"/>
    <x v="2"/>
    <x v="1"/>
    <n v="0"/>
    <x v="4"/>
    <s v=" R22 - Emissions"/>
    <n v="8350"/>
    <s v="0.0"/>
    <s v="0"/>
  </r>
  <r>
    <x v="0"/>
    <x v="0"/>
    <s v="Haute-Loire"/>
    <n v="5543"/>
    <s v="5543 - YSSINGEAUX RPE"/>
    <x v="0"/>
    <x v="1"/>
    <x v="3"/>
    <x v="0"/>
    <n v="1.125"/>
    <x v="5"/>
    <s v=""/>
    <m/>
    <s v=""/>
    <s v="1.125"/>
  </r>
  <r>
    <x v="0"/>
    <x v="0"/>
    <s v="Haute-Loire"/>
    <n v="5543"/>
    <s v="5543 - YSSINGEAUX RPE"/>
    <x v="0"/>
    <x v="1"/>
    <x v="3"/>
    <x v="1"/>
    <n v="2160"/>
    <x v="8"/>
    <s v="R410a - Emissions"/>
    <n v="8320"/>
    <s v="2160.0"/>
    <s v="2160"/>
  </r>
  <r>
    <x v="0"/>
    <x v="0"/>
    <s v="Haute-Loire"/>
    <n v="5543"/>
    <s v="5543 - YSSINGEAUX RPE"/>
    <x v="0"/>
    <x v="1"/>
    <x v="3"/>
    <x v="1"/>
    <n v="0"/>
    <x v="6"/>
    <s v="R134a - Emissions"/>
    <n v="8307"/>
    <s v="0.0"/>
    <s v="0"/>
  </r>
  <r>
    <x v="0"/>
    <x v="0"/>
    <s v="Haute-Loire"/>
    <n v="5543"/>
    <s v="5543 - YSSINGEAUX RPE"/>
    <x v="0"/>
    <x v="1"/>
    <x v="3"/>
    <x v="1"/>
    <n v="0"/>
    <x v="7"/>
    <s v="R407c - Emissions"/>
    <n v="8318"/>
    <s v="0.0"/>
    <s v="0"/>
  </r>
  <r>
    <x v="0"/>
    <x v="0"/>
    <s v="Haute-Loire"/>
    <n v="5543"/>
    <s v="5543 - YSSINGEAUX RPE"/>
    <x v="0"/>
    <x v="2"/>
    <x v="4"/>
    <x v="0"/>
    <n v="348"/>
    <x v="9"/>
    <s v=""/>
    <m/>
    <s v=""/>
    <s v="348"/>
  </r>
  <r>
    <x v="0"/>
    <x v="0"/>
    <s v="Haute-Loire"/>
    <n v="5543"/>
    <s v="5543 - YSSINGEAUX RPE"/>
    <x v="0"/>
    <x v="2"/>
    <x v="4"/>
    <x v="1"/>
    <n v="5655"/>
    <x v="10"/>
    <s v="Bâtiments - Emissions"/>
    <n v="4305"/>
    <s v="5655.0"/>
    <s v="5655"/>
  </r>
  <r>
    <x v="0"/>
    <x v="0"/>
    <s v="Haute-Loire"/>
    <n v="5543"/>
    <s v="5543 - YSSINGEAUX RPE"/>
    <x v="0"/>
    <x v="2"/>
    <x v="5"/>
    <x v="2"/>
    <m/>
    <x v="15"/>
    <s v=""/>
    <m/>
    <s v=""/>
    <s v=""/>
  </r>
  <r>
    <x v="0"/>
    <x v="0"/>
    <s v="Haute-Loire"/>
    <n v="5543"/>
    <s v="5543 - YSSINGEAUX RPE"/>
    <x v="0"/>
    <x v="2"/>
    <x v="5"/>
    <x v="2"/>
    <m/>
    <x v="12"/>
    <s v=""/>
    <m/>
    <s v=""/>
    <s v=""/>
  </r>
  <r>
    <x v="0"/>
    <x v="0"/>
    <s v="Haute-Loire"/>
    <n v="5543"/>
    <s v="5543 - YSSINGEAUX RPE"/>
    <x v="0"/>
    <x v="2"/>
    <x v="5"/>
    <x v="2"/>
    <m/>
    <x v="13"/>
    <s v=""/>
    <m/>
    <s v=""/>
    <s v=""/>
  </r>
  <r>
    <x v="0"/>
    <x v="0"/>
    <s v="Haute-Loire"/>
    <n v="5543"/>
    <s v="5543 - YSSINGEAUX RPE"/>
    <x v="0"/>
    <x v="2"/>
    <x v="5"/>
    <x v="2"/>
    <m/>
    <x v="11"/>
    <s v=""/>
    <m/>
    <s v=""/>
    <s v=""/>
  </r>
  <r>
    <x v="0"/>
    <x v="0"/>
    <s v="Haute-Loire"/>
    <n v="5543"/>
    <s v="5543 - YSSINGEAUX RPE"/>
    <x v="0"/>
    <x v="2"/>
    <x v="5"/>
    <x v="2"/>
    <m/>
    <x v="14"/>
    <s v=""/>
    <m/>
    <s v=""/>
    <s v=""/>
  </r>
  <r>
    <x v="0"/>
    <x v="0"/>
    <s v="Haute-Loire"/>
    <n v="5543"/>
    <s v="5543 - YSSINGEAUX RPE"/>
    <x v="0"/>
    <x v="2"/>
    <x v="5"/>
    <x v="1"/>
    <n v="0"/>
    <x v="18"/>
    <s v="Imprimantes - Emissions"/>
    <n v="15810"/>
    <s v="0.0"/>
    <s v="0"/>
  </r>
  <r>
    <x v="0"/>
    <x v="0"/>
    <s v="Haute-Loire"/>
    <n v="5543"/>
    <s v="5543 - YSSINGEAUX RPE"/>
    <x v="0"/>
    <x v="2"/>
    <x v="5"/>
    <x v="1"/>
    <n v="0"/>
    <x v="21"/>
    <s v="Ordinateurs portables - Emissions"/>
    <n v="15795"/>
    <s v="0.0"/>
    <s v="0"/>
  </r>
  <r>
    <x v="0"/>
    <x v="0"/>
    <s v="Haute-Loire"/>
    <n v="5543"/>
    <s v="5543 - YSSINGEAUX RPE"/>
    <x v="0"/>
    <x v="2"/>
    <x v="5"/>
    <x v="1"/>
    <n v="0"/>
    <x v="20"/>
    <s v="Tablettes - Emissions"/>
    <n v="15797"/>
    <s v="0.0"/>
    <s v="0"/>
  </r>
  <r>
    <x v="0"/>
    <x v="0"/>
    <s v="Haute-Loire"/>
    <n v="5543"/>
    <s v="5543 - YSSINGEAUX RPE"/>
    <x v="0"/>
    <x v="2"/>
    <x v="5"/>
    <x v="1"/>
    <n v="0"/>
    <x v="19"/>
    <s v="Photocopieurs - Emissions"/>
    <n v="4390"/>
    <s v="0.0"/>
    <s v="0"/>
  </r>
  <r>
    <x v="0"/>
    <x v="0"/>
    <s v="Haute-Loire"/>
    <n v="5543"/>
    <s v="5543 - YSSINGEAUX RPE"/>
    <x v="0"/>
    <x v="2"/>
    <x v="5"/>
    <x v="1"/>
    <n v="0"/>
    <x v="17"/>
    <s v="Serveurs - Emissions"/>
    <n v="4391"/>
    <s v="0.0"/>
    <s v="0"/>
  </r>
  <r>
    <x v="0"/>
    <x v="0"/>
    <s v="Haute-Loire"/>
    <n v="5543"/>
    <s v="5543 - YSSINGEAUX RPE"/>
    <x v="0"/>
    <x v="2"/>
    <x v="5"/>
    <x v="1"/>
    <n v="0"/>
    <x v="16"/>
    <s v="Ecrans - Emissions"/>
    <n v="15796"/>
    <s v="0.0"/>
    <s v="0"/>
  </r>
  <r>
    <x v="0"/>
    <x v="0"/>
    <s v="Haute-Loire"/>
    <n v="5543"/>
    <s v="5543 - YSSINGEAUX RPE"/>
    <x v="0"/>
    <x v="2"/>
    <x v="5"/>
    <x v="1"/>
    <n v="0"/>
    <x v="23"/>
    <s v="Mainframes - Emissions"/>
    <n v="8756"/>
    <s v="0.0"/>
    <s v="0"/>
  </r>
  <r>
    <x v="0"/>
    <x v="0"/>
    <s v="Haute-Loire"/>
    <n v="5543"/>
    <s v="5543 - YSSINGEAUX RPE"/>
    <x v="0"/>
    <x v="2"/>
    <x v="5"/>
    <x v="1"/>
    <n v="0"/>
    <x v="22"/>
    <s v="Unités centrales - Emissions"/>
    <n v="5620"/>
    <s v="0.0"/>
    <s v="0"/>
  </r>
  <r>
    <x v="0"/>
    <x v="0"/>
    <s v="Haute-Loire"/>
    <n v="5656"/>
    <s v="5656 - LE PUY EN VELAY EOS + DT"/>
    <x v="0"/>
    <x v="0"/>
    <x v="0"/>
    <x v="0"/>
    <n v="10119"/>
    <x v="0"/>
    <s v=""/>
    <m/>
    <s v=""/>
    <s v="10119"/>
  </r>
  <r>
    <x v="0"/>
    <x v="0"/>
    <s v="Haute-Loire"/>
    <n v="5656"/>
    <s v="5656 - LE PUY EN VELAY EOS + DT"/>
    <x v="0"/>
    <x v="0"/>
    <x v="0"/>
    <x v="1"/>
    <n v="606.12810000000002"/>
    <x v="1"/>
    <s v="Electricité - Emissions"/>
    <n v="15798"/>
    <s v="606.1281"/>
    <s v="606.1281"/>
  </r>
  <r>
    <x v="0"/>
    <x v="0"/>
    <s v="Haute-Loire"/>
    <n v="5656"/>
    <s v="5656 - LE PUY EN VELAY EOS + DT"/>
    <x v="0"/>
    <x v="0"/>
    <x v="1"/>
    <x v="1"/>
    <n v="0"/>
    <x v="3"/>
    <s v="Fioul - Emissions"/>
    <n v="6720"/>
    <s v="0.0"/>
    <s v="0"/>
  </r>
  <r>
    <x v="0"/>
    <x v="0"/>
    <s v="Haute-Loire"/>
    <n v="5656"/>
    <s v="5656 - LE PUY EN VELAY EOS + DT"/>
    <x v="0"/>
    <x v="0"/>
    <x v="1"/>
    <x v="1"/>
    <n v="0"/>
    <x v="2"/>
    <s v="Gaz naturel - Emissions"/>
    <n v="6630"/>
    <s v="0.0"/>
    <s v="0"/>
  </r>
  <r>
    <x v="0"/>
    <x v="0"/>
    <s v="Haute-Loire"/>
    <n v="5656"/>
    <s v="5656 - LE PUY EN VELAY EOS + DT"/>
    <x v="0"/>
    <x v="1"/>
    <x v="2"/>
    <x v="0"/>
    <m/>
    <x v="25"/>
    <s v=""/>
    <m/>
    <s v=""/>
    <s v=""/>
  </r>
  <r>
    <x v="0"/>
    <x v="0"/>
    <s v="Haute-Loire"/>
    <n v="5656"/>
    <s v="5656 - LE PUY EN VELAY EOS + DT"/>
    <x v="0"/>
    <x v="1"/>
    <x v="2"/>
    <x v="1"/>
    <n v="0"/>
    <x v="4"/>
    <s v=" R22 - Emissions"/>
    <n v="8350"/>
    <s v="0.0"/>
    <s v="0"/>
  </r>
  <r>
    <x v="0"/>
    <x v="0"/>
    <s v="Haute-Loire"/>
    <n v="5656"/>
    <s v="5656 - LE PUY EN VELAY EOS + DT"/>
    <x v="0"/>
    <x v="1"/>
    <x v="3"/>
    <x v="0"/>
    <m/>
    <x v="27"/>
    <s v=""/>
    <m/>
    <s v=""/>
    <s v=""/>
  </r>
  <r>
    <x v="0"/>
    <x v="0"/>
    <s v="Haute-Loire"/>
    <n v="5656"/>
    <s v="5656 - LE PUY EN VELAY EOS + DT"/>
    <x v="0"/>
    <x v="1"/>
    <x v="3"/>
    <x v="0"/>
    <n v="1.7"/>
    <x v="5"/>
    <s v=""/>
    <m/>
    <s v=""/>
    <s v="1.7"/>
  </r>
  <r>
    <x v="0"/>
    <x v="0"/>
    <s v="Haute-Loire"/>
    <n v="5656"/>
    <s v="5656 - LE PUY EN VELAY EOS + DT"/>
    <x v="0"/>
    <x v="1"/>
    <x v="3"/>
    <x v="0"/>
    <m/>
    <x v="26"/>
    <s v=""/>
    <m/>
    <s v=""/>
    <s v=""/>
  </r>
  <r>
    <x v="0"/>
    <x v="0"/>
    <s v="Haute-Loire"/>
    <n v="5656"/>
    <s v="5656 - LE PUY EN VELAY EOS + DT"/>
    <x v="0"/>
    <x v="1"/>
    <x v="3"/>
    <x v="1"/>
    <n v="3264"/>
    <x v="8"/>
    <s v="R410a - Emissions"/>
    <n v="8320"/>
    <s v="3264.0"/>
    <s v="3264"/>
  </r>
  <r>
    <x v="0"/>
    <x v="0"/>
    <s v="Haute-Loire"/>
    <n v="5656"/>
    <s v="5656 - LE PUY EN VELAY EOS + DT"/>
    <x v="0"/>
    <x v="1"/>
    <x v="3"/>
    <x v="1"/>
    <n v="0"/>
    <x v="6"/>
    <s v="R134a - Emissions"/>
    <n v="8307"/>
    <s v="0.0"/>
    <s v="0"/>
  </r>
  <r>
    <x v="0"/>
    <x v="0"/>
    <s v="Haute-Loire"/>
    <n v="5656"/>
    <s v="5656 - LE PUY EN VELAY EOS + DT"/>
    <x v="0"/>
    <x v="1"/>
    <x v="3"/>
    <x v="1"/>
    <n v="0"/>
    <x v="7"/>
    <s v="R407c - Emissions"/>
    <n v="8318"/>
    <s v="0.0"/>
    <s v="0"/>
  </r>
  <r>
    <x v="0"/>
    <x v="0"/>
    <s v="Haute-Loire"/>
    <n v="5656"/>
    <s v="5656 - LE PUY EN VELAY EOS + DT"/>
    <x v="0"/>
    <x v="2"/>
    <x v="4"/>
    <x v="0"/>
    <n v="442"/>
    <x v="9"/>
    <s v=""/>
    <m/>
    <s v=""/>
    <s v="442"/>
  </r>
  <r>
    <x v="0"/>
    <x v="0"/>
    <s v="Haute-Loire"/>
    <n v="5656"/>
    <s v="5656 - LE PUY EN VELAY EOS + DT"/>
    <x v="0"/>
    <x v="2"/>
    <x v="4"/>
    <x v="1"/>
    <n v="7182.5"/>
    <x v="10"/>
    <s v="Bâtiments - Emissions"/>
    <n v="4305"/>
    <s v="7182.5"/>
    <s v="7182.5"/>
  </r>
  <r>
    <x v="0"/>
    <x v="0"/>
    <s v="Haute-Loire"/>
    <n v="5656"/>
    <s v="5656 - LE PUY EN VELAY EOS + DT"/>
    <x v="0"/>
    <x v="2"/>
    <x v="5"/>
    <x v="2"/>
    <m/>
    <x v="14"/>
    <s v=""/>
    <m/>
    <s v=""/>
    <s v=""/>
  </r>
  <r>
    <x v="0"/>
    <x v="0"/>
    <s v="Haute-Loire"/>
    <n v="5656"/>
    <s v="5656 - LE PUY EN VELAY EOS + DT"/>
    <x v="0"/>
    <x v="2"/>
    <x v="5"/>
    <x v="2"/>
    <m/>
    <x v="11"/>
    <s v=""/>
    <m/>
    <s v=""/>
    <s v=""/>
  </r>
  <r>
    <x v="0"/>
    <x v="0"/>
    <s v="Haute-Loire"/>
    <n v="5656"/>
    <s v="5656 - LE PUY EN VELAY EOS + DT"/>
    <x v="0"/>
    <x v="2"/>
    <x v="5"/>
    <x v="2"/>
    <m/>
    <x v="12"/>
    <s v=""/>
    <m/>
    <s v=""/>
    <s v=""/>
  </r>
  <r>
    <x v="0"/>
    <x v="0"/>
    <s v="Haute-Loire"/>
    <n v="5656"/>
    <s v="5656 - LE PUY EN VELAY EOS + DT"/>
    <x v="0"/>
    <x v="2"/>
    <x v="5"/>
    <x v="2"/>
    <m/>
    <x v="13"/>
    <s v=""/>
    <m/>
    <s v=""/>
    <s v=""/>
  </r>
  <r>
    <x v="0"/>
    <x v="0"/>
    <s v="Haute-Loire"/>
    <n v="5656"/>
    <s v="5656 - LE PUY EN VELAY EOS + DT"/>
    <x v="0"/>
    <x v="2"/>
    <x v="5"/>
    <x v="2"/>
    <m/>
    <x v="15"/>
    <s v=""/>
    <m/>
    <s v=""/>
    <s v=""/>
  </r>
  <r>
    <x v="0"/>
    <x v="0"/>
    <s v="Haute-Loire"/>
    <n v="5656"/>
    <s v="5656 - LE PUY EN VELAY EOS + DT"/>
    <x v="0"/>
    <x v="2"/>
    <x v="5"/>
    <x v="1"/>
    <n v="0"/>
    <x v="21"/>
    <s v="Ordinateurs portables - Emissions"/>
    <n v="15795"/>
    <s v="0.0"/>
    <s v="0"/>
  </r>
  <r>
    <x v="0"/>
    <x v="0"/>
    <s v="Haute-Loire"/>
    <n v="5656"/>
    <s v="5656 - LE PUY EN VELAY EOS + DT"/>
    <x v="0"/>
    <x v="2"/>
    <x v="5"/>
    <x v="1"/>
    <n v="0"/>
    <x v="18"/>
    <s v="Imprimantes - Emissions"/>
    <n v="15810"/>
    <s v="0.0"/>
    <s v="0"/>
  </r>
  <r>
    <x v="0"/>
    <x v="0"/>
    <s v="Haute-Loire"/>
    <n v="5656"/>
    <s v="5656 - LE PUY EN VELAY EOS + DT"/>
    <x v="0"/>
    <x v="2"/>
    <x v="5"/>
    <x v="1"/>
    <n v="0"/>
    <x v="23"/>
    <s v="Mainframes - Emissions"/>
    <n v="8756"/>
    <s v="0.0"/>
    <s v="0"/>
  </r>
  <r>
    <x v="0"/>
    <x v="0"/>
    <s v="Haute-Loire"/>
    <n v="5656"/>
    <s v="5656 - LE PUY EN VELAY EOS + DT"/>
    <x v="0"/>
    <x v="2"/>
    <x v="5"/>
    <x v="1"/>
    <n v="0"/>
    <x v="17"/>
    <s v="Serveurs - Emissions"/>
    <n v="4391"/>
    <s v="0.0"/>
    <s v="0"/>
  </r>
  <r>
    <x v="0"/>
    <x v="0"/>
    <s v="Haute-Loire"/>
    <n v="5656"/>
    <s v="5656 - LE PUY EN VELAY EOS + DT"/>
    <x v="0"/>
    <x v="2"/>
    <x v="5"/>
    <x v="1"/>
    <n v="0"/>
    <x v="16"/>
    <s v="Ecrans - Emissions"/>
    <n v="15796"/>
    <s v="0.0"/>
    <s v="0"/>
  </r>
  <r>
    <x v="0"/>
    <x v="0"/>
    <s v="Haute-Loire"/>
    <n v="5656"/>
    <s v="5656 - LE PUY EN VELAY EOS + DT"/>
    <x v="0"/>
    <x v="2"/>
    <x v="5"/>
    <x v="1"/>
    <n v="0"/>
    <x v="22"/>
    <s v="Unités centrales - Emissions"/>
    <n v="5620"/>
    <s v="0.0"/>
    <s v="0"/>
  </r>
  <r>
    <x v="0"/>
    <x v="0"/>
    <s v="Haute-Loire"/>
    <n v="5656"/>
    <s v="5656 - LE PUY EN VELAY EOS + DT"/>
    <x v="0"/>
    <x v="2"/>
    <x v="5"/>
    <x v="1"/>
    <n v="0"/>
    <x v="19"/>
    <s v="Photocopieurs - Emissions"/>
    <n v="4390"/>
    <s v="0.0"/>
    <s v="0"/>
  </r>
  <r>
    <x v="0"/>
    <x v="0"/>
    <s v="Haute-Loire"/>
    <n v="5656"/>
    <s v="5656 - LE PUY EN VELAY EOS + DT"/>
    <x v="0"/>
    <x v="2"/>
    <x v="5"/>
    <x v="1"/>
    <n v="0"/>
    <x v="20"/>
    <s v="Tablettes - Emissions"/>
    <n v="15797"/>
    <s v="0.0"/>
    <s v="0"/>
  </r>
  <r>
    <x v="0"/>
    <x v="0"/>
    <s v="Haute-Loire"/>
    <n v="5912"/>
    <s v="5912 - BRIOUDE APE  AVENUE DE LAMOTHE"/>
    <x v="0"/>
    <x v="0"/>
    <x v="0"/>
    <x v="0"/>
    <n v="53210"/>
    <x v="0"/>
    <s v=""/>
    <m/>
    <s v=""/>
    <s v="53210"/>
  </r>
  <r>
    <x v="0"/>
    <x v="0"/>
    <s v="Haute-Loire"/>
    <n v="5912"/>
    <s v="5912 - BRIOUDE APE  AVENUE DE LAMOTHE"/>
    <x v="0"/>
    <x v="0"/>
    <x v="0"/>
    <x v="1"/>
    <n v="3187.27899999999"/>
    <x v="1"/>
    <s v="Electricité - Emissions"/>
    <n v="15798"/>
    <s v="3187.2789999999995"/>
    <s v="3187.279"/>
  </r>
  <r>
    <x v="0"/>
    <x v="0"/>
    <s v="Haute-Loire"/>
    <n v="5912"/>
    <s v="5912 - BRIOUDE APE  AVENUE DE LAMOTHE"/>
    <x v="0"/>
    <x v="0"/>
    <x v="1"/>
    <x v="1"/>
    <n v="0"/>
    <x v="3"/>
    <s v="Fioul - Emissions"/>
    <n v="6720"/>
    <s v="0.0"/>
    <s v="0"/>
  </r>
  <r>
    <x v="0"/>
    <x v="0"/>
    <s v="Haute-Loire"/>
    <n v="5912"/>
    <s v="5912 - BRIOUDE APE  AVENUE DE LAMOTHE"/>
    <x v="0"/>
    <x v="0"/>
    <x v="1"/>
    <x v="1"/>
    <n v="0"/>
    <x v="2"/>
    <s v="Gaz naturel - Emissions"/>
    <n v="6630"/>
    <s v="0.0"/>
    <s v="0"/>
  </r>
  <r>
    <x v="0"/>
    <x v="0"/>
    <s v="Haute-Loire"/>
    <n v="5912"/>
    <s v="5912 - BRIOUDE APE  AVENUE DE LAMOTHE"/>
    <x v="0"/>
    <x v="1"/>
    <x v="2"/>
    <x v="1"/>
    <n v="0"/>
    <x v="4"/>
    <s v=" R22 - Emissions"/>
    <n v="8350"/>
    <s v="0.0"/>
    <s v="0"/>
  </r>
  <r>
    <x v="0"/>
    <x v="0"/>
    <s v="Haute-Loire"/>
    <n v="5912"/>
    <s v="5912 - BRIOUDE APE  AVENUE DE LAMOTHE"/>
    <x v="0"/>
    <x v="1"/>
    <x v="3"/>
    <x v="0"/>
    <n v="1.6160000000000001"/>
    <x v="5"/>
    <s v=""/>
    <m/>
    <s v=""/>
    <s v="1.616"/>
  </r>
  <r>
    <x v="0"/>
    <x v="0"/>
    <s v="Haute-Loire"/>
    <n v="5912"/>
    <s v="5912 - BRIOUDE APE  AVENUE DE LAMOTHE"/>
    <x v="0"/>
    <x v="1"/>
    <x v="3"/>
    <x v="1"/>
    <n v="3102.72"/>
    <x v="8"/>
    <s v="R410a - Emissions"/>
    <n v="8320"/>
    <s v="3102.72"/>
    <s v="3102.72"/>
  </r>
  <r>
    <x v="0"/>
    <x v="0"/>
    <s v="Haute-Loire"/>
    <n v="5912"/>
    <s v="5912 - BRIOUDE APE  AVENUE DE LAMOTHE"/>
    <x v="0"/>
    <x v="1"/>
    <x v="3"/>
    <x v="1"/>
    <n v="0"/>
    <x v="7"/>
    <s v="R407c - Emissions"/>
    <n v="8318"/>
    <s v="0.0"/>
    <s v="0"/>
  </r>
  <r>
    <x v="0"/>
    <x v="0"/>
    <s v="Haute-Loire"/>
    <n v="5912"/>
    <s v="5912 - BRIOUDE APE  AVENUE DE LAMOTHE"/>
    <x v="0"/>
    <x v="1"/>
    <x v="3"/>
    <x v="1"/>
    <n v="0"/>
    <x v="6"/>
    <s v="R134a - Emissions"/>
    <n v="8307"/>
    <s v="0.0"/>
    <s v="0"/>
  </r>
  <r>
    <x v="0"/>
    <x v="0"/>
    <s v="Haute-Loire"/>
    <n v="5912"/>
    <s v="5912 - BRIOUDE APE  AVENUE DE LAMOTHE"/>
    <x v="0"/>
    <x v="2"/>
    <x v="4"/>
    <x v="0"/>
    <n v="673"/>
    <x v="9"/>
    <s v=""/>
    <m/>
    <s v=""/>
    <s v="673"/>
  </r>
  <r>
    <x v="0"/>
    <x v="0"/>
    <s v="Haute-Loire"/>
    <n v="5912"/>
    <s v="5912 - BRIOUDE APE  AVENUE DE LAMOTHE"/>
    <x v="0"/>
    <x v="2"/>
    <x v="4"/>
    <x v="1"/>
    <n v="10936.25"/>
    <x v="10"/>
    <s v="Bâtiments - Emissions"/>
    <n v="4305"/>
    <s v="10936.25"/>
    <s v="10936.25"/>
  </r>
  <r>
    <x v="0"/>
    <x v="0"/>
    <s v="Haute-Loire"/>
    <n v="5912"/>
    <s v="5912 - BRIOUDE APE  AVENUE DE LAMOTHE"/>
    <x v="0"/>
    <x v="2"/>
    <x v="5"/>
    <x v="2"/>
    <m/>
    <x v="14"/>
    <s v=""/>
    <m/>
    <s v=""/>
    <s v=""/>
  </r>
  <r>
    <x v="0"/>
    <x v="0"/>
    <s v="Haute-Loire"/>
    <n v="5912"/>
    <s v="5912 - BRIOUDE APE  AVENUE DE LAMOTHE"/>
    <x v="0"/>
    <x v="2"/>
    <x v="5"/>
    <x v="2"/>
    <m/>
    <x v="15"/>
    <s v=""/>
    <m/>
    <s v=""/>
    <s v=""/>
  </r>
  <r>
    <x v="0"/>
    <x v="0"/>
    <s v="Haute-Loire"/>
    <n v="5912"/>
    <s v="5912 - BRIOUDE APE  AVENUE DE LAMOTHE"/>
    <x v="0"/>
    <x v="2"/>
    <x v="5"/>
    <x v="2"/>
    <m/>
    <x v="12"/>
    <s v=""/>
    <m/>
    <s v=""/>
    <s v=""/>
  </r>
  <r>
    <x v="0"/>
    <x v="0"/>
    <s v="Haute-Loire"/>
    <n v="5912"/>
    <s v="5912 - BRIOUDE APE  AVENUE DE LAMOTHE"/>
    <x v="0"/>
    <x v="2"/>
    <x v="5"/>
    <x v="2"/>
    <m/>
    <x v="11"/>
    <s v=""/>
    <m/>
    <s v=""/>
    <s v=""/>
  </r>
  <r>
    <x v="0"/>
    <x v="0"/>
    <s v="Haute-Loire"/>
    <n v="5912"/>
    <s v="5912 - BRIOUDE APE  AVENUE DE LAMOTHE"/>
    <x v="0"/>
    <x v="2"/>
    <x v="5"/>
    <x v="2"/>
    <m/>
    <x v="13"/>
    <s v=""/>
    <m/>
    <s v=""/>
    <s v=""/>
  </r>
  <r>
    <x v="0"/>
    <x v="0"/>
    <s v="Haute-Loire"/>
    <n v="5912"/>
    <s v="5912 - BRIOUDE APE  AVENUE DE LAMOTHE"/>
    <x v="0"/>
    <x v="2"/>
    <x v="5"/>
    <x v="1"/>
    <n v="0"/>
    <x v="19"/>
    <s v="Photocopieurs - Emissions"/>
    <n v="4390"/>
    <s v="0.0"/>
    <s v="0"/>
  </r>
  <r>
    <x v="0"/>
    <x v="0"/>
    <s v="Haute-Loire"/>
    <n v="5912"/>
    <s v="5912 - BRIOUDE APE  AVENUE DE LAMOTHE"/>
    <x v="0"/>
    <x v="2"/>
    <x v="5"/>
    <x v="1"/>
    <n v="0"/>
    <x v="16"/>
    <s v="Ecrans - Emissions"/>
    <n v="15796"/>
    <s v="0.0"/>
    <s v="0"/>
  </r>
  <r>
    <x v="0"/>
    <x v="0"/>
    <s v="Haute-Loire"/>
    <n v="5912"/>
    <s v="5912 - BRIOUDE APE  AVENUE DE LAMOTHE"/>
    <x v="0"/>
    <x v="2"/>
    <x v="5"/>
    <x v="1"/>
    <n v="0"/>
    <x v="23"/>
    <s v="Mainframes - Emissions"/>
    <n v="8756"/>
    <s v="0.0"/>
    <s v="0"/>
  </r>
  <r>
    <x v="0"/>
    <x v="0"/>
    <s v="Haute-Loire"/>
    <n v="5912"/>
    <s v="5912 - BRIOUDE APE  AVENUE DE LAMOTHE"/>
    <x v="0"/>
    <x v="2"/>
    <x v="5"/>
    <x v="1"/>
    <n v="0"/>
    <x v="17"/>
    <s v="Serveurs - Emissions"/>
    <n v="4391"/>
    <s v="0.0"/>
    <s v="0"/>
  </r>
  <r>
    <x v="0"/>
    <x v="0"/>
    <s v="Haute-Loire"/>
    <n v="5912"/>
    <s v="5912 - BRIOUDE APE  AVENUE DE LAMOTHE"/>
    <x v="0"/>
    <x v="2"/>
    <x v="5"/>
    <x v="1"/>
    <n v="0"/>
    <x v="21"/>
    <s v="Ordinateurs portables - Emissions"/>
    <n v="15795"/>
    <s v="0.0"/>
    <s v="0"/>
  </r>
  <r>
    <x v="0"/>
    <x v="0"/>
    <s v="Haute-Loire"/>
    <n v="5912"/>
    <s v="5912 - BRIOUDE APE  AVENUE DE LAMOTHE"/>
    <x v="0"/>
    <x v="2"/>
    <x v="5"/>
    <x v="1"/>
    <n v="0"/>
    <x v="18"/>
    <s v="Imprimantes - Emissions"/>
    <n v="15810"/>
    <s v="0.0"/>
    <s v="0"/>
  </r>
  <r>
    <x v="0"/>
    <x v="0"/>
    <s v="Haute-Loire"/>
    <n v="5912"/>
    <s v="5912 - BRIOUDE APE  AVENUE DE LAMOTHE"/>
    <x v="0"/>
    <x v="2"/>
    <x v="5"/>
    <x v="1"/>
    <n v="0"/>
    <x v="22"/>
    <s v="Unités centrales - Emissions"/>
    <n v="5620"/>
    <s v="0.0"/>
    <s v="0"/>
  </r>
  <r>
    <x v="0"/>
    <x v="0"/>
    <s v="Haute-Loire"/>
    <n v="5912"/>
    <s v="5912 - BRIOUDE APE  AVENUE DE LAMOTHE"/>
    <x v="0"/>
    <x v="2"/>
    <x v="5"/>
    <x v="1"/>
    <n v="0"/>
    <x v="20"/>
    <s v="Tablettes - Emissions"/>
    <n v="15797"/>
    <s v="0.0"/>
    <s v="0"/>
  </r>
  <r>
    <x v="0"/>
    <x v="0"/>
    <s v="Haute-Savoie"/>
    <n v="3800"/>
    <s v="3800 - MEYTHET"/>
    <x v="0"/>
    <x v="0"/>
    <x v="0"/>
    <x v="0"/>
    <n v="84630"/>
    <x v="0"/>
    <s v=""/>
    <m/>
    <s v=""/>
    <s v="84630"/>
  </r>
  <r>
    <x v="0"/>
    <x v="0"/>
    <s v="Haute-Savoie"/>
    <n v="3800"/>
    <s v="3800 - MEYTHET"/>
    <x v="0"/>
    <x v="0"/>
    <x v="0"/>
    <x v="1"/>
    <n v="5069.3370000000004"/>
    <x v="1"/>
    <s v="Electricité - Emissions"/>
    <n v="15798"/>
    <s v="5069.337"/>
    <s v="5069.337"/>
  </r>
  <r>
    <x v="0"/>
    <x v="0"/>
    <s v="Haute-Savoie"/>
    <n v="3800"/>
    <s v="3800 - MEYTHET"/>
    <x v="0"/>
    <x v="0"/>
    <x v="1"/>
    <x v="1"/>
    <n v="0"/>
    <x v="3"/>
    <s v="Fioul - Emissions"/>
    <n v="6720"/>
    <s v="0.0"/>
    <s v="0"/>
  </r>
  <r>
    <x v="0"/>
    <x v="0"/>
    <s v="Haute-Savoie"/>
    <n v="3800"/>
    <s v="3800 - MEYTHET"/>
    <x v="0"/>
    <x v="0"/>
    <x v="1"/>
    <x v="1"/>
    <n v="0"/>
    <x v="2"/>
    <s v="Gaz naturel - Emissions"/>
    <n v="6630"/>
    <s v="0.0"/>
    <s v="0"/>
  </r>
  <r>
    <x v="0"/>
    <x v="0"/>
    <s v="Haute-Savoie"/>
    <n v="3800"/>
    <s v="3800 - MEYTHET"/>
    <x v="0"/>
    <x v="1"/>
    <x v="2"/>
    <x v="1"/>
    <n v="0"/>
    <x v="4"/>
    <s v=" R22 - Emissions"/>
    <n v="8350"/>
    <s v="0.0"/>
    <s v="0"/>
  </r>
  <r>
    <x v="0"/>
    <x v="0"/>
    <s v="Haute-Savoie"/>
    <n v="3800"/>
    <s v="3800 - MEYTHET"/>
    <x v="0"/>
    <x v="1"/>
    <x v="3"/>
    <x v="0"/>
    <n v="2.2599999999999998"/>
    <x v="5"/>
    <s v=""/>
    <m/>
    <s v=""/>
    <s v="2.26"/>
  </r>
  <r>
    <x v="0"/>
    <x v="0"/>
    <s v="Haute-Savoie"/>
    <n v="3800"/>
    <s v="3800 - MEYTHET"/>
    <x v="0"/>
    <x v="1"/>
    <x v="3"/>
    <x v="1"/>
    <n v="4339.2"/>
    <x v="8"/>
    <s v="R410a - Emissions"/>
    <n v="8320"/>
    <s v="4339.2"/>
    <s v="4339.2"/>
  </r>
  <r>
    <x v="0"/>
    <x v="0"/>
    <s v="Haute-Savoie"/>
    <n v="3800"/>
    <s v="3800 - MEYTHET"/>
    <x v="0"/>
    <x v="1"/>
    <x v="3"/>
    <x v="1"/>
    <n v="0"/>
    <x v="6"/>
    <s v="R134a - Emissions"/>
    <n v="8307"/>
    <s v="0.0"/>
    <s v="0"/>
  </r>
  <r>
    <x v="0"/>
    <x v="0"/>
    <s v="Haute-Savoie"/>
    <n v="3800"/>
    <s v="3800 - MEYTHET"/>
    <x v="0"/>
    <x v="1"/>
    <x v="3"/>
    <x v="1"/>
    <n v="0"/>
    <x v="7"/>
    <s v="R407c - Emissions"/>
    <n v="8318"/>
    <s v="0.0"/>
    <s v="0"/>
  </r>
  <r>
    <x v="0"/>
    <x v="0"/>
    <s v="Haute-Savoie"/>
    <n v="3800"/>
    <s v="3800 - MEYTHET"/>
    <x v="0"/>
    <x v="2"/>
    <x v="4"/>
    <x v="0"/>
    <n v="1100"/>
    <x v="9"/>
    <s v=""/>
    <m/>
    <s v=""/>
    <s v="1100"/>
  </r>
  <r>
    <x v="0"/>
    <x v="0"/>
    <s v="Haute-Savoie"/>
    <n v="3800"/>
    <s v="3800 - MEYTHET"/>
    <x v="0"/>
    <x v="2"/>
    <x v="4"/>
    <x v="1"/>
    <n v="17875"/>
    <x v="10"/>
    <s v="Bâtiments - Emissions"/>
    <n v="4305"/>
    <s v="17875.0"/>
    <s v="17875"/>
  </r>
  <r>
    <x v="0"/>
    <x v="0"/>
    <s v="Haute-Savoie"/>
    <n v="3800"/>
    <s v="3800 - MEYTHET"/>
    <x v="0"/>
    <x v="2"/>
    <x v="5"/>
    <x v="2"/>
    <m/>
    <x v="15"/>
    <s v=""/>
    <m/>
    <s v=""/>
    <s v=""/>
  </r>
  <r>
    <x v="0"/>
    <x v="0"/>
    <s v="Haute-Savoie"/>
    <n v="3800"/>
    <s v="3800 - MEYTHET"/>
    <x v="0"/>
    <x v="2"/>
    <x v="5"/>
    <x v="2"/>
    <m/>
    <x v="14"/>
    <s v=""/>
    <m/>
    <s v=""/>
    <s v=""/>
  </r>
  <r>
    <x v="0"/>
    <x v="0"/>
    <s v="Haute-Savoie"/>
    <n v="3800"/>
    <s v="3800 - MEYTHET"/>
    <x v="0"/>
    <x v="2"/>
    <x v="5"/>
    <x v="2"/>
    <m/>
    <x v="11"/>
    <s v=""/>
    <m/>
    <s v=""/>
    <s v=""/>
  </r>
  <r>
    <x v="0"/>
    <x v="0"/>
    <s v="Haute-Savoie"/>
    <n v="3800"/>
    <s v="3800 - MEYTHET"/>
    <x v="0"/>
    <x v="2"/>
    <x v="5"/>
    <x v="2"/>
    <m/>
    <x v="12"/>
    <s v=""/>
    <m/>
    <s v=""/>
    <s v=""/>
  </r>
  <r>
    <x v="0"/>
    <x v="0"/>
    <s v="Haute-Savoie"/>
    <n v="3800"/>
    <s v="3800 - MEYTHET"/>
    <x v="0"/>
    <x v="2"/>
    <x v="5"/>
    <x v="2"/>
    <m/>
    <x v="13"/>
    <s v=""/>
    <m/>
    <s v=""/>
    <s v=""/>
  </r>
  <r>
    <x v="0"/>
    <x v="0"/>
    <s v="Haute-Savoie"/>
    <n v="3800"/>
    <s v="3800 - MEYTHET"/>
    <x v="0"/>
    <x v="2"/>
    <x v="5"/>
    <x v="1"/>
    <n v="0"/>
    <x v="18"/>
    <s v="Imprimantes - Emissions"/>
    <n v="15810"/>
    <s v="0.0"/>
    <s v="0"/>
  </r>
  <r>
    <x v="0"/>
    <x v="0"/>
    <s v="Haute-Savoie"/>
    <n v="3800"/>
    <s v="3800 - MEYTHET"/>
    <x v="0"/>
    <x v="2"/>
    <x v="5"/>
    <x v="1"/>
    <n v="0"/>
    <x v="17"/>
    <s v="Serveurs - Emissions"/>
    <n v="4391"/>
    <s v="0.0"/>
    <s v="0"/>
  </r>
  <r>
    <x v="0"/>
    <x v="0"/>
    <s v="Haute-Savoie"/>
    <n v="3800"/>
    <s v="3800 - MEYTHET"/>
    <x v="0"/>
    <x v="2"/>
    <x v="5"/>
    <x v="1"/>
    <n v="0"/>
    <x v="19"/>
    <s v="Photocopieurs - Emissions"/>
    <n v="4390"/>
    <s v="0.0"/>
    <s v="0"/>
  </r>
  <r>
    <x v="0"/>
    <x v="0"/>
    <s v="Haute-Savoie"/>
    <n v="3800"/>
    <s v="3800 - MEYTHET"/>
    <x v="0"/>
    <x v="2"/>
    <x v="5"/>
    <x v="1"/>
    <n v="0"/>
    <x v="21"/>
    <s v="Ordinateurs portables - Emissions"/>
    <n v="15795"/>
    <s v="0.0"/>
    <s v="0"/>
  </r>
  <r>
    <x v="0"/>
    <x v="0"/>
    <s v="Haute-Savoie"/>
    <n v="3800"/>
    <s v="3800 - MEYTHET"/>
    <x v="0"/>
    <x v="2"/>
    <x v="5"/>
    <x v="1"/>
    <n v="0"/>
    <x v="20"/>
    <s v="Tablettes - Emissions"/>
    <n v="15797"/>
    <s v="0.0"/>
    <s v="0"/>
  </r>
  <r>
    <x v="0"/>
    <x v="0"/>
    <s v="Haute-Savoie"/>
    <n v="3800"/>
    <s v="3800 - MEYTHET"/>
    <x v="0"/>
    <x v="2"/>
    <x v="5"/>
    <x v="1"/>
    <n v="0"/>
    <x v="23"/>
    <s v="Mainframes - Emissions"/>
    <n v="8756"/>
    <s v="0.0"/>
    <s v="0"/>
  </r>
  <r>
    <x v="0"/>
    <x v="0"/>
    <s v="Haute-Savoie"/>
    <n v="3800"/>
    <s v="3800 - MEYTHET"/>
    <x v="0"/>
    <x v="2"/>
    <x v="5"/>
    <x v="1"/>
    <n v="0"/>
    <x v="16"/>
    <s v="Ecrans - Emissions"/>
    <n v="15796"/>
    <s v="0.0"/>
    <s v="0"/>
  </r>
  <r>
    <x v="0"/>
    <x v="0"/>
    <s v="Haute-Savoie"/>
    <n v="3800"/>
    <s v="3800 - MEYTHET"/>
    <x v="0"/>
    <x v="2"/>
    <x v="5"/>
    <x v="1"/>
    <n v="0"/>
    <x v="22"/>
    <s v="Unités centrales - Emissions"/>
    <n v="5620"/>
    <s v="0.0"/>
    <s v="0"/>
  </r>
  <r>
    <x v="0"/>
    <x v="0"/>
    <s v="Haute-Savoie"/>
    <n v="3819"/>
    <s v="3819 - CLUSES"/>
    <x v="0"/>
    <x v="0"/>
    <x v="0"/>
    <x v="0"/>
    <n v="98843"/>
    <x v="0"/>
    <s v=""/>
    <m/>
    <s v=""/>
    <s v="98843"/>
  </r>
  <r>
    <x v="0"/>
    <x v="0"/>
    <s v="Haute-Savoie"/>
    <n v="3819"/>
    <s v="3819 - CLUSES"/>
    <x v="0"/>
    <x v="0"/>
    <x v="0"/>
    <x v="1"/>
    <n v="5920.6957000000002"/>
    <x v="1"/>
    <s v="Electricité - Emissions"/>
    <n v="15798"/>
    <s v="5920.6957"/>
    <s v="5920.6957"/>
  </r>
  <r>
    <x v="0"/>
    <x v="0"/>
    <s v="Haute-Savoie"/>
    <n v="3819"/>
    <s v="3819 - CLUSES"/>
    <x v="0"/>
    <x v="0"/>
    <x v="1"/>
    <x v="1"/>
    <n v="0"/>
    <x v="2"/>
    <s v="Gaz naturel - Emissions"/>
    <n v="6630"/>
    <s v="0.0"/>
    <s v="0"/>
  </r>
  <r>
    <x v="0"/>
    <x v="0"/>
    <s v="Haute-Savoie"/>
    <n v="3819"/>
    <s v="3819 - CLUSES"/>
    <x v="0"/>
    <x v="0"/>
    <x v="1"/>
    <x v="1"/>
    <n v="0"/>
    <x v="3"/>
    <s v="Fioul - Emissions"/>
    <n v="6720"/>
    <s v="0.0"/>
    <s v="0"/>
  </r>
  <r>
    <x v="0"/>
    <x v="0"/>
    <s v="Haute-Savoie"/>
    <n v="3819"/>
    <s v="3819 - CLUSES"/>
    <x v="0"/>
    <x v="1"/>
    <x v="2"/>
    <x v="1"/>
    <n v="0"/>
    <x v="4"/>
    <s v=" R22 - Emissions"/>
    <n v="8350"/>
    <s v="0.0"/>
    <s v="0"/>
  </r>
  <r>
    <x v="0"/>
    <x v="0"/>
    <s v="Haute-Savoie"/>
    <n v="3819"/>
    <s v="3819 - CLUSES"/>
    <x v="0"/>
    <x v="1"/>
    <x v="3"/>
    <x v="0"/>
    <n v="2.6339999999999999"/>
    <x v="5"/>
    <s v=""/>
    <m/>
    <s v=""/>
    <s v="2.634"/>
  </r>
  <r>
    <x v="0"/>
    <x v="0"/>
    <s v="Haute-Savoie"/>
    <n v="3819"/>
    <s v="3819 - CLUSES"/>
    <x v="0"/>
    <x v="1"/>
    <x v="3"/>
    <x v="1"/>
    <n v="5057.28"/>
    <x v="8"/>
    <s v="R410a - Emissions"/>
    <n v="8320"/>
    <s v="5057.28"/>
    <s v="5057.28"/>
  </r>
  <r>
    <x v="0"/>
    <x v="0"/>
    <s v="Haute-Savoie"/>
    <n v="3819"/>
    <s v="3819 - CLUSES"/>
    <x v="0"/>
    <x v="1"/>
    <x v="3"/>
    <x v="1"/>
    <n v="0"/>
    <x v="6"/>
    <s v="R134a - Emissions"/>
    <n v="8307"/>
    <s v="0.0"/>
    <s v="0"/>
  </r>
  <r>
    <x v="0"/>
    <x v="0"/>
    <s v="Haute-Savoie"/>
    <n v="3819"/>
    <s v="3819 - CLUSES"/>
    <x v="0"/>
    <x v="1"/>
    <x v="3"/>
    <x v="1"/>
    <n v="0"/>
    <x v="7"/>
    <s v="R407c - Emissions"/>
    <n v="8318"/>
    <s v="0.0"/>
    <s v="0"/>
  </r>
  <r>
    <x v="0"/>
    <x v="0"/>
    <s v="Haute-Savoie"/>
    <n v="3819"/>
    <s v="3819 - CLUSES"/>
    <x v="0"/>
    <x v="2"/>
    <x v="4"/>
    <x v="0"/>
    <n v="1348"/>
    <x v="9"/>
    <s v=""/>
    <m/>
    <s v=""/>
    <s v="1348"/>
  </r>
  <r>
    <x v="0"/>
    <x v="0"/>
    <s v="Haute-Savoie"/>
    <n v="3819"/>
    <s v="3819 - CLUSES"/>
    <x v="0"/>
    <x v="2"/>
    <x v="4"/>
    <x v="1"/>
    <n v="21905"/>
    <x v="10"/>
    <s v="Bâtiments - Emissions"/>
    <n v="4305"/>
    <s v="21905.0"/>
    <s v="21905"/>
  </r>
  <r>
    <x v="0"/>
    <x v="0"/>
    <s v="Haute-Savoie"/>
    <n v="3819"/>
    <s v="3819 - CLUSES"/>
    <x v="0"/>
    <x v="2"/>
    <x v="5"/>
    <x v="2"/>
    <m/>
    <x v="15"/>
    <s v=""/>
    <m/>
    <s v=""/>
    <s v=""/>
  </r>
  <r>
    <x v="0"/>
    <x v="0"/>
    <s v="Haute-Savoie"/>
    <n v="3819"/>
    <s v="3819 - CLUSES"/>
    <x v="0"/>
    <x v="2"/>
    <x v="5"/>
    <x v="2"/>
    <m/>
    <x v="13"/>
    <s v=""/>
    <m/>
    <s v=""/>
    <s v=""/>
  </r>
  <r>
    <x v="0"/>
    <x v="0"/>
    <s v="Haute-Savoie"/>
    <n v="3819"/>
    <s v="3819 - CLUSES"/>
    <x v="0"/>
    <x v="2"/>
    <x v="5"/>
    <x v="2"/>
    <m/>
    <x v="12"/>
    <s v=""/>
    <m/>
    <s v=""/>
    <s v=""/>
  </r>
  <r>
    <x v="0"/>
    <x v="0"/>
    <s v="Haute-Savoie"/>
    <n v="3819"/>
    <s v="3819 - CLUSES"/>
    <x v="0"/>
    <x v="2"/>
    <x v="5"/>
    <x v="2"/>
    <m/>
    <x v="11"/>
    <s v=""/>
    <m/>
    <s v=""/>
    <s v=""/>
  </r>
  <r>
    <x v="0"/>
    <x v="0"/>
    <s v="Haute-Savoie"/>
    <n v="3819"/>
    <s v="3819 - CLUSES"/>
    <x v="0"/>
    <x v="2"/>
    <x v="5"/>
    <x v="2"/>
    <m/>
    <x v="14"/>
    <s v=""/>
    <m/>
    <s v=""/>
    <s v=""/>
  </r>
  <r>
    <x v="0"/>
    <x v="0"/>
    <s v="Haute-Savoie"/>
    <n v="3819"/>
    <s v="3819 - CLUSES"/>
    <x v="0"/>
    <x v="2"/>
    <x v="5"/>
    <x v="1"/>
    <n v="0"/>
    <x v="21"/>
    <s v="Ordinateurs portables - Emissions"/>
    <n v="15795"/>
    <s v="0.0"/>
    <s v="0"/>
  </r>
  <r>
    <x v="0"/>
    <x v="0"/>
    <s v="Haute-Savoie"/>
    <n v="3819"/>
    <s v="3819 - CLUSES"/>
    <x v="0"/>
    <x v="2"/>
    <x v="5"/>
    <x v="1"/>
    <n v="0"/>
    <x v="20"/>
    <s v="Tablettes - Emissions"/>
    <n v="15797"/>
    <s v="0.0"/>
    <s v="0"/>
  </r>
  <r>
    <x v="0"/>
    <x v="0"/>
    <s v="Haute-Savoie"/>
    <n v="3819"/>
    <s v="3819 - CLUSES"/>
    <x v="0"/>
    <x v="2"/>
    <x v="5"/>
    <x v="1"/>
    <n v="0"/>
    <x v="23"/>
    <s v="Mainframes - Emissions"/>
    <n v="8756"/>
    <s v="0.0"/>
    <s v="0"/>
  </r>
  <r>
    <x v="0"/>
    <x v="0"/>
    <s v="Haute-Savoie"/>
    <n v="3819"/>
    <s v="3819 - CLUSES"/>
    <x v="0"/>
    <x v="2"/>
    <x v="5"/>
    <x v="1"/>
    <n v="0"/>
    <x v="22"/>
    <s v="Unités centrales - Emissions"/>
    <n v="5620"/>
    <s v="0.0"/>
    <s v="0"/>
  </r>
  <r>
    <x v="0"/>
    <x v="0"/>
    <s v="Haute-Savoie"/>
    <n v="3819"/>
    <s v="3819 - CLUSES"/>
    <x v="0"/>
    <x v="2"/>
    <x v="5"/>
    <x v="1"/>
    <n v="0"/>
    <x v="18"/>
    <s v="Imprimantes - Emissions"/>
    <n v="15810"/>
    <s v="0.0"/>
    <s v="0"/>
  </r>
  <r>
    <x v="0"/>
    <x v="0"/>
    <s v="Haute-Savoie"/>
    <n v="3819"/>
    <s v="3819 - CLUSES"/>
    <x v="0"/>
    <x v="2"/>
    <x v="5"/>
    <x v="1"/>
    <n v="0"/>
    <x v="19"/>
    <s v="Photocopieurs - Emissions"/>
    <n v="4390"/>
    <s v="0.0"/>
    <s v="0"/>
  </r>
  <r>
    <x v="0"/>
    <x v="0"/>
    <s v="Haute-Savoie"/>
    <n v="3819"/>
    <s v="3819 - CLUSES"/>
    <x v="0"/>
    <x v="2"/>
    <x v="5"/>
    <x v="1"/>
    <n v="0"/>
    <x v="17"/>
    <s v="Serveurs - Emissions"/>
    <n v="4391"/>
    <s v="0.0"/>
    <s v="0"/>
  </r>
  <r>
    <x v="0"/>
    <x v="0"/>
    <s v="Haute-Savoie"/>
    <n v="3819"/>
    <s v="3819 - CLUSES"/>
    <x v="0"/>
    <x v="2"/>
    <x v="5"/>
    <x v="1"/>
    <n v="0"/>
    <x v="16"/>
    <s v="Ecrans - Emissions"/>
    <n v="15796"/>
    <s v="0.0"/>
    <s v="0"/>
  </r>
  <r>
    <x v="0"/>
    <x v="0"/>
    <s v="Haute-Savoie"/>
    <n v="3829"/>
    <s v="3829 - ANNECY GENEVE 127"/>
    <x v="0"/>
    <x v="0"/>
    <x v="0"/>
    <x v="0"/>
    <n v="75923"/>
    <x v="0"/>
    <s v=""/>
    <m/>
    <s v=""/>
    <s v="75923"/>
  </r>
  <r>
    <x v="0"/>
    <x v="0"/>
    <s v="Haute-Savoie"/>
    <n v="3829"/>
    <s v="3829 - ANNECY GENEVE 127"/>
    <x v="0"/>
    <x v="0"/>
    <x v="0"/>
    <x v="1"/>
    <n v="4547.7876999999999"/>
    <x v="1"/>
    <s v="Electricité - Emissions"/>
    <n v="15798"/>
    <s v="4547.7877"/>
    <s v="4547.7877"/>
  </r>
  <r>
    <x v="0"/>
    <x v="0"/>
    <s v="Haute-Savoie"/>
    <n v="3829"/>
    <s v="3829 - ANNECY GENEVE 127"/>
    <x v="0"/>
    <x v="0"/>
    <x v="1"/>
    <x v="0"/>
    <n v="76180"/>
    <x v="24"/>
    <s v=""/>
    <m/>
    <s v=""/>
    <s v="76180"/>
  </r>
  <r>
    <x v="0"/>
    <x v="0"/>
    <s v="Haute-Savoie"/>
    <n v="3829"/>
    <s v="3829 - ANNECY GENEVE 127"/>
    <x v="0"/>
    <x v="0"/>
    <x v="1"/>
    <x v="1"/>
    <n v="0"/>
    <x v="3"/>
    <s v="Fioul - Emissions"/>
    <n v="6720"/>
    <s v="0.0"/>
    <s v="0"/>
  </r>
  <r>
    <x v="0"/>
    <x v="0"/>
    <s v="Haute-Savoie"/>
    <n v="3829"/>
    <s v="3829 - ANNECY GENEVE 127"/>
    <x v="0"/>
    <x v="0"/>
    <x v="1"/>
    <x v="1"/>
    <n v="17305.505880000001"/>
    <x v="2"/>
    <s v="Gaz naturel - Emissions"/>
    <n v="6630"/>
    <s v="17305.50588"/>
    <s v="17270.006"/>
  </r>
  <r>
    <x v="0"/>
    <x v="0"/>
    <s v="Haute-Savoie"/>
    <n v="3829"/>
    <s v="3829 - ANNECY GENEVE 127"/>
    <x v="0"/>
    <x v="1"/>
    <x v="2"/>
    <x v="0"/>
    <m/>
    <x v="25"/>
    <s v=""/>
    <m/>
    <s v=""/>
    <s v=""/>
  </r>
  <r>
    <x v="0"/>
    <x v="0"/>
    <s v="Haute-Savoie"/>
    <n v="3829"/>
    <s v="3829 - ANNECY GENEVE 127"/>
    <x v="0"/>
    <x v="1"/>
    <x v="2"/>
    <x v="1"/>
    <n v="0"/>
    <x v="4"/>
    <s v=" R22 - Emissions"/>
    <n v="8350"/>
    <s v="0.0"/>
    <s v="0"/>
  </r>
  <r>
    <x v="0"/>
    <x v="0"/>
    <s v="Haute-Savoie"/>
    <n v="3829"/>
    <s v="3829 - ANNECY GENEVE 127"/>
    <x v="0"/>
    <x v="1"/>
    <x v="3"/>
    <x v="0"/>
    <m/>
    <x v="5"/>
    <s v=""/>
    <m/>
    <s v=""/>
    <s v=""/>
  </r>
  <r>
    <x v="0"/>
    <x v="0"/>
    <s v="Haute-Savoie"/>
    <n v="3829"/>
    <s v="3829 - ANNECY GENEVE 127"/>
    <x v="0"/>
    <x v="1"/>
    <x v="3"/>
    <x v="0"/>
    <m/>
    <x v="27"/>
    <s v=""/>
    <m/>
    <s v=""/>
    <s v=""/>
  </r>
  <r>
    <x v="0"/>
    <x v="0"/>
    <s v="Haute-Savoie"/>
    <n v="3829"/>
    <s v="3829 - ANNECY GENEVE 127"/>
    <x v="0"/>
    <x v="1"/>
    <x v="3"/>
    <x v="0"/>
    <m/>
    <x v="26"/>
    <s v=""/>
    <m/>
    <s v=""/>
    <s v=""/>
  </r>
  <r>
    <x v="0"/>
    <x v="0"/>
    <s v="Haute-Savoie"/>
    <n v="3829"/>
    <s v="3829 - ANNECY GENEVE 127"/>
    <x v="0"/>
    <x v="1"/>
    <x v="3"/>
    <x v="1"/>
    <n v="0"/>
    <x v="6"/>
    <s v="R134a - Emissions"/>
    <n v="8307"/>
    <s v="0.0"/>
    <s v="0"/>
  </r>
  <r>
    <x v="0"/>
    <x v="0"/>
    <s v="Haute-Savoie"/>
    <n v="3829"/>
    <s v="3829 - ANNECY GENEVE 127"/>
    <x v="0"/>
    <x v="1"/>
    <x v="3"/>
    <x v="1"/>
    <n v="0"/>
    <x v="8"/>
    <s v="R410a - Emissions"/>
    <n v="8320"/>
    <s v="0.0"/>
    <s v="0"/>
  </r>
  <r>
    <x v="0"/>
    <x v="0"/>
    <s v="Haute-Savoie"/>
    <n v="3829"/>
    <s v="3829 - ANNECY GENEVE 127"/>
    <x v="0"/>
    <x v="1"/>
    <x v="3"/>
    <x v="1"/>
    <n v="0"/>
    <x v="7"/>
    <s v="R407c - Emissions"/>
    <n v="8318"/>
    <s v="0.0"/>
    <s v="0"/>
  </r>
  <r>
    <x v="0"/>
    <x v="0"/>
    <s v="Haute-Savoie"/>
    <n v="3829"/>
    <s v="3829 - ANNECY GENEVE 127"/>
    <x v="0"/>
    <x v="2"/>
    <x v="4"/>
    <x v="0"/>
    <n v="1420"/>
    <x v="9"/>
    <s v=""/>
    <m/>
    <s v=""/>
    <s v="1420"/>
  </r>
  <r>
    <x v="0"/>
    <x v="0"/>
    <s v="Haute-Savoie"/>
    <n v="3829"/>
    <s v="3829 - ANNECY GENEVE 127"/>
    <x v="0"/>
    <x v="2"/>
    <x v="4"/>
    <x v="1"/>
    <n v="23075"/>
    <x v="10"/>
    <s v="Bâtiments - Emissions"/>
    <n v="4305"/>
    <s v="23075.0"/>
    <s v="23075"/>
  </r>
  <r>
    <x v="0"/>
    <x v="0"/>
    <s v="Haute-Savoie"/>
    <n v="3829"/>
    <s v="3829 - ANNECY GENEVE 127"/>
    <x v="0"/>
    <x v="2"/>
    <x v="5"/>
    <x v="2"/>
    <m/>
    <x v="11"/>
    <s v=""/>
    <m/>
    <s v=""/>
    <s v=""/>
  </r>
  <r>
    <x v="0"/>
    <x v="0"/>
    <s v="Haute-Savoie"/>
    <n v="3829"/>
    <s v="3829 - ANNECY GENEVE 127"/>
    <x v="0"/>
    <x v="2"/>
    <x v="5"/>
    <x v="2"/>
    <m/>
    <x v="12"/>
    <s v=""/>
    <m/>
    <s v=""/>
    <s v=""/>
  </r>
  <r>
    <x v="0"/>
    <x v="0"/>
    <s v="Haute-Savoie"/>
    <n v="3829"/>
    <s v="3829 - ANNECY GENEVE 127"/>
    <x v="0"/>
    <x v="2"/>
    <x v="5"/>
    <x v="2"/>
    <m/>
    <x v="13"/>
    <s v=""/>
    <m/>
    <s v=""/>
    <s v=""/>
  </r>
  <r>
    <x v="0"/>
    <x v="0"/>
    <s v="Haute-Savoie"/>
    <n v="3829"/>
    <s v="3829 - ANNECY GENEVE 127"/>
    <x v="0"/>
    <x v="2"/>
    <x v="5"/>
    <x v="2"/>
    <m/>
    <x v="15"/>
    <s v=""/>
    <m/>
    <s v=""/>
    <s v=""/>
  </r>
  <r>
    <x v="0"/>
    <x v="0"/>
    <s v="Haute-Savoie"/>
    <n v="3829"/>
    <s v="3829 - ANNECY GENEVE 127"/>
    <x v="0"/>
    <x v="2"/>
    <x v="5"/>
    <x v="2"/>
    <m/>
    <x v="14"/>
    <s v=""/>
    <m/>
    <s v=""/>
    <s v=""/>
  </r>
  <r>
    <x v="0"/>
    <x v="0"/>
    <s v="Haute-Savoie"/>
    <n v="3829"/>
    <s v="3829 - ANNECY GENEVE 127"/>
    <x v="0"/>
    <x v="2"/>
    <x v="5"/>
    <x v="0"/>
    <m/>
    <x v="35"/>
    <s v=""/>
    <m/>
    <s v=""/>
    <s v=""/>
  </r>
  <r>
    <x v="0"/>
    <x v="0"/>
    <s v="Haute-Savoie"/>
    <n v="3829"/>
    <s v="3829 - ANNECY GENEVE 127"/>
    <x v="0"/>
    <x v="2"/>
    <x v="5"/>
    <x v="0"/>
    <m/>
    <x v="30"/>
    <s v=""/>
    <m/>
    <s v=""/>
    <s v=""/>
  </r>
  <r>
    <x v="0"/>
    <x v="0"/>
    <s v="Haute-Savoie"/>
    <n v="3829"/>
    <s v="3829 - ANNECY GENEVE 127"/>
    <x v="0"/>
    <x v="2"/>
    <x v="5"/>
    <x v="0"/>
    <m/>
    <x v="31"/>
    <s v=""/>
    <m/>
    <s v=""/>
    <s v=""/>
  </r>
  <r>
    <x v="0"/>
    <x v="0"/>
    <s v="Haute-Savoie"/>
    <n v="3829"/>
    <s v="3829 - ANNECY GENEVE 127"/>
    <x v="0"/>
    <x v="2"/>
    <x v="5"/>
    <x v="0"/>
    <m/>
    <x v="36"/>
    <s v=""/>
    <m/>
    <s v=""/>
    <s v=""/>
  </r>
  <r>
    <x v="0"/>
    <x v="0"/>
    <s v="Haute-Savoie"/>
    <n v="3829"/>
    <s v="3829 - ANNECY GENEVE 127"/>
    <x v="0"/>
    <x v="2"/>
    <x v="5"/>
    <x v="0"/>
    <m/>
    <x v="38"/>
    <s v=""/>
    <m/>
    <s v=""/>
    <s v=""/>
  </r>
  <r>
    <x v="0"/>
    <x v="0"/>
    <s v="Haute-Savoie"/>
    <n v="3829"/>
    <s v="3829 - ANNECY GENEVE 127"/>
    <x v="0"/>
    <x v="2"/>
    <x v="5"/>
    <x v="0"/>
    <m/>
    <x v="29"/>
    <s v=""/>
    <m/>
    <s v=""/>
    <s v=""/>
  </r>
  <r>
    <x v="0"/>
    <x v="0"/>
    <s v="Haute-Savoie"/>
    <n v="3829"/>
    <s v="3829 - ANNECY GENEVE 127"/>
    <x v="0"/>
    <x v="2"/>
    <x v="5"/>
    <x v="0"/>
    <m/>
    <x v="33"/>
    <s v=""/>
    <m/>
    <s v=""/>
    <s v=""/>
  </r>
  <r>
    <x v="0"/>
    <x v="0"/>
    <s v="Haute-Savoie"/>
    <n v="3829"/>
    <s v="3829 - ANNECY GENEVE 127"/>
    <x v="0"/>
    <x v="2"/>
    <x v="5"/>
    <x v="0"/>
    <m/>
    <x v="39"/>
    <s v=""/>
    <m/>
    <s v=""/>
    <s v=""/>
  </r>
  <r>
    <x v="0"/>
    <x v="0"/>
    <s v="Haute-Savoie"/>
    <n v="3829"/>
    <s v="3829 - ANNECY GENEVE 127"/>
    <x v="0"/>
    <x v="2"/>
    <x v="5"/>
    <x v="0"/>
    <m/>
    <x v="43"/>
    <s v=""/>
    <m/>
    <s v=""/>
    <s v=""/>
  </r>
  <r>
    <x v="0"/>
    <x v="0"/>
    <s v="Haute-Savoie"/>
    <n v="3829"/>
    <s v="3829 - ANNECY GENEVE 127"/>
    <x v="0"/>
    <x v="2"/>
    <x v="5"/>
    <x v="0"/>
    <m/>
    <x v="42"/>
    <s v=""/>
    <m/>
    <s v=""/>
    <s v=""/>
  </r>
  <r>
    <x v="0"/>
    <x v="0"/>
    <s v="Haute-Savoie"/>
    <n v="3829"/>
    <s v="3829 - ANNECY GENEVE 127"/>
    <x v="0"/>
    <x v="2"/>
    <x v="5"/>
    <x v="0"/>
    <m/>
    <x v="41"/>
    <s v=""/>
    <m/>
    <s v=""/>
    <s v=""/>
  </r>
  <r>
    <x v="0"/>
    <x v="0"/>
    <s v="Haute-Savoie"/>
    <n v="3829"/>
    <s v="3829 - ANNECY GENEVE 127"/>
    <x v="0"/>
    <x v="2"/>
    <x v="5"/>
    <x v="0"/>
    <m/>
    <x v="40"/>
    <s v=""/>
    <m/>
    <s v=""/>
    <s v=""/>
  </r>
  <r>
    <x v="0"/>
    <x v="0"/>
    <s v="Haute-Savoie"/>
    <n v="3829"/>
    <s v="3829 - ANNECY GENEVE 127"/>
    <x v="0"/>
    <x v="2"/>
    <x v="5"/>
    <x v="0"/>
    <m/>
    <x v="37"/>
    <s v=""/>
    <m/>
    <s v=""/>
    <s v=""/>
  </r>
  <r>
    <x v="0"/>
    <x v="0"/>
    <s v="Haute-Savoie"/>
    <n v="3829"/>
    <s v="3829 - ANNECY GENEVE 127"/>
    <x v="0"/>
    <x v="2"/>
    <x v="5"/>
    <x v="0"/>
    <m/>
    <x v="28"/>
    <s v=""/>
    <m/>
    <s v=""/>
    <s v=""/>
  </r>
  <r>
    <x v="0"/>
    <x v="0"/>
    <s v="Haute-Savoie"/>
    <n v="3829"/>
    <s v="3829 - ANNECY GENEVE 127"/>
    <x v="0"/>
    <x v="2"/>
    <x v="5"/>
    <x v="0"/>
    <m/>
    <x v="32"/>
    <s v=""/>
    <m/>
    <s v=""/>
    <s v=""/>
  </r>
  <r>
    <x v="0"/>
    <x v="0"/>
    <s v="Haute-Savoie"/>
    <n v="3829"/>
    <s v="3829 - ANNECY GENEVE 127"/>
    <x v="0"/>
    <x v="2"/>
    <x v="5"/>
    <x v="0"/>
    <m/>
    <x v="34"/>
    <s v=""/>
    <m/>
    <s v=""/>
    <s v=""/>
  </r>
  <r>
    <x v="0"/>
    <x v="0"/>
    <s v="Haute-Savoie"/>
    <n v="3829"/>
    <s v="3829 - ANNECY GENEVE 127"/>
    <x v="0"/>
    <x v="2"/>
    <x v="5"/>
    <x v="1"/>
    <n v="0"/>
    <x v="19"/>
    <s v="Photocopieurs - Emissions"/>
    <n v="4390"/>
    <s v="0.0"/>
    <s v="0"/>
  </r>
  <r>
    <x v="0"/>
    <x v="0"/>
    <s v="Haute-Savoie"/>
    <n v="3829"/>
    <s v="3829 - ANNECY GENEVE 127"/>
    <x v="0"/>
    <x v="2"/>
    <x v="5"/>
    <x v="1"/>
    <n v="0"/>
    <x v="22"/>
    <s v="Unités centrales - Emissions"/>
    <n v="5620"/>
    <s v="0.0"/>
    <s v="0"/>
  </r>
  <r>
    <x v="0"/>
    <x v="0"/>
    <s v="Haute-Savoie"/>
    <n v="3829"/>
    <s v="3829 - ANNECY GENEVE 127"/>
    <x v="0"/>
    <x v="2"/>
    <x v="5"/>
    <x v="1"/>
    <n v="0"/>
    <x v="18"/>
    <s v="Imprimantes - Emissions"/>
    <n v="15810"/>
    <s v="0.0"/>
    <s v="0"/>
  </r>
  <r>
    <x v="0"/>
    <x v="0"/>
    <s v="Haute-Savoie"/>
    <n v="3829"/>
    <s v="3829 - ANNECY GENEVE 127"/>
    <x v="0"/>
    <x v="2"/>
    <x v="5"/>
    <x v="1"/>
    <n v="0"/>
    <x v="21"/>
    <s v="Ordinateurs portables - Emissions"/>
    <n v="15795"/>
    <s v="0.0"/>
    <s v="0"/>
  </r>
  <r>
    <x v="0"/>
    <x v="0"/>
    <s v="Haute-Savoie"/>
    <n v="3829"/>
    <s v="3829 - ANNECY GENEVE 127"/>
    <x v="0"/>
    <x v="2"/>
    <x v="5"/>
    <x v="1"/>
    <n v="0"/>
    <x v="23"/>
    <s v="Mainframes - Emissions"/>
    <n v="8756"/>
    <s v="0.0"/>
    <s v="0"/>
  </r>
  <r>
    <x v="0"/>
    <x v="0"/>
    <s v="Haute-Savoie"/>
    <n v="3829"/>
    <s v="3829 - ANNECY GENEVE 127"/>
    <x v="0"/>
    <x v="2"/>
    <x v="5"/>
    <x v="1"/>
    <n v="0"/>
    <x v="16"/>
    <s v="Ecrans - Emissions"/>
    <n v="15796"/>
    <s v="0.0"/>
    <s v="0"/>
  </r>
  <r>
    <x v="0"/>
    <x v="0"/>
    <s v="Haute-Savoie"/>
    <n v="3829"/>
    <s v="3829 - ANNECY GENEVE 127"/>
    <x v="0"/>
    <x v="2"/>
    <x v="5"/>
    <x v="1"/>
    <n v="0"/>
    <x v="20"/>
    <s v="Tablettes - Emissions"/>
    <n v="15797"/>
    <s v="0.0"/>
    <s v="0"/>
  </r>
  <r>
    <x v="0"/>
    <x v="0"/>
    <s v="Haute-Savoie"/>
    <n v="3829"/>
    <s v="3829 - ANNECY GENEVE 127"/>
    <x v="0"/>
    <x v="2"/>
    <x v="5"/>
    <x v="1"/>
    <n v="0"/>
    <x v="17"/>
    <s v="Serveurs - Emissions"/>
    <n v="4391"/>
    <s v="0.0"/>
    <s v="0"/>
  </r>
  <r>
    <x v="0"/>
    <x v="0"/>
    <s v="Haute-Savoie"/>
    <n v="3864"/>
    <s v="3864 - SALLANCHES"/>
    <x v="0"/>
    <x v="0"/>
    <x v="0"/>
    <x v="0"/>
    <n v="54530"/>
    <x v="0"/>
    <s v=""/>
    <m/>
    <s v=""/>
    <s v="54530"/>
  </r>
  <r>
    <x v="0"/>
    <x v="0"/>
    <s v="Haute-Savoie"/>
    <n v="3864"/>
    <s v="3864 - SALLANCHES"/>
    <x v="0"/>
    <x v="0"/>
    <x v="0"/>
    <x v="1"/>
    <n v="3266.3470000000002"/>
    <x v="1"/>
    <s v="Electricité - Emissions"/>
    <n v="15798"/>
    <s v="3266.347"/>
    <s v="3266.347"/>
  </r>
  <r>
    <x v="0"/>
    <x v="0"/>
    <s v="Haute-Savoie"/>
    <n v="3864"/>
    <s v="3864 - SALLANCHES"/>
    <x v="0"/>
    <x v="0"/>
    <x v="1"/>
    <x v="1"/>
    <n v="0"/>
    <x v="3"/>
    <s v="Fioul - Emissions"/>
    <n v="6720"/>
    <s v="0.0"/>
    <s v="0"/>
  </r>
  <r>
    <x v="0"/>
    <x v="0"/>
    <s v="Haute-Savoie"/>
    <n v="3864"/>
    <s v="3864 - SALLANCHES"/>
    <x v="0"/>
    <x v="0"/>
    <x v="1"/>
    <x v="1"/>
    <n v="0"/>
    <x v="2"/>
    <s v="Gaz naturel - Emissions"/>
    <n v="6630"/>
    <s v="0.0"/>
    <s v="0"/>
  </r>
  <r>
    <x v="0"/>
    <x v="0"/>
    <s v="Haute-Savoie"/>
    <n v="3864"/>
    <s v="3864 - SALLANCHES"/>
    <x v="0"/>
    <x v="1"/>
    <x v="2"/>
    <x v="1"/>
    <n v="0"/>
    <x v="4"/>
    <s v=" R22 - Emissions"/>
    <n v="8350"/>
    <s v="0.0"/>
    <s v="0"/>
  </r>
  <r>
    <x v="0"/>
    <x v="0"/>
    <s v="Haute-Savoie"/>
    <n v="3864"/>
    <s v="3864 - SALLANCHES"/>
    <x v="0"/>
    <x v="1"/>
    <x v="3"/>
    <x v="0"/>
    <n v="1.887"/>
    <x v="5"/>
    <s v=""/>
    <m/>
    <s v=""/>
    <s v="1.887"/>
  </r>
  <r>
    <x v="0"/>
    <x v="0"/>
    <s v="Haute-Savoie"/>
    <n v="3864"/>
    <s v="3864 - SALLANCHES"/>
    <x v="0"/>
    <x v="1"/>
    <x v="3"/>
    <x v="1"/>
    <n v="0"/>
    <x v="6"/>
    <s v="R134a - Emissions"/>
    <n v="8307"/>
    <s v="0.0"/>
    <s v="0"/>
  </r>
  <r>
    <x v="0"/>
    <x v="0"/>
    <s v="Haute-Savoie"/>
    <n v="3864"/>
    <s v="3864 - SALLANCHES"/>
    <x v="0"/>
    <x v="1"/>
    <x v="3"/>
    <x v="1"/>
    <n v="3623.04"/>
    <x v="8"/>
    <s v="R410a - Emissions"/>
    <n v="8320"/>
    <s v="3623.04"/>
    <s v="3623.04"/>
  </r>
  <r>
    <x v="0"/>
    <x v="0"/>
    <s v="Haute-Savoie"/>
    <n v="3864"/>
    <s v="3864 - SALLANCHES"/>
    <x v="0"/>
    <x v="1"/>
    <x v="3"/>
    <x v="1"/>
    <n v="0"/>
    <x v="7"/>
    <s v="R407c - Emissions"/>
    <n v="8318"/>
    <s v="0.0"/>
    <s v="0"/>
  </r>
  <r>
    <x v="0"/>
    <x v="0"/>
    <s v="Haute-Savoie"/>
    <n v="3864"/>
    <s v="3864 - SALLANCHES"/>
    <x v="0"/>
    <x v="2"/>
    <x v="4"/>
    <x v="0"/>
    <n v="853"/>
    <x v="9"/>
    <s v=""/>
    <m/>
    <s v=""/>
    <s v="853"/>
  </r>
  <r>
    <x v="0"/>
    <x v="0"/>
    <s v="Haute-Savoie"/>
    <n v="3864"/>
    <s v="3864 - SALLANCHES"/>
    <x v="0"/>
    <x v="2"/>
    <x v="4"/>
    <x v="1"/>
    <n v="13861.25"/>
    <x v="10"/>
    <s v="Bâtiments - Emissions"/>
    <n v="4305"/>
    <s v="13861.25"/>
    <s v="13861.25"/>
  </r>
  <r>
    <x v="0"/>
    <x v="0"/>
    <s v="Haute-Savoie"/>
    <n v="3864"/>
    <s v="3864 - SALLANCHES"/>
    <x v="0"/>
    <x v="2"/>
    <x v="5"/>
    <x v="2"/>
    <m/>
    <x v="15"/>
    <s v=""/>
    <m/>
    <s v=""/>
    <s v=""/>
  </r>
  <r>
    <x v="0"/>
    <x v="0"/>
    <s v="Haute-Savoie"/>
    <n v="3864"/>
    <s v="3864 - SALLANCHES"/>
    <x v="0"/>
    <x v="2"/>
    <x v="5"/>
    <x v="2"/>
    <m/>
    <x v="14"/>
    <s v=""/>
    <m/>
    <s v=""/>
    <s v=""/>
  </r>
  <r>
    <x v="0"/>
    <x v="0"/>
    <s v="Haute-Savoie"/>
    <n v="3864"/>
    <s v="3864 - SALLANCHES"/>
    <x v="0"/>
    <x v="2"/>
    <x v="5"/>
    <x v="2"/>
    <m/>
    <x v="11"/>
    <s v=""/>
    <m/>
    <s v=""/>
    <s v=""/>
  </r>
  <r>
    <x v="0"/>
    <x v="0"/>
    <s v="Haute-Savoie"/>
    <n v="3864"/>
    <s v="3864 - SALLANCHES"/>
    <x v="0"/>
    <x v="2"/>
    <x v="5"/>
    <x v="2"/>
    <m/>
    <x v="12"/>
    <s v=""/>
    <m/>
    <s v=""/>
    <s v=""/>
  </r>
  <r>
    <x v="0"/>
    <x v="0"/>
    <s v="Haute-Savoie"/>
    <n v="3864"/>
    <s v="3864 - SALLANCHES"/>
    <x v="0"/>
    <x v="2"/>
    <x v="5"/>
    <x v="2"/>
    <m/>
    <x v="13"/>
    <s v=""/>
    <m/>
    <s v=""/>
    <s v=""/>
  </r>
  <r>
    <x v="0"/>
    <x v="0"/>
    <s v="Haute-Savoie"/>
    <n v="3864"/>
    <s v="3864 - SALLANCHES"/>
    <x v="0"/>
    <x v="2"/>
    <x v="5"/>
    <x v="1"/>
    <n v="0"/>
    <x v="21"/>
    <s v="Ordinateurs portables - Emissions"/>
    <n v="15795"/>
    <s v="0.0"/>
    <s v="0"/>
  </r>
  <r>
    <x v="0"/>
    <x v="0"/>
    <s v="Haute-Savoie"/>
    <n v="3864"/>
    <s v="3864 - SALLANCHES"/>
    <x v="0"/>
    <x v="2"/>
    <x v="5"/>
    <x v="1"/>
    <n v="0"/>
    <x v="22"/>
    <s v="Unités centrales - Emissions"/>
    <n v="5620"/>
    <s v="0.0"/>
    <s v="0"/>
  </r>
  <r>
    <x v="0"/>
    <x v="0"/>
    <s v="Haute-Savoie"/>
    <n v="3864"/>
    <s v="3864 - SALLANCHES"/>
    <x v="0"/>
    <x v="2"/>
    <x v="5"/>
    <x v="1"/>
    <n v="0"/>
    <x v="23"/>
    <s v="Mainframes - Emissions"/>
    <n v="8756"/>
    <s v="0.0"/>
    <s v="0"/>
  </r>
  <r>
    <x v="0"/>
    <x v="0"/>
    <s v="Haute-Savoie"/>
    <n v="3864"/>
    <s v="3864 - SALLANCHES"/>
    <x v="0"/>
    <x v="2"/>
    <x v="5"/>
    <x v="1"/>
    <n v="0"/>
    <x v="17"/>
    <s v="Serveurs - Emissions"/>
    <n v="4391"/>
    <s v="0.0"/>
    <s v="0"/>
  </r>
  <r>
    <x v="0"/>
    <x v="0"/>
    <s v="Haute-Savoie"/>
    <n v="3864"/>
    <s v="3864 - SALLANCHES"/>
    <x v="0"/>
    <x v="2"/>
    <x v="5"/>
    <x v="1"/>
    <n v="0"/>
    <x v="16"/>
    <s v="Ecrans - Emissions"/>
    <n v="15796"/>
    <s v="0.0"/>
    <s v="0"/>
  </r>
  <r>
    <x v="0"/>
    <x v="0"/>
    <s v="Haute-Savoie"/>
    <n v="3864"/>
    <s v="3864 - SALLANCHES"/>
    <x v="0"/>
    <x v="2"/>
    <x v="5"/>
    <x v="1"/>
    <n v="0"/>
    <x v="18"/>
    <s v="Imprimantes - Emissions"/>
    <n v="15810"/>
    <s v="0.0"/>
    <s v="0"/>
  </r>
  <r>
    <x v="0"/>
    <x v="0"/>
    <s v="Haute-Savoie"/>
    <n v="3864"/>
    <s v="3864 - SALLANCHES"/>
    <x v="0"/>
    <x v="2"/>
    <x v="5"/>
    <x v="1"/>
    <n v="0"/>
    <x v="20"/>
    <s v="Tablettes - Emissions"/>
    <n v="15797"/>
    <s v="0.0"/>
    <s v="0"/>
  </r>
  <r>
    <x v="0"/>
    <x v="0"/>
    <s v="Haute-Savoie"/>
    <n v="3864"/>
    <s v="3864 - SALLANCHES"/>
    <x v="0"/>
    <x v="2"/>
    <x v="5"/>
    <x v="1"/>
    <n v="0"/>
    <x v="19"/>
    <s v="Photocopieurs - Emissions"/>
    <n v="4390"/>
    <s v="0.0"/>
    <s v="0"/>
  </r>
  <r>
    <x v="0"/>
    <x v="0"/>
    <s v="Haute-Savoie"/>
    <n v="3904"/>
    <s v="3904 - VILLE LA GRAND"/>
    <x v="0"/>
    <x v="0"/>
    <x v="0"/>
    <x v="0"/>
    <n v="7851"/>
    <x v="0"/>
    <s v=""/>
    <m/>
    <s v=""/>
    <s v="7851"/>
  </r>
  <r>
    <x v="0"/>
    <x v="0"/>
    <s v="Haute-Savoie"/>
    <n v="3904"/>
    <s v="3904 - VILLE LA GRAND"/>
    <x v="0"/>
    <x v="0"/>
    <x v="0"/>
    <x v="1"/>
    <n v="470.2749"/>
    <x v="1"/>
    <s v="Electricité - Emissions"/>
    <n v="15798"/>
    <s v="470.2749"/>
    <s v="470.2749"/>
  </r>
  <r>
    <x v="0"/>
    <x v="0"/>
    <s v="Haute-Savoie"/>
    <n v="3904"/>
    <s v="3904 - VILLE LA GRAND"/>
    <x v="0"/>
    <x v="0"/>
    <x v="1"/>
    <x v="0"/>
    <n v="46162"/>
    <x v="24"/>
    <s v=""/>
    <m/>
    <s v=""/>
    <s v="46162"/>
  </r>
  <r>
    <x v="0"/>
    <x v="0"/>
    <s v="Haute-Savoie"/>
    <n v="3904"/>
    <s v="3904 - VILLE LA GRAND"/>
    <x v="0"/>
    <x v="0"/>
    <x v="1"/>
    <x v="1"/>
    <n v="0"/>
    <x v="3"/>
    <s v="Fioul - Emissions"/>
    <n v="6720"/>
    <s v="0.0"/>
    <s v="0"/>
  </r>
  <r>
    <x v="0"/>
    <x v="0"/>
    <s v="Haute-Savoie"/>
    <n v="3904"/>
    <s v="3904 - VILLE LA GRAND"/>
    <x v="0"/>
    <x v="0"/>
    <x v="1"/>
    <x v="1"/>
    <n v="10486.436892"/>
    <x v="2"/>
    <s v="Gaz naturel - Emissions"/>
    <n v="6630"/>
    <s v="10486.436892000002"/>
    <s v="10464.9254"/>
  </r>
  <r>
    <x v="0"/>
    <x v="0"/>
    <s v="Haute-Savoie"/>
    <n v="3904"/>
    <s v="3904 - VILLE LA GRAND"/>
    <x v="0"/>
    <x v="1"/>
    <x v="2"/>
    <x v="1"/>
    <n v="0"/>
    <x v="4"/>
    <s v=" R22 - Emissions"/>
    <n v="8350"/>
    <s v="0.0"/>
    <s v="0"/>
  </r>
  <r>
    <x v="0"/>
    <x v="0"/>
    <s v="Haute-Savoie"/>
    <n v="3904"/>
    <s v="3904 - VILLE LA GRAND"/>
    <x v="0"/>
    <x v="1"/>
    <x v="3"/>
    <x v="0"/>
    <n v="1.9507000000000001"/>
    <x v="5"/>
    <s v=""/>
    <m/>
    <s v=""/>
    <s v="1.9507"/>
  </r>
  <r>
    <x v="0"/>
    <x v="0"/>
    <s v="Haute-Savoie"/>
    <n v="3904"/>
    <s v="3904 - VILLE LA GRAND"/>
    <x v="0"/>
    <x v="1"/>
    <x v="3"/>
    <x v="1"/>
    <n v="0"/>
    <x v="7"/>
    <s v="R407c - Emissions"/>
    <n v="8318"/>
    <s v="0.0"/>
    <s v="0"/>
  </r>
  <r>
    <x v="0"/>
    <x v="0"/>
    <s v="Haute-Savoie"/>
    <n v="3904"/>
    <s v="3904 - VILLE LA GRAND"/>
    <x v="0"/>
    <x v="1"/>
    <x v="3"/>
    <x v="1"/>
    <n v="3745.3440000000001"/>
    <x v="8"/>
    <s v="R410a - Emissions"/>
    <n v="8320"/>
    <s v="3745.344"/>
    <s v="3745.344"/>
  </r>
  <r>
    <x v="0"/>
    <x v="0"/>
    <s v="Haute-Savoie"/>
    <n v="3904"/>
    <s v="3904 - VILLE LA GRAND"/>
    <x v="0"/>
    <x v="1"/>
    <x v="3"/>
    <x v="1"/>
    <n v="0"/>
    <x v="6"/>
    <s v="R134a - Emissions"/>
    <n v="8307"/>
    <s v="0.0"/>
    <s v="0"/>
  </r>
  <r>
    <x v="0"/>
    <x v="0"/>
    <s v="Haute-Savoie"/>
    <n v="3904"/>
    <s v="3904 - VILLE LA GRAND"/>
    <x v="0"/>
    <x v="2"/>
    <x v="4"/>
    <x v="0"/>
    <n v="895"/>
    <x v="9"/>
    <s v=""/>
    <m/>
    <s v=""/>
    <s v="895"/>
  </r>
  <r>
    <x v="0"/>
    <x v="0"/>
    <s v="Haute-Savoie"/>
    <n v="3904"/>
    <s v="3904 - VILLE LA GRAND"/>
    <x v="0"/>
    <x v="2"/>
    <x v="4"/>
    <x v="1"/>
    <n v="14543.75"/>
    <x v="10"/>
    <s v="Bâtiments - Emissions"/>
    <n v="4305"/>
    <s v="14543.75"/>
    <s v="14543.75"/>
  </r>
  <r>
    <x v="0"/>
    <x v="0"/>
    <s v="Haute-Savoie"/>
    <n v="3904"/>
    <s v="3904 - VILLE LA GRAND"/>
    <x v="0"/>
    <x v="2"/>
    <x v="5"/>
    <x v="2"/>
    <m/>
    <x v="14"/>
    <s v=""/>
    <m/>
    <s v=""/>
    <s v=""/>
  </r>
  <r>
    <x v="0"/>
    <x v="0"/>
    <s v="Haute-Savoie"/>
    <n v="3904"/>
    <s v="3904 - VILLE LA GRAND"/>
    <x v="0"/>
    <x v="2"/>
    <x v="5"/>
    <x v="2"/>
    <m/>
    <x v="15"/>
    <s v=""/>
    <m/>
    <s v=""/>
    <s v=""/>
  </r>
  <r>
    <x v="0"/>
    <x v="0"/>
    <s v="Haute-Savoie"/>
    <n v="3904"/>
    <s v="3904 - VILLE LA GRAND"/>
    <x v="0"/>
    <x v="2"/>
    <x v="5"/>
    <x v="2"/>
    <m/>
    <x v="13"/>
    <s v=""/>
    <m/>
    <s v=""/>
    <s v=""/>
  </r>
  <r>
    <x v="0"/>
    <x v="0"/>
    <s v="Haute-Savoie"/>
    <n v="3904"/>
    <s v="3904 - VILLE LA GRAND"/>
    <x v="0"/>
    <x v="2"/>
    <x v="5"/>
    <x v="2"/>
    <m/>
    <x v="12"/>
    <s v=""/>
    <m/>
    <s v=""/>
    <s v=""/>
  </r>
  <r>
    <x v="0"/>
    <x v="0"/>
    <s v="Haute-Savoie"/>
    <n v="3904"/>
    <s v="3904 - VILLE LA GRAND"/>
    <x v="0"/>
    <x v="2"/>
    <x v="5"/>
    <x v="2"/>
    <m/>
    <x v="11"/>
    <s v=""/>
    <m/>
    <s v=""/>
    <s v=""/>
  </r>
  <r>
    <x v="0"/>
    <x v="0"/>
    <s v="Haute-Savoie"/>
    <n v="3904"/>
    <s v="3904 - VILLE LA GRAND"/>
    <x v="0"/>
    <x v="2"/>
    <x v="5"/>
    <x v="1"/>
    <n v="0"/>
    <x v="21"/>
    <s v="Ordinateurs portables - Emissions"/>
    <n v="15795"/>
    <s v="0.0"/>
    <s v="0"/>
  </r>
  <r>
    <x v="0"/>
    <x v="0"/>
    <s v="Haute-Savoie"/>
    <n v="3904"/>
    <s v="3904 - VILLE LA GRAND"/>
    <x v="0"/>
    <x v="2"/>
    <x v="5"/>
    <x v="1"/>
    <n v="0"/>
    <x v="19"/>
    <s v="Photocopieurs - Emissions"/>
    <n v="4390"/>
    <s v="0.0"/>
    <s v="0"/>
  </r>
  <r>
    <x v="0"/>
    <x v="0"/>
    <s v="Haute-Savoie"/>
    <n v="3904"/>
    <s v="3904 - VILLE LA GRAND"/>
    <x v="0"/>
    <x v="2"/>
    <x v="5"/>
    <x v="1"/>
    <n v="0"/>
    <x v="22"/>
    <s v="Unités centrales - Emissions"/>
    <n v="5620"/>
    <s v="0.0"/>
    <s v="0"/>
  </r>
  <r>
    <x v="0"/>
    <x v="0"/>
    <s v="Haute-Savoie"/>
    <n v="3904"/>
    <s v="3904 - VILLE LA GRAND"/>
    <x v="0"/>
    <x v="2"/>
    <x v="5"/>
    <x v="1"/>
    <n v="0"/>
    <x v="16"/>
    <s v="Ecrans - Emissions"/>
    <n v="15796"/>
    <s v="0.0"/>
    <s v="0"/>
  </r>
  <r>
    <x v="0"/>
    <x v="0"/>
    <s v="Haute-Savoie"/>
    <n v="3904"/>
    <s v="3904 - VILLE LA GRAND"/>
    <x v="0"/>
    <x v="2"/>
    <x v="5"/>
    <x v="1"/>
    <n v="0"/>
    <x v="17"/>
    <s v="Serveurs - Emissions"/>
    <n v="4391"/>
    <s v="0.0"/>
    <s v="0"/>
  </r>
  <r>
    <x v="0"/>
    <x v="0"/>
    <s v="Haute-Savoie"/>
    <n v="3904"/>
    <s v="3904 - VILLE LA GRAND"/>
    <x v="0"/>
    <x v="2"/>
    <x v="5"/>
    <x v="1"/>
    <n v="0"/>
    <x v="18"/>
    <s v="Imprimantes - Emissions"/>
    <n v="15810"/>
    <s v="0.0"/>
    <s v="0"/>
  </r>
  <r>
    <x v="0"/>
    <x v="0"/>
    <s v="Haute-Savoie"/>
    <n v="3904"/>
    <s v="3904 - VILLE LA GRAND"/>
    <x v="0"/>
    <x v="2"/>
    <x v="5"/>
    <x v="1"/>
    <n v="0"/>
    <x v="20"/>
    <s v="Tablettes - Emissions"/>
    <n v="15797"/>
    <s v="0.0"/>
    <s v="0"/>
  </r>
  <r>
    <x v="0"/>
    <x v="0"/>
    <s v="Haute-Savoie"/>
    <n v="3904"/>
    <s v="3904 - VILLE LA GRAND"/>
    <x v="0"/>
    <x v="2"/>
    <x v="5"/>
    <x v="1"/>
    <n v="0"/>
    <x v="23"/>
    <s v="Mainframes - Emissions"/>
    <n v="8756"/>
    <s v="0.0"/>
    <s v="0"/>
  </r>
  <r>
    <x v="0"/>
    <x v="0"/>
    <s v="Haute-Savoie"/>
    <n v="5074"/>
    <s v="5074 - CHAMONIX"/>
    <x v="0"/>
    <x v="0"/>
    <x v="0"/>
    <x v="0"/>
    <n v="27594"/>
    <x v="0"/>
    <s v=""/>
    <m/>
    <s v=""/>
    <s v="27594"/>
  </r>
  <r>
    <x v="0"/>
    <x v="0"/>
    <s v="Haute-Savoie"/>
    <n v="5074"/>
    <s v="5074 - CHAMONIX"/>
    <x v="0"/>
    <x v="0"/>
    <x v="0"/>
    <x v="1"/>
    <n v="1652.8806"/>
    <x v="1"/>
    <s v="Electricité - Emissions"/>
    <n v="15798"/>
    <s v="1652.8806"/>
    <s v="1652.8806"/>
  </r>
  <r>
    <x v="0"/>
    <x v="0"/>
    <s v="Haute-Savoie"/>
    <n v="5074"/>
    <s v="5074 - CHAMONIX"/>
    <x v="0"/>
    <x v="0"/>
    <x v="1"/>
    <x v="1"/>
    <n v="0"/>
    <x v="3"/>
    <s v="Fioul - Emissions"/>
    <n v="6720"/>
    <s v="0.0"/>
    <s v="0"/>
  </r>
  <r>
    <x v="0"/>
    <x v="0"/>
    <s v="Haute-Savoie"/>
    <n v="5074"/>
    <s v="5074 - CHAMONIX"/>
    <x v="0"/>
    <x v="0"/>
    <x v="1"/>
    <x v="1"/>
    <n v="0"/>
    <x v="2"/>
    <s v="Gaz naturel - Emissions"/>
    <n v="6630"/>
    <s v="0.0"/>
    <s v="0"/>
  </r>
  <r>
    <x v="0"/>
    <x v="0"/>
    <s v="Haute-Savoie"/>
    <n v="5074"/>
    <s v="5074 - CHAMONIX"/>
    <x v="0"/>
    <x v="1"/>
    <x v="2"/>
    <x v="1"/>
    <n v="0"/>
    <x v="4"/>
    <s v=" R22 - Emissions"/>
    <n v="8350"/>
    <s v="0.0"/>
    <s v="0"/>
  </r>
  <r>
    <x v="0"/>
    <x v="0"/>
    <s v="Haute-Savoie"/>
    <n v="5074"/>
    <s v="5074 - CHAMONIX"/>
    <x v="0"/>
    <x v="1"/>
    <x v="3"/>
    <x v="0"/>
    <n v="0.92300000000000004"/>
    <x v="5"/>
    <s v=""/>
    <m/>
    <s v=""/>
    <s v="0.923"/>
  </r>
  <r>
    <x v="0"/>
    <x v="0"/>
    <s v="Haute-Savoie"/>
    <n v="5074"/>
    <s v="5074 - CHAMONIX"/>
    <x v="0"/>
    <x v="1"/>
    <x v="3"/>
    <x v="1"/>
    <n v="0"/>
    <x v="6"/>
    <s v="R134a - Emissions"/>
    <n v="8307"/>
    <s v="0.0"/>
    <s v="0"/>
  </r>
  <r>
    <x v="0"/>
    <x v="0"/>
    <s v="Haute-Savoie"/>
    <n v="5074"/>
    <s v="5074 - CHAMONIX"/>
    <x v="0"/>
    <x v="1"/>
    <x v="3"/>
    <x v="1"/>
    <n v="0"/>
    <x v="7"/>
    <s v="R407c - Emissions"/>
    <n v="8318"/>
    <s v="0.0"/>
    <s v="0"/>
  </r>
  <r>
    <x v="0"/>
    <x v="0"/>
    <s v="Haute-Savoie"/>
    <n v="5074"/>
    <s v="5074 - CHAMONIX"/>
    <x v="0"/>
    <x v="1"/>
    <x v="3"/>
    <x v="1"/>
    <n v="1772.16"/>
    <x v="8"/>
    <s v="R410a - Emissions"/>
    <n v="8320"/>
    <s v="1772.16"/>
    <s v="1772.16"/>
  </r>
  <r>
    <x v="0"/>
    <x v="0"/>
    <s v="Haute-Savoie"/>
    <n v="5074"/>
    <s v="5074 - CHAMONIX"/>
    <x v="0"/>
    <x v="2"/>
    <x v="4"/>
    <x v="0"/>
    <n v="214"/>
    <x v="9"/>
    <s v=""/>
    <m/>
    <s v=""/>
    <s v="214"/>
  </r>
  <r>
    <x v="0"/>
    <x v="0"/>
    <s v="Haute-Savoie"/>
    <n v="5074"/>
    <s v="5074 - CHAMONIX"/>
    <x v="0"/>
    <x v="2"/>
    <x v="4"/>
    <x v="1"/>
    <n v="3477.5"/>
    <x v="10"/>
    <s v="Bâtiments - Emissions"/>
    <n v="4305"/>
    <s v="3477.5"/>
    <s v="3477.5"/>
  </r>
  <r>
    <x v="0"/>
    <x v="0"/>
    <s v="Haute-Savoie"/>
    <n v="5074"/>
    <s v="5074 - CHAMONIX"/>
    <x v="0"/>
    <x v="2"/>
    <x v="5"/>
    <x v="2"/>
    <m/>
    <x v="14"/>
    <s v=""/>
    <m/>
    <s v=""/>
    <s v=""/>
  </r>
  <r>
    <x v="0"/>
    <x v="0"/>
    <s v="Haute-Savoie"/>
    <n v="5074"/>
    <s v="5074 - CHAMONIX"/>
    <x v="0"/>
    <x v="2"/>
    <x v="5"/>
    <x v="2"/>
    <m/>
    <x v="12"/>
    <s v=""/>
    <m/>
    <s v=""/>
    <s v=""/>
  </r>
  <r>
    <x v="0"/>
    <x v="0"/>
    <s v="Haute-Savoie"/>
    <n v="5074"/>
    <s v="5074 - CHAMONIX"/>
    <x v="0"/>
    <x v="2"/>
    <x v="5"/>
    <x v="2"/>
    <m/>
    <x v="15"/>
    <s v=""/>
    <m/>
    <s v=""/>
    <s v=""/>
  </r>
  <r>
    <x v="0"/>
    <x v="0"/>
    <s v="Haute-Savoie"/>
    <n v="5074"/>
    <s v="5074 - CHAMONIX"/>
    <x v="0"/>
    <x v="2"/>
    <x v="5"/>
    <x v="2"/>
    <m/>
    <x v="13"/>
    <s v=""/>
    <m/>
    <s v=""/>
    <s v=""/>
  </r>
  <r>
    <x v="0"/>
    <x v="0"/>
    <s v="Haute-Savoie"/>
    <n v="5074"/>
    <s v="5074 - CHAMONIX"/>
    <x v="0"/>
    <x v="2"/>
    <x v="5"/>
    <x v="2"/>
    <m/>
    <x v="11"/>
    <s v=""/>
    <m/>
    <s v=""/>
    <s v=""/>
  </r>
  <r>
    <x v="0"/>
    <x v="0"/>
    <s v="Haute-Savoie"/>
    <n v="5074"/>
    <s v="5074 - CHAMONIX"/>
    <x v="0"/>
    <x v="2"/>
    <x v="5"/>
    <x v="1"/>
    <n v="0"/>
    <x v="20"/>
    <s v="Tablettes - Emissions"/>
    <n v="15797"/>
    <s v="0.0"/>
    <s v="0"/>
  </r>
  <r>
    <x v="0"/>
    <x v="0"/>
    <s v="Haute-Savoie"/>
    <n v="5074"/>
    <s v="5074 - CHAMONIX"/>
    <x v="0"/>
    <x v="2"/>
    <x v="5"/>
    <x v="1"/>
    <n v="0"/>
    <x v="16"/>
    <s v="Ecrans - Emissions"/>
    <n v="15796"/>
    <s v="0.0"/>
    <s v="0"/>
  </r>
  <r>
    <x v="0"/>
    <x v="0"/>
    <s v="Haute-Savoie"/>
    <n v="5074"/>
    <s v="5074 - CHAMONIX"/>
    <x v="0"/>
    <x v="2"/>
    <x v="5"/>
    <x v="1"/>
    <n v="0"/>
    <x v="23"/>
    <s v="Mainframes - Emissions"/>
    <n v="8756"/>
    <s v="0.0"/>
    <s v="0"/>
  </r>
  <r>
    <x v="0"/>
    <x v="0"/>
    <s v="Haute-Savoie"/>
    <n v="5074"/>
    <s v="5074 - CHAMONIX"/>
    <x v="0"/>
    <x v="2"/>
    <x v="5"/>
    <x v="1"/>
    <n v="0"/>
    <x v="18"/>
    <s v="Imprimantes - Emissions"/>
    <n v="15810"/>
    <s v="0.0"/>
    <s v="0"/>
  </r>
  <r>
    <x v="0"/>
    <x v="0"/>
    <s v="Haute-Savoie"/>
    <n v="5074"/>
    <s v="5074 - CHAMONIX"/>
    <x v="0"/>
    <x v="2"/>
    <x v="5"/>
    <x v="1"/>
    <n v="0"/>
    <x v="21"/>
    <s v="Ordinateurs portables - Emissions"/>
    <n v="15795"/>
    <s v="0.0"/>
    <s v="0"/>
  </r>
  <r>
    <x v="0"/>
    <x v="0"/>
    <s v="Haute-Savoie"/>
    <n v="5074"/>
    <s v="5074 - CHAMONIX"/>
    <x v="0"/>
    <x v="2"/>
    <x v="5"/>
    <x v="1"/>
    <n v="0"/>
    <x v="22"/>
    <s v="Unités centrales - Emissions"/>
    <n v="5620"/>
    <s v="0.0"/>
    <s v="0"/>
  </r>
  <r>
    <x v="0"/>
    <x v="0"/>
    <s v="Haute-Savoie"/>
    <n v="5074"/>
    <s v="5074 - CHAMONIX"/>
    <x v="0"/>
    <x v="2"/>
    <x v="5"/>
    <x v="1"/>
    <n v="0"/>
    <x v="17"/>
    <s v="Serveurs - Emissions"/>
    <n v="4391"/>
    <s v="0.0"/>
    <s v="0"/>
  </r>
  <r>
    <x v="0"/>
    <x v="0"/>
    <s v="Haute-Savoie"/>
    <n v="5074"/>
    <s v="5074 - CHAMONIX"/>
    <x v="0"/>
    <x v="2"/>
    <x v="5"/>
    <x v="1"/>
    <n v="0"/>
    <x v="19"/>
    <s v="Photocopieurs - Emissions"/>
    <n v="4390"/>
    <s v="0.0"/>
    <s v="0"/>
  </r>
  <r>
    <x v="0"/>
    <x v="0"/>
    <s v="Haute-Savoie"/>
    <n v="5366"/>
    <s v="5366 - SAINT JULIEN EN GENEVOIS"/>
    <x v="0"/>
    <x v="0"/>
    <x v="0"/>
    <x v="0"/>
    <n v="12712"/>
    <x v="0"/>
    <s v=""/>
    <m/>
    <s v=""/>
    <s v="12712"/>
  </r>
  <r>
    <x v="0"/>
    <x v="0"/>
    <s v="Haute-Savoie"/>
    <n v="5366"/>
    <s v="5366 - SAINT JULIEN EN GENEVOIS"/>
    <x v="0"/>
    <x v="0"/>
    <x v="0"/>
    <x v="1"/>
    <n v="761.44880000000001"/>
    <x v="1"/>
    <s v="Electricité - Emissions"/>
    <n v="15798"/>
    <s v="761.4488000000001"/>
    <s v="761.4488"/>
  </r>
  <r>
    <x v="0"/>
    <x v="0"/>
    <s v="Haute-Savoie"/>
    <n v="5366"/>
    <s v="5366 - SAINT JULIEN EN GENEVOIS"/>
    <x v="0"/>
    <x v="0"/>
    <x v="1"/>
    <x v="1"/>
    <n v="0"/>
    <x v="3"/>
    <s v="Fioul - Emissions"/>
    <n v="6720"/>
    <s v="0.0"/>
    <s v="0"/>
  </r>
  <r>
    <x v="0"/>
    <x v="0"/>
    <s v="Haute-Savoie"/>
    <n v="5366"/>
    <s v="5366 - SAINT JULIEN EN GENEVOIS"/>
    <x v="0"/>
    <x v="0"/>
    <x v="1"/>
    <x v="1"/>
    <n v="0"/>
    <x v="2"/>
    <s v="Gaz naturel - Emissions"/>
    <n v="6630"/>
    <s v="0.0"/>
    <s v="0"/>
  </r>
  <r>
    <x v="0"/>
    <x v="0"/>
    <s v="Haute-Savoie"/>
    <n v="5366"/>
    <s v="5366 - SAINT JULIEN EN GENEVOIS"/>
    <x v="0"/>
    <x v="1"/>
    <x v="2"/>
    <x v="1"/>
    <n v="0"/>
    <x v="4"/>
    <s v=" R22 - Emissions"/>
    <n v="8350"/>
    <s v="0.0"/>
    <s v="0"/>
  </r>
  <r>
    <x v="0"/>
    <x v="0"/>
    <s v="Haute-Savoie"/>
    <n v="5366"/>
    <s v="5366 - SAINT JULIEN EN GENEVOIS"/>
    <x v="0"/>
    <x v="1"/>
    <x v="3"/>
    <x v="0"/>
    <n v="1.1000000000000001"/>
    <x v="5"/>
    <s v=""/>
    <m/>
    <s v=""/>
    <s v="1.1"/>
  </r>
  <r>
    <x v="0"/>
    <x v="0"/>
    <s v="Haute-Savoie"/>
    <n v="5366"/>
    <s v="5366 - SAINT JULIEN EN GENEVOIS"/>
    <x v="0"/>
    <x v="1"/>
    <x v="3"/>
    <x v="1"/>
    <n v="0"/>
    <x v="6"/>
    <s v="R134a - Emissions"/>
    <n v="8307"/>
    <s v="0.0"/>
    <s v="0"/>
  </r>
  <r>
    <x v="0"/>
    <x v="0"/>
    <s v="Haute-Savoie"/>
    <n v="5366"/>
    <s v="5366 - SAINT JULIEN EN GENEVOIS"/>
    <x v="0"/>
    <x v="1"/>
    <x v="3"/>
    <x v="1"/>
    <n v="2112"/>
    <x v="8"/>
    <s v="R410a - Emissions"/>
    <n v="8320"/>
    <s v="2112.0"/>
    <s v="2112"/>
  </r>
  <r>
    <x v="0"/>
    <x v="0"/>
    <s v="Haute-Savoie"/>
    <n v="5366"/>
    <s v="5366 - SAINT JULIEN EN GENEVOIS"/>
    <x v="0"/>
    <x v="1"/>
    <x v="3"/>
    <x v="1"/>
    <n v="0"/>
    <x v="7"/>
    <s v="R407c - Emissions"/>
    <n v="8318"/>
    <s v="0.0"/>
    <s v="0"/>
  </r>
  <r>
    <x v="0"/>
    <x v="0"/>
    <s v="Haute-Savoie"/>
    <n v="5366"/>
    <s v="5366 - SAINT JULIEN EN GENEVOIS"/>
    <x v="0"/>
    <x v="2"/>
    <x v="4"/>
    <x v="0"/>
    <n v="300"/>
    <x v="9"/>
    <s v=""/>
    <m/>
    <s v=""/>
    <s v="300"/>
  </r>
  <r>
    <x v="0"/>
    <x v="0"/>
    <s v="Haute-Savoie"/>
    <n v="5366"/>
    <s v="5366 - SAINT JULIEN EN GENEVOIS"/>
    <x v="0"/>
    <x v="2"/>
    <x v="4"/>
    <x v="1"/>
    <n v="4875"/>
    <x v="10"/>
    <s v="Bâtiments - Emissions"/>
    <n v="4305"/>
    <s v="4875.0"/>
    <s v="4875"/>
  </r>
  <r>
    <x v="0"/>
    <x v="0"/>
    <s v="Haute-Savoie"/>
    <n v="5366"/>
    <s v="5366 - SAINT JULIEN EN GENEVOIS"/>
    <x v="0"/>
    <x v="2"/>
    <x v="5"/>
    <x v="2"/>
    <m/>
    <x v="13"/>
    <s v=""/>
    <m/>
    <s v=""/>
    <s v=""/>
  </r>
  <r>
    <x v="0"/>
    <x v="0"/>
    <s v="Haute-Savoie"/>
    <n v="5366"/>
    <s v="5366 - SAINT JULIEN EN GENEVOIS"/>
    <x v="0"/>
    <x v="2"/>
    <x v="5"/>
    <x v="2"/>
    <m/>
    <x v="12"/>
    <s v=""/>
    <m/>
    <s v=""/>
    <s v=""/>
  </r>
  <r>
    <x v="0"/>
    <x v="0"/>
    <s v="Haute-Savoie"/>
    <n v="5366"/>
    <s v="5366 - SAINT JULIEN EN GENEVOIS"/>
    <x v="0"/>
    <x v="2"/>
    <x v="5"/>
    <x v="2"/>
    <m/>
    <x v="11"/>
    <s v=""/>
    <m/>
    <s v=""/>
    <s v=""/>
  </r>
  <r>
    <x v="0"/>
    <x v="0"/>
    <s v="Haute-Savoie"/>
    <n v="5366"/>
    <s v="5366 - SAINT JULIEN EN GENEVOIS"/>
    <x v="0"/>
    <x v="2"/>
    <x v="5"/>
    <x v="2"/>
    <m/>
    <x v="15"/>
    <s v=""/>
    <m/>
    <s v=""/>
    <s v=""/>
  </r>
  <r>
    <x v="0"/>
    <x v="0"/>
    <s v="Haute-Savoie"/>
    <n v="5366"/>
    <s v="5366 - SAINT JULIEN EN GENEVOIS"/>
    <x v="0"/>
    <x v="2"/>
    <x v="5"/>
    <x v="2"/>
    <m/>
    <x v="14"/>
    <s v=""/>
    <m/>
    <s v=""/>
    <s v=""/>
  </r>
  <r>
    <x v="0"/>
    <x v="0"/>
    <s v="Haute-Savoie"/>
    <n v="5366"/>
    <s v="5366 - SAINT JULIEN EN GENEVOIS"/>
    <x v="0"/>
    <x v="2"/>
    <x v="5"/>
    <x v="1"/>
    <n v="0"/>
    <x v="21"/>
    <s v="Ordinateurs portables - Emissions"/>
    <n v="15795"/>
    <s v="0.0"/>
    <s v="0"/>
  </r>
  <r>
    <x v="0"/>
    <x v="0"/>
    <s v="Haute-Savoie"/>
    <n v="5366"/>
    <s v="5366 - SAINT JULIEN EN GENEVOIS"/>
    <x v="0"/>
    <x v="2"/>
    <x v="5"/>
    <x v="1"/>
    <n v="0"/>
    <x v="22"/>
    <s v="Unités centrales - Emissions"/>
    <n v="5620"/>
    <s v="0.0"/>
    <s v="0"/>
  </r>
  <r>
    <x v="0"/>
    <x v="0"/>
    <s v="Haute-Savoie"/>
    <n v="5366"/>
    <s v="5366 - SAINT JULIEN EN GENEVOIS"/>
    <x v="0"/>
    <x v="2"/>
    <x v="5"/>
    <x v="1"/>
    <n v="0"/>
    <x v="18"/>
    <s v="Imprimantes - Emissions"/>
    <n v="15810"/>
    <s v="0.0"/>
    <s v="0"/>
  </r>
  <r>
    <x v="0"/>
    <x v="0"/>
    <s v="Haute-Savoie"/>
    <n v="5366"/>
    <s v="5366 - SAINT JULIEN EN GENEVOIS"/>
    <x v="0"/>
    <x v="2"/>
    <x v="5"/>
    <x v="1"/>
    <n v="0"/>
    <x v="20"/>
    <s v="Tablettes - Emissions"/>
    <n v="15797"/>
    <s v="0.0"/>
    <s v="0"/>
  </r>
  <r>
    <x v="0"/>
    <x v="0"/>
    <s v="Haute-Savoie"/>
    <n v="5366"/>
    <s v="5366 - SAINT JULIEN EN GENEVOIS"/>
    <x v="0"/>
    <x v="2"/>
    <x v="5"/>
    <x v="1"/>
    <n v="0"/>
    <x v="17"/>
    <s v="Serveurs - Emissions"/>
    <n v="4391"/>
    <s v="0.0"/>
    <s v="0"/>
  </r>
  <r>
    <x v="0"/>
    <x v="0"/>
    <s v="Haute-Savoie"/>
    <n v="5366"/>
    <s v="5366 - SAINT JULIEN EN GENEVOIS"/>
    <x v="0"/>
    <x v="2"/>
    <x v="5"/>
    <x v="1"/>
    <n v="0"/>
    <x v="16"/>
    <s v="Ecrans - Emissions"/>
    <n v="15796"/>
    <s v="0.0"/>
    <s v="0"/>
  </r>
  <r>
    <x v="0"/>
    <x v="0"/>
    <s v="Haute-Savoie"/>
    <n v="5366"/>
    <s v="5366 - SAINT JULIEN EN GENEVOIS"/>
    <x v="0"/>
    <x v="2"/>
    <x v="5"/>
    <x v="1"/>
    <n v="0"/>
    <x v="23"/>
    <s v="Mainframes - Emissions"/>
    <n v="8756"/>
    <s v="0.0"/>
    <s v="0"/>
  </r>
  <r>
    <x v="0"/>
    <x v="0"/>
    <s v="Haute-Savoie"/>
    <n v="5366"/>
    <s v="5366 - SAINT JULIEN EN GENEVOIS"/>
    <x v="0"/>
    <x v="2"/>
    <x v="5"/>
    <x v="1"/>
    <n v="0"/>
    <x v="19"/>
    <s v="Photocopieurs - Emissions"/>
    <n v="4390"/>
    <s v="0.0"/>
    <s v="0"/>
  </r>
  <r>
    <x v="0"/>
    <x v="0"/>
    <s v="Haute-Savoie"/>
    <n v="5899"/>
    <s v="5899 - SEYNOD"/>
    <x v="0"/>
    <x v="0"/>
    <x v="0"/>
    <x v="0"/>
    <n v="137817"/>
    <x v="0"/>
    <s v=""/>
    <m/>
    <s v=""/>
    <s v="137817"/>
  </r>
  <r>
    <x v="0"/>
    <x v="0"/>
    <s v="Haute-Savoie"/>
    <n v="5899"/>
    <s v="5899 - SEYNOD"/>
    <x v="0"/>
    <x v="0"/>
    <x v="0"/>
    <x v="1"/>
    <n v="8255.2383000000009"/>
    <x v="1"/>
    <s v="Electricité - Emissions"/>
    <n v="15798"/>
    <s v="8255.2383"/>
    <s v="8255.2383"/>
  </r>
  <r>
    <x v="0"/>
    <x v="0"/>
    <s v="Haute-Savoie"/>
    <n v="5899"/>
    <s v="5899 - SEYNOD"/>
    <x v="0"/>
    <x v="0"/>
    <x v="1"/>
    <x v="1"/>
    <n v="0"/>
    <x v="2"/>
    <s v="Gaz naturel - Emissions"/>
    <n v="6630"/>
    <s v="0.0"/>
    <s v="0"/>
  </r>
  <r>
    <x v="0"/>
    <x v="0"/>
    <s v="Haute-Savoie"/>
    <n v="5899"/>
    <s v="5899 - SEYNOD"/>
    <x v="0"/>
    <x v="0"/>
    <x v="1"/>
    <x v="1"/>
    <n v="0"/>
    <x v="3"/>
    <s v="Fioul - Emissions"/>
    <n v="6720"/>
    <s v="0.0"/>
    <s v="0"/>
  </r>
  <r>
    <x v="0"/>
    <x v="0"/>
    <s v="Haute-Savoie"/>
    <n v="5899"/>
    <s v="5899 - SEYNOD"/>
    <x v="0"/>
    <x v="1"/>
    <x v="2"/>
    <x v="1"/>
    <n v="0"/>
    <x v="4"/>
    <s v=" R22 - Emissions"/>
    <n v="8350"/>
    <s v="0.0"/>
    <s v="0"/>
  </r>
  <r>
    <x v="0"/>
    <x v="0"/>
    <s v="Haute-Savoie"/>
    <n v="5899"/>
    <s v="5899 - SEYNOD"/>
    <x v="0"/>
    <x v="1"/>
    <x v="3"/>
    <x v="0"/>
    <n v="5.8170000000000002"/>
    <x v="5"/>
    <s v=""/>
    <m/>
    <s v=""/>
    <s v="5.817"/>
  </r>
  <r>
    <x v="0"/>
    <x v="0"/>
    <s v="Haute-Savoie"/>
    <n v="5899"/>
    <s v="5899 - SEYNOD"/>
    <x v="0"/>
    <x v="1"/>
    <x v="3"/>
    <x v="1"/>
    <n v="0"/>
    <x v="7"/>
    <s v="R407c - Emissions"/>
    <n v="8318"/>
    <s v="0.0"/>
    <s v="0"/>
  </r>
  <r>
    <x v="0"/>
    <x v="0"/>
    <s v="Haute-Savoie"/>
    <n v="5899"/>
    <s v="5899 - SEYNOD"/>
    <x v="0"/>
    <x v="1"/>
    <x v="3"/>
    <x v="1"/>
    <n v="11168.64"/>
    <x v="8"/>
    <s v="R410a - Emissions"/>
    <n v="8320"/>
    <s v="11168.64"/>
    <s v="11168.64"/>
  </r>
  <r>
    <x v="0"/>
    <x v="0"/>
    <s v="Haute-Savoie"/>
    <n v="5899"/>
    <s v="5899 - SEYNOD"/>
    <x v="0"/>
    <x v="1"/>
    <x v="3"/>
    <x v="1"/>
    <n v="0"/>
    <x v="6"/>
    <s v="R134a - Emissions"/>
    <n v="8307"/>
    <s v="0.0"/>
    <s v="0"/>
  </r>
  <r>
    <x v="0"/>
    <x v="0"/>
    <s v="Haute-Savoie"/>
    <n v="5899"/>
    <s v="5899 - SEYNOD"/>
    <x v="0"/>
    <x v="2"/>
    <x v="4"/>
    <x v="0"/>
    <n v="3457"/>
    <x v="9"/>
    <s v=""/>
    <m/>
    <s v=""/>
    <s v="3457"/>
  </r>
  <r>
    <x v="0"/>
    <x v="0"/>
    <s v="Haute-Savoie"/>
    <n v="5899"/>
    <s v="5899 - SEYNOD"/>
    <x v="0"/>
    <x v="2"/>
    <x v="4"/>
    <x v="1"/>
    <n v="56176.25"/>
    <x v="10"/>
    <s v="Bâtiments - Emissions"/>
    <n v="4305"/>
    <s v="56176.25"/>
    <s v="56176.25"/>
  </r>
  <r>
    <x v="0"/>
    <x v="0"/>
    <s v="Haute-Savoie"/>
    <n v="5899"/>
    <s v="5899 - SEYNOD"/>
    <x v="0"/>
    <x v="2"/>
    <x v="5"/>
    <x v="2"/>
    <m/>
    <x v="11"/>
    <s v=""/>
    <m/>
    <s v=""/>
    <s v=""/>
  </r>
  <r>
    <x v="0"/>
    <x v="0"/>
    <s v="Haute-Savoie"/>
    <n v="5899"/>
    <s v="5899 - SEYNOD"/>
    <x v="0"/>
    <x v="2"/>
    <x v="5"/>
    <x v="2"/>
    <m/>
    <x v="15"/>
    <s v=""/>
    <m/>
    <s v=""/>
    <s v=""/>
  </r>
  <r>
    <x v="0"/>
    <x v="0"/>
    <s v="Haute-Savoie"/>
    <n v="5899"/>
    <s v="5899 - SEYNOD"/>
    <x v="0"/>
    <x v="2"/>
    <x v="5"/>
    <x v="2"/>
    <m/>
    <x v="13"/>
    <s v=""/>
    <m/>
    <s v=""/>
    <s v=""/>
  </r>
  <r>
    <x v="0"/>
    <x v="0"/>
    <s v="Haute-Savoie"/>
    <n v="5899"/>
    <s v="5899 - SEYNOD"/>
    <x v="0"/>
    <x v="2"/>
    <x v="5"/>
    <x v="2"/>
    <m/>
    <x v="12"/>
    <s v=""/>
    <m/>
    <s v=""/>
    <s v=""/>
  </r>
  <r>
    <x v="0"/>
    <x v="0"/>
    <s v="Haute-Savoie"/>
    <n v="5899"/>
    <s v="5899 - SEYNOD"/>
    <x v="0"/>
    <x v="2"/>
    <x v="5"/>
    <x v="2"/>
    <m/>
    <x v="14"/>
    <s v=""/>
    <m/>
    <s v=""/>
    <s v=""/>
  </r>
  <r>
    <x v="0"/>
    <x v="0"/>
    <s v="Haute-Savoie"/>
    <n v="5899"/>
    <s v="5899 - SEYNOD"/>
    <x v="0"/>
    <x v="2"/>
    <x v="5"/>
    <x v="1"/>
    <n v="0"/>
    <x v="17"/>
    <s v="Serveurs - Emissions"/>
    <n v="4391"/>
    <s v="0.0"/>
    <s v="0"/>
  </r>
  <r>
    <x v="0"/>
    <x v="0"/>
    <s v="Haute-Savoie"/>
    <n v="5899"/>
    <s v="5899 - SEYNOD"/>
    <x v="0"/>
    <x v="2"/>
    <x v="5"/>
    <x v="1"/>
    <n v="0"/>
    <x v="21"/>
    <s v="Ordinateurs portables - Emissions"/>
    <n v="15795"/>
    <s v="0.0"/>
    <s v="0"/>
  </r>
  <r>
    <x v="0"/>
    <x v="0"/>
    <s v="Haute-Savoie"/>
    <n v="5899"/>
    <s v="5899 - SEYNOD"/>
    <x v="0"/>
    <x v="2"/>
    <x v="5"/>
    <x v="1"/>
    <n v="0"/>
    <x v="19"/>
    <s v="Photocopieurs - Emissions"/>
    <n v="4390"/>
    <s v="0.0"/>
    <s v="0"/>
  </r>
  <r>
    <x v="0"/>
    <x v="0"/>
    <s v="Haute-Savoie"/>
    <n v="5899"/>
    <s v="5899 - SEYNOD"/>
    <x v="0"/>
    <x v="2"/>
    <x v="5"/>
    <x v="1"/>
    <n v="0"/>
    <x v="18"/>
    <s v="Imprimantes - Emissions"/>
    <n v="15810"/>
    <s v="0.0"/>
    <s v="0"/>
  </r>
  <r>
    <x v="0"/>
    <x v="0"/>
    <s v="Haute-Savoie"/>
    <n v="5899"/>
    <s v="5899 - SEYNOD"/>
    <x v="0"/>
    <x v="2"/>
    <x v="5"/>
    <x v="1"/>
    <n v="0"/>
    <x v="22"/>
    <s v="Unités centrales - Emissions"/>
    <n v="5620"/>
    <s v="0.0"/>
    <s v="0"/>
  </r>
  <r>
    <x v="0"/>
    <x v="0"/>
    <s v="Haute-Savoie"/>
    <n v="5899"/>
    <s v="5899 - SEYNOD"/>
    <x v="0"/>
    <x v="2"/>
    <x v="5"/>
    <x v="1"/>
    <n v="0"/>
    <x v="23"/>
    <s v="Mainframes - Emissions"/>
    <n v="8756"/>
    <s v="0.0"/>
    <s v="0"/>
  </r>
  <r>
    <x v="0"/>
    <x v="0"/>
    <s v="Haute-Savoie"/>
    <n v="5899"/>
    <s v="5899 - SEYNOD"/>
    <x v="0"/>
    <x v="2"/>
    <x v="5"/>
    <x v="1"/>
    <n v="0"/>
    <x v="16"/>
    <s v="Ecrans - Emissions"/>
    <n v="15796"/>
    <s v="0.0"/>
    <s v="0"/>
  </r>
  <r>
    <x v="0"/>
    <x v="0"/>
    <s v="Haute-Savoie"/>
    <n v="5899"/>
    <s v="5899 - SEYNOD"/>
    <x v="0"/>
    <x v="2"/>
    <x v="5"/>
    <x v="1"/>
    <n v="0"/>
    <x v="20"/>
    <s v="Tablettes - Emissions"/>
    <n v="15797"/>
    <s v="0.0"/>
    <s v="0"/>
  </r>
  <r>
    <x v="0"/>
    <x v="0"/>
    <s v="Haute-Savoie"/>
    <n v="5900"/>
    <s v="5900 - THONON LES BAINS"/>
    <x v="0"/>
    <x v="0"/>
    <x v="0"/>
    <x v="0"/>
    <n v="116986"/>
    <x v="0"/>
    <s v=""/>
    <m/>
    <s v=""/>
    <s v="116986"/>
  </r>
  <r>
    <x v="0"/>
    <x v="0"/>
    <s v="Haute-Savoie"/>
    <n v="5900"/>
    <s v="5900 - THONON LES BAINS"/>
    <x v="0"/>
    <x v="0"/>
    <x v="0"/>
    <x v="1"/>
    <n v="7007.4614000000001"/>
    <x v="1"/>
    <s v="Electricité - Emissions"/>
    <n v="15798"/>
    <s v="7007.4614"/>
    <s v="7007.4614"/>
  </r>
  <r>
    <x v="0"/>
    <x v="0"/>
    <s v="Haute-Savoie"/>
    <n v="5900"/>
    <s v="5900 - THONON LES BAINS"/>
    <x v="0"/>
    <x v="0"/>
    <x v="1"/>
    <x v="1"/>
    <n v="0"/>
    <x v="2"/>
    <s v="Gaz naturel - Emissions"/>
    <n v="6630"/>
    <s v="0.0"/>
    <s v="0"/>
  </r>
  <r>
    <x v="0"/>
    <x v="0"/>
    <s v="Haute-Savoie"/>
    <n v="5900"/>
    <s v="5900 - THONON LES BAINS"/>
    <x v="0"/>
    <x v="0"/>
    <x v="1"/>
    <x v="1"/>
    <n v="0"/>
    <x v="3"/>
    <s v="Fioul - Emissions"/>
    <n v="6720"/>
    <s v="0.0"/>
    <s v="0"/>
  </r>
  <r>
    <x v="0"/>
    <x v="0"/>
    <s v="Haute-Savoie"/>
    <n v="5900"/>
    <s v="5900 - THONON LES BAINS"/>
    <x v="0"/>
    <x v="1"/>
    <x v="2"/>
    <x v="1"/>
    <n v="0"/>
    <x v="4"/>
    <s v=" R22 - Emissions"/>
    <n v="8350"/>
    <s v="0.0"/>
    <s v="0"/>
  </r>
  <r>
    <x v="0"/>
    <x v="0"/>
    <s v="Haute-Savoie"/>
    <n v="5900"/>
    <s v="5900 - THONON LES BAINS"/>
    <x v="0"/>
    <x v="1"/>
    <x v="3"/>
    <x v="0"/>
    <n v="2.9"/>
    <x v="5"/>
    <s v=""/>
    <m/>
    <s v=""/>
    <s v="2.9"/>
  </r>
  <r>
    <x v="0"/>
    <x v="0"/>
    <s v="Haute-Savoie"/>
    <n v="5900"/>
    <s v="5900 - THONON LES BAINS"/>
    <x v="0"/>
    <x v="1"/>
    <x v="3"/>
    <x v="1"/>
    <n v="0"/>
    <x v="6"/>
    <s v="R134a - Emissions"/>
    <n v="8307"/>
    <s v="0.0"/>
    <s v="0"/>
  </r>
  <r>
    <x v="0"/>
    <x v="0"/>
    <s v="Haute-Savoie"/>
    <n v="5900"/>
    <s v="5900 - THONON LES BAINS"/>
    <x v="0"/>
    <x v="1"/>
    <x v="3"/>
    <x v="1"/>
    <n v="5568"/>
    <x v="8"/>
    <s v="R410a - Emissions"/>
    <n v="8320"/>
    <s v="5568.0"/>
    <s v="5568"/>
  </r>
  <r>
    <x v="0"/>
    <x v="0"/>
    <s v="Haute-Savoie"/>
    <n v="5900"/>
    <s v="5900 - THONON LES BAINS"/>
    <x v="0"/>
    <x v="1"/>
    <x v="3"/>
    <x v="1"/>
    <n v="0"/>
    <x v="7"/>
    <s v="R407c - Emissions"/>
    <n v="8318"/>
    <s v="0.0"/>
    <s v="0"/>
  </r>
  <r>
    <x v="0"/>
    <x v="0"/>
    <s v="Haute-Savoie"/>
    <n v="5900"/>
    <s v="5900 - THONON LES BAINS"/>
    <x v="0"/>
    <x v="2"/>
    <x v="4"/>
    <x v="0"/>
    <n v="1524"/>
    <x v="9"/>
    <s v=""/>
    <m/>
    <s v=""/>
    <s v="1524"/>
  </r>
  <r>
    <x v="0"/>
    <x v="0"/>
    <s v="Haute-Savoie"/>
    <n v="5900"/>
    <s v="5900 - THONON LES BAINS"/>
    <x v="0"/>
    <x v="2"/>
    <x v="4"/>
    <x v="1"/>
    <n v="24765"/>
    <x v="10"/>
    <s v="Bâtiments - Emissions"/>
    <n v="4305"/>
    <s v="24765.0"/>
    <s v="24765"/>
  </r>
  <r>
    <x v="0"/>
    <x v="0"/>
    <s v="Haute-Savoie"/>
    <n v="5900"/>
    <s v="5900 - THONON LES BAINS"/>
    <x v="0"/>
    <x v="2"/>
    <x v="5"/>
    <x v="2"/>
    <m/>
    <x v="11"/>
    <s v=""/>
    <m/>
    <s v=""/>
    <s v=""/>
  </r>
  <r>
    <x v="0"/>
    <x v="0"/>
    <s v="Haute-Savoie"/>
    <n v="5900"/>
    <s v="5900 - THONON LES BAINS"/>
    <x v="0"/>
    <x v="2"/>
    <x v="5"/>
    <x v="2"/>
    <m/>
    <x v="13"/>
    <s v=""/>
    <m/>
    <s v=""/>
    <s v=""/>
  </r>
  <r>
    <x v="0"/>
    <x v="0"/>
    <s v="Haute-Savoie"/>
    <n v="5900"/>
    <s v="5900 - THONON LES BAINS"/>
    <x v="0"/>
    <x v="2"/>
    <x v="5"/>
    <x v="2"/>
    <m/>
    <x v="15"/>
    <s v=""/>
    <m/>
    <s v=""/>
    <s v=""/>
  </r>
  <r>
    <x v="0"/>
    <x v="0"/>
    <s v="Haute-Savoie"/>
    <n v="5900"/>
    <s v="5900 - THONON LES BAINS"/>
    <x v="0"/>
    <x v="2"/>
    <x v="5"/>
    <x v="2"/>
    <m/>
    <x v="14"/>
    <s v=""/>
    <m/>
    <s v=""/>
    <s v=""/>
  </r>
  <r>
    <x v="0"/>
    <x v="0"/>
    <s v="Haute-Savoie"/>
    <n v="5900"/>
    <s v="5900 - THONON LES BAINS"/>
    <x v="0"/>
    <x v="2"/>
    <x v="5"/>
    <x v="2"/>
    <m/>
    <x v="12"/>
    <s v=""/>
    <m/>
    <s v=""/>
    <s v=""/>
  </r>
  <r>
    <x v="0"/>
    <x v="0"/>
    <s v="Haute-Savoie"/>
    <n v="5900"/>
    <s v="5900 - THONON LES BAINS"/>
    <x v="0"/>
    <x v="2"/>
    <x v="5"/>
    <x v="1"/>
    <n v="0"/>
    <x v="22"/>
    <s v="Unités centrales - Emissions"/>
    <n v="5620"/>
    <s v="0.0"/>
    <s v="0"/>
  </r>
  <r>
    <x v="0"/>
    <x v="0"/>
    <s v="Haute-Savoie"/>
    <n v="5900"/>
    <s v="5900 - THONON LES BAINS"/>
    <x v="0"/>
    <x v="2"/>
    <x v="5"/>
    <x v="1"/>
    <n v="0"/>
    <x v="23"/>
    <s v="Mainframes - Emissions"/>
    <n v="8756"/>
    <s v="0.0"/>
    <s v="0"/>
  </r>
  <r>
    <x v="0"/>
    <x v="0"/>
    <s v="Haute-Savoie"/>
    <n v="5900"/>
    <s v="5900 - THONON LES BAINS"/>
    <x v="0"/>
    <x v="2"/>
    <x v="5"/>
    <x v="1"/>
    <n v="0"/>
    <x v="16"/>
    <s v="Ecrans - Emissions"/>
    <n v="15796"/>
    <s v="0.0"/>
    <s v="0"/>
  </r>
  <r>
    <x v="0"/>
    <x v="0"/>
    <s v="Haute-Savoie"/>
    <n v="5900"/>
    <s v="5900 - THONON LES BAINS"/>
    <x v="0"/>
    <x v="2"/>
    <x v="5"/>
    <x v="1"/>
    <n v="0"/>
    <x v="17"/>
    <s v="Serveurs - Emissions"/>
    <n v="4391"/>
    <s v="0.0"/>
    <s v="0"/>
  </r>
  <r>
    <x v="0"/>
    <x v="0"/>
    <s v="Haute-Savoie"/>
    <n v="5900"/>
    <s v="5900 - THONON LES BAINS"/>
    <x v="0"/>
    <x v="2"/>
    <x v="5"/>
    <x v="1"/>
    <n v="0"/>
    <x v="18"/>
    <s v="Imprimantes - Emissions"/>
    <n v="15810"/>
    <s v="0.0"/>
    <s v="0"/>
  </r>
  <r>
    <x v="0"/>
    <x v="0"/>
    <s v="Haute-Savoie"/>
    <n v="5900"/>
    <s v="5900 - THONON LES BAINS"/>
    <x v="0"/>
    <x v="2"/>
    <x v="5"/>
    <x v="1"/>
    <n v="0"/>
    <x v="20"/>
    <s v="Tablettes - Emissions"/>
    <n v="15797"/>
    <s v="0.0"/>
    <s v="0"/>
  </r>
  <r>
    <x v="0"/>
    <x v="0"/>
    <s v="Haute-Savoie"/>
    <n v="5900"/>
    <s v="5900 - THONON LES BAINS"/>
    <x v="0"/>
    <x v="2"/>
    <x v="5"/>
    <x v="1"/>
    <n v="0"/>
    <x v="19"/>
    <s v="Photocopieurs - Emissions"/>
    <n v="4390"/>
    <s v="0.0"/>
    <s v="0"/>
  </r>
  <r>
    <x v="0"/>
    <x v="0"/>
    <s v="Haute-Savoie"/>
    <n v="5900"/>
    <s v="5900 - THONON LES BAINS"/>
    <x v="0"/>
    <x v="2"/>
    <x v="5"/>
    <x v="1"/>
    <n v="0"/>
    <x v="21"/>
    <s v="Ordinateurs portables - Emissions"/>
    <n v="15795"/>
    <s v="0.0"/>
    <s v="0"/>
  </r>
  <r>
    <x v="0"/>
    <x v="0"/>
    <s v="Haute-Savoie"/>
    <n v="6168"/>
    <s v="6168 - ANNEMASSE NOUVEAU"/>
    <x v="0"/>
    <x v="0"/>
    <x v="0"/>
    <x v="0"/>
    <n v="173365"/>
    <x v="0"/>
    <s v=""/>
    <m/>
    <s v=""/>
    <s v="173365"/>
  </r>
  <r>
    <x v="0"/>
    <x v="0"/>
    <s v="Haute-Savoie"/>
    <n v="6168"/>
    <s v="6168 - ANNEMASSE NOUVEAU"/>
    <x v="0"/>
    <x v="0"/>
    <x v="0"/>
    <x v="1"/>
    <n v="10384.5635"/>
    <x v="1"/>
    <s v="Electricité - Emissions"/>
    <n v="15798"/>
    <s v="10384.5635"/>
    <s v="10384.5635"/>
  </r>
  <r>
    <x v="0"/>
    <x v="0"/>
    <s v="Haute-Savoie"/>
    <n v="6168"/>
    <s v="6168 - ANNEMASSE NOUVEAU"/>
    <x v="0"/>
    <x v="0"/>
    <x v="1"/>
    <x v="1"/>
    <n v="0"/>
    <x v="2"/>
    <s v="Gaz naturel - Emissions"/>
    <n v="6630"/>
    <s v="0.0"/>
    <s v="0"/>
  </r>
  <r>
    <x v="0"/>
    <x v="0"/>
    <s v="Haute-Savoie"/>
    <n v="6168"/>
    <s v="6168 - ANNEMASSE NOUVEAU"/>
    <x v="0"/>
    <x v="0"/>
    <x v="1"/>
    <x v="1"/>
    <n v="0"/>
    <x v="3"/>
    <s v="Fioul - Emissions"/>
    <n v="6720"/>
    <s v="0.0"/>
    <s v="0"/>
  </r>
  <r>
    <x v="0"/>
    <x v="0"/>
    <s v="Haute-Savoie"/>
    <n v="6168"/>
    <s v="6168 - ANNEMASSE NOUVEAU"/>
    <x v="0"/>
    <x v="1"/>
    <x v="2"/>
    <x v="1"/>
    <n v="0"/>
    <x v="4"/>
    <s v=" R22 - Emissions"/>
    <n v="8350"/>
    <s v="0.0"/>
    <s v="0"/>
  </r>
  <r>
    <x v="0"/>
    <x v="0"/>
    <s v="Haute-Savoie"/>
    <n v="6168"/>
    <s v="6168 - ANNEMASSE NOUVEAU"/>
    <x v="0"/>
    <x v="1"/>
    <x v="3"/>
    <x v="0"/>
    <n v="3.7610000000000001"/>
    <x v="5"/>
    <s v=""/>
    <m/>
    <s v=""/>
    <s v="3.761"/>
  </r>
  <r>
    <x v="0"/>
    <x v="0"/>
    <s v="Haute-Savoie"/>
    <n v="6168"/>
    <s v="6168 - ANNEMASSE NOUVEAU"/>
    <x v="0"/>
    <x v="1"/>
    <x v="3"/>
    <x v="1"/>
    <n v="0"/>
    <x v="7"/>
    <s v="R407c - Emissions"/>
    <n v="8318"/>
    <s v="0.0"/>
    <s v="0"/>
  </r>
  <r>
    <x v="0"/>
    <x v="0"/>
    <s v="Haute-Savoie"/>
    <n v="6168"/>
    <s v="6168 - ANNEMASSE NOUVEAU"/>
    <x v="0"/>
    <x v="1"/>
    <x v="3"/>
    <x v="1"/>
    <n v="7221.12"/>
    <x v="8"/>
    <s v="R410a - Emissions"/>
    <n v="8320"/>
    <s v="7221.12"/>
    <s v="7221.12"/>
  </r>
  <r>
    <x v="0"/>
    <x v="0"/>
    <s v="Haute-Savoie"/>
    <n v="6168"/>
    <s v="6168 - ANNEMASSE NOUVEAU"/>
    <x v="0"/>
    <x v="1"/>
    <x v="3"/>
    <x v="1"/>
    <n v="0"/>
    <x v="6"/>
    <s v="R134a - Emissions"/>
    <n v="8307"/>
    <s v="0.0"/>
    <s v="0"/>
  </r>
  <r>
    <x v="0"/>
    <x v="0"/>
    <s v="Haute-Savoie"/>
    <n v="6168"/>
    <s v="6168 - ANNEMASSE NOUVEAU"/>
    <x v="0"/>
    <x v="2"/>
    <x v="4"/>
    <x v="0"/>
    <n v="2095"/>
    <x v="9"/>
    <s v=""/>
    <m/>
    <s v=""/>
    <s v="2095"/>
  </r>
  <r>
    <x v="0"/>
    <x v="0"/>
    <s v="Haute-Savoie"/>
    <n v="6168"/>
    <s v="6168 - ANNEMASSE NOUVEAU"/>
    <x v="0"/>
    <x v="2"/>
    <x v="4"/>
    <x v="1"/>
    <n v="34043.75"/>
    <x v="10"/>
    <s v="Bâtiments - Emissions"/>
    <n v="4305"/>
    <s v="34043.75"/>
    <s v="34043.75"/>
  </r>
  <r>
    <x v="0"/>
    <x v="0"/>
    <s v="Haute-Savoie"/>
    <n v="6168"/>
    <s v="6168 - ANNEMASSE NOUVEAU"/>
    <x v="0"/>
    <x v="2"/>
    <x v="5"/>
    <x v="2"/>
    <m/>
    <x v="13"/>
    <s v=""/>
    <m/>
    <s v=""/>
    <s v=""/>
  </r>
  <r>
    <x v="0"/>
    <x v="0"/>
    <s v="Haute-Savoie"/>
    <n v="6168"/>
    <s v="6168 - ANNEMASSE NOUVEAU"/>
    <x v="0"/>
    <x v="2"/>
    <x v="5"/>
    <x v="2"/>
    <m/>
    <x v="11"/>
    <s v=""/>
    <m/>
    <s v=""/>
    <s v=""/>
  </r>
  <r>
    <x v="0"/>
    <x v="0"/>
    <s v="Haute-Savoie"/>
    <n v="6168"/>
    <s v="6168 - ANNEMASSE NOUVEAU"/>
    <x v="0"/>
    <x v="2"/>
    <x v="5"/>
    <x v="2"/>
    <m/>
    <x v="12"/>
    <s v=""/>
    <m/>
    <s v=""/>
    <s v=""/>
  </r>
  <r>
    <x v="0"/>
    <x v="0"/>
    <s v="Haute-Savoie"/>
    <n v="6168"/>
    <s v="6168 - ANNEMASSE NOUVEAU"/>
    <x v="0"/>
    <x v="2"/>
    <x v="5"/>
    <x v="2"/>
    <m/>
    <x v="14"/>
    <s v=""/>
    <m/>
    <s v=""/>
    <s v=""/>
  </r>
  <r>
    <x v="0"/>
    <x v="0"/>
    <s v="Haute-Savoie"/>
    <n v="6168"/>
    <s v="6168 - ANNEMASSE NOUVEAU"/>
    <x v="0"/>
    <x v="2"/>
    <x v="5"/>
    <x v="2"/>
    <m/>
    <x v="15"/>
    <s v=""/>
    <m/>
    <s v=""/>
    <s v=""/>
  </r>
  <r>
    <x v="0"/>
    <x v="0"/>
    <s v="Haute-Savoie"/>
    <n v="6168"/>
    <s v="6168 - ANNEMASSE NOUVEAU"/>
    <x v="0"/>
    <x v="2"/>
    <x v="5"/>
    <x v="1"/>
    <n v="0"/>
    <x v="19"/>
    <s v="Photocopieurs - Emissions"/>
    <n v="4390"/>
    <s v="0.0"/>
    <s v="0"/>
  </r>
  <r>
    <x v="0"/>
    <x v="0"/>
    <s v="Haute-Savoie"/>
    <n v="6168"/>
    <s v="6168 - ANNEMASSE NOUVEAU"/>
    <x v="0"/>
    <x v="2"/>
    <x v="5"/>
    <x v="1"/>
    <n v="0"/>
    <x v="21"/>
    <s v="Ordinateurs portables - Emissions"/>
    <n v="15795"/>
    <s v="0.0"/>
    <s v="0"/>
  </r>
  <r>
    <x v="0"/>
    <x v="0"/>
    <s v="Haute-Savoie"/>
    <n v="6168"/>
    <s v="6168 - ANNEMASSE NOUVEAU"/>
    <x v="0"/>
    <x v="2"/>
    <x v="5"/>
    <x v="1"/>
    <n v="0"/>
    <x v="17"/>
    <s v="Serveurs - Emissions"/>
    <n v="4391"/>
    <s v="0.0"/>
    <s v="0"/>
  </r>
  <r>
    <x v="0"/>
    <x v="0"/>
    <s v="Haute-Savoie"/>
    <n v="6168"/>
    <s v="6168 - ANNEMASSE NOUVEAU"/>
    <x v="0"/>
    <x v="2"/>
    <x v="5"/>
    <x v="1"/>
    <n v="0"/>
    <x v="22"/>
    <s v="Unités centrales - Emissions"/>
    <n v="5620"/>
    <s v="0.0"/>
    <s v="0"/>
  </r>
  <r>
    <x v="0"/>
    <x v="0"/>
    <s v="Haute-Savoie"/>
    <n v="6168"/>
    <s v="6168 - ANNEMASSE NOUVEAU"/>
    <x v="0"/>
    <x v="2"/>
    <x v="5"/>
    <x v="1"/>
    <n v="0"/>
    <x v="20"/>
    <s v="Tablettes - Emissions"/>
    <n v="15797"/>
    <s v="0.0"/>
    <s v="0"/>
  </r>
  <r>
    <x v="0"/>
    <x v="0"/>
    <s v="Haute-Savoie"/>
    <n v="6168"/>
    <s v="6168 - ANNEMASSE NOUVEAU"/>
    <x v="0"/>
    <x v="2"/>
    <x v="5"/>
    <x v="1"/>
    <n v="0"/>
    <x v="18"/>
    <s v="Imprimantes - Emissions"/>
    <n v="15810"/>
    <s v="0.0"/>
    <s v="0"/>
  </r>
  <r>
    <x v="0"/>
    <x v="0"/>
    <s v="Haute-Savoie"/>
    <n v="6168"/>
    <s v="6168 - ANNEMASSE NOUVEAU"/>
    <x v="0"/>
    <x v="2"/>
    <x v="5"/>
    <x v="1"/>
    <n v="0"/>
    <x v="16"/>
    <s v="Ecrans - Emissions"/>
    <n v="15796"/>
    <s v="0.0"/>
    <s v="0"/>
  </r>
  <r>
    <x v="0"/>
    <x v="0"/>
    <s v="Haute-Savoie"/>
    <n v="6168"/>
    <s v="6168 - ANNEMASSE NOUVEAU"/>
    <x v="0"/>
    <x v="2"/>
    <x v="5"/>
    <x v="1"/>
    <n v="0"/>
    <x v="23"/>
    <s v="Mainframes - Emissions"/>
    <n v="8756"/>
    <s v="0.0"/>
    <s v="0"/>
  </r>
  <r>
    <x v="0"/>
    <x v="0"/>
    <s v="Isère"/>
    <n v="3965"/>
    <s v="3965 - ECHIROLLES"/>
    <x v="0"/>
    <x v="0"/>
    <x v="0"/>
    <x v="0"/>
    <n v="118695"/>
    <x v="0"/>
    <s v=""/>
    <m/>
    <s v=""/>
    <s v="118695"/>
  </r>
  <r>
    <x v="0"/>
    <x v="0"/>
    <s v="Isère"/>
    <n v="3965"/>
    <s v="3965 - ECHIROLLES"/>
    <x v="0"/>
    <x v="0"/>
    <x v="0"/>
    <x v="1"/>
    <n v="7109.8305"/>
    <x v="1"/>
    <s v="Electricité - Emissions"/>
    <n v="15798"/>
    <s v="7109.8305"/>
    <s v="7109.8305"/>
  </r>
  <r>
    <x v="0"/>
    <x v="0"/>
    <s v="Isère"/>
    <n v="3965"/>
    <s v="3965 - ECHIROLLES"/>
    <x v="0"/>
    <x v="0"/>
    <x v="1"/>
    <x v="1"/>
    <n v="0"/>
    <x v="2"/>
    <s v="Gaz naturel - Emissions"/>
    <n v="6630"/>
    <s v="0.0"/>
    <s v="0"/>
  </r>
  <r>
    <x v="0"/>
    <x v="0"/>
    <s v="Isère"/>
    <n v="3965"/>
    <s v="3965 - ECHIROLLES"/>
    <x v="0"/>
    <x v="0"/>
    <x v="1"/>
    <x v="1"/>
    <n v="0"/>
    <x v="3"/>
    <s v="Fioul - Emissions"/>
    <n v="6720"/>
    <s v="0.0"/>
    <s v="0"/>
  </r>
  <r>
    <x v="0"/>
    <x v="0"/>
    <s v="Isère"/>
    <n v="3965"/>
    <s v="3965 - ECHIROLLES"/>
    <x v="0"/>
    <x v="1"/>
    <x v="2"/>
    <x v="1"/>
    <n v="0"/>
    <x v="4"/>
    <s v=" R22 - Emissions"/>
    <n v="8350"/>
    <s v="0.0"/>
    <s v="0"/>
  </r>
  <r>
    <x v="0"/>
    <x v="0"/>
    <s v="Isère"/>
    <n v="3965"/>
    <s v="3965 - ECHIROLLES"/>
    <x v="0"/>
    <x v="1"/>
    <x v="3"/>
    <x v="0"/>
    <n v="2.8923000000000001"/>
    <x v="5"/>
    <s v=""/>
    <m/>
    <s v=""/>
    <s v="2.8923"/>
  </r>
  <r>
    <x v="0"/>
    <x v="0"/>
    <s v="Isère"/>
    <n v="3965"/>
    <s v="3965 - ECHIROLLES"/>
    <x v="0"/>
    <x v="1"/>
    <x v="3"/>
    <x v="1"/>
    <n v="0"/>
    <x v="6"/>
    <s v="R134a - Emissions"/>
    <n v="8307"/>
    <s v="0.0"/>
    <s v="0"/>
  </r>
  <r>
    <x v="0"/>
    <x v="0"/>
    <s v="Isère"/>
    <n v="3965"/>
    <s v="3965 - ECHIROLLES"/>
    <x v="0"/>
    <x v="1"/>
    <x v="3"/>
    <x v="1"/>
    <n v="0"/>
    <x v="7"/>
    <s v="R407c - Emissions"/>
    <n v="8318"/>
    <s v="0.0"/>
    <s v="0"/>
  </r>
  <r>
    <x v="0"/>
    <x v="0"/>
    <s v="Isère"/>
    <n v="3965"/>
    <s v="3965 - ECHIROLLES"/>
    <x v="0"/>
    <x v="1"/>
    <x v="3"/>
    <x v="1"/>
    <n v="5553.2160000000003"/>
    <x v="8"/>
    <s v="R410a - Emissions"/>
    <n v="8320"/>
    <s v="5553.216"/>
    <s v="5553.216"/>
  </r>
  <r>
    <x v="0"/>
    <x v="0"/>
    <s v="Isère"/>
    <n v="3965"/>
    <s v="3965 - ECHIROLLES"/>
    <x v="0"/>
    <x v="2"/>
    <x v="4"/>
    <x v="0"/>
    <n v="1519"/>
    <x v="9"/>
    <s v=""/>
    <m/>
    <s v=""/>
    <s v="1519"/>
  </r>
  <r>
    <x v="0"/>
    <x v="0"/>
    <s v="Isère"/>
    <n v="3965"/>
    <s v="3965 - ECHIROLLES"/>
    <x v="0"/>
    <x v="2"/>
    <x v="4"/>
    <x v="1"/>
    <n v="24683.75"/>
    <x v="10"/>
    <s v="Bâtiments - Emissions"/>
    <n v="4305"/>
    <s v="24683.75"/>
    <s v="24683.75"/>
  </r>
  <r>
    <x v="0"/>
    <x v="0"/>
    <s v="Isère"/>
    <n v="3965"/>
    <s v="3965 - ECHIROLLES"/>
    <x v="0"/>
    <x v="2"/>
    <x v="5"/>
    <x v="2"/>
    <m/>
    <x v="13"/>
    <s v=""/>
    <m/>
    <s v=""/>
    <s v=""/>
  </r>
  <r>
    <x v="0"/>
    <x v="0"/>
    <s v="Isère"/>
    <n v="3965"/>
    <s v="3965 - ECHIROLLES"/>
    <x v="0"/>
    <x v="2"/>
    <x v="5"/>
    <x v="2"/>
    <m/>
    <x v="11"/>
    <s v=""/>
    <m/>
    <s v=""/>
    <s v=""/>
  </r>
  <r>
    <x v="0"/>
    <x v="0"/>
    <s v="Isère"/>
    <n v="3965"/>
    <s v="3965 - ECHIROLLES"/>
    <x v="0"/>
    <x v="2"/>
    <x v="5"/>
    <x v="2"/>
    <m/>
    <x v="15"/>
    <s v=""/>
    <m/>
    <s v=""/>
    <s v=""/>
  </r>
  <r>
    <x v="0"/>
    <x v="0"/>
    <s v="Isère"/>
    <n v="3965"/>
    <s v="3965 - ECHIROLLES"/>
    <x v="0"/>
    <x v="2"/>
    <x v="5"/>
    <x v="2"/>
    <m/>
    <x v="12"/>
    <s v=""/>
    <m/>
    <s v=""/>
    <s v=""/>
  </r>
  <r>
    <x v="0"/>
    <x v="0"/>
    <s v="Isère"/>
    <n v="3965"/>
    <s v="3965 - ECHIROLLES"/>
    <x v="0"/>
    <x v="2"/>
    <x v="5"/>
    <x v="2"/>
    <m/>
    <x v="14"/>
    <s v=""/>
    <m/>
    <s v=""/>
    <s v=""/>
  </r>
  <r>
    <x v="0"/>
    <x v="0"/>
    <s v="Isère"/>
    <n v="3965"/>
    <s v="3965 - ECHIROLLES"/>
    <x v="0"/>
    <x v="2"/>
    <x v="5"/>
    <x v="1"/>
    <n v="0"/>
    <x v="18"/>
    <s v="Imprimantes - Emissions"/>
    <n v="15810"/>
    <s v="0.0"/>
    <s v="0"/>
  </r>
  <r>
    <x v="0"/>
    <x v="0"/>
    <s v="Isère"/>
    <n v="3965"/>
    <s v="3965 - ECHIROLLES"/>
    <x v="0"/>
    <x v="2"/>
    <x v="5"/>
    <x v="1"/>
    <n v="0"/>
    <x v="20"/>
    <s v="Tablettes - Emissions"/>
    <n v="15797"/>
    <s v="0.0"/>
    <s v="0"/>
  </r>
  <r>
    <x v="0"/>
    <x v="0"/>
    <s v="Isère"/>
    <n v="3965"/>
    <s v="3965 - ECHIROLLES"/>
    <x v="0"/>
    <x v="2"/>
    <x v="5"/>
    <x v="1"/>
    <n v="0"/>
    <x v="19"/>
    <s v="Photocopieurs - Emissions"/>
    <n v="4390"/>
    <s v="0.0"/>
    <s v="0"/>
  </r>
  <r>
    <x v="0"/>
    <x v="0"/>
    <s v="Isère"/>
    <n v="3965"/>
    <s v="3965 - ECHIROLLES"/>
    <x v="0"/>
    <x v="2"/>
    <x v="5"/>
    <x v="1"/>
    <n v="0"/>
    <x v="23"/>
    <s v="Mainframes - Emissions"/>
    <n v="8756"/>
    <s v="0.0"/>
    <s v="0"/>
  </r>
  <r>
    <x v="0"/>
    <x v="0"/>
    <s v="Isère"/>
    <n v="3965"/>
    <s v="3965 - ECHIROLLES"/>
    <x v="0"/>
    <x v="2"/>
    <x v="5"/>
    <x v="1"/>
    <n v="0"/>
    <x v="16"/>
    <s v="Ecrans - Emissions"/>
    <n v="15796"/>
    <s v="0.0"/>
    <s v="0"/>
  </r>
  <r>
    <x v="0"/>
    <x v="0"/>
    <s v="Isère"/>
    <n v="3965"/>
    <s v="3965 - ECHIROLLES"/>
    <x v="0"/>
    <x v="2"/>
    <x v="5"/>
    <x v="1"/>
    <n v="0"/>
    <x v="21"/>
    <s v="Ordinateurs portables - Emissions"/>
    <n v="15795"/>
    <s v="0.0"/>
    <s v="0"/>
  </r>
  <r>
    <x v="0"/>
    <x v="0"/>
    <s v="Isère"/>
    <n v="3965"/>
    <s v="3965 - ECHIROLLES"/>
    <x v="0"/>
    <x v="2"/>
    <x v="5"/>
    <x v="1"/>
    <n v="0"/>
    <x v="17"/>
    <s v="Serveurs - Emissions"/>
    <n v="4391"/>
    <s v="0.0"/>
    <s v="0"/>
  </r>
  <r>
    <x v="0"/>
    <x v="0"/>
    <s v="Isère"/>
    <n v="3965"/>
    <s v="3965 - ECHIROLLES"/>
    <x v="0"/>
    <x v="2"/>
    <x v="5"/>
    <x v="1"/>
    <n v="0"/>
    <x v="22"/>
    <s v="Unités centrales - Emissions"/>
    <n v="5620"/>
    <s v="0.0"/>
    <s v="0"/>
  </r>
  <r>
    <x v="0"/>
    <x v="0"/>
    <s v="Isère"/>
    <n v="4071"/>
    <s v="4071 - LA TOUR DU PIN"/>
    <x v="0"/>
    <x v="0"/>
    <x v="0"/>
    <x v="0"/>
    <n v="26311"/>
    <x v="0"/>
    <s v=""/>
    <m/>
    <s v=""/>
    <s v="26311"/>
  </r>
  <r>
    <x v="0"/>
    <x v="0"/>
    <s v="Isère"/>
    <n v="4071"/>
    <s v="4071 - LA TOUR DU PIN"/>
    <x v="0"/>
    <x v="0"/>
    <x v="0"/>
    <x v="1"/>
    <n v="1576.0289"/>
    <x v="1"/>
    <s v="Electricité - Emissions"/>
    <n v="15798"/>
    <s v="1576.0289"/>
    <s v="1576.0289"/>
  </r>
  <r>
    <x v="0"/>
    <x v="0"/>
    <s v="Isère"/>
    <n v="4071"/>
    <s v="4071 - LA TOUR DU PIN"/>
    <x v="0"/>
    <x v="0"/>
    <x v="1"/>
    <x v="1"/>
    <n v="0"/>
    <x v="3"/>
    <s v="Fioul - Emissions"/>
    <n v="6720"/>
    <s v="0.0"/>
    <s v="0"/>
  </r>
  <r>
    <x v="0"/>
    <x v="0"/>
    <s v="Isère"/>
    <n v="4071"/>
    <s v="4071 - LA TOUR DU PIN"/>
    <x v="0"/>
    <x v="0"/>
    <x v="1"/>
    <x v="1"/>
    <n v="0"/>
    <x v="2"/>
    <s v="Gaz naturel - Emissions"/>
    <n v="6630"/>
    <s v="0.0"/>
    <s v="0"/>
  </r>
  <r>
    <x v="0"/>
    <x v="0"/>
    <s v="Isère"/>
    <n v="4071"/>
    <s v="4071 - LA TOUR DU PIN"/>
    <x v="0"/>
    <x v="1"/>
    <x v="2"/>
    <x v="1"/>
    <n v="0"/>
    <x v="4"/>
    <s v=" R22 - Emissions"/>
    <n v="8350"/>
    <s v="0.0"/>
    <s v="0"/>
  </r>
  <r>
    <x v="0"/>
    <x v="0"/>
    <s v="Isère"/>
    <n v="4071"/>
    <s v="4071 - LA TOUR DU PIN"/>
    <x v="0"/>
    <x v="1"/>
    <x v="3"/>
    <x v="0"/>
    <n v="1.89"/>
    <x v="5"/>
    <s v=""/>
    <m/>
    <s v=""/>
    <s v="1.89"/>
  </r>
  <r>
    <x v="0"/>
    <x v="0"/>
    <s v="Isère"/>
    <n v="4071"/>
    <s v="4071 - LA TOUR DU PIN"/>
    <x v="0"/>
    <x v="1"/>
    <x v="3"/>
    <x v="1"/>
    <n v="0"/>
    <x v="7"/>
    <s v="R407c - Emissions"/>
    <n v="8318"/>
    <s v="0.0"/>
    <s v="0"/>
  </r>
  <r>
    <x v="0"/>
    <x v="0"/>
    <s v="Isère"/>
    <n v="4071"/>
    <s v="4071 - LA TOUR DU PIN"/>
    <x v="0"/>
    <x v="1"/>
    <x v="3"/>
    <x v="1"/>
    <n v="0"/>
    <x v="6"/>
    <s v="R134a - Emissions"/>
    <n v="8307"/>
    <s v="0.0"/>
    <s v="0"/>
  </r>
  <r>
    <x v="0"/>
    <x v="0"/>
    <s v="Isère"/>
    <n v="4071"/>
    <s v="4071 - LA TOUR DU PIN"/>
    <x v="0"/>
    <x v="1"/>
    <x v="3"/>
    <x v="1"/>
    <n v="3628.8"/>
    <x v="8"/>
    <s v="R410a - Emissions"/>
    <n v="8320"/>
    <s v="3628.8"/>
    <s v="3628.8"/>
  </r>
  <r>
    <x v="0"/>
    <x v="0"/>
    <s v="Isère"/>
    <n v="4071"/>
    <s v="4071 - LA TOUR DU PIN"/>
    <x v="0"/>
    <x v="2"/>
    <x v="4"/>
    <x v="0"/>
    <n v="855"/>
    <x v="9"/>
    <s v=""/>
    <m/>
    <s v=""/>
    <s v="855"/>
  </r>
  <r>
    <x v="0"/>
    <x v="0"/>
    <s v="Isère"/>
    <n v="4071"/>
    <s v="4071 - LA TOUR DU PIN"/>
    <x v="0"/>
    <x v="2"/>
    <x v="4"/>
    <x v="1"/>
    <n v="13893.75"/>
    <x v="10"/>
    <s v="Bâtiments - Emissions"/>
    <n v="4305"/>
    <s v="13893.75"/>
    <s v="13893.75"/>
  </r>
  <r>
    <x v="0"/>
    <x v="0"/>
    <s v="Isère"/>
    <n v="4071"/>
    <s v="4071 - LA TOUR DU PIN"/>
    <x v="0"/>
    <x v="2"/>
    <x v="5"/>
    <x v="2"/>
    <m/>
    <x v="11"/>
    <s v=""/>
    <m/>
    <s v=""/>
    <s v=""/>
  </r>
  <r>
    <x v="0"/>
    <x v="0"/>
    <s v="Isère"/>
    <n v="4071"/>
    <s v="4071 - LA TOUR DU PIN"/>
    <x v="0"/>
    <x v="2"/>
    <x v="5"/>
    <x v="2"/>
    <m/>
    <x v="13"/>
    <s v=""/>
    <m/>
    <s v=""/>
    <s v=""/>
  </r>
  <r>
    <x v="0"/>
    <x v="0"/>
    <s v="Isère"/>
    <n v="4071"/>
    <s v="4071 - LA TOUR DU PIN"/>
    <x v="0"/>
    <x v="2"/>
    <x v="5"/>
    <x v="2"/>
    <m/>
    <x v="15"/>
    <s v=""/>
    <m/>
    <s v=""/>
    <s v=""/>
  </r>
  <r>
    <x v="0"/>
    <x v="0"/>
    <s v="Isère"/>
    <n v="4071"/>
    <s v="4071 - LA TOUR DU PIN"/>
    <x v="0"/>
    <x v="2"/>
    <x v="5"/>
    <x v="2"/>
    <m/>
    <x v="14"/>
    <s v=""/>
    <m/>
    <s v=""/>
    <s v=""/>
  </r>
  <r>
    <x v="0"/>
    <x v="0"/>
    <s v="Isère"/>
    <n v="4071"/>
    <s v="4071 - LA TOUR DU PIN"/>
    <x v="0"/>
    <x v="2"/>
    <x v="5"/>
    <x v="2"/>
    <m/>
    <x v="12"/>
    <s v=""/>
    <m/>
    <s v=""/>
    <s v=""/>
  </r>
  <r>
    <x v="0"/>
    <x v="0"/>
    <s v="Isère"/>
    <n v="4071"/>
    <s v="4071 - LA TOUR DU PIN"/>
    <x v="0"/>
    <x v="2"/>
    <x v="5"/>
    <x v="1"/>
    <n v="0"/>
    <x v="20"/>
    <s v="Tablettes - Emissions"/>
    <n v="15797"/>
    <s v="0.0"/>
    <s v="0"/>
  </r>
  <r>
    <x v="0"/>
    <x v="0"/>
    <s v="Isère"/>
    <n v="4071"/>
    <s v="4071 - LA TOUR DU PIN"/>
    <x v="0"/>
    <x v="2"/>
    <x v="5"/>
    <x v="1"/>
    <n v="0"/>
    <x v="19"/>
    <s v="Photocopieurs - Emissions"/>
    <n v="4390"/>
    <s v="0.0"/>
    <s v="0"/>
  </r>
  <r>
    <x v="0"/>
    <x v="0"/>
    <s v="Isère"/>
    <n v="4071"/>
    <s v="4071 - LA TOUR DU PIN"/>
    <x v="0"/>
    <x v="2"/>
    <x v="5"/>
    <x v="1"/>
    <n v="0"/>
    <x v="21"/>
    <s v="Ordinateurs portables - Emissions"/>
    <n v="15795"/>
    <s v="0.0"/>
    <s v="0"/>
  </r>
  <r>
    <x v="0"/>
    <x v="0"/>
    <s v="Isère"/>
    <n v="4071"/>
    <s v="4071 - LA TOUR DU PIN"/>
    <x v="0"/>
    <x v="2"/>
    <x v="5"/>
    <x v="1"/>
    <n v="0"/>
    <x v="23"/>
    <s v="Mainframes - Emissions"/>
    <n v="8756"/>
    <s v="0.0"/>
    <s v="0"/>
  </r>
  <r>
    <x v="0"/>
    <x v="0"/>
    <s v="Isère"/>
    <n v="4071"/>
    <s v="4071 - LA TOUR DU PIN"/>
    <x v="0"/>
    <x v="2"/>
    <x v="5"/>
    <x v="1"/>
    <n v="0"/>
    <x v="16"/>
    <s v="Ecrans - Emissions"/>
    <n v="15796"/>
    <s v="0.0"/>
    <s v="0"/>
  </r>
  <r>
    <x v="0"/>
    <x v="0"/>
    <s v="Isère"/>
    <n v="4071"/>
    <s v="4071 - LA TOUR DU PIN"/>
    <x v="0"/>
    <x v="2"/>
    <x v="5"/>
    <x v="1"/>
    <n v="0"/>
    <x v="18"/>
    <s v="Imprimantes - Emissions"/>
    <n v="15810"/>
    <s v="0.0"/>
    <s v="0"/>
  </r>
  <r>
    <x v="0"/>
    <x v="0"/>
    <s v="Isère"/>
    <n v="4071"/>
    <s v="4071 - LA TOUR DU PIN"/>
    <x v="0"/>
    <x v="2"/>
    <x v="5"/>
    <x v="1"/>
    <n v="0"/>
    <x v="17"/>
    <s v="Serveurs - Emissions"/>
    <n v="4391"/>
    <s v="0.0"/>
    <s v="0"/>
  </r>
  <r>
    <x v="0"/>
    <x v="0"/>
    <s v="Isère"/>
    <n v="4071"/>
    <s v="4071 - LA TOUR DU PIN"/>
    <x v="0"/>
    <x v="2"/>
    <x v="5"/>
    <x v="1"/>
    <n v="0"/>
    <x v="22"/>
    <s v="Unités centrales - Emissions"/>
    <n v="5620"/>
    <s v="0.0"/>
    <s v="0"/>
  </r>
  <r>
    <x v="0"/>
    <x v="0"/>
    <s v="Isère"/>
    <n v="5171"/>
    <s v="5171 - SAINT MARCELLIN"/>
    <x v="0"/>
    <x v="0"/>
    <x v="0"/>
    <x v="0"/>
    <n v="21827"/>
    <x v="0"/>
    <s v=""/>
    <m/>
    <s v=""/>
    <s v="21827"/>
  </r>
  <r>
    <x v="0"/>
    <x v="0"/>
    <s v="Isère"/>
    <n v="5171"/>
    <s v="5171 - SAINT MARCELLIN"/>
    <x v="0"/>
    <x v="0"/>
    <x v="0"/>
    <x v="1"/>
    <n v="1307.4373000000001"/>
    <x v="1"/>
    <s v="Electricité - Emissions"/>
    <n v="15798"/>
    <s v="1307.4373"/>
    <s v="1307.4373"/>
  </r>
  <r>
    <x v="0"/>
    <x v="0"/>
    <s v="Isère"/>
    <n v="5171"/>
    <s v="5171 - SAINT MARCELLIN"/>
    <x v="0"/>
    <x v="0"/>
    <x v="1"/>
    <x v="1"/>
    <n v="0"/>
    <x v="3"/>
    <s v="Fioul - Emissions"/>
    <n v="6720"/>
    <s v="0.0"/>
    <s v="0"/>
  </r>
  <r>
    <x v="0"/>
    <x v="0"/>
    <s v="Isère"/>
    <n v="5171"/>
    <s v="5171 - SAINT MARCELLIN"/>
    <x v="0"/>
    <x v="0"/>
    <x v="1"/>
    <x v="1"/>
    <n v="0"/>
    <x v="2"/>
    <s v="Gaz naturel - Emissions"/>
    <n v="6630"/>
    <s v="0.0"/>
    <s v="0"/>
  </r>
  <r>
    <x v="0"/>
    <x v="0"/>
    <s v="Isère"/>
    <n v="5171"/>
    <s v="5171 - SAINT MARCELLIN"/>
    <x v="0"/>
    <x v="1"/>
    <x v="2"/>
    <x v="1"/>
    <n v="0"/>
    <x v="4"/>
    <s v=" R22 - Emissions"/>
    <n v="8350"/>
    <s v="0.0"/>
    <s v="0"/>
  </r>
  <r>
    <x v="0"/>
    <x v="0"/>
    <s v="Isère"/>
    <n v="5171"/>
    <s v="5171 - SAINT MARCELLIN"/>
    <x v="0"/>
    <x v="1"/>
    <x v="3"/>
    <x v="0"/>
    <n v="1.7509999999999999"/>
    <x v="5"/>
    <s v=""/>
    <m/>
    <s v=""/>
    <s v="1.751"/>
  </r>
  <r>
    <x v="0"/>
    <x v="0"/>
    <s v="Isère"/>
    <n v="5171"/>
    <s v="5171 - SAINT MARCELLIN"/>
    <x v="0"/>
    <x v="1"/>
    <x v="3"/>
    <x v="1"/>
    <n v="0"/>
    <x v="7"/>
    <s v="R407c - Emissions"/>
    <n v="8318"/>
    <s v="0.0"/>
    <s v="0"/>
  </r>
  <r>
    <x v="0"/>
    <x v="0"/>
    <s v="Isère"/>
    <n v="5171"/>
    <s v="5171 - SAINT MARCELLIN"/>
    <x v="0"/>
    <x v="1"/>
    <x v="3"/>
    <x v="1"/>
    <n v="0"/>
    <x v="6"/>
    <s v="R134a - Emissions"/>
    <n v="8307"/>
    <s v="0.0"/>
    <s v="0"/>
  </r>
  <r>
    <x v="0"/>
    <x v="0"/>
    <s v="Isère"/>
    <n v="5171"/>
    <s v="5171 - SAINT MARCELLIN"/>
    <x v="0"/>
    <x v="1"/>
    <x v="3"/>
    <x v="1"/>
    <n v="3361.92"/>
    <x v="8"/>
    <s v="R410a - Emissions"/>
    <n v="8320"/>
    <s v="3361.92"/>
    <s v="3361.92"/>
  </r>
  <r>
    <x v="0"/>
    <x v="0"/>
    <s v="Isère"/>
    <n v="5171"/>
    <s v="5171 - SAINT MARCELLIN"/>
    <x v="0"/>
    <x v="2"/>
    <x v="4"/>
    <x v="0"/>
    <n v="763"/>
    <x v="9"/>
    <s v=""/>
    <m/>
    <s v=""/>
    <s v="763"/>
  </r>
  <r>
    <x v="0"/>
    <x v="0"/>
    <s v="Isère"/>
    <n v="5171"/>
    <s v="5171 - SAINT MARCELLIN"/>
    <x v="0"/>
    <x v="2"/>
    <x v="4"/>
    <x v="1"/>
    <n v="12398.75"/>
    <x v="10"/>
    <s v="Bâtiments - Emissions"/>
    <n v="4305"/>
    <s v="12398.75"/>
    <s v="12398.75"/>
  </r>
  <r>
    <x v="0"/>
    <x v="0"/>
    <s v="Isère"/>
    <n v="5171"/>
    <s v="5171 - SAINT MARCELLIN"/>
    <x v="0"/>
    <x v="2"/>
    <x v="5"/>
    <x v="2"/>
    <m/>
    <x v="11"/>
    <s v=""/>
    <m/>
    <s v=""/>
    <s v=""/>
  </r>
  <r>
    <x v="0"/>
    <x v="0"/>
    <s v="Isère"/>
    <n v="5171"/>
    <s v="5171 - SAINT MARCELLIN"/>
    <x v="0"/>
    <x v="2"/>
    <x v="5"/>
    <x v="2"/>
    <m/>
    <x v="12"/>
    <s v=""/>
    <m/>
    <s v=""/>
    <s v=""/>
  </r>
  <r>
    <x v="0"/>
    <x v="0"/>
    <s v="Isère"/>
    <n v="5171"/>
    <s v="5171 - SAINT MARCELLIN"/>
    <x v="0"/>
    <x v="2"/>
    <x v="5"/>
    <x v="2"/>
    <m/>
    <x v="14"/>
    <s v=""/>
    <m/>
    <s v=""/>
    <s v=""/>
  </r>
  <r>
    <x v="0"/>
    <x v="0"/>
    <s v="Isère"/>
    <n v="5171"/>
    <s v="5171 - SAINT MARCELLIN"/>
    <x v="0"/>
    <x v="2"/>
    <x v="5"/>
    <x v="2"/>
    <m/>
    <x v="15"/>
    <s v=""/>
    <m/>
    <s v=""/>
    <s v=""/>
  </r>
  <r>
    <x v="0"/>
    <x v="0"/>
    <s v="Isère"/>
    <n v="5171"/>
    <s v="5171 - SAINT MARCELLIN"/>
    <x v="0"/>
    <x v="2"/>
    <x v="5"/>
    <x v="2"/>
    <m/>
    <x v="13"/>
    <s v=""/>
    <m/>
    <s v=""/>
    <s v=""/>
  </r>
  <r>
    <x v="0"/>
    <x v="0"/>
    <s v="Isère"/>
    <n v="5171"/>
    <s v="5171 - SAINT MARCELLIN"/>
    <x v="0"/>
    <x v="2"/>
    <x v="5"/>
    <x v="1"/>
    <n v="0"/>
    <x v="19"/>
    <s v="Photocopieurs - Emissions"/>
    <n v="4390"/>
    <s v="0.0"/>
    <s v="0"/>
  </r>
  <r>
    <x v="0"/>
    <x v="0"/>
    <s v="Isère"/>
    <n v="5171"/>
    <s v="5171 - SAINT MARCELLIN"/>
    <x v="0"/>
    <x v="2"/>
    <x v="5"/>
    <x v="1"/>
    <n v="0"/>
    <x v="16"/>
    <s v="Ecrans - Emissions"/>
    <n v="15796"/>
    <s v="0.0"/>
    <s v="0"/>
  </r>
  <r>
    <x v="0"/>
    <x v="0"/>
    <s v="Isère"/>
    <n v="5171"/>
    <s v="5171 - SAINT MARCELLIN"/>
    <x v="0"/>
    <x v="2"/>
    <x v="5"/>
    <x v="1"/>
    <n v="0"/>
    <x v="23"/>
    <s v="Mainframes - Emissions"/>
    <n v="8756"/>
    <s v="0.0"/>
    <s v="0"/>
  </r>
  <r>
    <x v="0"/>
    <x v="0"/>
    <s v="Isère"/>
    <n v="5171"/>
    <s v="5171 - SAINT MARCELLIN"/>
    <x v="0"/>
    <x v="2"/>
    <x v="5"/>
    <x v="1"/>
    <n v="0"/>
    <x v="20"/>
    <s v="Tablettes - Emissions"/>
    <n v="15797"/>
    <s v="0.0"/>
    <s v="0"/>
  </r>
  <r>
    <x v="0"/>
    <x v="0"/>
    <s v="Isère"/>
    <n v="5171"/>
    <s v="5171 - SAINT MARCELLIN"/>
    <x v="0"/>
    <x v="2"/>
    <x v="5"/>
    <x v="1"/>
    <n v="0"/>
    <x v="17"/>
    <s v="Serveurs - Emissions"/>
    <n v="4391"/>
    <s v="0.0"/>
    <s v="0"/>
  </r>
  <r>
    <x v="0"/>
    <x v="0"/>
    <s v="Isère"/>
    <n v="5171"/>
    <s v="5171 - SAINT MARCELLIN"/>
    <x v="0"/>
    <x v="2"/>
    <x v="5"/>
    <x v="1"/>
    <n v="0"/>
    <x v="22"/>
    <s v="Unités centrales - Emissions"/>
    <n v="5620"/>
    <s v="0.0"/>
    <s v="0"/>
  </r>
  <r>
    <x v="0"/>
    <x v="0"/>
    <s v="Isère"/>
    <n v="5171"/>
    <s v="5171 - SAINT MARCELLIN"/>
    <x v="0"/>
    <x v="2"/>
    <x v="5"/>
    <x v="1"/>
    <n v="0"/>
    <x v="21"/>
    <s v="Ordinateurs portables - Emissions"/>
    <n v="15795"/>
    <s v="0.0"/>
    <s v="0"/>
  </r>
  <r>
    <x v="0"/>
    <x v="0"/>
    <s v="Isère"/>
    <n v="5171"/>
    <s v="5171 - SAINT MARCELLIN"/>
    <x v="0"/>
    <x v="2"/>
    <x v="5"/>
    <x v="1"/>
    <n v="0"/>
    <x v="18"/>
    <s v="Imprimantes - Emissions"/>
    <n v="15810"/>
    <s v="0.0"/>
    <s v="0"/>
  </r>
  <r>
    <x v="0"/>
    <x v="0"/>
    <s v="Isère"/>
    <n v="5274"/>
    <s v="5274 - GRENOBLE EUROPOLE"/>
    <x v="0"/>
    <x v="0"/>
    <x v="0"/>
    <x v="0"/>
    <n v="213154"/>
    <x v="0"/>
    <s v=""/>
    <m/>
    <s v=""/>
    <s v="213154"/>
  </r>
  <r>
    <x v="0"/>
    <x v="0"/>
    <s v="Isère"/>
    <n v="5274"/>
    <s v="5274 - GRENOBLE EUROPOLE"/>
    <x v="0"/>
    <x v="0"/>
    <x v="0"/>
    <x v="1"/>
    <n v="12767.9246"/>
    <x v="1"/>
    <s v="Electricité - Emissions"/>
    <n v="15798"/>
    <s v="12767.9246"/>
    <s v="12767.9246"/>
  </r>
  <r>
    <x v="0"/>
    <x v="0"/>
    <s v="Isère"/>
    <n v="5274"/>
    <s v="5274 - GRENOBLE EUROPOLE"/>
    <x v="0"/>
    <x v="0"/>
    <x v="1"/>
    <x v="1"/>
    <n v="0"/>
    <x v="3"/>
    <s v="Fioul - Emissions"/>
    <n v="6720"/>
    <s v="0.0"/>
    <s v="0"/>
  </r>
  <r>
    <x v="0"/>
    <x v="0"/>
    <s v="Isère"/>
    <n v="5274"/>
    <s v="5274 - GRENOBLE EUROPOLE"/>
    <x v="0"/>
    <x v="0"/>
    <x v="1"/>
    <x v="1"/>
    <n v="0"/>
    <x v="2"/>
    <s v="Gaz naturel - Emissions"/>
    <n v="6630"/>
    <s v="0.0"/>
    <s v="0"/>
  </r>
  <r>
    <x v="0"/>
    <x v="0"/>
    <s v="Isère"/>
    <n v="5274"/>
    <s v="5274 - GRENOBLE EUROPOLE"/>
    <x v="0"/>
    <x v="1"/>
    <x v="2"/>
    <x v="1"/>
    <n v="0"/>
    <x v="4"/>
    <s v=" R22 - Emissions"/>
    <n v="8350"/>
    <s v="0.0"/>
    <s v="0"/>
  </r>
  <r>
    <x v="0"/>
    <x v="0"/>
    <s v="Isère"/>
    <n v="5274"/>
    <s v="5274 - GRENOBLE EUROPOLE"/>
    <x v="0"/>
    <x v="1"/>
    <x v="3"/>
    <x v="0"/>
    <n v="3"/>
    <x v="5"/>
    <s v=""/>
    <m/>
    <s v=""/>
    <s v="3"/>
  </r>
  <r>
    <x v="0"/>
    <x v="0"/>
    <s v="Isère"/>
    <n v="5274"/>
    <s v="5274 - GRENOBLE EUROPOLE"/>
    <x v="0"/>
    <x v="1"/>
    <x v="3"/>
    <x v="1"/>
    <n v="0"/>
    <x v="6"/>
    <s v="R134a - Emissions"/>
    <n v="8307"/>
    <s v="0.0"/>
    <s v="0"/>
  </r>
  <r>
    <x v="0"/>
    <x v="0"/>
    <s v="Isère"/>
    <n v="5274"/>
    <s v="5274 - GRENOBLE EUROPOLE"/>
    <x v="0"/>
    <x v="1"/>
    <x v="3"/>
    <x v="1"/>
    <n v="5760"/>
    <x v="8"/>
    <s v="R410a - Emissions"/>
    <n v="8320"/>
    <s v="5760.0"/>
    <s v="5760"/>
  </r>
  <r>
    <x v="0"/>
    <x v="0"/>
    <s v="Isère"/>
    <n v="5274"/>
    <s v="5274 - GRENOBLE EUROPOLE"/>
    <x v="0"/>
    <x v="1"/>
    <x v="3"/>
    <x v="1"/>
    <n v="0"/>
    <x v="7"/>
    <s v="R407c - Emissions"/>
    <n v="8318"/>
    <s v="0.0"/>
    <s v="0"/>
  </r>
  <r>
    <x v="0"/>
    <x v="0"/>
    <s v="Isère"/>
    <n v="5274"/>
    <s v="5274 - GRENOBLE EUROPOLE"/>
    <x v="0"/>
    <x v="2"/>
    <x v="4"/>
    <x v="0"/>
    <n v="1562"/>
    <x v="9"/>
    <s v=""/>
    <m/>
    <s v=""/>
    <s v="1562"/>
  </r>
  <r>
    <x v="0"/>
    <x v="0"/>
    <s v="Isère"/>
    <n v="5274"/>
    <s v="5274 - GRENOBLE EUROPOLE"/>
    <x v="0"/>
    <x v="2"/>
    <x v="4"/>
    <x v="1"/>
    <n v="25382.5"/>
    <x v="10"/>
    <s v="Bâtiments - Emissions"/>
    <n v="4305"/>
    <s v="25382.5"/>
    <s v="25382.5"/>
  </r>
  <r>
    <x v="0"/>
    <x v="0"/>
    <s v="Isère"/>
    <n v="5274"/>
    <s v="5274 - GRENOBLE EUROPOLE"/>
    <x v="0"/>
    <x v="2"/>
    <x v="5"/>
    <x v="2"/>
    <m/>
    <x v="11"/>
    <s v=""/>
    <m/>
    <s v=""/>
    <s v=""/>
  </r>
  <r>
    <x v="0"/>
    <x v="0"/>
    <s v="Isère"/>
    <n v="5274"/>
    <s v="5274 - GRENOBLE EUROPOLE"/>
    <x v="0"/>
    <x v="2"/>
    <x v="5"/>
    <x v="2"/>
    <m/>
    <x v="15"/>
    <s v=""/>
    <m/>
    <s v=""/>
    <s v=""/>
  </r>
  <r>
    <x v="0"/>
    <x v="0"/>
    <s v="Isère"/>
    <n v="5274"/>
    <s v="5274 - GRENOBLE EUROPOLE"/>
    <x v="0"/>
    <x v="2"/>
    <x v="5"/>
    <x v="2"/>
    <m/>
    <x v="13"/>
    <s v=""/>
    <m/>
    <s v=""/>
    <s v=""/>
  </r>
  <r>
    <x v="0"/>
    <x v="0"/>
    <s v="Isère"/>
    <n v="5274"/>
    <s v="5274 - GRENOBLE EUROPOLE"/>
    <x v="0"/>
    <x v="2"/>
    <x v="5"/>
    <x v="2"/>
    <m/>
    <x v="12"/>
    <s v=""/>
    <m/>
    <s v=""/>
    <s v=""/>
  </r>
  <r>
    <x v="0"/>
    <x v="0"/>
    <s v="Isère"/>
    <n v="5274"/>
    <s v="5274 - GRENOBLE EUROPOLE"/>
    <x v="0"/>
    <x v="2"/>
    <x v="5"/>
    <x v="2"/>
    <m/>
    <x v="14"/>
    <s v=""/>
    <m/>
    <s v=""/>
    <s v=""/>
  </r>
  <r>
    <x v="0"/>
    <x v="0"/>
    <s v="Isère"/>
    <n v="5274"/>
    <s v="5274 - GRENOBLE EUROPOLE"/>
    <x v="0"/>
    <x v="2"/>
    <x v="5"/>
    <x v="1"/>
    <n v="0"/>
    <x v="19"/>
    <s v="Photocopieurs - Emissions"/>
    <n v="4390"/>
    <s v="0.0"/>
    <s v="0"/>
  </r>
  <r>
    <x v="0"/>
    <x v="0"/>
    <s v="Isère"/>
    <n v="5274"/>
    <s v="5274 - GRENOBLE EUROPOLE"/>
    <x v="0"/>
    <x v="2"/>
    <x v="5"/>
    <x v="1"/>
    <n v="0"/>
    <x v="17"/>
    <s v="Serveurs - Emissions"/>
    <n v="4391"/>
    <s v="0.0"/>
    <s v="0"/>
  </r>
  <r>
    <x v="0"/>
    <x v="0"/>
    <s v="Isère"/>
    <n v="5274"/>
    <s v="5274 - GRENOBLE EUROPOLE"/>
    <x v="0"/>
    <x v="2"/>
    <x v="5"/>
    <x v="1"/>
    <n v="0"/>
    <x v="22"/>
    <s v="Unités centrales - Emissions"/>
    <n v="5620"/>
    <s v="0.0"/>
    <s v="0"/>
  </r>
  <r>
    <x v="0"/>
    <x v="0"/>
    <s v="Isère"/>
    <n v="5274"/>
    <s v="5274 - GRENOBLE EUROPOLE"/>
    <x v="0"/>
    <x v="2"/>
    <x v="5"/>
    <x v="1"/>
    <n v="0"/>
    <x v="21"/>
    <s v="Ordinateurs portables - Emissions"/>
    <n v="15795"/>
    <s v="0.0"/>
    <s v="0"/>
  </r>
  <r>
    <x v="0"/>
    <x v="0"/>
    <s v="Isère"/>
    <n v="5274"/>
    <s v="5274 - GRENOBLE EUROPOLE"/>
    <x v="0"/>
    <x v="2"/>
    <x v="5"/>
    <x v="1"/>
    <n v="0"/>
    <x v="16"/>
    <s v="Ecrans - Emissions"/>
    <n v="15796"/>
    <s v="0.0"/>
    <s v="0"/>
  </r>
  <r>
    <x v="0"/>
    <x v="0"/>
    <s v="Isère"/>
    <n v="5274"/>
    <s v="5274 - GRENOBLE EUROPOLE"/>
    <x v="0"/>
    <x v="2"/>
    <x v="5"/>
    <x v="1"/>
    <n v="0"/>
    <x v="20"/>
    <s v="Tablettes - Emissions"/>
    <n v="15797"/>
    <s v="0.0"/>
    <s v="0"/>
  </r>
  <r>
    <x v="0"/>
    <x v="0"/>
    <s v="Isère"/>
    <n v="5274"/>
    <s v="5274 - GRENOBLE EUROPOLE"/>
    <x v="0"/>
    <x v="2"/>
    <x v="5"/>
    <x v="1"/>
    <n v="0"/>
    <x v="23"/>
    <s v="Mainframes - Emissions"/>
    <n v="8756"/>
    <s v="0.0"/>
    <s v="0"/>
  </r>
  <r>
    <x v="0"/>
    <x v="0"/>
    <s v="Isère"/>
    <n v="5274"/>
    <s v="5274 - GRENOBLE EUROPOLE"/>
    <x v="0"/>
    <x v="2"/>
    <x v="5"/>
    <x v="1"/>
    <n v="0"/>
    <x v="18"/>
    <s v="Imprimantes - Emissions"/>
    <n v="15810"/>
    <s v="0.0"/>
    <s v="0"/>
  </r>
  <r>
    <x v="0"/>
    <x v="0"/>
    <s v="Isère"/>
    <n v="5475"/>
    <s v="5475 - VIENNE"/>
    <x v="0"/>
    <x v="0"/>
    <x v="0"/>
    <x v="0"/>
    <n v="39111"/>
    <x v="0"/>
    <s v=""/>
    <m/>
    <s v=""/>
    <s v="39111"/>
  </r>
  <r>
    <x v="0"/>
    <x v="0"/>
    <s v="Isère"/>
    <n v="5475"/>
    <s v="5475 - VIENNE"/>
    <x v="0"/>
    <x v="0"/>
    <x v="0"/>
    <x v="1"/>
    <n v="2342.7489"/>
    <x v="1"/>
    <s v="Electricité - Emissions"/>
    <n v="15798"/>
    <s v="2342.7489"/>
    <s v="2342.7489"/>
  </r>
  <r>
    <x v="0"/>
    <x v="0"/>
    <s v="Isère"/>
    <n v="5475"/>
    <s v="5475 - VIENNE"/>
    <x v="0"/>
    <x v="0"/>
    <x v="1"/>
    <x v="1"/>
    <n v="0"/>
    <x v="2"/>
    <s v="Gaz naturel - Emissions"/>
    <n v="6630"/>
    <s v="0.0"/>
    <s v="0"/>
  </r>
  <r>
    <x v="0"/>
    <x v="0"/>
    <s v="Isère"/>
    <n v="5475"/>
    <s v="5475 - VIENNE"/>
    <x v="0"/>
    <x v="0"/>
    <x v="1"/>
    <x v="1"/>
    <n v="0"/>
    <x v="3"/>
    <s v="Fioul - Emissions"/>
    <n v="6720"/>
    <s v="0.0"/>
    <s v="0"/>
  </r>
  <r>
    <x v="0"/>
    <x v="0"/>
    <s v="Isère"/>
    <n v="5475"/>
    <s v="5475 - VIENNE"/>
    <x v="0"/>
    <x v="1"/>
    <x v="2"/>
    <x v="1"/>
    <n v="0"/>
    <x v="4"/>
    <s v=" R22 - Emissions"/>
    <n v="8350"/>
    <s v="0.0"/>
    <s v="0"/>
  </r>
  <r>
    <x v="0"/>
    <x v="0"/>
    <s v="Isère"/>
    <n v="5475"/>
    <s v="5475 - VIENNE"/>
    <x v="0"/>
    <x v="1"/>
    <x v="3"/>
    <x v="0"/>
    <n v="3.1"/>
    <x v="5"/>
    <s v=""/>
    <m/>
    <s v=""/>
    <s v="3.1"/>
  </r>
  <r>
    <x v="0"/>
    <x v="0"/>
    <s v="Isère"/>
    <n v="5475"/>
    <s v="5475 - VIENNE"/>
    <x v="0"/>
    <x v="1"/>
    <x v="3"/>
    <x v="1"/>
    <n v="0"/>
    <x v="6"/>
    <s v="R134a - Emissions"/>
    <n v="8307"/>
    <s v="0.0"/>
    <s v="0"/>
  </r>
  <r>
    <x v="0"/>
    <x v="0"/>
    <s v="Isère"/>
    <n v="5475"/>
    <s v="5475 - VIENNE"/>
    <x v="0"/>
    <x v="1"/>
    <x v="3"/>
    <x v="1"/>
    <n v="5952"/>
    <x v="8"/>
    <s v="R410a - Emissions"/>
    <n v="8320"/>
    <s v="5952.0"/>
    <s v="5952"/>
  </r>
  <r>
    <x v="0"/>
    <x v="0"/>
    <s v="Isère"/>
    <n v="5475"/>
    <s v="5475 - VIENNE"/>
    <x v="0"/>
    <x v="1"/>
    <x v="3"/>
    <x v="1"/>
    <n v="0"/>
    <x v="7"/>
    <s v="R407c - Emissions"/>
    <n v="8318"/>
    <s v="0.0"/>
    <s v="0"/>
  </r>
  <r>
    <x v="0"/>
    <x v="0"/>
    <s v="Isère"/>
    <n v="5475"/>
    <s v="5475 - VIENNE"/>
    <x v="0"/>
    <x v="2"/>
    <x v="4"/>
    <x v="0"/>
    <n v="1654"/>
    <x v="9"/>
    <s v=""/>
    <m/>
    <s v=""/>
    <s v="1654"/>
  </r>
  <r>
    <x v="0"/>
    <x v="0"/>
    <s v="Isère"/>
    <n v="5475"/>
    <s v="5475 - VIENNE"/>
    <x v="0"/>
    <x v="2"/>
    <x v="4"/>
    <x v="1"/>
    <n v="26877.5"/>
    <x v="10"/>
    <s v="Bâtiments - Emissions"/>
    <n v="4305"/>
    <s v="26877.5"/>
    <s v="26877.5"/>
  </r>
  <r>
    <x v="0"/>
    <x v="0"/>
    <s v="Isère"/>
    <n v="5475"/>
    <s v="5475 - VIENNE"/>
    <x v="0"/>
    <x v="2"/>
    <x v="5"/>
    <x v="2"/>
    <m/>
    <x v="15"/>
    <s v=""/>
    <m/>
    <s v=""/>
    <s v=""/>
  </r>
  <r>
    <x v="0"/>
    <x v="0"/>
    <s v="Isère"/>
    <n v="5475"/>
    <s v="5475 - VIENNE"/>
    <x v="0"/>
    <x v="2"/>
    <x v="5"/>
    <x v="2"/>
    <m/>
    <x v="14"/>
    <s v=""/>
    <m/>
    <s v=""/>
    <s v=""/>
  </r>
  <r>
    <x v="0"/>
    <x v="0"/>
    <s v="Isère"/>
    <n v="5475"/>
    <s v="5475 - VIENNE"/>
    <x v="0"/>
    <x v="2"/>
    <x v="5"/>
    <x v="2"/>
    <m/>
    <x v="11"/>
    <s v=""/>
    <m/>
    <s v=""/>
    <s v=""/>
  </r>
  <r>
    <x v="0"/>
    <x v="0"/>
    <s v="Isère"/>
    <n v="5475"/>
    <s v="5475 - VIENNE"/>
    <x v="0"/>
    <x v="2"/>
    <x v="5"/>
    <x v="2"/>
    <m/>
    <x v="12"/>
    <s v=""/>
    <m/>
    <s v=""/>
    <s v=""/>
  </r>
  <r>
    <x v="0"/>
    <x v="0"/>
    <s v="Isère"/>
    <n v="5475"/>
    <s v="5475 - VIENNE"/>
    <x v="0"/>
    <x v="2"/>
    <x v="5"/>
    <x v="2"/>
    <m/>
    <x v="13"/>
    <s v=""/>
    <m/>
    <s v=""/>
    <s v=""/>
  </r>
  <r>
    <x v="0"/>
    <x v="0"/>
    <s v="Isère"/>
    <n v="5475"/>
    <s v="5475 - VIENNE"/>
    <x v="0"/>
    <x v="2"/>
    <x v="5"/>
    <x v="1"/>
    <n v="0"/>
    <x v="16"/>
    <s v="Ecrans - Emissions"/>
    <n v="15796"/>
    <s v="0.0"/>
    <s v="0"/>
  </r>
  <r>
    <x v="0"/>
    <x v="0"/>
    <s v="Isère"/>
    <n v="5475"/>
    <s v="5475 - VIENNE"/>
    <x v="0"/>
    <x v="2"/>
    <x v="5"/>
    <x v="1"/>
    <n v="0"/>
    <x v="23"/>
    <s v="Mainframes - Emissions"/>
    <n v="8756"/>
    <s v="0.0"/>
    <s v="0"/>
  </r>
  <r>
    <x v="0"/>
    <x v="0"/>
    <s v="Isère"/>
    <n v="5475"/>
    <s v="5475 - VIENNE"/>
    <x v="0"/>
    <x v="2"/>
    <x v="5"/>
    <x v="1"/>
    <n v="0"/>
    <x v="22"/>
    <s v="Unités centrales - Emissions"/>
    <n v="5620"/>
    <s v="0.0"/>
    <s v="0"/>
  </r>
  <r>
    <x v="0"/>
    <x v="0"/>
    <s v="Isère"/>
    <n v="5475"/>
    <s v="5475 - VIENNE"/>
    <x v="0"/>
    <x v="2"/>
    <x v="5"/>
    <x v="1"/>
    <n v="0"/>
    <x v="21"/>
    <s v="Ordinateurs portables - Emissions"/>
    <n v="15795"/>
    <s v="0.0"/>
    <s v="0"/>
  </r>
  <r>
    <x v="0"/>
    <x v="0"/>
    <s v="Isère"/>
    <n v="5475"/>
    <s v="5475 - VIENNE"/>
    <x v="0"/>
    <x v="2"/>
    <x v="5"/>
    <x v="1"/>
    <n v="0"/>
    <x v="19"/>
    <s v="Photocopieurs - Emissions"/>
    <n v="4390"/>
    <s v="0.0"/>
    <s v="0"/>
  </r>
  <r>
    <x v="0"/>
    <x v="0"/>
    <s v="Isère"/>
    <n v="5475"/>
    <s v="5475 - VIENNE"/>
    <x v="0"/>
    <x v="2"/>
    <x v="5"/>
    <x v="1"/>
    <n v="0"/>
    <x v="17"/>
    <s v="Serveurs - Emissions"/>
    <n v="4391"/>
    <s v="0.0"/>
    <s v="0"/>
  </r>
  <r>
    <x v="0"/>
    <x v="0"/>
    <s v="Isère"/>
    <n v="5475"/>
    <s v="5475 - VIENNE"/>
    <x v="0"/>
    <x v="2"/>
    <x v="5"/>
    <x v="1"/>
    <n v="0"/>
    <x v="18"/>
    <s v="Imprimantes - Emissions"/>
    <n v="15810"/>
    <s v="0.0"/>
    <s v="0"/>
  </r>
  <r>
    <x v="0"/>
    <x v="0"/>
    <s v="Isère"/>
    <n v="5475"/>
    <s v="5475 - VIENNE"/>
    <x v="0"/>
    <x v="2"/>
    <x v="5"/>
    <x v="1"/>
    <n v="0"/>
    <x v="20"/>
    <s v="Tablettes - Emissions"/>
    <n v="15797"/>
    <s v="0.0"/>
    <s v="0"/>
  </r>
  <r>
    <x v="0"/>
    <x v="0"/>
    <s v="Isère"/>
    <n v="5478"/>
    <s v="5478 - SAINT MARTIN D'HERES"/>
    <x v="0"/>
    <x v="0"/>
    <x v="0"/>
    <x v="0"/>
    <n v="46363"/>
    <x v="0"/>
    <s v=""/>
    <m/>
    <s v=""/>
    <s v="46363"/>
  </r>
  <r>
    <x v="0"/>
    <x v="0"/>
    <s v="Isère"/>
    <n v="5478"/>
    <s v="5478 - SAINT MARTIN D'HERES"/>
    <x v="0"/>
    <x v="0"/>
    <x v="0"/>
    <x v="1"/>
    <n v="2777.1437000000001"/>
    <x v="1"/>
    <s v="Electricité - Emissions"/>
    <n v="15798"/>
    <s v="2777.1437"/>
    <s v="2777.1437"/>
  </r>
  <r>
    <x v="0"/>
    <x v="0"/>
    <s v="Isère"/>
    <n v="5478"/>
    <s v="5478 - SAINT MARTIN D'HERES"/>
    <x v="0"/>
    <x v="0"/>
    <x v="1"/>
    <x v="1"/>
    <n v="0"/>
    <x v="2"/>
    <s v="Gaz naturel - Emissions"/>
    <n v="6630"/>
    <s v="0.0"/>
    <s v="0"/>
  </r>
  <r>
    <x v="0"/>
    <x v="0"/>
    <s v="Isère"/>
    <n v="5478"/>
    <s v="5478 - SAINT MARTIN D'HERES"/>
    <x v="0"/>
    <x v="0"/>
    <x v="1"/>
    <x v="1"/>
    <n v="0"/>
    <x v="3"/>
    <s v="Fioul - Emissions"/>
    <n v="6720"/>
    <s v="0.0"/>
    <s v="0"/>
  </r>
  <r>
    <x v="0"/>
    <x v="0"/>
    <s v="Isère"/>
    <n v="5478"/>
    <s v="5478 - SAINT MARTIN D'HERES"/>
    <x v="0"/>
    <x v="1"/>
    <x v="2"/>
    <x v="1"/>
    <n v="0"/>
    <x v="4"/>
    <s v=" R22 - Emissions"/>
    <n v="8350"/>
    <s v="0.0"/>
    <s v="0"/>
  </r>
  <r>
    <x v="0"/>
    <x v="0"/>
    <s v="Isère"/>
    <n v="5478"/>
    <s v="5478 - SAINT MARTIN D'HERES"/>
    <x v="0"/>
    <x v="1"/>
    <x v="3"/>
    <x v="0"/>
    <n v="3.5"/>
    <x v="5"/>
    <s v=""/>
    <m/>
    <s v=""/>
    <s v="3.5"/>
  </r>
  <r>
    <x v="0"/>
    <x v="0"/>
    <s v="Isère"/>
    <n v="5478"/>
    <s v="5478 - SAINT MARTIN D'HERES"/>
    <x v="0"/>
    <x v="1"/>
    <x v="3"/>
    <x v="1"/>
    <n v="6720"/>
    <x v="8"/>
    <s v="R410a - Emissions"/>
    <n v="8320"/>
    <s v="6720.0"/>
    <s v="6720"/>
  </r>
  <r>
    <x v="0"/>
    <x v="0"/>
    <s v="Isère"/>
    <n v="5478"/>
    <s v="5478 - SAINT MARTIN D'HERES"/>
    <x v="0"/>
    <x v="1"/>
    <x v="3"/>
    <x v="1"/>
    <n v="0"/>
    <x v="7"/>
    <s v="R407c - Emissions"/>
    <n v="8318"/>
    <s v="0.0"/>
    <s v="0"/>
  </r>
  <r>
    <x v="0"/>
    <x v="0"/>
    <s v="Isère"/>
    <n v="5478"/>
    <s v="5478 - SAINT MARTIN D'HERES"/>
    <x v="0"/>
    <x v="1"/>
    <x v="3"/>
    <x v="1"/>
    <n v="0"/>
    <x v="6"/>
    <s v="R134a - Emissions"/>
    <n v="8307"/>
    <s v="0.0"/>
    <s v="0"/>
  </r>
  <r>
    <x v="0"/>
    <x v="0"/>
    <s v="Isère"/>
    <n v="5478"/>
    <s v="5478 - SAINT MARTIN D'HERES"/>
    <x v="0"/>
    <x v="2"/>
    <x v="4"/>
    <x v="0"/>
    <n v="1907"/>
    <x v="9"/>
    <s v=""/>
    <m/>
    <s v=""/>
    <s v="1907"/>
  </r>
  <r>
    <x v="0"/>
    <x v="0"/>
    <s v="Isère"/>
    <n v="5478"/>
    <s v="5478 - SAINT MARTIN D'HERES"/>
    <x v="0"/>
    <x v="2"/>
    <x v="4"/>
    <x v="1"/>
    <n v="30988.75"/>
    <x v="10"/>
    <s v="Bâtiments - Emissions"/>
    <n v="4305"/>
    <s v="30988.75"/>
    <s v="30988.75"/>
  </r>
  <r>
    <x v="0"/>
    <x v="0"/>
    <s v="Isère"/>
    <n v="5478"/>
    <s v="5478 - SAINT MARTIN D'HERES"/>
    <x v="0"/>
    <x v="2"/>
    <x v="5"/>
    <x v="2"/>
    <m/>
    <x v="12"/>
    <s v=""/>
    <m/>
    <s v=""/>
    <s v=""/>
  </r>
  <r>
    <x v="0"/>
    <x v="0"/>
    <s v="Isère"/>
    <n v="5478"/>
    <s v="5478 - SAINT MARTIN D'HERES"/>
    <x v="0"/>
    <x v="2"/>
    <x v="5"/>
    <x v="2"/>
    <m/>
    <x v="11"/>
    <s v=""/>
    <m/>
    <s v=""/>
    <s v=""/>
  </r>
  <r>
    <x v="0"/>
    <x v="0"/>
    <s v="Isère"/>
    <n v="5478"/>
    <s v="5478 - SAINT MARTIN D'HERES"/>
    <x v="0"/>
    <x v="2"/>
    <x v="5"/>
    <x v="2"/>
    <m/>
    <x v="14"/>
    <s v=""/>
    <m/>
    <s v=""/>
    <s v=""/>
  </r>
  <r>
    <x v="0"/>
    <x v="0"/>
    <s v="Isère"/>
    <n v="5478"/>
    <s v="5478 - SAINT MARTIN D'HERES"/>
    <x v="0"/>
    <x v="2"/>
    <x v="5"/>
    <x v="2"/>
    <m/>
    <x v="13"/>
    <s v=""/>
    <m/>
    <s v=""/>
    <s v=""/>
  </r>
  <r>
    <x v="0"/>
    <x v="0"/>
    <s v="Isère"/>
    <n v="5478"/>
    <s v="5478 - SAINT MARTIN D'HERES"/>
    <x v="0"/>
    <x v="2"/>
    <x v="5"/>
    <x v="2"/>
    <m/>
    <x v="15"/>
    <s v=""/>
    <m/>
    <s v=""/>
    <s v=""/>
  </r>
  <r>
    <x v="0"/>
    <x v="0"/>
    <s v="Isère"/>
    <n v="5478"/>
    <s v="5478 - SAINT MARTIN D'HERES"/>
    <x v="0"/>
    <x v="2"/>
    <x v="5"/>
    <x v="1"/>
    <n v="0"/>
    <x v="17"/>
    <s v="Serveurs - Emissions"/>
    <n v="4391"/>
    <s v="0.0"/>
    <s v="0"/>
  </r>
  <r>
    <x v="0"/>
    <x v="0"/>
    <s v="Isère"/>
    <n v="5478"/>
    <s v="5478 - SAINT MARTIN D'HERES"/>
    <x v="0"/>
    <x v="2"/>
    <x v="5"/>
    <x v="1"/>
    <n v="0"/>
    <x v="22"/>
    <s v="Unités centrales - Emissions"/>
    <n v="5620"/>
    <s v="0.0"/>
    <s v="0"/>
  </r>
  <r>
    <x v="0"/>
    <x v="0"/>
    <s v="Isère"/>
    <n v="5478"/>
    <s v="5478 - SAINT MARTIN D'HERES"/>
    <x v="0"/>
    <x v="2"/>
    <x v="5"/>
    <x v="1"/>
    <n v="0"/>
    <x v="18"/>
    <s v="Imprimantes - Emissions"/>
    <n v="15810"/>
    <s v="0.0"/>
    <s v="0"/>
  </r>
  <r>
    <x v="0"/>
    <x v="0"/>
    <s v="Isère"/>
    <n v="5478"/>
    <s v="5478 - SAINT MARTIN D'HERES"/>
    <x v="0"/>
    <x v="2"/>
    <x v="5"/>
    <x v="1"/>
    <n v="0"/>
    <x v="19"/>
    <s v="Photocopieurs - Emissions"/>
    <n v="4390"/>
    <s v="0.0"/>
    <s v="0"/>
  </r>
  <r>
    <x v="0"/>
    <x v="0"/>
    <s v="Isère"/>
    <n v="5478"/>
    <s v="5478 - SAINT MARTIN D'HERES"/>
    <x v="0"/>
    <x v="2"/>
    <x v="5"/>
    <x v="1"/>
    <n v="0"/>
    <x v="21"/>
    <s v="Ordinateurs portables - Emissions"/>
    <n v="15795"/>
    <s v="0.0"/>
    <s v="0"/>
  </r>
  <r>
    <x v="0"/>
    <x v="0"/>
    <s v="Isère"/>
    <n v="5478"/>
    <s v="5478 - SAINT MARTIN D'HERES"/>
    <x v="0"/>
    <x v="2"/>
    <x v="5"/>
    <x v="1"/>
    <n v="0"/>
    <x v="23"/>
    <s v="Mainframes - Emissions"/>
    <n v="8756"/>
    <s v="0.0"/>
    <s v="0"/>
  </r>
  <r>
    <x v="0"/>
    <x v="0"/>
    <s v="Isère"/>
    <n v="5478"/>
    <s v="5478 - SAINT MARTIN D'HERES"/>
    <x v="0"/>
    <x v="2"/>
    <x v="5"/>
    <x v="1"/>
    <n v="0"/>
    <x v="16"/>
    <s v="Ecrans - Emissions"/>
    <n v="15796"/>
    <s v="0.0"/>
    <s v="0"/>
  </r>
  <r>
    <x v="0"/>
    <x v="0"/>
    <s v="Isère"/>
    <n v="5478"/>
    <s v="5478 - SAINT MARTIN D'HERES"/>
    <x v="0"/>
    <x v="2"/>
    <x v="5"/>
    <x v="1"/>
    <n v="0"/>
    <x v="20"/>
    <s v="Tablettes - Emissions"/>
    <n v="15797"/>
    <s v="0.0"/>
    <s v="0"/>
  </r>
  <r>
    <x v="0"/>
    <x v="0"/>
    <s v="Isère"/>
    <n v="5557"/>
    <s v="5557 - PONT DE CLAIX"/>
    <x v="0"/>
    <x v="0"/>
    <x v="0"/>
    <x v="0"/>
    <n v="75175"/>
    <x v="0"/>
    <s v=""/>
    <m/>
    <s v=""/>
    <s v="75175"/>
  </r>
  <r>
    <x v="0"/>
    <x v="0"/>
    <s v="Isère"/>
    <n v="5557"/>
    <s v="5557 - PONT DE CLAIX"/>
    <x v="0"/>
    <x v="0"/>
    <x v="0"/>
    <x v="1"/>
    <n v="4502.9825000000001"/>
    <x v="1"/>
    <s v="Electricité - Emissions"/>
    <n v="15798"/>
    <s v="4502.9825"/>
    <s v="4502.9825"/>
  </r>
  <r>
    <x v="0"/>
    <x v="0"/>
    <s v="Isère"/>
    <n v="5557"/>
    <s v="5557 - PONT DE CLAIX"/>
    <x v="0"/>
    <x v="0"/>
    <x v="1"/>
    <x v="1"/>
    <n v="0"/>
    <x v="3"/>
    <s v="Fioul - Emissions"/>
    <n v="6720"/>
    <s v="0.0"/>
    <s v="0"/>
  </r>
  <r>
    <x v="0"/>
    <x v="0"/>
    <s v="Isère"/>
    <n v="5557"/>
    <s v="5557 - PONT DE CLAIX"/>
    <x v="0"/>
    <x v="0"/>
    <x v="1"/>
    <x v="1"/>
    <n v="0"/>
    <x v="2"/>
    <s v="Gaz naturel - Emissions"/>
    <n v="6630"/>
    <s v="0.0"/>
    <s v="0"/>
  </r>
  <r>
    <x v="0"/>
    <x v="0"/>
    <s v="Isère"/>
    <n v="5557"/>
    <s v="5557 - PONT DE CLAIX"/>
    <x v="0"/>
    <x v="1"/>
    <x v="2"/>
    <x v="0"/>
    <m/>
    <x v="25"/>
    <s v=""/>
    <m/>
    <s v=""/>
    <s v=""/>
  </r>
  <r>
    <x v="0"/>
    <x v="0"/>
    <s v="Isère"/>
    <n v="5557"/>
    <s v="5557 - PONT DE CLAIX"/>
    <x v="0"/>
    <x v="1"/>
    <x v="2"/>
    <x v="1"/>
    <n v="0"/>
    <x v="4"/>
    <s v=" R22 - Emissions"/>
    <n v="8350"/>
    <s v="0.0"/>
    <s v="0"/>
  </r>
  <r>
    <x v="0"/>
    <x v="0"/>
    <s v="Isère"/>
    <n v="5557"/>
    <s v="5557 - PONT DE CLAIX"/>
    <x v="0"/>
    <x v="1"/>
    <x v="3"/>
    <x v="0"/>
    <m/>
    <x v="27"/>
    <s v=""/>
    <m/>
    <s v=""/>
    <s v=""/>
  </r>
  <r>
    <x v="0"/>
    <x v="0"/>
    <s v="Isère"/>
    <n v="5557"/>
    <s v="5557 - PONT DE CLAIX"/>
    <x v="0"/>
    <x v="1"/>
    <x v="3"/>
    <x v="0"/>
    <n v="1.9612000000000001"/>
    <x v="5"/>
    <s v=""/>
    <m/>
    <s v=""/>
    <s v="1.9612"/>
  </r>
  <r>
    <x v="0"/>
    <x v="0"/>
    <s v="Isère"/>
    <n v="5557"/>
    <s v="5557 - PONT DE CLAIX"/>
    <x v="0"/>
    <x v="1"/>
    <x v="3"/>
    <x v="0"/>
    <m/>
    <x v="26"/>
    <s v=""/>
    <m/>
    <s v=""/>
    <s v=""/>
  </r>
  <r>
    <x v="0"/>
    <x v="0"/>
    <s v="Isère"/>
    <n v="5557"/>
    <s v="5557 - PONT DE CLAIX"/>
    <x v="0"/>
    <x v="1"/>
    <x v="3"/>
    <x v="1"/>
    <n v="0"/>
    <x v="7"/>
    <s v="R407c - Emissions"/>
    <n v="8318"/>
    <s v="0.0"/>
    <s v="0"/>
  </r>
  <r>
    <x v="0"/>
    <x v="0"/>
    <s v="Isère"/>
    <n v="5557"/>
    <s v="5557 - PONT DE CLAIX"/>
    <x v="0"/>
    <x v="1"/>
    <x v="3"/>
    <x v="1"/>
    <n v="3765.5039999999999"/>
    <x v="8"/>
    <s v="R410a - Emissions"/>
    <n v="8320"/>
    <s v="3765.504"/>
    <s v="3765.504"/>
  </r>
  <r>
    <x v="0"/>
    <x v="0"/>
    <s v="Isère"/>
    <n v="5557"/>
    <s v="5557 - PONT DE CLAIX"/>
    <x v="0"/>
    <x v="1"/>
    <x v="3"/>
    <x v="1"/>
    <n v="0"/>
    <x v="6"/>
    <s v="R134a - Emissions"/>
    <n v="8307"/>
    <s v="0.0"/>
    <s v="0"/>
  </r>
  <r>
    <x v="0"/>
    <x v="0"/>
    <s v="Isère"/>
    <n v="5557"/>
    <s v="5557 - PONT DE CLAIX"/>
    <x v="0"/>
    <x v="2"/>
    <x v="4"/>
    <x v="0"/>
    <n v="902"/>
    <x v="9"/>
    <s v=""/>
    <m/>
    <s v=""/>
    <s v="902"/>
  </r>
  <r>
    <x v="0"/>
    <x v="0"/>
    <s v="Isère"/>
    <n v="5557"/>
    <s v="5557 - PONT DE CLAIX"/>
    <x v="0"/>
    <x v="2"/>
    <x v="4"/>
    <x v="1"/>
    <n v="14657.5"/>
    <x v="10"/>
    <s v="Bâtiments - Emissions"/>
    <n v="4305"/>
    <s v="14657.5"/>
    <s v="14657.5"/>
  </r>
  <r>
    <x v="0"/>
    <x v="0"/>
    <s v="Isère"/>
    <n v="5557"/>
    <s v="5557 - PONT DE CLAIX"/>
    <x v="0"/>
    <x v="2"/>
    <x v="5"/>
    <x v="2"/>
    <m/>
    <x v="13"/>
    <s v=""/>
    <m/>
    <s v=""/>
    <s v=""/>
  </r>
  <r>
    <x v="0"/>
    <x v="0"/>
    <s v="Isère"/>
    <n v="5557"/>
    <s v="5557 - PONT DE CLAIX"/>
    <x v="0"/>
    <x v="2"/>
    <x v="5"/>
    <x v="2"/>
    <m/>
    <x v="15"/>
    <s v=""/>
    <m/>
    <s v=""/>
    <s v=""/>
  </r>
  <r>
    <x v="0"/>
    <x v="0"/>
    <s v="Isère"/>
    <n v="5557"/>
    <s v="5557 - PONT DE CLAIX"/>
    <x v="0"/>
    <x v="2"/>
    <x v="5"/>
    <x v="2"/>
    <m/>
    <x v="12"/>
    <s v=""/>
    <m/>
    <s v=""/>
    <s v=""/>
  </r>
  <r>
    <x v="0"/>
    <x v="0"/>
    <s v="Isère"/>
    <n v="5557"/>
    <s v="5557 - PONT DE CLAIX"/>
    <x v="0"/>
    <x v="2"/>
    <x v="5"/>
    <x v="2"/>
    <m/>
    <x v="11"/>
    <s v=""/>
    <m/>
    <s v=""/>
    <s v=""/>
  </r>
  <r>
    <x v="0"/>
    <x v="0"/>
    <s v="Isère"/>
    <n v="5557"/>
    <s v="5557 - PONT DE CLAIX"/>
    <x v="0"/>
    <x v="2"/>
    <x v="5"/>
    <x v="2"/>
    <m/>
    <x v="14"/>
    <s v=""/>
    <m/>
    <s v=""/>
    <s v=""/>
  </r>
  <r>
    <x v="0"/>
    <x v="0"/>
    <s v="Isère"/>
    <n v="5557"/>
    <s v="5557 - PONT DE CLAIX"/>
    <x v="0"/>
    <x v="2"/>
    <x v="5"/>
    <x v="0"/>
    <m/>
    <x v="29"/>
    <s v=""/>
    <m/>
    <s v=""/>
    <s v=""/>
  </r>
  <r>
    <x v="0"/>
    <x v="0"/>
    <s v="Isère"/>
    <n v="5557"/>
    <s v="5557 - PONT DE CLAIX"/>
    <x v="0"/>
    <x v="2"/>
    <x v="5"/>
    <x v="0"/>
    <m/>
    <x v="33"/>
    <s v=""/>
    <m/>
    <s v=""/>
    <s v=""/>
  </r>
  <r>
    <x v="0"/>
    <x v="0"/>
    <s v="Isère"/>
    <n v="5557"/>
    <s v="5557 - PONT DE CLAIX"/>
    <x v="0"/>
    <x v="2"/>
    <x v="5"/>
    <x v="0"/>
    <m/>
    <x v="39"/>
    <s v=""/>
    <m/>
    <s v=""/>
    <s v=""/>
  </r>
  <r>
    <x v="0"/>
    <x v="0"/>
    <s v="Isère"/>
    <n v="5557"/>
    <s v="5557 - PONT DE CLAIX"/>
    <x v="0"/>
    <x v="2"/>
    <x v="5"/>
    <x v="0"/>
    <m/>
    <x v="43"/>
    <s v=""/>
    <m/>
    <s v=""/>
    <s v=""/>
  </r>
  <r>
    <x v="0"/>
    <x v="0"/>
    <s v="Isère"/>
    <n v="5557"/>
    <s v="5557 - PONT DE CLAIX"/>
    <x v="0"/>
    <x v="2"/>
    <x v="5"/>
    <x v="0"/>
    <m/>
    <x v="42"/>
    <s v=""/>
    <m/>
    <s v=""/>
    <s v=""/>
  </r>
  <r>
    <x v="0"/>
    <x v="0"/>
    <s v="Isère"/>
    <n v="5557"/>
    <s v="5557 - PONT DE CLAIX"/>
    <x v="0"/>
    <x v="2"/>
    <x v="5"/>
    <x v="0"/>
    <m/>
    <x v="41"/>
    <s v=""/>
    <m/>
    <s v=""/>
    <s v=""/>
  </r>
  <r>
    <x v="0"/>
    <x v="0"/>
    <s v="Isère"/>
    <n v="5557"/>
    <s v="5557 - PONT DE CLAIX"/>
    <x v="0"/>
    <x v="2"/>
    <x v="5"/>
    <x v="0"/>
    <m/>
    <x v="40"/>
    <s v=""/>
    <m/>
    <s v=""/>
    <s v=""/>
  </r>
  <r>
    <x v="0"/>
    <x v="0"/>
    <s v="Isère"/>
    <n v="5557"/>
    <s v="5557 - PONT DE CLAIX"/>
    <x v="0"/>
    <x v="2"/>
    <x v="5"/>
    <x v="0"/>
    <m/>
    <x v="28"/>
    <s v=""/>
    <m/>
    <s v=""/>
    <s v=""/>
  </r>
  <r>
    <x v="0"/>
    <x v="0"/>
    <s v="Isère"/>
    <n v="5557"/>
    <s v="5557 - PONT DE CLAIX"/>
    <x v="0"/>
    <x v="2"/>
    <x v="5"/>
    <x v="0"/>
    <m/>
    <x v="37"/>
    <s v=""/>
    <m/>
    <s v=""/>
    <s v=""/>
  </r>
  <r>
    <x v="0"/>
    <x v="0"/>
    <s v="Isère"/>
    <n v="5557"/>
    <s v="5557 - PONT DE CLAIX"/>
    <x v="0"/>
    <x v="2"/>
    <x v="5"/>
    <x v="0"/>
    <m/>
    <x v="32"/>
    <s v=""/>
    <m/>
    <s v=""/>
    <s v=""/>
  </r>
  <r>
    <x v="0"/>
    <x v="0"/>
    <s v="Isère"/>
    <n v="5557"/>
    <s v="5557 - PONT DE CLAIX"/>
    <x v="0"/>
    <x v="2"/>
    <x v="5"/>
    <x v="0"/>
    <m/>
    <x v="34"/>
    <s v=""/>
    <m/>
    <s v=""/>
    <s v=""/>
  </r>
  <r>
    <x v="0"/>
    <x v="0"/>
    <s v="Isère"/>
    <n v="5557"/>
    <s v="5557 - PONT DE CLAIX"/>
    <x v="0"/>
    <x v="2"/>
    <x v="5"/>
    <x v="0"/>
    <m/>
    <x v="35"/>
    <s v=""/>
    <m/>
    <s v=""/>
    <s v=""/>
  </r>
  <r>
    <x v="0"/>
    <x v="0"/>
    <s v="Isère"/>
    <n v="5557"/>
    <s v="5557 - PONT DE CLAIX"/>
    <x v="0"/>
    <x v="2"/>
    <x v="5"/>
    <x v="0"/>
    <m/>
    <x v="30"/>
    <s v=""/>
    <m/>
    <s v=""/>
    <s v=""/>
  </r>
  <r>
    <x v="0"/>
    <x v="0"/>
    <s v="Isère"/>
    <n v="5557"/>
    <s v="5557 - PONT DE CLAIX"/>
    <x v="0"/>
    <x v="2"/>
    <x v="5"/>
    <x v="0"/>
    <m/>
    <x v="31"/>
    <s v=""/>
    <m/>
    <s v=""/>
    <s v=""/>
  </r>
  <r>
    <x v="0"/>
    <x v="0"/>
    <s v="Isère"/>
    <n v="5557"/>
    <s v="5557 - PONT DE CLAIX"/>
    <x v="0"/>
    <x v="2"/>
    <x v="5"/>
    <x v="0"/>
    <m/>
    <x v="36"/>
    <s v=""/>
    <m/>
    <s v=""/>
    <s v=""/>
  </r>
  <r>
    <x v="0"/>
    <x v="0"/>
    <s v="Isère"/>
    <n v="5557"/>
    <s v="5557 - PONT DE CLAIX"/>
    <x v="0"/>
    <x v="2"/>
    <x v="5"/>
    <x v="0"/>
    <m/>
    <x v="38"/>
    <s v=""/>
    <m/>
    <s v=""/>
    <s v=""/>
  </r>
  <r>
    <x v="0"/>
    <x v="0"/>
    <s v="Isère"/>
    <n v="5557"/>
    <s v="5557 - PONT DE CLAIX"/>
    <x v="0"/>
    <x v="2"/>
    <x v="5"/>
    <x v="1"/>
    <n v="0"/>
    <x v="22"/>
    <s v="Unités centrales - Emissions"/>
    <n v="5620"/>
    <s v="0.0"/>
    <s v="0"/>
  </r>
  <r>
    <x v="0"/>
    <x v="0"/>
    <s v="Isère"/>
    <n v="5557"/>
    <s v="5557 - PONT DE CLAIX"/>
    <x v="0"/>
    <x v="2"/>
    <x v="5"/>
    <x v="1"/>
    <n v="0"/>
    <x v="18"/>
    <s v="Imprimantes - Emissions"/>
    <n v="15810"/>
    <s v="0.0"/>
    <s v="0"/>
  </r>
  <r>
    <x v="0"/>
    <x v="0"/>
    <s v="Isère"/>
    <n v="5557"/>
    <s v="5557 - PONT DE CLAIX"/>
    <x v="0"/>
    <x v="2"/>
    <x v="5"/>
    <x v="1"/>
    <n v="0"/>
    <x v="17"/>
    <s v="Serveurs - Emissions"/>
    <n v="4391"/>
    <s v="0.0"/>
    <s v="0"/>
  </r>
  <r>
    <x v="0"/>
    <x v="0"/>
    <s v="Isère"/>
    <n v="5557"/>
    <s v="5557 - PONT DE CLAIX"/>
    <x v="0"/>
    <x v="2"/>
    <x v="5"/>
    <x v="1"/>
    <n v="0"/>
    <x v="19"/>
    <s v="Photocopieurs - Emissions"/>
    <n v="4390"/>
    <s v="0.0"/>
    <s v="0"/>
  </r>
  <r>
    <x v="0"/>
    <x v="0"/>
    <s v="Isère"/>
    <n v="5557"/>
    <s v="5557 - PONT DE CLAIX"/>
    <x v="0"/>
    <x v="2"/>
    <x v="5"/>
    <x v="1"/>
    <n v="0"/>
    <x v="16"/>
    <s v="Ecrans - Emissions"/>
    <n v="15796"/>
    <s v="0.0"/>
    <s v="0"/>
  </r>
  <r>
    <x v="0"/>
    <x v="0"/>
    <s v="Isère"/>
    <n v="5557"/>
    <s v="5557 - PONT DE CLAIX"/>
    <x v="0"/>
    <x v="2"/>
    <x v="5"/>
    <x v="1"/>
    <n v="0"/>
    <x v="23"/>
    <s v="Mainframes - Emissions"/>
    <n v="8756"/>
    <s v="0.0"/>
    <s v="0"/>
  </r>
  <r>
    <x v="0"/>
    <x v="0"/>
    <s v="Isère"/>
    <n v="5557"/>
    <s v="5557 - PONT DE CLAIX"/>
    <x v="0"/>
    <x v="2"/>
    <x v="5"/>
    <x v="1"/>
    <n v="0"/>
    <x v="21"/>
    <s v="Ordinateurs portables - Emissions"/>
    <n v="15795"/>
    <s v="0.0"/>
    <s v="0"/>
  </r>
  <r>
    <x v="0"/>
    <x v="0"/>
    <s v="Isère"/>
    <n v="5557"/>
    <s v="5557 - PONT DE CLAIX"/>
    <x v="0"/>
    <x v="2"/>
    <x v="5"/>
    <x v="1"/>
    <n v="0"/>
    <x v="20"/>
    <s v="Tablettes - Emissions"/>
    <n v="15797"/>
    <s v="0.0"/>
    <s v="0"/>
  </r>
  <r>
    <x v="0"/>
    <x v="0"/>
    <s v="Isère"/>
    <n v="5649"/>
    <s v="5649 - LA COTE SAINT ANDRE"/>
    <x v="0"/>
    <x v="0"/>
    <x v="0"/>
    <x v="0"/>
    <n v="46349"/>
    <x v="0"/>
    <s v=""/>
    <m/>
    <s v=""/>
    <s v="46349"/>
  </r>
  <r>
    <x v="0"/>
    <x v="0"/>
    <s v="Isère"/>
    <n v="5649"/>
    <s v="5649 - LA COTE SAINT ANDRE"/>
    <x v="0"/>
    <x v="0"/>
    <x v="0"/>
    <x v="1"/>
    <n v="2776.3051"/>
    <x v="1"/>
    <s v="Electricité - Emissions"/>
    <n v="15798"/>
    <s v="2776.3051"/>
    <s v="2776.3051"/>
  </r>
  <r>
    <x v="0"/>
    <x v="0"/>
    <s v="Isère"/>
    <n v="5649"/>
    <s v="5649 - LA COTE SAINT ANDRE"/>
    <x v="0"/>
    <x v="0"/>
    <x v="1"/>
    <x v="1"/>
    <n v="0"/>
    <x v="3"/>
    <s v="Fioul - Emissions"/>
    <n v="6720"/>
    <s v="0.0"/>
    <s v="0"/>
  </r>
  <r>
    <x v="0"/>
    <x v="0"/>
    <s v="Isère"/>
    <n v="5649"/>
    <s v="5649 - LA COTE SAINT ANDRE"/>
    <x v="0"/>
    <x v="0"/>
    <x v="1"/>
    <x v="1"/>
    <n v="0"/>
    <x v="2"/>
    <s v="Gaz naturel - Emissions"/>
    <n v="6630"/>
    <s v="0.0"/>
    <s v="0"/>
  </r>
  <r>
    <x v="0"/>
    <x v="0"/>
    <s v="Isère"/>
    <n v="5649"/>
    <s v="5649 - LA COTE SAINT ANDRE"/>
    <x v="0"/>
    <x v="1"/>
    <x v="2"/>
    <x v="1"/>
    <n v="0"/>
    <x v="4"/>
    <s v=" R22 - Emissions"/>
    <n v="8350"/>
    <s v="0.0"/>
    <s v="0"/>
  </r>
  <r>
    <x v="0"/>
    <x v="0"/>
    <s v="Isère"/>
    <n v="5649"/>
    <s v="5649 - LA COTE SAINT ANDRE"/>
    <x v="0"/>
    <x v="1"/>
    <x v="3"/>
    <x v="0"/>
    <n v="1.8"/>
    <x v="5"/>
    <s v=""/>
    <m/>
    <s v=""/>
    <s v="1.8"/>
  </r>
  <r>
    <x v="0"/>
    <x v="0"/>
    <s v="Isère"/>
    <n v="5649"/>
    <s v="5649 - LA COTE SAINT ANDRE"/>
    <x v="0"/>
    <x v="1"/>
    <x v="3"/>
    <x v="1"/>
    <n v="3456"/>
    <x v="8"/>
    <s v="R410a - Emissions"/>
    <n v="8320"/>
    <s v="3456.0"/>
    <s v="3456"/>
  </r>
  <r>
    <x v="0"/>
    <x v="0"/>
    <s v="Isère"/>
    <n v="5649"/>
    <s v="5649 - LA COTE SAINT ANDRE"/>
    <x v="0"/>
    <x v="1"/>
    <x v="3"/>
    <x v="1"/>
    <n v="0"/>
    <x v="6"/>
    <s v="R134a - Emissions"/>
    <n v="8307"/>
    <s v="0.0"/>
    <s v="0"/>
  </r>
  <r>
    <x v="0"/>
    <x v="0"/>
    <s v="Isère"/>
    <n v="5649"/>
    <s v="5649 - LA COTE SAINT ANDRE"/>
    <x v="0"/>
    <x v="1"/>
    <x v="3"/>
    <x v="1"/>
    <n v="0"/>
    <x v="7"/>
    <s v="R407c - Emissions"/>
    <n v="8318"/>
    <s v="0.0"/>
    <s v="0"/>
  </r>
  <r>
    <x v="0"/>
    <x v="0"/>
    <s v="Isère"/>
    <n v="5649"/>
    <s v="5649 - LA COTE SAINT ANDRE"/>
    <x v="0"/>
    <x v="2"/>
    <x v="4"/>
    <x v="0"/>
    <n v="803"/>
    <x v="9"/>
    <s v=""/>
    <m/>
    <s v=""/>
    <s v="803"/>
  </r>
  <r>
    <x v="0"/>
    <x v="0"/>
    <s v="Isère"/>
    <n v="5649"/>
    <s v="5649 - LA COTE SAINT ANDRE"/>
    <x v="0"/>
    <x v="2"/>
    <x v="4"/>
    <x v="1"/>
    <n v="13048.75"/>
    <x v="10"/>
    <s v="Bâtiments - Emissions"/>
    <n v="4305"/>
    <s v="13048.75"/>
    <s v="13048.75"/>
  </r>
  <r>
    <x v="0"/>
    <x v="0"/>
    <s v="Isère"/>
    <n v="5649"/>
    <s v="5649 - LA COTE SAINT ANDRE"/>
    <x v="0"/>
    <x v="2"/>
    <x v="5"/>
    <x v="2"/>
    <m/>
    <x v="14"/>
    <s v=""/>
    <m/>
    <s v=""/>
    <s v=""/>
  </r>
  <r>
    <x v="0"/>
    <x v="0"/>
    <s v="Isère"/>
    <n v="5649"/>
    <s v="5649 - LA COTE SAINT ANDRE"/>
    <x v="0"/>
    <x v="2"/>
    <x v="5"/>
    <x v="2"/>
    <m/>
    <x v="15"/>
    <s v=""/>
    <m/>
    <s v=""/>
    <s v=""/>
  </r>
  <r>
    <x v="0"/>
    <x v="0"/>
    <s v="Isère"/>
    <n v="5649"/>
    <s v="5649 - LA COTE SAINT ANDRE"/>
    <x v="0"/>
    <x v="2"/>
    <x v="5"/>
    <x v="2"/>
    <m/>
    <x v="11"/>
    <s v=""/>
    <m/>
    <s v=""/>
    <s v=""/>
  </r>
  <r>
    <x v="0"/>
    <x v="0"/>
    <s v="Isère"/>
    <n v="5649"/>
    <s v="5649 - LA COTE SAINT ANDRE"/>
    <x v="0"/>
    <x v="2"/>
    <x v="5"/>
    <x v="2"/>
    <m/>
    <x v="13"/>
    <s v=""/>
    <m/>
    <s v=""/>
    <s v=""/>
  </r>
  <r>
    <x v="0"/>
    <x v="0"/>
    <s v="Isère"/>
    <n v="5649"/>
    <s v="5649 - LA COTE SAINT ANDRE"/>
    <x v="0"/>
    <x v="2"/>
    <x v="5"/>
    <x v="2"/>
    <m/>
    <x v="12"/>
    <s v=""/>
    <m/>
    <s v=""/>
    <s v=""/>
  </r>
  <r>
    <x v="0"/>
    <x v="0"/>
    <s v="Isère"/>
    <n v="5649"/>
    <s v="5649 - LA COTE SAINT ANDRE"/>
    <x v="0"/>
    <x v="2"/>
    <x v="5"/>
    <x v="1"/>
    <n v="0"/>
    <x v="18"/>
    <s v="Imprimantes - Emissions"/>
    <n v="15810"/>
    <s v="0.0"/>
    <s v="0"/>
  </r>
  <r>
    <x v="0"/>
    <x v="0"/>
    <s v="Isère"/>
    <n v="5649"/>
    <s v="5649 - LA COTE SAINT ANDRE"/>
    <x v="0"/>
    <x v="2"/>
    <x v="5"/>
    <x v="1"/>
    <n v="0"/>
    <x v="23"/>
    <s v="Mainframes - Emissions"/>
    <n v="8756"/>
    <s v="0.0"/>
    <s v="0"/>
  </r>
  <r>
    <x v="0"/>
    <x v="0"/>
    <s v="Isère"/>
    <n v="5649"/>
    <s v="5649 - LA COTE SAINT ANDRE"/>
    <x v="0"/>
    <x v="2"/>
    <x v="5"/>
    <x v="1"/>
    <n v="0"/>
    <x v="16"/>
    <s v="Ecrans - Emissions"/>
    <n v="15796"/>
    <s v="0.0"/>
    <s v="0"/>
  </r>
  <r>
    <x v="0"/>
    <x v="0"/>
    <s v="Isère"/>
    <n v="5649"/>
    <s v="5649 - LA COTE SAINT ANDRE"/>
    <x v="0"/>
    <x v="2"/>
    <x v="5"/>
    <x v="1"/>
    <n v="0"/>
    <x v="20"/>
    <s v="Tablettes - Emissions"/>
    <n v="15797"/>
    <s v="0.0"/>
    <s v="0"/>
  </r>
  <r>
    <x v="0"/>
    <x v="0"/>
    <s v="Isère"/>
    <n v="5649"/>
    <s v="5649 - LA COTE SAINT ANDRE"/>
    <x v="0"/>
    <x v="2"/>
    <x v="5"/>
    <x v="1"/>
    <n v="0"/>
    <x v="21"/>
    <s v="Ordinateurs portables - Emissions"/>
    <n v="15795"/>
    <s v="0.0"/>
    <s v="0"/>
  </r>
  <r>
    <x v="0"/>
    <x v="0"/>
    <s v="Isère"/>
    <n v="5649"/>
    <s v="5649 - LA COTE SAINT ANDRE"/>
    <x v="0"/>
    <x v="2"/>
    <x v="5"/>
    <x v="1"/>
    <n v="0"/>
    <x v="19"/>
    <s v="Photocopieurs - Emissions"/>
    <n v="4390"/>
    <s v="0.0"/>
    <s v="0"/>
  </r>
  <r>
    <x v="0"/>
    <x v="0"/>
    <s v="Isère"/>
    <n v="5649"/>
    <s v="5649 - LA COTE SAINT ANDRE"/>
    <x v="0"/>
    <x v="2"/>
    <x v="5"/>
    <x v="1"/>
    <n v="0"/>
    <x v="22"/>
    <s v="Unités centrales - Emissions"/>
    <n v="5620"/>
    <s v="0.0"/>
    <s v="0"/>
  </r>
  <r>
    <x v="0"/>
    <x v="0"/>
    <s v="Isère"/>
    <n v="5649"/>
    <s v="5649 - LA COTE SAINT ANDRE"/>
    <x v="0"/>
    <x v="2"/>
    <x v="5"/>
    <x v="1"/>
    <n v="0"/>
    <x v="17"/>
    <s v="Serveurs - Emissions"/>
    <n v="4391"/>
    <s v="0.0"/>
    <s v="0"/>
  </r>
  <r>
    <x v="0"/>
    <x v="0"/>
    <s v="Isère"/>
    <n v="5658"/>
    <s v="5658 - ROUSSILLON"/>
    <x v="0"/>
    <x v="0"/>
    <x v="0"/>
    <x v="0"/>
    <n v="58670"/>
    <x v="0"/>
    <s v=""/>
    <m/>
    <s v=""/>
    <s v="58670"/>
  </r>
  <r>
    <x v="0"/>
    <x v="0"/>
    <s v="Isère"/>
    <n v="5658"/>
    <s v="5658 - ROUSSILLON"/>
    <x v="0"/>
    <x v="0"/>
    <x v="0"/>
    <x v="1"/>
    <n v="3514.3330000000001"/>
    <x v="1"/>
    <s v="Electricité - Emissions"/>
    <n v="15798"/>
    <s v="3514.3330000000005"/>
    <s v="3514.333"/>
  </r>
  <r>
    <x v="0"/>
    <x v="0"/>
    <s v="Isère"/>
    <n v="5658"/>
    <s v="5658 - ROUSSILLON"/>
    <x v="0"/>
    <x v="0"/>
    <x v="1"/>
    <x v="1"/>
    <n v="0"/>
    <x v="2"/>
    <s v="Gaz naturel - Emissions"/>
    <n v="6630"/>
    <s v="0.0"/>
    <s v="0"/>
  </r>
  <r>
    <x v="0"/>
    <x v="0"/>
    <s v="Isère"/>
    <n v="5658"/>
    <s v="5658 - ROUSSILLON"/>
    <x v="0"/>
    <x v="0"/>
    <x v="1"/>
    <x v="1"/>
    <n v="0"/>
    <x v="3"/>
    <s v="Fioul - Emissions"/>
    <n v="6720"/>
    <s v="0.0"/>
    <s v="0"/>
  </r>
  <r>
    <x v="0"/>
    <x v="0"/>
    <s v="Isère"/>
    <n v="5658"/>
    <s v="5658 - ROUSSILLON"/>
    <x v="0"/>
    <x v="1"/>
    <x v="2"/>
    <x v="1"/>
    <n v="0"/>
    <x v="4"/>
    <s v=" R22 - Emissions"/>
    <n v="8350"/>
    <s v="0.0"/>
    <s v="0"/>
  </r>
  <r>
    <x v="0"/>
    <x v="0"/>
    <s v="Isère"/>
    <n v="5658"/>
    <s v="5658 - ROUSSILLON"/>
    <x v="0"/>
    <x v="1"/>
    <x v="3"/>
    <x v="0"/>
    <n v="1.756"/>
    <x v="5"/>
    <s v=""/>
    <m/>
    <s v=""/>
    <s v="1.756"/>
  </r>
  <r>
    <x v="0"/>
    <x v="0"/>
    <s v="Isère"/>
    <n v="5658"/>
    <s v="5658 - ROUSSILLON"/>
    <x v="0"/>
    <x v="1"/>
    <x v="3"/>
    <x v="1"/>
    <n v="3371.52"/>
    <x v="8"/>
    <s v="R410a - Emissions"/>
    <n v="8320"/>
    <s v="3371.52"/>
    <s v="3371.52"/>
  </r>
  <r>
    <x v="0"/>
    <x v="0"/>
    <s v="Isère"/>
    <n v="5658"/>
    <s v="5658 - ROUSSILLON"/>
    <x v="0"/>
    <x v="1"/>
    <x v="3"/>
    <x v="1"/>
    <n v="0"/>
    <x v="7"/>
    <s v="R407c - Emissions"/>
    <n v="8318"/>
    <s v="0.0"/>
    <s v="0"/>
  </r>
  <r>
    <x v="0"/>
    <x v="0"/>
    <s v="Isère"/>
    <n v="5658"/>
    <s v="5658 - ROUSSILLON"/>
    <x v="0"/>
    <x v="1"/>
    <x v="3"/>
    <x v="1"/>
    <n v="0"/>
    <x v="6"/>
    <s v="R134a - Emissions"/>
    <n v="8307"/>
    <s v="0.0"/>
    <s v="0"/>
  </r>
  <r>
    <x v="0"/>
    <x v="0"/>
    <s v="Isère"/>
    <n v="5658"/>
    <s v="5658 - ROUSSILLON"/>
    <x v="0"/>
    <x v="2"/>
    <x v="4"/>
    <x v="0"/>
    <n v="766"/>
    <x v="9"/>
    <s v=""/>
    <m/>
    <s v=""/>
    <s v="766"/>
  </r>
  <r>
    <x v="0"/>
    <x v="0"/>
    <s v="Isère"/>
    <n v="5658"/>
    <s v="5658 - ROUSSILLON"/>
    <x v="0"/>
    <x v="2"/>
    <x v="4"/>
    <x v="1"/>
    <n v="12447.5"/>
    <x v="10"/>
    <s v="Bâtiments - Emissions"/>
    <n v="4305"/>
    <s v="12447.5"/>
    <s v="12447.5"/>
  </r>
  <r>
    <x v="0"/>
    <x v="0"/>
    <s v="Isère"/>
    <n v="5658"/>
    <s v="5658 - ROUSSILLON"/>
    <x v="0"/>
    <x v="2"/>
    <x v="5"/>
    <x v="2"/>
    <m/>
    <x v="14"/>
    <s v=""/>
    <m/>
    <s v=""/>
    <s v=""/>
  </r>
  <r>
    <x v="0"/>
    <x v="0"/>
    <s v="Isère"/>
    <n v="5658"/>
    <s v="5658 - ROUSSILLON"/>
    <x v="0"/>
    <x v="2"/>
    <x v="5"/>
    <x v="2"/>
    <m/>
    <x v="15"/>
    <s v=""/>
    <m/>
    <s v=""/>
    <s v=""/>
  </r>
  <r>
    <x v="0"/>
    <x v="0"/>
    <s v="Isère"/>
    <n v="5658"/>
    <s v="5658 - ROUSSILLON"/>
    <x v="0"/>
    <x v="2"/>
    <x v="5"/>
    <x v="2"/>
    <m/>
    <x v="11"/>
    <s v=""/>
    <m/>
    <s v=""/>
    <s v=""/>
  </r>
  <r>
    <x v="0"/>
    <x v="0"/>
    <s v="Isère"/>
    <n v="5658"/>
    <s v="5658 - ROUSSILLON"/>
    <x v="0"/>
    <x v="2"/>
    <x v="5"/>
    <x v="2"/>
    <m/>
    <x v="12"/>
    <s v=""/>
    <m/>
    <s v=""/>
    <s v=""/>
  </r>
  <r>
    <x v="0"/>
    <x v="0"/>
    <s v="Isère"/>
    <n v="5658"/>
    <s v="5658 - ROUSSILLON"/>
    <x v="0"/>
    <x v="2"/>
    <x v="5"/>
    <x v="2"/>
    <m/>
    <x v="13"/>
    <s v=""/>
    <m/>
    <s v=""/>
    <s v=""/>
  </r>
  <r>
    <x v="0"/>
    <x v="0"/>
    <s v="Isère"/>
    <n v="5658"/>
    <s v="5658 - ROUSSILLON"/>
    <x v="0"/>
    <x v="2"/>
    <x v="5"/>
    <x v="1"/>
    <n v="0"/>
    <x v="17"/>
    <s v="Serveurs - Emissions"/>
    <n v="4391"/>
    <s v="0.0"/>
    <s v="0"/>
  </r>
  <r>
    <x v="0"/>
    <x v="0"/>
    <s v="Isère"/>
    <n v="5658"/>
    <s v="5658 - ROUSSILLON"/>
    <x v="0"/>
    <x v="2"/>
    <x v="5"/>
    <x v="1"/>
    <n v="0"/>
    <x v="22"/>
    <s v="Unités centrales - Emissions"/>
    <n v="5620"/>
    <s v="0.0"/>
    <s v="0"/>
  </r>
  <r>
    <x v="0"/>
    <x v="0"/>
    <s v="Isère"/>
    <n v="5658"/>
    <s v="5658 - ROUSSILLON"/>
    <x v="0"/>
    <x v="2"/>
    <x v="5"/>
    <x v="1"/>
    <n v="0"/>
    <x v="19"/>
    <s v="Photocopieurs - Emissions"/>
    <n v="4390"/>
    <s v="0.0"/>
    <s v="0"/>
  </r>
  <r>
    <x v="0"/>
    <x v="0"/>
    <s v="Isère"/>
    <n v="5658"/>
    <s v="5658 - ROUSSILLON"/>
    <x v="0"/>
    <x v="2"/>
    <x v="5"/>
    <x v="1"/>
    <n v="0"/>
    <x v="21"/>
    <s v="Ordinateurs portables - Emissions"/>
    <n v="15795"/>
    <s v="0.0"/>
    <s v="0"/>
  </r>
  <r>
    <x v="0"/>
    <x v="0"/>
    <s v="Isère"/>
    <n v="5658"/>
    <s v="5658 - ROUSSILLON"/>
    <x v="0"/>
    <x v="2"/>
    <x v="5"/>
    <x v="1"/>
    <n v="0"/>
    <x v="20"/>
    <s v="Tablettes - Emissions"/>
    <n v="15797"/>
    <s v="0.0"/>
    <s v="0"/>
  </r>
  <r>
    <x v="0"/>
    <x v="0"/>
    <s v="Isère"/>
    <n v="5658"/>
    <s v="5658 - ROUSSILLON"/>
    <x v="0"/>
    <x v="2"/>
    <x v="5"/>
    <x v="1"/>
    <n v="0"/>
    <x v="16"/>
    <s v="Ecrans - Emissions"/>
    <n v="15796"/>
    <s v="0.0"/>
    <s v="0"/>
  </r>
  <r>
    <x v="0"/>
    <x v="0"/>
    <s v="Isère"/>
    <n v="5658"/>
    <s v="5658 - ROUSSILLON"/>
    <x v="0"/>
    <x v="2"/>
    <x v="5"/>
    <x v="1"/>
    <n v="0"/>
    <x v="18"/>
    <s v="Imprimantes - Emissions"/>
    <n v="15810"/>
    <s v="0.0"/>
    <s v="0"/>
  </r>
  <r>
    <x v="0"/>
    <x v="0"/>
    <s v="Isère"/>
    <n v="5658"/>
    <s v="5658 - ROUSSILLON"/>
    <x v="0"/>
    <x v="2"/>
    <x v="5"/>
    <x v="1"/>
    <n v="0"/>
    <x v="23"/>
    <s v="Mainframes - Emissions"/>
    <n v="8756"/>
    <s v="0.0"/>
    <s v="0"/>
  </r>
  <r>
    <x v="0"/>
    <x v="0"/>
    <s v="Isère"/>
    <n v="5670"/>
    <s v="5670 - BOURGOIN JALLIEU"/>
    <x v="0"/>
    <x v="0"/>
    <x v="0"/>
    <x v="0"/>
    <n v="26486"/>
    <x v="0"/>
    <s v=""/>
    <m/>
    <s v=""/>
    <s v="26486"/>
  </r>
  <r>
    <x v="0"/>
    <x v="0"/>
    <s v="Isère"/>
    <n v="5670"/>
    <s v="5670 - BOURGOIN JALLIEU"/>
    <x v="0"/>
    <x v="0"/>
    <x v="0"/>
    <x v="1"/>
    <n v="1586.5114000000001"/>
    <x v="1"/>
    <s v="Electricité - Emissions"/>
    <n v="15798"/>
    <s v="1586.5114"/>
    <s v="1586.5114"/>
  </r>
  <r>
    <x v="0"/>
    <x v="0"/>
    <s v="Isère"/>
    <n v="5670"/>
    <s v="5670 - BOURGOIN JALLIEU"/>
    <x v="0"/>
    <x v="0"/>
    <x v="1"/>
    <x v="1"/>
    <n v="0"/>
    <x v="2"/>
    <s v="Gaz naturel - Emissions"/>
    <n v="6630"/>
    <s v="0.0"/>
    <s v="0"/>
  </r>
  <r>
    <x v="0"/>
    <x v="0"/>
    <s v="Isère"/>
    <n v="5670"/>
    <s v="5670 - BOURGOIN JALLIEU"/>
    <x v="0"/>
    <x v="0"/>
    <x v="1"/>
    <x v="1"/>
    <n v="0"/>
    <x v="3"/>
    <s v="Fioul - Emissions"/>
    <n v="6720"/>
    <s v="0.0"/>
    <s v="0"/>
  </r>
  <r>
    <x v="0"/>
    <x v="0"/>
    <s v="Isère"/>
    <n v="5670"/>
    <s v="5670 - BOURGOIN JALLIEU"/>
    <x v="0"/>
    <x v="1"/>
    <x v="2"/>
    <x v="1"/>
    <n v="0"/>
    <x v="4"/>
    <s v=" R22 - Emissions"/>
    <n v="8350"/>
    <s v="0.0"/>
    <s v="0"/>
  </r>
  <r>
    <x v="0"/>
    <x v="0"/>
    <s v="Isère"/>
    <n v="5670"/>
    <s v="5670 - BOURGOIN JALLIEU"/>
    <x v="0"/>
    <x v="1"/>
    <x v="3"/>
    <x v="0"/>
    <n v="2.6"/>
    <x v="5"/>
    <s v=""/>
    <m/>
    <s v=""/>
    <s v="2.6"/>
  </r>
  <r>
    <x v="0"/>
    <x v="0"/>
    <s v="Isère"/>
    <n v="5670"/>
    <s v="5670 - BOURGOIN JALLIEU"/>
    <x v="0"/>
    <x v="1"/>
    <x v="3"/>
    <x v="1"/>
    <n v="0"/>
    <x v="6"/>
    <s v="R134a - Emissions"/>
    <n v="8307"/>
    <s v="0.0"/>
    <s v="0"/>
  </r>
  <r>
    <x v="0"/>
    <x v="0"/>
    <s v="Isère"/>
    <n v="5670"/>
    <s v="5670 - BOURGOIN JALLIEU"/>
    <x v="0"/>
    <x v="1"/>
    <x v="3"/>
    <x v="1"/>
    <n v="0"/>
    <x v="7"/>
    <s v="R407c - Emissions"/>
    <n v="8318"/>
    <s v="0.0"/>
    <s v="0"/>
  </r>
  <r>
    <x v="0"/>
    <x v="0"/>
    <s v="Isère"/>
    <n v="5670"/>
    <s v="5670 - BOURGOIN JALLIEU"/>
    <x v="0"/>
    <x v="1"/>
    <x v="3"/>
    <x v="1"/>
    <n v="4992"/>
    <x v="8"/>
    <s v="R410a - Emissions"/>
    <n v="8320"/>
    <s v="4992.0"/>
    <s v="4992"/>
  </r>
  <r>
    <x v="0"/>
    <x v="0"/>
    <s v="Isère"/>
    <n v="5670"/>
    <s v="5670 - BOURGOIN JALLIEU"/>
    <x v="0"/>
    <x v="2"/>
    <x v="4"/>
    <x v="0"/>
    <n v="1355"/>
    <x v="9"/>
    <s v=""/>
    <m/>
    <s v=""/>
    <s v="1355"/>
  </r>
  <r>
    <x v="0"/>
    <x v="0"/>
    <s v="Isère"/>
    <n v="5670"/>
    <s v="5670 - BOURGOIN JALLIEU"/>
    <x v="0"/>
    <x v="2"/>
    <x v="4"/>
    <x v="1"/>
    <n v="22018.75"/>
    <x v="10"/>
    <s v="Bâtiments - Emissions"/>
    <n v="4305"/>
    <s v="22018.75"/>
    <s v="22018.75"/>
  </r>
  <r>
    <x v="0"/>
    <x v="0"/>
    <s v="Isère"/>
    <n v="5670"/>
    <s v="5670 - BOURGOIN JALLIEU"/>
    <x v="0"/>
    <x v="2"/>
    <x v="5"/>
    <x v="2"/>
    <m/>
    <x v="15"/>
    <s v=""/>
    <m/>
    <s v=""/>
    <s v=""/>
  </r>
  <r>
    <x v="0"/>
    <x v="0"/>
    <s v="Isère"/>
    <n v="5670"/>
    <s v="5670 - BOURGOIN JALLIEU"/>
    <x v="0"/>
    <x v="2"/>
    <x v="5"/>
    <x v="2"/>
    <m/>
    <x v="13"/>
    <s v=""/>
    <m/>
    <s v=""/>
    <s v=""/>
  </r>
  <r>
    <x v="0"/>
    <x v="0"/>
    <s v="Isère"/>
    <n v="5670"/>
    <s v="5670 - BOURGOIN JALLIEU"/>
    <x v="0"/>
    <x v="2"/>
    <x v="5"/>
    <x v="2"/>
    <m/>
    <x v="12"/>
    <s v=""/>
    <m/>
    <s v=""/>
    <s v=""/>
  </r>
  <r>
    <x v="0"/>
    <x v="0"/>
    <s v="Isère"/>
    <n v="5670"/>
    <s v="5670 - BOURGOIN JALLIEU"/>
    <x v="0"/>
    <x v="2"/>
    <x v="5"/>
    <x v="2"/>
    <m/>
    <x v="11"/>
    <s v=""/>
    <m/>
    <s v=""/>
    <s v=""/>
  </r>
  <r>
    <x v="0"/>
    <x v="0"/>
    <s v="Isère"/>
    <n v="5670"/>
    <s v="5670 - BOURGOIN JALLIEU"/>
    <x v="0"/>
    <x v="2"/>
    <x v="5"/>
    <x v="2"/>
    <m/>
    <x v="14"/>
    <s v=""/>
    <m/>
    <s v=""/>
    <s v=""/>
  </r>
  <r>
    <x v="0"/>
    <x v="0"/>
    <s v="Isère"/>
    <n v="5670"/>
    <s v="5670 - BOURGOIN JALLIEU"/>
    <x v="0"/>
    <x v="2"/>
    <x v="5"/>
    <x v="1"/>
    <n v="0"/>
    <x v="21"/>
    <s v="Ordinateurs portables - Emissions"/>
    <n v="15795"/>
    <s v="0.0"/>
    <s v="0"/>
  </r>
  <r>
    <x v="0"/>
    <x v="0"/>
    <s v="Isère"/>
    <n v="5670"/>
    <s v="5670 - BOURGOIN JALLIEU"/>
    <x v="0"/>
    <x v="2"/>
    <x v="5"/>
    <x v="1"/>
    <n v="0"/>
    <x v="18"/>
    <s v="Imprimantes - Emissions"/>
    <n v="15810"/>
    <s v="0.0"/>
    <s v="0"/>
  </r>
  <r>
    <x v="0"/>
    <x v="0"/>
    <s v="Isère"/>
    <n v="5670"/>
    <s v="5670 - BOURGOIN JALLIEU"/>
    <x v="0"/>
    <x v="2"/>
    <x v="5"/>
    <x v="1"/>
    <n v="0"/>
    <x v="22"/>
    <s v="Unités centrales - Emissions"/>
    <n v="5620"/>
    <s v="0.0"/>
    <s v="0"/>
  </r>
  <r>
    <x v="0"/>
    <x v="0"/>
    <s v="Isère"/>
    <n v="5670"/>
    <s v="5670 - BOURGOIN JALLIEU"/>
    <x v="0"/>
    <x v="2"/>
    <x v="5"/>
    <x v="1"/>
    <n v="0"/>
    <x v="16"/>
    <s v="Ecrans - Emissions"/>
    <n v="15796"/>
    <s v="0.0"/>
    <s v="0"/>
  </r>
  <r>
    <x v="0"/>
    <x v="0"/>
    <s v="Isère"/>
    <n v="5670"/>
    <s v="5670 - BOURGOIN JALLIEU"/>
    <x v="0"/>
    <x v="2"/>
    <x v="5"/>
    <x v="1"/>
    <n v="0"/>
    <x v="23"/>
    <s v="Mainframes - Emissions"/>
    <n v="8756"/>
    <s v="0.0"/>
    <s v="0"/>
  </r>
  <r>
    <x v="0"/>
    <x v="0"/>
    <s v="Isère"/>
    <n v="5670"/>
    <s v="5670 - BOURGOIN JALLIEU"/>
    <x v="0"/>
    <x v="2"/>
    <x v="5"/>
    <x v="1"/>
    <n v="0"/>
    <x v="19"/>
    <s v="Photocopieurs - Emissions"/>
    <n v="4390"/>
    <s v="0.0"/>
    <s v="0"/>
  </r>
  <r>
    <x v="0"/>
    <x v="0"/>
    <s v="Isère"/>
    <n v="5670"/>
    <s v="5670 - BOURGOIN JALLIEU"/>
    <x v="0"/>
    <x v="2"/>
    <x v="5"/>
    <x v="1"/>
    <n v="0"/>
    <x v="17"/>
    <s v="Serveurs - Emissions"/>
    <n v="4391"/>
    <s v="0.0"/>
    <s v="0"/>
  </r>
  <r>
    <x v="0"/>
    <x v="0"/>
    <s v="Isère"/>
    <n v="5670"/>
    <s v="5670 - BOURGOIN JALLIEU"/>
    <x v="0"/>
    <x v="2"/>
    <x v="5"/>
    <x v="1"/>
    <n v="0"/>
    <x v="20"/>
    <s v="Tablettes - Emissions"/>
    <n v="15797"/>
    <s v="0.0"/>
    <s v="0"/>
  </r>
  <r>
    <x v="0"/>
    <x v="0"/>
    <s v="Isère"/>
    <n v="5724"/>
    <s v="5724 - FONTAINE"/>
    <x v="0"/>
    <x v="0"/>
    <x v="0"/>
    <x v="0"/>
    <n v="67081"/>
    <x v="0"/>
    <s v=""/>
    <m/>
    <s v=""/>
    <s v="67081"/>
  </r>
  <r>
    <x v="0"/>
    <x v="0"/>
    <s v="Isère"/>
    <n v="5724"/>
    <s v="5724 - FONTAINE"/>
    <x v="0"/>
    <x v="0"/>
    <x v="0"/>
    <x v="1"/>
    <n v="4018.1518999999998"/>
    <x v="1"/>
    <s v="Electricité - Emissions"/>
    <n v="15798"/>
    <s v="4018.1519"/>
    <s v="4018.1519"/>
  </r>
  <r>
    <x v="0"/>
    <x v="0"/>
    <s v="Isère"/>
    <n v="5724"/>
    <s v="5724 - FONTAINE"/>
    <x v="0"/>
    <x v="0"/>
    <x v="1"/>
    <x v="1"/>
    <n v="0"/>
    <x v="3"/>
    <s v="Fioul - Emissions"/>
    <n v="6720"/>
    <s v="0.0"/>
    <s v="0"/>
  </r>
  <r>
    <x v="0"/>
    <x v="0"/>
    <s v="Isère"/>
    <n v="5724"/>
    <s v="5724 - FONTAINE"/>
    <x v="0"/>
    <x v="0"/>
    <x v="1"/>
    <x v="1"/>
    <n v="0"/>
    <x v="2"/>
    <s v="Gaz naturel - Emissions"/>
    <n v="6630"/>
    <s v="0.0"/>
    <s v="0"/>
  </r>
  <r>
    <x v="0"/>
    <x v="0"/>
    <s v="Isère"/>
    <n v="5724"/>
    <s v="5724 - FONTAINE"/>
    <x v="0"/>
    <x v="1"/>
    <x v="2"/>
    <x v="1"/>
    <n v="0"/>
    <x v="4"/>
    <s v=" R22 - Emissions"/>
    <n v="8350"/>
    <s v="0.0"/>
    <s v="0"/>
  </r>
  <r>
    <x v="0"/>
    <x v="0"/>
    <s v="Isère"/>
    <n v="5724"/>
    <s v="5724 - FONTAINE"/>
    <x v="0"/>
    <x v="1"/>
    <x v="3"/>
    <x v="0"/>
    <n v="2.0459999999999998"/>
    <x v="5"/>
    <s v=""/>
    <m/>
    <s v=""/>
    <s v="2.046"/>
  </r>
  <r>
    <x v="0"/>
    <x v="0"/>
    <s v="Isère"/>
    <n v="5724"/>
    <s v="5724 - FONTAINE"/>
    <x v="0"/>
    <x v="1"/>
    <x v="3"/>
    <x v="1"/>
    <n v="3928.32"/>
    <x v="8"/>
    <s v="R410a - Emissions"/>
    <n v="8320"/>
    <s v="3928.32"/>
    <s v="3928.32"/>
  </r>
  <r>
    <x v="0"/>
    <x v="0"/>
    <s v="Isère"/>
    <n v="5724"/>
    <s v="5724 - FONTAINE"/>
    <x v="0"/>
    <x v="1"/>
    <x v="3"/>
    <x v="1"/>
    <n v="0"/>
    <x v="7"/>
    <s v="R407c - Emissions"/>
    <n v="8318"/>
    <s v="0.0"/>
    <s v="0"/>
  </r>
  <r>
    <x v="0"/>
    <x v="0"/>
    <s v="Isère"/>
    <n v="5724"/>
    <s v="5724 - FONTAINE"/>
    <x v="0"/>
    <x v="1"/>
    <x v="3"/>
    <x v="1"/>
    <n v="0"/>
    <x v="6"/>
    <s v="R134a - Emissions"/>
    <n v="8307"/>
    <s v="0.0"/>
    <s v="0"/>
  </r>
  <r>
    <x v="0"/>
    <x v="0"/>
    <s v="Isère"/>
    <n v="5724"/>
    <s v="5724 - FONTAINE"/>
    <x v="0"/>
    <x v="2"/>
    <x v="4"/>
    <x v="0"/>
    <n v="958"/>
    <x v="9"/>
    <s v=""/>
    <m/>
    <s v=""/>
    <s v="958"/>
  </r>
  <r>
    <x v="0"/>
    <x v="0"/>
    <s v="Isère"/>
    <n v="5724"/>
    <s v="5724 - FONTAINE"/>
    <x v="0"/>
    <x v="2"/>
    <x v="4"/>
    <x v="1"/>
    <n v="15567.5"/>
    <x v="10"/>
    <s v="Bâtiments - Emissions"/>
    <n v="4305"/>
    <s v="15567.5"/>
    <s v="15567.5"/>
  </r>
  <r>
    <x v="0"/>
    <x v="0"/>
    <s v="Isère"/>
    <n v="5724"/>
    <s v="5724 - FONTAINE"/>
    <x v="0"/>
    <x v="2"/>
    <x v="5"/>
    <x v="2"/>
    <m/>
    <x v="12"/>
    <s v=""/>
    <m/>
    <s v=""/>
    <s v=""/>
  </r>
  <r>
    <x v="0"/>
    <x v="0"/>
    <s v="Isère"/>
    <n v="5724"/>
    <s v="5724 - FONTAINE"/>
    <x v="0"/>
    <x v="2"/>
    <x v="5"/>
    <x v="2"/>
    <m/>
    <x v="15"/>
    <s v=""/>
    <m/>
    <s v=""/>
    <s v=""/>
  </r>
  <r>
    <x v="0"/>
    <x v="0"/>
    <s v="Isère"/>
    <n v="5724"/>
    <s v="5724 - FONTAINE"/>
    <x v="0"/>
    <x v="2"/>
    <x v="5"/>
    <x v="2"/>
    <m/>
    <x v="11"/>
    <s v=""/>
    <m/>
    <s v=""/>
    <s v=""/>
  </r>
  <r>
    <x v="0"/>
    <x v="0"/>
    <s v="Isère"/>
    <n v="5724"/>
    <s v="5724 - FONTAINE"/>
    <x v="0"/>
    <x v="2"/>
    <x v="5"/>
    <x v="2"/>
    <m/>
    <x v="13"/>
    <s v=""/>
    <m/>
    <s v=""/>
    <s v=""/>
  </r>
  <r>
    <x v="0"/>
    <x v="0"/>
    <s v="Isère"/>
    <n v="5724"/>
    <s v="5724 - FONTAINE"/>
    <x v="0"/>
    <x v="2"/>
    <x v="5"/>
    <x v="2"/>
    <m/>
    <x v="14"/>
    <s v=""/>
    <m/>
    <s v=""/>
    <s v=""/>
  </r>
  <r>
    <x v="0"/>
    <x v="0"/>
    <s v="Isère"/>
    <n v="5724"/>
    <s v="5724 - FONTAINE"/>
    <x v="0"/>
    <x v="2"/>
    <x v="5"/>
    <x v="1"/>
    <n v="0"/>
    <x v="23"/>
    <s v="Mainframes - Emissions"/>
    <n v="8756"/>
    <s v="0.0"/>
    <s v="0"/>
  </r>
  <r>
    <x v="0"/>
    <x v="0"/>
    <s v="Isère"/>
    <n v="5724"/>
    <s v="5724 - FONTAINE"/>
    <x v="0"/>
    <x v="2"/>
    <x v="5"/>
    <x v="1"/>
    <n v="0"/>
    <x v="22"/>
    <s v="Unités centrales - Emissions"/>
    <n v="5620"/>
    <s v="0.0"/>
    <s v="0"/>
  </r>
  <r>
    <x v="0"/>
    <x v="0"/>
    <s v="Isère"/>
    <n v="5724"/>
    <s v="5724 - FONTAINE"/>
    <x v="0"/>
    <x v="2"/>
    <x v="5"/>
    <x v="1"/>
    <n v="0"/>
    <x v="21"/>
    <s v="Ordinateurs portables - Emissions"/>
    <n v="15795"/>
    <s v="0.0"/>
    <s v="0"/>
  </r>
  <r>
    <x v="0"/>
    <x v="0"/>
    <s v="Isère"/>
    <n v="5724"/>
    <s v="5724 - FONTAINE"/>
    <x v="0"/>
    <x v="2"/>
    <x v="5"/>
    <x v="1"/>
    <n v="0"/>
    <x v="19"/>
    <s v="Photocopieurs - Emissions"/>
    <n v="4390"/>
    <s v="0.0"/>
    <s v="0"/>
  </r>
  <r>
    <x v="0"/>
    <x v="0"/>
    <s v="Isère"/>
    <n v="5724"/>
    <s v="5724 - FONTAINE"/>
    <x v="0"/>
    <x v="2"/>
    <x v="5"/>
    <x v="1"/>
    <n v="0"/>
    <x v="17"/>
    <s v="Serveurs - Emissions"/>
    <n v="4391"/>
    <s v="0.0"/>
    <s v="0"/>
  </r>
  <r>
    <x v="0"/>
    <x v="0"/>
    <s v="Isère"/>
    <n v="5724"/>
    <s v="5724 - FONTAINE"/>
    <x v="0"/>
    <x v="2"/>
    <x v="5"/>
    <x v="1"/>
    <n v="0"/>
    <x v="16"/>
    <s v="Ecrans - Emissions"/>
    <n v="15796"/>
    <s v="0.0"/>
    <s v="0"/>
  </r>
  <r>
    <x v="0"/>
    <x v="0"/>
    <s v="Isère"/>
    <n v="5724"/>
    <s v="5724 - FONTAINE"/>
    <x v="0"/>
    <x v="2"/>
    <x v="5"/>
    <x v="1"/>
    <n v="0"/>
    <x v="18"/>
    <s v="Imprimantes - Emissions"/>
    <n v="15810"/>
    <s v="0.0"/>
    <s v="0"/>
  </r>
  <r>
    <x v="0"/>
    <x v="0"/>
    <s v="Isère"/>
    <n v="5724"/>
    <s v="5724 - FONTAINE"/>
    <x v="0"/>
    <x v="2"/>
    <x v="5"/>
    <x v="1"/>
    <n v="0"/>
    <x v="20"/>
    <s v="Tablettes - Emissions"/>
    <n v="15797"/>
    <s v="0.0"/>
    <s v="0"/>
  </r>
  <r>
    <x v="0"/>
    <x v="0"/>
    <s v="Isère"/>
    <n v="5779"/>
    <s v="5779 - VILLEFONTAINE"/>
    <x v="0"/>
    <x v="0"/>
    <x v="0"/>
    <x v="0"/>
    <n v="99513"/>
    <x v="0"/>
    <s v=""/>
    <m/>
    <s v=""/>
    <s v="99513"/>
  </r>
  <r>
    <x v="0"/>
    <x v="0"/>
    <s v="Isère"/>
    <n v="5779"/>
    <s v="5779 - VILLEFONTAINE"/>
    <x v="0"/>
    <x v="0"/>
    <x v="0"/>
    <x v="1"/>
    <n v="5960.8287"/>
    <x v="1"/>
    <s v="Electricité - Emissions"/>
    <n v="15798"/>
    <s v="5960.8287"/>
    <s v="5960.8287"/>
  </r>
  <r>
    <x v="0"/>
    <x v="0"/>
    <s v="Isère"/>
    <n v="5779"/>
    <s v="5779 - VILLEFONTAINE"/>
    <x v="0"/>
    <x v="0"/>
    <x v="1"/>
    <x v="1"/>
    <n v="0"/>
    <x v="3"/>
    <s v="Fioul - Emissions"/>
    <n v="6720"/>
    <s v="0.0"/>
    <s v="0"/>
  </r>
  <r>
    <x v="0"/>
    <x v="0"/>
    <s v="Isère"/>
    <n v="5779"/>
    <s v="5779 - VILLEFONTAINE"/>
    <x v="0"/>
    <x v="0"/>
    <x v="1"/>
    <x v="1"/>
    <n v="0"/>
    <x v="2"/>
    <s v="Gaz naturel - Emissions"/>
    <n v="6630"/>
    <s v="0.0"/>
    <s v="0"/>
  </r>
  <r>
    <x v="0"/>
    <x v="0"/>
    <s v="Isère"/>
    <n v="5779"/>
    <s v="5779 - VILLEFONTAINE"/>
    <x v="0"/>
    <x v="1"/>
    <x v="2"/>
    <x v="1"/>
    <n v="0"/>
    <x v="4"/>
    <s v=" R22 - Emissions"/>
    <n v="8350"/>
    <s v="0.0"/>
    <s v="0"/>
  </r>
  <r>
    <x v="0"/>
    <x v="0"/>
    <s v="Isère"/>
    <n v="5779"/>
    <s v="5779 - VILLEFONTAINE"/>
    <x v="0"/>
    <x v="1"/>
    <x v="3"/>
    <x v="0"/>
    <n v="2.3460000000000001"/>
    <x v="5"/>
    <s v=""/>
    <m/>
    <s v=""/>
    <s v="2.346"/>
  </r>
  <r>
    <x v="0"/>
    <x v="0"/>
    <s v="Isère"/>
    <n v="5779"/>
    <s v="5779 - VILLEFONTAINE"/>
    <x v="0"/>
    <x v="1"/>
    <x v="3"/>
    <x v="1"/>
    <n v="0"/>
    <x v="6"/>
    <s v="R134a - Emissions"/>
    <n v="8307"/>
    <s v="0.0"/>
    <s v="0"/>
  </r>
  <r>
    <x v="0"/>
    <x v="0"/>
    <s v="Isère"/>
    <n v="5779"/>
    <s v="5779 - VILLEFONTAINE"/>
    <x v="0"/>
    <x v="1"/>
    <x v="3"/>
    <x v="1"/>
    <n v="0"/>
    <x v="7"/>
    <s v="R407c - Emissions"/>
    <n v="8318"/>
    <s v="0.0"/>
    <s v="0"/>
  </r>
  <r>
    <x v="0"/>
    <x v="0"/>
    <s v="Isère"/>
    <n v="5779"/>
    <s v="5779 - VILLEFONTAINE"/>
    <x v="0"/>
    <x v="1"/>
    <x v="3"/>
    <x v="1"/>
    <n v="4504.32"/>
    <x v="8"/>
    <s v="R410a - Emissions"/>
    <n v="8320"/>
    <s v="4504.32"/>
    <s v="4504.32"/>
  </r>
  <r>
    <x v="0"/>
    <x v="0"/>
    <s v="Isère"/>
    <n v="5779"/>
    <s v="5779 - VILLEFONTAINE"/>
    <x v="0"/>
    <x v="2"/>
    <x v="4"/>
    <x v="0"/>
    <n v="1157"/>
    <x v="9"/>
    <s v=""/>
    <m/>
    <s v=""/>
    <s v="1157"/>
  </r>
  <r>
    <x v="0"/>
    <x v="0"/>
    <s v="Isère"/>
    <n v="5779"/>
    <s v="5779 - VILLEFONTAINE"/>
    <x v="0"/>
    <x v="2"/>
    <x v="4"/>
    <x v="1"/>
    <n v="18801.25"/>
    <x v="10"/>
    <s v="Bâtiments - Emissions"/>
    <n v="4305"/>
    <s v="18801.25"/>
    <s v="18801.25"/>
  </r>
  <r>
    <x v="0"/>
    <x v="0"/>
    <s v="Isère"/>
    <n v="5779"/>
    <s v="5779 - VILLEFONTAINE"/>
    <x v="0"/>
    <x v="2"/>
    <x v="5"/>
    <x v="2"/>
    <m/>
    <x v="13"/>
    <s v=""/>
    <m/>
    <s v=""/>
    <s v=""/>
  </r>
  <r>
    <x v="0"/>
    <x v="0"/>
    <s v="Isère"/>
    <n v="5779"/>
    <s v="5779 - VILLEFONTAINE"/>
    <x v="0"/>
    <x v="2"/>
    <x v="5"/>
    <x v="2"/>
    <m/>
    <x v="14"/>
    <s v=""/>
    <m/>
    <s v=""/>
    <s v=""/>
  </r>
  <r>
    <x v="0"/>
    <x v="0"/>
    <s v="Isère"/>
    <n v="5779"/>
    <s v="5779 - VILLEFONTAINE"/>
    <x v="0"/>
    <x v="2"/>
    <x v="5"/>
    <x v="2"/>
    <m/>
    <x v="11"/>
    <s v=""/>
    <m/>
    <s v=""/>
    <s v=""/>
  </r>
  <r>
    <x v="0"/>
    <x v="0"/>
    <s v="Isère"/>
    <n v="5779"/>
    <s v="5779 - VILLEFONTAINE"/>
    <x v="0"/>
    <x v="2"/>
    <x v="5"/>
    <x v="2"/>
    <m/>
    <x v="15"/>
    <s v=""/>
    <m/>
    <s v=""/>
    <s v=""/>
  </r>
  <r>
    <x v="0"/>
    <x v="0"/>
    <s v="Isère"/>
    <n v="5779"/>
    <s v="5779 - VILLEFONTAINE"/>
    <x v="0"/>
    <x v="2"/>
    <x v="5"/>
    <x v="2"/>
    <m/>
    <x v="12"/>
    <s v=""/>
    <m/>
    <s v=""/>
    <s v=""/>
  </r>
  <r>
    <x v="0"/>
    <x v="0"/>
    <s v="Isère"/>
    <n v="5779"/>
    <s v="5779 - VILLEFONTAINE"/>
    <x v="0"/>
    <x v="2"/>
    <x v="5"/>
    <x v="1"/>
    <n v="0"/>
    <x v="20"/>
    <s v="Tablettes - Emissions"/>
    <n v="15797"/>
    <s v="0.0"/>
    <s v="0"/>
  </r>
  <r>
    <x v="0"/>
    <x v="0"/>
    <s v="Isère"/>
    <n v="5779"/>
    <s v="5779 - VILLEFONTAINE"/>
    <x v="0"/>
    <x v="2"/>
    <x v="5"/>
    <x v="1"/>
    <n v="0"/>
    <x v="23"/>
    <s v="Mainframes - Emissions"/>
    <n v="8756"/>
    <s v="0.0"/>
    <s v="0"/>
  </r>
  <r>
    <x v="0"/>
    <x v="0"/>
    <s v="Isère"/>
    <n v="5779"/>
    <s v="5779 - VILLEFONTAINE"/>
    <x v="0"/>
    <x v="2"/>
    <x v="5"/>
    <x v="1"/>
    <n v="0"/>
    <x v="16"/>
    <s v="Ecrans - Emissions"/>
    <n v="15796"/>
    <s v="0.0"/>
    <s v="0"/>
  </r>
  <r>
    <x v="0"/>
    <x v="0"/>
    <s v="Isère"/>
    <n v="5779"/>
    <s v="5779 - VILLEFONTAINE"/>
    <x v="0"/>
    <x v="2"/>
    <x v="5"/>
    <x v="1"/>
    <n v="0"/>
    <x v="18"/>
    <s v="Imprimantes - Emissions"/>
    <n v="15810"/>
    <s v="0.0"/>
    <s v="0"/>
  </r>
  <r>
    <x v="0"/>
    <x v="0"/>
    <s v="Isère"/>
    <n v="5779"/>
    <s v="5779 - VILLEFONTAINE"/>
    <x v="0"/>
    <x v="2"/>
    <x v="5"/>
    <x v="1"/>
    <n v="0"/>
    <x v="17"/>
    <s v="Serveurs - Emissions"/>
    <n v="4391"/>
    <s v="0.0"/>
    <s v="0"/>
  </r>
  <r>
    <x v="0"/>
    <x v="0"/>
    <s v="Isère"/>
    <n v="5779"/>
    <s v="5779 - VILLEFONTAINE"/>
    <x v="0"/>
    <x v="2"/>
    <x v="5"/>
    <x v="1"/>
    <n v="0"/>
    <x v="19"/>
    <s v="Photocopieurs - Emissions"/>
    <n v="4390"/>
    <s v="0.0"/>
    <s v="0"/>
  </r>
  <r>
    <x v="0"/>
    <x v="0"/>
    <s v="Isère"/>
    <n v="5779"/>
    <s v="5779 - VILLEFONTAINE"/>
    <x v="0"/>
    <x v="2"/>
    <x v="5"/>
    <x v="1"/>
    <n v="0"/>
    <x v="21"/>
    <s v="Ordinateurs portables - Emissions"/>
    <n v="15795"/>
    <s v="0.0"/>
    <s v="0"/>
  </r>
  <r>
    <x v="0"/>
    <x v="0"/>
    <s v="Isère"/>
    <n v="5779"/>
    <s v="5779 - VILLEFONTAINE"/>
    <x v="0"/>
    <x v="2"/>
    <x v="5"/>
    <x v="1"/>
    <n v="0"/>
    <x v="22"/>
    <s v="Unités centrales - Emissions"/>
    <n v="5620"/>
    <s v="0.0"/>
    <s v="0"/>
  </r>
  <r>
    <x v="0"/>
    <x v="0"/>
    <s v="Isère"/>
    <n v="5895"/>
    <s v="5895 - MEYLAN MALACHER"/>
    <x v="0"/>
    <x v="0"/>
    <x v="0"/>
    <x v="0"/>
    <n v="37619"/>
    <x v="0"/>
    <s v=""/>
    <m/>
    <s v=""/>
    <s v="37619"/>
  </r>
  <r>
    <x v="0"/>
    <x v="0"/>
    <s v="Isère"/>
    <n v="5895"/>
    <s v="5895 - MEYLAN MALACHER"/>
    <x v="0"/>
    <x v="0"/>
    <x v="0"/>
    <x v="1"/>
    <n v="2253.3780999999999"/>
    <x v="1"/>
    <s v="Electricité - Emissions"/>
    <n v="15798"/>
    <s v="2253.3781"/>
    <s v="2253.3781"/>
  </r>
  <r>
    <x v="0"/>
    <x v="0"/>
    <s v="Isère"/>
    <n v="5895"/>
    <s v="5895 - MEYLAN MALACHER"/>
    <x v="0"/>
    <x v="0"/>
    <x v="1"/>
    <x v="1"/>
    <n v="0"/>
    <x v="3"/>
    <s v="Fioul - Emissions"/>
    <n v="6720"/>
    <s v="0.0"/>
    <s v="0"/>
  </r>
  <r>
    <x v="0"/>
    <x v="0"/>
    <s v="Isère"/>
    <n v="5895"/>
    <s v="5895 - MEYLAN MALACHER"/>
    <x v="0"/>
    <x v="0"/>
    <x v="1"/>
    <x v="1"/>
    <n v="0"/>
    <x v="2"/>
    <s v="Gaz naturel - Emissions"/>
    <n v="6630"/>
    <s v="0.0"/>
    <s v="0"/>
  </r>
  <r>
    <x v="0"/>
    <x v="0"/>
    <s v="Isère"/>
    <n v="5895"/>
    <s v="5895 - MEYLAN MALACHER"/>
    <x v="0"/>
    <x v="1"/>
    <x v="2"/>
    <x v="1"/>
    <n v="0"/>
    <x v="4"/>
    <s v=" R22 - Emissions"/>
    <n v="8350"/>
    <s v="0.0"/>
    <s v="0"/>
  </r>
  <r>
    <x v="0"/>
    <x v="0"/>
    <s v="Isère"/>
    <n v="5895"/>
    <s v="5895 - MEYLAN MALACHER"/>
    <x v="0"/>
    <x v="1"/>
    <x v="3"/>
    <x v="0"/>
    <n v="5.0999999999999996"/>
    <x v="5"/>
    <s v=""/>
    <m/>
    <s v=""/>
    <s v="5.1"/>
  </r>
  <r>
    <x v="0"/>
    <x v="0"/>
    <s v="Isère"/>
    <n v="5895"/>
    <s v="5895 - MEYLAN MALACHER"/>
    <x v="0"/>
    <x v="1"/>
    <x v="3"/>
    <x v="1"/>
    <n v="9792"/>
    <x v="8"/>
    <s v="R410a - Emissions"/>
    <n v="8320"/>
    <s v="9792.0"/>
    <s v="9792"/>
  </r>
  <r>
    <x v="0"/>
    <x v="0"/>
    <s v="Isère"/>
    <n v="5895"/>
    <s v="5895 - MEYLAN MALACHER"/>
    <x v="0"/>
    <x v="1"/>
    <x v="3"/>
    <x v="1"/>
    <n v="0"/>
    <x v="7"/>
    <s v="R407c - Emissions"/>
    <n v="8318"/>
    <s v="0.0"/>
    <s v="0"/>
  </r>
  <r>
    <x v="0"/>
    <x v="0"/>
    <s v="Isère"/>
    <n v="5895"/>
    <s v="5895 - MEYLAN MALACHER"/>
    <x v="0"/>
    <x v="1"/>
    <x v="3"/>
    <x v="1"/>
    <n v="0"/>
    <x v="6"/>
    <s v="R134a - Emissions"/>
    <n v="8307"/>
    <s v="0.0"/>
    <s v="0"/>
  </r>
  <r>
    <x v="0"/>
    <x v="0"/>
    <s v="Isère"/>
    <n v="5895"/>
    <s v="5895 - MEYLAN MALACHER"/>
    <x v="0"/>
    <x v="2"/>
    <x v="4"/>
    <x v="0"/>
    <n v="3012"/>
    <x v="9"/>
    <s v=""/>
    <m/>
    <s v=""/>
    <s v="3012"/>
  </r>
  <r>
    <x v="0"/>
    <x v="0"/>
    <s v="Isère"/>
    <n v="5895"/>
    <s v="5895 - MEYLAN MALACHER"/>
    <x v="0"/>
    <x v="2"/>
    <x v="4"/>
    <x v="1"/>
    <n v="48945"/>
    <x v="10"/>
    <s v="Bâtiments - Emissions"/>
    <n v="4305"/>
    <s v="48945.0"/>
    <s v="48945"/>
  </r>
  <r>
    <x v="0"/>
    <x v="0"/>
    <s v="Isère"/>
    <n v="5895"/>
    <s v="5895 - MEYLAN MALACHER"/>
    <x v="0"/>
    <x v="2"/>
    <x v="5"/>
    <x v="2"/>
    <m/>
    <x v="11"/>
    <s v=""/>
    <m/>
    <s v=""/>
    <s v=""/>
  </r>
  <r>
    <x v="0"/>
    <x v="0"/>
    <s v="Isère"/>
    <n v="5895"/>
    <s v="5895 - MEYLAN MALACHER"/>
    <x v="0"/>
    <x v="2"/>
    <x v="5"/>
    <x v="2"/>
    <m/>
    <x v="12"/>
    <s v=""/>
    <m/>
    <s v=""/>
    <s v=""/>
  </r>
  <r>
    <x v="0"/>
    <x v="0"/>
    <s v="Isère"/>
    <n v="5895"/>
    <s v="5895 - MEYLAN MALACHER"/>
    <x v="0"/>
    <x v="2"/>
    <x v="5"/>
    <x v="2"/>
    <m/>
    <x v="15"/>
    <s v=""/>
    <m/>
    <s v=""/>
    <s v=""/>
  </r>
  <r>
    <x v="0"/>
    <x v="0"/>
    <s v="Isère"/>
    <n v="5895"/>
    <s v="5895 - MEYLAN MALACHER"/>
    <x v="0"/>
    <x v="2"/>
    <x v="5"/>
    <x v="2"/>
    <m/>
    <x v="13"/>
    <s v=""/>
    <m/>
    <s v=""/>
    <s v=""/>
  </r>
  <r>
    <x v="0"/>
    <x v="0"/>
    <s v="Isère"/>
    <n v="5895"/>
    <s v="5895 - MEYLAN MALACHER"/>
    <x v="0"/>
    <x v="2"/>
    <x v="5"/>
    <x v="2"/>
    <m/>
    <x v="14"/>
    <s v=""/>
    <m/>
    <s v=""/>
    <s v=""/>
  </r>
  <r>
    <x v="0"/>
    <x v="0"/>
    <s v="Isère"/>
    <n v="5895"/>
    <s v="5895 - MEYLAN MALACHER"/>
    <x v="0"/>
    <x v="2"/>
    <x v="5"/>
    <x v="1"/>
    <n v="0"/>
    <x v="21"/>
    <s v="Ordinateurs portables - Emissions"/>
    <n v="15795"/>
    <s v="0.0"/>
    <s v="0"/>
  </r>
  <r>
    <x v="0"/>
    <x v="0"/>
    <s v="Isère"/>
    <n v="5895"/>
    <s v="5895 - MEYLAN MALACHER"/>
    <x v="0"/>
    <x v="2"/>
    <x v="5"/>
    <x v="1"/>
    <n v="0"/>
    <x v="22"/>
    <s v="Unités centrales - Emissions"/>
    <n v="5620"/>
    <s v="0.0"/>
    <s v="0"/>
  </r>
  <r>
    <x v="0"/>
    <x v="0"/>
    <s v="Isère"/>
    <n v="5895"/>
    <s v="5895 - MEYLAN MALACHER"/>
    <x v="0"/>
    <x v="2"/>
    <x v="5"/>
    <x v="1"/>
    <n v="0"/>
    <x v="23"/>
    <s v="Mainframes - Emissions"/>
    <n v="8756"/>
    <s v="0.0"/>
    <s v="0"/>
  </r>
  <r>
    <x v="0"/>
    <x v="0"/>
    <s v="Isère"/>
    <n v="5895"/>
    <s v="5895 - MEYLAN MALACHER"/>
    <x v="0"/>
    <x v="2"/>
    <x v="5"/>
    <x v="1"/>
    <n v="0"/>
    <x v="16"/>
    <s v="Ecrans - Emissions"/>
    <n v="15796"/>
    <s v="0.0"/>
    <s v="0"/>
  </r>
  <r>
    <x v="0"/>
    <x v="0"/>
    <s v="Isère"/>
    <n v="5895"/>
    <s v="5895 - MEYLAN MALACHER"/>
    <x v="0"/>
    <x v="2"/>
    <x v="5"/>
    <x v="1"/>
    <n v="0"/>
    <x v="20"/>
    <s v="Tablettes - Emissions"/>
    <n v="15797"/>
    <s v="0.0"/>
    <s v="0"/>
  </r>
  <r>
    <x v="0"/>
    <x v="0"/>
    <s v="Isère"/>
    <n v="5895"/>
    <s v="5895 - MEYLAN MALACHER"/>
    <x v="0"/>
    <x v="2"/>
    <x v="5"/>
    <x v="1"/>
    <n v="0"/>
    <x v="18"/>
    <s v="Imprimantes - Emissions"/>
    <n v="15810"/>
    <s v="0.0"/>
    <s v="0"/>
  </r>
  <r>
    <x v="0"/>
    <x v="0"/>
    <s v="Isère"/>
    <n v="5895"/>
    <s v="5895 - MEYLAN MALACHER"/>
    <x v="0"/>
    <x v="2"/>
    <x v="5"/>
    <x v="1"/>
    <n v="0"/>
    <x v="17"/>
    <s v="Serveurs - Emissions"/>
    <n v="4391"/>
    <s v="0.0"/>
    <s v="0"/>
  </r>
  <r>
    <x v="0"/>
    <x v="0"/>
    <s v="Isère"/>
    <n v="5895"/>
    <s v="5895 - MEYLAN MALACHER"/>
    <x v="0"/>
    <x v="2"/>
    <x v="5"/>
    <x v="1"/>
    <n v="0"/>
    <x v="19"/>
    <s v="Photocopieurs - Emissions"/>
    <n v="4390"/>
    <s v="0.0"/>
    <s v="0"/>
  </r>
  <r>
    <x v="0"/>
    <x v="0"/>
    <s v="Isère"/>
    <n v="5897"/>
    <s v="5897 - TIGNIEU-PONT DE CHERUY/TIGNIEU"/>
    <x v="0"/>
    <x v="0"/>
    <x v="0"/>
    <x v="0"/>
    <n v="58724"/>
    <x v="0"/>
    <s v=""/>
    <m/>
    <s v=""/>
    <s v="58724"/>
  </r>
  <r>
    <x v="0"/>
    <x v="0"/>
    <s v="Isère"/>
    <n v="5897"/>
    <s v="5897 - TIGNIEU-PONT DE CHERUY/TIGNIEU"/>
    <x v="0"/>
    <x v="0"/>
    <x v="0"/>
    <x v="1"/>
    <n v="3517.5675999999999"/>
    <x v="1"/>
    <s v="Electricité - Emissions"/>
    <n v="15798"/>
    <s v="3517.5676000000003"/>
    <s v="3517.5676"/>
  </r>
  <r>
    <x v="0"/>
    <x v="0"/>
    <s v="Isère"/>
    <n v="5897"/>
    <s v="5897 - TIGNIEU-PONT DE CHERUY/TIGNIEU"/>
    <x v="0"/>
    <x v="0"/>
    <x v="1"/>
    <x v="1"/>
    <n v="0"/>
    <x v="2"/>
    <s v="Gaz naturel - Emissions"/>
    <n v="6630"/>
    <s v="0.0"/>
    <s v="0"/>
  </r>
  <r>
    <x v="0"/>
    <x v="0"/>
    <s v="Isère"/>
    <n v="5897"/>
    <s v="5897 - TIGNIEU-PONT DE CHERUY/TIGNIEU"/>
    <x v="0"/>
    <x v="0"/>
    <x v="1"/>
    <x v="1"/>
    <n v="0"/>
    <x v="3"/>
    <s v="Fioul - Emissions"/>
    <n v="6720"/>
    <s v="0.0"/>
    <s v="0"/>
  </r>
  <r>
    <x v="0"/>
    <x v="0"/>
    <s v="Isère"/>
    <n v="5897"/>
    <s v="5897 - TIGNIEU-PONT DE CHERUY/TIGNIEU"/>
    <x v="0"/>
    <x v="1"/>
    <x v="2"/>
    <x v="1"/>
    <n v="0"/>
    <x v="4"/>
    <s v=" R22 - Emissions"/>
    <n v="8350"/>
    <s v="0.0"/>
    <s v="0"/>
  </r>
  <r>
    <x v="0"/>
    <x v="0"/>
    <s v="Isère"/>
    <n v="5897"/>
    <s v="5897 - TIGNIEU-PONT DE CHERUY/TIGNIEU"/>
    <x v="0"/>
    <x v="1"/>
    <x v="3"/>
    <x v="0"/>
    <n v="1.732"/>
    <x v="5"/>
    <s v=""/>
    <m/>
    <s v=""/>
    <s v="1.732"/>
  </r>
  <r>
    <x v="0"/>
    <x v="0"/>
    <s v="Isère"/>
    <n v="5897"/>
    <s v="5897 - TIGNIEU-PONT DE CHERUY/TIGNIEU"/>
    <x v="0"/>
    <x v="1"/>
    <x v="3"/>
    <x v="1"/>
    <n v="0"/>
    <x v="7"/>
    <s v="R407c - Emissions"/>
    <n v="8318"/>
    <s v="0.0"/>
    <s v="0"/>
  </r>
  <r>
    <x v="0"/>
    <x v="0"/>
    <s v="Isère"/>
    <n v="5897"/>
    <s v="5897 - TIGNIEU-PONT DE CHERUY/TIGNIEU"/>
    <x v="0"/>
    <x v="1"/>
    <x v="3"/>
    <x v="1"/>
    <n v="3325.44"/>
    <x v="8"/>
    <s v="R410a - Emissions"/>
    <n v="8320"/>
    <s v="3325.44"/>
    <s v="3325.44"/>
  </r>
  <r>
    <x v="0"/>
    <x v="0"/>
    <s v="Isère"/>
    <n v="5897"/>
    <s v="5897 - TIGNIEU-PONT DE CHERUY/TIGNIEU"/>
    <x v="0"/>
    <x v="1"/>
    <x v="3"/>
    <x v="1"/>
    <n v="0"/>
    <x v="6"/>
    <s v="R134a - Emissions"/>
    <n v="8307"/>
    <s v="0.0"/>
    <s v="0"/>
  </r>
  <r>
    <x v="0"/>
    <x v="0"/>
    <s v="Isère"/>
    <n v="5897"/>
    <s v="5897 - TIGNIEU-PONT DE CHERUY/TIGNIEU"/>
    <x v="0"/>
    <x v="2"/>
    <x v="4"/>
    <x v="0"/>
    <n v="750"/>
    <x v="9"/>
    <s v=""/>
    <m/>
    <s v=""/>
    <s v="750"/>
  </r>
  <r>
    <x v="0"/>
    <x v="0"/>
    <s v="Isère"/>
    <n v="5897"/>
    <s v="5897 - TIGNIEU-PONT DE CHERUY/TIGNIEU"/>
    <x v="0"/>
    <x v="2"/>
    <x v="4"/>
    <x v="1"/>
    <n v="12187.5"/>
    <x v="10"/>
    <s v="Bâtiments - Emissions"/>
    <n v="4305"/>
    <s v="12187.5"/>
    <s v="12187.5"/>
  </r>
  <r>
    <x v="0"/>
    <x v="0"/>
    <s v="Isère"/>
    <n v="5897"/>
    <s v="5897 - TIGNIEU-PONT DE CHERUY/TIGNIEU"/>
    <x v="0"/>
    <x v="2"/>
    <x v="5"/>
    <x v="2"/>
    <m/>
    <x v="15"/>
    <s v=""/>
    <m/>
    <s v=""/>
    <s v=""/>
  </r>
  <r>
    <x v="0"/>
    <x v="0"/>
    <s v="Isère"/>
    <n v="5897"/>
    <s v="5897 - TIGNIEU-PONT DE CHERUY/TIGNIEU"/>
    <x v="0"/>
    <x v="2"/>
    <x v="5"/>
    <x v="2"/>
    <m/>
    <x v="13"/>
    <s v=""/>
    <m/>
    <s v=""/>
    <s v=""/>
  </r>
  <r>
    <x v="0"/>
    <x v="0"/>
    <s v="Isère"/>
    <n v="5897"/>
    <s v="5897 - TIGNIEU-PONT DE CHERUY/TIGNIEU"/>
    <x v="0"/>
    <x v="2"/>
    <x v="5"/>
    <x v="2"/>
    <m/>
    <x v="14"/>
    <s v=""/>
    <m/>
    <s v=""/>
    <s v=""/>
  </r>
  <r>
    <x v="0"/>
    <x v="0"/>
    <s v="Isère"/>
    <n v="5897"/>
    <s v="5897 - TIGNIEU-PONT DE CHERUY/TIGNIEU"/>
    <x v="0"/>
    <x v="2"/>
    <x v="5"/>
    <x v="2"/>
    <m/>
    <x v="12"/>
    <s v=""/>
    <m/>
    <s v=""/>
    <s v=""/>
  </r>
  <r>
    <x v="0"/>
    <x v="0"/>
    <s v="Isère"/>
    <n v="5897"/>
    <s v="5897 - TIGNIEU-PONT DE CHERUY/TIGNIEU"/>
    <x v="0"/>
    <x v="2"/>
    <x v="5"/>
    <x v="2"/>
    <m/>
    <x v="11"/>
    <s v=""/>
    <m/>
    <s v=""/>
    <s v=""/>
  </r>
  <r>
    <x v="0"/>
    <x v="0"/>
    <s v="Isère"/>
    <n v="5897"/>
    <s v="5897 - TIGNIEU-PONT DE CHERUY/TIGNIEU"/>
    <x v="0"/>
    <x v="2"/>
    <x v="5"/>
    <x v="1"/>
    <n v="0"/>
    <x v="22"/>
    <s v="Unités centrales - Emissions"/>
    <n v="5620"/>
    <s v="0.0"/>
    <s v="0"/>
  </r>
  <r>
    <x v="0"/>
    <x v="0"/>
    <s v="Isère"/>
    <n v="5897"/>
    <s v="5897 - TIGNIEU-PONT DE CHERUY/TIGNIEU"/>
    <x v="0"/>
    <x v="2"/>
    <x v="5"/>
    <x v="1"/>
    <n v="0"/>
    <x v="18"/>
    <s v="Imprimantes - Emissions"/>
    <n v="15810"/>
    <s v="0.0"/>
    <s v="0"/>
  </r>
  <r>
    <x v="0"/>
    <x v="0"/>
    <s v="Isère"/>
    <n v="5897"/>
    <s v="5897 - TIGNIEU-PONT DE CHERUY/TIGNIEU"/>
    <x v="0"/>
    <x v="2"/>
    <x v="5"/>
    <x v="1"/>
    <n v="0"/>
    <x v="19"/>
    <s v="Photocopieurs - Emissions"/>
    <n v="4390"/>
    <s v="0.0"/>
    <s v="0"/>
  </r>
  <r>
    <x v="0"/>
    <x v="0"/>
    <s v="Isère"/>
    <n v="5897"/>
    <s v="5897 - TIGNIEU-PONT DE CHERUY/TIGNIEU"/>
    <x v="0"/>
    <x v="2"/>
    <x v="5"/>
    <x v="1"/>
    <n v="0"/>
    <x v="21"/>
    <s v="Ordinateurs portables - Emissions"/>
    <n v="15795"/>
    <s v="0.0"/>
    <s v="0"/>
  </r>
  <r>
    <x v="0"/>
    <x v="0"/>
    <s v="Isère"/>
    <n v="5897"/>
    <s v="5897 - TIGNIEU-PONT DE CHERUY/TIGNIEU"/>
    <x v="0"/>
    <x v="2"/>
    <x v="5"/>
    <x v="1"/>
    <n v="0"/>
    <x v="17"/>
    <s v="Serveurs - Emissions"/>
    <n v="4391"/>
    <s v="0.0"/>
    <s v="0"/>
  </r>
  <r>
    <x v="0"/>
    <x v="0"/>
    <s v="Isère"/>
    <n v="5897"/>
    <s v="5897 - TIGNIEU-PONT DE CHERUY/TIGNIEU"/>
    <x v="0"/>
    <x v="2"/>
    <x v="5"/>
    <x v="1"/>
    <n v="0"/>
    <x v="23"/>
    <s v="Mainframes - Emissions"/>
    <n v="8756"/>
    <s v="0.0"/>
    <s v="0"/>
  </r>
  <r>
    <x v="0"/>
    <x v="0"/>
    <s v="Isère"/>
    <n v="5897"/>
    <s v="5897 - TIGNIEU-PONT DE CHERUY/TIGNIEU"/>
    <x v="0"/>
    <x v="2"/>
    <x v="5"/>
    <x v="1"/>
    <n v="0"/>
    <x v="16"/>
    <s v="Ecrans - Emissions"/>
    <n v="15796"/>
    <s v="0.0"/>
    <s v="0"/>
  </r>
  <r>
    <x v="0"/>
    <x v="0"/>
    <s v="Isère"/>
    <n v="5897"/>
    <s v="5897 - TIGNIEU-PONT DE CHERUY/TIGNIEU"/>
    <x v="0"/>
    <x v="2"/>
    <x v="5"/>
    <x v="1"/>
    <n v="0"/>
    <x v="20"/>
    <s v="Tablettes - Emissions"/>
    <n v="15797"/>
    <s v="0.0"/>
    <s v="0"/>
  </r>
  <r>
    <x v="0"/>
    <x v="0"/>
    <s v="Isère"/>
    <n v="5904"/>
    <s v="5904 - PONTCHARRA"/>
    <x v="0"/>
    <x v="0"/>
    <x v="0"/>
    <x v="0"/>
    <n v="42916"/>
    <x v="0"/>
    <s v=""/>
    <m/>
    <s v=""/>
    <s v="42916"/>
  </r>
  <r>
    <x v="0"/>
    <x v="0"/>
    <s v="Isère"/>
    <n v="5904"/>
    <s v="5904 - PONTCHARRA"/>
    <x v="0"/>
    <x v="0"/>
    <x v="0"/>
    <x v="1"/>
    <n v="2570.6684"/>
    <x v="1"/>
    <s v="Electricité - Emissions"/>
    <n v="15798"/>
    <s v="2570.6684"/>
    <s v="2570.6684"/>
  </r>
  <r>
    <x v="0"/>
    <x v="0"/>
    <s v="Isère"/>
    <n v="5904"/>
    <s v="5904 - PONTCHARRA"/>
    <x v="0"/>
    <x v="0"/>
    <x v="1"/>
    <x v="1"/>
    <n v="0"/>
    <x v="3"/>
    <s v="Fioul - Emissions"/>
    <n v="6720"/>
    <s v="0.0"/>
    <s v="0"/>
  </r>
  <r>
    <x v="0"/>
    <x v="0"/>
    <s v="Isère"/>
    <n v="5904"/>
    <s v="5904 - PONTCHARRA"/>
    <x v="0"/>
    <x v="0"/>
    <x v="1"/>
    <x v="1"/>
    <n v="0"/>
    <x v="2"/>
    <s v="Gaz naturel - Emissions"/>
    <n v="6630"/>
    <s v="0.0"/>
    <s v="0"/>
  </r>
  <r>
    <x v="0"/>
    <x v="0"/>
    <s v="Isère"/>
    <n v="5904"/>
    <s v="5904 - PONTCHARRA"/>
    <x v="0"/>
    <x v="1"/>
    <x v="2"/>
    <x v="1"/>
    <n v="0"/>
    <x v="4"/>
    <s v=" R22 - Emissions"/>
    <n v="8350"/>
    <s v="0.0"/>
    <s v="0"/>
  </r>
  <r>
    <x v="0"/>
    <x v="0"/>
    <s v="Isère"/>
    <n v="5904"/>
    <s v="5904 - PONTCHARRA"/>
    <x v="0"/>
    <x v="1"/>
    <x v="3"/>
    <x v="0"/>
    <n v="1.8380000000000001"/>
    <x v="5"/>
    <s v=""/>
    <m/>
    <s v=""/>
    <s v="1.838"/>
  </r>
  <r>
    <x v="0"/>
    <x v="0"/>
    <s v="Isère"/>
    <n v="5904"/>
    <s v="5904 - PONTCHARRA"/>
    <x v="0"/>
    <x v="1"/>
    <x v="3"/>
    <x v="1"/>
    <n v="3528.96"/>
    <x v="8"/>
    <s v="R410a - Emissions"/>
    <n v="8320"/>
    <s v="3528.96"/>
    <s v="3528.96"/>
  </r>
  <r>
    <x v="0"/>
    <x v="0"/>
    <s v="Isère"/>
    <n v="5904"/>
    <s v="5904 - PONTCHARRA"/>
    <x v="0"/>
    <x v="1"/>
    <x v="3"/>
    <x v="1"/>
    <n v="0"/>
    <x v="7"/>
    <s v="R407c - Emissions"/>
    <n v="8318"/>
    <s v="0.0"/>
    <s v="0"/>
  </r>
  <r>
    <x v="0"/>
    <x v="0"/>
    <s v="Isère"/>
    <n v="5904"/>
    <s v="5904 - PONTCHARRA"/>
    <x v="0"/>
    <x v="1"/>
    <x v="3"/>
    <x v="1"/>
    <n v="0"/>
    <x v="6"/>
    <s v="R134a - Emissions"/>
    <n v="8307"/>
    <s v="0.0"/>
    <s v="0"/>
  </r>
  <r>
    <x v="0"/>
    <x v="0"/>
    <s v="Isère"/>
    <n v="5904"/>
    <s v="5904 - PONTCHARRA"/>
    <x v="0"/>
    <x v="2"/>
    <x v="4"/>
    <x v="0"/>
    <n v="820"/>
    <x v="9"/>
    <s v=""/>
    <m/>
    <s v=""/>
    <s v="820"/>
  </r>
  <r>
    <x v="0"/>
    <x v="0"/>
    <s v="Isère"/>
    <n v="5904"/>
    <s v="5904 - PONTCHARRA"/>
    <x v="0"/>
    <x v="2"/>
    <x v="4"/>
    <x v="1"/>
    <n v="13325"/>
    <x v="10"/>
    <s v="Bâtiments - Emissions"/>
    <n v="4305"/>
    <s v="13325.0"/>
    <s v="13325"/>
  </r>
  <r>
    <x v="0"/>
    <x v="0"/>
    <s v="Isère"/>
    <n v="5904"/>
    <s v="5904 - PONTCHARRA"/>
    <x v="0"/>
    <x v="2"/>
    <x v="5"/>
    <x v="2"/>
    <m/>
    <x v="12"/>
    <s v=""/>
    <m/>
    <s v=""/>
    <s v=""/>
  </r>
  <r>
    <x v="0"/>
    <x v="0"/>
    <s v="Isère"/>
    <n v="5904"/>
    <s v="5904 - PONTCHARRA"/>
    <x v="0"/>
    <x v="2"/>
    <x v="5"/>
    <x v="2"/>
    <m/>
    <x v="14"/>
    <s v=""/>
    <m/>
    <s v=""/>
    <s v=""/>
  </r>
  <r>
    <x v="0"/>
    <x v="0"/>
    <s v="Isère"/>
    <n v="5904"/>
    <s v="5904 - PONTCHARRA"/>
    <x v="0"/>
    <x v="2"/>
    <x v="5"/>
    <x v="2"/>
    <m/>
    <x v="11"/>
    <s v=""/>
    <m/>
    <s v=""/>
    <s v=""/>
  </r>
  <r>
    <x v="0"/>
    <x v="0"/>
    <s v="Isère"/>
    <n v="5904"/>
    <s v="5904 - PONTCHARRA"/>
    <x v="0"/>
    <x v="2"/>
    <x v="5"/>
    <x v="2"/>
    <m/>
    <x v="15"/>
    <s v=""/>
    <m/>
    <s v=""/>
    <s v=""/>
  </r>
  <r>
    <x v="0"/>
    <x v="0"/>
    <s v="Isère"/>
    <n v="5904"/>
    <s v="5904 - PONTCHARRA"/>
    <x v="0"/>
    <x v="2"/>
    <x v="5"/>
    <x v="2"/>
    <m/>
    <x v="13"/>
    <s v=""/>
    <m/>
    <s v=""/>
    <s v=""/>
  </r>
  <r>
    <x v="0"/>
    <x v="0"/>
    <s v="Isère"/>
    <n v="5904"/>
    <s v="5904 - PONTCHARRA"/>
    <x v="0"/>
    <x v="2"/>
    <x v="5"/>
    <x v="1"/>
    <n v="0"/>
    <x v="21"/>
    <s v="Ordinateurs portables - Emissions"/>
    <n v="15795"/>
    <s v="0.0"/>
    <s v="0"/>
  </r>
  <r>
    <x v="0"/>
    <x v="0"/>
    <s v="Isère"/>
    <n v="5904"/>
    <s v="5904 - PONTCHARRA"/>
    <x v="0"/>
    <x v="2"/>
    <x v="5"/>
    <x v="1"/>
    <n v="0"/>
    <x v="17"/>
    <s v="Serveurs - Emissions"/>
    <n v="4391"/>
    <s v="0.0"/>
    <s v="0"/>
  </r>
  <r>
    <x v="0"/>
    <x v="0"/>
    <s v="Isère"/>
    <n v="5904"/>
    <s v="5904 - PONTCHARRA"/>
    <x v="0"/>
    <x v="2"/>
    <x v="5"/>
    <x v="1"/>
    <n v="0"/>
    <x v="19"/>
    <s v="Photocopieurs - Emissions"/>
    <n v="4390"/>
    <s v="0.0"/>
    <s v="0"/>
  </r>
  <r>
    <x v="0"/>
    <x v="0"/>
    <s v="Isère"/>
    <n v="5904"/>
    <s v="5904 - PONTCHARRA"/>
    <x v="0"/>
    <x v="2"/>
    <x v="5"/>
    <x v="1"/>
    <n v="0"/>
    <x v="22"/>
    <s v="Unités centrales - Emissions"/>
    <n v="5620"/>
    <s v="0.0"/>
    <s v="0"/>
  </r>
  <r>
    <x v="0"/>
    <x v="0"/>
    <s v="Isère"/>
    <n v="5904"/>
    <s v="5904 - PONTCHARRA"/>
    <x v="0"/>
    <x v="2"/>
    <x v="5"/>
    <x v="1"/>
    <n v="0"/>
    <x v="18"/>
    <s v="Imprimantes - Emissions"/>
    <n v="15810"/>
    <s v="0.0"/>
    <s v="0"/>
  </r>
  <r>
    <x v="0"/>
    <x v="0"/>
    <s v="Isère"/>
    <n v="5904"/>
    <s v="5904 - PONTCHARRA"/>
    <x v="0"/>
    <x v="2"/>
    <x v="5"/>
    <x v="1"/>
    <n v="0"/>
    <x v="20"/>
    <s v="Tablettes - Emissions"/>
    <n v="15797"/>
    <s v="0.0"/>
    <s v="0"/>
  </r>
  <r>
    <x v="0"/>
    <x v="0"/>
    <s v="Isère"/>
    <n v="5904"/>
    <s v="5904 - PONTCHARRA"/>
    <x v="0"/>
    <x v="2"/>
    <x v="5"/>
    <x v="1"/>
    <n v="0"/>
    <x v="23"/>
    <s v="Mainframes - Emissions"/>
    <n v="8756"/>
    <s v="0.0"/>
    <s v="0"/>
  </r>
  <r>
    <x v="0"/>
    <x v="0"/>
    <s v="Isère"/>
    <n v="5904"/>
    <s v="5904 - PONTCHARRA"/>
    <x v="0"/>
    <x v="2"/>
    <x v="5"/>
    <x v="1"/>
    <n v="0"/>
    <x v="16"/>
    <s v="Ecrans - Emissions"/>
    <n v="15796"/>
    <s v="0.0"/>
    <s v="0"/>
  </r>
  <r>
    <x v="0"/>
    <x v="0"/>
    <s v="Isère"/>
    <n v="5905"/>
    <s v="5905 - VOIRON"/>
    <x v="0"/>
    <x v="0"/>
    <x v="0"/>
    <x v="0"/>
    <n v="76695"/>
    <x v="0"/>
    <s v=""/>
    <m/>
    <s v=""/>
    <s v="76695"/>
  </r>
  <r>
    <x v="0"/>
    <x v="0"/>
    <s v="Isère"/>
    <n v="5905"/>
    <s v="5905 - VOIRON"/>
    <x v="0"/>
    <x v="0"/>
    <x v="0"/>
    <x v="1"/>
    <n v="4594.0304999999998"/>
    <x v="1"/>
    <s v="Electricité - Emissions"/>
    <n v="15798"/>
    <s v="4594.030500000001"/>
    <s v="4594.0305"/>
  </r>
  <r>
    <x v="0"/>
    <x v="0"/>
    <s v="Isère"/>
    <n v="5905"/>
    <s v="5905 - VOIRON"/>
    <x v="0"/>
    <x v="0"/>
    <x v="1"/>
    <x v="1"/>
    <n v="0"/>
    <x v="2"/>
    <s v="Gaz naturel - Emissions"/>
    <n v="6630"/>
    <s v="0.0"/>
    <s v="0"/>
  </r>
  <r>
    <x v="0"/>
    <x v="0"/>
    <s v="Isère"/>
    <n v="5905"/>
    <s v="5905 - VOIRON"/>
    <x v="0"/>
    <x v="0"/>
    <x v="1"/>
    <x v="1"/>
    <n v="0"/>
    <x v="3"/>
    <s v="Fioul - Emissions"/>
    <n v="6720"/>
    <s v="0.0"/>
    <s v="0"/>
  </r>
  <r>
    <x v="0"/>
    <x v="0"/>
    <s v="Isère"/>
    <n v="5905"/>
    <s v="5905 - VOIRON"/>
    <x v="0"/>
    <x v="1"/>
    <x v="2"/>
    <x v="1"/>
    <n v="0"/>
    <x v="4"/>
    <s v=" R22 - Emissions"/>
    <n v="8350"/>
    <s v="0.0"/>
    <s v="0"/>
  </r>
  <r>
    <x v="0"/>
    <x v="0"/>
    <s v="Isère"/>
    <n v="5905"/>
    <s v="5905 - VOIRON"/>
    <x v="0"/>
    <x v="1"/>
    <x v="3"/>
    <x v="0"/>
    <n v="2.7789999999999999"/>
    <x v="5"/>
    <s v=""/>
    <m/>
    <s v=""/>
    <s v="2.779"/>
  </r>
  <r>
    <x v="0"/>
    <x v="0"/>
    <s v="Isère"/>
    <n v="5905"/>
    <s v="5905 - VOIRON"/>
    <x v="0"/>
    <x v="1"/>
    <x v="3"/>
    <x v="1"/>
    <n v="5335.68"/>
    <x v="8"/>
    <s v="R410a - Emissions"/>
    <n v="8320"/>
    <s v="5335.68"/>
    <s v="5335.68"/>
  </r>
  <r>
    <x v="0"/>
    <x v="0"/>
    <s v="Isère"/>
    <n v="5905"/>
    <s v="5905 - VOIRON"/>
    <x v="0"/>
    <x v="1"/>
    <x v="3"/>
    <x v="1"/>
    <n v="0"/>
    <x v="6"/>
    <s v="R134a - Emissions"/>
    <n v="8307"/>
    <s v="0.0"/>
    <s v="0"/>
  </r>
  <r>
    <x v="0"/>
    <x v="0"/>
    <s v="Isère"/>
    <n v="5905"/>
    <s v="5905 - VOIRON"/>
    <x v="0"/>
    <x v="1"/>
    <x v="3"/>
    <x v="1"/>
    <n v="0"/>
    <x v="7"/>
    <s v="R407c - Emissions"/>
    <n v="8318"/>
    <s v="0.0"/>
    <s v="0"/>
  </r>
  <r>
    <x v="0"/>
    <x v="0"/>
    <s v="Isère"/>
    <n v="5905"/>
    <s v="5905 - VOIRON"/>
    <x v="0"/>
    <x v="2"/>
    <x v="4"/>
    <x v="0"/>
    <n v="1444"/>
    <x v="9"/>
    <s v=""/>
    <m/>
    <s v=""/>
    <s v="1444"/>
  </r>
  <r>
    <x v="0"/>
    <x v="0"/>
    <s v="Isère"/>
    <n v="5905"/>
    <s v="5905 - VOIRON"/>
    <x v="0"/>
    <x v="2"/>
    <x v="4"/>
    <x v="1"/>
    <n v="23465"/>
    <x v="10"/>
    <s v="Bâtiments - Emissions"/>
    <n v="4305"/>
    <s v="23465.0"/>
    <s v="23465"/>
  </r>
  <r>
    <x v="0"/>
    <x v="0"/>
    <s v="Isère"/>
    <n v="5905"/>
    <s v="5905 - VOIRON"/>
    <x v="0"/>
    <x v="2"/>
    <x v="5"/>
    <x v="2"/>
    <m/>
    <x v="11"/>
    <s v=""/>
    <m/>
    <s v=""/>
    <s v=""/>
  </r>
  <r>
    <x v="0"/>
    <x v="0"/>
    <s v="Isère"/>
    <n v="5905"/>
    <s v="5905 - VOIRON"/>
    <x v="0"/>
    <x v="2"/>
    <x v="5"/>
    <x v="2"/>
    <m/>
    <x v="13"/>
    <s v=""/>
    <m/>
    <s v=""/>
    <s v=""/>
  </r>
  <r>
    <x v="0"/>
    <x v="0"/>
    <s v="Isère"/>
    <n v="5905"/>
    <s v="5905 - VOIRON"/>
    <x v="0"/>
    <x v="2"/>
    <x v="5"/>
    <x v="2"/>
    <m/>
    <x v="15"/>
    <s v=""/>
    <m/>
    <s v=""/>
    <s v=""/>
  </r>
  <r>
    <x v="0"/>
    <x v="0"/>
    <s v="Isère"/>
    <n v="5905"/>
    <s v="5905 - VOIRON"/>
    <x v="0"/>
    <x v="2"/>
    <x v="5"/>
    <x v="2"/>
    <m/>
    <x v="12"/>
    <s v=""/>
    <m/>
    <s v=""/>
    <s v=""/>
  </r>
  <r>
    <x v="0"/>
    <x v="0"/>
    <s v="Isère"/>
    <n v="5905"/>
    <s v="5905 - VOIRON"/>
    <x v="0"/>
    <x v="2"/>
    <x v="5"/>
    <x v="2"/>
    <m/>
    <x v="14"/>
    <s v=""/>
    <m/>
    <s v=""/>
    <s v=""/>
  </r>
  <r>
    <x v="0"/>
    <x v="0"/>
    <s v="Isère"/>
    <n v="5905"/>
    <s v="5905 - VOIRON"/>
    <x v="0"/>
    <x v="2"/>
    <x v="5"/>
    <x v="1"/>
    <n v="0"/>
    <x v="20"/>
    <s v="Tablettes - Emissions"/>
    <n v="15797"/>
    <s v="0.0"/>
    <s v="0"/>
  </r>
  <r>
    <x v="0"/>
    <x v="0"/>
    <s v="Isère"/>
    <n v="5905"/>
    <s v="5905 - VOIRON"/>
    <x v="0"/>
    <x v="2"/>
    <x v="5"/>
    <x v="1"/>
    <n v="0"/>
    <x v="18"/>
    <s v="Imprimantes - Emissions"/>
    <n v="15810"/>
    <s v="0.0"/>
    <s v="0"/>
  </r>
  <r>
    <x v="0"/>
    <x v="0"/>
    <s v="Isère"/>
    <n v="5905"/>
    <s v="5905 - VOIRON"/>
    <x v="0"/>
    <x v="2"/>
    <x v="5"/>
    <x v="1"/>
    <n v="0"/>
    <x v="22"/>
    <s v="Unités centrales - Emissions"/>
    <n v="5620"/>
    <s v="0.0"/>
    <s v="0"/>
  </r>
  <r>
    <x v="0"/>
    <x v="0"/>
    <s v="Isère"/>
    <n v="5905"/>
    <s v="5905 - VOIRON"/>
    <x v="0"/>
    <x v="2"/>
    <x v="5"/>
    <x v="1"/>
    <n v="0"/>
    <x v="17"/>
    <s v="Serveurs - Emissions"/>
    <n v="4391"/>
    <s v="0.0"/>
    <s v="0"/>
  </r>
  <r>
    <x v="0"/>
    <x v="0"/>
    <s v="Isère"/>
    <n v="5905"/>
    <s v="5905 - VOIRON"/>
    <x v="0"/>
    <x v="2"/>
    <x v="5"/>
    <x v="1"/>
    <n v="0"/>
    <x v="23"/>
    <s v="Mainframes - Emissions"/>
    <n v="8756"/>
    <s v="0.0"/>
    <s v="0"/>
  </r>
  <r>
    <x v="0"/>
    <x v="0"/>
    <s v="Isère"/>
    <n v="5905"/>
    <s v="5905 - VOIRON"/>
    <x v="0"/>
    <x v="2"/>
    <x v="5"/>
    <x v="1"/>
    <n v="0"/>
    <x v="16"/>
    <s v="Ecrans - Emissions"/>
    <n v="15796"/>
    <s v="0.0"/>
    <s v="0"/>
  </r>
  <r>
    <x v="0"/>
    <x v="0"/>
    <s v="Isère"/>
    <n v="5905"/>
    <s v="5905 - VOIRON"/>
    <x v="0"/>
    <x v="2"/>
    <x v="5"/>
    <x v="1"/>
    <n v="0"/>
    <x v="19"/>
    <s v="Photocopieurs - Emissions"/>
    <n v="4390"/>
    <s v="0.0"/>
    <s v="0"/>
  </r>
  <r>
    <x v="0"/>
    <x v="0"/>
    <s v="Isère"/>
    <n v="5905"/>
    <s v="5905 - VOIRON"/>
    <x v="0"/>
    <x v="2"/>
    <x v="5"/>
    <x v="1"/>
    <n v="0"/>
    <x v="21"/>
    <s v="Ordinateurs portables - Emissions"/>
    <n v="15795"/>
    <s v="0.0"/>
    <s v="0"/>
  </r>
  <r>
    <x v="0"/>
    <x v="0"/>
    <s v="Isère"/>
    <n v="6090"/>
    <s v="6090 - GRENOBLE LA BRUYERE"/>
    <x v="0"/>
    <x v="0"/>
    <x v="0"/>
    <x v="0"/>
    <n v="151844"/>
    <x v="0"/>
    <s v=""/>
    <m/>
    <s v=""/>
    <s v="151844"/>
  </r>
  <r>
    <x v="0"/>
    <x v="0"/>
    <s v="Isère"/>
    <n v="6090"/>
    <s v="6090 - GRENOBLE LA BRUYERE"/>
    <x v="0"/>
    <x v="0"/>
    <x v="0"/>
    <x v="1"/>
    <n v="9095.4555999999993"/>
    <x v="1"/>
    <s v="Electricité - Emissions"/>
    <n v="15798"/>
    <s v="9095.4556"/>
    <s v="9095.4556"/>
  </r>
  <r>
    <x v="0"/>
    <x v="0"/>
    <s v="Isère"/>
    <n v="6090"/>
    <s v="6090 - GRENOBLE LA BRUYERE"/>
    <x v="0"/>
    <x v="0"/>
    <x v="1"/>
    <x v="1"/>
    <n v="0"/>
    <x v="3"/>
    <s v="Fioul - Emissions"/>
    <n v="6720"/>
    <s v="0.0"/>
    <s v="0"/>
  </r>
  <r>
    <x v="0"/>
    <x v="0"/>
    <s v="Isère"/>
    <n v="6090"/>
    <s v="6090 - GRENOBLE LA BRUYERE"/>
    <x v="0"/>
    <x v="0"/>
    <x v="1"/>
    <x v="1"/>
    <n v="0"/>
    <x v="2"/>
    <s v="Gaz naturel - Emissions"/>
    <n v="6630"/>
    <s v="0.0"/>
    <s v="0"/>
  </r>
  <r>
    <x v="0"/>
    <x v="0"/>
    <s v="Isère"/>
    <n v="6090"/>
    <s v="6090 - GRENOBLE LA BRUYERE"/>
    <x v="0"/>
    <x v="1"/>
    <x v="2"/>
    <x v="1"/>
    <n v="0"/>
    <x v="4"/>
    <s v=" R22 - Emissions"/>
    <n v="8350"/>
    <s v="0.0"/>
    <s v="0"/>
  </r>
  <r>
    <x v="0"/>
    <x v="0"/>
    <s v="Isère"/>
    <n v="6090"/>
    <s v="6090 - GRENOBLE LA BRUYERE"/>
    <x v="0"/>
    <x v="1"/>
    <x v="3"/>
    <x v="0"/>
    <n v="4.5960000000000001"/>
    <x v="5"/>
    <s v=""/>
    <m/>
    <s v=""/>
    <s v="4.596"/>
  </r>
  <r>
    <x v="0"/>
    <x v="0"/>
    <s v="Isère"/>
    <n v="6090"/>
    <s v="6090 - GRENOBLE LA BRUYERE"/>
    <x v="0"/>
    <x v="1"/>
    <x v="3"/>
    <x v="1"/>
    <n v="0"/>
    <x v="6"/>
    <s v="R134a - Emissions"/>
    <n v="8307"/>
    <s v="0.0"/>
    <s v="0"/>
  </r>
  <r>
    <x v="0"/>
    <x v="0"/>
    <s v="Isère"/>
    <n v="6090"/>
    <s v="6090 - GRENOBLE LA BRUYERE"/>
    <x v="0"/>
    <x v="1"/>
    <x v="3"/>
    <x v="1"/>
    <n v="0"/>
    <x v="7"/>
    <s v="R407c - Emissions"/>
    <n v="8318"/>
    <s v="0.0"/>
    <s v="0"/>
  </r>
  <r>
    <x v="0"/>
    <x v="0"/>
    <s v="Isère"/>
    <n v="6090"/>
    <s v="6090 - GRENOBLE LA BRUYERE"/>
    <x v="0"/>
    <x v="1"/>
    <x v="3"/>
    <x v="1"/>
    <n v="8824.32"/>
    <x v="8"/>
    <s v="R410a - Emissions"/>
    <n v="8320"/>
    <s v="8824.32"/>
    <s v="8824.32"/>
  </r>
  <r>
    <x v="0"/>
    <x v="0"/>
    <s v="Isère"/>
    <n v="6090"/>
    <s v="6090 - GRENOBLE LA BRUYERE"/>
    <x v="0"/>
    <x v="2"/>
    <x v="4"/>
    <x v="0"/>
    <n v="2648"/>
    <x v="9"/>
    <s v=""/>
    <m/>
    <s v=""/>
    <s v="2648"/>
  </r>
  <r>
    <x v="0"/>
    <x v="0"/>
    <s v="Isère"/>
    <n v="6090"/>
    <s v="6090 - GRENOBLE LA BRUYERE"/>
    <x v="0"/>
    <x v="2"/>
    <x v="4"/>
    <x v="1"/>
    <n v="43030"/>
    <x v="10"/>
    <s v="Bâtiments - Emissions"/>
    <n v="4305"/>
    <s v="43030.0"/>
    <s v="43030"/>
  </r>
  <r>
    <x v="0"/>
    <x v="0"/>
    <s v="Isère"/>
    <n v="6090"/>
    <s v="6090 - GRENOBLE LA BRUYERE"/>
    <x v="0"/>
    <x v="2"/>
    <x v="5"/>
    <x v="2"/>
    <m/>
    <x v="14"/>
    <s v=""/>
    <m/>
    <s v=""/>
    <s v=""/>
  </r>
  <r>
    <x v="0"/>
    <x v="0"/>
    <s v="Isère"/>
    <n v="6090"/>
    <s v="6090 - GRENOBLE LA BRUYERE"/>
    <x v="0"/>
    <x v="2"/>
    <x v="5"/>
    <x v="2"/>
    <m/>
    <x v="11"/>
    <s v=""/>
    <m/>
    <s v=""/>
    <s v=""/>
  </r>
  <r>
    <x v="0"/>
    <x v="0"/>
    <s v="Isère"/>
    <n v="6090"/>
    <s v="6090 - GRENOBLE LA BRUYERE"/>
    <x v="0"/>
    <x v="2"/>
    <x v="5"/>
    <x v="2"/>
    <m/>
    <x v="12"/>
    <s v=""/>
    <m/>
    <s v=""/>
    <s v=""/>
  </r>
  <r>
    <x v="0"/>
    <x v="0"/>
    <s v="Isère"/>
    <n v="6090"/>
    <s v="6090 - GRENOBLE LA BRUYERE"/>
    <x v="0"/>
    <x v="2"/>
    <x v="5"/>
    <x v="2"/>
    <m/>
    <x v="13"/>
    <s v=""/>
    <m/>
    <s v=""/>
    <s v=""/>
  </r>
  <r>
    <x v="0"/>
    <x v="0"/>
    <s v="Isère"/>
    <n v="6090"/>
    <s v="6090 - GRENOBLE LA BRUYERE"/>
    <x v="0"/>
    <x v="2"/>
    <x v="5"/>
    <x v="2"/>
    <m/>
    <x v="15"/>
    <s v=""/>
    <m/>
    <s v=""/>
    <s v=""/>
  </r>
  <r>
    <x v="0"/>
    <x v="0"/>
    <s v="Isère"/>
    <n v="6090"/>
    <s v="6090 - GRENOBLE LA BRUYERE"/>
    <x v="0"/>
    <x v="2"/>
    <x v="5"/>
    <x v="1"/>
    <n v="0"/>
    <x v="20"/>
    <s v="Tablettes - Emissions"/>
    <n v="15797"/>
    <s v="0.0"/>
    <s v="0"/>
  </r>
  <r>
    <x v="0"/>
    <x v="0"/>
    <s v="Isère"/>
    <n v="6090"/>
    <s v="6090 - GRENOBLE LA BRUYERE"/>
    <x v="0"/>
    <x v="2"/>
    <x v="5"/>
    <x v="1"/>
    <n v="0"/>
    <x v="23"/>
    <s v="Mainframes - Emissions"/>
    <n v="8756"/>
    <s v="0.0"/>
    <s v="0"/>
  </r>
  <r>
    <x v="0"/>
    <x v="0"/>
    <s v="Isère"/>
    <n v="6090"/>
    <s v="6090 - GRENOBLE LA BRUYERE"/>
    <x v="0"/>
    <x v="2"/>
    <x v="5"/>
    <x v="1"/>
    <n v="0"/>
    <x v="22"/>
    <s v="Unités centrales - Emissions"/>
    <n v="5620"/>
    <s v="0.0"/>
    <s v="0"/>
  </r>
  <r>
    <x v="0"/>
    <x v="0"/>
    <s v="Isère"/>
    <n v="6090"/>
    <s v="6090 - GRENOBLE LA BRUYERE"/>
    <x v="0"/>
    <x v="2"/>
    <x v="5"/>
    <x v="1"/>
    <n v="0"/>
    <x v="21"/>
    <s v="Ordinateurs portables - Emissions"/>
    <n v="15795"/>
    <s v="0.0"/>
    <s v="0"/>
  </r>
  <r>
    <x v="0"/>
    <x v="0"/>
    <s v="Isère"/>
    <n v="6090"/>
    <s v="6090 - GRENOBLE LA BRUYERE"/>
    <x v="0"/>
    <x v="2"/>
    <x v="5"/>
    <x v="1"/>
    <n v="0"/>
    <x v="16"/>
    <s v="Ecrans - Emissions"/>
    <n v="15796"/>
    <s v="0.0"/>
    <s v="0"/>
  </r>
  <r>
    <x v="0"/>
    <x v="0"/>
    <s v="Isère"/>
    <n v="6090"/>
    <s v="6090 - GRENOBLE LA BRUYERE"/>
    <x v="0"/>
    <x v="2"/>
    <x v="5"/>
    <x v="1"/>
    <n v="0"/>
    <x v="18"/>
    <s v="Imprimantes - Emissions"/>
    <n v="15810"/>
    <s v="0.0"/>
    <s v="0"/>
  </r>
  <r>
    <x v="0"/>
    <x v="0"/>
    <s v="Isère"/>
    <n v="6090"/>
    <s v="6090 - GRENOBLE LA BRUYERE"/>
    <x v="0"/>
    <x v="2"/>
    <x v="5"/>
    <x v="1"/>
    <n v="0"/>
    <x v="19"/>
    <s v="Photocopieurs - Emissions"/>
    <n v="4390"/>
    <s v="0.0"/>
    <s v="0"/>
  </r>
  <r>
    <x v="0"/>
    <x v="0"/>
    <s v="Isère"/>
    <n v="6090"/>
    <s v="6090 - GRENOBLE LA BRUYERE"/>
    <x v="0"/>
    <x v="2"/>
    <x v="5"/>
    <x v="1"/>
    <n v="0"/>
    <x v="17"/>
    <s v="Serveurs - Emissions"/>
    <n v="4391"/>
    <s v="0.0"/>
    <s v="0"/>
  </r>
  <r>
    <x v="0"/>
    <x v="0"/>
    <s v="Isère"/>
    <n v="6207"/>
    <s v="6207-LA TOUR DU PIN-NOUVEAU"/>
    <x v="0"/>
    <x v="0"/>
    <x v="0"/>
    <x v="0"/>
    <n v="49583"/>
    <x v="0"/>
    <s v=""/>
    <m/>
    <s v=""/>
    <s v="49583"/>
  </r>
  <r>
    <x v="0"/>
    <x v="0"/>
    <s v="Isère"/>
    <n v="6207"/>
    <s v="6207-LA TOUR DU PIN-NOUVEAU"/>
    <x v="0"/>
    <x v="0"/>
    <x v="0"/>
    <x v="1"/>
    <n v="2970.0216999999998"/>
    <x v="1"/>
    <s v="Electricité - Emissions"/>
    <n v="15798"/>
    <s v="2970.0217000000002"/>
    <s v="2970.0217"/>
  </r>
  <r>
    <x v="0"/>
    <x v="0"/>
    <s v="Isère"/>
    <n v="6207"/>
    <s v="6207-LA TOUR DU PIN-NOUVEAU"/>
    <x v="0"/>
    <x v="0"/>
    <x v="1"/>
    <x v="1"/>
    <n v="0"/>
    <x v="2"/>
    <s v="Gaz naturel - Emissions"/>
    <n v="6630"/>
    <s v="0.0"/>
    <s v="0"/>
  </r>
  <r>
    <x v="0"/>
    <x v="0"/>
    <s v="Isère"/>
    <n v="6207"/>
    <s v="6207-LA TOUR DU PIN-NOUVEAU"/>
    <x v="0"/>
    <x v="0"/>
    <x v="1"/>
    <x v="1"/>
    <n v="0"/>
    <x v="3"/>
    <s v="Fioul - Emissions"/>
    <n v="6720"/>
    <s v="0.0"/>
    <s v="0"/>
  </r>
  <r>
    <x v="0"/>
    <x v="0"/>
    <s v="Isère"/>
    <n v="6207"/>
    <s v="6207-LA TOUR DU PIN-NOUVEAU"/>
    <x v="0"/>
    <x v="1"/>
    <x v="2"/>
    <x v="0"/>
    <m/>
    <x v="25"/>
    <s v=""/>
    <m/>
    <s v=""/>
    <s v=""/>
  </r>
  <r>
    <x v="0"/>
    <x v="0"/>
    <s v="Isère"/>
    <n v="6207"/>
    <s v="6207-LA TOUR DU PIN-NOUVEAU"/>
    <x v="0"/>
    <x v="1"/>
    <x v="2"/>
    <x v="1"/>
    <n v="0"/>
    <x v="4"/>
    <s v=" R22 - Emissions"/>
    <n v="8350"/>
    <s v="0.0"/>
    <s v="0"/>
  </r>
  <r>
    <x v="0"/>
    <x v="0"/>
    <s v="Isère"/>
    <n v="6207"/>
    <s v="6207-LA TOUR DU PIN-NOUVEAU"/>
    <x v="0"/>
    <x v="1"/>
    <x v="3"/>
    <x v="0"/>
    <m/>
    <x v="27"/>
    <s v=""/>
    <m/>
    <s v=""/>
    <s v=""/>
  </r>
  <r>
    <x v="0"/>
    <x v="0"/>
    <s v="Isère"/>
    <n v="6207"/>
    <s v="6207-LA TOUR DU PIN-NOUVEAU"/>
    <x v="0"/>
    <x v="1"/>
    <x v="3"/>
    <x v="0"/>
    <n v="2.2434210000000001"/>
    <x v="5"/>
    <s v=""/>
    <m/>
    <s v=""/>
    <s v="2.243421"/>
  </r>
  <r>
    <x v="0"/>
    <x v="0"/>
    <s v="Isère"/>
    <n v="6207"/>
    <s v="6207-LA TOUR DU PIN-NOUVEAU"/>
    <x v="0"/>
    <x v="1"/>
    <x v="3"/>
    <x v="0"/>
    <m/>
    <x v="26"/>
    <s v=""/>
    <m/>
    <s v=""/>
    <s v=""/>
  </r>
  <r>
    <x v="0"/>
    <x v="0"/>
    <s v="Isère"/>
    <n v="6207"/>
    <s v="6207-LA TOUR DU PIN-NOUVEAU"/>
    <x v="0"/>
    <x v="1"/>
    <x v="3"/>
    <x v="1"/>
    <n v="0"/>
    <x v="6"/>
    <s v="R134a - Emissions"/>
    <n v="8307"/>
    <s v="0.0"/>
    <s v="0"/>
  </r>
  <r>
    <x v="0"/>
    <x v="0"/>
    <s v="Isère"/>
    <n v="6207"/>
    <s v="6207-LA TOUR DU PIN-NOUVEAU"/>
    <x v="0"/>
    <x v="1"/>
    <x v="3"/>
    <x v="1"/>
    <n v="0"/>
    <x v="7"/>
    <s v="R407c - Emissions"/>
    <n v="8318"/>
    <s v="0.0"/>
    <s v="0"/>
  </r>
  <r>
    <x v="0"/>
    <x v="0"/>
    <s v="Isère"/>
    <n v="6207"/>
    <s v="6207-LA TOUR DU PIN-NOUVEAU"/>
    <x v="0"/>
    <x v="1"/>
    <x v="3"/>
    <x v="1"/>
    <n v="4307.3683199999996"/>
    <x v="8"/>
    <s v="R410a - Emissions"/>
    <n v="8320"/>
    <s v="4307.36832"/>
    <s v="4307.36832"/>
  </r>
  <r>
    <x v="0"/>
    <x v="0"/>
    <s v="Isère"/>
    <n v="6207"/>
    <s v="6207-LA TOUR DU PIN-NOUVEAU"/>
    <x v="0"/>
    <x v="2"/>
    <x v="4"/>
    <x v="0"/>
    <n v="1068"/>
    <x v="9"/>
    <s v=""/>
    <m/>
    <s v=""/>
    <s v="1068"/>
  </r>
  <r>
    <x v="0"/>
    <x v="0"/>
    <s v="Isère"/>
    <n v="6207"/>
    <s v="6207-LA TOUR DU PIN-NOUVEAU"/>
    <x v="0"/>
    <x v="2"/>
    <x v="4"/>
    <x v="1"/>
    <n v="17355"/>
    <x v="10"/>
    <s v="Bâtiments - Emissions"/>
    <n v="4305"/>
    <s v="17355.0"/>
    <s v="17355"/>
  </r>
  <r>
    <x v="0"/>
    <x v="0"/>
    <s v="Isère"/>
    <n v="6207"/>
    <s v="6207-LA TOUR DU PIN-NOUVEAU"/>
    <x v="0"/>
    <x v="2"/>
    <x v="5"/>
    <x v="2"/>
    <m/>
    <x v="15"/>
    <s v=""/>
    <m/>
    <s v=""/>
    <s v=""/>
  </r>
  <r>
    <x v="0"/>
    <x v="0"/>
    <s v="Isère"/>
    <n v="6207"/>
    <s v="6207-LA TOUR DU PIN-NOUVEAU"/>
    <x v="0"/>
    <x v="2"/>
    <x v="5"/>
    <x v="2"/>
    <m/>
    <x v="13"/>
    <s v=""/>
    <m/>
    <s v=""/>
    <s v=""/>
  </r>
  <r>
    <x v="0"/>
    <x v="0"/>
    <s v="Isère"/>
    <n v="6207"/>
    <s v="6207-LA TOUR DU PIN-NOUVEAU"/>
    <x v="0"/>
    <x v="2"/>
    <x v="5"/>
    <x v="2"/>
    <m/>
    <x v="12"/>
    <s v=""/>
    <m/>
    <s v=""/>
    <s v=""/>
  </r>
  <r>
    <x v="0"/>
    <x v="0"/>
    <s v="Isère"/>
    <n v="6207"/>
    <s v="6207-LA TOUR DU PIN-NOUVEAU"/>
    <x v="0"/>
    <x v="2"/>
    <x v="5"/>
    <x v="2"/>
    <m/>
    <x v="11"/>
    <s v=""/>
    <m/>
    <s v=""/>
    <s v=""/>
  </r>
  <r>
    <x v="0"/>
    <x v="0"/>
    <s v="Isère"/>
    <n v="6207"/>
    <s v="6207-LA TOUR DU PIN-NOUVEAU"/>
    <x v="0"/>
    <x v="2"/>
    <x v="5"/>
    <x v="2"/>
    <m/>
    <x v="14"/>
    <s v=""/>
    <m/>
    <s v=""/>
    <s v=""/>
  </r>
  <r>
    <x v="0"/>
    <x v="0"/>
    <s v="Isère"/>
    <n v="6207"/>
    <s v="6207-LA TOUR DU PIN-NOUVEAU"/>
    <x v="0"/>
    <x v="2"/>
    <x v="5"/>
    <x v="1"/>
    <n v="0"/>
    <x v="19"/>
    <s v="Photocopieurs - Emissions"/>
    <n v="4390"/>
    <s v="0.0"/>
    <s v="0"/>
  </r>
  <r>
    <x v="0"/>
    <x v="0"/>
    <s v="Isère"/>
    <n v="6207"/>
    <s v="6207-LA TOUR DU PIN-NOUVEAU"/>
    <x v="0"/>
    <x v="2"/>
    <x v="5"/>
    <x v="1"/>
    <n v="0"/>
    <x v="21"/>
    <s v="Ordinateurs portables - Emissions"/>
    <n v="15795"/>
    <s v="0.0"/>
    <s v="0"/>
  </r>
  <r>
    <x v="0"/>
    <x v="0"/>
    <s v="Isère"/>
    <n v="6207"/>
    <s v="6207-LA TOUR DU PIN-NOUVEAU"/>
    <x v="0"/>
    <x v="2"/>
    <x v="5"/>
    <x v="1"/>
    <n v="0"/>
    <x v="17"/>
    <s v="Serveurs - Emissions"/>
    <n v="4391"/>
    <s v="0.0"/>
    <s v="0"/>
  </r>
  <r>
    <x v="0"/>
    <x v="0"/>
    <s v="Isère"/>
    <n v="6207"/>
    <s v="6207-LA TOUR DU PIN-NOUVEAU"/>
    <x v="0"/>
    <x v="2"/>
    <x v="5"/>
    <x v="1"/>
    <n v="0"/>
    <x v="22"/>
    <s v="Unités centrales - Emissions"/>
    <n v="5620"/>
    <s v="0.0"/>
    <s v="0"/>
  </r>
  <r>
    <x v="0"/>
    <x v="0"/>
    <s v="Isère"/>
    <n v="6207"/>
    <s v="6207-LA TOUR DU PIN-NOUVEAU"/>
    <x v="0"/>
    <x v="2"/>
    <x v="5"/>
    <x v="1"/>
    <n v="0"/>
    <x v="23"/>
    <s v="Mainframes - Emissions"/>
    <n v="8756"/>
    <s v="0.0"/>
    <s v="0"/>
  </r>
  <r>
    <x v="0"/>
    <x v="0"/>
    <s v="Isère"/>
    <n v="6207"/>
    <s v="6207-LA TOUR DU PIN-NOUVEAU"/>
    <x v="0"/>
    <x v="2"/>
    <x v="5"/>
    <x v="1"/>
    <n v="0"/>
    <x v="16"/>
    <s v="Ecrans - Emissions"/>
    <n v="15796"/>
    <s v="0.0"/>
    <s v="0"/>
  </r>
  <r>
    <x v="0"/>
    <x v="0"/>
    <s v="Isère"/>
    <n v="6207"/>
    <s v="6207-LA TOUR DU PIN-NOUVEAU"/>
    <x v="0"/>
    <x v="2"/>
    <x v="5"/>
    <x v="1"/>
    <n v="0"/>
    <x v="18"/>
    <s v="Imprimantes - Emissions"/>
    <n v="15810"/>
    <s v="0.0"/>
    <s v="0"/>
  </r>
  <r>
    <x v="0"/>
    <x v="0"/>
    <s v="Isère"/>
    <n v="6207"/>
    <s v="6207-LA TOUR DU PIN-NOUVEAU"/>
    <x v="0"/>
    <x v="2"/>
    <x v="5"/>
    <x v="1"/>
    <n v="0"/>
    <x v="20"/>
    <s v="Tablettes - Emissions"/>
    <n v="15797"/>
    <s v="0.0"/>
    <s v="0"/>
  </r>
  <r>
    <x v="0"/>
    <x v="0"/>
    <s v="Loire"/>
    <n v="3797"/>
    <s v="3797 - SAINT CHAMOND"/>
    <x v="0"/>
    <x v="0"/>
    <x v="0"/>
    <x v="0"/>
    <n v="56395"/>
    <x v="0"/>
    <s v=""/>
    <m/>
    <s v=""/>
    <s v="56395"/>
  </r>
  <r>
    <x v="0"/>
    <x v="0"/>
    <s v="Loire"/>
    <n v="3797"/>
    <s v="3797 - SAINT CHAMOND"/>
    <x v="0"/>
    <x v="0"/>
    <x v="0"/>
    <x v="1"/>
    <n v="3378.0605"/>
    <x v="1"/>
    <s v="Electricité - Emissions"/>
    <n v="15798"/>
    <s v="3378.0605"/>
    <s v="3378.0605"/>
  </r>
  <r>
    <x v="0"/>
    <x v="0"/>
    <s v="Loire"/>
    <n v="3797"/>
    <s v="3797 - SAINT CHAMOND"/>
    <x v="0"/>
    <x v="0"/>
    <x v="1"/>
    <x v="0"/>
    <n v="73195"/>
    <x v="24"/>
    <s v=""/>
    <m/>
    <s v=""/>
    <s v="73195"/>
  </r>
  <r>
    <x v="0"/>
    <x v="0"/>
    <s v="Loire"/>
    <n v="3797"/>
    <s v="3797 - SAINT CHAMOND"/>
    <x v="0"/>
    <x v="0"/>
    <x v="1"/>
    <x v="1"/>
    <n v="16627.415369999999"/>
    <x v="2"/>
    <s v="Gaz naturel - Emissions"/>
    <n v="6630"/>
    <s v="16627.41537"/>
    <s v="16593.3065"/>
  </r>
  <r>
    <x v="0"/>
    <x v="0"/>
    <s v="Loire"/>
    <n v="3797"/>
    <s v="3797 - SAINT CHAMOND"/>
    <x v="0"/>
    <x v="0"/>
    <x v="1"/>
    <x v="1"/>
    <n v="0"/>
    <x v="3"/>
    <s v="Fioul - Emissions"/>
    <n v="6720"/>
    <s v="0.0"/>
    <s v="0"/>
  </r>
  <r>
    <x v="0"/>
    <x v="0"/>
    <s v="Loire"/>
    <n v="3797"/>
    <s v="3797 - SAINT CHAMOND"/>
    <x v="0"/>
    <x v="1"/>
    <x v="2"/>
    <x v="1"/>
    <n v="0"/>
    <x v="4"/>
    <s v=" R22 - Emissions"/>
    <n v="8350"/>
    <s v="0.0"/>
    <s v="0"/>
  </r>
  <r>
    <x v="0"/>
    <x v="0"/>
    <s v="Loire"/>
    <n v="3797"/>
    <s v="3797 - SAINT CHAMOND"/>
    <x v="0"/>
    <x v="1"/>
    <x v="3"/>
    <x v="0"/>
    <n v="2.3490000000000002"/>
    <x v="5"/>
    <s v=""/>
    <m/>
    <s v=""/>
    <s v="2.349"/>
  </r>
  <r>
    <x v="0"/>
    <x v="0"/>
    <s v="Loire"/>
    <n v="3797"/>
    <s v="3797 - SAINT CHAMOND"/>
    <x v="0"/>
    <x v="1"/>
    <x v="3"/>
    <x v="1"/>
    <n v="0"/>
    <x v="7"/>
    <s v="R407c - Emissions"/>
    <n v="8318"/>
    <s v="0.0"/>
    <s v="0"/>
  </r>
  <r>
    <x v="0"/>
    <x v="0"/>
    <s v="Loire"/>
    <n v="3797"/>
    <s v="3797 - SAINT CHAMOND"/>
    <x v="0"/>
    <x v="1"/>
    <x v="3"/>
    <x v="1"/>
    <n v="0"/>
    <x v="6"/>
    <s v="R134a - Emissions"/>
    <n v="8307"/>
    <s v="0.0"/>
    <s v="0"/>
  </r>
  <r>
    <x v="0"/>
    <x v="0"/>
    <s v="Loire"/>
    <n v="3797"/>
    <s v="3797 - SAINT CHAMOND"/>
    <x v="0"/>
    <x v="1"/>
    <x v="3"/>
    <x v="1"/>
    <n v="4510.08"/>
    <x v="8"/>
    <s v="R410a - Emissions"/>
    <n v="8320"/>
    <s v="4510.08"/>
    <s v="4510.08"/>
  </r>
  <r>
    <x v="0"/>
    <x v="0"/>
    <s v="Loire"/>
    <n v="3797"/>
    <s v="3797 - SAINT CHAMOND"/>
    <x v="0"/>
    <x v="2"/>
    <x v="4"/>
    <x v="0"/>
    <n v="1159"/>
    <x v="9"/>
    <s v=""/>
    <m/>
    <s v=""/>
    <s v="1159"/>
  </r>
  <r>
    <x v="0"/>
    <x v="0"/>
    <s v="Loire"/>
    <n v="3797"/>
    <s v="3797 - SAINT CHAMOND"/>
    <x v="0"/>
    <x v="2"/>
    <x v="4"/>
    <x v="1"/>
    <n v="18833.75"/>
    <x v="10"/>
    <s v="Bâtiments - Emissions"/>
    <n v="4305"/>
    <s v="18833.75"/>
    <s v="18833.75"/>
  </r>
  <r>
    <x v="0"/>
    <x v="0"/>
    <s v="Loire"/>
    <n v="3797"/>
    <s v="3797 - SAINT CHAMOND"/>
    <x v="0"/>
    <x v="2"/>
    <x v="5"/>
    <x v="2"/>
    <m/>
    <x v="12"/>
    <s v=""/>
    <m/>
    <s v=""/>
    <s v=""/>
  </r>
  <r>
    <x v="0"/>
    <x v="0"/>
    <s v="Loire"/>
    <n v="3797"/>
    <s v="3797 - SAINT CHAMOND"/>
    <x v="0"/>
    <x v="2"/>
    <x v="5"/>
    <x v="2"/>
    <m/>
    <x v="13"/>
    <s v=""/>
    <m/>
    <s v=""/>
    <s v=""/>
  </r>
  <r>
    <x v="0"/>
    <x v="0"/>
    <s v="Loire"/>
    <n v="3797"/>
    <s v="3797 - SAINT CHAMOND"/>
    <x v="0"/>
    <x v="2"/>
    <x v="5"/>
    <x v="2"/>
    <m/>
    <x v="14"/>
    <s v=""/>
    <m/>
    <s v=""/>
    <s v=""/>
  </r>
  <r>
    <x v="0"/>
    <x v="0"/>
    <s v="Loire"/>
    <n v="3797"/>
    <s v="3797 - SAINT CHAMOND"/>
    <x v="0"/>
    <x v="2"/>
    <x v="5"/>
    <x v="2"/>
    <m/>
    <x v="15"/>
    <s v=""/>
    <m/>
    <s v=""/>
    <s v=""/>
  </r>
  <r>
    <x v="0"/>
    <x v="0"/>
    <s v="Loire"/>
    <n v="3797"/>
    <s v="3797 - SAINT CHAMOND"/>
    <x v="0"/>
    <x v="2"/>
    <x v="5"/>
    <x v="2"/>
    <m/>
    <x v="11"/>
    <s v=""/>
    <m/>
    <s v=""/>
    <s v=""/>
  </r>
  <r>
    <x v="0"/>
    <x v="0"/>
    <s v="Loire"/>
    <n v="3797"/>
    <s v="3797 - SAINT CHAMOND"/>
    <x v="0"/>
    <x v="2"/>
    <x v="5"/>
    <x v="1"/>
    <n v="0"/>
    <x v="17"/>
    <s v="Serveurs - Emissions"/>
    <n v="4391"/>
    <s v="0.0"/>
    <s v="0"/>
  </r>
  <r>
    <x v="0"/>
    <x v="0"/>
    <s v="Loire"/>
    <n v="3797"/>
    <s v="3797 - SAINT CHAMOND"/>
    <x v="0"/>
    <x v="2"/>
    <x v="5"/>
    <x v="1"/>
    <n v="0"/>
    <x v="22"/>
    <s v="Unités centrales - Emissions"/>
    <n v="5620"/>
    <s v="0.0"/>
    <s v="0"/>
  </r>
  <r>
    <x v="0"/>
    <x v="0"/>
    <s v="Loire"/>
    <n v="3797"/>
    <s v="3797 - SAINT CHAMOND"/>
    <x v="0"/>
    <x v="2"/>
    <x v="5"/>
    <x v="1"/>
    <n v="0"/>
    <x v="19"/>
    <s v="Photocopieurs - Emissions"/>
    <n v="4390"/>
    <s v="0.0"/>
    <s v="0"/>
  </r>
  <r>
    <x v="0"/>
    <x v="0"/>
    <s v="Loire"/>
    <n v="3797"/>
    <s v="3797 - SAINT CHAMOND"/>
    <x v="0"/>
    <x v="2"/>
    <x v="5"/>
    <x v="1"/>
    <n v="0"/>
    <x v="21"/>
    <s v="Ordinateurs portables - Emissions"/>
    <n v="15795"/>
    <s v="0.0"/>
    <s v="0"/>
  </r>
  <r>
    <x v="0"/>
    <x v="0"/>
    <s v="Loire"/>
    <n v="3797"/>
    <s v="3797 - SAINT CHAMOND"/>
    <x v="0"/>
    <x v="2"/>
    <x v="5"/>
    <x v="1"/>
    <n v="0"/>
    <x v="23"/>
    <s v="Mainframes - Emissions"/>
    <n v="8756"/>
    <s v="0.0"/>
    <s v="0"/>
  </r>
  <r>
    <x v="0"/>
    <x v="0"/>
    <s v="Loire"/>
    <n v="3797"/>
    <s v="3797 - SAINT CHAMOND"/>
    <x v="0"/>
    <x v="2"/>
    <x v="5"/>
    <x v="1"/>
    <n v="0"/>
    <x v="16"/>
    <s v="Ecrans - Emissions"/>
    <n v="15796"/>
    <s v="0.0"/>
    <s v="0"/>
  </r>
  <r>
    <x v="0"/>
    <x v="0"/>
    <s v="Loire"/>
    <n v="3797"/>
    <s v="3797 - SAINT CHAMOND"/>
    <x v="0"/>
    <x v="2"/>
    <x v="5"/>
    <x v="1"/>
    <n v="0"/>
    <x v="20"/>
    <s v="Tablettes - Emissions"/>
    <n v="15797"/>
    <s v="0.0"/>
    <s v="0"/>
  </r>
  <r>
    <x v="0"/>
    <x v="0"/>
    <s v="Loire"/>
    <n v="3797"/>
    <s v="3797 - SAINT CHAMOND"/>
    <x v="0"/>
    <x v="2"/>
    <x v="5"/>
    <x v="1"/>
    <n v="0"/>
    <x v="18"/>
    <s v="Imprimantes - Emissions"/>
    <n v="15810"/>
    <s v="0.0"/>
    <s v="0"/>
  </r>
  <r>
    <x v="0"/>
    <x v="0"/>
    <s v="Loire"/>
    <n v="3803"/>
    <s v="3803 - SAINT ETIENNE CLAPIER"/>
    <x v="0"/>
    <x v="0"/>
    <x v="0"/>
    <x v="0"/>
    <n v="157410"/>
    <x v="0"/>
    <s v=""/>
    <m/>
    <s v=""/>
    <s v="157410"/>
  </r>
  <r>
    <x v="0"/>
    <x v="0"/>
    <s v="Loire"/>
    <n v="3803"/>
    <s v="3803 - SAINT ETIENNE CLAPIER"/>
    <x v="0"/>
    <x v="0"/>
    <x v="0"/>
    <x v="1"/>
    <n v="9428.8590000000004"/>
    <x v="1"/>
    <s v="Electricité - Emissions"/>
    <n v="15798"/>
    <s v="9428.859"/>
    <s v="9428.859"/>
  </r>
  <r>
    <x v="0"/>
    <x v="0"/>
    <s v="Loire"/>
    <n v="3803"/>
    <s v="3803 - SAINT ETIENNE CLAPIER"/>
    <x v="0"/>
    <x v="0"/>
    <x v="1"/>
    <x v="1"/>
    <n v="0"/>
    <x v="2"/>
    <s v="Gaz naturel - Emissions"/>
    <n v="6630"/>
    <s v="0.0"/>
    <s v="0"/>
  </r>
  <r>
    <x v="0"/>
    <x v="0"/>
    <s v="Loire"/>
    <n v="3803"/>
    <s v="3803 - SAINT ETIENNE CLAPIER"/>
    <x v="0"/>
    <x v="0"/>
    <x v="1"/>
    <x v="1"/>
    <n v="0"/>
    <x v="3"/>
    <s v="Fioul - Emissions"/>
    <n v="6720"/>
    <s v="0.0"/>
    <s v="0"/>
  </r>
  <r>
    <x v="0"/>
    <x v="0"/>
    <s v="Loire"/>
    <n v="3803"/>
    <s v="3803 - SAINT ETIENNE CLAPIER"/>
    <x v="0"/>
    <x v="1"/>
    <x v="2"/>
    <x v="1"/>
    <n v="0"/>
    <x v="4"/>
    <s v=" R22 - Emissions"/>
    <n v="8350"/>
    <s v="0.0"/>
    <s v="0"/>
  </r>
  <r>
    <x v="0"/>
    <x v="0"/>
    <s v="Loire"/>
    <n v="3803"/>
    <s v="3803 - SAINT ETIENNE CLAPIER"/>
    <x v="0"/>
    <x v="1"/>
    <x v="3"/>
    <x v="0"/>
    <n v="2.0939999999999999"/>
    <x v="5"/>
    <s v=""/>
    <m/>
    <s v=""/>
    <s v="2.094"/>
  </r>
  <r>
    <x v="0"/>
    <x v="0"/>
    <s v="Loire"/>
    <n v="3803"/>
    <s v="3803 - SAINT ETIENNE CLAPIER"/>
    <x v="0"/>
    <x v="1"/>
    <x v="3"/>
    <x v="1"/>
    <n v="4020.48"/>
    <x v="8"/>
    <s v="R410a - Emissions"/>
    <n v="8320"/>
    <s v="4020.48"/>
    <s v="4020.48"/>
  </r>
  <r>
    <x v="0"/>
    <x v="0"/>
    <s v="Loire"/>
    <n v="3803"/>
    <s v="3803 - SAINT ETIENNE CLAPIER"/>
    <x v="0"/>
    <x v="1"/>
    <x v="3"/>
    <x v="1"/>
    <n v="0"/>
    <x v="7"/>
    <s v="R407c - Emissions"/>
    <n v="8318"/>
    <s v="0.0"/>
    <s v="0"/>
  </r>
  <r>
    <x v="0"/>
    <x v="0"/>
    <s v="Loire"/>
    <n v="3803"/>
    <s v="3803 - SAINT ETIENNE CLAPIER"/>
    <x v="0"/>
    <x v="1"/>
    <x v="3"/>
    <x v="1"/>
    <n v="0"/>
    <x v="6"/>
    <s v="R134a - Emissions"/>
    <n v="8307"/>
    <s v="0.0"/>
    <s v="0"/>
  </r>
  <r>
    <x v="0"/>
    <x v="0"/>
    <s v="Loire"/>
    <n v="3803"/>
    <s v="3803 - SAINT ETIENNE CLAPIER"/>
    <x v="0"/>
    <x v="2"/>
    <x v="4"/>
    <x v="0"/>
    <n v="990"/>
    <x v="9"/>
    <s v=""/>
    <m/>
    <s v=""/>
    <s v="990"/>
  </r>
  <r>
    <x v="0"/>
    <x v="0"/>
    <s v="Loire"/>
    <n v="3803"/>
    <s v="3803 - SAINT ETIENNE CLAPIER"/>
    <x v="0"/>
    <x v="2"/>
    <x v="4"/>
    <x v="1"/>
    <n v="16087.5"/>
    <x v="10"/>
    <s v="Bâtiments - Emissions"/>
    <n v="4305"/>
    <s v="16087.5"/>
    <s v="16087.5"/>
  </r>
  <r>
    <x v="0"/>
    <x v="0"/>
    <s v="Loire"/>
    <n v="3803"/>
    <s v="3803 - SAINT ETIENNE CLAPIER"/>
    <x v="0"/>
    <x v="2"/>
    <x v="5"/>
    <x v="2"/>
    <m/>
    <x v="13"/>
    <s v=""/>
    <m/>
    <s v=""/>
    <s v=""/>
  </r>
  <r>
    <x v="0"/>
    <x v="0"/>
    <s v="Loire"/>
    <n v="3803"/>
    <s v="3803 - SAINT ETIENNE CLAPIER"/>
    <x v="0"/>
    <x v="2"/>
    <x v="5"/>
    <x v="2"/>
    <m/>
    <x v="14"/>
    <s v=""/>
    <m/>
    <s v=""/>
    <s v=""/>
  </r>
  <r>
    <x v="0"/>
    <x v="0"/>
    <s v="Loire"/>
    <n v="3803"/>
    <s v="3803 - SAINT ETIENNE CLAPIER"/>
    <x v="0"/>
    <x v="2"/>
    <x v="5"/>
    <x v="2"/>
    <m/>
    <x v="12"/>
    <s v=""/>
    <m/>
    <s v=""/>
    <s v=""/>
  </r>
  <r>
    <x v="0"/>
    <x v="0"/>
    <s v="Loire"/>
    <n v="3803"/>
    <s v="3803 - SAINT ETIENNE CLAPIER"/>
    <x v="0"/>
    <x v="2"/>
    <x v="5"/>
    <x v="2"/>
    <m/>
    <x v="11"/>
    <s v=""/>
    <m/>
    <s v=""/>
    <s v=""/>
  </r>
  <r>
    <x v="0"/>
    <x v="0"/>
    <s v="Loire"/>
    <n v="3803"/>
    <s v="3803 - SAINT ETIENNE CLAPIER"/>
    <x v="0"/>
    <x v="2"/>
    <x v="5"/>
    <x v="2"/>
    <m/>
    <x v="15"/>
    <s v=""/>
    <m/>
    <s v=""/>
    <s v=""/>
  </r>
  <r>
    <x v="0"/>
    <x v="0"/>
    <s v="Loire"/>
    <n v="3803"/>
    <s v="3803 - SAINT ETIENNE CLAPIER"/>
    <x v="0"/>
    <x v="2"/>
    <x v="5"/>
    <x v="1"/>
    <n v="0"/>
    <x v="22"/>
    <s v="Unités centrales - Emissions"/>
    <n v="5620"/>
    <s v="0.0"/>
    <s v="0"/>
  </r>
  <r>
    <x v="0"/>
    <x v="0"/>
    <s v="Loire"/>
    <n v="3803"/>
    <s v="3803 - SAINT ETIENNE CLAPIER"/>
    <x v="0"/>
    <x v="2"/>
    <x v="5"/>
    <x v="1"/>
    <n v="0"/>
    <x v="16"/>
    <s v="Ecrans - Emissions"/>
    <n v="15796"/>
    <s v="0.0"/>
    <s v="0"/>
  </r>
  <r>
    <x v="0"/>
    <x v="0"/>
    <s v="Loire"/>
    <n v="3803"/>
    <s v="3803 - SAINT ETIENNE CLAPIER"/>
    <x v="0"/>
    <x v="2"/>
    <x v="5"/>
    <x v="1"/>
    <n v="0"/>
    <x v="19"/>
    <s v="Photocopieurs - Emissions"/>
    <n v="4390"/>
    <s v="0.0"/>
    <s v="0"/>
  </r>
  <r>
    <x v="0"/>
    <x v="0"/>
    <s v="Loire"/>
    <n v="3803"/>
    <s v="3803 - SAINT ETIENNE CLAPIER"/>
    <x v="0"/>
    <x v="2"/>
    <x v="5"/>
    <x v="1"/>
    <n v="0"/>
    <x v="21"/>
    <s v="Ordinateurs portables - Emissions"/>
    <n v="15795"/>
    <s v="0.0"/>
    <s v="0"/>
  </r>
  <r>
    <x v="0"/>
    <x v="0"/>
    <s v="Loire"/>
    <n v="3803"/>
    <s v="3803 - SAINT ETIENNE CLAPIER"/>
    <x v="0"/>
    <x v="2"/>
    <x v="5"/>
    <x v="1"/>
    <n v="0"/>
    <x v="17"/>
    <s v="Serveurs - Emissions"/>
    <n v="4391"/>
    <s v="0.0"/>
    <s v="0"/>
  </r>
  <r>
    <x v="0"/>
    <x v="0"/>
    <s v="Loire"/>
    <n v="3803"/>
    <s v="3803 - SAINT ETIENNE CLAPIER"/>
    <x v="0"/>
    <x v="2"/>
    <x v="5"/>
    <x v="1"/>
    <n v="0"/>
    <x v="20"/>
    <s v="Tablettes - Emissions"/>
    <n v="15797"/>
    <s v="0.0"/>
    <s v="0"/>
  </r>
  <r>
    <x v="0"/>
    <x v="0"/>
    <s v="Loire"/>
    <n v="3803"/>
    <s v="3803 - SAINT ETIENNE CLAPIER"/>
    <x v="0"/>
    <x v="2"/>
    <x v="5"/>
    <x v="1"/>
    <n v="0"/>
    <x v="18"/>
    <s v="Imprimantes - Emissions"/>
    <n v="15810"/>
    <s v="0.0"/>
    <s v="0"/>
  </r>
  <r>
    <x v="0"/>
    <x v="0"/>
    <s v="Loire"/>
    <n v="3803"/>
    <s v="3803 - SAINT ETIENNE CLAPIER"/>
    <x v="0"/>
    <x v="2"/>
    <x v="5"/>
    <x v="1"/>
    <n v="0"/>
    <x v="23"/>
    <s v="Mainframes - Emissions"/>
    <n v="8756"/>
    <s v="0.0"/>
    <s v="0"/>
  </r>
  <r>
    <x v="0"/>
    <x v="0"/>
    <s v="Loire"/>
    <n v="3822"/>
    <s v="3822 - SAINT ETIENNE TERRASSE"/>
    <x v="0"/>
    <x v="0"/>
    <x v="0"/>
    <x v="0"/>
    <n v="72986"/>
    <x v="0"/>
    <s v=""/>
    <m/>
    <s v=""/>
    <s v="72986"/>
  </r>
  <r>
    <x v="0"/>
    <x v="0"/>
    <s v="Loire"/>
    <n v="3822"/>
    <s v="3822 - SAINT ETIENNE TERRASSE"/>
    <x v="0"/>
    <x v="0"/>
    <x v="0"/>
    <x v="1"/>
    <n v="4371.8613999999998"/>
    <x v="1"/>
    <s v="Electricité - Emissions"/>
    <n v="15798"/>
    <s v="4371.8614"/>
    <s v="4371.8614"/>
  </r>
  <r>
    <x v="0"/>
    <x v="0"/>
    <s v="Loire"/>
    <n v="3822"/>
    <s v="3822 - SAINT ETIENNE TERRASSE"/>
    <x v="0"/>
    <x v="0"/>
    <x v="1"/>
    <x v="0"/>
    <n v="132530"/>
    <x v="24"/>
    <s v=""/>
    <m/>
    <s v=""/>
    <s v="132530"/>
  </r>
  <r>
    <x v="0"/>
    <x v="0"/>
    <s v="Loire"/>
    <n v="3822"/>
    <s v="3822 - SAINT ETIENNE TERRASSE"/>
    <x v="0"/>
    <x v="0"/>
    <x v="1"/>
    <x v="1"/>
    <n v="0"/>
    <x v="3"/>
    <s v="Fioul - Emissions"/>
    <n v="6720"/>
    <s v="0.0"/>
    <s v="0"/>
  </r>
  <r>
    <x v="0"/>
    <x v="0"/>
    <s v="Loire"/>
    <n v="3822"/>
    <s v="3822 - SAINT ETIENNE TERRASSE"/>
    <x v="0"/>
    <x v="0"/>
    <x v="1"/>
    <x v="1"/>
    <n v="30106.3099799999"/>
    <x v="2"/>
    <s v="Gaz naturel - Emissions"/>
    <n v="6630"/>
    <s v="30106.309979999998"/>
    <s v="30044.551"/>
  </r>
  <r>
    <x v="0"/>
    <x v="0"/>
    <s v="Loire"/>
    <n v="3822"/>
    <s v="3822 - SAINT ETIENNE TERRASSE"/>
    <x v="0"/>
    <x v="1"/>
    <x v="2"/>
    <x v="1"/>
    <n v="0"/>
    <x v="4"/>
    <s v=" R22 - Emissions"/>
    <n v="8350"/>
    <s v="0.0"/>
    <s v="0"/>
  </r>
  <r>
    <x v="0"/>
    <x v="0"/>
    <s v="Loire"/>
    <n v="3822"/>
    <s v="3822 - SAINT ETIENNE TERRASSE"/>
    <x v="0"/>
    <x v="1"/>
    <x v="3"/>
    <x v="0"/>
    <n v="2.0590000000000002"/>
    <x v="5"/>
    <s v=""/>
    <m/>
    <s v=""/>
    <s v="2.059"/>
  </r>
  <r>
    <x v="0"/>
    <x v="0"/>
    <s v="Loire"/>
    <n v="3822"/>
    <s v="3822 - SAINT ETIENNE TERRASSE"/>
    <x v="0"/>
    <x v="1"/>
    <x v="3"/>
    <x v="1"/>
    <n v="0"/>
    <x v="6"/>
    <s v="R134a - Emissions"/>
    <n v="8307"/>
    <s v="0.0"/>
    <s v="0"/>
  </r>
  <r>
    <x v="0"/>
    <x v="0"/>
    <s v="Loire"/>
    <n v="3822"/>
    <s v="3822 - SAINT ETIENNE TERRASSE"/>
    <x v="0"/>
    <x v="1"/>
    <x v="3"/>
    <x v="1"/>
    <n v="3953.28"/>
    <x v="8"/>
    <s v="R410a - Emissions"/>
    <n v="8320"/>
    <s v="3953.28"/>
    <s v="3953.28"/>
  </r>
  <r>
    <x v="0"/>
    <x v="0"/>
    <s v="Loire"/>
    <n v="3822"/>
    <s v="3822 - SAINT ETIENNE TERRASSE"/>
    <x v="0"/>
    <x v="1"/>
    <x v="3"/>
    <x v="1"/>
    <n v="0"/>
    <x v="7"/>
    <s v="R407c - Emissions"/>
    <n v="8318"/>
    <s v="0.0"/>
    <s v="0"/>
  </r>
  <r>
    <x v="0"/>
    <x v="0"/>
    <s v="Loire"/>
    <n v="3822"/>
    <s v="3822 - SAINT ETIENNE TERRASSE"/>
    <x v="0"/>
    <x v="2"/>
    <x v="4"/>
    <x v="0"/>
    <n v="967"/>
    <x v="9"/>
    <s v=""/>
    <m/>
    <s v=""/>
    <s v="967"/>
  </r>
  <r>
    <x v="0"/>
    <x v="0"/>
    <s v="Loire"/>
    <n v="3822"/>
    <s v="3822 - SAINT ETIENNE TERRASSE"/>
    <x v="0"/>
    <x v="2"/>
    <x v="4"/>
    <x v="1"/>
    <n v="15713.75"/>
    <x v="10"/>
    <s v="Bâtiments - Emissions"/>
    <n v="4305"/>
    <s v="15713.75"/>
    <s v="15713.75"/>
  </r>
  <r>
    <x v="0"/>
    <x v="0"/>
    <s v="Loire"/>
    <n v="3822"/>
    <s v="3822 - SAINT ETIENNE TERRASSE"/>
    <x v="0"/>
    <x v="2"/>
    <x v="5"/>
    <x v="2"/>
    <m/>
    <x v="13"/>
    <s v=""/>
    <m/>
    <s v=""/>
    <s v=""/>
  </r>
  <r>
    <x v="0"/>
    <x v="0"/>
    <s v="Loire"/>
    <n v="3822"/>
    <s v="3822 - SAINT ETIENNE TERRASSE"/>
    <x v="0"/>
    <x v="2"/>
    <x v="5"/>
    <x v="2"/>
    <m/>
    <x v="15"/>
    <s v=""/>
    <m/>
    <s v=""/>
    <s v=""/>
  </r>
  <r>
    <x v="0"/>
    <x v="0"/>
    <s v="Loire"/>
    <n v="3822"/>
    <s v="3822 - SAINT ETIENNE TERRASSE"/>
    <x v="0"/>
    <x v="2"/>
    <x v="5"/>
    <x v="2"/>
    <m/>
    <x v="12"/>
    <s v=""/>
    <m/>
    <s v=""/>
    <s v=""/>
  </r>
  <r>
    <x v="0"/>
    <x v="0"/>
    <s v="Loire"/>
    <n v="3822"/>
    <s v="3822 - SAINT ETIENNE TERRASSE"/>
    <x v="0"/>
    <x v="2"/>
    <x v="5"/>
    <x v="2"/>
    <m/>
    <x v="11"/>
    <s v=""/>
    <m/>
    <s v=""/>
    <s v=""/>
  </r>
  <r>
    <x v="0"/>
    <x v="0"/>
    <s v="Loire"/>
    <n v="3822"/>
    <s v="3822 - SAINT ETIENNE TERRASSE"/>
    <x v="0"/>
    <x v="2"/>
    <x v="5"/>
    <x v="2"/>
    <m/>
    <x v="14"/>
    <s v=""/>
    <m/>
    <s v=""/>
    <s v=""/>
  </r>
  <r>
    <x v="0"/>
    <x v="0"/>
    <s v="Loire"/>
    <n v="3822"/>
    <s v="3822 - SAINT ETIENNE TERRASSE"/>
    <x v="0"/>
    <x v="2"/>
    <x v="5"/>
    <x v="1"/>
    <n v="0"/>
    <x v="19"/>
    <s v="Photocopieurs - Emissions"/>
    <n v="4390"/>
    <s v="0.0"/>
    <s v="0"/>
  </r>
  <r>
    <x v="0"/>
    <x v="0"/>
    <s v="Loire"/>
    <n v="3822"/>
    <s v="3822 - SAINT ETIENNE TERRASSE"/>
    <x v="0"/>
    <x v="2"/>
    <x v="5"/>
    <x v="1"/>
    <n v="0"/>
    <x v="20"/>
    <s v="Tablettes - Emissions"/>
    <n v="15797"/>
    <s v="0.0"/>
    <s v="0"/>
  </r>
  <r>
    <x v="0"/>
    <x v="0"/>
    <s v="Loire"/>
    <n v="3822"/>
    <s v="3822 - SAINT ETIENNE TERRASSE"/>
    <x v="0"/>
    <x v="2"/>
    <x v="5"/>
    <x v="1"/>
    <n v="0"/>
    <x v="18"/>
    <s v="Imprimantes - Emissions"/>
    <n v="15810"/>
    <s v="0.0"/>
    <s v="0"/>
  </r>
  <r>
    <x v="0"/>
    <x v="0"/>
    <s v="Loire"/>
    <n v="3822"/>
    <s v="3822 - SAINT ETIENNE TERRASSE"/>
    <x v="0"/>
    <x v="2"/>
    <x v="5"/>
    <x v="1"/>
    <n v="0"/>
    <x v="16"/>
    <s v="Ecrans - Emissions"/>
    <n v="15796"/>
    <s v="0.0"/>
    <s v="0"/>
  </r>
  <r>
    <x v="0"/>
    <x v="0"/>
    <s v="Loire"/>
    <n v="3822"/>
    <s v="3822 - SAINT ETIENNE TERRASSE"/>
    <x v="0"/>
    <x v="2"/>
    <x v="5"/>
    <x v="1"/>
    <n v="0"/>
    <x v="23"/>
    <s v="Mainframes - Emissions"/>
    <n v="8756"/>
    <s v="0.0"/>
    <s v="0"/>
  </r>
  <r>
    <x v="0"/>
    <x v="0"/>
    <s v="Loire"/>
    <n v="3822"/>
    <s v="3822 - SAINT ETIENNE TERRASSE"/>
    <x v="0"/>
    <x v="2"/>
    <x v="5"/>
    <x v="1"/>
    <n v="0"/>
    <x v="17"/>
    <s v="Serveurs - Emissions"/>
    <n v="4391"/>
    <s v="0.0"/>
    <s v="0"/>
  </r>
  <r>
    <x v="0"/>
    <x v="0"/>
    <s v="Loire"/>
    <n v="3822"/>
    <s v="3822 - SAINT ETIENNE TERRASSE"/>
    <x v="0"/>
    <x v="2"/>
    <x v="5"/>
    <x v="1"/>
    <n v="0"/>
    <x v="22"/>
    <s v="Unités centrales - Emissions"/>
    <n v="5620"/>
    <s v="0.0"/>
    <s v="0"/>
  </r>
  <r>
    <x v="0"/>
    <x v="0"/>
    <s v="Loire"/>
    <n v="3822"/>
    <s v="3822 - SAINT ETIENNE TERRASSE"/>
    <x v="0"/>
    <x v="2"/>
    <x v="5"/>
    <x v="1"/>
    <n v="0"/>
    <x v="21"/>
    <s v="Ordinateurs portables - Emissions"/>
    <n v="15795"/>
    <s v="0.0"/>
    <s v="0"/>
  </r>
  <r>
    <x v="0"/>
    <x v="0"/>
    <s v="Loire"/>
    <n v="3835"/>
    <s v="3835 - SAINT ETIENNE CHATEAUCREUX"/>
    <x v="0"/>
    <x v="0"/>
    <x v="0"/>
    <x v="0"/>
    <n v="65902"/>
    <x v="0"/>
    <s v=""/>
    <m/>
    <s v=""/>
    <s v="65902"/>
  </r>
  <r>
    <x v="0"/>
    <x v="0"/>
    <s v="Loire"/>
    <n v="3835"/>
    <s v="3835 - SAINT ETIENNE CHATEAUCREUX"/>
    <x v="0"/>
    <x v="0"/>
    <x v="0"/>
    <x v="1"/>
    <n v="3947.5297999999998"/>
    <x v="1"/>
    <s v="Electricité - Emissions"/>
    <n v="15798"/>
    <s v="3947.5298000000003"/>
    <s v="3947.5298"/>
  </r>
  <r>
    <x v="0"/>
    <x v="0"/>
    <s v="Loire"/>
    <n v="3835"/>
    <s v="3835 - SAINT ETIENNE CHATEAUCREUX"/>
    <x v="0"/>
    <x v="0"/>
    <x v="1"/>
    <x v="0"/>
    <n v="106756"/>
    <x v="24"/>
    <s v=""/>
    <m/>
    <s v=""/>
    <s v="106756"/>
  </r>
  <r>
    <x v="0"/>
    <x v="0"/>
    <s v="Loire"/>
    <n v="3835"/>
    <s v="3835 - SAINT ETIENNE CHATEAUCREUX"/>
    <x v="0"/>
    <x v="0"/>
    <x v="1"/>
    <x v="1"/>
    <n v="0"/>
    <x v="3"/>
    <s v="Fioul - Emissions"/>
    <n v="6720"/>
    <s v="0.0"/>
    <s v="0"/>
  </r>
  <r>
    <x v="0"/>
    <x v="0"/>
    <s v="Loire"/>
    <n v="3835"/>
    <s v="3835 - SAINT ETIENNE CHATEAUCREUX"/>
    <x v="0"/>
    <x v="0"/>
    <x v="1"/>
    <x v="1"/>
    <n v="24251.333495999999"/>
    <x v="2"/>
    <s v="Gaz naturel - Emissions"/>
    <n v="6630"/>
    <s v="24251.333496"/>
    <s v="24201.5852"/>
  </r>
  <r>
    <x v="0"/>
    <x v="0"/>
    <s v="Loire"/>
    <n v="3835"/>
    <s v="3835 - SAINT ETIENNE CHATEAUCREUX"/>
    <x v="0"/>
    <x v="1"/>
    <x v="2"/>
    <x v="0"/>
    <m/>
    <x v="25"/>
    <s v=""/>
    <m/>
    <s v=""/>
    <s v=""/>
  </r>
  <r>
    <x v="0"/>
    <x v="0"/>
    <s v="Loire"/>
    <n v="3835"/>
    <s v="3835 - SAINT ETIENNE CHATEAUCREUX"/>
    <x v="0"/>
    <x v="1"/>
    <x v="2"/>
    <x v="1"/>
    <n v="0"/>
    <x v="4"/>
    <s v=" R22 - Emissions"/>
    <n v="8350"/>
    <s v="0.0"/>
    <s v="0"/>
  </r>
  <r>
    <x v="0"/>
    <x v="0"/>
    <s v="Loire"/>
    <n v="3835"/>
    <s v="3835 - SAINT ETIENNE CHATEAUCREUX"/>
    <x v="0"/>
    <x v="1"/>
    <x v="3"/>
    <x v="0"/>
    <m/>
    <x v="27"/>
    <s v=""/>
    <m/>
    <s v=""/>
    <s v=""/>
  </r>
  <r>
    <x v="0"/>
    <x v="0"/>
    <s v="Loire"/>
    <n v="3835"/>
    <s v="3835 - SAINT ETIENNE CHATEAUCREUX"/>
    <x v="0"/>
    <x v="1"/>
    <x v="3"/>
    <x v="0"/>
    <m/>
    <x v="26"/>
    <s v=""/>
    <m/>
    <s v=""/>
    <s v=""/>
  </r>
  <r>
    <x v="0"/>
    <x v="0"/>
    <s v="Loire"/>
    <n v="3835"/>
    <s v="3835 - SAINT ETIENNE CHATEAUCREUX"/>
    <x v="0"/>
    <x v="1"/>
    <x v="3"/>
    <x v="0"/>
    <n v="1.3546199999999999"/>
    <x v="5"/>
    <s v=""/>
    <m/>
    <s v=""/>
    <s v="1.35462"/>
  </r>
  <r>
    <x v="0"/>
    <x v="0"/>
    <s v="Loire"/>
    <n v="3835"/>
    <s v="3835 - SAINT ETIENNE CHATEAUCREUX"/>
    <x v="0"/>
    <x v="1"/>
    <x v="3"/>
    <x v="1"/>
    <n v="0"/>
    <x v="7"/>
    <s v="R407c - Emissions"/>
    <n v="8318"/>
    <s v="0.0"/>
    <s v="0"/>
  </r>
  <r>
    <x v="0"/>
    <x v="0"/>
    <s v="Loire"/>
    <n v="3835"/>
    <s v="3835 - SAINT ETIENNE CHATEAUCREUX"/>
    <x v="0"/>
    <x v="1"/>
    <x v="3"/>
    <x v="1"/>
    <n v="0"/>
    <x v="6"/>
    <s v="R134a - Emissions"/>
    <n v="8307"/>
    <s v="0.0"/>
    <s v="0"/>
  </r>
  <r>
    <x v="0"/>
    <x v="0"/>
    <s v="Loire"/>
    <n v="3835"/>
    <s v="3835 - SAINT ETIENNE CHATEAUCREUX"/>
    <x v="0"/>
    <x v="1"/>
    <x v="3"/>
    <x v="1"/>
    <n v="2600.8703999999998"/>
    <x v="8"/>
    <s v="R410a - Emissions"/>
    <n v="8320"/>
    <s v="2600.8704"/>
    <s v="2600.8704"/>
  </r>
  <r>
    <x v="0"/>
    <x v="0"/>
    <s v="Loire"/>
    <n v="3835"/>
    <s v="3835 - SAINT ETIENNE CHATEAUCREUX"/>
    <x v="0"/>
    <x v="2"/>
    <x v="4"/>
    <x v="0"/>
    <n v="1089"/>
    <x v="9"/>
    <s v=""/>
    <m/>
    <s v=""/>
    <s v="1089"/>
  </r>
  <r>
    <x v="0"/>
    <x v="0"/>
    <s v="Loire"/>
    <n v="3835"/>
    <s v="3835 - SAINT ETIENNE CHATEAUCREUX"/>
    <x v="0"/>
    <x v="2"/>
    <x v="4"/>
    <x v="1"/>
    <n v="17696.25"/>
    <x v="10"/>
    <s v="Bâtiments - Emissions"/>
    <n v="4305"/>
    <s v="17696.25"/>
    <s v="17696.25"/>
  </r>
  <r>
    <x v="0"/>
    <x v="0"/>
    <s v="Loire"/>
    <n v="3835"/>
    <s v="3835 - SAINT ETIENNE CHATEAUCREUX"/>
    <x v="0"/>
    <x v="2"/>
    <x v="5"/>
    <x v="2"/>
    <m/>
    <x v="12"/>
    <s v=""/>
    <m/>
    <s v=""/>
    <s v=""/>
  </r>
  <r>
    <x v="0"/>
    <x v="0"/>
    <s v="Loire"/>
    <n v="3835"/>
    <s v="3835 - SAINT ETIENNE CHATEAUCREUX"/>
    <x v="0"/>
    <x v="2"/>
    <x v="5"/>
    <x v="2"/>
    <m/>
    <x v="14"/>
    <s v=""/>
    <m/>
    <s v=""/>
    <s v=""/>
  </r>
  <r>
    <x v="0"/>
    <x v="0"/>
    <s v="Loire"/>
    <n v="3835"/>
    <s v="3835 - SAINT ETIENNE CHATEAUCREUX"/>
    <x v="0"/>
    <x v="2"/>
    <x v="5"/>
    <x v="2"/>
    <m/>
    <x v="15"/>
    <s v=""/>
    <m/>
    <s v=""/>
    <s v=""/>
  </r>
  <r>
    <x v="0"/>
    <x v="0"/>
    <s v="Loire"/>
    <n v="3835"/>
    <s v="3835 - SAINT ETIENNE CHATEAUCREUX"/>
    <x v="0"/>
    <x v="2"/>
    <x v="5"/>
    <x v="2"/>
    <m/>
    <x v="13"/>
    <s v=""/>
    <m/>
    <s v=""/>
    <s v=""/>
  </r>
  <r>
    <x v="0"/>
    <x v="0"/>
    <s v="Loire"/>
    <n v="3835"/>
    <s v="3835 - SAINT ETIENNE CHATEAUCREUX"/>
    <x v="0"/>
    <x v="2"/>
    <x v="5"/>
    <x v="2"/>
    <m/>
    <x v="11"/>
    <s v=""/>
    <m/>
    <s v=""/>
    <s v=""/>
  </r>
  <r>
    <x v="0"/>
    <x v="0"/>
    <s v="Loire"/>
    <n v="3835"/>
    <s v="3835 - SAINT ETIENNE CHATEAUCREUX"/>
    <x v="0"/>
    <x v="2"/>
    <x v="5"/>
    <x v="1"/>
    <n v="0"/>
    <x v="22"/>
    <s v="Unités centrales - Emissions"/>
    <n v="5620"/>
    <s v="0.0"/>
    <s v="0"/>
  </r>
  <r>
    <x v="0"/>
    <x v="0"/>
    <s v="Loire"/>
    <n v="3835"/>
    <s v="3835 - SAINT ETIENNE CHATEAUCREUX"/>
    <x v="0"/>
    <x v="2"/>
    <x v="5"/>
    <x v="1"/>
    <n v="0"/>
    <x v="16"/>
    <s v="Ecrans - Emissions"/>
    <n v="15796"/>
    <s v="0.0"/>
    <s v="0"/>
  </r>
  <r>
    <x v="0"/>
    <x v="0"/>
    <s v="Loire"/>
    <n v="3835"/>
    <s v="3835 - SAINT ETIENNE CHATEAUCREUX"/>
    <x v="0"/>
    <x v="2"/>
    <x v="5"/>
    <x v="1"/>
    <n v="0"/>
    <x v="17"/>
    <s v="Serveurs - Emissions"/>
    <n v="4391"/>
    <s v="0.0"/>
    <s v="0"/>
  </r>
  <r>
    <x v="0"/>
    <x v="0"/>
    <s v="Loire"/>
    <n v="3835"/>
    <s v="3835 - SAINT ETIENNE CHATEAUCREUX"/>
    <x v="0"/>
    <x v="2"/>
    <x v="5"/>
    <x v="1"/>
    <n v="0"/>
    <x v="23"/>
    <s v="Mainframes - Emissions"/>
    <n v="8756"/>
    <s v="0.0"/>
    <s v="0"/>
  </r>
  <r>
    <x v="0"/>
    <x v="0"/>
    <s v="Loire"/>
    <n v="3835"/>
    <s v="3835 - SAINT ETIENNE CHATEAUCREUX"/>
    <x v="0"/>
    <x v="2"/>
    <x v="5"/>
    <x v="1"/>
    <n v="0"/>
    <x v="21"/>
    <s v="Ordinateurs portables - Emissions"/>
    <n v="15795"/>
    <s v="0.0"/>
    <s v="0"/>
  </r>
  <r>
    <x v="0"/>
    <x v="0"/>
    <s v="Loire"/>
    <n v="3835"/>
    <s v="3835 - SAINT ETIENNE CHATEAUCREUX"/>
    <x v="0"/>
    <x v="2"/>
    <x v="5"/>
    <x v="1"/>
    <n v="0"/>
    <x v="19"/>
    <s v="Photocopieurs - Emissions"/>
    <n v="4390"/>
    <s v="0.0"/>
    <s v="0"/>
  </r>
  <r>
    <x v="0"/>
    <x v="0"/>
    <s v="Loire"/>
    <n v="3835"/>
    <s v="3835 - SAINT ETIENNE CHATEAUCREUX"/>
    <x v="0"/>
    <x v="2"/>
    <x v="5"/>
    <x v="1"/>
    <n v="0"/>
    <x v="20"/>
    <s v="Tablettes - Emissions"/>
    <n v="15797"/>
    <s v="0.0"/>
    <s v="0"/>
  </r>
  <r>
    <x v="0"/>
    <x v="0"/>
    <s v="Loire"/>
    <n v="3835"/>
    <s v="3835 - SAINT ETIENNE CHATEAUCREUX"/>
    <x v="0"/>
    <x v="2"/>
    <x v="5"/>
    <x v="1"/>
    <n v="0"/>
    <x v="18"/>
    <s v="Imprimantes - Emissions"/>
    <n v="15810"/>
    <s v="0.0"/>
    <s v="0"/>
  </r>
  <r>
    <x v="0"/>
    <x v="0"/>
    <s v="Loire"/>
    <n v="3938"/>
    <s v="3938 - SAINT ETIENNE BELLEVUE"/>
    <x v="0"/>
    <x v="0"/>
    <x v="0"/>
    <x v="0"/>
    <n v="95547"/>
    <x v="0"/>
    <s v=""/>
    <m/>
    <s v=""/>
    <s v="95547"/>
  </r>
  <r>
    <x v="0"/>
    <x v="0"/>
    <s v="Loire"/>
    <n v="3938"/>
    <s v="3938 - SAINT ETIENNE BELLEVUE"/>
    <x v="0"/>
    <x v="0"/>
    <x v="0"/>
    <x v="1"/>
    <n v="5723.2653"/>
    <x v="1"/>
    <s v="Electricité - Emissions"/>
    <n v="15798"/>
    <s v="5723.2653"/>
    <s v="5723.2653"/>
  </r>
  <r>
    <x v="0"/>
    <x v="0"/>
    <s v="Loire"/>
    <n v="3938"/>
    <s v="3938 - SAINT ETIENNE BELLEVUE"/>
    <x v="0"/>
    <x v="0"/>
    <x v="1"/>
    <x v="0"/>
    <n v="263115"/>
    <x v="24"/>
    <s v=""/>
    <m/>
    <s v=""/>
    <s v="263115"/>
  </r>
  <r>
    <x v="0"/>
    <x v="0"/>
    <s v="Loire"/>
    <n v="3938"/>
    <s v="3938 - SAINT ETIENNE BELLEVUE"/>
    <x v="0"/>
    <x v="0"/>
    <x v="1"/>
    <x v="1"/>
    <n v="59770.782090000001"/>
    <x v="2"/>
    <s v="Gaz naturel - Emissions"/>
    <n v="6630"/>
    <s v="59770.78209"/>
    <s v="59648.1705"/>
  </r>
  <r>
    <x v="0"/>
    <x v="0"/>
    <s v="Loire"/>
    <n v="3938"/>
    <s v="3938 - SAINT ETIENNE BELLEVUE"/>
    <x v="0"/>
    <x v="0"/>
    <x v="1"/>
    <x v="1"/>
    <n v="0"/>
    <x v="3"/>
    <s v="Fioul - Emissions"/>
    <n v="6720"/>
    <s v="0.0"/>
    <s v="0"/>
  </r>
  <r>
    <x v="0"/>
    <x v="0"/>
    <s v="Loire"/>
    <n v="3938"/>
    <s v="3938 - SAINT ETIENNE BELLEVUE"/>
    <x v="0"/>
    <x v="1"/>
    <x v="2"/>
    <x v="1"/>
    <n v="0"/>
    <x v="4"/>
    <s v=" R22 - Emissions"/>
    <n v="8350"/>
    <s v="0.0"/>
    <s v="0"/>
  </r>
  <r>
    <x v="0"/>
    <x v="0"/>
    <s v="Loire"/>
    <n v="3938"/>
    <s v="3938 - SAINT ETIENNE BELLEVUE"/>
    <x v="0"/>
    <x v="1"/>
    <x v="3"/>
    <x v="0"/>
    <n v="3.33"/>
    <x v="5"/>
    <s v=""/>
    <m/>
    <s v=""/>
    <s v="3.33"/>
  </r>
  <r>
    <x v="0"/>
    <x v="0"/>
    <s v="Loire"/>
    <n v="3938"/>
    <s v="3938 - SAINT ETIENNE BELLEVUE"/>
    <x v="0"/>
    <x v="1"/>
    <x v="3"/>
    <x v="1"/>
    <n v="0"/>
    <x v="7"/>
    <s v="R407c - Emissions"/>
    <n v="8318"/>
    <s v="0.0"/>
    <s v="0"/>
  </r>
  <r>
    <x v="0"/>
    <x v="0"/>
    <s v="Loire"/>
    <n v="3938"/>
    <s v="3938 - SAINT ETIENNE BELLEVUE"/>
    <x v="0"/>
    <x v="1"/>
    <x v="3"/>
    <x v="1"/>
    <n v="6393.6"/>
    <x v="8"/>
    <s v="R410a - Emissions"/>
    <n v="8320"/>
    <s v="6393.6"/>
    <s v="6393.6"/>
  </r>
  <r>
    <x v="0"/>
    <x v="0"/>
    <s v="Loire"/>
    <n v="3938"/>
    <s v="3938 - SAINT ETIENNE BELLEVUE"/>
    <x v="0"/>
    <x v="1"/>
    <x v="3"/>
    <x v="1"/>
    <n v="0"/>
    <x v="6"/>
    <s v="R134a - Emissions"/>
    <n v="8307"/>
    <s v="0.0"/>
    <s v="0"/>
  </r>
  <r>
    <x v="0"/>
    <x v="0"/>
    <s v="Loire"/>
    <n v="3938"/>
    <s v="3938 - SAINT ETIENNE BELLEVUE"/>
    <x v="0"/>
    <x v="2"/>
    <x v="4"/>
    <x v="0"/>
    <n v="1809"/>
    <x v="9"/>
    <s v=""/>
    <m/>
    <s v=""/>
    <s v="1809"/>
  </r>
  <r>
    <x v="0"/>
    <x v="0"/>
    <s v="Loire"/>
    <n v="3938"/>
    <s v="3938 - SAINT ETIENNE BELLEVUE"/>
    <x v="0"/>
    <x v="2"/>
    <x v="4"/>
    <x v="1"/>
    <n v="29396.25"/>
    <x v="10"/>
    <s v="Bâtiments - Emissions"/>
    <n v="4305"/>
    <s v="29396.25"/>
    <s v="29396.25"/>
  </r>
  <r>
    <x v="0"/>
    <x v="0"/>
    <s v="Loire"/>
    <n v="3938"/>
    <s v="3938 - SAINT ETIENNE BELLEVUE"/>
    <x v="0"/>
    <x v="2"/>
    <x v="5"/>
    <x v="2"/>
    <m/>
    <x v="14"/>
    <s v=""/>
    <m/>
    <s v=""/>
    <s v=""/>
  </r>
  <r>
    <x v="0"/>
    <x v="0"/>
    <s v="Loire"/>
    <n v="3938"/>
    <s v="3938 - SAINT ETIENNE BELLEVUE"/>
    <x v="0"/>
    <x v="2"/>
    <x v="5"/>
    <x v="2"/>
    <m/>
    <x v="11"/>
    <s v=""/>
    <m/>
    <s v=""/>
    <s v=""/>
  </r>
  <r>
    <x v="0"/>
    <x v="0"/>
    <s v="Loire"/>
    <n v="3938"/>
    <s v="3938 - SAINT ETIENNE BELLEVUE"/>
    <x v="0"/>
    <x v="2"/>
    <x v="5"/>
    <x v="2"/>
    <m/>
    <x v="12"/>
    <s v=""/>
    <m/>
    <s v=""/>
    <s v=""/>
  </r>
  <r>
    <x v="0"/>
    <x v="0"/>
    <s v="Loire"/>
    <n v="3938"/>
    <s v="3938 - SAINT ETIENNE BELLEVUE"/>
    <x v="0"/>
    <x v="2"/>
    <x v="5"/>
    <x v="2"/>
    <m/>
    <x v="13"/>
    <s v=""/>
    <m/>
    <s v=""/>
    <s v=""/>
  </r>
  <r>
    <x v="0"/>
    <x v="0"/>
    <s v="Loire"/>
    <n v="3938"/>
    <s v="3938 - SAINT ETIENNE BELLEVUE"/>
    <x v="0"/>
    <x v="2"/>
    <x v="5"/>
    <x v="2"/>
    <m/>
    <x v="15"/>
    <s v=""/>
    <m/>
    <s v=""/>
    <s v=""/>
  </r>
  <r>
    <x v="0"/>
    <x v="0"/>
    <s v="Loire"/>
    <n v="3938"/>
    <s v="3938 - SAINT ETIENNE BELLEVUE"/>
    <x v="0"/>
    <x v="2"/>
    <x v="5"/>
    <x v="1"/>
    <n v="0"/>
    <x v="23"/>
    <s v="Mainframes - Emissions"/>
    <n v="8756"/>
    <s v="0.0"/>
    <s v="0"/>
  </r>
  <r>
    <x v="0"/>
    <x v="0"/>
    <s v="Loire"/>
    <n v="3938"/>
    <s v="3938 - SAINT ETIENNE BELLEVUE"/>
    <x v="0"/>
    <x v="2"/>
    <x v="5"/>
    <x v="1"/>
    <n v="0"/>
    <x v="18"/>
    <s v="Imprimantes - Emissions"/>
    <n v="15810"/>
    <s v="0.0"/>
    <s v="0"/>
  </r>
  <r>
    <x v="0"/>
    <x v="0"/>
    <s v="Loire"/>
    <n v="3938"/>
    <s v="3938 - SAINT ETIENNE BELLEVUE"/>
    <x v="0"/>
    <x v="2"/>
    <x v="5"/>
    <x v="1"/>
    <n v="0"/>
    <x v="17"/>
    <s v="Serveurs - Emissions"/>
    <n v="4391"/>
    <s v="0.0"/>
    <s v="0"/>
  </r>
  <r>
    <x v="0"/>
    <x v="0"/>
    <s v="Loire"/>
    <n v="3938"/>
    <s v="3938 - SAINT ETIENNE BELLEVUE"/>
    <x v="0"/>
    <x v="2"/>
    <x v="5"/>
    <x v="1"/>
    <n v="0"/>
    <x v="19"/>
    <s v="Photocopieurs - Emissions"/>
    <n v="4390"/>
    <s v="0.0"/>
    <s v="0"/>
  </r>
  <r>
    <x v="0"/>
    <x v="0"/>
    <s v="Loire"/>
    <n v="3938"/>
    <s v="3938 - SAINT ETIENNE BELLEVUE"/>
    <x v="0"/>
    <x v="2"/>
    <x v="5"/>
    <x v="1"/>
    <n v="0"/>
    <x v="22"/>
    <s v="Unités centrales - Emissions"/>
    <n v="5620"/>
    <s v="0.0"/>
    <s v="0"/>
  </r>
  <r>
    <x v="0"/>
    <x v="0"/>
    <s v="Loire"/>
    <n v="3938"/>
    <s v="3938 - SAINT ETIENNE BELLEVUE"/>
    <x v="0"/>
    <x v="2"/>
    <x v="5"/>
    <x v="1"/>
    <n v="0"/>
    <x v="21"/>
    <s v="Ordinateurs portables - Emissions"/>
    <n v="15795"/>
    <s v="0.0"/>
    <s v="0"/>
  </r>
  <r>
    <x v="0"/>
    <x v="0"/>
    <s v="Loire"/>
    <n v="3938"/>
    <s v="3938 - SAINT ETIENNE BELLEVUE"/>
    <x v="0"/>
    <x v="2"/>
    <x v="5"/>
    <x v="1"/>
    <n v="0"/>
    <x v="20"/>
    <s v="Tablettes - Emissions"/>
    <n v="15797"/>
    <s v="0.0"/>
    <s v="0"/>
  </r>
  <r>
    <x v="0"/>
    <x v="0"/>
    <s v="Loire"/>
    <n v="3938"/>
    <s v="3938 - SAINT ETIENNE BELLEVUE"/>
    <x v="0"/>
    <x v="2"/>
    <x v="5"/>
    <x v="1"/>
    <n v="0"/>
    <x v="16"/>
    <s v="Ecrans - Emissions"/>
    <n v="15796"/>
    <s v="0.0"/>
    <s v="0"/>
  </r>
  <r>
    <x v="0"/>
    <x v="0"/>
    <s v="Loire"/>
    <n v="4114"/>
    <s v="4114 - Andrézieux PTC + Andrézieux Bouthéon"/>
    <x v="0"/>
    <x v="0"/>
    <x v="0"/>
    <x v="0"/>
    <n v="378579"/>
    <x v="0"/>
    <s v=""/>
    <m/>
    <s v=""/>
    <s v="378579"/>
  </r>
  <r>
    <x v="0"/>
    <x v="0"/>
    <s v="Loire"/>
    <n v="4114"/>
    <s v="4114 - Andrézieux PTC + Andrézieux Bouthéon"/>
    <x v="0"/>
    <x v="0"/>
    <x v="0"/>
    <x v="1"/>
    <n v="22676.882099999999"/>
    <x v="1"/>
    <s v="Electricité - Emissions"/>
    <n v="15798"/>
    <s v="22676.882100000003"/>
    <s v="22676.8821"/>
  </r>
  <r>
    <x v="0"/>
    <x v="0"/>
    <s v="Loire"/>
    <n v="4114"/>
    <s v="4114 - Andrézieux PTC + Andrézieux Bouthéon"/>
    <x v="0"/>
    <x v="0"/>
    <x v="1"/>
    <x v="1"/>
    <n v="0"/>
    <x v="2"/>
    <s v="Gaz naturel - Emissions"/>
    <n v="6630"/>
    <s v="0.0"/>
    <s v="0"/>
  </r>
  <r>
    <x v="0"/>
    <x v="0"/>
    <s v="Loire"/>
    <n v="4114"/>
    <s v="4114 - Andrézieux PTC + Andrézieux Bouthéon"/>
    <x v="0"/>
    <x v="0"/>
    <x v="1"/>
    <x v="1"/>
    <n v="0"/>
    <x v="3"/>
    <s v="Fioul - Emissions"/>
    <n v="6720"/>
    <s v="0.0"/>
    <s v="0"/>
  </r>
  <r>
    <x v="0"/>
    <x v="0"/>
    <s v="Loire"/>
    <n v="4114"/>
    <s v="4114 - Andrézieux PTC + Andrézieux Bouthéon"/>
    <x v="0"/>
    <x v="1"/>
    <x v="2"/>
    <x v="1"/>
    <n v="0"/>
    <x v="4"/>
    <s v=" R22 - Emissions"/>
    <n v="8350"/>
    <s v="0.0"/>
    <s v="0"/>
  </r>
  <r>
    <x v="0"/>
    <x v="0"/>
    <s v="Loire"/>
    <n v="4114"/>
    <s v="4114 - Andrézieux PTC + Andrézieux Bouthéon"/>
    <x v="0"/>
    <x v="1"/>
    <x v="3"/>
    <x v="0"/>
    <n v="4.9505999999999997"/>
    <x v="5"/>
    <s v=""/>
    <m/>
    <s v=""/>
    <s v="4.9506"/>
  </r>
  <r>
    <x v="0"/>
    <x v="0"/>
    <s v="Loire"/>
    <n v="4114"/>
    <s v="4114 - Andrézieux PTC + Andrézieux Bouthéon"/>
    <x v="0"/>
    <x v="1"/>
    <x v="3"/>
    <x v="1"/>
    <n v="0"/>
    <x v="6"/>
    <s v="R134a - Emissions"/>
    <n v="8307"/>
    <s v="0.0"/>
    <s v="0"/>
  </r>
  <r>
    <x v="0"/>
    <x v="0"/>
    <s v="Loire"/>
    <n v="4114"/>
    <s v="4114 - Andrézieux PTC + Andrézieux Bouthéon"/>
    <x v="0"/>
    <x v="1"/>
    <x v="3"/>
    <x v="1"/>
    <n v="0"/>
    <x v="7"/>
    <s v="R407c - Emissions"/>
    <n v="8318"/>
    <s v="0.0"/>
    <s v="0"/>
  </r>
  <r>
    <x v="0"/>
    <x v="0"/>
    <s v="Loire"/>
    <n v="4114"/>
    <s v="4114 - Andrézieux PTC + Andrézieux Bouthéon"/>
    <x v="0"/>
    <x v="1"/>
    <x v="3"/>
    <x v="1"/>
    <n v="9505.152"/>
    <x v="8"/>
    <s v="R410a - Emissions"/>
    <n v="8320"/>
    <s v="9505.152"/>
    <s v="9505.152"/>
  </r>
  <r>
    <x v="0"/>
    <x v="0"/>
    <s v="Loire"/>
    <n v="4114"/>
    <s v="4114 - Andrézieux PTC + Andrézieux Bouthéon"/>
    <x v="0"/>
    <x v="2"/>
    <x v="4"/>
    <x v="0"/>
    <n v="2883"/>
    <x v="9"/>
    <s v=""/>
    <m/>
    <s v=""/>
    <s v="2883"/>
  </r>
  <r>
    <x v="0"/>
    <x v="0"/>
    <s v="Loire"/>
    <n v="4114"/>
    <s v="4114 - Andrézieux PTC + Andrézieux Bouthéon"/>
    <x v="0"/>
    <x v="2"/>
    <x v="4"/>
    <x v="1"/>
    <n v="46848.75"/>
    <x v="10"/>
    <s v="Bâtiments - Emissions"/>
    <n v="4305"/>
    <s v="46848.75"/>
    <s v="46848.75"/>
  </r>
  <r>
    <x v="0"/>
    <x v="0"/>
    <s v="Loire"/>
    <n v="4114"/>
    <s v="4114 - Andrézieux PTC + Andrézieux Bouthéon"/>
    <x v="0"/>
    <x v="2"/>
    <x v="5"/>
    <x v="2"/>
    <m/>
    <x v="14"/>
    <s v=""/>
    <m/>
    <s v=""/>
    <s v=""/>
  </r>
  <r>
    <x v="0"/>
    <x v="0"/>
    <s v="Loire"/>
    <n v="4114"/>
    <s v="4114 - Andrézieux PTC + Andrézieux Bouthéon"/>
    <x v="0"/>
    <x v="2"/>
    <x v="5"/>
    <x v="2"/>
    <m/>
    <x v="12"/>
    <s v=""/>
    <m/>
    <s v=""/>
    <s v=""/>
  </r>
  <r>
    <x v="0"/>
    <x v="0"/>
    <s v="Loire"/>
    <n v="4114"/>
    <s v="4114 - Andrézieux PTC + Andrézieux Bouthéon"/>
    <x v="0"/>
    <x v="2"/>
    <x v="5"/>
    <x v="2"/>
    <m/>
    <x v="11"/>
    <s v=""/>
    <m/>
    <s v=""/>
    <s v=""/>
  </r>
  <r>
    <x v="0"/>
    <x v="0"/>
    <s v="Loire"/>
    <n v="4114"/>
    <s v="4114 - Andrézieux PTC + Andrézieux Bouthéon"/>
    <x v="0"/>
    <x v="2"/>
    <x v="5"/>
    <x v="2"/>
    <m/>
    <x v="13"/>
    <s v=""/>
    <m/>
    <s v=""/>
    <s v=""/>
  </r>
  <r>
    <x v="0"/>
    <x v="0"/>
    <s v="Loire"/>
    <n v="4114"/>
    <s v="4114 - Andrézieux PTC + Andrézieux Bouthéon"/>
    <x v="0"/>
    <x v="2"/>
    <x v="5"/>
    <x v="2"/>
    <m/>
    <x v="15"/>
    <s v=""/>
    <m/>
    <s v=""/>
    <s v=""/>
  </r>
  <r>
    <x v="0"/>
    <x v="0"/>
    <s v="Loire"/>
    <n v="4114"/>
    <s v="4114 - Andrézieux PTC + Andrézieux Bouthéon"/>
    <x v="0"/>
    <x v="2"/>
    <x v="5"/>
    <x v="1"/>
    <n v="0"/>
    <x v="21"/>
    <s v="Ordinateurs portables - Emissions"/>
    <n v="15795"/>
    <s v="0.0"/>
    <s v="0"/>
  </r>
  <r>
    <x v="0"/>
    <x v="0"/>
    <s v="Loire"/>
    <n v="4114"/>
    <s v="4114 - Andrézieux PTC + Andrézieux Bouthéon"/>
    <x v="0"/>
    <x v="2"/>
    <x v="5"/>
    <x v="1"/>
    <n v="0"/>
    <x v="16"/>
    <s v="Ecrans - Emissions"/>
    <n v="15796"/>
    <s v="0.0"/>
    <s v="0"/>
  </r>
  <r>
    <x v="0"/>
    <x v="0"/>
    <s v="Loire"/>
    <n v="4114"/>
    <s v="4114 - Andrézieux PTC + Andrézieux Bouthéon"/>
    <x v="0"/>
    <x v="2"/>
    <x v="5"/>
    <x v="1"/>
    <n v="0"/>
    <x v="23"/>
    <s v="Mainframes - Emissions"/>
    <n v="8756"/>
    <s v="0.0"/>
    <s v="0"/>
  </r>
  <r>
    <x v="0"/>
    <x v="0"/>
    <s v="Loire"/>
    <n v="4114"/>
    <s v="4114 - Andrézieux PTC + Andrézieux Bouthéon"/>
    <x v="0"/>
    <x v="2"/>
    <x v="5"/>
    <x v="1"/>
    <n v="0"/>
    <x v="22"/>
    <s v="Unités centrales - Emissions"/>
    <n v="5620"/>
    <s v="0.0"/>
    <s v="0"/>
  </r>
  <r>
    <x v="0"/>
    <x v="0"/>
    <s v="Loire"/>
    <n v="4114"/>
    <s v="4114 - Andrézieux PTC + Andrézieux Bouthéon"/>
    <x v="0"/>
    <x v="2"/>
    <x v="5"/>
    <x v="1"/>
    <n v="0"/>
    <x v="18"/>
    <s v="Imprimantes - Emissions"/>
    <n v="15810"/>
    <s v="0.0"/>
    <s v="0"/>
  </r>
  <r>
    <x v="0"/>
    <x v="0"/>
    <s v="Loire"/>
    <n v="4114"/>
    <s v="4114 - Andrézieux PTC + Andrézieux Bouthéon"/>
    <x v="0"/>
    <x v="2"/>
    <x v="5"/>
    <x v="1"/>
    <n v="0"/>
    <x v="20"/>
    <s v="Tablettes - Emissions"/>
    <n v="15797"/>
    <s v="0.0"/>
    <s v="0"/>
  </r>
  <r>
    <x v="0"/>
    <x v="0"/>
    <s v="Loire"/>
    <n v="4114"/>
    <s v="4114 - Andrézieux PTC + Andrézieux Bouthéon"/>
    <x v="0"/>
    <x v="2"/>
    <x v="5"/>
    <x v="1"/>
    <n v="0"/>
    <x v="17"/>
    <s v="Serveurs - Emissions"/>
    <n v="4391"/>
    <s v="0.0"/>
    <s v="0"/>
  </r>
  <r>
    <x v="0"/>
    <x v="0"/>
    <s v="Loire"/>
    <n v="4114"/>
    <s v="4114 - Andrézieux PTC + Andrézieux Bouthéon"/>
    <x v="0"/>
    <x v="2"/>
    <x v="5"/>
    <x v="1"/>
    <n v="0"/>
    <x v="19"/>
    <s v="Photocopieurs - Emissions"/>
    <n v="4390"/>
    <s v="0.0"/>
    <s v="0"/>
  </r>
  <r>
    <x v="0"/>
    <x v="0"/>
    <s v="Loire"/>
    <n v="5377"/>
    <s v="5377 - SAINT ETIENNE TECHNOPOLE"/>
    <x v="0"/>
    <x v="0"/>
    <x v="0"/>
    <x v="0"/>
    <n v="179185"/>
    <x v="0"/>
    <s v=""/>
    <m/>
    <s v=""/>
    <s v="179185"/>
  </r>
  <r>
    <x v="0"/>
    <x v="0"/>
    <s v="Loire"/>
    <n v="5377"/>
    <s v="5377 - SAINT ETIENNE TECHNOPOLE"/>
    <x v="0"/>
    <x v="0"/>
    <x v="0"/>
    <x v="1"/>
    <n v="10733.181500000001"/>
    <x v="1"/>
    <s v="Electricité - Emissions"/>
    <n v="15798"/>
    <s v="10733.1815"/>
    <s v="10733.1815"/>
  </r>
  <r>
    <x v="0"/>
    <x v="0"/>
    <s v="Loire"/>
    <n v="5377"/>
    <s v="5377 - SAINT ETIENNE TECHNOPOLE"/>
    <x v="0"/>
    <x v="0"/>
    <x v="1"/>
    <x v="1"/>
    <n v="0"/>
    <x v="3"/>
    <s v="Fioul - Emissions"/>
    <n v="6720"/>
    <s v="0.0"/>
    <s v="0"/>
  </r>
  <r>
    <x v="0"/>
    <x v="0"/>
    <s v="Loire"/>
    <n v="5377"/>
    <s v="5377 - SAINT ETIENNE TECHNOPOLE"/>
    <x v="0"/>
    <x v="0"/>
    <x v="1"/>
    <x v="1"/>
    <n v="0"/>
    <x v="2"/>
    <s v="Gaz naturel - Emissions"/>
    <n v="6630"/>
    <s v="0.0"/>
    <s v="0"/>
  </r>
  <r>
    <x v="0"/>
    <x v="0"/>
    <s v="Loire"/>
    <n v="5377"/>
    <s v="5377 - SAINT ETIENNE TECHNOPOLE"/>
    <x v="0"/>
    <x v="1"/>
    <x v="2"/>
    <x v="1"/>
    <n v="0"/>
    <x v="4"/>
    <s v=" R22 - Emissions"/>
    <n v="8350"/>
    <s v="0.0"/>
    <s v="0"/>
  </r>
  <r>
    <x v="0"/>
    <x v="0"/>
    <s v="Loire"/>
    <n v="5377"/>
    <s v="5377 - SAINT ETIENNE TECHNOPOLE"/>
    <x v="0"/>
    <x v="1"/>
    <x v="3"/>
    <x v="0"/>
    <n v="4.2969999999999997"/>
    <x v="5"/>
    <s v=""/>
    <m/>
    <s v=""/>
    <s v="4.297"/>
  </r>
  <r>
    <x v="0"/>
    <x v="0"/>
    <s v="Loire"/>
    <n v="5377"/>
    <s v="5377 - SAINT ETIENNE TECHNOPOLE"/>
    <x v="0"/>
    <x v="1"/>
    <x v="3"/>
    <x v="1"/>
    <n v="8250.24"/>
    <x v="8"/>
    <s v="R410a - Emissions"/>
    <n v="8320"/>
    <s v="8250.24"/>
    <s v="8250.24"/>
  </r>
  <r>
    <x v="0"/>
    <x v="0"/>
    <s v="Loire"/>
    <n v="5377"/>
    <s v="5377 - SAINT ETIENNE TECHNOPOLE"/>
    <x v="0"/>
    <x v="1"/>
    <x v="3"/>
    <x v="1"/>
    <n v="0"/>
    <x v="6"/>
    <s v="R134a - Emissions"/>
    <n v="8307"/>
    <s v="0.0"/>
    <s v="0"/>
  </r>
  <r>
    <x v="0"/>
    <x v="0"/>
    <s v="Loire"/>
    <n v="5377"/>
    <s v="5377 - SAINT ETIENNE TECHNOPOLE"/>
    <x v="0"/>
    <x v="1"/>
    <x v="3"/>
    <x v="1"/>
    <n v="0"/>
    <x v="7"/>
    <s v="R407c - Emissions"/>
    <n v="8318"/>
    <s v="0.0"/>
    <s v="0"/>
  </r>
  <r>
    <x v="0"/>
    <x v="0"/>
    <s v="Loire"/>
    <n v="5377"/>
    <s v="5377 - SAINT ETIENNE TECHNOPOLE"/>
    <x v="0"/>
    <x v="2"/>
    <x v="4"/>
    <x v="0"/>
    <n v="2450"/>
    <x v="9"/>
    <s v=""/>
    <m/>
    <s v=""/>
    <s v="2450"/>
  </r>
  <r>
    <x v="0"/>
    <x v="0"/>
    <s v="Loire"/>
    <n v="5377"/>
    <s v="5377 - SAINT ETIENNE TECHNOPOLE"/>
    <x v="0"/>
    <x v="2"/>
    <x v="4"/>
    <x v="1"/>
    <n v="39812.5"/>
    <x v="10"/>
    <s v="Bâtiments - Emissions"/>
    <n v="4305"/>
    <s v="39812.5"/>
    <s v="39812.5"/>
  </r>
  <r>
    <x v="0"/>
    <x v="0"/>
    <s v="Loire"/>
    <n v="5377"/>
    <s v="5377 - SAINT ETIENNE TECHNOPOLE"/>
    <x v="0"/>
    <x v="2"/>
    <x v="5"/>
    <x v="2"/>
    <m/>
    <x v="14"/>
    <s v=""/>
    <m/>
    <s v=""/>
    <s v=""/>
  </r>
  <r>
    <x v="0"/>
    <x v="0"/>
    <s v="Loire"/>
    <n v="5377"/>
    <s v="5377 - SAINT ETIENNE TECHNOPOLE"/>
    <x v="0"/>
    <x v="2"/>
    <x v="5"/>
    <x v="2"/>
    <m/>
    <x v="13"/>
    <s v=""/>
    <m/>
    <s v=""/>
    <s v=""/>
  </r>
  <r>
    <x v="0"/>
    <x v="0"/>
    <s v="Loire"/>
    <n v="5377"/>
    <s v="5377 - SAINT ETIENNE TECHNOPOLE"/>
    <x v="0"/>
    <x v="2"/>
    <x v="5"/>
    <x v="2"/>
    <m/>
    <x v="15"/>
    <s v=""/>
    <m/>
    <s v=""/>
    <s v=""/>
  </r>
  <r>
    <x v="0"/>
    <x v="0"/>
    <s v="Loire"/>
    <n v="5377"/>
    <s v="5377 - SAINT ETIENNE TECHNOPOLE"/>
    <x v="0"/>
    <x v="2"/>
    <x v="5"/>
    <x v="2"/>
    <m/>
    <x v="12"/>
    <s v=""/>
    <m/>
    <s v=""/>
    <s v=""/>
  </r>
  <r>
    <x v="0"/>
    <x v="0"/>
    <s v="Loire"/>
    <n v="5377"/>
    <s v="5377 - SAINT ETIENNE TECHNOPOLE"/>
    <x v="0"/>
    <x v="2"/>
    <x v="5"/>
    <x v="2"/>
    <m/>
    <x v="11"/>
    <s v=""/>
    <m/>
    <s v=""/>
    <s v=""/>
  </r>
  <r>
    <x v="0"/>
    <x v="0"/>
    <s v="Loire"/>
    <n v="5377"/>
    <s v="5377 - SAINT ETIENNE TECHNOPOLE"/>
    <x v="0"/>
    <x v="2"/>
    <x v="5"/>
    <x v="1"/>
    <n v="0"/>
    <x v="22"/>
    <s v="Unités centrales - Emissions"/>
    <n v="5620"/>
    <s v="0.0"/>
    <s v="0"/>
  </r>
  <r>
    <x v="0"/>
    <x v="0"/>
    <s v="Loire"/>
    <n v="5377"/>
    <s v="5377 - SAINT ETIENNE TECHNOPOLE"/>
    <x v="0"/>
    <x v="2"/>
    <x v="5"/>
    <x v="1"/>
    <n v="0"/>
    <x v="17"/>
    <s v="Serveurs - Emissions"/>
    <n v="4391"/>
    <s v="0.0"/>
    <s v="0"/>
  </r>
  <r>
    <x v="0"/>
    <x v="0"/>
    <s v="Loire"/>
    <n v="5377"/>
    <s v="5377 - SAINT ETIENNE TECHNOPOLE"/>
    <x v="0"/>
    <x v="2"/>
    <x v="5"/>
    <x v="1"/>
    <n v="0"/>
    <x v="20"/>
    <s v="Tablettes - Emissions"/>
    <n v="15797"/>
    <s v="0.0"/>
    <s v="0"/>
  </r>
  <r>
    <x v="0"/>
    <x v="0"/>
    <s v="Loire"/>
    <n v="5377"/>
    <s v="5377 - SAINT ETIENNE TECHNOPOLE"/>
    <x v="0"/>
    <x v="2"/>
    <x v="5"/>
    <x v="1"/>
    <n v="0"/>
    <x v="21"/>
    <s v="Ordinateurs portables - Emissions"/>
    <n v="15795"/>
    <s v="0.0"/>
    <s v="0"/>
  </r>
  <r>
    <x v="0"/>
    <x v="0"/>
    <s v="Loire"/>
    <n v="5377"/>
    <s v="5377 - SAINT ETIENNE TECHNOPOLE"/>
    <x v="0"/>
    <x v="2"/>
    <x v="5"/>
    <x v="1"/>
    <n v="0"/>
    <x v="19"/>
    <s v="Photocopieurs - Emissions"/>
    <n v="4390"/>
    <s v="0.0"/>
    <s v="0"/>
  </r>
  <r>
    <x v="0"/>
    <x v="0"/>
    <s v="Loire"/>
    <n v="5377"/>
    <s v="5377 - SAINT ETIENNE TECHNOPOLE"/>
    <x v="0"/>
    <x v="2"/>
    <x v="5"/>
    <x v="1"/>
    <n v="0"/>
    <x v="23"/>
    <s v="Mainframes - Emissions"/>
    <n v="8756"/>
    <s v="0.0"/>
    <s v="0"/>
  </r>
  <r>
    <x v="0"/>
    <x v="0"/>
    <s v="Loire"/>
    <n v="5377"/>
    <s v="5377 - SAINT ETIENNE TECHNOPOLE"/>
    <x v="0"/>
    <x v="2"/>
    <x v="5"/>
    <x v="1"/>
    <n v="0"/>
    <x v="16"/>
    <s v="Ecrans - Emissions"/>
    <n v="15796"/>
    <s v="0.0"/>
    <s v="0"/>
  </r>
  <r>
    <x v="0"/>
    <x v="0"/>
    <s v="Loire"/>
    <n v="5377"/>
    <s v="5377 - SAINT ETIENNE TECHNOPOLE"/>
    <x v="0"/>
    <x v="2"/>
    <x v="5"/>
    <x v="1"/>
    <n v="0"/>
    <x v="18"/>
    <s v="Imprimantes - Emissions"/>
    <n v="15810"/>
    <s v="0.0"/>
    <s v="0"/>
  </r>
  <r>
    <x v="0"/>
    <x v="0"/>
    <s v="Loire"/>
    <n v="5549"/>
    <s v="5549 - RIVE DE GIER"/>
    <x v="0"/>
    <x v="0"/>
    <x v="0"/>
    <x v="0"/>
    <n v="48751"/>
    <x v="0"/>
    <s v=""/>
    <m/>
    <s v=""/>
    <s v="48751"/>
  </r>
  <r>
    <x v="0"/>
    <x v="0"/>
    <s v="Loire"/>
    <n v="5549"/>
    <s v="5549 - RIVE DE GIER"/>
    <x v="0"/>
    <x v="0"/>
    <x v="0"/>
    <x v="1"/>
    <n v="2920.1849000000002"/>
    <x v="1"/>
    <s v="Electricité - Emissions"/>
    <n v="15798"/>
    <s v="2920.1849"/>
    <s v="2920.1849"/>
  </r>
  <r>
    <x v="0"/>
    <x v="0"/>
    <s v="Loire"/>
    <n v="5549"/>
    <s v="5549 - RIVE DE GIER"/>
    <x v="0"/>
    <x v="0"/>
    <x v="1"/>
    <x v="1"/>
    <n v="0"/>
    <x v="3"/>
    <s v="Fioul - Emissions"/>
    <n v="6720"/>
    <s v="0.0"/>
    <s v="0"/>
  </r>
  <r>
    <x v="0"/>
    <x v="0"/>
    <s v="Loire"/>
    <n v="5549"/>
    <s v="5549 - RIVE DE GIER"/>
    <x v="0"/>
    <x v="0"/>
    <x v="1"/>
    <x v="1"/>
    <n v="0"/>
    <x v="2"/>
    <s v="Gaz naturel - Emissions"/>
    <n v="6630"/>
    <s v="0.0"/>
    <s v="0"/>
  </r>
  <r>
    <x v="0"/>
    <x v="0"/>
    <s v="Loire"/>
    <n v="5549"/>
    <s v="5549 - RIVE DE GIER"/>
    <x v="0"/>
    <x v="1"/>
    <x v="2"/>
    <x v="1"/>
    <n v="0"/>
    <x v="4"/>
    <s v=" R22 - Emissions"/>
    <n v="8350"/>
    <s v="0.0"/>
    <s v="0"/>
  </r>
  <r>
    <x v="0"/>
    <x v="0"/>
    <s v="Loire"/>
    <n v="5549"/>
    <s v="5549 - RIVE DE GIER"/>
    <x v="0"/>
    <x v="1"/>
    <x v="3"/>
    <x v="0"/>
    <n v="1.804"/>
    <x v="5"/>
    <s v=""/>
    <m/>
    <s v=""/>
    <s v="1.804"/>
  </r>
  <r>
    <x v="0"/>
    <x v="0"/>
    <s v="Loire"/>
    <n v="5549"/>
    <s v="5549 - RIVE DE GIER"/>
    <x v="0"/>
    <x v="1"/>
    <x v="3"/>
    <x v="1"/>
    <n v="0"/>
    <x v="7"/>
    <s v="R407c - Emissions"/>
    <n v="8318"/>
    <s v="0.0"/>
    <s v="0"/>
  </r>
  <r>
    <x v="0"/>
    <x v="0"/>
    <s v="Loire"/>
    <n v="5549"/>
    <s v="5549 - RIVE DE GIER"/>
    <x v="0"/>
    <x v="1"/>
    <x v="3"/>
    <x v="1"/>
    <n v="0"/>
    <x v="6"/>
    <s v="R134a - Emissions"/>
    <n v="8307"/>
    <s v="0.0"/>
    <s v="0"/>
  </r>
  <r>
    <x v="0"/>
    <x v="0"/>
    <s v="Loire"/>
    <n v="5549"/>
    <s v="5549 - RIVE DE GIER"/>
    <x v="0"/>
    <x v="1"/>
    <x v="3"/>
    <x v="1"/>
    <n v="3463.68"/>
    <x v="8"/>
    <s v="R410a - Emissions"/>
    <n v="8320"/>
    <s v="3463.68"/>
    <s v="3463.68"/>
  </r>
  <r>
    <x v="0"/>
    <x v="0"/>
    <s v="Loire"/>
    <n v="5549"/>
    <s v="5549 - RIVE DE GIER"/>
    <x v="0"/>
    <x v="2"/>
    <x v="4"/>
    <x v="0"/>
    <n v="798"/>
    <x v="9"/>
    <s v=""/>
    <m/>
    <s v=""/>
    <s v="798"/>
  </r>
  <r>
    <x v="0"/>
    <x v="0"/>
    <s v="Loire"/>
    <n v="5549"/>
    <s v="5549 - RIVE DE GIER"/>
    <x v="0"/>
    <x v="2"/>
    <x v="4"/>
    <x v="1"/>
    <n v="12967.5"/>
    <x v="10"/>
    <s v="Bâtiments - Emissions"/>
    <n v="4305"/>
    <s v="12967.5"/>
    <s v="12967.5"/>
  </r>
  <r>
    <x v="0"/>
    <x v="0"/>
    <s v="Loire"/>
    <n v="5549"/>
    <s v="5549 - RIVE DE GIER"/>
    <x v="0"/>
    <x v="2"/>
    <x v="5"/>
    <x v="2"/>
    <m/>
    <x v="14"/>
    <s v=""/>
    <m/>
    <s v=""/>
    <s v=""/>
  </r>
  <r>
    <x v="0"/>
    <x v="0"/>
    <s v="Loire"/>
    <n v="5549"/>
    <s v="5549 - RIVE DE GIER"/>
    <x v="0"/>
    <x v="2"/>
    <x v="5"/>
    <x v="2"/>
    <m/>
    <x v="13"/>
    <s v=""/>
    <m/>
    <s v=""/>
    <s v=""/>
  </r>
  <r>
    <x v="0"/>
    <x v="0"/>
    <s v="Loire"/>
    <n v="5549"/>
    <s v="5549 - RIVE DE GIER"/>
    <x v="0"/>
    <x v="2"/>
    <x v="5"/>
    <x v="2"/>
    <m/>
    <x v="15"/>
    <s v=""/>
    <m/>
    <s v=""/>
    <s v=""/>
  </r>
  <r>
    <x v="0"/>
    <x v="0"/>
    <s v="Loire"/>
    <n v="5549"/>
    <s v="5549 - RIVE DE GIER"/>
    <x v="0"/>
    <x v="2"/>
    <x v="5"/>
    <x v="2"/>
    <m/>
    <x v="12"/>
    <s v=""/>
    <m/>
    <s v=""/>
    <s v=""/>
  </r>
  <r>
    <x v="0"/>
    <x v="0"/>
    <s v="Loire"/>
    <n v="5549"/>
    <s v="5549 - RIVE DE GIER"/>
    <x v="0"/>
    <x v="2"/>
    <x v="5"/>
    <x v="2"/>
    <m/>
    <x v="11"/>
    <s v=""/>
    <m/>
    <s v=""/>
    <s v=""/>
  </r>
  <r>
    <x v="0"/>
    <x v="0"/>
    <s v="Loire"/>
    <n v="5549"/>
    <s v="5549 - RIVE DE GIER"/>
    <x v="0"/>
    <x v="2"/>
    <x v="5"/>
    <x v="1"/>
    <n v="0"/>
    <x v="17"/>
    <s v="Serveurs - Emissions"/>
    <n v="4391"/>
    <s v="0.0"/>
    <s v="0"/>
  </r>
  <r>
    <x v="0"/>
    <x v="0"/>
    <s v="Loire"/>
    <n v="5549"/>
    <s v="5549 - RIVE DE GIER"/>
    <x v="0"/>
    <x v="2"/>
    <x v="5"/>
    <x v="1"/>
    <n v="0"/>
    <x v="20"/>
    <s v="Tablettes - Emissions"/>
    <n v="15797"/>
    <s v="0.0"/>
    <s v="0"/>
  </r>
  <r>
    <x v="0"/>
    <x v="0"/>
    <s v="Loire"/>
    <n v="5549"/>
    <s v="5549 - RIVE DE GIER"/>
    <x v="0"/>
    <x v="2"/>
    <x v="5"/>
    <x v="1"/>
    <n v="0"/>
    <x v="18"/>
    <s v="Imprimantes - Emissions"/>
    <n v="15810"/>
    <s v="0.0"/>
    <s v="0"/>
  </r>
  <r>
    <x v="0"/>
    <x v="0"/>
    <s v="Loire"/>
    <n v="5549"/>
    <s v="5549 - RIVE DE GIER"/>
    <x v="0"/>
    <x v="2"/>
    <x v="5"/>
    <x v="1"/>
    <n v="0"/>
    <x v="22"/>
    <s v="Unités centrales - Emissions"/>
    <n v="5620"/>
    <s v="0.0"/>
    <s v="0"/>
  </r>
  <r>
    <x v="0"/>
    <x v="0"/>
    <s v="Loire"/>
    <n v="5549"/>
    <s v="5549 - RIVE DE GIER"/>
    <x v="0"/>
    <x v="2"/>
    <x v="5"/>
    <x v="1"/>
    <n v="0"/>
    <x v="16"/>
    <s v="Ecrans - Emissions"/>
    <n v="15796"/>
    <s v="0.0"/>
    <s v="0"/>
  </r>
  <r>
    <x v="0"/>
    <x v="0"/>
    <s v="Loire"/>
    <n v="5549"/>
    <s v="5549 - RIVE DE GIER"/>
    <x v="0"/>
    <x v="2"/>
    <x v="5"/>
    <x v="1"/>
    <n v="0"/>
    <x v="23"/>
    <s v="Mainframes - Emissions"/>
    <n v="8756"/>
    <s v="0.0"/>
    <s v="0"/>
  </r>
  <r>
    <x v="0"/>
    <x v="0"/>
    <s v="Loire"/>
    <n v="5549"/>
    <s v="5549 - RIVE DE GIER"/>
    <x v="0"/>
    <x v="2"/>
    <x v="5"/>
    <x v="1"/>
    <n v="0"/>
    <x v="21"/>
    <s v="Ordinateurs portables - Emissions"/>
    <n v="15795"/>
    <s v="0.0"/>
    <s v="0"/>
  </r>
  <r>
    <x v="0"/>
    <x v="0"/>
    <s v="Loire"/>
    <n v="5549"/>
    <s v="5549 - RIVE DE GIER"/>
    <x v="0"/>
    <x v="2"/>
    <x v="5"/>
    <x v="1"/>
    <n v="0"/>
    <x v="19"/>
    <s v="Photocopieurs - Emissions"/>
    <n v="4390"/>
    <s v="0.0"/>
    <s v="0"/>
  </r>
  <r>
    <x v="0"/>
    <x v="0"/>
    <s v="Loire"/>
    <n v="5741"/>
    <s v="5741 - MONTBRISON"/>
    <x v="0"/>
    <x v="0"/>
    <x v="0"/>
    <x v="0"/>
    <n v="66531"/>
    <x v="0"/>
    <s v=""/>
    <m/>
    <s v=""/>
    <s v="66531"/>
  </r>
  <r>
    <x v="0"/>
    <x v="0"/>
    <s v="Loire"/>
    <n v="5741"/>
    <s v="5741 - MONTBRISON"/>
    <x v="0"/>
    <x v="0"/>
    <x v="0"/>
    <x v="1"/>
    <n v="3985.2069000000001"/>
    <x v="1"/>
    <s v="Electricité - Emissions"/>
    <n v="15798"/>
    <s v="3985.2069000000006"/>
    <s v="3985.2069"/>
  </r>
  <r>
    <x v="0"/>
    <x v="0"/>
    <s v="Loire"/>
    <n v="5741"/>
    <s v="5741 - MONTBRISON"/>
    <x v="0"/>
    <x v="0"/>
    <x v="1"/>
    <x v="1"/>
    <n v="0"/>
    <x v="2"/>
    <s v="Gaz naturel - Emissions"/>
    <n v="6630"/>
    <s v="0.0"/>
    <s v="0"/>
  </r>
  <r>
    <x v="0"/>
    <x v="0"/>
    <s v="Loire"/>
    <n v="5741"/>
    <s v="5741 - MONTBRISON"/>
    <x v="0"/>
    <x v="0"/>
    <x v="1"/>
    <x v="1"/>
    <n v="0"/>
    <x v="3"/>
    <s v="Fioul - Emissions"/>
    <n v="6720"/>
    <s v="0.0"/>
    <s v="0"/>
  </r>
  <r>
    <x v="0"/>
    <x v="0"/>
    <s v="Loire"/>
    <n v="5741"/>
    <s v="5741 - MONTBRISON"/>
    <x v="0"/>
    <x v="1"/>
    <x v="2"/>
    <x v="1"/>
    <n v="0"/>
    <x v="4"/>
    <s v=" R22 - Emissions"/>
    <n v="8350"/>
    <s v="0.0"/>
    <s v="0"/>
  </r>
  <r>
    <x v="0"/>
    <x v="0"/>
    <s v="Loire"/>
    <n v="5741"/>
    <s v="5741 - MONTBRISON"/>
    <x v="0"/>
    <x v="1"/>
    <x v="3"/>
    <x v="0"/>
    <n v="2.1179999999999999"/>
    <x v="5"/>
    <s v=""/>
    <m/>
    <s v=""/>
    <s v="2.118"/>
  </r>
  <r>
    <x v="0"/>
    <x v="0"/>
    <s v="Loire"/>
    <n v="5741"/>
    <s v="5741 - MONTBRISON"/>
    <x v="0"/>
    <x v="1"/>
    <x v="3"/>
    <x v="1"/>
    <n v="0"/>
    <x v="7"/>
    <s v="R407c - Emissions"/>
    <n v="8318"/>
    <s v="0.0"/>
    <s v="0"/>
  </r>
  <r>
    <x v="0"/>
    <x v="0"/>
    <s v="Loire"/>
    <n v="5741"/>
    <s v="5741 - MONTBRISON"/>
    <x v="0"/>
    <x v="1"/>
    <x v="3"/>
    <x v="1"/>
    <n v="4066.56"/>
    <x v="8"/>
    <s v="R410a - Emissions"/>
    <n v="8320"/>
    <s v="4066.56"/>
    <s v="4066.56"/>
  </r>
  <r>
    <x v="0"/>
    <x v="0"/>
    <s v="Loire"/>
    <n v="5741"/>
    <s v="5741 - MONTBRISON"/>
    <x v="0"/>
    <x v="1"/>
    <x v="3"/>
    <x v="1"/>
    <n v="0"/>
    <x v="6"/>
    <s v="R134a - Emissions"/>
    <n v="8307"/>
    <s v="0.0"/>
    <s v="0"/>
  </r>
  <r>
    <x v="0"/>
    <x v="0"/>
    <s v="Loire"/>
    <n v="5741"/>
    <s v="5741 - MONTBRISON"/>
    <x v="0"/>
    <x v="2"/>
    <x v="4"/>
    <x v="0"/>
    <n v="1006"/>
    <x v="9"/>
    <s v=""/>
    <m/>
    <s v=""/>
    <s v="1006"/>
  </r>
  <r>
    <x v="0"/>
    <x v="0"/>
    <s v="Loire"/>
    <n v="5741"/>
    <s v="5741 - MONTBRISON"/>
    <x v="0"/>
    <x v="2"/>
    <x v="4"/>
    <x v="1"/>
    <n v="16347.5"/>
    <x v="10"/>
    <s v="Bâtiments - Emissions"/>
    <n v="4305"/>
    <s v="16347.5"/>
    <s v="16347.5"/>
  </r>
  <r>
    <x v="0"/>
    <x v="0"/>
    <s v="Loire"/>
    <n v="5741"/>
    <s v="5741 - MONTBRISON"/>
    <x v="0"/>
    <x v="2"/>
    <x v="5"/>
    <x v="2"/>
    <m/>
    <x v="13"/>
    <s v=""/>
    <m/>
    <s v=""/>
    <s v=""/>
  </r>
  <r>
    <x v="0"/>
    <x v="0"/>
    <s v="Loire"/>
    <n v="5741"/>
    <s v="5741 - MONTBRISON"/>
    <x v="0"/>
    <x v="2"/>
    <x v="5"/>
    <x v="2"/>
    <m/>
    <x v="15"/>
    <s v=""/>
    <m/>
    <s v=""/>
    <s v=""/>
  </r>
  <r>
    <x v="0"/>
    <x v="0"/>
    <s v="Loire"/>
    <n v="5741"/>
    <s v="5741 - MONTBRISON"/>
    <x v="0"/>
    <x v="2"/>
    <x v="5"/>
    <x v="2"/>
    <m/>
    <x v="14"/>
    <s v=""/>
    <m/>
    <s v=""/>
    <s v=""/>
  </r>
  <r>
    <x v="0"/>
    <x v="0"/>
    <s v="Loire"/>
    <n v="5741"/>
    <s v="5741 - MONTBRISON"/>
    <x v="0"/>
    <x v="2"/>
    <x v="5"/>
    <x v="2"/>
    <m/>
    <x v="12"/>
    <s v=""/>
    <m/>
    <s v=""/>
    <s v=""/>
  </r>
  <r>
    <x v="0"/>
    <x v="0"/>
    <s v="Loire"/>
    <n v="5741"/>
    <s v="5741 - MONTBRISON"/>
    <x v="0"/>
    <x v="2"/>
    <x v="5"/>
    <x v="2"/>
    <m/>
    <x v="11"/>
    <s v=""/>
    <m/>
    <s v=""/>
    <s v=""/>
  </r>
  <r>
    <x v="0"/>
    <x v="0"/>
    <s v="Loire"/>
    <n v="5741"/>
    <s v="5741 - MONTBRISON"/>
    <x v="0"/>
    <x v="2"/>
    <x v="5"/>
    <x v="1"/>
    <n v="0"/>
    <x v="19"/>
    <s v="Photocopieurs - Emissions"/>
    <n v="4390"/>
    <s v="0.0"/>
    <s v="0"/>
  </r>
  <r>
    <x v="0"/>
    <x v="0"/>
    <s v="Loire"/>
    <n v="5741"/>
    <s v="5741 - MONTBRISON"/>
    <x v="0"/>
    <x v="2"/>
    <x v="5"/>
    <x v="1"/>
    <n v="0"/>
    <x v="20"/>
    <s v="Tablettes - Emissions"/>
    <n v="15797"/>
    <s v="0.0"/>
    <s v="0"/>
  </r>
  <r>
    <x v="0"/>
    <x v="0"/>
    <s v="Loire"/>
    <n v="5741"/>
    <s v="5741 - MONTBRISON"/>
    <x v="0"/>
    <x v="2"/>
    <x v="5"/>
    <x v="1"/>
    <n v="0"/>
    <x v="23"/>
    <s v="Mainframes - Emissions"/>
    <n v="8756"/>
    <s v="0.0"/>
    <s v="0"/>
  </r>
  <r>
    <x v="0"/>
    <x v="0"/>
    <s v="Loire"/>
    <n v="5741"/>
    <s v="5741 - MONTBRISON"/>
    <x v="0"/>
    <x v="2"/>
    <x v="5"/>
    <x v="1"/>
    <n v="0"/>
    <x v="16"/>
    <s v="Ecrans - Emissions"/>
    <n v="15796"/>
    <s v="0.0"/>
    <s v="0"/>
  </r>
  <r>
    <x v="0"/>
    <x v="0"/>
    <s v="Loire"/>
    <n v="5741"/>
    <s v="5741 - MONTBRISON"/>
    <x v="0"/>
    <x v="2"/>
    <x v="5"/>
    <x v="1"/>
    <n v="0"/>
    <x v="18"/>
    <s v="Imprimantes - Emissions"/>
    <n v="15810"/>
    <s v="0.0"/>
    <s v="0"/>
  </r>
  <r>
    <x v="0"/>
    <x v="0"/>
    <s v="Loire"/>
    <n v="5741"/>
    <s v="5741 - MONTBRISON"/>
    <x v="0"/>
    <x v="2"/>
    <x v="5"/>
    <x v="1"/>
    <n v="0"/>
    <x v="22"/>
    <s v="Unités centrales - Emissions"/>
    <n v="5620"/>
    <s v="0.0"/>
    <s v="0"/>
  </r>
  <r>
    <x v="0"/>
    <x v="0"/>
    <s v="Loire"/>
    <n v="5741"/>
    <s v="5741 - MONTBRISON"/>
    <x v="0"/>
    <x v="2"/>
    <x v="5"/>
    <x v="1"/>
    <n v="0"/>
    <x v="17"/>
    <s v="Serveurs - Emissions"/>
    <n v="4391"/>
    <s v="0.0"/>
    <s v="0"/>
  </r>
  <r>
    <x v="0"/>
    <x v="0"/>
    <s v="Loire"/>
    <n v="5741"/>
    <s v="5741 - MONTBRISON"/>
    <x v="0"/>
    <x v="2"/>
    <x v="5"/>
    <x v="1"/>
    <n v="0"/>
    <x v="21"/>
    <s v="Ordinateurs portables - Emissions"/>
    <n v="15795"/>
    <s v="0.0"/>
    <s v="0"/>
  </r>
  <r>
    <x v="0"/>
    <x v="0"/>
    <s v="Loire"/>
    <n v="5986"/>
    <s v="5986 - ROANNE"/>
    <x v="0"/>
    <x v="0"/>
    <x v="0"/>
    <x v="0"/>
    <n v="201889"/>
    <x v="0"/>
    <s v=""/>
    <m/>
    <s v=""/>
    <s v="201889"/>
  </r>
  <r>
    <x v="0"/>
    <x v="0"/>
    <s v="Loire"/>
    <n v="5986"/>
    <s v="5986 - ROANNE"/>
    <x v="0"/>
    <x v="0"/>
    <x v="0"/>
    <x v="1"/>
    <n v="12093.151099999999"/>
    <x v="1"/>
    <s v="Electricité - Emissions"/>
    <n v="15798"/>
    <s v="12093.1511"/>
    <s v="12093.1511"/>
  </r>
  <r>
    <x v="0"/>
    <x v="0"/>
    <s v="Loire"/>
    <n v="5986"/>
    <s v="5986 - ROANNE"/>
    <x v="0"/>
    <x v="0"/>
    <x v="1"/>
    <x v="1"/>
    <n v="0"/>
    <x v="2"/>
    <s v="Gaz naturel - Emissions"/>
    <n v="6630"/>
    <s v="0.0"/>
    <s v="0"/>
  </r>
  <r>
    <x v="0"/>
    <x v="0"/>
    <s v="Loire"/>
    <n v="5986"/>
    <s v="5986 - ROANNE"/>
    <x v="0"/>
    <x v="0"/>
    <x v="1"/>
    <x v="1"/>
    <n v="0"/>
    <x v="3"/>
    <s v="Fioul - Emissions"/>
    <n v="6720"/>
    <s v="0.0"/>
    <s v="0"/>
  </r>
  <r>
    <x v="0"/>
    <x v="0"/>
    <s v="Loire"/>
    <n v="5986"/>
    <s v="5986 - ROANNE"/>
    <x v="0"/>
    <x v="1"/>
    <x v="2"/>
    <x v="1"/>
    <n v="0"/>
    <x v="4"/>
    <s v=" R22 - Emissions"/>
    <n v="8350"/>
    <s v="0.0"/>
    <s v="0"/>
  </r>
  <r>
    <x v="0"/>
    <x v="0"/>
    <s v="Loire"/>
    <n v="5986"/>
    <s v="5986 - ROANNE"/>
    <x v="0"/>
    <x v="1"/>
    <x v="3"/>
    <x v="0"/>
    <n v="4.68"/>
    <x v="5"/>
    <s v=""/>
    <m/>
    <s v=""/>
    <s v="4.68"/>
  </r>
  <r>
    <x v="0"/>
    <x v="0"/>
    <s v="Loire"/>
    <n v="5986"/>
    <s v="5986 - ROANNE"/>
    <x v="0"/>
    <x v="1"/>
    <x v="3"/>
    <x v="1"/>
    <n v="0"/>
    <x v="7"/>
    <s v="R407c - Emissions"/>
    <n v="8318"/>
    <s v="0.0"/>
    <s v="0"/>
  </r>
  <r>
    <x v="0"/>
    <x v="0"/>
    <s v="Loire"/>
    <n v="5986"/>
    <s v="5986 - ROANNE"/>
    <x v="0"/>
    <x v="1"/>
    <x v="3"/>
    <x v="1"/>
    <n v="0"/>
    <x v="6"/>
    <s v="R134a - Emissions"/>
    <n v="8307"/>
    <s v="0.0"/>
    <s v="0"/>
  </r>
  <r>
    <x v="0"/>
    <x v="0"/>
    <s v="Loire"/>
    <n v="5986"/>
    <s v="5986 - ROANNE"/>
    <x v="0"/>
    <x v="1"/>
    <x v="3"/>
    <x v="1"/>
    <n v="8985.6"/>
    <x v="8"/>
    <s v="R410a - Emissions"/>
    <n v="8320"/>
    <s v="8985.6"/>
    <s v="8985.6"/>
  </r>
  <r>
    <x v="0"/>
    <x v="0"/>
    <s v="Loire"/>
    <n v="5986"/>
    <s v="5986 - ROANNE"/>
    <x v="0"/>
    <x v="2"/>
    <x v="4"/>
    <x v="0"/>
    <n v="2704"/>
    <x v="9"/>
    <s v=""/>
    <m/>
    <s v=""/>
    <s v="2704"/>
  </r>
  <r>
    <x v="0"/>
    <x v="0"/>
    <s v="Loire"/>
    <n v="5986"/>
    <s v="5986 - ROANNE"/>
    <x v="0"/>
    <x v="2"/>
    <x v="4"/>
    <x v="1"/>
    <n v="43940"/>
    <x v="10"/>
    <s v="Bâtiments - Emissions"/>
    <n v="4305"/>
    <s v="43940.0"/>
    <s v="43940"/>
  </r>
  <r>
    <x v="0"/>
    <x v="0"/>
    <s v="Loire"/>
    <n v="5986"/>
    <s v="5986 - ROANNE"/>
    <x v="0"/>
    <x v="2"/>
    <x v="5"/>
    <x v="2"/>
    <m/>
    <x v="15"/>
    <s v=""/>
    <m/>
    <s v=""/>
    <s v=""/>
  </r>
  <r>
    <x v="0"/>
    <x v="0"/>
    <s v="Loire"/>
    <n v="5986"/>
    <s v="5986 - ROANNE"/>
    <x v="0"/>
    <x v="2"/>
    <x v="5"/>
    <x v="2"/>
    <m/>
    <x v="12"/>
    <s v=""/>
    <m/>
    <s v=""/>
    <s v=""/>
  </r>
  <r>
    <x v="0"/>
    <x v="0"/>
    <s v="Loire"/>
    <n v="5986"/>
    <s v="5986 - ROANNE"/>
    <x v="0"/>
    <x v="2"/>
    <x v="5"/>
    <x v="2"/>
    <m/>
    <x v="14"/>
    <s v=""/>
    <m/>
    <s v=""/>
    <s v=""/>
  </r>
  <r>
    <x v="0"/>
    <x v="0"/>
    <s v="Loire"/>
    <n v="5986"/>
    <s v="5986 - ROANNE"/>
    <x v="0"/>
    <x v="2"/>
    <x v="5"/>
    <x v="2"/>
    <m/>
    <x v="13"/>
    <s v=""/>
    <m/>
    <s v=""/>
    <s v=""/>
  </r>
  <r>
    <x v="0"/>
    <x v="0"/>
    <s v="Loire"/>
    <n v="5986"/>
    <s v="5986 - ROANNE"/>
    <x v="0"/>
    <x v="2"/>
    <x v="5"/>
    <x v="2"/>
    <m/>
    <x v="11"/>
    <s v=""/>
    <m/>
    <s v=""/>
    <s v=""/>
  </r>
  <r>
    <x v="0"/>
    <x v="0"/>
    <s v="Loire"/>
    <n v="5986"/>
    <s v="5986 - ROANNE"/>
    <x v="0"/>
    <x v="2"/>
    <x v="5"/>
    <x v="1"/>
    <n v="0"/>
    <x v="22"/>
    <s v="Unités centrales - Emissions"/>
    <n v="5620"/>
    <s v="0.0"/>
    <s v="0"/>
  </r>
  <r>
    <x v="0"/>
    <x v="0"/>
    <s v="Loire"/>
    <n v="5986"/>
    <s v="5986 - ROANNE"/>
    <x v="0"/>
    <x v="2"/>
    <x v="5"/>
    <x v="1"/>
    <n v="0"/>
    <x v="20"/>
    <s v="Tablettes - Emissions"/>
    <n v="15797"/>
    <s v="0.0"/>
    <s v="0"/>
  </r>
  <r>
    <x v="0"/>
    <x v="0"/>
    <s v="Loire"/>
    <n v="5986"/>
    <s v="5986 - ROANNE"/>
    <x v="0"/>
    <x v="2"/>
    <x v="5"/>
    <x v="1"/>
    <n v="0"/>
    <x v="18"/>
    <s v="Imprimantes - Emissions"/>
    <n v="15810"/>
    <s v="0.0"/>
    <s v="0"/>
  </r>
  <r>
    <x v="0"/>
    <x v="0"/>
    <s v="Loire"/>
    <n v="5986"/>
    <s v="5986 - ROANNE"/>
    <x v="0"/>
    <x v="2"/>
    <x v="5"/>
    <x v="1"/>
    <n v="0"/>
    <x v="19"/>
    <s v="Photocopieurs - Emissions"/>
    <n v="4390"/>
    <s v="0.0"/>
    <s v="0"/>
  </r>
  <r>
    <x v="0"/>
    <x v="0"/>
    <s v="Loire"/>
    <n v="5986"/>
    <s v="5986 - ROANNE"/>
    <x v="0"/>
    <x v="2"/>
    <x v="5"/>
    <x v="1"/>
    <n v="0"/>
    <x v="17"/>
    <s v="Serveurs - Emissions"/>
    <n v="4391"/>
    <s v="0.0"/>
    <s v="0"/>
  </r>
  <r>
    <x v="0"/>
    <x v="0"/>
    <s v="Loire"/>
    <n v="5986"/>
    <s v="5986 - ROANNE"/>
    <x v="0"/>
    <x v="2"/>
    <x v="5"/>
    <x v="1"/>
    <n v="0"/>
    <x v="21"/>
    <s v="Ordinateurs portables - Emissions"/>
    <n v="15795"/>
    <s v="0.0"/>
    <s v="0"/>
  </r>
  <r>
    <x v="0"/>
    <x v="0"/>
    <s v="Loire"/>
    <n v="5986"/>
    <s v="5986 - ROANNE"/>
    <x v="0"/>
    <x v="2"/>
    <x v="5"/>
    <x v="1"/>
    <n v="0"/>
    <x v="16"/>
    <s v="Ecrans - Emissions"/>
    <n v="15796"/>
    <s v="0.0"/>
    <s v="0"/>
  </r>
  <r>
    <x v="0"/>
    <x v="0"/>
    <s v="Loire"/>
    <n v="5986"/>
    <s v="5986 - ROANNE"/>
    <x v="0"/>
    <x v="2"/>
    <x v="5"/>
    <x v="1"/>
    <n v="0"/>
    <x v="23"/>
    <s v="Mainframes - Emissions"/>
    <n v="8756"/>
    <s v="0.0"/>
    <s v="0"/>
  </r>
  <r>
    <x v="0"/>
    <x v="0"/>
    <s v="Loire"/>
    <n v="6101"/>
    <s v="6101 - FIRMINY PROVISOIRE"/>
    <x v="0"/>
    <x v="2"/>
    <x v="4"/>
    <x v="0"/>
    <n v="0"/>
    <x v="9"/>
    <s v=""/>
    <m/>
    <s v=""/>
    <s v="0"/>
  </r>
  <r>
    <x v="0"/>
    <x v="0"/>
    <s v="Loire"/>
    <n v="6101"/>
    <s v="6101 - FIRMINY PROVISOIRE"/>
    <x v="0"/>
    <x v="2"/>
    <x v="4"/>
    <x v="1"/>
    <n v="0"/>
    <x v="10"/>
    <s v="Bâtiments - Emissions"/>
    <n v="4305"/>
    <s v="0.0"/>
    <s v="0"/>
  </r>
  <r>
    <x v="0"/>
    <x v="0"/>
    <s v="Loire"/>
    <n v="6101"/>
    <s v="6101 - FIRMINY PROVISOIRE"/>
    <x v="0"/>
    <x v="2"/>
    <x v="5"/>
    <x v="2"/>
    <m/>
    <x v="15"/>
    <s v=""/>
    <m/>
    <s v=""/>
    <s v=""/>
  </r>
  <r>
    <x v="0"/>
    <x v="0"/>
    <s v="Loire"/>
    <n v="6101"/>
    <s v="6101 - FIRMINY PROVISOIRE"/>
    <x v="0"/>
    <x v="2"/>
    <x v="5"/>
    <x v="2"/>
    <m/>
    <x v="11"/>
    <s v=""/>
    <m/>
    <s v=""/>
    <s v=""/>
  </r>
  <r>
    <x v="0"/>
    <x v="0"/>
    <s v="Loire"/>
    <n v="6101"/>
    <s v="6101 - FIRMINY PROVISOIRE"/>
    <x v="0"/>
    <x v="2"/>
    <x v="5"/>
    <x v="2"/>
    <m/>
    <x v="14"/>
    <s v=""/>
    <m/>
    <s v=""/>
    <s v=""/>
  </r>
  <r>
    <x v="0"/>
    <x v="0"/>
    <s v="Loire"/>
    <n v="6101"/>
    <s v="6101 - FIRMINY PROVISOIRE"/>
    <x v="0"/>
    <x v="2"/>
    <x v="5"/>
    <x v="2"/>
    <m/>
    <x v="12"/>
    <s v=""/>
    <m/>
    <s v=""/>
    <s v=""/>
  </r>
  <r>
    <x v="0"/>
    <x v="0"/>
    <s v="Loire"/>
    <n v="6101"/>
    <s v="6101 - FIRMINY PROVISOIRE"/>
    <x v="0"/>
    <x v="2"/>
    <x v="5"/>
    <x v="2"/>
    <m/>
    <x v="13"/>
    <s v=""/>
    <m/>
    <s v=""/>
    <s v=""/>
  </r>
  <r>
    <x v="0"/>
    <x v="0"/>
    <s v="Loire"/>
    <n v="6101"/>
    <s v="6101 - FIRMINY PROVISOIRE"/>
    <x v="0"/>
    <x v="2"/>
    <x v="5"/>
    <x v="1"/>
    <n v="0"/>
    <x v="23"/>
    <s v="Mainframes - Emissions"/>
    <n v="8756"/>
    <s v="0.0"/>
    <s v="0"/>
  </r>
  <r>
    <x v="0"/>
    <x v="0"/>
    <s v="Loire"/>
    <n v="6101"/>
    <s v="6101 - FIRMINY PROVISOIRE"/>
    <x v="0"/>
    <x v="2"/>
    <x v="5"/>
    <x v="1"/>
    <n v="0"/>
    <x v="16"/>
    <s v="Ecrans - Emissions"/>
    <n v="15796"/>
    <s v="0.0"/>
    <s v="0"/>
  </r>
  <r>
    <x v="0"/>
    <x v="0"/>
    <s v="Loire"/>
    <n v="6101"/>
    <s v="6101 - FIRMINY PROVISOIRE"/>
    <x v="0"/>
    <x v="2"/>
    <x v="5"/>
    <x v="1"/>
    <n v="0"/>
    <x v="21"/>
    <s v="Ordinateurs portables - Emissions"/>
    <n v="15795"/>
    <s v="0.0"/>
    <s v="0"/>
  </r>
  <r>
    <x v="0"/>
    <x v="0"/>
    <s v="Loire"/>
    <n v="6101"/>
    <s v="6101 - FIRMINY PROVISOIRE"/>
    <x v="0"/>
    <x v="2"/>
    <x v="5"/>
    <x v="1"/>
    <n v="0"/>
    <x v="19"/>
    <s v="Photocopieurs - Emissions"/>
    <n v="4390"/>
    <s v="0.0"/>
    <s v="0"/>
  </r>
  <r>
    <x v="0"/>
    <x v="0"/>
    <s v="Loire"/>
    <n v="6101"/>
    <s v="6101 - FIRMINY PROVISOIRE"/>
    <x v="0"/>
    <x v="2"/>
    <x v="5"/>
    <x v="1"/>
    <n v="0"/>
    <x v="18"/>
    <s v="Imprimantes - Emissions"/>
    <n v="15810"/>
    <s v="0.0"/>
    <s v="0"/>
  </r>
  <r>
    <x v="0"/>
    <x v="0"/>
    <s v="Loire"/>
    <n v="6101"/>
    <s v="6101 - FIRMINY PROVISOIRE"/>
    <x v="0"/>
    <x v="2"/>
    <x v="5"/>
    <x v="1"/>
    <n v="0"/>
    <x v="17"/>
    <s v="Serveurs - Emissions"/>
    <n v="4391"/>
    <s v="0.0"/>
    <s v="0"/>
  </r>
  <r>
    <x v="0"/>
    <x v="0"/>
    <s v="Loire"/>
    <n v="6101"/>
    <s v="6101 - FIRMINY PROVISOIRE"/>
    <x v="0"/>
    <x v="2"/>
    <x v="5"/>
    <x v="1"/>
    <n v="0"/>
    <x v="22"/>
    <s v="Unités centrales - Emissions"/>
    <n v="5620"/>
    <s v="0.0"/>
    <s v="0"/>
  </r>
  <r>
    <x v="0"/>
    <x v="0"/>
    <s v="Loire"/>
    <n v="6101"/>
    <s v="6101 - FIRMINY PROVISOIRE"/>
    <x v="0"/>
    <x v="2"/>
    <x v="5"/>
    <x v="1"/>
    <n v="0"/>
    <x v="20"/>
    <s v="Tablettes - Emissions"/>
    <n v="15797"/>
    <s v="0.0"/>
    <s v="0"/>
  </r>
  <r>
    <x v="0"/>
    <x v="0"/>
    <s v="Loire"/>
    <n v="6180"/>
    <s v="6180 - FIRMINY"/>
    <x v="0"/>
    <x v="0"/>
    <x v="0"/>
    <x v="0"/>
    <n v="74673"/>
    <x v="0"/>
    <s v=""/>
    <m/>
    <s v=""/>
    <s v="74673"/>
  </r>
  <r>
    <x v="0"/>
    <x v="0"/>
    <s v="Loire"/>
    <n v="6180"/>
    <s v="6180 - FIRMINY"/>
    <x v="0"/>
    <x v="0"/>
    <x v="0"/>
    <x v="1"/>
    <n v="4472.9126999999999"/>
    <x v="1"/>
    <s v="Electricité - Emissions"/>
    <n v="15798"/>
    <s v="4472.9127"/>
    <s v="4472.9127"/>
  </r>
  <r>
    <x v="0"/>
    <x v="0"/>
    <s v="Loire"/>
    <n v="6180"/>
    <s v="6180 - FIRMINY"/>
    <x v="0"/>
    <x v="0"/>
    <x v="1"/>
    <x v="1"/>
    <n v="0"/>
    <x v="2"/>
    <s v="Gaz naturel - Emissions"/>
    <n v="6630"/>
    <s v="0.0"/>
    <s v="0"/>
  </r>
  <r>
    <x v="0"/>
    <x v="0"/>
    <s v="Loire"/>
    <n v="6180"/>
    <s v="6180 - FIRMINY"/>
    <x v="0"/>
    <x v="0"/>
    <x v="1"/>
    <x v="1"/>
    <n v="0"/>
    <x v="3"/>
    <s v="Fioul - Emissions"/>
    <n v="6720"/>
    <s v="0.0"/>
    <s v="0"/>
  </r>
  <r>
    <x v="0"/>
    <x v="0"/>
    <s v="Loire"/>
    <n v="6180"/>
    <s v="6180 - FIRMINY"/>
    <x v="0"/>
    <x v="1"/>
    <x v="2"/>
    <x v="1"/>
    <n v="0"/>
    <x v="4"/>
    <s v=" R22 - Emissions"/>
    <n v="8350"/>
    <s v="0.0"/>
    <s v="0"/>
  </r>
  <r>
    <x v="0"/>
    <x v="0"/>
    <s v="Loire"/>
    <n v="6180"/>
    <s v="6180 - FIRMINY"/>
    <x v="0"/>
    <x v="1"/>
    <x v="3"/>
    <x v="0"/>
    <n v="2.4"/>
    <x v="5"/>
    <s v=""/>
    <m/>
    <s v=""/>
    <s v="2.4"/>
  </r>
  <r>
    <x v="0"/>
    <x v="0"/>
    <s v="Loire"/>
    <n v="6180"/>
    <s v="6180 - FIRMINY"/>
    <x v="0"/>
    <x v="1"/>
    <x v="3"/>
    <x v="1"/>
    <n v="0"/>
    <x v="6"/>
    <s v="R134a - Emissions"/>
    <n v="8307"/>
    <s v="0.0"/>
    <s v="0"/>
  </r>
  <r>
    <x v="0"/>
    <x v="0"/>
    <s v="Loire"/>
    <n v="6180"/>
    <s v="6180 - FIRMINY"/>
    <x v="0"/>
    <x v="1"/>
    <x v="3"/>
    <x v="1"/>
    <n v="0"/>
    <x v="7"/>
    <s v="R407c - Emissions"/>
    <n v="8318"/>
    <s v="0.0"/>
    <s v="0"/>
  </r>
  <r>
    <x v="0"/>
    <x v="0"/>
    <s v="Loire"/>
    <n v="6180"/>
    <s v="6180 - FIRMINY"/>
    <x v="0"/>
    <x v="1"/>
    <x v="3"/>
    <x v="1"/>
    <n v="4608"/>
    <x v="8"/>
    <s v="R410a - Emissions"/>
    <n v="8320"/>
    <s v="4608.0"/>
    <s v="4608"/>
  </r>
  <r>
    <x v="0"/>
    <x v="0"/>
    <s v="Loire"/>
    <n v="6180"/>
    <s v="6180 - FIRMINY"/>
    <x v="0"/>
    <x v="2"/>
    <x v="4"/>
    <x v="0"/>
    <n v="1223"/>
    <x v="9"/>
    <s v=""/>
    <m/>
    <s v=""/>
    <s v="1223"/>
  </r>
  <r>
    <x v="0"/>
    <x v="0"/>
    <s v="Loire"/>
    <n v="6180"/>
    <s v="6180 - FIRMINY"/>
    <x v="0"/>
    <x v="2"/>
    <x v="4"/>
    <x v="1"/>
    <n v="19873.75"/>
    <x v="10"/>
    <s v="Bâtiments - Emissions"/>
    <n v="4305"/>
    <s v="19873.75"/>
    <s v="19873.75"/>
  </r>
  <r>
    <x v="0"/>
    <x v="0"/>
    <s v="Loire"/>
    <n v="6180"/>
    <s v="6180 - FIRMINY"/>
    <x v="0"/>
    <x v="2"/>
    <x v="5"/>
    <x v="2"/>
    <m/>
    <x v="12"/>
    <s v=""/>
    <m/>
    <s v=""/>
    <s v=""/>
  </r>
  <r>
    <x v="0"/>
    <x v="0"/>
    <s v="Loire"/>
    <n v="6180"/>
    <s v="6180 - FIRMINY"/>
    <x v="0"/>
    <x v="2"/>
    <x v="5"/>
    <x v="2"/>
    <m/>
    <x v="15"/>
    <s v=""/>
    <m/>
    <s v=""/>
    <s v=""/>
  </r>
  <r>
    <x v="0"/>
    <x v="0"/>
    <s v="Loire"/>
    <n v="6180"/>
    <s v="6180 - FIRMINY"/>
    <x v="0"/>
    <x v="2"/>
    <x v="5"/>
    <x v="2"/>
    <m/>
    <x v="14"/>
    <s v=""/>
    <m/>
    <s v=""/>
    <s v=""/>
  </r>
  <r>
    <x v="0"/>
    <x v="0"/>
    <s v="Loire"/>
    <n v="6180"/>
    <s v="6180 - FIRMINY"/>
    <x v="0"/>
    <x v="2"/>
    <x v="5"/>
    <x v="2"/>
    <m/>
    <x v="13"/>
    <s v=""/>
    <m/>
    <s v=""/>
    <s v=""/>
  </r>
  <r>
    <x v="0"/>
    <x v="0"/>
    <s v="Loire"/>
    <n v="6180"/>
    <s v="6180 - FIRMINY"/>
    <x v="0"/>
    <x v="2"/>
    <x v="5"/>
    <x v="2"/>
    <m/>
    <x v="11"/>
    <s v=""/>
    <m/>
    <s v=""/>
    <s v=""/>
  </r>
  <r>
    <x v="0"/>
    <x v="0"/>
    <s v="Loire"/>
    <n v="6180"/>
    <s v="6180 - FIRMINY"/>
    <x v="0"/>
    <x v="2"/>
    <x v="5"/>
    <x v="1"/>
    <n v="0"/>
    <x v="22"/>
    <s v="Unités centrales - Emissions"/>
    <n v="5620"/>
    <s v="0.0"/>
    <s v="0"/>
  </r>
  <r>
    <x v="0"/>
    <x v="0"/>
    <s v="Loire"/>
    <n v="6180"/>
    <s v="6180 - FIRMINY"/>
    <x v="0"/>
    <x v="2"/>
    <x v="5"/>
    <x v="1"/>
    <n v="0"/>
    <x v="18"/>
    <s v="Imprimantes - Emissions"/>
    <n v="15810"/>
    <s v="0.0"/>
    <s v="0"/>
  </r>
  <r>
    <x v="0"/>
    <x v="0"/>
    <s v="Loire"/>
    <n v="6180"/>
    <s v="6180 - FIRMINY"/>
    <x v="0"/>
    <x v="2"/>
    <x v="5"/>
    <x v="1"/>
    <n v="0"/>
    <x v="20"/>
    <s v="Tablettes - Emissions"/>
    <n v="15797"/>
    <s v="0.0"/>
    <s v="0"/>
  </r>
  <r>
    <x v="0"/>
    <x v="0"/>
    <s v="Loire"/>
    <n v="6180"/>
    <s v="6180 - FIRMINY"/>
    <x v="0"/>
    <x v="2"/>
    <x v="5"/>
    <x v="1"/>
    <n v="0"/>
    <x v="17"/>
    <s v="Serveurs - Emissions"/>
    <n v="4391"/>
    <s v="0.0"/>
    <s v="0"/>
  </r>
  <r>
    <x v="0"/>
    <x v="0"/>
    <s v="Loire"/>
    <n v="6180"/>
    <s v="6180 - FIRMINY"/>
    <x v="0"/>
    <x v="2"/>
    <x v="5"/>
    <x v="1"/>
    <n v="0"/>
    <x v="19"/>
    <s v="Photocopieurs - Emissions"/>
    <n v="4390"/>
    <s v="0.0"/>
    <s v="0"/>
  </r>
  <r>
    <x v="0"/>
    <x v="0"/>
    <s v="Loire"/>
    <n v="6180"/>
    <s v="6180 - FIRMINY"/>
    <x v="0"/>
    <x v="2"/>
    <x v="5"/>
    <x v="1"/>
    <n v="0"/>
    <x v="21"/>
    <s v="Ordinateurs portables - Emissions"/>
    <n v="15795"/>
    <s v="0.0"/>
    <s v="0"/>
  </r>
  <r>
    <x v="0"/>
    <x v="0"/>
    <s v="Loire"/>
    <n v="6180"/>
    <s v="6180 - FIRMINY"/>
    <x v="0"/>
    <x v="2"/>
    <x v="5"/>
    <x v="1"/>
    <n v="0"/>
    <x v="23"/>
    <s v="Mainframes - Emissions"/>
    <n v="8756"/>
    <s v="0.0"/>
    <s v="0"/>
  </r>
  <r>
    <x v="0"/>
    <x v="0"/>
    <s v="Loire"/>
    <n v="6180"/>
    <s v="6180 - FIRMINY"/>
    <x v="0"/>
    <x v="2"/>
    <x v="5"/>
    <x v="1"/>
    <n v="0"/>
    <x v="16"/>
    <s v="Ecrans - Emissions"/>
    <n v="15796"/>
    <s v="0.0"/>
    <s v="0"/>
  </r>
  <r>
    <x v="0"/>
    <x v="0"/>
    <s v="Puy-de-Dôme"/>
    <n v="22"/>
    <s v="0022 - AMBERT RPE"/>
    <x v="0"/>
    <x v="0"/>
    <x v="0"/>
    <x v="0"/>
    <n v="34450"/>
    <x v="0"/>
    <s v=""/>
    <m/>
    <s v=""/>
    <s v="34450"/>
  </r>
  <r>
    <x v="0"/>
    <x v="0"/>
    <s v="Puy-de-Dôme"/>
    <n v="22"/>
    <s v="0022 - AMBERT RPE"/>
    <x v="0"/>
    <x v="0"/>
    <x v="0"/>
    <x v="1"/>
    <n v="2063.5549999999998"/>
    <x v="1"/>
    <s v="Electricité - Emissions"/>
    <n v="15798"/>
    <s v="2063.5550000000003"/>
    <s v="2063.555"/>
  </r>
  <r>
    <x v="0"/>
    <x v="0"/>
    <s v="Puy-de-Dôme"/>
    <n v="22"/>
    <s v="0022 - AMBERT RPE"/>
    <x v="0"/>
    <x v="0"/>
    <x v="1"/>
    <x v="1"/>
    <n v="0"/>
    <x v="3"/>
    <s v="Fioul - Emissions"/>
    <n v="6720"/>
    <s v="0.0"/>
    <s v="0"/>
  </r>
  <r>
    <x v="0"/>
    <x v="0"/>
    <s v="Puy-de-Dôme"/>
    <n v="22"/>
    <s v="0022 - AMBERT RPE"/>
    <x v="0"/>
    <x v="0"/>
    <x v="1"/>
    <x v="1"/>
    <n v="0"/>
    <x v="2"/>
    <s v="Gaz naturel - Emissions"/>
    <n v="6630"/>
    <s v="0.0"/>
    <s v="0"/>
  </r>
  <r>
    <x v="0"/>
    <x v="0"/>
    <s v="Puy-de-Dôme"/>
    <n v="22"/>
    <s v="0022 - AMBERT RPE"/>
    <x v="0"/>
    <x v="1"/>
    <x v="2"/>
    <x v="1"/>
    <n v="0"/>
    <x v="4"/>
    <s v=" R22 - Emissions"/>
    <n v="8350"/>
    <s v="0.0"/>
    <s v="0"/>
  </r>
  <r>
    <x v="0"/>
    <x v="0"/>
    <s v="Puy-de-Dôme"/>
    <n v="22"/>
    <s v="0022 - AMBERT RPE"/>
    <x v="0"/>
    <x v="1"/>
    <x v="3"/>
    <x v="0"/>
    <n v="1.26"/>
    <x v="5"/>
    <s v=""/>
    <m/>
    <s v=""/>
    <s v="1.26"/>
  </r>
  <r>
    <x v="0"/>
    <x v="0"/>
    <s v="Puy-de-Dôme"/>
    <n v="22"/>
    <s v="0022 - AMBERT RPE"/>
    <x v="0"/>
    <x v="1"/>
    <x v="3"/>
    <x v="1"/>
    <n v="2419.1999999999998"/>
    <x v="8"/>
    <s v="R410a - Emissions"/>
    <n v="8320"/>
    <s v="2419.2"/>
    <s v="2419.2"/>
  </r>
  <r>
    <x v="0"/>
    <x v="0"/>
    <s v="Puy-de-Dôme"/>
    <n v="22"/>
    <s v="0022 - AMBERT RPE"/>
    <x v="0"/>
    <x v="1"/>
    <x v="3"/>
    <x v="1"/>
    <n v="0"/>
    <x v="6"/>
    <s v="R134a - Emissions"/>
    <n v="8307"/>
    <s v="0.0"/>
    <s v="0"/>
  </r>
  <r>
    <x v="0"/>
    <x v="0"/>
    <s v="Puy-de-Dôme"/>
    <n v="22"/>
    <s v="0022 - AMBERT RPE"/>
    <x v="0"/>
    <x v="1"/>
    <x v="3"/>
    <x v="1"/>
    <n v="0"/>
    <x v="7"/>
    <s v="R407c - Emissions"/>
    <n v="8318"/>
    <s v="0.0"/>
    <s v="0"/>
  </r>
  <r>
    <x v="0"/>
    <x v="0"/>
    <s v="Puy-de-Dôme"/>
    <n v="22"/>
    <s v="0022 - AMBERT RPE"/>
    <x v="0"/>
    <x v="2"/>
    <x v="4"/>
    <x v="0"/>
    <n v="437"/>
    <x v="9"/>
    <s v=""/>
    <m/>
    <s v=""/>
    <s v="437"/>
  </r>
  <r>
    <x v="0"/>
    <x v="0"/>
    <s v="Puy-de-Dôme"/>
    <n v="22"/>
    <s v="0022 - AMBERT RPE"/>
    <x v="0"/>
    <x v="2"/>
    <x v="4"/>
    <x v="1"/>
    <n v="7101.25"/>
    <x v="10"/>
    <s v="Bâtiments - Emissions"/>
    <n v="4305"/>
    <s v="7101.25"/>
    <s v="7101.25"/>
  </r>
  <r>
    <x v="0"/>
    <x v="0"/>
    <s v="Puy-de-Dôme"/>
    <n v="22"/>
    <s v="0022 - AMBERT RPE"/>
    <x v="0"/>
    <x v="2"/>
    <x v="5"/>
    <x v="2"/>
    <m/>
    <x v="11"/>
    <s v=""/>
    <m/>
    <s v=""/>
    <s v=""/>
  </r>
  <r>
    <x v="0"/>
    <x v="0"/>
    <s v="Puy-de-Dôme"/>
    <n v="22"/>
    <s v="0022 - AMBERT RPE"/>
    <x v="0"/>
    <x v="2"/>
    <x v="5"/>
    <x v="2"/>
    <m/>
    <x v="15"/>
    <s v=""/>
    <m/>
    <s v=""/>
    <s v=""/>
  </r>
  <r>
    <x v="0"/>
    <x v="0"/>
    <s v="Puy-de-Dôme"/>
    <n v="22"/>
    <s v="0022 - AMBERT RPE"/>
    <x v="0"/>
    <x v="2"/>
    <x v="5"/>
    <x v="2"/>
    <m/>
    <x v="13"/>
    <s v=""/>
    <m/>
    <s v=""/>
    <s v=""/>
  </r>
  <r>
    <x v="0"/>
    <x v="0"/>
    <s v="Puy-de-Dôme"/>
    <n v="22"/>
    <s v="0022 - AMBERT RPE"/>
    <x v="0"/>
    <x v="2"/>
    <x v="5"/>
    <x v="2"/>
    <m/>
    <x v="12"/>
    <s v=""/>
    <m/>
    <s v=""/>
    <s v=""/>
  </r>
  <r>
    <x v="0"/>
    <x v="0"/>
    <s v="Puy-de-Dôme"/>
    <n v="22"/>
    <s v="0022 - AMBERT RPE"/>
    <x v="0"/>
    <x v="2"/>
    <x v="5"/>
    <x v="2"/>
    <m/>
    <x v="14"/>
    <s v=""/>
    <m/>
    <s v=""/>
    <s v=""/>
  </r>
  <r>
    <x v="0"/>
    <x v="0"/>
    <s v="Puy-de-Dôme"/>
    <n v="22"/>
    <s v="0022 - AMBERT RPE"/>
    <x v="0"/>
    <x v="2"/>
    <x v="5"/>
    <x v="1"/>
    <n v="0"/>
    <x v="21"/>
    <s v="Ordinateurs portables - Emissions"/>
    <n v="15795"/>
    <s v="0.0"/>
    <s v="0"/>
  </r>
  <r>
    <x v="0"/>
    <x v="0"/>
    <s v="Puy-de-Dôme"/>
    <n v="22"/>
    <s v="0022 - AMBERT RPE"/>
    <x v="0"/>
    <x v="2"/>
    <x v="5"/>
    <x v="1"/>
    <n v="0"/>
    <x v="20"/>
    <s v="Tablettes - Emissions"/>
    <n v="15797"/>
    <s v="0.0"/>
    <s v="0"/>
  </r>
  <r>
    <x v="0"/>
    <x v="0"/>
    <s v="Puy-de-Dôme"/>
    <n v="22"/>
    <s v="0022 - AMBERT RPE"/>
    <x v="0"/>
    <x v="2"/>
    <x v="5"/>
    <x v="1"/>
    <n v="0"/>
    <x v="22"/>
    <s v="Unités centrales - Emissions"/>
    <n v="5620"/>
    <s v="0.0"/>
    <s v="0"/>
  </r>
  <r>
    <x v="0"/>
    <x v="0"/>
    <s v="Puy-de-Dôme"/>
    <n v="22"/>
    <s v="0022 - AMBERT RPE"/>
    <x v="0"/>
    <x v="2"/>
    <x v="5"/>
    <x v="1"/>
    <n v="0"/>
    <x v="18"/>
    <s v="Imprimantes - Emissions"/>
    <n v="15810"/>
    <s v="0.0"/>
    <s v="0"/>
  </r>
  <r>
    <x v="0"/>
    <x v="0"/>
    <s v="Puy-de-Dôme"/>
    <n v="22"/>
    <s v="0022 - AMBERT RPE"/>
    <x v="0"/>
    <x v="2"/>
    <x v="5"/>
    <x v="1"/>
    <n v="0"/>
    <x v="17"/>
    <s v="Serveurs - Emissions"/>
    <n v="4391"/>
    <s v="0.0"/>
    <s v="0"/>
  </r>
  <r>
    <x v="0"/>
    <x v="0"/>
    <s v="Puy-de-Dôme"/>
    <n v="22"/>
    <s v="0022 - AMBERT RPE"/>
    <x v="0"/>
    <x v="2"/>
    <x v="5"/>
    <x v="1"/>
    <n v="0"/>
    <x v="16"/>
    <s v="Ecrans - Emissions"/>
    <n v="15796"/>
    <s v="0.0"/>
    <s v="0"/>
  </r>
  <r>
    <x v="0"/>
    <x v="0"/>
    <s v="Puy-de-Dôme"/>
    <n v="22"/>
    <s v="0022 - AMBERT RPE"/>
    <x v="0"/>
    <x v="2"/>
    <x v="5"/>
    <x v="1"/>
    <n v="0"/>
    <x v="23"/>
    <s v="Mainframes - Emissions"/>
    <n v="8756"/>
    <s v="0.0"/>
    <s v="0"/>
  </r>
  <r>
    <x v="0"/>
    <x v="0"/>
    <s v="Puy-de-Dôme"/>
    <n v="22"/>
    <s v="0022 - AMBERT RPE"/>
    <x v="0"/>
    <x v="2"/>
    <x v="5"/>
    <x v="1"/>
    <n v="0"/>
    <x v="19"/>
    <s v="Photocopieurs - Emissions"/>
    <n v="4390"/>
    <s v="0.0"/>
    <s v="0"/>
  </r>
  <r>
    <x v="0"/>
    <x v="0"/>
    <s v="Puy-de-Dôme"/>
    <n v="27"/>
    <s v="0027 - CLERMONT FERRAND EST APE"/>
    <x v="0"/>
    <x v="0"/>
    <x v="0"/>
    <x v="0"/>
    <n v="109395"/>
    <x v="0"/>
    <s v=""/>
    <m/>
    <s v=""/>
    <s v="109395"/>
  </r>
  <r>
    <x v="0"/>
    <x v="0"/>
    <s v="Puy-de-Dôme"/>
    <n v="27"/>
    <s v="0027 - CLERMONT FERRAND EST APE"/>
    <x v="0"/>
    <x v="0"/>
    <x v="0"/>
    <x v="1"/>
    <n v="6552.7605000000003"/>
    <x v="1"/>
    <s v="Electricité - Emissions"/>
    <n v="15798"/>
    <s v="6552.7605"/>
    <s v="6552.7605"/>
  </r>
  <r>
    <x v="0"/>
    <x v="0"/>
    <s v="Puy-de-Dôme"/>
    <n v="27"/>
    <s v="0027 - CLERMONT FERRAND EST APE"/>
    <x v="0"/>
    <x v="0"/>
    <x v="1"/>
    <x v="0"/>
    <n v="40770"/>
    <x v="24"/>
    <s v=""/>
    <m/>
    <s v=""/>
    <s v="40770"/>
  </r>
  <r>
    <x v="0"/>
    <x v="0"/>
    <s v="Puy-de-Dôme"/>
    <n v="27"/>
    <s v="0027 - CLERMONT FERRAND EST APE"/>
    <x v="0"/>
    <x v="0"/>
    <x v="1"/>
    <x v="1"/>
    <n v="0"/>
    <x v="3"/>
    <s v="Fioul - Emissions"/>
    <n v="6720"/>
    <s v="0.0"/>
    <s v="0"/>
  </r>
  <r>
    <x v="0"/>
    <x v="0"/>
    <s v="Puy-de-Dôme"/>
    <n v="27"/>
    <s v="0027 - CLERMONT FERRAND EST APE"/>
    <x v="0"/>
    <x v="0"/>
    <x v="1"/>
    <x v="1"/>
    <n v="9261.55782"/>
    <x v="2"/>
    <s v="Gaz naturel - Emissions"/>
    <n v="6630"/>
    <s v="9261.55782"/>
    <s v="9242.559"/>
  </r>
  <r>
    <x v="0"/>
    <x v="0"/>
    <s v="Puy-de-Dôme"/>
    <n v="27"/>
    <s v="0027 - CLERMONT FERRAND EST APE"/>
    <x v="0"/>
    <x v="1"/>
    <x v="2"/>
    <x v="1"/>
    <n v="0"/>
    <x v="4"/>
    <s v=" R22 - Emissions"/>
    <n v="8350"/>
    <s v="0.0"/>
    <s v="0"/>
  </r>
  <r>
    <x v="0"/>
    <x v="0"/>
    <s v="Puy-de-Dôme"/>
    <n v="27"/>
    <s v="0027 - CLERMONT FERRAND EST APE"/>
    <x v="0"/>
    <x v="1"/>
    <x v="3"/>
    <x v="0"/>
    <n v="2.351"/>
    <x v="5"/>
    <s v=""/>
    <m/>
    <s v=""/>
    <s v="2.351"/>
  </r>
  <r>
    <x v="0"/>
    <x v="0"/>
    <s v="Puy-de-Dôme"/>
    <n v="27"/>
    <s v="0027 - CLERMONT FERRAND EST APE"/>
    <x v="0"/>
    <x v="1"/>
    <x v="3"/>
    <x v="1"/>
    <n v="0"/>
    <x v="6"/>
    <s v="R134a - Emissions"/>
    <n v="8307"/>
    <s v="0.0"/>
    <s v="0"/>
  </r>
  <r>
    <x v="0"/>
    <x v="0"/>
    <s v="Puy-de-Dôme"/>
    <n v="27"/>
    <s v="0027 - CLERMONT FERRAND EST APE"/>
    <x v="0"/>
    <x v="1"/>
    <x v="3"/>
    <x v="1"/>
    <n v="4513.92"/>
    <x v="8"/>
    <s v="R410a - Emissions"/>
    <n v="8320"/>
    <s v="4513.92"/>
    <s v="4513.92"/>
  </r>
  <r>
    <x v="0"/>
    <x v="0"/>
    <s v="Puy-de-Dôme"/>
    <n v="27"/>
    <s v="0027 - CLERMONT FERRAND EST APE"/>
    <x v="0"/>
    <x v="1"/>
    <x v="3"/>
    <x v="1"/>
    <n v="0"/>
    <x v="7"/>
    <s v="R407c - Emissions"/>
    <n v="8318"/>
    <s v="0.0"/>
    <s v="0"/>
  </r>
  <r>
    <x v="0"/>
    <x v="0"/>
    <s v="Puy-de-Dôme"/>
    <n v="27"/>
    <s v="0027 - CLERMONT FERRAND EST APE"/>
    <x v="0"/>
    <x v="2"/>
    <x v="4"/>
    <x v="0"/>
    <n v="1160"/>
    <x v="9"/>
    <s v=""/>
    <m/>
    <s v=""/>
    <s v="1160"/>
  </r>
  <r>
    <x v="0"/>
    <x v="0"/>
    <s v="Puy-de-Dôme"/>
    <n v="27"/>
    <s v="0027 - CLERMONT FERRAND EST APE"/>
    <x v="0"/>
    <x v="2"/>
    <x v="4"/>
    <x v="1"/>
    <n v="18850"/>
    <x v="10"/>
    <s v="Bâtiments - Emissions"/>
    <n v="4305"/>
    <s v="18850.0"/>
    <s v="18850"/>
  </r>
  <r>
    <x v="0"/>
    <x v="0"/>
    <s v="Puy-de-Dôme"/>
    <n v="27"/>
    <s v="0027 - CLERMONT FERRAND EST APE"/>
    <x v="0"/>
    <x v="2"/>
    <x v="5"/>
    <x v="2"/>
    <m/>
    <x v="15"/>
    <s v=""/>
    <m/>
    <s v=""/>
    <s v=""/>
  </r>
  <r>
    <x v="0"/>
    <x v="0"/>
    <s v="Puy-de-Dôme"/>
    <n v="27"/>
    <s v="0027 - CLERMONT FERRAND EST APE"/>
    <x v="0"/>
    <x v="2"/>
    <x v="5"/>
    <x v="2"/>
    <m/>
    <x v="11"/>
    <s v=""/>
    <m/>
    <s v=""/>
    <s v=""/>
  </r>
  <r>
    <x v="0"/>
    <x v="0"/>
    <s v="Puy-de-Dôme"/>
    <n v="27"/>
    <s v="0027 - CLERMONT FERRAND EST APE"/>
    <x v="0"/>
    <x v="2"/>
    <x v="5"/>
    <x v="2"/>
    <m/>
    <x v="13"/>
    <s v=""/>
    <m/>
    <s v=""/>
    <s v=""/>
  </r>
  <r>
    <x v="0"/>
    <x v="0"/>
    <s v="Puy-de-Dôme"/>
    <n v="27"/>
    <s v="0027 - CLERMONT FERRAND EST APE"/>
    <x v="0"/>
    <x v="2"/>
    <x v="5"/>
    <x v="2"/>
    <m/>
    <x v="14"/>
    <s v=""/>
    <m/>
    <s v=""/>
    <s v=""/>
  </r>
  <r>
    <x v="0"/>
    <x v="0"/>
    <s v="Puy-de-Dôme"/>
    <n v="27"/>
    <s v="0027 - CLERMONT FERRAND EST APE"/>
    <x v="0"/>
    <x v="2"/>
    <x v="5"/>
    <x v="2"/>
    <m/>
    <x v="12"/>
    <s v=""/>
    <m/>
    <s v=""/>
    <s v=""/>
  </r>
  <r>
    <x v="0"/>
    <x v="0"/>
    <s v="Puy-de-Dôme"/>
    <n v="27"/>
    <s v="0027 - CLERMONT FERRAND EST APE"/>
    <x v="0"/>
    <x v="2"/>
    <x v="5"/>
    <x v="1"/>
    <n v="0"/>
    <x v="20"/>
    <s v="Tablettes - Emissions"/>
    <n v="15797"/>
    <s v="0.0"/>
    <s v="0"/>
  </r>
  <r>
    <x v="0"/>
    <x v="0"/>
    <s v="Puy-de-Dôme"/>
    <n v="27"/>
    <s v="0027 - CLERMONT FERRAND EST APE"/>
    <x v="0"/>
    <x v="2"/>
    <x v="5"/>
    <x v="1"/>
    <n v="0"/>
    <x v="16"/>
    <s v="Ecrans - Emissions"/>
    <n v="15796"/>
    <s v="0.0"/>
    <s v="0"/>
  </r>
  <r>
    <x v="0"/>
    <x v="0"/>
    <s v="Puy-de-Dôme"/>
    <n v="27"/>
    <s v="0027 - CLERMONT FERRAND EST APE"/>
    <x v="0"/>
    <x v="2"/>
    <x v="5"/>
    <x v="1"/>
    <n v="0"/>
    <x v="23"/>
    <s v="Mainframes - Emissions"/>
    <n v="8756"/>
    <s v="0.0"/>
    <s v="0"/>
  </r>
  <r>
    <x v="0"/>
    <x v="0"/>
    <s v="Puy-de-Dôme"/>
    <n v="27"/>
    <s v="0027 - CLERMONT FERRAND EST APE"/>
    <x v="0"/>
    <x v="2"/>
    <x v="5"/>
    <x v="1"/>
    <n v="0"/>
    <x v="21"/>
    <s v="Ordinateurs portables - Emissions"/>
    <n v="15795"/>
    <s v="0.0"/>
    <s v="0"/>
  </r>
  <r>
    <x v="0"/>
    <x v="0"/>
    <s v="Puy-de-Dôme"/>
    <n v="27"/>
    <s v="0027 - CLERMONT FERRAND EST APE"/>
    <x v="0"/>
    <x v="2"/>
    <x v="5"/>
    <x v="1"/>
    <n v="0"/>
    <x v="19"/>
    <s v="Photocopieurs - Emissions"/>
    <n v="4390"/>
    <s v="0.0"/>
    <s v="0"/>
  </r>
  <r>
    <x v="0"/>
    <x v="0"/>
    <s v="Puy-de-Dôme"/>
    <n v="27"/>
    <s v="0027 - CLERMONT FERRAND EST APE"/>
    <x v="0"/>
    <x v="2"/>
    <x v="5"/>
    <x v="1"/>
    <n v="0"/>
    <x v="17"/>
    <s v="Serveurs - Emissions"/>
    <n v="4391"/>
    <s v="0.0"/>
    <s v="0"/>
  </r>
  <r>
    <x v="0"/>
    <x v="0"/>
    <s v="Puy-de-Dôme"/>
    <n v="27"/>
    <s v="0027 - CLERMONT FERRAND EST APE"/>
    <x v="0"/>
    <x v="2"/>
    <x v="5"/>
    <x v="1"/>
    <n v="0"/>
    <x v="22"/>
    <s v="Unités centrales - Emissions"/>
    <n v="5620"/>
    <s v="0.0"/>
    <s v="0"/>
  </r>
  <r>
    <x v="0"/>
    <x v="0"/>
    <s v="Puy-de-Dôme"/>
    <n v="27"/>
    <s v="0027 - CLERMONT FERRAND EST APE"/>
    <x v="0"/>
    <x v="2"/>
    <x v="5"/>
    <x v="1"/>
    <n v="0"/>
    <x v="18"/>
    <s v="Imprimantes - Emissions"/>
    <n v="15810"/>
    <s v="0.0"/>
    <s v="0"/>
  </r>
  <r>
    <x v="0"/>
    <x v="0"/>
    <s v="Puy-de-Dôme"/>
    <n v="5170"/>
    <s v="5170 - COURNON D'AUVERGNE APE"/>
    <x v="0"/>
    <x v="0"/>
    <x v="0"/>
    <x v="0"/>
    <n v="90209"/>
    <x v="0"/>
    <s v=""/>
    <m/>
    <s v=""/>
    <s v="90209"/>
  </r>
  <r>
    <x v="0"/>
    <x v="0"/>
    <s v="Puy-de-Dôme"/>
    <n v="5170"/>
    <s v="5170 - COURNON D'AUVERGNE APE"/>
    <x v="0"/>
    <x v="0"/>
    <x v="0"/>
    <x v="1"/>
    <n v="5403.5190999999904"/>
    <x v="1"/>
    <s v="Electricité - Emissions"/>
    <n v="15798"/>
    <s v="5403.5190999999995"/>
    <s v="5403.5191"/>
  </r>
  <r>
    <x v="0"/>
    <x v="0"/>
    <s v="Puy-de-Dôme"/>
    <n v="5170"/>
    <s v="5170 - COURNON D'AUVERGNE APE"/>
    <x v="0"/>
    <x v="0"/>
    <x v="1"/>
    <x v="1"/>
    <n v="0"/>
    <x v="3"/>
    <s v="Fioul - Emissions"/>
    <n v="6720"/>
    <s v="0.0"/>
    <s v="0"/>
  </r>
  <r>
    <x v="0"/>
    <x v="0"/>
    <s v="Puy-de-Dôme"/>
    <n v="5170"/>
    <s v="5170 - COURNON D'AUVERGNE APE"/>
    <x v="0"/>
    <x v="0"/>
    <x v="1"/>
    <x v="1"/>
    <n v="0"/>
    <x v="2"/>
    <s v="Gaz naturel - Emissions"/>
    <n v="6630"/>
    <s v="0.0"/>
    <s v="0"/>
  </r>
  <r>
    <x v="0"/>
    <x v="0"/>
    <s v="Puy-de-Dôme"/>
    <n v="5170"/>
    <s v="5170 - COURNON D'AUVERGNE APE"/>
    <x v="0"/>
    <x v="1"/>
    <x v="2"/>
    <x v="1"/>
    <n v="0"/>
    <x v="4"/>
    <s v=" R22 - Emissions"/>
    <n v="8350"/>
    <s v="0.0"/>
    <s v="0"/>
  </r>
  <r>
    <x v="0"/>
    <x v="0"/>
    <s v="Puy-de-Dôme"/>
    <n v="5170"/>
    <s v="5170 - COURNON D'AUVERGNE APE"/>
    <x v="0"/>
    <x v="1"/>
    <x v="3"/>
    <x v="0"/>
    <n v="2.4060000000000001"/>
    <x v="5"/>
    <s v=""/>
    <m/>
    <s v=""/>
    <s v="2.406"/>
  </r>
  <r>
    <x v="0"/>
    <x v="0"/>
    <s v="Puy-de-Dôme"/>
    <n v="5170"/>
    <s v="5170 - COURNON D'AUVERGNE APE"/>
    <x v="0"/>
    <x v="1"/>
    <x v="3"/>
    <x v="1"/>
    <n v="0"/>
    <x v="6"/>
    <s v="R134a - Emissions"/>
    <n v="8307"/>
    <s v="0.0"/>
    <s v="0"/>
  </r>
  <r>
    <x v="0"/>
    <x v="0"/>
    <s v="Puy-de-Dôme"/>
    <n v="5170"/>
    <s v="5170 - COURNON D'AUVERGNE APE"/>
    <x v="0"/>
    <x v="1"/>
    <x v="3"/>
    <x v="1"/>
    <n v="4619.5200000000004"/>
    <x v="8"/>
    <s v="R410a - Emissions"/>
    <n v="8320"/>
    <s v="4619.52"/>
    <s v="4619.52"/>
  </r>
  <r>
    <x v="0"/>
    <x v="0"/>
    <s v="Puy-de-Dôme"/>
    <n v="5170"/>
    <s v="5170 - COURNON D'AUVERGNE APE"/>
    <x v="0"/>
    <x v="1"/>
    <x v="3"/>
    <x v="1"/>
    <n v="0"/>
    <x v="7"/>
    <s v="R407c - Emissions"/>
    <n v="8318"/>
    <s v="0.0"/>
    <s v="0"/>
  </r>
  <r>
    <x v="0"/>
    <x v="0"/>
    <s v="Puy-de-Dôme"/>
    <n v="5170"/>
    <s v="5170 - COURNON D'AUVERGNE APE"/>
    <x v="0"/>
    <x v="2"/>
    <x v="4"/>
    <x v="0"/>
    <n v="1197"/>
    <x v="9"/>
    <s v=""/>
    <m/>
    <s v=""/>
    <s v="1197"/>
  </r>
  <r>
    <x v="0"/>
    <x v="0"/>
    <s v="Puy-de-Dôme"/>
    <n v="5170"/>
    <s v="5170 - COURNON D'AUVERGNE APE"/>
    <x v="0"/>
    <x v="2"/>
    <x v="4"/>
    <x v="1"/>
    <n v="19451.25"/>
    <x v="10"/>
    <s v="Bâtiments - Emissions"/>
    <n v="4305"/>
    <s v="19451.25"/>
    <s v="19451.25"/>
  </r>
  <r>
    <x v="0"/>
    <x v="0"/>
    <s v="Puy-de-Dôme"/>
    <n v="5170"/>
    <s v="5170 - COURNON D'AUVERGNE APE"/>
    <x v="0"/>
    <x v="2"/>
    <x v="5"/>
    <x v="2"/>
    <m/>
    <x v="13"/>
    <s v=""/>
    <m/>
    <s v=""/>
    <s v=""/>
  </r>
  <r>
    <x v="0"/>
    <x v="0"/>
    <s v="Puy-de-Dôme"/>
    <n v="5170"/>
    <s v="5170 - COURNON D'AUVERGNE APE"/>
    <x v="0"/>
    <x v="2"/>
    <x v="5"/>
    <x v="2"/>
    <m/>
    <x v="11"/>
    <s v=""/>
    <m/>
    <s v=""/>
    <s v=""/>
  </r>
  <r>
    <x v="0"/>
    <x v="0"/>
    <s v="Puy-de-Dôme"/>
    <n v="5170"/>
    <s v="5170 - COURNON D'AUVERGNE APE"/>
    <x v="0"/>
    <x v="2"/>
    <x v="5"/>
    <x v="2"/>
    <m/>
    <x v="14"/>
    <s v=""/>
    <m/>
    <s v=""/>
    <s v=""/>
  </r>
  <r>
    <x v="0"/>
    <x v="0"/>
    <s v="Puy-de-Dôme"/>
    <n v="5170"/>
    <s v="5170 - COURNON D'AUVERGNE APE"/>
    <x v="0"/>
    <x v="2"/>
    <x v="5"/>
    <x v="2"/>
    <m/>
    <x v="15"/>
    <s v=""/>
    <m/>
    <s v=""/>
    <s v=""/>
  </r>
  <r>
    <x v="0"/>
    <x v="0"/>
    <s v="Puy-de-Dôme"/>
    <n v="5170"/>
    <s v="5170 - COURNON D'AUVERGNE APE"/>
    <x v="0"/>
    <x v="2"/>
    <x v="5"/>
    <x v="2"/>
    <m/>
    <x v="12"/>
    <s v=""/>
    <m/>
    <s v=""/>
    <s v=""/>
  </r>
  <r>
    <x v="0"/>
    <x v="0"/>
    <s v="Puy-de-Dôme"/>
    <n v="5170"/>
    <s v="5170 - COURNON D'AUVERGNE APE"/>
    <x v="0"/>
    <x v="2"/>
    <x v="5"/>
    <x v="1"/>
    <n v="0"/>
    <x v="21"/>
    <s v="Ordinateurs portables - Emissions"/>
    <n v="15795"/>
    <s v="0.0"/>
    <s v="0"/>
  </r>
  <r>
    <x v="0"/>
    <x v="0"/>
    <s v="Puy-de-Dôme"/>
    <n v="5170"/>
    <s v="5170 - COURNON D'AUVERGNE APE"/>
    <x v="0"/>
    <x v="2"/>
    <x v="5"/>
    <x v="1"/>
    <n v="0"/>
    <x v="22"/>
    <s v="Unités centrales - Emissions"/>
    <n v="5620"/>
    <s v="0.0"/>
    <s v="0"/>
  </r>
  <r>
    <x v="0"/>
    <x v="0"/>
    <s v="Puy-de-Dôme"/>
    <n v="5170"/>
    <s v="5170 - COURNON D'AUVERGNE APE"/>
    <x v="0"/>
    <x v="2"/>
    <x v="5"/>
    <x v="1"/>
    <n v="0"/>
    <x v="19"/>
    <s v="Photocopieurs - Emissions"/>
    <n v="4390"/>
    <s v="0.0"/>
    <s v="0"/>
  </r>
  <r>
    <x v="0"/>
    <x v="0"/>
    <s v="Puy-de-Dôme"/>
    <n v="5170"/>
    <s v="5170 - COURNON D'AUVERGNE APE"/>
    <x v="0"/>
    <x v="2"/>
    <x v="5"/>
    <x v="1"/>
    <n v="0"/>
    <x v="18"/>
    <s v="Imprimantes - Emissions"/>
    <n v="15810"/>
    <s v="0.0"/>
    <s v="0"/>
  </r>
  <r>
    <x v="0"/>
    <x v="0"/>
    <s v="Puy-de-Dôme"/>
    <n v="5170"/>
    <s v="5170 - COURNON D'AUVERGNE APE"/>
    <x v="0"/>
    <x v="2"/>
    <x v="5"/>
    <x v="1"/>
    <n v="0"/>
    <x v="20"/>
    <s v="Tablettes - Emissions"/>
    <n v="15797"/>
    <s v="0.0"/>
    <s v="0"/>
  </r>
  <r>
    <x v="0"/>
    <x v="0"/>
    <s v="Puy-de-Dôme"/>
    <n v="5170"/>
    <s v="5170 - COURNON D'AUVERGNE APE"/>
    <x v="0"/>
    <x v="2"/>
    <x v="5"/>
    <x v="1"/>
    <n v="0"/>
    <x v="17"/>
    <s v="Serveurs - Emissions"/>
    <n v="4391"/>
    <s v="0.0"/>
    <s v="0"/>
  </r>
  <r>
    <x v="0"/>
    <x v="0"/>
    <s v="Puy-de-Dôme"/>
    <n v="5170"/>
    <s v="5170 - COURNON D'AUVERGNE APE"/>
    <x v="0"/>
    <x v="2"/>
    <x v="5"/>
    <x v="1"/>
    <n v="0"/>
    <x v="16"/>
    <s v="Ecrans - Emissions"/>
    <n v="15796"/>
    <s v="0.0"/>
    <s v="0"/>
  </r>
  <r>
    <x v="0"/>
    <x v="0"/>
    <s v="Puy-de-Dôme"/>
    <n v="5170"/>
    <s v="5170 - COURNON D'AUVERGNE APE"/>
    <x v="0"/>
    <x v="2"/>
    <x v="5"/>
    <x v="1"/>
    <n v="0"/>
    <x v="23"/>
    <s v="Mainframes - Emissions"/>
    <n v="8756"/>
    <s v="0.0"/>
    <s v="0"/>
  </r>
  <r>
    <x v="0"/>
    <x v="0"/>
    <s v="Puy-de-Dôme"/>
    <n v="5437"/>
    <s v="5437 - CLERMONT FERRAND NORD APE"/>
    <x v="0"/>
    <x v="0"/>
    <x v="0"/>
    <x v="0"/>
    <n v="86230"/>
    <x v="0"/>
    <s v=""/>
    <m/>
    <s v=""/>
    <s v="86230"/>
  </r>
  <r>
    <x v="0"/>
    <x v="0"/>
    <s v="Puy-de-Dôme"/>
    <n v="5437"/>
    <s v="5437 - CLERMONT FERRAND NORD APE"/>
    <x v="0"/>
    <x v="0"/>
    <x v="0"/>
    <x v="1"/>
    <n v="5165.1769999999997"/>
    <x v="1"/>
    <s v="Electricité - Emissions"/>
    <n v="15798"/>
    <s v="5165.177"/>
    <s v="5165.177"/>
  </r>
  <r>
    <x v="0"/>
    <x v="0"/>
    <s v="Puy-de-Dôme"/>
    <n v="5437"/>
    <s v="5437 - CLERMONT FERRAND NORD APE"/>
    <x v="0"/>
    <x v="0"/>
    <x v="1"/>
    <x v="1"/>
    <n v="0"/>
    <x v="2"/>
    <s v="Gaz naturel - Emissions"/>
    <n v="6630"/>
    <s v="0.0"/>
    <s v="0"/>
  </r>
  <r>
    <x v="0"/>
    <x v="0"/>
    <s v="Puy-de-Dôme"/>
    <n v="5437"/>
    <s v="5437 - CLERMONT FERRAND NORD APE"/>
    <x v="0"/>
    <x v="0"/>
    <x v="1"/>
    <x v="1"/>
    <n v="0"/>
    <x v="3"/>
    <s v="Fioul - Emissions"/>
    <n v="6720"/>
    <s v="0.0"/>
    <s v="0"/>
  </r>
  <r>
    <x v="0"/>
    <x v="0"/>
    <s v="Puy-de-Dôme"/>
    <n v="5437"/>
    <s v="5437 - CLERMONT FERRAND NORD APE"/>
    <x v="0"/>
    <x v="1"/>
    <x v="2"/>
    <x v="1"/>
    <n v="0"/>
    <x v="4"/>
    <s v=" R22 - Emissions"/>
    <n v="8350"/>
    <s v="0.0"/>
    <s v="0"/>
  </r>
  <r>
    <x v="0"/>
    <x v="0"/>
    <s v="Puy-de-Dôme"/>
    <n v="5437"/>
    <s v="5437 - CLERMONT FERRAND NORD APE"/>
    <x v="0"/>
    <x v="1"/>
    <x v="3"/>
    <x v="0"/>
    <n v="2.5659999999999998"/>
    <x v="5"/>
    <s v=""/>
    <m/>
    <s v=""/>
    <s v="2.566"/>
  </r>
  <r>
    <x v="0"/>
    <x v="0"/>
    <s v="Puy-de-Dôme"/>
    <n v="5437"/>
    <s v="5437 - CLERMONT FERRAND NORD APE"/>
    <x v="0"/>
    <x v="1"/>
    <x v="3"/>
    <x v="1"/>
    <n v="4926.72"/>
    <x v="8"/>
    <s v="R410a - Emissions"/>
    <n v="8320"/>
    <s v="4926.72"/>
    <s v="4926.72"/>
  </r>
  <r>
    <x v="0"/>
    <x v="0"/>
    <s v="Puy-de-Dôme"/>
    <n v="5437"/>
    <s v="5437 - CLERMONT FERRAND NORD APE"/>
    <x v="0"/>
    <x v="1"/>
    <x v="3"/>
    <x v="1"/>
    <n v="0"/>
    <x v="6"/>
    <s v="R134a - Emissions"/>
    <n v="8307"/>
    <s v="0.0"/>
    <s v="0"/>
  </r>
  <r>
    <x v="0"/>
    <x v="0"/>
    <s v="Puy-de-Dôme"/>
    <n v="5437"/>
    <s v="5437 - CLERMONT FERRAND NORD APE"/>
    <x v="0"/>
    <x v="1"/>
    <x v="3"/>
    <x v="1"/>
    <n v="0"/>
    <x v="7"/>
    <s v="R407c - Emissions"/>
    <n v="8318"/>
    <s v="0.0"/>
    <s v="0"/>
  </r>
  <r>
    <x v="0"/>
    <x v="0"/>
    <s v="Puy-de-Dôme"/>
    <n v="5437"/>
    <s v="5437 - CLERMONT FERRAND NORD APE"/>
    <x v="0"/>
    <x v="2"/>
    <x v="4"/>
    <x v="0"/>
    <n v="1303"/>
    <x v="9"/>
    <s v=""/>
    <m/>
    <s v=""/>
    <s v="1303"/>
  </r>
  <r>
    <x v="0"/>
    <x v="0"/>
    <s v="Puy-de-Dôme"/>
    <n v="5437"/>
    <s v="5437 - CLERMONT FERRAND NORD APE"/>
    <x v="0"/>
    <x v="2"/>
    <x v="4"/>
    <x v="1"/>
    <n v="21173.75"/>
    <x v="10"/>
    <s v="Bâtiments - Emissions"/>
    <n v="4305"/>
    <s v="21173.75"/>
    <s v="21173.75"/>
  </r>
  <r>
    <x v="0"/>
    <x v="0"/>
    <s v="Puy-de-Dôme"/>
    <n v="5437"/>
    <s v="5437 - CLERMONT FERRAND NORD APE"/>
    <x v="0"/>
    <x v="2"/>
    <x v="5"/>
    <x v="2"/>
    <m/>
    <x v="14"/>
    <s v=""/>
    <m/>
    <s v=""/>
    <s v=""/>
  </r>
  <r>
    <x v="0"/>
    <x v="0"/>
    <s v="Puy-de-Dôme"/>
    <n v="5437"/>
    <s v="5437 - CLERMONT FERRAND NORD APE"/>
    <x v="0"/>
    <x v="2"/>
    <x v="5"/>
    <x v="2"/>
    <m/>
    <x v="11"/>
    <s v=""/>
    <m/>
    <s v=""/>
    <s v=""/>
  </r>
  <r>
    <x v="0"/>
    <x v="0"/>
    <s v="Puy-de-Dôme"/>
    <n v="5437"/>
    <s v="5437 - CLERMONT FERRAND NORD APE"/>
    <x v="0"/>
    <x v="2"/>
    <x v="5"/>
    <x v="2"/>
    <m/>
    <x v="12"/>
    <s v=""/>
    <m/>
    <s v=""/>
    <s v=""/>
  </r>
  <r>
    <x v="0"/>
    <x v="0"/>
    <s v="Puy-de-Dôme"/>
    <n v="5437"/>
    <s v="5437 - CLERMONT FERRAND NORD APE"/>
    <x v="0"/>
    <x v="2"/>
    <x v="5"/>
    <x v="2"/>
    <m/>
    <x v="15"/>
    <s v=""/>
    <m/>
    <s v=""/>
    <s v=""/>
  </r>
  <r>
    <x v="0"/>
    <x v="0"/>
    <s v="Puy-de-Dôme"/>
    <n v="5437"/>
    <s v="5437 - CLERMONT FERRAND NORD APE"/>
    <x v="0"/>
    <x v="2"/>
    <x v="5"/>
    <x v="2"/>
    <m/>
    <x v="13"/>
    <s v=""/>
    <m/>
    <s v=""/>
    <s v=""/>
  </r>
  <r>
    <x v="0"/>
    <x v="0"/>
    <s v="Puy-de-Dôme"/>
    <n v="5437"/>
    <s v="5437 - CLERMONT FERRAND NORD APE"/>
    <x v="0"/>
    <x v="2"/>
    <x v="5"/>
    <x v="1"/>
    <n v="0"/>
    <x v="17"/>
    <s v="Serveurs - Emissions"/>
    <n v="4391"/>
    <s v="0.0"/>
    <s v="0"/>
  </r>
  <r>
    <x v="0"/>
    <x v="0"/>
    <s v="Puy-de-Dôme"/>
    <n v="5437"/>
    <s v="5437 - CLERMONT FERRAND NORD APE"/>
    <x v="0"/>
    <x v="2"/>
    <x v="5"/>
    <x v="1"/>
    <n v="0"/>
    <x v="23"/>
    <s v="Mainframes - Emissions"/>
    <n v="8756"/>
    <s v="0.0"/>
    <s v="0"/>
  </r>
  <r>
    <x v="0"/>
    <x v="0"/>
    <s v="Puy-de-Dôme"/>
    <n v="5437"/>
    <s v="5437 - CLERMONT FERRAND NORD APE"/>
    <x v="0"/>
    <x v="2"/>
    <x v="5"/>
    <x v="1"/>
    <n v="0"/>
    <x v="22"/>
    <s v="Unités centrales - Emissions"/>
    <n v="5620"/>
    <s v="0.0"/>
    <s v="0"/>
  </r>
  <r>
    <x v="0"/>
    <x v="0"/>
    <s v="Puy-de-Dôme"/>
    <n v="5437"/>
    <s v="5437 - CLERMONT FERRAND NORD APE"/>
    <x v="0"/>
    <x v="2"/>
    <x v="5"/>
    <x v="1"/>
    <n v="0"/>
    <x v="16"/>
    <s v="Ecrans - Emissions"/>
    <n v="15796"/>
    <s v="0.0"/>
    <s v="0"/>
  </r>
  <r>
    <x v="0"/>
    <x v="0"/>
    <s v="Puy-de-Dôme"/>
    <n v="5437"/>
    <s v="5437 - CLERMONT FERRAND NORD APE"/>
    <x v="0"/>
    <x v="2"/>
    <x v="5"/>
    <x v="1"/>
    <n v="0"/>
    <x v="18"/>
    <s v="Imprimantes - Emissions"/>
    <n v="15810"/>
    <s v="0.0"/>
    <s v="0"/>
  </r>
  <r>
    <x v="0"/>
    <x v="0"/>
    <s v="Puy-de-Dôme"/>
    <n v="5437"/>
    <s v="5437 - CLERMONT FERRAND NORD APE"/>
    <x v="0"/>
    <x v="2"/>
    <x v="5"/>
    <x v="1"/>
    <n v="0"/>
    <x v="21"/>
    <s v="Ordinateurs portables - Emissions"/>
    <n v="15795"/>
    <s v="0.0"/>
    <s v="0"/>
  </r>
  <r>
    <x v="0"/>
    <x v="0"/>
    <s v="Puy-de-Dôme"/>
    <n v="5437"/>
    <s v="5437 - CLERMONT FERRAND NORD APE"/>
    <x v="0"/>
    <x v="2"/>
    <x v="5"/>
    <x v="1"/>
    <n v="0"/>
    <x v="19"/>
    <s v="Photocopieurs - Emissions"/>
    <n v="4390"/>
    <s v="0.0"/>
    <s v="0"/>
  </r>
  <r>
    <x v="0"/>
    <x v="0"/>
    <s v="Puy-de-Dôme"/>
    <n v="5437"/>
    <s v="5437 - CLERMONT FERRAND NORD APE"/>
    <x v="0"/>
    <x v="2"/>
    <x v="5"/>
    <x v="1"/>
    <n v="0"/>
    <x v="20"/>
    <s v="Tablettes - Emissions"/>
    <n v="15797"/>
    <s v="0.0"/>
    <s v="0"/>
  </r>
  <r>
    <x v="0"/>
    <x v="0"/>
    <s v="Puy-de-Dôme"/>
    <n v="5511"/>
    <s v="5511 - CHAMALIERES APE"/>
    <x v="0"/>
    <x v="0"/>
    <x v="0"/>
    <x v="0"/>
    <n v="60143"/>
    <x v="0"/>
    <s v=""/>
    <m/>
    <s v=""/>
    <s v="60143"/>
  </r>
  <r>
    <x v="0"/>
    <x v="0"/>
    <s v="Puy-de-Dôme"/>
    <n v="5511"/>
    <s v="5511 - CHAMALIERES APE"/>
    <x v="0"/>
    <x v="0"/>
    <x v="0"/>
    <x v="1"/>
    <n v="3602.5656999999901"/>
    <x v="1"/>
    <s v="Electricité - Emissions"/>
    <n v="15798"/>
    <s v="3602.5656999999997"/>
    <s v="3602.5657"/>
  </r>
  <r>
    <x v="0"/>
    <x v="0"/>
    <s v="Puy-de-Dôme"/>
    <n v="5511"/>
    <s v="5511 - CHAMALIERES APE"/>
    <x v="0"/>
    <x v="0"/>
    <x v="1"/>
    <x v="1"/>
    <n v="0"/>
    <x v="3"/>
    <s v="Fioul - Emissions"/>
    <n v="6720"/>
    <s v="0.0"/>
    <s v="0"/>
  </r>
  <r>
    <x v="0"/>
    <x v="0"/>
    <s v="Puy-de-Dôme"/>
    <n v="5511"/>
    <s v="5511 - CHAMALIERES APE"/>
    <x v="0"/>
    <x v="0"/>
    <x v="1"/>
    <x v="1"/>
    <n v="0"/>
    <x v="2"/>
    <s v="Gaz naturel - Emissions"/>
    <n v="6630"/>
    <s v="0.0"/>
    <s v="0"/>
  </r>
  <r>
    <x v="0"/>
    <x v="0"/>
    <s v="Puy-de-Dôme"/>
    <n v="5511"/>
    <s v="5511 - CHAMALIERES APE"/>
    <x v="0"/>
    <x v="1"/>
    <x v="2"/>
    <x v="1"/>
    <n v="0"/>
    <x v="4"/>
    <s v=" R22 - Emissions"/>
    <n v="8350"/>
    <s v="0.0"/>
    <s v="0"/>
  </r>
  <r>
    <x v="0"/>
    <x v="0"/>
    <s v="Puy-de-Dôme"/>
    <n v="5511"/>
    <s v="5511 - CHAMALIERES APE"/>
    <x v="0"/>
    <x v="1"/>
    <x v="3"/>
    <x v="0"/>
    <n v="1.75"/>
    <x v="5"/>
    <s v=""/>
    <m/>
    <s v=""/>
    <s v="1.75"/>
  </r>
  <r>
    <x v="0"/>
    <x v="0"/>
    <s v="Puy-de-Dôme"/>
    <n v="5511"/>
    <s v="5511 - CHAMALIERES APE"/>
    <x v="0"/>
    <x v="1"/>
    <x v="3"/>
    <x v="1"/>
    <n v="3360"/>
    <x v="8"/>
    <s v="R410a - Emissions"/>
    <n v="8320"/>
    <s v="3360.0"/>
    <s v="3360"/>
  </r>
  <r>
    <x v="0"/>
    <x v="0"/>
    <s v="Puy-de-Dôme"/>
    <n v="5511"/>
    <s v="5511 - CHAMALIERES APE"/>
    <x v="0"/>
    <x v="1"/>
    <x v="3"/>
    <x v="1"/>
    <n v="0"/>
    <x v="7"/>
    <s v="R407c - Emissions"/>
    <n v="8318"/>
    <s v="0.0"/>
    <s v="0"/>
  </r>
  <r>
    <x v="0"/>
    <x v="0"/>
    <s v="Puy-de-Dôme"/>
    <n v="5511"/>
    <s v="5511 - CHAMALIERES APE"/>
    <x v="0"/>
    <x v="1"/>
    <x v="3"/>
    <x v="1"/>
    <n v="0"/>
    <x v="6"/>
    <s v="R134a - Emissions"/>
    <n v="8307"/>
    <s v="0.0"/>
    <s v="0"/>
  </r>
  <r>
    <x v="0"/>
    <x v="0"/>
    <s v="Puy-de-Dôme"/>
    <n v="5511"/>
    <s v="5511 - CHAMALIERES APE"/>
    <x v="0"/>
    <x v="2"/>
    <x v="4"/>
    <x v="0"/>
    <n v="762"/>
    <x v="9"/>
    <s v=""/>
    <m/>
    <s v=""/>
    <s v="762"/>
  </r>
  <r>
    <x v="0"/>
    <x v="0"/>
    <s v="Puy-de-Dôme"/>
    <n v="5511"/>
    <s v="5511 - CHAMALIERES APE"/>
    <x v="0"/>
    <x v="2"/>
    <x v="4"/>
    <x v="1"/>
    <n v="12382.5"/>
    <x v="10"/>
    <s v="Bâtiments - Emissions"/>
    <n v="4305"/>
    <s v="12382.5"/>
    <s v="12382.5"/>
  </r>
  <r>
    <x v="0"/>
    <x v="0"/>
    <s v="Puy-de-Dôme"/>
    <n v="5511"/>
    <s v="5511 - CHAMALIERES APE"/>
    <x v="0"/>
    <x v="2"/>
    <x v="5"/>
    <x v="2"/>
    <m/>
    <x v="11"/>
    <s v=""/>
    <m/>
    <s v=""/>
    <s v=""/>
  </r>
  <r>
    <x v="0"/>
    <x v="0"/>
    <s v="Puy-de-Dôme"/>
    <n v="5511"/>
    <s v="5511 - CHAMALIERES APE"/>
    <x v="0"/>
    <x v="2"/>
    <x v="5"/>
    <x v="2"/>
    <m/>
    <x v="13"/>
    <s v=""/>
    <m/>
    <s v=""/>
    <s v=""/>
  </r>
  <r>
    <x v="0"/>
    <x v="0"/>
    <s v="Puy-de-Dôme"/>
    <n v="5511"/>
    <s v="5511 - CHAMALIERES APE"/>
    <x v="0"/>
    <x v="2"/>
    <x v="5"/>
    <x v="2"/>
    <m/>
    <x v="15"/>
    <s v=""/>
    <m/>
    <s v=""/>
    <s v=""/>
  </r>
  <r>
    <x v="0"/>
    <x v="0"/>
    <s v="Puy-de-Dôme"/>
    <n v="5511"/>
    <s v="5511 - CHAMALIERES APE"/>
    <x v="0"/>
    <x v="2"/>
    <x v="5"/>
    <x v="2"/>
    <m/>
    <x v="12"/>
    <s v=""/>
    <m/>
    <s v=""/>
    <s v=""/>
  </r>
  <r>
    <x v="0"/>
    <x v="0"/>
    <s v="Puy-de-Dôme"/>
    <n v="5511"/>
    <s v="5511 - CHAMALIERES APE"/>
    <x v="0"/>
    <x v="2"/>
    <x v="5"/>
    <x v="2"/>
    <m/>
    <x v="14"/>
    <s v=""/>
    <m/>
    <s v=""/>
    <s v=""/>
  </r>
  <r>
    <x v="0"/>
    <x v="0"/>
    <s v="Puy-de-Dôme"/>
    <n v="5511"/>
    <s v="5511 - CHAMALIERES APE"/>
    <x v="0"/>
    <x v="2"/>
    <x v="5"/>
    <x v="1"/>
    <n v="0"/>
    <x v="17"/>
    <s v="Serveurs - Emissions"/>
    <n v="4391"/>
    <s v="0.0"/>
    <s v="0"/>
  </r>
  <r>
    <x v="0"/>
    <x v="0"/>
    <s v="Puy-de-Dôme"/>
    <n v="5511"/>
    <s v="5511 - CHAMALIERES APE"/>
    <x v="0"/>
    <x v="2"/>
    <x v="5"/>
    <x v="1"/>
    <n v="0"/>
    <x v="20"/>
    <s v="Tablettes - Emissions"/>
    <n v="15797"/>
    <s v="0.0"/>
    <s v="0"/>
  </r>
  <r>
    <x v="0"/>
    <x v="0"/>
    <s v="Puy-de-Dôme"/>
    <n v="5511"/>
    <s v="5511 - CHAMALIERES APE"/>
    <x v="0"/>
    <x v="2"/>
    <x v="5"/>
    <x v="1"/>
    <n v="0"/>
    <x v="21"/>
    <s v="Ordinateurs portables - Emissions"/>
    <n v="15795"/>
    <s v="0.0"/>
    <s v="0"/>
  </r>
  <r>
    <x v="0"/>
    <x v="0"/>
    <s v="Puy-de-Dôme"/>
    <n v="5511"/>
    <s v="5511 - CHAMALIERES APE"/>
    <x v="0"/>
    <x v="2"/>
    <x v="5"/>
    <x v="1"/>
    <n v="0"/>
    <x v="18"/>
    <s v="Imprimantes - Emissions"/>
    <n v="15810"/>
    <s v="0.0"/>
    <s v="0"/>
  </r>
  <r>
    <x v="0"/>
    <x v="0"/>
    <s v="Puy-de-Dôme"/>
    <n v="5511"/>
    <s v="5511 - CHAMALIERES APE"/>
    <x v="0"/>
    <x v="2"/>
    <x v="5"/>
    <x v="1"/>
    <n v="0"/>
    <x v="16"/>
    <s v="Ecrans - Emissions"/>
    <n v="15796"/>
    <s v="0.0"/>
    <s v="0"/>
  </r>
  <r>
    <x v="0"/>
    <x v="0"/>
    <s v="Puy-de-Dôme"/>
    <n v="5511"/>
    <s v="5511 - CHAMALIERES APE"/>
    <x v="0"/>
    <x v="2"/>
    <x v="5"/>
    <x v="1"/>
    <n v="0"/>
    <x v="23"/>
    <s v="Mainframes - Emissions"/>
    <n v="8756"/>
    <s v="0.0"/>
    <s v="0"/>
  </r>
  <r>
    <x v="0"/>
    <x v="0"/>
    <s v="Puy-de-Dôme"/>
    <n v="5511"/>
    <s v="5511 - CHAMALIERES APE"/>
    <x v="0"/>
    <x v="2"/>
    <x v="5"/>
    <x v="1"/>
    <n v="0"/>
    <x v="22"/>
    <s v="Unités centrales - Emissions"/>
    <n v="5620"/>
    <s v="0.0"/>
    <s v="0"/>
  </r>
  <r>
    <x v="0"/>
    <x v="0"/>
    <s v="Puy-de-Dôme"/>
    <n v="5511"/>
    <s v="5511 - CHAMALIERES APE"/>
    <x v="0"/>
    <x v="2"/>
    <x v="5"/>
    <x v="1"/>
    <n v="0"/>
    <x v="19"/>
    <s v="Photocopieurs - Emissions"/>
    <n v="4390"/>
    <s v="0.0"/>
    <s v="0"/>
  </r>
  <r>
    <x v="0"/>
    <x v="0"/>
    <s v="Puy-de-Dôme"/>
    <n v="5634"/>
    <s v="5634 - RIOM APE"/>
    <x v="0"/>
    <x v="0"/>
    <x v="0"/>
    <x v="0"/>
    <n v="92744"/>
    <x v="0"/>
    <s v=""/>
    <m/>
    <s v=""/>
    <s v="92744"/>
  </r>
  <r>
    <x v="0"/>
    <x v="0"/>
    <s v="Puy-de-Dôme"/>
    <n v="5634"/>
    <s v="5634 - RIOM APE"/>
    <x v="0"/>
    <x v="0"/>
    <x v="0"/>
    <x v="1"/>
    <n v="5555.3656000000001"/>
    <x v="1"/>
    <s v="Electricité - Emissions"/>
    <n v="15798"/>
    <s v="5555.3656"/>
    <s v="5555.3656"/>
  </r>
  <r>
    <x v="0"/>
    <x v="0"/>
    <s v="Puy-de-Dôme"/>
    <n v="5634"/>
    <s v="5634 - RIOM APE"/>
    <x v="0"/>
    <x v="0"/>
    <x v="1"/>
    <x v="1"/>
    <n v="0"/>
    <x v="2"/>
    <s v="Gaz naturel - Emissions"/>
    <n v="6630"/>
    <s v="0.0"/>
    <s v="0"/>
  </r>
  <r>
    <x v="0"/>
    <x v="0"/>
    <s v="Puy-de-Dôme"/>
    <n v="5634"/>
    <s v="5634 - RIOM APE"/>
    <x v="0"/>
    <x v="0"/>
    <x v="1"/>
    <x v="1"/>
    <n v="0"/>
    <x v="3"/>
    <s v="Fioul - Emissions"/>
    <n v="6720"/>
    <s v="0.0"/>
    <s v="0"/>
  </r>
  <r>
    <x v="0"/>
    <x v="0"/>
    <s v="Puy-de-Dôme"/>
    <n v="5634"/>
    <s v="5634 - RIOM APE"/>
    <x v="0"/>
    <x v="1"/>
    <x v="2"/>
    <x v="1"/>
    <n v="0"/>
    <x v="4"/>
    <s v=" R22 - Emissions"/>
    <n v="8350"/>
    <s v="0.0"/>
    <s v="0"/>
  </r>
  <r>
    <x v="0"/>
    <x v="0"/>
    <s v="Puy-de-Dôme"/>
    <n v="5634"/>
    <s v="5634 - RIOM APE"/>
    <x v="0"/>
    <x v="1"/>
    <x v="3"/>
    <x v="0"/>
    <n v="2.0640000000000001"/>
    <x v="5"/>
    <s v=""/>
    <m/>
    <s v=""/>
    <s v="2.064"/>
  </r>
  <r>
    <x v="0"/>
    <x v="0"/>
    <s v="Puy-de-Dôme"/>
    <n v="5634"/>
    <s v="5634 - RIOM APE"/>
    <x v="0"/>
    <x v="1"/>
    <x v="3"/>
    <x v="1"/>
    <n v="0"/>
    <x v="6"/>
    <s v="R134a - Emissions"/>
    <n v="8307"/>
    <s v="0.0"/>
    <s v="0"/>
  </r>
  <r>
    <x v="0"/>
    <x v="0"/>
    <s v="Puy-de-Dôme"/>
    <n v="5634"/>
    <s v="5634 - RIOM APE"/>
    <x v="0"/>
    <x v="1"/>
    <x v="3"/>
    <x v="1"/>
    <n v="3962.88"/>
    <x v="8"/>
    <s v="R410a - Emissions"/>
    <n v="8320"/>
    <s v="3962.88"/>
    <s v="3962.88"/>
  </r>
  <r>
    <x v="0"/>
    <x v="0"/>
    <s v="Puy-de-Dôme"/>
    <n v="5634"/>
    <s v="5634 - RIOM APE"/>
    <x v="0"/>
    <x v="1"/>
    <x v="3"/>
    <x v="1"/>
    <n v="0"/>
    <x v="7"/>
    <s v="R407c - Emissions"/>
    <n v="8318"/>
    <s v="0.0"/>
    <s v="0"/>
  </r>
  <r>
    <x v="0"/>
    <x v="0"/>
    <s v="Puy-de-Dôme"/>
    <n v="5634"/>
    <s v="5634 - RIOM APE"/>
    <x v="0"/>
    <x v="2"/>
    <x v="4"/>
    <x v="0"/>
    <n v="970"/>
    <x v="9"/>
    <s v=""/>
    <m/>
    <s v=""/>
    <s v="970"/>
  </r>
  <r>
    <x v="0"/>
    <x v="0"/>
    <s v="Puy-de-Dôme"/>
    <n v="5634"/>
    <s v="5634 - RIOM APE"/>
    <x v="0"/>
    <x v="2"/>
    <x v="4"/>
    <x v="1"/>
    <n v="15762.5"/>
    <x v="10"/>
    <s v="Bâtiments - Emissions"/>
    <n v="4305"/>
    <s v="15762.5"/>
    <s v="15762.5"/>
  </r>
  <r>
    <x v="0"/>
    <x v="0"/>
    <s v="Puy-de-Dôme"/>
    <n v="5634"/>
    <s v="5634 - RIOM APE"/>
    <x v="0"/>
    <x v="2"/>
    <x v="5"/>
    <x v="2"/>
    <m/>
    <x v="11"/>
    <s v=""/>
    <m/>
    <s v=""/>
    <s v=""/>
  </r>
  <r>
    <x v="0"/>
    <x v="0"/>
    <s v="Puy-de-Dôme"/>
    <n v="5634"/>
    <s v="5634 - RIOM APE"/>
    <x v="0"/>
    <x v="2"/>
    <x v="5"/>
    <x v="2"/>
    <m/>
    <x v="12"/>
    <s v=""/>
    <m/>
    <s v=""/>
    <s v=""/>
  </r>
  <r>
    <x v="0"/>
    <x v="0"/>
    <s v="Puy-de-Dôme"/>
    <n v="5634"/>
    <s v="5634 - RIOM APE"/>
    <x v="0"/>
    <x v="2"/>
    <x v="5"/>
    <x v="2"/>
    <m/>
    <x v="13"/>
    <s v=""/>
    <m/>
    <s v=""/>
    <s v=""/>
  </r>
  <r>
    <x v="0"/>
    <x v="0"/>
    <s v="Puy-de-Dôme"/>
    <n v="5634"/>
    <s v="5634 - RIOM APE"/>
    <x v="0"/>
    <x v="2"/>
    <x v="5"/>
    <x v="2"/>
    <m/>
    <x v="14"/>
    <s v=""/>
    <m/>
    <s v=""/>
    <s v=""/>
  </r>
  <r>
    <x v="0"/>
    <x v="0"/>
    <s v="Puy-de-Dôme"/>
    <n v="5634"/>
    <s v="5634 - RIOM APE"/>
    <x v="0"/>
    <x v="2"/>
    <x v="5"/>
    <x v="2"/>
    <m/>
    <x v="15"/>
    <s v=""/>
    <m/>
    <s v=""/>
    <s v=""/>
  </r>
  <r>
    <x v="0"/>
    <x v="0"/>
    <s v="Puy-de-Dôme"/>
    <n v="5634"/>
    <s v="5634 - RIOM APE"/>
    <x v="0"/>
    <x v="2"/>
    <x v="5"/>
    <x v="1"/>
    <n v="0"/>
    <x v="21"/>
    <s v="Ordinateurs portables - Emissions"/>
    <n v="15795"/>
    <s v="0.0"/>
    <s v="0"/>
  </r>
  <r>
    <x v="0"/>
    <x v="0"/>
    <s v="Puy-de-Dôme"/>
    <n v="5634"/>
    <s v="5634 - RIOM APE"/>
    <x v="0"/>
    <x v="2"/>
    <x v="5"/>
    <x v="1"/>
    <n v="0"/>
    <x v="23"/>
    <s v="Mainframes - Emissions"/>
    <n v="8756"/>
    <s v="0.0"/>
    <s v="0"/>
  </r>
  <r>
    <x v="0"/>
    <x v="0"/>
    <s v="Puy-de-Dôme"/>
    <n v="5634"/>
    <s v="5634 - RIOM APE"/>
    <x v="0"/>
    <x v="2"/>
    <x v="5"/>
    <x v="1"/>
    <n v="0"/>
    <x v="18"/>
    <s v="Imprimantes - Emissions"/>
    <n v="15810"/>
    <s v="0.0"/>
    <s v="0"/>
  </r>
  <r>
    <x v="0"/>
    <x v="0"/>
    <s v="Puy-de-Dôme"/>
    <n v="5634"/>
    <s v="5634 - RIOM APE"/>
    <x v="0"/>
    <x v="2"/>
    <x v="5"/>
    <x v="1"/>
    <n v="0"/>
    <x v="16"/>
    <s v="Ecrans - Emissions"/>
    <n v="15796"/>
    <s v="0.0"/>
    <s v="0"/>
  </r>
  <r>
    <x v="0"/>
    <x v="0"/>
    <s v="Puy-de-Dôme"/>
    <n v="5634"/>
    <s v="5634 - RIOM APE"/>
    <x v="0"/>
    <x v="2"/>
    <x v="5"/>
    <x v="1"/>
    <n v="0"/>
    <x v="19"/>
    <s v="Photocopieurs - Emissions"/>
    <n v="4390"/>
    <s v="0.0"/>
    <s v="0"/>
  </r>
  <r>
    <x v="0"/>
    <x v="0"/>
    <s v="Puy-de-Dôme"/>
    <n v="5634"/>
    <s v="5634 - RIOM APE"/>
    <x v="0"/>
    <x v="2"/>
    <x v="5"/>
    <x v="1"/>
    <n v="0"/>
    <x v="20"/>
    <s v="Tablettes - Emissions"/>
    <n v="15797"/>
    <s v="0.0"/>
    <s v="0"/>
  </r>
  <r>
    <x v="0"/>
    <x v="0"/>
    <s v="Puy-de-Dôme"/>
    <n v="5634"/>
    <s v="5634 - RIOM APE"/>
    <x v="0"/>
    <x v="2"/>
    <x v="5"/>
    <x v="1"/>
    <n v="0"/>
    <x v="22"/>
    <s v="Unités centrales - Emissions"/>
    <n v="5620"/>
    <s v="0.0"/>
    <s v="0"/>
  </r>
  <r>
    <x v="0"/>
    <x v="0"/>
    <s v="Puy-de-Dôme"/>
    <n v="5634"/>
    <s v="5634 - RIOM APE"/>
    <x v="0"/>
    <x v="2"/>
    <x v="5"/>
    <x v="1"/>
    <n v="0"/>
    <x v="17"/>
    <s v="Serveurs - Emissions"/>
    <n v="4391"/>
    <s v="0.0"/>
    <s v="0"/>
  </r>
  <r>
    <x v="0"/>
    <x v="0"/>
    <s v="Puy-de-Dôme"/>
    <n v="5745"/>
    <s v="5745 - THIERS APE"/>
    <x v="0"/>
    <x v="0"/>
    <x v="0"/>
    <x v="0"/>
    <n v="75717"/>
    <x v="0"/>
    <s v=""/>
    <m/>
    <s v=""/>
    <s v="75717"/>
  </r>
  <r>
    <x v="0"/>
    <x v="0"/>
    <s v="Puy-de-Dôme"/>
    <n v="5745"/>
    <s v="5745 - THIERS APE"/>
    <x v="0"/>
    <x v="0"/>
    <x v="0"/>
    <x v="1"/>
    <n v="4535.4483"/>
    <x v="1"/>
    <s v="Electricité - Emissions"/>
    <n v="15798"/>
    <s v="4535.4483"/>
    <s v="4535.4483"/>
  </r>
  <r>
    <x v="0"/>
    <x v="0"/>
    <s v="Puy-de-Dôme"/>
    <n v="5745"/>
    <s v="5745 - THIERS APE"/>
    <x v="0"/>
    <x v="0"/>
    <x v="1"/>
    <x v="1"/>
    <n v="0"/>
    <x v="3"/>
    <s v="Fioul - Emissions"/>
    <n v="6720"/>
    <s v="0.0"/>
    <s v="0"/>
  </r>
  <r>
    <x v="0"/>
    <x v="0"/>
    <s v="Puy-de-Dôme"/>
    <n v="5745"/>
    <s v="5745 - THIERS APE"/>
    <x v="0"/>
    <x v="0"/>
    <x v="1"/>
    <x v="1"/>
    <n v="0"/>
    <x v="2"/>
    <s v="Gaz naturel - Emissions"/>
    <n v="6630"/>
    <s v="0.0"/>
    <s v="0"/>
  </r>
  <r>
    <x v="0"/>
    <x v="0"/>
    <s v="Puy-de-Dôme"/>
    <n v="5745"/>
    <s v="5745 - THIERS APE"/>
    <x v="0"/>
    <x v="1"/>
    <x v="2"/>
    <x v="1"/>
    <n v="0"/>
    <x v="4"/>
    <s v=" R22 - Emissions"/>
    <n v="8350"/>
    <s v="0.0"/>
    <s v="0"/>
  </r>
  <r>
    <x v="0"/>
    <x v="0"/>
    <s v="Puy-de-Dôme"/>
    <n v="5745"/>
    <s v="5745 - THIERS APE"/>
    <x v="0"/>
    <x v="1"/>
    <x v="3"/>
    <x v="0"/>
    <n v="1.88"/>
    <x v="5"/>
    <s v=""/>
    <m/>
    <s v=""/>
    <s v="1.88"/>
  </r>
  <r>
    <x v="0"/>
    <x v="0"/>
    <s v="Puy-de-Dôme"/>
    <n v="5745"/>
    <s v="5745 - THIERS APE"/>
    <x v="0"/>
    <x v="1"/>
    <x v="3"/>
    <x v="1"/>
    <n v="0"/>
    <x v="6"/>
    <s v="R134a - Emissions"/>
    <n v="8307"/>
    <s v="0.0"/>
    <s v="0"/>
  </r>
  <r>
    <x v="0"/>
    <x v="0"/>
    <s v="Puy-de-Dôme"/>
    <n v="5745"/>
    <s v="5745 - THIERS APE"/>
    <x v="0"/>
    <x v="1"/>
    <x v="3"/>
    <x v="1"/>
    <n v="3609.6"/>
    <x v="8"/>
    <s v="R410a - Emissions"/>
    <n v="8320"/>
    <s v="3609.6"/>
    <s v="3609.6"/>
  </r>
  <r>
    <x v="0"/>
    <x v="0"/>
    <s v="Puy-de-Dôme"/>
    <n v="5745"/>
    <s v="5745 - THIERS APE"/>
    <x v="0"/>
    <x v="1"/>
    <x v="3"/>
    <x v="1"/>
    <n v="0"/>
    <x v="7"/>
    <s v="R407c - Emissions"/>
    <n v="8318"/>
    <s v="0.0"/>
    <s v="0"/>
  </r>
  <r>
    <x v="0"/>
    <x v="0"/>
    <s v="Puy-de-Dôme"/>
    <n v="5745"/>
    <s v="5745 - THIERS APE"/>
    <x v="0"/>
    <x v="2"/>
    <x v="4"/>
    <x v="0"/>
    <n v="848"/>
    <x v="9"/>
    <s v=""/>
    <m/>
    <s v=""/>
    <s v="848"/>
  </r>
  <r>
    <x v="0"/>
    <x v="0"/>
    <s v="Puy-de-Dôme"/>
    <n v="5745"/>
    <s v="5745 - THIERS APE"/>
    <x v="0"/>
    <x v="2"/>
    <x v="4"/>
    <x v="1"/>
    <n v="13780"/>
    <x v="10"/>
    <s v="Bâtiments - Emissions"/>
    <n v="4305"/>
    <s v="13780.0"/>
    <s v="13780"/>
  </r>
  <r>
    <x v="0"/>
    <x v="0"/>
    <s v="Puy-de-Dôme"/>
    <n v="5745"/>
    <s v="5745 - THIERS APE"/>
    <x v="0"/>
    <x v="2"/>
    <x v="5"/>
    <x v="2"/>
    <m/>
    <x v="14"/>
    <s v=""/>
    <m/>
    <s v=""/>
    <s v=""/>
  </r>
  <r>
    <x v="0"/>
    <x v="0"/>
    <s v="Puy-de-Dôme"/>
    <n v="5745"/>
    <s v="5745 - THIERS APE"/>
    <x v="0"/>
    <x v="2"/>
    <x v="5"/>
    <x v="2"/>
    <m/>
    <x v="12"/>
    <s v=""/>
    <m/>
    <s v=""/>
    <s v=""/>
  </r>
  <r>
    <x v="0"/>
    <x v="0"/>
    <s v="Puy-de-Dôme"/>
    <n v="5745"/>
    <s v="5745 - THIERS APE"/>
    <x v="0"/>
    <x v="2"/>
    <x v="5"/>
    <x v="2"/>
    <m/>
    <x v="11"/>
    <s v=""/>
    <m/>
    <s v=""/>
    <s v=""/>
  </r>
  <r>
    <x v="0"/>
    <x v="0"/>
    <s v="Puy-de-Dôme"/>
    <n v="5745"/>
    <s v="5745 - THIERS APE"/>
    <x v="0"/>
    <x v="2"/>
    <x v="5"/>
    <x v="2"/>
    <m/>
    <x v="15"/>
    <s v=""/>
    <m/>
    <s v=""/>
    <s v=""/>
  </r>
  <r>
    <x v="0"/>
    <x v="0"/>
    <s v="Puy-de-Dôme"/>
    <n v="5745"/>
    <s v="5745 - THIERS APE"/>
    <x v="0"/>
    <x v="2"/>
    <x v="5"/>
    <x v="2"/>
    <m/>
    <x v="13"/>
    <s v=""/>
    <m/>
    <s v=""/>
    <s v=""/>
  </r>
  <r>
    <x v="0"/>
    <x v="0"/>
    <s v="Puy-de-Dôme"/>
    <n v="5745"/>
    <s v="5745 - THIERS APE"/>
    <x v="0"/>
    <x v="2"/>
    <x v="5"/>
    <x v="1"/>
    <n v="0"/>
    <x v="22"/>
    <s v="Unités centrales - Emissions"/>
    <n v="5620"/>
    <s v="0.0"/>
    <s v="0"/>
  </r>
  <r>
    <x v="0"/>
    <x v="0"/>
    <s v="Puy-de-Dôme"/>
    <n v="5745"/>
    <s v="5745 - THIERS APE"/>
    <x v="0"/>
    <x v="2"/>
    <x v="5"/>
    <x v="1"/>
    <n v="0"/>
    <x v="18"/>
    <s v="Imprimantes - Emissions"/>
    <n v="15810"/>
    <s v="0.0"/>
    <s v="0"/>
  </r>
  <r>
    <x v="0"/>
    <x v="0"/>
    <s v="Puy-de-Dôme"/>
    <n v="5745"/>
    <s v="5745 - THIERS APE"/>
    <x v="0"/>
    <x v="2"/>
    <x v="5"/>
    <x v="1"/>
    <n v="0"/>
    <x v="20"/>
    <s v="Tablettes - Emissions"/>
    <n v="15797"/>
    <s v="0.0"/>
    <s v="0"/>
  </r>
  <r>
    <x v="0"/>
    <x v="0"/>
    <s v="Puy-de-Dôme"/>
    <n v="5745"/>
    <s v="5745 - THIERS APE"/>
    <x v="0"/>
    <x v="2"/>
    <x v="5"/>
    <x v="1"/>
    <n v="0"/>
    <x v="17"/>
    <s v="Serveurs - Emissions"/>
    <n v="4391"/>
    <s v="0.0"/>
    <s v="0"/>
  </r>
  <r>
    <x v="0"/>
    <x v="0"/>
    <s v="Puy-de-Dôme"/>
    <n v="5745"/>
    <s v="5745 - THIERS APE"/>
    <x v="0"/>
    <x v="2"/>
    <x v="5"/>
    <x v="1"/>
    <n v="0"/>
    <x v="19"/>
    <s v="Photocopieurs - Emissions"/>
    <n v="4390"/>
    <s v="0.0"/>
    <s v="0"/>
  </r>
  <r>
    <x v="0"/>
    <x v="0"/>
    <s v="Puy-de-Dôme"/>
    <n v="5745"/>
    <s v="5745 - THIERS APE"/>
    <x v="0"/>
    <x v="2"/>
    <x v="5"/>
    <x v="1"/>
    <n v="0"/>
    <x v="21"/>
    <s v="Ordinateurs portables - Emissions"/>
    <n v="15795"/>
    <s v="0.0"/>
    <s v="0"/>
  </r>
  <r>
    <x v="0"/>
    <x v="0"/>
    <s v="Puy-de-Dôme"/>
    <n v="5745"/>
    <s v="5745 - THIERS APE"/>
    <x v="0"/>
    <x v="2"/>
    <x v="5"/>
    <x v="1"/>
    <n v="0"/>
    <x v="23"/>
    <s v="Mainframes - Emissions"/>
    <n v="8756"/>
    <s v="0.0"/>
    <s v="0"/>
  </r>
  <r>
    <x v="0"/>
    <x v="0"/>
    <s v="Puy-de-Dôme"/>
    <n v="5745"/>
    <s v="5745 - THIERS APE"/>
    <x v="0"/>
    <x v="2"/>
    <x v="5"/>
    <x v="1"/>
    <n v="0"/>
    <x v="16"/>
    <s v="Ecrans - Emissions"/>
    <n v="15796"/>
    <s v="0.0"/>
    <s v="0"/>
  </r>
  <r>
    <x v="0"/>
    <x v="0"/>
    <s v="Puy-de-Dôme"/>
    <n v="5847"/>
    <s v="5847 - SAINT ELOY LES MINES RUE DES BAYONS RPE"/>
    <x v="0"/>
    <x v="0"/>
    <x v="0"/>
    <x v="0"/>
    <n v="31180"/>
    <x v="0"/>
    <s v=""/>
    <m/>
    <s v=""/>
    <s v="31180"/>
  </r>
  <r>
    <x v="0"/>
    <x v="0"/>
    <s v="Puy-de-Dôme"/>
    <n v="5847"/>
    <s v="5847 - SAINT ELOY LES MINES RUE DES BAYONS RPE"/>
    <x v="0"/>
    <x v="0"/>
    <x v="0"/>
    <x v="1"/>
    <n v="1867.682"/>
    <x v="1"/>
    <s v="Electricité - Emissions"/>
    <n v="15798"/>
    <s v="1867.682"/>
    <s v="1867.682"/>
  </r>
  <r>
    <x v="0"/>
    <x v="0"/>
    <s v="Puy-de-Dôme"/>
    <n v="5847"/>
    <s v="5847 - SAINT ELOY LES MINES RUE DES BAYONS RPE"/>
    <x v="0"/>
    <x v="0"/>
    <x v="1"/>
    <x v="1"/>
    <n v="0"/>
    <x v="2"/>
    <s v="Gaz naturel - Emissions"/>
    <n v="6630"/>
    <s v="0.0"/>
    <s v="0"/>
  </r>
  <r>
    <x v="0"/>
    <x v="0"/>
    <s v="Puy-de-Dôme"/>
    <n v="5847"/>
    <s v="5847 - SAINT ELOY LES MINES RUE DES BAYONS RPE"/>
    <x v="0"/>
    <x v="0"/>
    <x v="1"/>
    <x v="1"/>
    <n v="0"/>
    <x v="3"/>
    <s v="Fioul - Emissions"/>
    <n v="6720"/>
    <s v="0.0"/>
    <s v="0"/>
  </r>
  <r>
    <x v="0"/>
    <x v="0"/>
    <s v="Puy-de-Dôme"/>
    <n v="5847"/>
    <s v="5847 - SAINT ELOY LES MINES RUE DES BAYONS RPE"/>
    <x v="0"/>
    <x v="1"/>
    <x v="2"/>
    <x v="1"/>
    <n v="0"/>
    <x v="4"/>
    <s v=" R22 - Emissions"/>
    <n v="8350"/>
    <s v="0.0"/>
    <s v="0"/>
  </r>
  <r>
    <x v="0"/>
    <x v="0"/>
    <s v="Puy-de-Dôme"/>
    <n v="5847"/>
    <s v="5847 - SAINT ELOY LES MINES RUE DES BAYONS RPE"/>
    <x v="0"/>
    <x v="1"/>
    <x v="3"/>
    <x v="0"/>
    <n v="0.99199999999999999"/>
    <x v="5"/>
    <s v=""/>
    <m/>
    <s v=""/>
    <s v="0.992"/>
  </r>
  <r>
    <x v="0"/>
    <x v="0"/>
    <s v="Puy-de-Dôme"/>
    <n v="5847"/>
    <s v="5847 - SAINT ELOY LES MINES RUE DES BAYONS RPE"/>
    <x v="0"/>
    <x v="1"/>
    <x v="3"/>
    <x v="1"/>
    <n v="0"/>
    <x v="6"/>
    <s v="R134a - Emissions"/>
    <n v="8307"/>
    <s v="0.0"/>
    <s v="0"/>
  </r>
  <r>
    <x v="0"/>
    <x v="0"/>
    <s v="Puy-de-Dôme"/>
    <n v="5847"/>
    <s v="5847 - SAINT ELOY LES MINES RUE DES BAYONS RPE"/>
    <x v="0"/>
    <x v="1"/>
    <x v="3"/>
    <x v="1"/>
    <n v="0"/>
    <x v="7"/>
    <s v="R407c - Emissions"/>
    <n v="8318"/>
    <s v="0.0"/>
    <s v="0"/>
  </r>
  <r>
    <x v="0"/>
    <x v="0"/>
    <s v="Puy-de-Dôme"/>
    <n v="5847"/>
    <s v="5847 - SAINT ELOY LES MINES RUE DES BAYONS RPE"/>
    <x v="0"/>
    <x v="1"/>
    <x v="3"/>
    <x v="1"/>
    <n v="1904.64"/>
    <x v="8"/>
    <s v="R410a - Emissions"/>
    <n v="8320"/>
    <s v="1904.64"/>
    <s v="1904.64"/>
  </r>
  <r>
    <x v="0"/>
    <x v="0"/>
    <s v="Puy-de-Dôme"/>
    <n v="5847"/>
    <s v="5847 - SAINT ELOY LES MINES RUE DES BAYONS RPE"/>
    <x v="0"/>
    <x v="2"/>
    <x v="4"/>
    <x v="0"/>
    <n v="260"/>
    <x v="9"/>
    <s v=""/>
    <m/>
    <s v=""/>
    <s v="260"/>
  </r>
  <r>
    <x v="0"/>
    <x v="0"/>
    <s v="Puy-de-Dôme"/>
    <n v="5847"/>
    <s v="5847 - SAINT ELOY LES MINES RUE DES BAYONS RPE"/>
    <x v="0"/>
    <x v="2"/>
    <x v="4"/>
    <x v="1"/>
    <n v="4225"/>
    <x v="10"/>
    <s v="Bâtiments - Emissions"/>
    <n v="4305"/>
    <s v="4225.0"/>
    <s v="4225"/>
  </r>
  <r>
    <x v="0"/>
    <x v="0"/>
    <s v="Puy-de-Dôme"/>
    <n v="5847"/>
    <s v="5847 - SAINT ELOY LES MINES RUE DES BAYONS RPE"/>
    <x v="0"/>
    <x v="2"/>
    <x v="5"/>
    <x v="2"/>
    <m/>
    <x v="12"/>
    <s v=""/>
    <m/>
    <s v=""/>
    <s v=""/>
  </r>
  <r>
    <x v="0"/>
    <x v="0"/>
    <s v="Puy-de-Dôme"/>
    <n v="5847"/>
    <s v="5847 - SAINT ELOY LES MINES RUE DES BAYONS RPE"/>
    <x v="0"/>
    <x v="2"/>
    <x v="5"/>
    <x v="2"/>
    <m/>
    <x v="14"/>
    <s v=""/>
    <m/>
    <s v=""/>
    <s v=""/>
  </r>
  <r>
    <x v="0"/>
    <x v="0"/>
    <s v="Puy-de-Dôme"/>
    <n v="5847"/>
    <s v="5847 - SAINT ELOY LES MINES RUE DES BAYONS RPE"/>
    <x v="0"/>
    <x v="2"/>
    <x v="5"/>
    <x v="2"/>
    <m/>
    <x v="13"/>
    <s v=""/>
    <m/>
    <s v=""/>
    <s v=""/>
  </r>
  <r>
    <x v="0"/>
    <x v="0"/>
    <s v="Puy-de-Dôme"/>
    <n v="5847"/>
    <s v="5847 - SAINT ELOY LES MINES RUE DES BAYONS RPE"/>
    <x v="0"/>
    <x v="2"/>
    <x v="5"/>
    <x v="2"/>
    <m/>
    <x v="15"/>
    <s v=""/>
    <m/>
    <s v=""/>
    <s v=""/>
  </r>
  <r>
    <x v="0"/>
    <x v="0"/>
    <s v="Puy-de-Dôme"/>
    <n v="5847"/>
    <s v="5847 - SAINT ELOY LES MINES RUE DES BAYONS RPE"/>
    <x v="0"/>
    <x v="2"/>
    <x v="5"/>
    <x v="2"/>
    <m/>
    <x v="11"/>
    <s v=""/>
    <m/>
    <s v=""/>
    <s v=""/>
  </r>
  <r>
    <x v="0"/>
    <x v="0"/>
    <s v="Puy-de-Dôme"/>
    <n v="5847"/>
    <s v="5847 - SAINT ELOY LES MINES RUE DES BAYONS RPE"/>
    <x v="0"/>
    <x v="2"/>
    <x v="5"/>
    <x v="1"/>
    <n v="0"/>
    <x v="22"/>
    <s v="Unités centrales - Emissions"/>
    <n v="5620"/>
    <s v="0.0"/>
    <s v="0"/>
  </r>
  <r>
    <x v="0"/>
    <x v="0"/>
    <s v="Puy-de-Dôme"/>
    <n v="5847"/>
    <s v="5847 - SAINT ELOY LES MINES RUE DES BAYONS RPE"/>
    <x v="0"/>
    <x v="2"/>
    <x v="5"/>
    <x v="1"/>
    <n v="0"/>
    <x v="19"/>
    <s v="Photocopieurs - Emissions"/>
    <n v="4390"/>
    <s v="0.0"/>
    <s v="0"/>
  </r>
  <r>
    <x v="0"/>
    <x v="0"/>
    <s v="Puy-de-Dôme"/>
    <n v="5847"/>
    <s v="5847 - SAINT ELOY LES MINES RUE DES BAYONS RPE"/>
    <x v="0"/>
    <x v="2"/>
    <x v="5"/>
    <x v="1"/>
    <n v="0"/>
    <x v="21"/>
    <s v="Ordinateurs portables - Emissions"/>
    <n v="15795"/>
    <s v="0.0"/>
    <s v="0"/>
  </r>
  <r>
    <x v="0"/>
    <x v="0"/>
    <s v="Puy-de-Dôme"/>
    <n v="5847"/>
    <s v="5847 - SAINT ELOY LES MINES RUE DES BAYONS RPE"/>
    <x v="0"/>
    <x v="2"/>
    <x v="5"/>
    <x v="1"/>
    <n v="0"/>
    <x v="17"/>
    <s v="Serveurs - Emissions"/>
    <n v="4391"/>
    <s v="0.0"/>
    <s v="0"/>
  </r>
  <r>
    <x v="0"/>
    <x v="0"/>
    <s v="Puy-de-Dôme"/>
    <n v="5847"/>
    <s v="5847 - SAINT ELOY LES MINES RUE DES BAYONS RPE"/>
    <x v="0"/>
    <x v="2"/>
    <x v="5"/>
    <x v="1"/>
    <n v="0"/>
    <x v="18"/>
    <s v="Imprimantes - Emissions"/>
    <n v="15810"/>
    <s v="0.0"/>
    <s v="0"/>
  </r>
  <r>
    <x v="0"/>
    <x v="0"/>
    <s v="Puy-de-Dôme"/>
    <n v="5847"/>
    <s v="5847 - SAINT ELOY LES MINES RUE DES BAYONS RPE"/>
    <x v="0"/>
    <x v="2"/>
    <x v="5"/>
    <x v="1"/>
    <n v="0"/>
    <x v="23"/>
    <s v="Mainframes - Emissions"/>
    <n v="8756"/>
    <s v="0.0"/>
    <s v="0"/>
  </r>
  <r>
    <x v="0"/>
    <x v="0"/>
    <s v="Puy-de-Dôme"/>
    <n v="5847"/>
    <s v="5847 - SAINT ELOY LES MINES RUE DES BAYONS RPE"/>
    <x v="0"/>
    <x v="2"/>
    <x v="5"/>
    <x v="1"/>
    <n v="0"/>
    <x v="16"/>
    <s v="Ecrans - Emissions"/>
    <n v="15796"/>
    <s v="0.0"/>
    <s v="0"/>
  </r>
  <r>
    <x v="0"/>
    <x v="0"/>
    <s v="Puy-de-Dôme"/>
    <n v="5847"/>
    <s v="5847 - SAINT ELOY LES MINES RUE DES BAYONS RPE"/>
    <x v="0"/>
    <x v="2"/>
    <x v="5"/>
    <x v="1"/>
    <n v="0"/>
    <x v="20"/>
    <s v="Tablettes - Emissions"/>
    <n v="15797"/>
    <s v="0.0"/>
    <s v="0"/>
  </r>
  <r>
    <x v="0"/>
    <x v="0"/>
    <s v="Puy-de-Dôme"/>
    <n v="5914"/>
    <s v="5914 - ISSOIRE APE RUE DU 8 MAI"/>
    <x v="0"/>
    <x v="0"/>
    <x v="0"/>
    <x v="0"/>
    <n v="46549"/>
    <x v="0"/>
    <s v=""/>
    <m/>
    <s v=""/>
    <s v="46549"/>
  </r>
  <r>
    <x v="0"/>
    <x v="0"/>
    <s v="Puy-de-Dôme"/>
    <n v="5914"/>
    <s v="5914 - ISSOIRE APE RUE DU 8 MAI"/>
    <x v="0"/>
    <x v="0"/>
    <x v="0"/>
    <x v="1"/>
    <n v="2788.2851000000001"/>
    <x v="1"/>
    <s v="Electricité - Emissions"/>
    <n v="15798"/>
    <s v="2788.2851"/>
    <s v="2788.2851"/>
  </r>
  <r>
    <x v="0"/>
    <x v="0"/>
    <s v="Puy-de-Dôme"/>
    <n v="5914"/>
    <s v="5914 - ISSOIRE APE RUE DU 8 MAI"/>
    <x v="0"/>
    <x v="0"/>
    <x v="1"/>
    <x v="1"/>
    <n v="0"/>
    <x v="2"/>
    <s v="Gaz naturel - Emissions"/>
    <n v="6630"/>
    <s v="0.0"/>
    <s v="0"/>
  </r>
  <r>
    <x v="0"/>
    <x v="0"/>
    <s v="Puy-de-Dôme"/>
    <n v="5914"/>
    <s v="5914 - ISSOIRE APE RUE DU 8 MAI"/>
    <x v="0"/>
    <x v="0"/>
    <x v="1"/>
    <x v="1"/>
    <n v="0"/>
    <x v="3"/>
    <s v="Fioul - Emissions"/>
    <n v="6720"/>
    <s v="0.0"/>
    <s v="0"/>
  </r>
  <r>
    <x v="0"/>
    <x v="0"/>
    <s v="Puy-de-Dôme"/>
    <n v="5914"/>
    <s v="5914 - ISSOIRE APE RUE DU 8 MAI"/>
    <x v="0"/>
    <x v="1"/>
    <x v="2"/>
    <x v="1"/>
    <n v="0"/>
    <x v="4"/>
    <s v=" R22 - Emissions"/>
    <n v="8350"/>
    <s v="0.0"/>
    <s v="0"/>
  </r>
  <r>
    <x v="0"/>
    <x v="0"/>
    <s v="Puy-de-Dôme"/>
    <n v="5914"/>
    <s v="5914 - ISSOIRE APE RUE DU 8 MAI"/>
    <x v="0"/>
    <x v="1"/>
    <x v="3"/>
    <x v="0"/>
    <n v="1.877"/>
    <x v="5"/>
    <s v=""/>
    <m/>
    <s v=""/>
    <s v="1.877"/>
  </r>
  <r>
    <x v="0"/>
    <x v="0"/>
    <s v="Puy-de-Dôme"/>
    <n v="5914"/>
    <s v="5914 - ISSOIRE APE RUE DU 8 MAI"/>
    <x v="0"/>
    <x v="1"/>
    <x v="3"/>
    <x v="1"/>
    <n v="0"/>
    <x v="7"/>
    <s v="R407c - Emissions"/>
    <n v="8318"/>
    <s v="0.0"/>
    <s v="0"/>
  </r>
  <r>
    <x v="0"/>
    <x v="0"/>
    <s v="Puy-de-Dôme"/>
    <n v="5914"/>
    <s v="5914 - ISSOIRE APE RUE DU 8 MAI"/>
    <x v="0"/>
    <x v="1"/>
    <x v="3"/>
    <x v="1"/>
    <n v="0"/>
    <x v="6"/>
    <s v="R134a - Emissions"/>
    <n v="8307"/>
    <s v="0.0"/>
    <s v="0"/>
  </r>
  <r>
    <x v="0"/>
    <x v="0"/>
    <s v="Puy-de-Dôme"/>
    <n v="5914"/>
    <s v="5914 - ISSOIRE APE RUE DU 8 MAI"/>
    <x v="0"/>
    <x v="1"/>
    <x v="3"/>
    <x v="1"/>
    <n v="3603.84"/>
    <x v="8"/>
    <s v="R410a - Emissions"/>
    <n v="8320"/>
    <s v="3603.84"/>
    <s v="3603.84"/>
  </r>
  <r>
    <x v="0"/>
    <x v="0"/>
    <s v="Puy-de-Dôme"/>
    <n v="5914"/>
    <s v="5914 - ISSOIRE APE RUE DU 8 MAI"/>
    <x v="0"/>
    <x v="2"/>
    <x v="4"/>
    <x v="0"/>
    <n v="846"/>
    <x v="9"/>
    <s v=""/>
    <m/>
    <s v=""/>
    <s v="846"/>
  </r>
  <r>
    <x v="0"/>
    <x v="0"/>
    <s v="Puy-de-Dôme"/>
    <n v="5914"/>
    <s v="5914 - ISSOIRE APE RUE DU 8 MAI"/>
    <x v="0"/>
    <x v="2"/>
    <x v="4"/>
    <x v="1"/>
    <n v="13747.5"/>
    <x v="10"/>
    <s v="Bâtiments - Emissions"/>
    <n v="4305"/>
    <s v="13747.5"/>
    <s v="13747.5"/>
  </r>
  <r>
    <x v="0"/>
    <x v="0"/>
    <s v="Puy-de-Dôme"/>
    <n v="5914"/>
    <s v="5914 - ISSOIRE APE RUE DU 8 MAI"/>
    <x v="0"/>
    <x v="2"/>
    <x v="5"/>
    <x v="2"/>
    <m/>
    <x v="13"/>
    <s v=""/>
    <m/>
    <s v=""/>
    <s v=""/>
  </r>
  <r>
    <x v="0"/>
    <x v="0"/>
    <s v="Puy-de-Dôme"/>
    <n v="5914"/>
    <s v="5914 - ISSOIRE APE RUE DU 8 MAI"/>
    <x v="0"/>
    <x v="2"/>
    <x v="5"/>
    <x v="2"/>
    <m/>
    <x v="11"/>
    <s v=""/>
    <m/>
    <s v=""/>
    <s v=""/>
  </r>
  <r>
    <x v="0"/>
    <x v="0"/>
    <s v="Puy-de-Dôme"/>
    <n v="5914"/>
    <s v="5914 - ISSOIRE APE RUE DU 8 MAI"/>
    <x v="0"/>
    <x v="2"/>
    <x v="5"/>
    <x v="2"/>
    <m/>
    <x v="14"/>
    <s v=""/>
    <m/>
    <s v=""/>
    <s v=""/>
  </r>
  <r>
    <x v="0"/>
    <x v="0"/>
    <s v="Puy-de-Dôme"/>
    <n v="5914"/>
    <s v="5914 - ISSOIRE APE RUE DU 8 MAI"/>
    <x v="0"/>
    <x v="2"/>
    <x v="5"/>
    <x v="2"/>
    <m/>
    <x v="15"/>
    <s v=""/>
    <m/>
    <s v=""/>
    <s v=""/>
  </r>
  <r>
    <x v="0"/>
    <x v="0"/>
    <s v="Puy-de-Dôme"/>
    <n v="5914"/>
    <s v="5914 - ISSOIRE APE RUE DU 8 MAI"/>
    <x v="0"/>
    <x v="2"/>
    <x v="5"/>
    <x v="2"/>
    <m/>
    <x v="12"/>
    <s v=""/>
    <m/>
    <s v=""/>
    <s v=""/>
  </r>
  <r>
    <x v="0"/>
    <x v="0"/>
    <s v="Puy-de-Dôme"/>
    <n v="5914"/>
    <s v="5914 - ISSOIRE APE RUE DU 8 MAI"/>
    <x v="0"/>
    <x v="2"/>
    <x v="5"/>
    <x v="1"/>
    <n v="0"/>
    <x v="23"/>
    <s v="Mainframes - Emissions"/>
    <n v="8756"/>
    <s v="0.0"/>
    <s v="0"/>
  </r>
  <r>
    <x v="0"/>
    <x v="0"/>
    <s v="Puy-de-Dôme"/>
    <n v="5914"/>
    <s v="5914 - ISSOIRE APE RUE DU 8 MAI"/>
    <x v="0"/>
    <x v="2"/>
    <x v="5"/>
    <x v="1"/>
    <n v="0"/>
    <x v="22"/>
    <s v="Unités centrales - Emissions"/>
    <n v="5620"/>
    <s v="0.0"/>
    <s v="0"/>
  </r>
  <r>
    <x v="0"/>
    <x v="0"/>
    <s v="Puy-de-Dôme"/>
    <n v="5914"/>
    <s v="5914 - ISSOIRE APE RUE DU 8 MAI"/>
    <x v="0"/>
    <x v="2"/>
    <x v="5"/>
    <x v="1"/>
    <n v="0"/>
    <x v="18"/>
    <s v="Imprimantes - Emissions"/>
    <n v="15810"/>
    <s v="0.0"/>
    <s v="0"/>
  </r>
  <r>
    <x v="0"/>
    <x v="0"/>
    <s v="Puy-de-Dôme"/>
    <n v="5914"/>
    <s v="5914 - ISSOIRE APE RUE DU 8 MAI"/>
    <x v="0"/>
    <x v="2"/>
    <x v="5"/>
    <x v="1"/>
    <n v="0"/>
    <x v="17"/>
    <s v="Serveurs - Emissions"/>
    <n v="4391"/>
    <s v="0.0"/>
    <s v="0"/>
  </r>
  <r>
    <x v="0"/>
    <x v="0"/>
    <s v="Puy-de-Dôme"/>
    <n v="5914"/>
    <s v="5914 - ISSOIRE APE RUE DU 8 MAI"/>
    <x v="0"/>
    <x v="2"/>
    <x v="5"/>
    <x v="1"/>
    <n v="0"/>
    <x v="20"/>
    <s v="Tablettes - Emissions"/>
    <n v="15797"/>
    <s v="0.0"/>
    <s v="0"/>
  </r>
  <r>
    <x v="0"/>
    <x v="0"/>
    <s v="Puy-de-Dôme"/>
    <n v="5914"/>
    <s v="5914 - ISSOIRE APE RUE DU 8 MAI"/>
    <x v="0"/>
    <x v="2"/>
    <x v="5"/>
    <x v="1"/>
    <n v="0"/>
    <x v="21"/>
    <s v="Ordinateurs portables - Emissions"/>
    <n v="15795"/>
    <s v="0.0"/>
    <s v="0"/>
  </r>
  <r>
    <x v="0"/>
    <x v="0"/>
    <s v="Puy-de-Dôme"/>
    <n v="5914"/>
    <s v="5914 - ISSOIRE APE RUE DU 8 MAI"/>
    <x v="0"/>
    <x v="2"/>
    <x v="5"/>
    <x v="1"/>
    <n v="0"/>
    <x v="19"/>
    <s v="Photocopieurs - Emissions"/>
    <n v="4390"/>
    <s v="0.0"/>
    <s v="0"/>
  </r>
  <r>
    <x v="0"/>
    <x v="0"/>
    <s v="Puy-de-Dôme"/>
    <n v="5914"/>
    <s v="5914 - ISSOIRE APE RUE DU 8 MAI"/>
    <x v="0"/>
    <x v="2"/>
    <x v="5"/>
    <x v="1"/>
    <n v="0"/>
    <x v="16"/>
    <s v="Ecrans - Emissions"/>
    <n v="15796"/>
    <s v="0.0"/>
    <s v="0"/>
  </r>
  <r>
    <x v="0"/>
    <x v="0"/>
    <s v="Puy-de-Dôme"/>
    <n v="6"/>
    <s v="0006 - CLERMONT FERRAND (ex-A2S)"/>
    <x v="0"/>
    <x v="2"/>
    <x v="4"/>
    <x v="0"/>
    <n v="0"/>
    <x v="9"/>
    <s v=""/>
    <m/>
    <s v=""/>
    <s v="0"/>
  </r>
  <r>
    <x v="0"/>
    <x v="0"/>
    <s v="Puy-de-Dôme"/>
    <n v="6"/>
    <s v="0006 - CLERMONT FERRAND (ex-A2S)"/>
    <x v="0"/>
    <x v="2"/>
    <x v="4"/>
    <x v="1"/>
    <n v="0"/>
    <x v="10"/>
    <s v="Bâtiments - Emissions"/>
    <n v="4305"/>
    <s v="0.0"/>
    <s v="0"/>
  </r>
  <r>
    <x v="0"/>
    <x v="0"/>
    <s v="Puy-de-Dôme"/>
    <n v="6"/>
    <s v="0006 - CLERMONT FERRAND (ex-A2S)"/>
    <x v="0"/>
    <x v="2"/>
    <x v="5"/>
    <x v="2"/>
    <m/>
    <x v="13"/>
    <s v=""/>
    <m/>
    <s v=""/>
    <s v=""/>
  </r>
  <r>
    <x v="0"/>
    <x v="0"/>
    <s v="Puy-de-Dôme"/>
    <n v="6"/>
    <s v="0006 - CLERMONT FERRAND (ex-A2S)"/>
    <x v="0"/>
    <x v="2"/>
    <x v="5"/>
    <x v="2"/>
    <m/>
    <x v="12"/>
    <s v=""/>
    <m/>
    <s v=""/>
    <s v=""/>
  </r>
  <r>
    <x v="0"/>
    <x v="0"/>
    <s v="Puy-de-Dôme"/>
    <n v="6"/>
    <s v="0006 - CLERMONT FERRAND (ex-A2S)"/>
    <x v="0"/>
    <x v="2"/>
    <x v="5"/>
    <x v="2"/>
    <m/>
    <x v="11"/>
    <s v=""/>
    <m/>
    <s v=""/>
    <s v=""/>
  </r>
  <r>
    <x v="0"/>
    <x v="0"/>
    <s v="Puy-de-Dôme"/>
    <n v="6"/>
    <s v="0006 - CLERMONT FERRAND (ex-A2S)"/>
    <x v="0"/>
    <x v="2"/>
    <x v="5"/>
    <x v="2"/>
    <m/>
    <x v="14"/>
    <s v=""/>
    <m/>
    <s v=""/>
    <s v=""/>
  </r>
  <r>
    <x v="0"/>
    <x v="0"/>
    <s v="Puy-de-Dôme"/>
    <n v="6"/>
    <s v="0006 - CLERMONT FERRAND (ex-A2S)"/>
    <x v="0"/>
    <x v="2"/>
    <x v="5"/>
    <x v="2"/>
    <m/>
    <x v="15"/>
    <s v=""/>
    <m/>
    <s v=""/>
    <s v=""/>
  </r>
  <r>
    <x v="0"/>
    <x v="0"/>
    <s v="Puy-de-Dôme"/>
    <n v="6"/>
    <s v="0006 - CLERMONT FERRAND (ex-A2S)"/>
    <x v="0"/>
    <x v="2"/>
    <x v="5"/>
    <x v="1"/>
    <n v="0"/>
    <x v="22"/>
    <s v="Unités centrales - Emissions"/>
    <n v="5620"/>
    <s v="0.0"/>
    <s v="0"/>
  </r>
  <r>
    <x v="0"/>
    <x v="0"/>
    <s v="Puy-de-Dôme"/>
    <n v="6"/>
    <s v="0006 - CLERMONT FERRAND (ex-A2S)"/>
    <x v="0"/>
    <x v="2"/>
    <x v="5"/>
    <x v="1"/>
    <n v="0"/>
    <x v="21"/>
    <s v="Ordinateurs portables - Emissions"/>
    <n v="15795"/>
    <s v="0.0"/>
    <s v="0"/>
  </r>
  <r>
    <x v="0"/>
    <x v="0"/>
    <s v="Puy-de-Dôme"/>
    <n v="6"/>
    <s v="0006 - CLERMONT FERRAND (ex-A2S)"/>
    <x v="0"/>
    <x v="2"/>
    <x v="5"/>
    <x v="1"/>
    <n v="0"/>
    <x v="19"/>
    <s v="Photocopieurs - Emissions"/>
    <n v="4390"/>
    <s v="0.0"/>
    <s v="0"/>
  </r>
  <r>
    <x v="0"/>
    <x v="0"/>
    <s v="Puy-de-Dôme"/>
    <n v="6"/>
    <s v="0006 - CLERMONT FERRAND (ex-A2S)"/>
    <x v="0"/>
    <x v="2"/>
    <x v="5"/>
    <x v="1"/>
    <n v="0"/>
    <x v="16"/>
    <s v="Ecrans - Emissions"/>
    <n v="15796"/>
    <s v="0.0"/>
    <s v="0"/>
  </r>
  <r>
    <x v="0"/>
    <x v="0"/>
    <s v="Puy-de-Dôme"/>
    <n v="6"/>
    <s v="0006 - CLERMONT FERRAND (ex-A2S)"/>
    <x v="0"/>
    <x v="2"/>
    <x v="5"/>
    <x v="1"/>
    <n v="0"/>
    <x v="18"/>
    <s v="Imprimantes - Emissions"/>
    <n v="15810"/>
    <s v="0.0"/>
    <s v="0"/>
  </r>
  <r>
    <x v="0"/>
    <x v="0"/>
    <s v="Puy-de-Dôme"/>
    <n v="6"/>
    <s v="0006 - CLERMONT FERRAND (ex-A2S)"/>
    <x v="0"/>
    <x v="2"/>
    <x v="5"/>
    <x v="1"/>
    <n v="0"/>
    <x v="23"/>
    <s v="Mainframes - Emissions"/>
    <n v="8756"/>
    <s v="0.0"/>
    <s v="0"/>
  </r>
  <r>
    <x v="0"/>
    <x v="0"/>
    <s v="Puy-de-Dôme"/>
    <n v="6"/>
    <s v="0006 - CLERMONT FERRAND (ex-A2S)"/>
    <x v="0"/>
    <x v="2"/>
    <x v="5"/>
    <x v="1"/>
    <n v="0"/>
    <x v="20"/>
    <s v="Tablettes - Emissions"/>
    <n v="15797"/>
    <s v="0.0"/>
    <s v="0"/>
  </r>
  <r>
    <x v="0"/>
    <x v="0"/>
    <s v="Puy-de-Dôme"/>
    <n v="6"/>
    <s v="0006 - CLERMONT FERRAND (ex-A2S)"/>
    <x v="0"/>
    <x v="2"/>
    <x v="5"/>
    <x v="1"/>
    <n v="0"/>
    <x v="17"/>
    <s v="Serveurs - Emissions"/>
    <n v="4391"/>
    <s v="0.0"/>
    <s v="0"/>
  </r>
  <r>
    <x v="0"/>
    <x v="0"/>
    <s v="Puy-de-Dôme"/>
    <n v="6181"/>
    <s v="6181 - CLERMONT FERRAND EST"/>
    <x v="0"/>
    <x v="0"/>
    <x v="0"/>
    <x v="0"/>
    <n v="96417"/>
    <x v="0"/>
    <s v=""/>
    <m/>
    <s v=""/>
    <s v="96417"/>
  </r>
  <r>
    <x v="0"/>
    <x v="0"/>
    <s v="Puy-de-Dôme"/>
    <n v="6181"/>
    <s v="6181 - CLERMONT FERRAND EST"/>
    <x v="0"/>
    <x v="0"/>
    <x v="0"/>
    <x v="1"/>
    <n v="5775.3782999999903"/>
    <x v="1"/>
    <s v="Electricité - Emissions"/>
    <n v="15798"/>
    <s v="5775.378299999999"/>
    <s v="5775.3783"/>
  </r>
  <r>
    <x v="0"/>
    <x v="0"/>
    <s v="Puy-de-Dôme"/>
    <n v="6181"/>
    <s v="6181 - CLERMONT FERRAND EST"/>
    <x v="0"/>
    <x v="0"/>
    <x v="1"/>
    <x v="1"/>
    <n v="0"/>
    <x v="3"/>
    <s v="Fioul - Emissions"/>
    <n v="6720"/>
    <s v="0.0"/>
    <s v="0"/>
  </r>
  <r>
    <x v="0"/>
    <x v="0"/>
    <s v="Puy-de-Dôme"/>
    <n v="6181"/>
    <s v="6181 - CLERMONT FERRAND EST"/>
    <x v="0"/>
    <x v="0"/>
    <x v="1"/>
    <x v="1"/>
    <n v="0"/>
    <x v="2"/>
    <s v="Gaz naturel - Emissions"/>
    <n v="6630"/>
    <s v="0.0"/>
    <s v="0"/>
  </r>
  <r>
    <x v="0"/>
    <x v="0"/>
    <s v="Puy-de-Dôme"/>
    <n v="6181"/>
    <s v="6181 - CLERMONT FERRAND EST"/>
    <x v="0"/>
    <x v="1"/>
    <x v="2"/>
    <x v="1"/>
    <n v="0"/>
    <x v="4"/>
    <s v=" R22 - Emissions"/>
    <n v="8350"/>
    <s v="0.0"/>
    <s v="0"/>
  </r>
  <r>
    <x v="0"/>
    <x v="0"/>
    <s v="Puy-de-Dôme"/>
    <n v="6181"/>
    <s v="6181 - CLERMONT FERRAND EST"/>
    <x v="0"/>
    <x v="1"/>
    <x v="3"/>
    <x v="0"/>
    <n v="3.2"/>
    <x v="5"/>
    <s v=""/>
    <m/>
    <s v=""/>
    <s v="3.2"/>
  </r>
  <r>
    <x v="0"/>
    <x v="0"/>
    <s v="Puy-de-Dôme"/>
    <n v="6181"/>
    <s v="6181 - CLERMONT FERRAND EST"/>
    <x v="0"/>
    <x v="1"/>
    <x v="3"/>
    <x v="1"/>
    <n v="6144"/>
    <x v="8"/>
    <s v="R410a - Emissions"/>
    <n v="8320"/>
    <s v="6144.0"/>
    <s v="6144"/>
  </r>
  <r>
    <x v="0"/>
    <x v="0"/>
    <s v="Puy-de-Dôme"/>
    <n v="6181"/>
    <s v="6181 - CLERMONT FERRAND EST"/>
    <x v="0"/>
    <x v="1"/>
    <x v="3"/>
    <x v="1"/>
    <n v="0"/>
    <x v="7"/>
    <s v="R407c - Emissions"/>
    <n v="8318"/>
    <s v="0.0"/>
    <s v="0"/>
  </r>
  <r>
    <x v="0"/>
    <x v="0"/>
    <s v="Puy-de-Dôme"/>
    <n v="6181"/>
    <s v="6181 - CLERMONT FERRAND EST"/>
    <x v="0"/>
    <x v="1"/>
    <x v="3"/>
    <x v="1"/>
    <n v="0"/>
    <x v="6"/>
    <s v="R134a - Emissions"/>
    <n v="8307"/>
    <s v="0.0"/>
    <s v="0"/>
  </r>
  <r>
    <x v="0"/>
    <x v="0"/>
    <s v="Puy-de-Dôme"/>
    <n v="6181"/>
    <s v="6181 - CLERMONT FERRAND EST"/>
    <x v="0"/>
    <x v="2"/>
    <x v="4"/>
    <x v="0"/>
    <n v="1727"/>
    <x v="9"/>
    <s v=""/>
    <m/>
    <s v=""/>
    <s v="1727"/>
  </r>
  <r>
    <x v="0"/>
    <x v="0"/>
    <s v="Puy-de-Dôme"/>
    <n v="6181"/>
    <s v="6181 - CLERMONT FERRAND EST"/>
    <x v="0"/>
    <x v="2"/>
    <x v="4"/>
    <x v="1"/>
    <n v="28063.75"/>
    <x v="10"/>
    <s v="Bâtiments - Emissions"/>
    <n v="4305"/>
    <s v="28063.75"/>
    <s v="28063.75"/>
  </r>
  <r>
    <x v="0"/>
    <x v="0"/>
    <s v="Puy-de-Dôme"/>
    <n v="6181"/>
    <s v="6181 - CLERMONT FERRAND EST"/>
    <x v="0"/>
    <x v="2"/>
    <x v="5"/>
    <x v="2"/>
    <m/>
    <x v="12"/>
    <s v=""/>
    <m/>
    <s v=""/>
    <s v=""/>
  </r>
  <r>
    <x v="0"/>
    <x v="0"/>
    <s v="Puy-de-Dôme"/>
    <n v="6181"/>
    <s v="6181 - CLERMONT FERRAND EST"/>
    <x v="0"/>
    <x v="2"/>
    <x v="5"/>
    <x v="2"/>
    <m/>
    <x v="14"/>
    <s v=""/>
    <m/>
    <s v=""/>
    <s v=""/>
  </r>
  <r>
    <x v="0"/>
    <x v="0"/>
    <s v="Puy-de-Dôme"/>
    <n v="6181"/>
    <s v="6181 - CLERMONT FERRAND EST"/>
    <x v="0"/>
    <x v="2"/>
    <x v="5"/>
    <x v="2"/>
    <m/>
    <x v="11"/>
    <s v=""/>
    <m/>
    <s v=""/>
    <s v=""/>
  </r>
  <r>
    <x v="0"/>
    <x v="0"/>
    <s v="Puy-de-Dôme"/>
    <n v="6181"/>
    <s v="6181 - CLERMONT FERRAND EST"/>
    <x v="0"/>
    <x v="2"/>
    <x v="5"/>
    <x v="2"/>
    <m/>
    <x v="13"/>
    <s v=""/>
    <m/>
    <s v=""/>
    <s v=""/>
  </r>
  <r>
    <x v="0"/>
    <x v="0"/>
    <s v="Puy-de-Dôme"/>
    <n v="6181"/>
    <s v="6181 - CLERMONT FERRAND EST"/>
    <x v="0"/>
    <x v="2"/>
    <x v="5"/>
    <x v="2"/>
    <m/>
    <x v="15"/>
    <s v=""/>
    <m/>
    <s v=""/>
    <s v=""/>
  </r>
  <r>
    <x v="0"/>
    <x v="0"/>
    <s v="Puy-de-Dôme"/>
    <n v="6181"/>
    <s v="6181 - CLERMONT FERRAND EST"/>
    <x v="0"/>
    <x v="2"/>
    <x v="5"/>
    <x v="1"/>
    <n v="0"/>
    <x v="19"/>
    <s v="Photocopieurs - Emissions"/>
    <n v="4390"/>
    <s v="0.0"/>
    <s v="0"/>
  </r>
  <r>
    <x v="0"/>
    <x v="0"/>
    <s v="Puy-de-Dôme"/>
    <n v="6181"/>
    <s v="6181 - CLERMONT FERRAND EST"/>
    <x v="0"/>
    <x v="2"/>
    <x v="5"/>
    <x v="1"/>
    <n v="0"/>
    <x v="16"/>
    <s v="Ecrans - Emissions"/>
    <n v="15796"/>
    <s v="0.0"/>
    <s v="0"/>
  </r>
  <r>
    <x v="0"/>
    <x v="0"/>
    <s v="Puy-de-Dôme"/>
    <n v="6181"/>
    <s v="6181 - CLERMONT FERRAND EST"/>
    <x v="0"/>
    <x v="2"/>
    <x v="5"/>
    <x v="1"/>
    <n v="0"/>
    <x v="23"/>
    <s v="Mainframes - Emissions"/>
    <n v="8756"/>
    <s v="0.0"/>
    <s v="0"/>
  </r>
  <r>
    <x v="0"/>
    <x v="0"/>
    <s v="Puy-de-Dôme"/>
    <n v="6181"/>
    <s v="6181 - CLERMONT FERRAND EST"/>
    <x v="0"/>
    <x v="2"/>
    <x v="5"/>
    <x v="1"/>
    <n v="0"/>
    <x v="21"/>
    <s v="Ordinateurs portables - Emissions"/>
    <n v="15795"/>
    <s v="0.0"/>
    <s v="0"/>
  </r>
  <r>
    <x v="0"/>
    <x v="0"/>
    <s v="Puy-de-Dôme"/>
    <n v="6181"/>
    <s v="6181 - CLERMONT FERRAND EST"/>
    <x v="0"/>
    <x v="2"/>
    <x v="5"/>
    <x v="1"/>
    <n v="0"/>
    <x v="22"/>
    <s v="Unités centrales - Emissions"/>
    <n v="5620"/>
    <s v="0.0"/>
    <s v="0"/>
  </r>
  <r>
    <x v="0"/>
    <x v="0"/>
    <s v="Puy-de-Dôme"/>
    <n v="6181"/>
    <s v="6181 - CLERMONT FERRAND EST"/>
    <x v="0"/>
    <x v="2"/>
    <x v="5"/>
    <x v="1"/>
    <n v="0"/>
    <x v="18"/>
    <s v="Imprimantes - Emissions"/>
    <n v="15810"/>
    <s v="0.0"/>
    <s v="0"/>
  </r>
  <r>
    <x v="0"/>
    <x v="0"/>
    <s v="Puy-de-Dôme"/>
    <n v="6181"/>
    <s v="6181 - CLERMONT FERRAND EST"/>
    <x v="0"/>
    <x v="2"/>
    <x v="5"/>
    <x v="1"/>
    <n v="0"/>
    <x v="20"/>
    <s v="Tablettes - Emissions"/>
    <n v="15797"/>
    <s v="0.0"/>
    <s v="0"/>
  </r>
  <r>
    <x v="0"/>
    <x v="0"/>
    <s v="Puy-de-Dôme"/>
    <n v="6181"/>
    <s v="6181 - CLERMONT FERRAND EST"/>
    <x v="0"/>
    <x v="2"/>
    <x v="5"/>
    <x v="1"/>
    <n v="0"/>
    <x v="17"/>
    <s v="Serveurs - Emissions"/>
    <n v="4391"/>
    <s v="0.0"/>
    <s v="0"/>
  </r>
  <r>
    <x v="0"/>
    <x v="0"/>
    <s v="Puy-de-Dôme"/>
    <n v="64"/>
    <s v="0064 - CLERMONT-FERRAND SYNDICATS"/>
    <x v="0"/>
    <x v="2"/>
    <x v="4"/>
    <x v="0"/>
    <n v="0"/>
    <x v="9"/>
    <s v=""/>
    <m/>
    <s v=""/>
    <s v="0"/>
  </r>
  <r>
    <x v="0"/>
    <x v="0"/>
    <s v="Puy-de-Dôme"/>
    <n v="64"/>
    <s v="0064 - CLERMONT-FERRAND SYNDICATS"/>
    <x v="0"/>
    <x v="2"/>
    <x v="4"/>
    <x v="1"/>
    <n v="0"/>
    <x v="10"/>
    <s v="Bâtiments - Emissions"/>
    <n v="4305"/>
    <s v="0.0"/>
    <s v="0"/>
  </r>
  <r>
    <x v="0"/>
    <x v="0"/>
    <s v="Puy-de-Dôme"/>
    <n v="64"/>
    <s v="0064 - CLERMONT-FERRAND SYNDICATS"/>
    <x v="0"/>
    <x v="2"/>
    <x v="5"/>
    <x v="2"/>
    <m/>
    <x v="14"/>
    <s v=""/>
    <m/>
    <s v=""/>
    <s v=""/>
  </r>
  <r>
    <x v="0"/>
    <x v="0"/>
    <s v="Puy-de-Dôme"/>
    <n v="64"/>
    <s v="0064 - CLERMONT-FERRAND SYNDICATS"/>
    <x v="0"/>
    <x v="2"/>
    <x v="5"/>
    <x v="2"/>
    <m/>
    <x v="12"/>
    <s v=""/>
    <m/>
    <s v=""/>
    <s v=""/>
  </r>
  <r>
    <x v="0"/>
    <x v="0"/>
    <s v="Puy-de-Dôme"/>
    <n v="64"/>
    <s v="0064 - CLERMONT-FERRAND SYNDICATS"/>
    <x v="0"/>
    <x v="2"/>
    <x v="5"/>
    <x v="2"/>
    <m/>
    <x v="13"/>
    <s v=""/>
    <m/>
    <s v=""/>
    <s v=""/>
  </r>
  <r>
    <x v="0"/>
    <x v="0"/>
    <s v="Puy-de-Dôme"/>
    <n v="64"/>
    <s v="0064 - CLERMONT-FERRAND SYNDICATS"/>
    <x v="0"/>
    <x v="2"/>
    <x v="5"/>
    <x v="2"/>
    <m/>
    <x v="15"/>
    <s v=""/>
    <m/>
    <s v=""/>
    <s v=""/>
  </r>
  <r>
    <x v="0"/>
    <x v="0"/>
    <s v="Puy-de-Dôme"/>
    <n v="64"/>
    <s v="0064 - CLERMONT-FERRAND SYNDICATS"/>
    <x v="0"/>
    <x v="2"/>
    <x v="5"/>
    <x v="2"/>
    <m/>
    <x v="11"/>
    <s v=""/>
    <m/>
    <s v=""/>
    <s v=""/>
  </r>
  <r>
    <x v="0"/>
    <x v="0"/>
    <s v="Puy-de-Dôme"/>
    <n v="64"/>
    <s v="0064 - CLERMONT-FERRAND SYNDICATS"/>
    <x v="0"/>
    <x v="2"/>
    <x v="5"/>
    <x v="1"/>
    <n v="0"/>
    <x v="19"/>
    <s v="Photocopieurs - Emissions"/>
    <n v="4390"/>
    <s v="0.0"/>
    <s v="0"/>
  </r>
  <r>
    <x v="0"/>
    <x v="0"/>
    <s v="Puy-de-Dôme"/>
    <n v="64"/>
    <s v="0064 - CLERMONT-FERRAND SYNDICATS"/>
    <x v="0"/>
    <x v="2"/>
    <x v="5"/>
    <x v="1"/>
    <n v="0"/>
    <x v="22"/>
    <s v="Unités centrales - Emissions"/>
    <n v="5620"/>
    <s v="0.0"/>
    <s v="0"/>
  </r>
  <r>
    <x v="0"/>
    <x v="0"/>
    <s v="Puy-de-Dôme"/>
    <n v="64"/>
    <s v="0064 - CLERMONT-FERRAND SYNDICATS"/>
    <x v="0"/>
    <x v="2"/>
    <x v="5"/>
    <x v="1"/>
    <n v="0"/>
    <x v="18"/>
    <s v="Imprimantes - Emissions"/>
    <n v="15810"/>
    <s v="0.0"/>
    <s v="0"/>
  </r>
  <r>
    <x v="0"/>
    <x v="0"/>
    <s v="Puy-de-Dôme"/>
    <n v="64"/>
    <s v="0064 - CLERMONT-FERRAND SYNDICATS"/>
    <x v="0"/>
    <x v="2"/>
    <x v="5"/>
    <x v="1"/>
    <n v="0"/>
    <x v="16"/>
    <s v="Ecrans - Emissions"/>
    <n v="15796"/>
    <s v="0.0"/>
    <s v="0"/>
  </r>
  <r>
    <x v="0"/>
    <x v="0"/>
    <s v="Puy-de-Dôme"/>
    <n v="64"/>
    <s v="0064 - CLERMONT-FERRAND SYNDICATS"/>
    <x v="0"/>
    <x v="2"/>
    <x v="5"/>
    <x v="1"/>
    <n v="0"/>
    <x v="20"/>
    <s v="Tablettes - Emissions"/>
    <n v="15797"/>
    <s v="0.0"/>
    <s v="0"/>
  </r>
  <r>
    <x v="0"/>
    <x v="0"/>
    <s v="Puy-de-Dôme"/>
    <n v="64"/>
    <s v="0064 - CLERMONT-FERRAND SYNDICATS"/>
    <x v="0"/>
    <x v="2"/>
    <x v="5"/>
    <x v="1"/>
    <n v="0"/>
    <x v="21"/>
    <s v="Ordinateurs portables - Emissions"/>
    <n v="15795"/>
    <s v="0.0"/>
    <s v="0"/>
  </r>
  <r>
    <x v="0"/>
    <x v="0"/>
    <s v="Puy-de-Dôme"/>
    <n v="64"/>
    <s v="0064 - CLERMONT-FERRAND SYNDICATS"/>
    <x v="0"/>
    <x v="2"/>
    <x v="5"/>
    <x v="1"/>
    <n v="0"/>
    <x v="23"/>
    <s v="Mainframes - Emissions"/>
    <n v="8756"/>
    <s v="0.0"/>
    <s v="0"/>
  </r>
  <r>
    <x v="0"/>
    <x v="0"/>
    <s v="Puy-de-Dôme"/>
    <n v="64"/>
    <s v="0064 - CLERMONT-FERRAND SYNDICATS"/>
    <x v="0"/>
    <x v="2"/>
    <x v="5"/>
    <x v="1"/>
    <n v="0"/>
    <x v="17"/>
    <s v="Serveurs - Emissions"/>
    <n v="4391"/>
    <s v="0.0"/>
    <s v="0"/>
  </r>
  <r>
    <x v="0"/>
    <x v="0"/>
    <s v="Puy-de-Dôme"/>
    <n v="68"/>
    <s v="0068 - DR ARA CLERMONT"/>
    <x v="0"/>
    <x v="0"/>
    <x v="0"/>
    <x v="0"/>
    <n v="141096"/>
    <x v="0"/>
    <s v=""/>
    <m/>
    <s v=""/>
    <s v="141096"/>
  </r>
  <r>
    <x v="0"/>
    <x v="0"/>
    <s v="Puy-de-Dôme"/>
    <n v="68"/>
    <s v="0068 - DR ARA CLERMONT"/>
    <x v="0"/>
    <x v="0"/>
    <x v="0"/>
    <x v="1"/>
    <n v="8451.6504000000004"/>
    <x v="1"/>
    <s v="Electricité - Emissions"/>
    <n v="15798"/>
    <s v="8451.6504"/>
    <s v="8451.6504"/>
  </r>
  <r>
    <x v="0"/>
    <x v="0"/>
    <s v="Puy-de-Dôme"/>
    <n v="68"/>
    <s v="0068 - DR ARA CLERMONT"/>
    <x v="0"/>
    <x v="0"/>
    <x v="1"/>
    <x v="0"/>
    <n v="208358"/>
    <x v="24"/>
    <s v=""/>
    <m/>
    <s v=""/>
    <s v="208358"/>
  </r>
  <r>
    <x v="0"/>
    <x v="0"/>
    <s v="Puy-de-Dôme"/>
    <n v="68"/>
    <s v="0068 - DR ARA CLERMONT"/>
    <x v="0"/>
    <x v="0"/>
    <x v="1"/>
    <x v="1"/>
    <n v="47331.853428000002"/>
    <x v="2"/>
    <s v="Gaz naturel - Emissions"/>
    <n v="6630"/>
    <s v="47331.85342800001"/>
    <s v="47234.7586"/>
  </r>
  <r>
    <x v="0"/>
    <x v="0"/>
    <s v="Puy-de-Dôme"/>
    <n v="68"/>
    <s v="0068 - DR ARA CLERMONT"/>
    <x v="0"/>
    <x v="0"/>
    <x v="1"/>
    <x v="1"/>
    <n v="0"/>
    <x v="3"/>
    <s v="Fioul - Emissions"/>
    <n v="6720"/>
    <s v="0.0"/>
    <s v="0"/>
  </r>
  <r>
    <x v="0"/>
    <x v="0"/>
    <s v="Puy-de-Dôme"/>
    <n v="68"/>
    <s v="0068 - DR ARA CLERMONT"/>
    <x v="0"/>
    <x v="1"/>
    <x v="2"/>
    <x v="1"/>
    <n v="0"/>
    <x v="4"/>
    <s v=" R22 - Emissions"/>
    <n v="8350"/>
    <s v="0.0"/>
    <s v="0"/>
  </r>
  <r>
    <x v="0"/>
    <x v="0"/>
    <s v="Puy-de-Dôme"/>
    <n v="68"/>
    <s v="0068 - DR ARA CLERMONT"/>
    <x v="0"/>
    <x v="1"/>
    <x v="3"/>
    <x v="0"/>
    <n v="7.1749999999999998"/>
    <x v="5"/>
    <s v=""/>
    <m/>
    <s v=""/>
    <s v="7.175"/>
  </r>
  <r>
    <x v="0"/>
    <x v="0"/>
    <s v="Puy-de-Dôme"/>
    <n v="68"/>
    <s v="0068 - DR ARA CLERMONT"/>
    <x v="0"/>
    <x v="1"/>
    <x v="3"/>
    <x v="1"/>
    <n v="0"/>
    <x v="6"/>
    <s v="R134a - Emissions"/>
    <n v="8307"/>
    <s v="0.0"/>
    <s v="0"/>
  </r>
  <r>
    <x v="0"/>
    <x v="0"/>
    <s v="Puy-de-Dôme"/>
    <n v="68"/>
    <s v="0068 - DR ARA CLERMONT"/>
    <x v="0"/>
    <x v="1"/>
    <x v="3"/>
    <x v="1"/>
    <n v="13776"/>
    <x v="8"/>
    <s v="R410a - Emissions"/>
    <n v="8320"/>
    <s v="13776.0"/>
    <s v="13776"/>
  </r>
  <r>
    <x v="0"/>
    <x v="0"/>
    <s v="Puy-de-Dôme"/>
    <n v="68"/>
    <s v="0068 - DR ARA CLERMONT"/>
    <x v="0"/>
    <x v="1"/>
    <x v="3"/>
    <x v="1"/>
    <n v="0"/>
    <x v="7"/>
    <s v="R407c - Emissions"/>
    <n v="8318"/>
    <s v="0.0"/>
    <s v="0"/>
  </r>
  <r>
    <x v="0"/>
    <x v="0"/>
    <s v="Puy-de-Dôme"/>
    <n v="68"/>
    <s v="0068 - DR ARA CLERMONT"/>
    <x v="0"/>
    <x v="2"/>
    <x v="4"/>
    <x v="0"/>
    <n v="4357"/>
    <x v="9"/>
    <s v=""/>
    <m/>
    <s v=""/>
    <s v="4357"/>
  </r>
  <r>
    <x v="0"/>
    <x v="0"/>
    <s v="Puy-de-Dôme"/>
    <n v="68"/>
    <s v="0068 - DR ARA CLERMONT"/>
    <x v="0"/>
    <x v="2"/>
    <x v="4"/>
    <x v="1"/>
    <n v="70801.25"/>
    <x v="10"/>
    <s v="Bâtiments - Emissions"/>
    <n v="4305"/>
    <s v="70801.25"/>
    <s v="70801.25"/>
  </r>
  <r>
    <x v="0"/>
    <x v="0"/>
    <s v="Puy-de-Dôme"/>
    <n v="68"/>
    <s v="0068 - DR ARA CLERMONT"/>
    <x v="0"/>
    <x v="2"/>
    <x v="5"/>
    <x v="2"/>
    <m/>
    <x v="14"/>
    <s v=""/>
    <m/>
    <s v=""/>
    <s v=""/>
  </r>
  <r>
    <x v="0"/>
    <x v="0"/>
    <s v="Puy-de-Dôme"/>
    <n v="68"/>
    <s v="0068 - DR ARA CLERMONT"/>
    <x v="0"/>
    <x v="2"/>
    <x v="5"/>
    <x v="2"/>
    <m/>
    <x v="13"/>
    <s v=""/>
    <m/>
    <s v=""/>
    <s v=""/>
  </r>
  <r>
    <x v="0"/>
    <x v="0"/>
    <s v="Puy-de-Dôme"/>
    <n v="68"/>
    <s v="0068 - DR ARA CLERMONT"/>
    <x v="0"/>
    <x v="2"/>
    <x v="5"/>
    <x v="2"/>
    <m/>
    <x v="12"/>
    <s v=""/>
    <m/>
    <s v=""/>
    <s v=""/>
  </r>
  <r>
    <x v="0"/>
    <x v="0"/>
    <s v="Puy-de-Dôme"/>
    <n v="68"/>
    <s v="0068 - DR ARA CLERMONT"/>
    <x v="0"/>
    <x v="2"/>
    <x v="5"/>
    <x v="2"/>
    <m/>
    <x v="15"/>
    <s v=""/>
    <m/>
    <s v=""/>
    <s v=""/>
  </r>
  <r>
    <x v="0"/>
    <x v="0"/>
    <s v="Puy-de-Dôme"/>
    <n v="68"/>
    <s v="0068 - DR ARA CLERMONT"/>
    <x v="0"/>
    <x v="2"/>
    <x v="5"/>
    <x v="2"/>
    <m/>
    <x v="11"/>
    <s v=""/>
    <m/>
    <s v=""/>
    <s v=""/>
  </r>
  <r>
    <x v="0"/>
    <x v="0"/>
    <s v="Puy-de-Dôme"/>
    <n v="68"/>
    <s v="0068 - DR ARA CLERMONT"/>
    <x v="0"/>
    <x v="2"/>
    <x v="5"/>
    <x v="1"/>
    <n v="0"/>
    <x v="20"/>
    <s v="Tablettes - Emissions"/>
    <n v="15797"/>
    <s v="0.0"/>
    <s v="0"/>
  </r>
  <r>
    <x v="0"/>
    <x v="0"/>
    <s v="Puy-de-Dôme"/>
    <n v="68"/>
    <s v="0068 - DR ARA CLERMONT"/>
    <x v="0"/>
    <x v="2"/>
    <x v="5"/>
    <x v="1"/>
    <n v="0"/>
    <x v="21"/>
    <s v="Ordinateurs portables - Emissions"/>
    <n v="15795"/>
    <s v="0.0"/>
    <s v="0"/>
  </r>
  <r>
    <x v="0"/>
    <x v="0"/>
    <s v="Puy-de-Dôme"/>
    <n v="68"/>
    <s v="0068 - DR ARA CLERMONT"/>
    <x v="0"/>
    <x v="2"/>
    <x v="5"/>
    <x v="1"/>
    <n v="0"/>
    <x v="22"/>
    <s v="Unités centrales - Emissions"/>
    <n v="5620"/>
    <s v="0.0"/>
    <s v="0"/>
  </r>
  <r>
    <x v="0"/>
    <x v="0"/>
    <s v="Puy-de-Dôme"/>
    <n v="68"/>
    <s v="0068 - DR ARA CLERMONT"/>
    <x v="0"/>
    <x v="2"/>
    <x v="5"/>
    <x v="1"/>
    <n v="0"/>
    <x v="23"/>
    <s v="Mainframes - Emissions"/>
    <n v="8756"/>
    <s v="0.0"/>
    <s v="0"/>
  </r>
  <r>
    <x v="0"/>
    <x v="0"/>
    <s v="Puy-de-Dôme"/>
    <n v="68"/>
    <s v="0068 - DR ARA CLERMONT"/>
    <x v="0"/>
    <x v="2"/>
    <x v="5"/>
    <x v="1"/>
    <n v="0"/>
    <x v="16"/>
    <s v="Ecrans - Emissions"/>
    <n v="15796"/>
    <s v="0.0"/>
    <s v="0"/>
  </r>
  <r>
    <x v="0"/>
    <x v="0"/>
    <s v="Puy-de-Dôme"/>
    <n v="68"/>
    <s v="0068 - DR ARA CLERMONT"/>
    <x v="0"/>
    <x v="2"/>
    <x v="5"/>
    <x v="1"/>
    <n v="0"/>
    <x v="18"/>
    <s v="Imprimantes - Emissions"/>
    <n v="15810"/>
    <s v="0.0"/>
    <s v="0"/>
  </r>
  <r>
    <x v="0"/>
    <x v="0"/>
    <s v="Puy-de-Dôme"/>
    <n v="68"/>
    <s v="0068 - DR ARA CLERMONT"/>
    <x v="0"/>
    <x v="2"/>
    <x v="5"/>
    <x v="1"/>
    <n v="0"/>
    <x v="19"/>
    <s v="Photocopieurs - Emissions"/>
    <n v="4390"/>
    <s v="0.0"/>
    <s v="0"/>
  </r>
  <r>
    <x v="0"/>
    <x v="0"/>
    <s v="Puy-de-Dôme"/>
    <n v="68"/>
    <s v="0068 - DR ARA CLERMONT"/>
    <x v="0"/>
    <x v="2"/>
    <x v="5"/>
    <x v="1"/>
    <n v="0"/>
    <x v="17"/>
    <s v="Serveurs - Emissions"/>
    <n v="4391"/>
    <s v="0.0"/>
    <s v="0"/>
  </r>
  <r>
    <x v="0"/>
    <x v="0"/>
    <s v="Puy-de-Dôme"/>
    <n v="9"/>
    <s v="0009 - CLERMONT FERRAND OUEST APE"/>
    <x v="0"/>
    <x v="2"/>
    <x v="4"/>
    <x v="0"/>
    <n v="0"/>
    <x v="9"/>
    <s v=""/>
    <m/>
    <s v=""/>
    <s v="0"/>
  </r>
  <r>
    <x v="0"/>
    <x v="0"/>
    <s v="Puy-de-Dôme"/>
    <n v="9"/>
    <s v="0009 - CLERMONT FERRAND OUEST APE"/>
    <x v="0"/>
    <x v="2"/>
    <x v="4"/>
    <x v="1"/>
    <n v="0"/>
    <x v="10"/>
    <s v="Bâtiments - Emissions"/>
    <n v="4305"/>
    <s v="0.0"/>
    <s v="0"/>
  </r>
  <r>
    <x v="0"/>
    <x v="0"/>
    <s v="Puy-de-Dôme"/>
    <n v="9"/>
    <s v="0009 - CLERMONT FERRAND OUEST APE"/>
    <x v="0"/>
    <x v="2"/>
    <x v="5"/>
    <x v="2"/>
    <m/>
    <x v="15"/>
    <s v=""/>
    <m/>
    <s v=""/>
    <s v=""/>
  </r>
  <r>
    <x v="0"/>
    <x v="0"/>
    <s v="Puy-de-Dôme"/>
    <n v="9"/>
    <s v="0009 - CLERMONT FERRAND OUEST APE"/>
    <x v="0"/>
    <x v="2"/>
    <x v="5"/>
    <x v="2"/>
    <m/>
    <x v="12"/>
    <s v=""/>
    <m/>
    <s v=""/>
    <s v=""/>
  </r>
  <r>
    <x v="0"/>
    <x v="0"/>
    <s v="Puy-de-Dôme"/>
    <n v="9"/>
    <s v="0009 - CLERMONT FERRAND OUEST APE"/>
    <x v="0"/>
    <x v="2"/>
    <x v="5"/>
    <x v="2"/>
    <m/>
    <x v="13"/>
    <s v=""/>
    <m/>
    <s v=""/>
    <s v=""/>
  </r>
  <r>
    <x v="0"/>
    <x v="0"/>
    <s v="Puy-de-Dôme"/>
    <n v="9"/>
    <s v="0009 - CLERMONT FERRAND OUEST APE"/>
    <x v="0"/>
    <x v="2"/>
    <x v="5"/>
    <x v="2"/>
    <m/>
    <x v="14"/>
    <s v=""/>
    <m/>
    <s v=""/>
    <s v=""/>
  </r>
  <r>
    <x v="0"/>
    <x v="0"/>
    <s v="Puy-de-Dôme"/>
    <n v="9"/>
    <s v="0009 - CLERMONT FERRAND OUEST APE"/>
    <x v="0"/>
    <x v="2"/>
    <x v="5"/>
    <x v="2"/>
    <m/>
    <x v="11"/>
    <s v=""/>
    <m/>
    <s v=""/>
    <s v=""/>
  </r>
  <r>
    <x v="0"/>
    <x v="0"/>
    <s v="Puy-de-Dôme"/>
    <n v="9"/>
    <s v="0009 - CLERMONT FERRAND OUEST APE"/>
    <x v="0"/>
    <x v="2"/>
    <x v="5"/>
    <x v="1"/>
    <n v="0"/>
    <x v="17"/>
    <s v="Serveurs - Emissions"/>
    <n v="4391"/>
    <s v="0.0"/>
    <s v="0"/>
  </r>
  <r>
    <x v="0"/>
    <x v="0"/>
    <s v="Puy-de-Dôme"/>
    <n v="9"/>
    <s v="0009 - CLERMONT FERRAND OUEST APE"/>
    <x v="0"/>
    <x v="2"/>
    <x v="5"/>
    <x v="1"/>
    <n v="0"/>
    <x v="22"/>
    <s v="Unités centrales - Emissions"/>
    <n v="5620"/>
    <s v="0.0"/>
    <s v="0"/>
  </r>
  <r>
    <x v="0"/>
    <x v="0"/>
    <s v="Puy-de-Dôme"/>
    <n v="9"/>
    <s v="0009 - CLERMONT FERRAND OUEST APE"/>
    <x v="0"/>
    <x v="2"/>
    <x v="5"/>
    <x v="1"/>
    <n v="0"/>
    <x v="21"/>
    <s v="Ordinateurs portables - Emissions"/>
    <n v="15795"/>
    <s v="0.0"/>
    <s v="0"/>
  </r>
  <r>
    <x v="0"/>
    <x v="0"/>
    <s v="Puy-de-Dôme"/>
    <n v="9"/>
    <s v="0009 - CLERMONT FERRAND OUEST APE"/>
    <x v="0"/>
    <x v="2"/>
    <x v="5"/>
    <x v="1"/>
    <n v="0"/>
    <x v="19"/>
    <s v="Photocopieurs - Emissions"/>
    <n v="4390"/>
    <s v="0.0"/>
    <s v="0"/>
  </r>
  <r>
    <x v="0"/>
    <x v="0"/>
    <s v="Puy-de-Dôme"/>
    <n v="9"/>
    <s v="0009 - CLERMONT FERRAND OUEST APE"/>
    <x v="0"/>
    <x v="2"/>
    <x v="5"/>
    <x v="1"/>
    <n v="0"/>
    <x v="20"/>
    <s v="Tablettes - Emissions"/>
    <n v="15797"/>
    <s v="0.0"/>
    <s v="0"/>
  </r>
  <r>
    <x v="0"/>
    <x v="0"/>
    <s v="Puy-de-Dôme"/>
    <n v="9"/>
    <s v="0009 - CLERMONT FERRAND OUEST APE"/>
    <x v="0"/>
    <x v="2"/>
    <x v="5"/>
    <x v="1"/>
    <n v="0"/>
    <x v="18"/>
    <s v="Imprimantes - Emissions"/>
    <n v="15810"/>
    <s v="0.0"/>
    <s v="0"/>
  </r>
  <r>
    <x v="0"/>
    <x v="0"/>
    <s v="Puy-de-Dôme"/>
    <n v="9"/>
    <s v="0009 - CLERMONT FERRAND OUEST APE"/>
    <x v="0"/>
    <x v="2"/>
    <x v="5"/>
    <x v="1"/>
    <n v="0"/>
    <x v="16"/>
    <s v="Ecrans - Emissions"/>
    <n v="15796"/>
    <s v="0.0"/>
    <s v="0"/>
  </r>
  <r>
    <x v="0"/>
    <x v="0"/>
    <s v="Puy-de-Dôme"/>
    <n v="9"/>
    <s v="0009 - CLERMONT FERRAND OUEST APE"/>
    <x v="0"/>
    <x v="2"/>
    <x v="5"/>
    <x v="1"/>
    <n v="0"/>
    <x v="23"/>
    <s v="Mainframes - Emissions"/>
    <n v="8756"/>
    <s v="0.0"/>
    <s v="0"/>
  </r>
  <r>
    <x v="0"/>
    <x v="0"/>
    <s v="Rhône"/>
    <n v="3892"/>
    <s v="3892 - MEYZIEU REPUBLIQUE"/>
    <x v="0"/>
    <x v="0"/>
    <x v="0"/>
    <x v="0"/>
    <n v="81331"/>
    <x v="0"/>
    <s v=""/>
    <m/>
    <s v=""/>
    <s v="81331"/>
  </r>
  <r>
    <x v="0"/>
    <x v="0"/>
    <s v="Rhône"/>
    <n v="3892"/>
    <s v="3892 - MEYZIEU REPUBLIQUE"/>
    <x v="0"/>
    <x v="0"/>
    <x v="0"/>
    <x v="1"/>
    <n v="4871.7268999999997"/>
    <x v="1"/>
    <s v="Electricité - Emissions"/>
    <n v="15798"/>
    <s v="4871.7269"/>
    <s v="4871.7269"/>
  </r>
  <r>
    <x v="0"/>
    <x v="0"/>
    <s v="Rhône"/>
    <n v="3892"/>
    <s v="3892 - MEYZIEU REPUBLIQUE"/>
    <x v="0"/>
    <x v="0"/>
    <x v="1"/>
    <x v="1"/>
    <n v="0"/>
    <x v="3"/>
    <s v="Fioul - Emissions"/>
    <n v="6720"/>
    <s v="0.0"/>
    <s v="0"/>
  </r>
  <r>
    <x v="0"/>
    <x v="0"/>
    <s v="Rhône"/>
    <n v="3892"/>
    <s v="3892 - MEYZIEU REPUBLIQUE"/>
    <x v="0"/>
    <x v="0"/>
    <x v="1"/>
    <x v="1"/>
    <n v="0"/>
    <x v="2"/>
    <s v="Gaz naturel - Emissions"/>
    <n v="6630"/>
    <s v="0.0"/>
    <s v="0"/>
  </r>
  <r>
    <x v="0"/>
    <x v="0"/>
    <s v="Rhône"/>
    <n v="3892"/>
    <s v="3892 - MEYZIEU REPUBLIQUE"/>
    <x v="0"/>
    <x v="1"/>
    <x v="2"/>
    <x v="1"/>
    <n v="0"/>
    <x v="4"/>
    <s v=" R22 - Emissions"/>
    <n v="8350"/>
    <s v="0.0"/>
    <s v="0"/>
  </r>
  <r>
    <x v="0"/>
    <x v="0"/>
    <s v="Rhône"/>
    <n v="3892"/>
    <s v="3892 - MEYZIEU REPUBLIQUE"/>
    <x v="0"/>
    <x v="1"/>
    <x v="3"/>
    <x v="0"/>
    <n v="2.1179999999999999"/>
    <x v="5"/>
    <s v=""/>
    <m/>
    <s v=""/>
    <s v="2.118"/>
  </r>
  <r>
    <x v="0"/>
    <x v="0"/>
    <s v="Rhône"/>
    <n v="3892"/>
    <s v="3892 - MEYZIEU REPUBLIQUE"/>
    <x v="0"/>
    <x v="1"/>
    <x v="3"/>
    <x v="1"/>
    <n v="0"/>
    <x v="7"/>
    <s v="R407c - Emissions"/>
    <n v="8318"/>
    <s v="0.0"/>
    <s v="0"/>
  </r>
  <r>
    <x v="0"/>
    <x v="0"/>
    <s v="Rhône"/>
    <n v="3892"/>
    <s v="3892 - MEYZIEU REPUBLIQUE"/>
    <x v="0"/>
    <x v="1"/>
    <x v="3"/>
    <x v="1"/>
    <n v="4066.56"/>
    <x v="8"/>
    <s v="R410a - Emissions"/>
    <n v="8320"/>
    <s v="4066.56"/>
    <s v="4066.56"/>
  </r>
  <r>
    <x v="0"/>
    <x v="0"/>
    <s v="Rhône"/>
    <n v="3892"/>
    <s v="3892 - MEYZIEU REPUBLIQUE"/>
    <x v="0"/>
    <x v="1"/>
    <x v="3"/>
    <x v="1"/>
    <n v="0"/>
    <x v="6"/>
    <s v="R134a - Emissions"/>
    <n v="8307"/>
    <s v="0.0"/>
    <s v="0"/>
  </r>
  <r>
    <x v="0"/>
    <x v="0"/>
    <s v="Rhône"/>
    <n v="3892"/>
    <s v="3892 - MEYZIEU REPUBLIQUE"/>
    <x v="0"/>
    <x v="2"/>
    <x v="4"/>
    <x v="0"/>
    <n v="1006"/>
    <x v="9"/>
    <s v=""/>
    <m/>
    <s v=""/>
    <s v="1006"/>
  </r>
  <r>
    <x v="0"/>
    <x v="0"/>
    <s v="Rhône"/>
    <n v="3892"/>
    <s v="3892 - MEYZIEU REPUBLIQUE"/>
    <x v="0"/>
    <x v="2"/>
    <x v="4"/>
    <x v="1"/>
    <n v="16347.5"/>
    <x v="10"/>
    <s v="Bâtiments - Emissions"/>
    <n v="4305"/>
    <s v="16347.5"/>
    <s v="16347.5"/>
  </r>
  <r>
    <x v="0"/>
    <x v="0"/>
    <s v="Rhône"/>
    <n v="3892"/>
    <s v="3892 - MEYZIEU REPUBLIQUE"/>
    <x v="0"/>
    <x v="2"/>
    <x v="5"/>
    <x v="2"/>
    <m/>
    <x v="11"/>
    <s v=""/>
    <m/>
    <s v=""/>
    <s v=""/>
  </r>
  <r>
    <x v="0"/>
    <x v="0"/>
    <s v="Rhône"/>
    <n v="3892"/>
    <s v="3892 - MEYZIEU REPUBLIQUE"/>
    <x v="0"/>
    <x v="2"/>
    <x v="5"/>
    <x v="2"/>
    <m/>
    <x v="12"/>
    <s v=""/>
    <m/>
    <s v=""/>
    <s v=""/>
  </r>
  <r>
    <x v="0"/>
    <x v="0"/>
    <s v="Rhône"/>
    <n v="3892"/>
    <s v="3892 - MEYZIEU REPUBLIQUE"/>
    <x v="0"/>
    <x v="2"/>
    <x v="5"/>
    <x v="2"/>
    <m/>
    <x v="13"/>
    <s v=""/>
    <m/>
    <s v=""/>
    <s v=""/>
  </r>
  <r>
    <x v="0"/>
    <x v="0"/>
    <s v="Rhône"/>
    <n v="3892"/>
    <s v="3892 - MEYZIEU REPUBLIQUE"/>
    <x v="0"/>
    <x v="2"/>
    <x v="5"/>
    <x v="2"/>
    <m/>
    <x v="14"/>
    <s v=""/>
    <m/>
    <s v=""/>
    <s v=""/>
  </r>
  <r>
    <x v="0"/>
    <x v="0"/>
    <s v="Rhône"/>
    <n v="3892"/>
    <s v="3892 - MEYZIEU REPUBLIQUE"/>
    <x v="0"/>
    <x v="2"/>
    <x v="5"/>
    <x v="2"/>
    <m/>
    <x v="15"/>
    <s v=""/>
    <m/>
    <s v=""/>
    <s v=""/>
  </r>
  <r>
    <x v="0"/>
    <x v="0"/>
    <s v="Rhône"/>
    <n v="3892"/>
    <s v="3892 - MEYZIEU REPUBLIQUE"/>
    <x v="0"/>
    <x v="2"/>
    <x v="5"/>
    <x v="1"/>
    <n v="0"/>
    <x v="19"/>
    <s v="Photocopieurs - Emissions"/>
    <n v="4390"/>
    <s v="0.0"/>
    <s v="0"/>
  </r>
  <r>
    <x v="0"/>
    <x v="0"/>
    <s v="Rhône"/>
    <n v="3892"/>
    <s v="3892 - MEYZIEU REPUBLIQUE"/>
    <x v="0"/>
    <x v="2"/>
    <x v="5"/>
    <x v="1"/>
    <n v="0"/>
    <x v="18"/>
    <s v="Imprimantes - Emissions"/>
    <n v="15810"/>
    <s v="0.0"/>
    <s v="0"/>
  </r>
  <r>
    <x v="0"/>
    <x v="0"/>
    <s v="Rhône"/>
    <n v="3892"/>
    <s v="3892 - MEYZIEU REPUBLIQUE"/>
    <x v="0"/>
    <x v="2"/>
    <x v="5"/>
    <x v="1"/>
    <n v="0"/>
    <x v="23"/>
    <s v="Mainframes - Emissions"/>
    <n v="8756"/>
    <s v="0.0"/>
    <s v="0"/>
  </r>
  <r>
    <x v="0"/>
    <x v="0"/>
    <s v="Rhône"/>
    <n v="3892"/>
    <s v="3892 - MEYZIEU REPUBLIQUE"/>
    <x v="0"/>
    <x v="2"/>
    <x v="5"/>
    <x v="1"/>
    <n v="0"/>
    <x v="16"/>
    <s v="Ecrans - Emissions"/>
    <n v="15796"/>
    <s v="0.0"/>
    <s v="0"/>
  </r>
  <r>
    <x v="0"/>
    <x v="0"/>
    <s v="Rhône"/>
    <n v="3892"/>
    <s v="3892 - MEYZIEU REPUBLIQUE"/>
    <x v="0"/>
    <x v="2"/>
    <x v="5"/>
    <x v="1"/>
    <n v="0"/>
    <x v="20"/>
    <s v="Tablettes - Emissions"/>
    <n v="15797"/>
    <s v="0.0"/>
    <s v="0"/>
  </r>
  <r>
    <x v="0"/>
    <x v="0"/>
    <s v="Rhône"/>
    <n v="3892"/>
    <s v="3892 - MEYZIEU REPUBLIQUE"/>
    <x v="0"/>
    <x v="2"/>
    <x v="5"/>
    <x v="1"/>
    <n v="0"/>
    <x v="22"/>
    <s v="Unités centrales - Emissions"/>
    <n v="5620"/>
    <s v="0.0"/>
    <s v="0"/>
  </r>
  <r>
    <x v="0"/>
    <x v="0"/>
    <s v="Rhône"/>
    <n v="3892"/>
    <s v="3892 - MEYZIEU REPUBLIQUE"/>
    <x v="0"/>
    <x v="2"/>
    <x v="5"/>
    <x v="1"/>
    <n v="0"/>
    <x v="21"/>
    <s v="Ordinateurs portables - Emissions"/>
    <n v="15795"/>
    <s v="0.0"/>
    <s v="0"/>
  </r>
  <r>
    <x v="0"/>
    <x v="0"/>
    <s v="Rhône"/>
    <n v="3892"/>
    <s v="3892 - MEYZIEU REPUBLIQUE"/>
    <x v="0"/>
    <x v="2"/>
    <x v="5"/>
    <x v="1"/>
    <n v="0"/>
    <x v="17"/>
    <s v="Serveurs - Emissions"/>
    <n v="4391"/>
    <s v="0.0"/>
    <s v="0"/>
  </r>
  <r>
    <x v="0"/>
    <x v="0"/>
    <s v="Rhône"/>
    <n v="3928"/>
    <s v="3928 - VENISSIEUX ERABLES"/>
    <x v="0"/>
    <x v="0"/>
    <x v="0"/>
    <x v="0"/>
    <n v="96354"/>
    <x v="0"/>
    <s v=""/>
    <m/>
    <s v=""/>
    <s v="96354"/>
  </r>
  <r>
    <x v="0"/>
    <x v="0"/>
    <s v="Rhône"/>
    <n v="3928"/>
    <s v="3928 - VENISSIEUX ERABLES"/>
    <x v="0"/>
    <x v="0"/>
    <x v="0"/>
    <x v="1"/>
    <n v="5771.6045999999997"/>
    <x v="1"/>
    <s v="Electricité - Emissions"/>
    <n v="15798"/>
    <s v="5771.6046"/>
    <s v="5771.6046"/>
  </r>
  <r>
    <x v="0"/>
    <x v="0"/>
    <s v="Rhône"/>
    <n v="3928"/>
    <s v="3928 - VENISSIEUX ERABLES"/>
    <x v="0"/>
    <x v="0"/>
    <x v="1"/>
    <x v="1"/>
    <n v="0"/>
    <x v="3"/>
    <s v="Fioul - Emissions"/>
    <n v="6720"/>
    <s v="0.0"/>
    <s v="0"/>
  </r>
  <r>
    <x v="0"/>
    <x v="0"/>
    <s v="Rhône"/>
    <n v="3928"/>
    <s v="3928 - VENISSIEUX ERABLES"/>
    <x v="0"/>
    <x v="0"/>
    <x v="1"/>
    <x v="1"/>
    <n v="0"/>
    <x v="2"/>
    <s v="Gaz naturel - Emissions"/>
    <n v="6630"/>
    <s v="0.0"/>
    <s v="0"/>
  </r>
  <r>
    <x v="0"/>
    <x v="0"/>
    <s v="Rhône"/>
    <n v="3928"/>
    <s v="3928 - VENISSIEUX ERABLES"/>
    <x v="0"/>
    <x v="1"/>
    <x v="2"/>
    <x v="1"/>
    <n v="0"/>
    <x v="4"/>
    <s v=" R22 - Emissions"/>
    <n v="8350"/>
    <s v="0.0"/>
    <s v="0"/>
  </r>
  <r>
    <x v="0"/>
    <x v="0"/>
    <s v="Rhône"/>
    <n v="3928"/>
    <s v="3928 - VENISSIEUX ERABLES"/>
    <x v="0"/>
    <x v="1"/>
    <x v="3"/>
    <x v="0"/>
    <n v="2.7160000000000002"/>
    <x v="5"/>
    <s v=""/>
    <m/>
    <s v=""/>
    <s v="2.716"/>
  </r>
  <r>
    <x v="0"/>
    <x v="0"/>
    <s v="Rhône"/>
    <n v="3928"/>
    <s v="3928 - VENISSIEUX ERABLES"/>
    <x v="0"/>
    <x v="1"/>
    <x v="3"/>
    <x v="1"/>
    <n v="5214.72"/>
    <x v="8"/>
    <s v="R410a - Emissions"/>
    <n v="8320"/>
    <s v="5214.72"/>
    <s v="5214.72"/>
  </r>
  <r>
    <x v="0"/>
    <x v="0"/>
    <s v="Rhône"/>
    <n v="3928"/>
    <s v="3928 - VENISSIEUX ERABLES"/>
    <x v="0"/>
    <x v="1"/>
    <x v="3"/>
    <x v="1"/>
    <n v="0"/>
    <x v="7"/>
    <s v="R407c - Emissions"/>
    <n v="8318"/>
    <s v="0.0"/>
    <s v="0"/>
  </r>
  <r>
    <x v="0"/>
    <x v="0"/>
    <s v="Rhône"/>
    <n v="3928"/>
    <s v="3928 - VENISSIEUX ERABLES"/>
    <x v="0"/>
    <x v="1"/>
    <x v="3"/>
    <x v="1"/>
    <n v="0"/>
    <x v="6"/>
    <s v="R134a - Emissions"/>
    <n v="8307"/>
    <s v="0.0"/>
    <s v="0"/>
  </r>
  <r>
    <x v="0"/>
    <x v="0"/>
    <s v="Rhône"/>
    <n v="3928"/>
    <s v="3928 - VENISSIEUX ERABLES"/>
    <x v="0"/>
    <x v="2"/>
    <x v="4"/>
    <x v="0"/>
    <n v="1402"/>
    <x v="9"/>
    <s v=""/>
    <m/>
    <s v=""/>
    <s v="1402"/>
  </r>
  <r>
    <x v="0"/>
    <x v="0"/>
    <s v="Rhône"/>
    <n v="3928"/>
    <s v="3928 - VENISSIEUX ERABLES"/>
    <x v="0"/>
    <x v="2"/>
    <x v="4"/>
    <x v="1"/>
    <n v="22782.5"/>
    <x v="10"/>
    <s v="Bâtiments - Emissions"/>
    <n v="4305"/>
    <s v="22782.5"/>
    <s v="22782.5"/>
  </r>
  <r>
    <x v="0"/>
    <x v="0"/>
    <s v="Rhône"/>
    <n v="3928"/>
    <s v="3928 - VENISSIEUX ERABLES"/>
    <x v="0"/>
    <x v="2"/>
    <x v="5"/>
    <x v="2"/>
    <m/>
    <x v="15"/>
    <s v=""/>
    <m/>
    <s v=""/>
    <s v=""/>
  </r>
  <r>
    <x v="0"/>
    <x v="0"/>
    <s v="Rhône"/>
    <n v="3928"/>
    <s v="3928 - VENISSIEUX ERABLES"/>
    <x v="0"/>
    <x v="2"/>
    <x v="5"/>
    <x v="2"/>
    <m/>
    <x v="11"/>
    <s v=""/>
    <m/>
    <s v=""/>
    <s v=""/>
  </r>
  <r>
    <x v="0"/>
    <x v="0"/>
    <s v="Rhône"/>
    <n v="3928"/>
    <s v="3928 - VENISSIEUX ERABLES"/>
    <x v="0"/>
    <x v="2"/>
    <x v="5"/>
    <x v="2"/>
    <m/>
    <x v="14"/>
    <s v=""/>
    <m/>
    <s v=""/>
    <s v=""/>
  </r>
  <r>
    <x v="0"/>
    <x v="0"/>
    <s v="Rhône"/>
    <n v="3928"/>
    <s v="3928 - VENISSIEUX ERABLES"/>
    <x v="0"/>
    <x v="2"/>
    <x v="5"/>
    <x v="2"/>
    <m/>
    <x v="13"/>
    <s v=""/>
    <m/>
    <s v=""/>
    <s v=""/>
  </r>
  <r>
    <x v="0"/>
    <x v="0"/>
    <s v="Rhône"/>
    <n v="3928"/>
    <s v="3928 - VENISSIEUX ERABLES"/>
    <x v="0"/>
    <x v="2"/>
    <x v="5"/>
    <x v="2"/>
    <m/>
    <x v="12"/>
    <s v=""/>
    <m/>
    <s v=""/>
    <s v=""/>
  </r>
  <r>
    <x v="0"/>
    <x v="0"/>
    <s v="Rhône"/>
    <n v="3928"/>
    <s v="3928 - VENISSIEUX ERABLES"/>
    <x v="0"/>
    <x v="2"/>
    <x v="5"/>
    <x v="1"/>
    <n v="0"/>
    <x v="22"/>
    <s v="Unités centrales - Emissions"/>
    <n v="5620"/>
    <s v="0.0"/>
    <s v="0"/>
  </r>
  <r>
    <x v="0"/>
    <x v="0"/>
    <s v="Rhône"/>
    <n v="3928"/>
    <s v="3928 - VENISSIEUX ERABLES"/>
    <x v="0"/>
    <x v="2"/>
    <x v="5"/>
    <x v="1"/>
    <n v="0"/>
    <x v="23"/>
    <s v="Mainframes - Emissions"/>
    <n v="8756"/>
    <s v="0.0"/>
    <s v="0"/>
  </r>
  <r>
    <x v="0"/>
    <x v="0"/>
    <s v="Rhône"/>
    <n v="3928"/>
    <s v="3928 - VENISSIEUX ERABLES"/>
    <x v="0"/>
    <x v="2"/>
    <x v="5"/>
    <x v="1"/>
    <n v="0"/>
    <x v="16"/>
    <s v="Ecrans - Emissions"/>
    <n v="15796"/>
    <s v="0.0"/>
    <s v="0"/>
  </r>
  <r>
    <x v="0"/>
    <x v="0"/>
    <s v="Rhône"/>
    <n v="3928"/>
    <s v="3928 - VENISSIEUX ERABLES"/>
    <x v="0"/>
    <x v="2"/>
    <x v="5"/>
    <x v="1"/>
    <n v="0"/>
    <x v="21"/>
    <s v="Ordinateurs portables - Emissions"/>
    <n v="15795"/>
    <s v="0.0"/>
    <s v="0"/>
  </r>
  <r>
    <x v="0"/>
    <x v="0"/>
    <s v="Rhône"/>
    <n v="3928"/>
    <s v="3928 - VENISSIEUX ERABLES"/>
    <x v="0"/>
    <x v="2"/>
    <x v="5"/>
    <x v="1"/>
    <n v="0"/>
    <x v="19"/>
    <s v="Photocopieurs - Emissions"/>
    <n v="4390"/>
    <s v="0.0"/>
    <s v="0"/>
  </r>
  <r>
    <x v="0"/>
    <x v="0"/>
    <s v="Rhône"/>
    <n v="3928"/>
    <s v="3928 - VENISSIEUX ERABLES"/>
    <x v="0"/>
    <x v="2"/>
    <x v="5"/>
    <x v="1"/>
    <n v="0"/>
    <x v="18"/>
    <s v="Imprimantes - Emissions"/>
    <n v="15810"/>
    <s v="0.0"/>
    <s v="0"/>
  </r>
  <r>
    <x v="0"/>
    <x v="0"/>
    <s v="Rhône"/>
    <n v="3928"/>
    <s v="3928 - VENISSIEUX ERABLES"/>
    <x v="0"/>
    <x v="2"/>
    <x v="5"/>
    <x v="1"/>
    <n v="0"/>
    <x v="17"/>
    <s v="Serveurs - Emissions"/>
    <n v="4391"/>
    <s v="0.0"/>
    <s v="0"/>
  </r>
  <r>
    <x v="0"/>
    <x v="0"/>
    <s v="Rhône"/>
    <n v="3928"/>
    <s v="3928 - VENISSIEUX ERABLES"/>
    <x v="0"/>
    <x v="2"/>
    <x v="5"/>
    <x v="1"/>
    <n v="0"/>
    <x v="20"/>
    <s v="Tablettes - Emissions"/>
    <n v="15797"/>
    <s v="0.0"/>
    <s v="0"/>
  </r>
  <r>
    <x v="0"/>
    <x v="0"/>
    <s v="Rhône"/>
    <n v="3937"/>
    <s v="3937 - LYON VAISE"/>
    <x v="0"/>
    <x v="0"/>
    <x v="0"/>
    <x v="0"/>
    <n v="76356"/>
    <x v="0"/>
    <s v=""/>
    <m/>
    <s v=""/>
    <s v="76356"/>
  </r>
  <r>
    <x v="0"/>
    <x v="0"/>
    <s v="Rhône"/>
    <n v="3937"/>
    <s v="3937 - LYON VAISE"/>
    <x v="0"/>
    <x v="0"/>
    <x v="0"/>
    <x v="1"/>
    <n v="4573.7244000000001"/>
    <x v="1"/>
    <s v="Electricité - Emissions"/>
    <n v="15798"/>
    <s v="4573.7244"/>
    <s v="4573.7244"/>
  </r>
  <r>
    <x v="0"/>
    <x v="0"/>
    <s v="Rhône"/>
    <n v="3937"/>
    <s v="3937 - LYON VAISE"/>
    <x v="0"/>
    <x v="0"/>
    <x v="1"/>
    <x v="1"/>
    <n v="0"/>
    <x v="2"/>
    <s v="Gaz naturel - Emissions"/>
    <n v="6630"/>
    <s v="0.0"/>
    <s v="0"/>
  </r>
  <r>
    <x v="0"/>
    <x v="0"/>
    <s v="Rhône"/>
    <n v="3937"/>
    <s v="3937 - LYON VAISE"/>
    <x v="0"/>
    <x v="0"/>
    <x v="1"/>
    <x v="1"/>
    <n v="0"/>
    <x v="3"/>
    <s v="Fioul - Emissions"/>
    <n v="6720"/>
    <s v="0.0"/>
    <s v="0"/>
  </r>
  <r>
    <x v="0"/>
    <x v="0"/>
    <s v="Rhône"/>
    <n v="3937"/>
    <s v="3937 - LYON VAISE"/>
    <x v="0"/>
    <x v="1"/>
    <x v="2"/>
    <x v="1"/>
    <n v="0"/>
    <x v="4"/>
    <s v=" R22 - Emissions"/>
    <n v="8350"/>
    <s v="0.0"/>
    <s v="0"/>
  </r>
  <r>
    <x v="0"/>
    <x v="0"/>
    <s v="Rhône"/>
    <n v="3937"/>
    <s v="3937 - LYON VAISE"/>
    <x v="0"/>
    <x v="1"/>
    <x v="3"/>
    <x v="0"/>
    <n v="3.6467999999999998"/>
    <x v="5"/>
    <s v=""/>
    <m/>
    <s v=""/>
    <s v="3.6468"/>
  </r>
  <r>
    <x v="0"/>
    <x v="0"/>
    <s v="Rhône"/>
    <n v="3937"/>
    <s v="3937 - LYON VAISE"/>
    <x v="0"/>
    <x v="1"/>
    <x v="3"/>
    <x v="1"/>
    <n v="0"/>
    <x v="7"/>
    <s v="R407c - Emissions"/>
    <n v="8318"/>
    <s v="0.0"/>
    <s v="0"/>
  </r>
  <r>
    <x v="0"/>
    <x v="0"/>
    <s v="Rhône"/>
    <n v="3937"/>
    <s v="3937 - LYON VAISE"/>
    <x v="0"/>
    <x v="1"/>
    <x v="3"/>
    <x v="1"/>
    <n v="0"/>
    <x v="6"/>
    <s v="R134a - Emissions"/>
    <n v="8307"/>
    <s v="0.0"/>
    <s v="0"/>
  </r>
  <r>
    <x v="0"/>
    <x v="0"/>
    <s v="Rhône"/>
    <n v="3937"/>
    <s v="3937 - LYON VAISE"/>
    <x v="0"/>
    <x v="1"/>
    <x v="3"/>
    <x v="1"/>
    <n v="7001.8559999999998"/>
    <x v="8"/>
    <s v="R410a - Emissions"/>
    <n v="8320"/>
    <s v="7001.856"/>
    <s v="7001.856"/>
  </r>
  <r>
    <x v="0"/>
    <x v="0"/>
    <s v="Rhône"/>
    <n v="3937"/>
    <s v="3937 - LYON VAISE"/>
    <x v="0"/>
    <x v="2"/>
    <x v="4"/>
    <x v="0"/>
    <n v="2019"/>
    <x v="9"/>
    <s v=""/>
    <m/>
    <s v=""/>
    <s v="2019"/>
  </r>
  <r>
    <x v="0"/>
    <x v="0"/>
    <s v="Rhône"/>
    <n v="3937"/>
    <s v="3937 - LYON VAISE"/>
    <x v="0"/>
    <x v="2"/>
    <x v="4"/>
    <x v="1"/>
    <n v="32808.75"/>
    <x v="10"/>
    <s v="Bâtiments - Emissions"/>
    <n v="4305"/>
    <s v="32808.75"/>
    <s v="32808.75"/>
  </r>
  <r>
    <x v="0"/>
    <x v="0"/>
    <s v="Rhône"/>
    <n v="3937"/>
    <s v="3937 - LYON VAISE"/>
    <x v="0"/>
    <x v="2"/>
    <x v="5"/>
    <x v="2"/>
    <m/>
    <x v="15"/>
    <s v=""/>
    <m/>
    <s v=""/>
    <s v=""/>
  </r>
  <r>
    <x v="0"/>
    <x v="0"/>
    <s v="Rhône"/>
    <n v="3937"/>
    <s v="3937 - LYON VAISE"/>
    <x v="0"/>
    <x v="2"/>
    <x v="5"/>
    <x v="2"/>
    <m/>
    <x v="11"/>
    <s v=""/>
    <m/>
    <s v=""/>
    <s v=""/>
  </r>
  <r>
    <x v="0"/>
    <x v="0"/>
    <s v="Rhône"/>
    <n v="3937"/>
    <s v="3937 - LYON VAISE"/>
    <x v="0"/>
    <x v="2"/>
    <x v="5"/>
    <x v="2"/>
    <m/>
    <x v="12"/>
    <s v=""/>
    <m/>
    <s v=""/>
    <s v=""/>
  </r>
  <r>
    <x v="0"/>
    <x v="0"/>
    <s v="Rhône"/>
    <n v="3937"/>
    <s v="3937 - LYON VAISE"/>
    <x v="0"/>
    <x v="2"/>
    <x v="5"/>
    <x v="2"/>
    <m/>
    <x v="13"/>
    <s v=""/>
    <m/>
    <s v=""/>
    <s v=""/>
  </r>
  <r>
    <x v="0"/>
    <x v="0"/>
    <s v="Rhône"/>
    <n v="3937"/>
    <s v="3937 - LYON VAISE"/>
    <x v="0"/>
    <x v="2"/>
    <x v="5"/>
    <x v="2"/>
    <m/>
    <x v="14"/>
    <s v=""/>
    <m/>
    <s v=""/>
    <s v=""/>
  </r>
  <r>
    <x v="0"/>
    <x v="0"/>
    <s v="Rhône"/>
    <n v="3937"/>
    <s v="3937 - LYON VAISE"/>
    <x v="0"/>
    <x v="2"/>
    <x v="5"/>
    <x v="1"/>
    <n v="0"/>
    <x v="16"/>
    <s v="Ecrans - Emissions"/>
    <n v="15796"/>
    <s v="0.0"/>
    <s v="0"/>
  </r>
  <r>
    <x v="0"/>
    <x v="0"/>
    <s v="Rhône"/>
    <n v="3937"/>
    <s v="3937 - LYON VAISE"/>
    <x v="0"/>
    <x v="2"/>
    <x v="5"/>
    <x v="1"/>
    <n v="0"/>
    <x v="20"/>
    <s v="Tablettes - Emissions"/>
    <n v="15797"/>
    <s v="0.0"/>
    <s v="0"/>
  </r>
  <r>
    <x v="0"/>
    <x v="0"/>
    <s v="Rhône"/>
    <n v="3937"/>
    <s v="3937 - LYON VAISE"/>
    <x v="0"/>
    <x v="2"/>
    <x v="5"/>
    <x v="1"/>
    <n v="0"/>
    <x v="18"/>
    <s v="Imprimantes - Emissions"/>
    <n v="15810"/>
    <s v="0.0"/>
    <s v="0"/>
  </r>
  <r>
    <x v="0"/>
    <x v="0"/>
    <s v="Rhône"/>
    <n v="3937"/>
    <s v="3937 - LYON VAISE"/>
    <x v="0"/>
    <x v="2"/>
    <x v="5"/>
    <x v="1"/>
    <n v="0"/>
    <x v="21"/>
    <s v="Ordinateurs portables - Emissions"/>
    <n v="15795"/>
    <s v="0.0"/>
    <s v="0"/>
  </r>
  <r>
    <x v="0"/>
    <x v="0"/>
    <s v="Rhône"/>
    <n v="3937"/>
    <s v="3937 - LYON VAISE"/>
    <x v="0"/>
    <x v="2"/>
    <x v="5"/>
    <x v="1"/>
    <n v="0"/>
    <x v="23"/>
    <s v="Mainframes - Emissions"/>
    <n v="8756"/>
    <s v="0.0"/>
    <s v="0"/>
  </r>
  <r>
    <x v="0"/>
    <x v="0"/>
    <s v="Rhône"/>
    <n v="3937"/>
    <s v="3937 - LYON VAISE"/>
    <x v="0"/>
    <x v="2"/>
    <x v="5"/>
    <x v="1"/>
    <n v="0"/>
    <x v="17"/>
    <s v="Serveurs - Emissions"/>
    <n v="4391"/>
    <s v="0.0"/>
    <s v="0"/>
  </r>
  <r>
    <x v="0"/>
    <x v="0"/>
    <s v="Rhône"/>
    <n v="3937"/>
    <s v="3937 - LYON VAISE"/>
    <x v="0"/>
    <x v="2"/>
    <x v="5"/>
    <x v="1"/>
    <n v="0"/>
    <x v="22"/>
    <s v="Unités centrales - Emissions"/>
    <n v="5620"/>
    <s v="0.0"/>
    <s v="0"/>
  </r>
  <r>
    <x v="0"/>
    <x v="0"/>
    <s v="Rhône"/>
    <n v="3937"/>
    <s v="3937 - LYON VAISE"/>
    <x v="0"/>
    <x v="2"/>
    <x v="5"/>
    <x v="1"/>
    <n v="0"/>
    <x v="19"/>
    <s v="Photocopieurs - Emissions"/>
    <n v="4390"/>
    <s v="0.0"/>
    <s v="0"/>
  </r>
  <r>
    <x v="0"/>
    <x v="0"/>
    <s v="Rhône"/>
    <n v="3939"/>
    <s v="3939 - TASSIN LA DEMI LUNE"/>
    <x v="0"/>
    <x v="0"/>
    <x v="0"/>
    <x v="0"/>
    <n v="54852"/>
    <x v="0"/>
    <s v=""/>
    <m/>
    <s v=""/>
    <s v="54852"/>
  </r>
  <r>
    <x v="0"/>
    <x v="0"/>
    <s v="Rhône"/>
    <n v="3939"/>
    <s v="3939 - TASSIN LA DEMI LUNE"/>
    <x v="0"/>
    <x v="0"/>
    <x v="0"/>
    <x v="1"/>
    <n v="3285.6347999999998"/>
    <x v="1"/>
    <s v="Electricité - Emissions"/>
    <n v="15798"/>
    <s v="3285.6348000000003"/>
    <s v="3285.6348"/>
  </r>
  <r>
    <x v="0"/>
    <x v="0"/>
    <s v="Rhône"/>
    <n v="3939"/>
    <s v="3939 - TASSIN LA DEMI LUNE"/>
    <x v="0"/>
    <x v="0"/>
    <x v="1"/>
    <x v="1"/>
    <n v="0"/>
    <x v="2"/>
    <s v="Gaz naturel - Emissions"/>
    <n v="6630"/>
    <s v="0.0"/>
    <s v="0"/>
  </r>
  <r>
    <x v="0"/>
    <x v="0"/>
    <s v="Rhône"/>
    <n v="3939"/>
    <s v="3939 - TASSIN LA DEMI LUNE"/>
    <x v="0"/>
    <x v="0"/>
    <x v="1"/>
    <x v="1"/>
    <n v="0"/>
    <x v="3"/>
    <s v="Fioul - Emissions"/>
    <n v="6720"/>
    <s v="0.0"/>
    <s v="0"/>
  </r>
  <r>
    <x v="0"/>
    <x v="0"/>
    <s v="Rhône"/>
    <n v="3939"/>
    <s v="3939 - TASSIN LA DEMI LUNE"/>
    <x v="0"/>
    <x v="1"/>
    <x v="2"/>
    <x v="1"/>
    <n v="0"/>
    <x v="4"/>
    <s v=" R22 - Emissions"/>
    <n v="8350"/>
    <s v="0.0"/>
    <s v="0"/>
  </r>
  <r>
    <x v="0"/>
    <x v="0"/>
    <s v="Rhône"/>
    <n v="3939"/>
    <s v="3939 - TASSIN LA DEMI LUNE"/>
    <x v="0"/>
    <x v="1"/>
    <x v="3"/>
    <x v="0"/>
    <n v="3.5710000000000002"/>
    <x v="5"/>
    <s v=""/>
    <m/>
    <s v=""/>
    <s v="3.571"/>
  </r>
  <r>
    <x v="0"/>
    <x v="0"/>
    <s v="Rhône"/>
    <n v="3939"/>
    <s v="3939 - TASSIN LA DEMI LUNE"/>
    <x v="0"/>
    <x v="1"/>
    <x v="3"/>
    <x v="1"/>
    <n v="6856.32"/>
    <x v="8"/>
    <s v="R410a - Emissions"/>
    <n v="8320"/>
    <s v="6856.32"/>
    <s v="6856.32"/>
  </r>
  <r>
    <x v="0"/>
    <x v="0"/>
    <s v="Rhône"/>
    <n v="3939"/>
    <s v="3939 - TASSIN LA DEMI LUNE"/>
    <x v="0"/>
    <x v="1"/>
    <x v="3"/>
    <x v="1"/>
    <n v="0"/>
    <x v="7"/>
    <s v="R407c - Emissions"/>
    <n v="8318"/>
    <s v="0.0"/>
    <s v="0"/>
  </r>
  <r>
    <x v="0"/>
    <x v="0"/>
    <s v="Rhône"/>
    <n v="3939"/>
    <s v="3939 - TASSIN LA DEMI LUNE"/>
    <x v="0"/>
    <x v="1"/>
    <x v="3"/>
    <x v="1"/>
    <n v="0"/>
    <x v="6"/>
    <s v="R134a - Emissions"/>
    <n v="8307"/>
    <s v="0.0"/>
    <s v="0"/>
  </r>
  <r>
    <x v="0"/>
    <x v="0"/>
    <s v="Rhône"/>
    <n v="3939"/>
    <s v="3939 - TASSIN LA DEMI LUNE"/>
    <x v="0"/>
    <x v="2"/>
    <x v="4"/>
    <x v="0"/>
    <n v="1969"/>
    <x v="9"/>
    <s v=""/>
    <m/>
    <s v=""/>
    <s v="1969"/>
  </r>
  <r>
    <x v="0"/>
    <x v="0"/>
    <s v="Rhône"/>
    <n v="3939"/>
    <s v="3939 - TASSIN LA DEMI LUNE"/>
    <x v="0"/>
    <x v="2"/>
    <x v="4"/>
    <x v="1"/>
    <n v="31996.25"/>
    <x v="10"/>
    <s v="Bâtiments - Emissions"/>
    <n v="4305"/>
    <s v="31996.25"/>
    <s v="31996.25"/>
  </r>
  <r>
    <x v="0"/>
    <x v="0"/>
    <s v="Rhône"/>
    <n v="3939"/>
    <s v="3939 - TASSIN LA DEMI LUNE"/>
    <x v="0"/>
    <x v="2"/>
    <x v="5"/>
    <x v="2"/>
    <m/>
    <x v="12"/>
    <s v=""/>
    <m/>
    <s v=""/>
    <s v=""/>
  </r>
  <r>
    <x v="0"/>
    <x v="0"/>
    <s v="Rhône"/>
    <n v="3939"/>
    <s v="3939 - TASSIN LA DEMI LUNE"/>
    <x v="0"/>
    <x v="2"/>
    <x v="5"/>
    <x v="2"/>
    <m/>
    <x v="15"/>
    <s v=""/>
    <m/>
    <s v=""/>
    <s v=""/>
  </r>
  <r>
    <x v="0"/>
    <x v="0"/>
    <s v="Rhône"/>
    <n v="3939"/>
    <s v="3939 - TASSIN LA DEMI LUNE"/>
    <x v="0"/>
    <x v="2"/>
    <x v="5"/>
    <x v="2"/>
    <m/>
    <x v="13"/>
    <s v=""/>
    <m/>
    <s v=""/>
    <s v=""/>
  </r>
  <r>
    <x v="0"/>
    <x v="0"/>
    <s v="Rhône"/>
    <n v="3939"/>
    <s v="3939 - TASSIN LA DEMI LUNE"/>
    <x v="0"/>
    <x v="2"/>
    <x v="5"/>
    <x v="2"/>
    <m/>
    <x v="11"/>
    <s v=""/>
    <m/>
    <s v=""/>
    <s v=""/>
  </r>
  <r>
    <x v="0"/>
    <x v="0"/>
    <s v="Rhône"/>
    <n v="3939"/>
    <s v="3939 - TASSIN LA DEMI LUNE"/>
    <x v="0"/>
    <x v="2"/>
    <x v="5"/>
    <x v="2"/>
    <m/>
    <x v="14"/>
    <s v=""/>
    <m/>
    <s v=""/>
    <s v=""/>
  </r>
  <r>
    <x v="0"/>
    <x v="0"/>
    <s v="Rhône"/>
    <n v="3939"/>
    <s v="3939 - TASSIN LA DEMI LUNE"/>
    <x v="0"/>
    <x v="2"/>
    <x v="5"/>
    <x v="1"/>
    <n v="0"/>
    <x v="19"/>
    <s v="Photocopieurs - Emissions"/>
    <n v="4390"/>
    <s v="0.0"/>
    <s v="0"/>
  </r>
  <r>
    <x v="0"/>
    <x v="0"/>
    <s v="Rhône"/>
    <n v="3939"/>
    <s v="3939 - TASSIN LA DEMI LUNE"/>
    <x v="0"/>
    <x v="2"/>
    <x v="5"/>
    <x v="1"/>
    <n v="0"/>
    <x v="17"/>
    <s v="Serveurs - Emissions"/>
    <n v="4391"/>
    <s v="0.0"/>
    <s v="0"/>
  </r>
  <r>
    <x v="0"/>
    <x v="0"/>
    <s v="Rhône"/>
    <n v="3939"/>
    <s v="3939 - TASSIN LA DEMI LUNE"/>
    <x v="0"/>
    <x v="2"/>
    <x v="5"/>
    <x v="1"/>
    <n v="0"/>
    <x v="21"/>
    <s v="Ordinateurs portables - Emissions"/>
    <n v="15795"/>
    <s v="0.0"/>
    <s v="0"/>
  </r>
  <r>
    <x v="0"/>
    <x v="0"/>
    <s v="Rhône"/>
    <n v="3939"/>
    <s v="3939 - TASSIN LA DEMI LUNE"/>
    <x v="0"/>
    <x v="2"/>
    <x v="5"/>
    <x v="1"/>
    <n v="0"/>
    <x v="22"/>
    <s v="Unités centrales - Emissions"/>
    <n v="5620"/>
    <s v="0.0"/>
    <s v="0"/>
  </r>
  <r>
    <x v="0"/>
    <x v="0"/>
    <s v="Rhône"/>
    <n v="3939"/>
    <s v="3939 - TASSIN LA DEMI LUNE"/>
    <x v="0"/>
    <x v="2"/>
    <x v="5"/>
    <x v="1"/>
    <n v="0"/>
    <x v="23"/>
    <s v="Mainframes - Emissions"/>
    <n v="8756"/>
    <s v="0.0"/>
    <s v="0"/>
  </r>
  <r>
    <x v="0"/>
    <x v="0"/>
    <s v="Rhône"/>
    <n v="3939"/>
    <s v="3939 - TASSIN LA DEMI LUNE"/>
    <x v="0"/>
    <x v="2"/>
    <x v="5"/>
    <x v="1"/>
    <n v="0"/>
    <x v="16"/>
    <s v="Ecrans - Emissions"/>
    <n v="15796"/>
    <s v="0.0"/>
    <s v="0"/>
  </r>
  <r>
    <x v="0"/>
    <x v="0"/>
    <s v="Rhône"/>
    <n v="3939"/>
    <s v="3939 - TASSIN LA DEMI LUNE"/>
    <x v="0"/>
    <x v="2"/>
    <x v="5"/>
    <x v="1"/>
    <n v="0"/>
    <x v="18"/>
    <s v="Imprimantes - Emissions"/>
    <n v="15810"/>
    <s v="0.0"/>
    <s v="0"/>
  </r>
  <r>
    <x v="0"/>
    <x v="0"/>
    <s v="Rhône"/>
    <n v="3939"/>
    <s v="3939 - TASSIN LA DEMI LUNE"/>
    <x v="0"/>
    <x v="2"/>
    <x v="5"/>
    <x v="1"/>
    <n v="0"/>
    <x v="20"/>
    <s v="Tablettes - Emissions"/>
    <n v="15797"/>
    <s v="0.0"/>
    <s v="0"/>
  </r>
  <r>
    <x v="0"/>
    <x v="0"/>
    <s v="Rhône"/>
    <n v="3940"/>
    <s v="3940 - L'ARBRESLE"/>
    <x v="0"/>
    <x v="1"/>
    <x v="2"/>
    <x v="0"/>
    <m/>
    <x v="25"/>
    <s v=""/>
    <m/>
    <s v=""/>
    <s v=""/>
  </r>
  <r>
    <x v="0"/>
    <x v="0"/>
    <s v="Rhône"/>
    <n v="3940"/>
    <s v="3940 - L'ARBRESLE"/>
    <x v="0"/>
    <x v="1"/>
    <x v="2"/>
    <x v="1"/>
    <n v="0"/>
    <x v="4"/>
    <s v=" R22 - Emissions"/>
    <n v="8350"/>
    <s v="0.0"/>
    <s v="0"/>
  </r>
  <r>
    <x v="0"/>
    <x v="0"/>
    <s v="Rhône"/>
    <n v="3940"/>
    <s v="3940 - L'ARBRESLE"/>
    <x v="0"/>
    <x v="1"/>
    <x v="3"/>
    <x v="0"/>
    <m/>
    <x v="5"/>
    <s v=""/>
    <m/>
    <s v=""/>
    <s v=""/>
  </r>
  <r>
    <x v="0"/>
    <x v="0"/>
    <s v="Rhône"/>
    <n v="3940"/>
    <s v="3940 - L'ARBRESLE"/>
    <x v="0"/>
    <x v="1"/>
    <x v="3"/>
    <x v="0"/>
    <m/>
    <x v="26"/>
    <s v=""/>
    <m/>
    <s v=""/>
    <s v=""/>
  </r>
  <r>
    <x v="0"/>
    <x v="0"/>
    <s v="Rhône"/>
    <n v="3940"/>
    <s v="3940 - L'ARBRESLE"/>
    <x v="0"/>
    <x v="1"/>
    <x v="3"/>
    <x v="0"/>
    <m/>
    <x v="27"/>
    <s v=""/>
    <m/>
    <s v=""/>
    <s v=""/>
  </r>
  <r>
    <x v="0"/>
    <x v="0"/>
    <s v="Rhône"/>
    <n v="3940"/>
    <s v="3940 - L'ARBRESLE"/>
    <x v="0"/>
    <x v="1"/>
    <x v="3"/>
    <x v="1"/>
    <n v="0"/>
    <x v="7"/>
    <s v="R407c - Emissions"/>
    <n v="8318"/>
    <s v="0.0"/>
    <s v="0"/>
  </r>
  <r>
    <x v="0"/>
    <x v="0"/>
    <s v="Rhône"/>
    <n v="3940"/>
    <s v="3940 - L'ARBRESLE"/>
    <x v="0"/>
    <x v="1"/>
    <x v="3"/>
    <x v="1"/>
    <n v="0"/>
    <x v="6"/>
    <s v="R134a - Emissions"/>
    <n v="8307"/>
    <s v="0.0"/>
    <s v="0"/>
  </r>
  <r>
    <x v="0"/>
    <x v="0"/>
    <s v="Rhône"/>
    <n v="3940"/>
    <s v="3940 - L'ARBRESLE"/>
    <x v="0"/>
    <x v="1"/>
    <x v="3"/>
    <x v="1"/>
    <n v="0"/>
    <x v="8"/>
    <s v="R410a - Emissions"/>
    <n v="8320"/>
    <s v="0.0"/>
    <s v="0"/>
  </r>
  <r>
    <x v="0"/>
    <x v="0"/>
    <s v="Rhône"/>
    <n v="3940"/>
    <s v="3940 - L'ARBRESLE"/>
    <x v="0"/>
    <x v="2"/>
    <x v="4"/>
    <x v="0"/>
    <n v="276"/>
    <x v="9"/>
    <s v=""/>
    <m/>
    <s v=""/>
    <s v="276"/>
  </r>
  <r>
    <x v="0"/>
    <x v="0"/>
    <s v="Rhône"/>
    <n v="3940"/>
    <s v="3940 - L'ARBRESLE"/>
    <x v="0"/>
    <x v="2"/>
    <x v="4"/>
    <x v="1"/>
    <n v="4485"/>
    <x v="10"/>
    <s v="Bâtiments - Emissions"/>
    <n v="4305"/>
    <s v="4485.0"/>
    <s v="4485"/>
  </r>
  <r>
    <x v="0"/>
    <x v="0"/>
    <s v="Rhône"/>
    <n v="3940"/>
    <s v="3940 - L'ARBRESLE"/>
    <x v="0"/>
    <x v="2"/>
    <x v="5"/>
    <x v="2"/>
    <m/>
    <x v="11"/>
    <s v=""/>
    <m/>
    <s v=""/>
    <s v=""/>
  </r>
  <r>
    <x v="0"/>
    <x v="0"/>
    <s v="Rhône"/>
    <n v="3940"/>
    <s v="3940 - L'ARBRESLE"/>
    <x v="0"/>
    <x v="2"/>
    <x v="5"/>
    <x v="2"/>
    <m/>
    <x v="13"/>
    <s v=""/>
    <m/>
    <s v=""/>
    <s v=""/>
  </r>
  <r>
    <x v="0"/>
    <x v="0"/>
    <s v="Rhône"/>
    <n v="3940"/>
    <s v="3940 - L'ARBRESLE"/>
    <x v="0"/>
    <x v="2"/>
    <x v="5"/>
    <x v="2"/>
    <m/>
    <x v="15"/>
    <s v=""/>
    <m/>
    <s v=""/>
    <s v=""/>
  </r>
  <r>
    <x v="0"/>
    <x v="0"/>
    <s v="Rhône"/>
    <n v="3940"/>
    <s v="3940 - L'ARBRESLE"/>
    <x v="0"/>
    <x v="2"/>
    <x v="5"/>
    <x v="2"/>
    <m/>
    <x v="12"/>
    <s v=""/>
    <m/>
    <s v=""/>
    <s v=""/>
  </r>
  <r>
    <x v="0"/>
    <x v="0"/>
    <s v="Rhône"/>
    <n v="3940"/>
    <s v="3940 - L'ARBRESLE"/>
    <x v="0"/>
    <x v="2"/>
    <x v="5"/>
    <x v="2"/>
    <m/>
    <x v="14"/>
    <s v=""/>
    <m/>
    <s v=""/>
    <s v=""/>
  </r>
  <r>
    <x v="0"/>
    <x v="0"/>
    <s v="Rhône"/>
    <n v="3940"/>
    <s v="3940 - L'ARBRESLE"/>
    <x v="0"/>
    <x v="2"/>
    <x v="5"/>
    <x v="0"/>
    <m/>
    <x v="38"/>
    <s v=""/>
    <m/>
    <s v=""/>
    <s v=""/>
  </r>
  <r>
    <x v="0"/>
    <x v="0"/>
    <s v="Rhône"/>
    <n v="3940"/>
    <s v="3940 - L'ARBRESLE"/>
    <x v="0"/>
    <x v="2"/>
    <x v="5"/>
    <x v="0"/>
    <m/>
    <x v="29"/>
    <s v=""/>
    <m/>
    <s v=""/>
    <s v=""/>
  </r>
  <r>
    <x v="0"/>
    <x v="0"/>
    <s v="Rhône"/>
    <n v="3940"/>
    <s v="3940 - L'ARBRESLE"/>
    <x v="0"/>
    <x v="2"/>
    <x v="5"/>
    <x v="0"/>
    <m/>
    <x v="33"/>
    <s v=""/>
    <m/>
    <s v=""/>
    <s v=""/>
  </r>
  <r>
    <x v="0"/>
    <x v="0"/>
    <s v="Rhône"/>
    <n v="3940"/>
    <s v="3940 - L'ARBRESLE"/>
    <x v="0"/>
    <x v="2"/>
    <x v="5"/>
    <x v="0"/>
    <m/>
    <x v="39"/>
    <s v=""/>
    <m/>
    <s v=""/>
    <s v=""/>
  </r>
  <r>
    <x v="0"/>
    <x v="0"/>
    <s v="Rhône"/>
    <n v="3940"/>
    <s v="3940 - L'ARBRESLE"/>
    <x v="0"/>
    <x v="2"/>
    <x v="5"/>
    <x v="0"/>
    <m/>
    <x v="43"/>
    <s v=""/>
    <m/>
    <s v=""/>
    <s v=""/>
  </r>
  <r>
    <x v="0"/>
    <x v="0"/>
    <s v="Rhône"/>
    <n v="3940"/>
    <s v="3940 - L'ARBRESLE"/>
    <x v="0"/>
    <x v="2"/>
    <x v="5"/>
    <x v="0"/>
    <m/>
    <x v="42"/>
    <s v=""/>
    <m/>
    <s v=""/>
    <s v=""/>
  </r>
  <r>
    <x v="0"/>
    <x v="0"/>
    <s v="Rhône"/>
    <n v="3940"/>
    <s v="3940 - L'ARBRESLE"/>
    <x v="0"/>
    <x v="2"/>
    <x v="5"/>
    <x v="0"/>
    <m/>
    <x v="41"/>
    <s v=""/>
    <m/>
    <s v=""/>
    <s v=""/>
  </r>
  <r>
    <x v="0"/>
    <x v="0"/>
    <s v="Rhône"/>
    <n v="3940"/>
    <s v="3940 - L'ARBRESLE"/>
    <x v="0"/>
    <x v="2"/>
    <x v="5"/>
    <x v="0"/>
    <m/>
    <x v="40"/>
    <s v=""/>
    <m/>
    <s v=""/>
    <s v=""/>
  </r>
  <r>
    <x v="0"/>
    <x v="0"/>
    <s v="Rhône"/>
    <n v="3940"/>
    <s v="3940 - L'ARBRESLE"/>
    <x v="0"/>
    <x v="2"/>
    <x v="5"/>
    <x v="0"/>
    <m/>
    <x v="37"/>
    <s v=""/>
    <m/>
    <s v=""/>
    <s v=""/>
  </r>
  <r>
    <x v="0"/>
    <x v="0"/>
    <s v="Rhône"/>
    <n v="3940"/>
    <s v="3940 - L'ARBRESLE"/>
    <x v="0"/>
    <x v="2"/>
    <x v="5"/>
    <x v="0"/>
    <m/>
    <x v="28"/>
    <s v=""/>
    <m/>
    <s v=""/>
    <s v=""/>
  </r>
  <r>
    <x v="0"/>
    <x v="0"/>
    <s v="Rhône"/>
    <n v="3940"/>
    <s v="3940 - L'ARBRESLE"/>
    <x v="0"/>
    <x v="2"/>
    <x v="5"/>
    <x v="0"/>
    <m/>
    <x v="32"/>
    <s v=""/>
    <m/>
    <s v=""/>
    <s v=""/>
  </r>
  <r>
    <x v="0"/>
    <x v="0"/>
    <s v="Rhône"/>
    <n v="3940"/>
    <s v="3940 - L'ARBRESLE"/>
    <x v="0"/>
    <x v="2"/>
    <x v="5"/>
    <x v="0"/>
    <m/>
    <x v="34"/>
    <s v=""/>
    <m/>
    <s v=""/>
    <s v=""/>
  </r>
  <r>
    <x v="0"/>
    <x v="0"/>
    <s v="Rhône"/>
    <n v="3940"/>
    <s v="3940 - L'ARBRESLE"/>
    <x v="0"/>
    <x v="2"/>
    <x v="5"/>
    <x v="0"/>
    <m/>
    <x v="35"/>
    <s v=""/>
    <m/>
    <s v=""/>
    <s v=""/>
  </r>
  <r>
    <x v="0"/>
    <x v="0"/>
    <s v="Rhône"/>
    <n v="3940"/>
    <s v="3940 - L'ARBRESLE"/>
    <x v="0"/>
    <x v="2"/>
    <x v="5"/>
    <x v="0"/>
    <m/>
    <x v="30"/>
    <s v=""/>
    <m/>
    <s v=""/>
    <s v=""/>
  </r>
  <r>
    <x v="0"/>
    <x v="0"/>
    <s v="Rhône"/>
    <n v="3940"/>
    <s v="3940 - L'ARBRESLE"/>
    <x v="0"/>
    <x v="2"/>
    <x v="5"/>
    <x v="0"/>
    <m/>
    <x v="31"/>
    <s v=""/>
    <m/>
    <s v=""/>
    <s v=""/>
  </r>
  <r>
    <x v="0"/>
    <x v="0"/>
    <s v="Rhône"/>
    <n v="3940"/>
    <s v="3940 - L'ARBRESLE"/>
    <x v="0"/>
    <x v="2"/>
    <x v="5"/>
    <x v="0"/>
    <m/>
    <x v="36"/>
    <s v=""/>
    <m/>
    <s v=""/>
    <s v=""/>
  </r>
  <r>
    <x v="0"/>
    <x v="0"/>
    <s v="Rhône"/>
    <n v="3940"/>
    <s v="3940 - L'ARBRESLE"/>
    <x v="0"/>
    <x v="2"/>
    <x v="5"/>
    <x v="1"/>
    <n v="0"/>
    <x v="16"/>
    <s v="Ecrans - Emissions"/>
    <n v="15796"/>
    <s v="0.0"/>
    <s v="0"/>
  </r>
  <r>
    <x v="0"/>
    <x v="0"/>
    <s v="Rhône"/>
    <n v="3940"/>
    <s v="3940 - L'ARBRESLE"/>
    <x v="0"/>
    <x v="2"/>
    <x v="5"/>
    <x v="1"/>
    <n v="0"/>
    <x v="20"/>
    <s v="Tablettes - Emissions"/>
    <n v="15797"/>
    <s v="0.0"/>
    <s v="0"/>
  </r>
  <r>
    <x v="0"/>
    <x v="0"/>
    <s v="Rhône"/>
    <n v="3940"/>
    <s v="3940 - L'ARBRESLE"/>
    <x v="0"/>
    <x v="2"/>
    <x v="5"/>
    <x v="1"/>
    <n v="0"/>
    <x v="23"/>
    <s v="Mainframes - Emissions"/>
    <n v="8756"/>
    <s v="0.0"/>
    <s v="0"/>
  </r>
  <r>
    <x v="0"/>
    <x v="0"/>
    <s v="Rhône"/>
    <n v="3940"/>
    <s v="3940 - L'ARBRESLE"/>
    <x v="0"/>
    <x v="2"/>
    <x v="5"/>
    <x v="1"/>
    <n v="0"/>
    <x v="22"/>
    <s v="Unités centrales - Emissions"/>
    <n v="5620"/>
    <s v="0.0"/>
    <s v="0"/>
  </r>
  <r>
    <x v="0"/>
    <x v="0"/>
    <s v="Rhône"/>
    <n v="3940"/>
    <s v="3940 - L'ARBRESLE"/>
    <x v="0"/>
    <x v="2"/>
    <x v="5"/>
    <x v="1"/>
    <n v="0"/>
    <x v="21"/>
    <s v="Ordinateurs portables - Emissions"/>
    <n v="15795"/>
    <s v="0.0"/>
    <s v="0"/>
  </r>
  <r>
    <x v="0"/>
    <x v="0"/>
    <s v="Rhône"/>
    <n v="3940"/>
    <s v="3940 - L'ARBRESLE"/>
    <x v="0"/>
    <x v="2"/>
    <x v="5"/>
    <x v="1"/>
    <n v="0"/>
    <x v="19"/>
    <s v="Photocopieurs - Emissions"/>
    <n v="4390"/>
    <s v="0.0"/>
    <s v="0"/>
  </r>
  <r>
    <x v="0"/>
    <x v="0"/>
    <s v="Rhône"/>
    <n v="3940"/>
    <s v="3940 - L'ARBRESLE"/>
    <x v="0"/>
    <x v="2"/>
    <x v="5"/>
    <x v="1"/>
    <n v="0"/>
    <x v="17"/>
    <s v="Serveurs - Emissions"/>
    <n v="4391"/>
    <s v="0.0"/>
    <s v="0"/>
  </r>
  <r>
    <x v="0"/>
    <x v="0"/>
    <s v="Rhône"/>
    <n v="3940"/>
    <s v="3940 - L'ARBRESLE"/>
    <x v="0"/>
    <x v="2"/>
    <x v="5"/>
    <x v="1"/>
    <n v="0"/>
    <x v="18"/>
    <s v="Imprimantes - Emissions"/>
    <n v="15810"/>
    <s v="0.0"/>
    <s v="0"/>
  </r>
  <r>
    <x v="0"/>
    <x v="0"/>
    <s v="Rhône"/>
    <n v="3980"/>
    <s v="3980 - NEUVILLE"/>
    <x v="0"/>
    <x v="0"/>
    <x v="0"/>
    <x v="0"/>
    <n v="18484"/>
    <x v="0"/>
    <s v=""/>
    <m/>
    <s v=""/>
    <s v="18484"/>
  </r>
  <r>
    <x v="0"/>
    <x v="0"/>
    <s v="Rhône"/>
    <n v="3980"/>
    <s v="3980 - NEUVILLE"/>
    <x v="0"/>
    <x v="0"/>
    <x v="0"/>
    <x v="1"/>
    <n v="1107.1916000000001"/>
    <x v="1"/>
    <s v="Electricité - Emissions"/>
    <n v="15798"/>
    <s v="1107.1916"/>
    <s v="1107.1916"/>
  </r>
  <r>
    <x v="0"/>
    <x v="0"/>
    <s v="Rhône"/>
    <n v="3980"/>
    <s v="3980 - NEUVILLE"/>
    <x v="0"/>
    <x v="0"/>
    <x v="1"/>
    <x v="0"/>
    <n v="45974"/>
    <x v="24"/>
    <s v=""/>
    <m/>
    <s v=""/>
    <s v="45974"/>
  </r>
  <r>
    <x v="0"/>
    <x v="0"/>
    <s v="Rhône"/>
    <n v="3980"/>
    <s v="3980 - NEUVILLE"/>
    <x v="0"/>
    <x v="0"/>
    <x v="1"/>
    <x v="1"/>
    <n v="10443.729684"/>
    <x v="2"/>
    <s v="Gaz naturel - Emissions"/>
    <n v="6630"/>
    <s v="10443.729684000002"/>
    <s v="10422.3058"/>
  </r>
  <r>
    <x v="0"/>
    <x v="0"/>
    <s v="Rhône"/>
    <n v="3980"/>
    <s v="3980 - NEUVILLE"/>
    <x v="0"/>
    <x v="0"/>
    <x v="1"/>
    <x v="1"/>
    <n v="0"/>
    <x v="3"/>
    <s v="Fioul - Emissions"/>
    <n v="6720"/>
    <s v="0.0"/>
    <s v="0"/>
  </r>
  <r>
    <x v="0"/>
    <x v="0"/>
    <s v="Rhône"/>
    <n v="3980"/>
    <s v="3980 - NEUVILLE"/>
    <x v="0"/>
    <x v="1"/>
    <x v="2"/>
    <x v="1"/>
    <n v="0"/>
    <x v="4"/>
    <s v=" R22 - Emissions"/>
    <n v="8350"/>
    <s v="0.0"/>
    <s v="0"/>
  </r>
  <r>
    <x v="0"/>
    <x v="0"/>
    <s v="Rhône"/>
    <n v="3980"/>
    <s v="3980 - NEUVILLE"/>
    <x v="0"/>
    <x v="1"/>
    <x v="3"/>
    <x v="0"/>
    <n v="1.1055999999999999"/>
    <x v="5"/>
    <s v=""/>
    <m/>
    <s v=""/>
    <s v="1.1056"/>
  </r>
  <r>
    <x v="0"/>
    <x v="0"/>
    <s v="Rhône"/>
    <n v="3980"/>
    <s v="3980 - NEUVILLE"/>
    <x v="0"/>
    <x v="1"/>
    <x v="3"/>
    <x v="1"/>
    <n v="0"/>
    <x v="7"/>
    <s v="R407c - Emissions"/>
    <n v="8318"/>
    <s v="0.0"/>
    <s v="0"/>
  </r>
  <r>
    <x v="0"/>
    <x v="0"/>
    <s v="Rhône"/>
    <n v="3980"/>
    <s v="3980 - NEUVILLE"/>
    <x v="0"/>
    <x v="1"/>
    <x v="3"/>
    <x v="1"/>
    <n v="2122.752"/>
    <x v="8"/>
    <s v="R410a - Emissions"/>
    <n v="8320"/>
    <s v="2122.752"/>
    <s v="2122.752"/>
  </r>
  <r>
    <x v="0"/>
    <x v="0"/>
    <s v="Rhône"/>
    <n v="3980"/>
    <s v="3980 - NEUVILLE"/>
    <x v="0"/>
    <x v="1"/>
    <x v="3"/>
    <x v="1"/>
    <n v="0"/>
    <x v="6"/>
    <s v="R134a - Emissions"/>
    <n v="8307"/>
    <s v="0.0"/>
    <s v="0"/>
  </r>
  <r>
    <x v="0"/>
    <x v="0"/>
    <s v="Rhône"/>
    <n v="3980"/>
    <s v="3980 - NEUVILLE"/>
    <x v="0"/>
    <x v="2"/>
    <x v="4"/>
    <x v="0"/>
    <n v="335"/>
    <x v="9"/>
    <s v=""/>
    <m/>
    <s v=""/>
    <s v="335"/>
  </r>
  <r>
    <x v="0"/>
    <x v="0"/>
    <s v="Rhône"/>
    <n v="3980"/>
    <s v="3980 - NEUVILLE"/>
    <x v="0"/>
    <x v="2"/>
    <x v="4"/>
    <x v="1"/>
    <n v="5443.75"/>
    <x v="10"/>
    <s v="Bâtiments - Emissions"/>
    <n v="4305"/>
    <s v="5443.75"/>
    <s v="5443.75"/>
  </r>
  <r>
    <x v="0"/>
    <x v="0"/>
    <s v="Rhône"/>
    <n v="3980"/>
    <s v="3980 - NEUVILLE"/>
    <x v="0"/>
    <x v="2"/>
    <x v="5"/>
    <x v="2"/>
    <m/>
    <x v="13"/>
    <s v=""/>
    <m/>
    <s v=""/>
    <s v=""/>
  </r>
  <r>
    <x v="0"/>
    <x v="0"/>
    <s v="Rhône"/>
    <n v="3980"/>
    <s v="3980 - NEUVILLE"/>
    <x v="0"/>
    <x v="2"/>
    <x v="5"/>
    <x v="2"/>
    <m/>
    <x v="12"/>
    <s v=""/>
    <m/>
    <s v=""/>
    <s v=""/>
  </r>
  <r>
    <x v="0"/>
    <x v="0"/>
    <s v="Rhône"/>
    <n v="3980"/>
    <s v="3980 - NEUVILLE"/>
    <x v="0"/>
    <x v="2"/>
    <x v="5"/>
    <x v="2"/>
    <m/>
    <x v="11"/>
    <s v=""/>
    <m/>
    <s v=""/>
    <s v=""/>
  </r>
  <r>
    <x v="0"/>
    <x v="0"/>
    <s v="Rhône"/>
    <n v="3980"/>
    <s v="3980 - NEUVILLE"/>
    <x v="0"/>
    <x v="2"/>
    <x v="5"/>
    <x v="2"/>
    <m/>
    <x v="15"/>
    <s v=""/>
    <m/>
    <s v=""/>
    <s v=""/>
  </r>
  <r>
    <x v="0"/>
    <x v="0"/>
    <s v="Rhône"/>
    <n v="3980"/>
    <s v="3980 - NEUVILLE"/>
    <x v="0"/>
    <x v="2"/>
    <x v="5"/>
    <x v="2"/>
    <m/>
    <x v="14"/>
    <s v=""/>
    <m/>
    <s v=""/>
    <s v=""/>
  </r>
  <r>
    <x v="0"/>
    <x v="0"/>
    <s v="Rhône"/>
    <n v="3980"/>
    <s v="3980 - NEUVILLE"/>
    <x v="0"/>
    <x v="2"/>
    <x v="5"/>
    <x v="1"/>
    <n v="0"/>
    <x v="21"/>
    <s v="Ordinateurs portables - Emissions"/>
    <n v="15795"/>
    <s v="0.0"/>
    <s v="0"/>
  </r>
  <r>
    <x v="0"/>
    <x v="0"/>
    <s v="Rhône"/>
    <n v="3980"/>
    <s v="3980 - NEUVILLE"/>
    <x v="0"/>
    <x v="2"/>
    <x v="5"/>
    <x v="1"/>
    <n v="0"/>
    <x v="20"/>
    <s v="Tablettes - Emissions"/>
    <n v="15797"/>
    <s v="0.0"/>
    <s v="0"/>
  </r>
  <r>
    <x v="0"/>
    <x v="0"/>
    <s v="Rhône"/>
    <n v="3980"/>
    <s v="3980 - NEUVILLE"/>
    <x v="0"/>
    <x v="2"/>
    <x v="5"/>
    <x v="1"/>
    <n v="0"/>
    <x v="18"/>
    <s v="Imprimantes - Emissions"/>
    <n v="15810"/>
    <s v="0.0"/>
    <s v="0"/>
  </r>
  <r>
    <x v="0"/>
    <x v="0"/>
    <s v="Rhône"/>
    <n v="3980"/>
    <s v="3980 - NEUVILLE"/>
    <x v="0"/>
    <x v="2"/>
    <x v="5"/>
    <x v="1"/>
    <n v="0"/>
    <x v="17"/>
    <s v="Serveurs - Emissions"/>
    <n v="4391"/>
    <s v="0.0"/>
    <s v="0"/>
  </r>
  <r>
    <x v="0"/>
    <x v="0"/>
    <s v="Rhône"/>
    <n v="3980"/>
    <s v="3980 - NEUVILLE"/>
    <x v="0"/>
    <x v="2"/>
    <x v="5"/>
    <x v="1"/>
    <n v="0"/>
    <x v="19"/>
    <s v="Photocopieurs - Emissions"/>
    <n v="4390"/>
    <s v="0.0"/>
    <s v="0"/>
  </r>
  <r>
    <x v="0"/>
    <x v="0"/>
    <s v="Rhône"/>
    <n v="3980"/>
    <s v="3980 - NEUVILLE"/>
    <x v="0"/>
    <x v="2"/>
    <x v="5"/>
    <x v="1"/>
    <n v="0"/>
    <x v="22"/>
    <s v="Unités centrales - Emissions"/>
    <n v="5620"/>
    <s v="0.0"/>
    <s v="0"/>
  </r>
  <r>
    <x v="0"/>
    <x v="0"/>
    <s v="Rhône"/>
    <n v="3980"/>
    <s v="3980 - NEUVILLE"/>
    <x v="0"/>
    <x v="2"/>
    <x v="5"/>
    <x v="1"/>
    <n v="0"/>
    <x v="16"/>
    <s v="Ecrans - Emissions"/>
    <n v="15796"/>
    <s v="0.0"/>
    <s v="0"/>
  </r>
  <r>
    <x v="0"/>
    <x v="0"/>
    <s v="Rhône"/>
    <n v="3980"/>
    <s v="3980 - NEUVILLE"/>
    <x v="0"/>
    <x v="2"/>
    <x v="5"/>
    <x v="1"/>
    <n v="0"/>
    <x v="23"/>
    <s v="Mainframes - Emissions"/>
    <n v="8756"/>
    <s v="0.0"/>
    <s v="0"/>
  </r>
  <r>
    <x v="0"/>
    <x v="0"/>
    <s v="Rhône"/>
    <n v="4001"/>
    <s v="4001 - LYON CROIX ROUSSE"/>
    <x v="0"/>
    <x v="0"/>
    <x v="0"/>
    <x v="0"/>
    <n v="57913"/>
    <x v="0"/>
    <s v=""/>
    <m/>
    <s v=""/>
    <s v="57913"/>
  </r>
  <r>
    <x v="0"/>
    <x v="0"/>
    <s v="Rhône"/>
    <n v="4001"/>
    <s v="4001 - LYON CROIX ROUSSE"/>
    <x v="0"/>
    <x v="0"/>
    <x v="0"/>
    <x v="1"/>
    <n v="3468.9886999999999"/>
    <x v="1"/>
    <s v="Electricité - Emissions"/>
    <n v="15798"/>
    <s v="3468.9887"/>
    <s v="3468.9887"/>
  </r>
  <r>
    <x v="0"/>
    <x v="0"/>
    <s v="Rhône"/>
    <n v="4001"/>
    <s v="4001 - LYON CROIX ROUSSE"/>
    <x v="0"/>
    <x v="0"/>
    <x v="1"/>
    <x v="1"/>
    <n v="0"/>
    <x v="3"/>
    <s v="Fioul - Emissions"/>
    <n v="6720"/>
    <s v="0.0"/>
    <s v="0"/>
  </r>
  <r>
    <x v="0"/>
    <x v="0"/>
    <s v="Rhône"/>
    <n v="4001"/>
    <s v="4001 - LYON CROIX ROUSSE"/>
    <x v="0"/>
    <x v="0"/>
    <x v="1"/>
    <x v="1"/>
    <n v="0"/>
    <x v="2"/>
    <s v="Gaz naturel - Emissions"/>
    <n v="6630"/>
    <s v="0.0"/>
    <s v="0"/>
  </r>
  <r>
    <x v="0"/>
    <x v="0"/>
    <s v="Rhône"/>
    <n v="4001"/>
    <s v="4001 - LYON CROIX ROUSSE"/>
    <x v="0"/>
    <x v="1"/>
    <x v="2"/>
    <x v="1"/>
    <n v="0"/>
    <x v="4"/>
    <s v=" R22 - Emissions"/>
    <n v="8350"/>
    <s v="0.0"/>
    <s v="0"/>
  </r>
  <r>
    <x v="0"/>
    <x v="0"/>
    <s v="Rhône"/>
    <n v="4001"/>
    <s v="4001 - LYON CROIX ROUSSE"/>
    <x v="0"/>
    <x v="1"/>
    <x v="3"/>
    <x v="0"/>
    <n v="1.385"/>
    <x v="5"/>
    <s v=""/>
    <m/>
    <s v=""/>
    <s v="1.385"/>
  </r>
  <r>
    <x v="0"/>
    <x v="0"/>
    <s v="Rhône"/>
    <n v="4001"/>
    <s v="4001 - LYON CROIX ROUSSE"/>
    <x v="0"/>
    <x v="1"/>
    <x v="3"/>
    <x v="1"/>
    <n v="0"/>
    <x v="6"/>
    <s v="R134a - Emissions"/>
    <n v="8307"/>
    <s v="0.0"/>
    <s v="0"/>
  </r>
  <r>
    <x v="0"/>
    <x v="0"/>
    <s v="Rhône"/>
    <n v="4001"/>
    <s v="4001 - LYON CROIX ROUSSE"/>
    <x v="0"/>
    <x v="1"/>
    <x v="3"/>
    <x v="1"/>
    <n v="2659.2"/>
    <x v="8"/>
    <s v="R410a - Emissions"/>
    <n v="8320"/>
    <s v="2659.2"/>
    <s v="2659.2"/>
  </r>
  <r>
    <x v="0"/>
    <x v="0"/>
    <s v="Rhône"/>
    <n v="4001"/>
    <s v="4001 - LYON CROIX ROUSSE"/>
    <x v="0"/>
    <x v="1"/>
    <x v="3"/>
    <x v="1"/>
    <n v="0"/>
    <x v="7"/>
    <s v="R407c - Emissions"/>
    <n v="8318"/>
    <s v="0.0"/>
    <s v="0"/>
  </r>
  <r>
    <x v="0"/>
    <x v="0"/>
    <s v="Rhône"/>
    <n v="4001"/>
    <s v="4001 - LYON CROIX ROUSSE"/>
    <x v="0"/>
    <x v="2"/>
    <x v="4"/>
    <x v="0"/>
    <n v="520"/>
    <x v="9"/>
    <s v=""/>
    <m/>
    <s v=""/>
    <s v="520"/>
  </r>
  <r>
    <x v="0"/>
    <x v="0"/>
    <s v="Rhône"/>
    <n v="4001"/>
    <s v="4001 - LYON CROIX ROUSSE"/>
    <x v="0"/>
    <x v="2"/>
    <x v="4"/>
    <x v="1"/>
    <n v="8450"/>
    <x v="10"/>
    <s v="Bâtiments - Emissions"/>
    <n v="4305"/>
    <s v="8450.0"/>
    <s v="8450"/>
  </r>
  <r>
    <x v="0"/>
    <x v="0"/>
    <s v="Rhône"/>
    <n v="4001"/>
    <s v="4001 - LYON CROIX ROUSSE"/>
    <x v="0"/>
    <x v="2"/>
    <x v="5"/>
    <x v="2"/>
    <m/>
    <x v="11"/>
    <s v=""/>
    <m/>
    <s v=""/>
    <s v=""/>
  </r>
  <r>
    <x v="0"/>
    <x v="0"/>
    <s v="Rhône"/>
    <n v="4001"/>
    <s v="4001 - LYON CROIX ROUSSE"/>
    <x v="0"/>
    <x v="2"/>
    <x v="5"/>
    <x v="2"/>
    <m/>
    <x v="14"/>
    <s v=""/>
    <m/>
    <s v=""/>
    <s v=""/>
  </r>
  <r>
    <x v="0"/>
    <x v="0"/>
    <s v="Rhône"/>
    <n v="4001"/>
    <s v="4001 - LYON CROIX ROUSSE"/>
    <x v="0"/>
    <x v="2"/>
    <x v="5"/>
    <x v="2"/>
    <m/>
    <x v="15"/>
    <s v=""/>
    <m/>
    <s v=""/>
    <s v=""/>
  </r>
  <r>
    <x v="0"/>
    <x v="0"/>
    <s v="Rhône"/>
    <n v="4001"/>
    <s v="4001 - LYON CROIX ROUSSE"/>
    <x v="0"/>
    <x v="2"/>
    <x v="5"/>
    <x v="2"/>
    <m/>
    <x v="13"/>
    <s v=""/>
    <m/>
    <s v=""/>
    <s v=""/>
  </r>
  <r>
    <x v="0"/>
    <x v="0"/>
    <s v="Rhône"/>
    <n v="4001"/>
    <s v="4001 - LYON CROIX ROUSSE"/>
    <x v="0"/>
    <x v="2"/>
    <x v="5"/>
    <x v="2"/>
    <m/>
    <x v="12"/>
    <s v=""/>
    <m/>
    <s v=""/>
    <s v=""/>
  </r>
  <r>
    <x v="0"/>
    <x v="0"/>
    <s v="Rhône"/>
    <n v="4001"/>
    <s v="4001 - LYON CROIX ROUSSE"/>
    <x v="0"/>
    <x v="2"/>
    <x v="5"/>
    <x v="1"/>
    <n v="0"/>
    <x v="23"/>
    <s v="Mainframes - Emissions"/>
    <n v="8756"/>
    <s v="0.0"/>
    <s v="0"/>
  </r>
  <r>
    <x v="0"/>
    <x v="0"/>
    <s v="Rhône"/>
    <n v="4001"/>
    <s v="4001 - LYON CROIX ROUSSE"/>
    <x v="0"/>
    <x v="2"/>
    <x v="5"/>
    <x v="1"/>
    <n v="0"/>
    <x v="16"/>
    <s v="Ecrans - Emissions"/>
    <n v="15796"/>
    <s v="0.0"/>
    <s v="0"/>
  </r>
  <r>
    <x v="0"/>
    <x v="0"/>
    <s v="Rhône"/>
    <n v="4001"/>
    <s v="4001 - LYON CROIX ROUSSE"/>
    <x v="0"/>
    <x v="2"/>
    <x v="5"/>
    <x v="1"/>
    <n v="0"/>
    <x v="18"/>
    <s v="Imprimantes - Emissions"/>
    <n v="15810"/>
    <s v="0.0"/>
    <s v="0"/>
  </r>
  <r>
    <x v="0"/>
    <x v="0"/>
    <s v="Rhône"/>
    <n v="4001"/>
    <s v="4001 - LYON CROIX ROUSSE"/>
    <x v="0"/>
    <x v="2"/>
    <x v="5"/>
    <x v="1"/>
    <n v="0"/>
    <x v="22"/>
    <s v="Unités centrales - Emissions"/>
    <n v="5620"/>
    <s v="0.0"/>
    <s v="0"/>
  </r>
  <r>
    <x v="0"/>
    <x v="0"/>
    <s v="Rhône"/>
    <n v="4001"/>
    <s v="4001 - LYON CROIX ROUSSE"/>
    <x v="0"/>
    <x v="2"/>
    <x v="5"/>
    <x v="1"/>
    <n v="0"/>
    <x v="20"/>
    <s v="Tablettes - Emissions"/>
    <n v="15797"/>
    <s v="0.0"/>
    <s v="0"/>
  </r>
  <r>
    <x v="0"/>
    <x v="0"/>
    <s v="Rhône"/>
    <n v="4001"/>
    <s v="4001 - LYON CROIX ROUSSE"/>
    <x v="0"/>
    <x v="2"/>
    <x v="5"/>
    <x v="1"/>
    <n v="0"/>
    <x v="17"/>
    <s v="Serveurs - Emissions"/>
    <n v="4391"/>
    <s v="0.0"/>
    <s v="0"/>
  </r>
  <r>
    <x v="0"/>
    <x v="0"/>
    <s v="Rhône"/>
    <n v="4001"/>
    <s v="4001 - LYON CROIX ROUSSE"/>
    <x v="0"/>
    <x v="2"/>
    <x v="5"/>
    <x v="1"/>
    <n v="0"/>
    <x v="19"/>
    <s v="Photocopieurs - Emissions"/>
    <n v="4390"/>
    <s v="0.0"/>
    <s v="0"/>
  </r>
  <r>
    <x v="0"/>
    <x v="0"/>
    <s v="Rhône"/>
    <n v="4001"/>
    <s v="4001 - LYON CROIX ROUSSE"/>
    <x v="0"/>
    <x v="2"/>
    <x v="5"/>
    <x v="1"/>
    <n v="0"/>
    <x v="21"/>
    <s v="Ordinateurs portables - Emissions"/>
    <n v="15795"/>
    <s v="0.0"/>
    <s v="0"/>
  </r>
  <r>
    <x v="0"/>
    <x v="0"/>
    <s v="Rhône"/>
    <n v="4087"/>
    <s v="4087 - TARARE ROSSET"/>
    <x v="0"/>
    <x v="2"/>
    <x v="4"/>
    <x v="0"/>
    <n v="0"/>
    <x v="9"/>
    <s v=""/>
    <m/>
    <s v=""/>
    <s v="0"/>
  </r>
  <r>
    <x v="0"/>
    <x v="0"/>
    <s v="Rhône"/>
    <n v="4087"/>
    <s v="4087 - TARARE ROSSET"/>
    <x v="0"/>
    <x v="2"/>
    <x v="4"/>
    <x v="1"/>
    <n v="0"/>
    <x v="10"/>
    <s v="Bâtiments - Emissions"/>
    <n v="4305"/>
    <s v="0.0"/>
    <s v="0"/>
  </r>
  <r>
    <x v="0"/>
    <x v="0"/>
    <s v="Rhône"/>
    <n v="4087"/>
    <s v="4087 - TARARE ROSSET"/>
    <x v="0"/>
    <x v="2"/>
    <x v="5"/>
    <x v="2"/>
    <m/>
    <x v="13"/>
    <s v=""/>
    <m/>
    <s v=""/>
    <s v=""/>
  </r>
  <r>
    <x v="0"/>
    <x v="0"/>
    <s v="Rhône"/>
    <n v="4087"/>
    <s v="4087 - TARARE ROSSET"/>
    <x v="0"/>
    <x v="2"/>
    <x v="5"/>
    <x v="2"/>
    <m/>
    <x v="14"/>
    <s v=""/>
    <m/>
    <s v=""/>
    <s v=""/>
  </r>
  <r>
    <x v="0"/>
    <x v="0"/>
    <s v="Rhône"/>
    <n v="4087"/>
    <s v="4087 - TARARE ROSSET"/>
    <x v="0"/>
    <x v="2"/>
    <x v="5"/>
    <x v="2"/>
    <m/>
    <x v="11"/>
    <s v=""/>
    <m/>
    <s v=""/>
    <s v=""/>
  </r>
  <r>
    <x v="0"/>
    <x v="0"/>
    <s v="Rhône"/>
    <n v="4087"/>
    <s v="4087 - TARARE ROSSET"/>
    <x v="0"/>
    <x v="2"/>
    <x v="5"/>
    <x v="2"/>
    <m/>
    <x v="15"/>
    <s v=""/>
    <m/>
    <s v=""/>
    <s v=""/>
  </r>
  <r>
    <x v="0"/>
    <x v="0"/>
    <s v="Rhône"/>
    <n v="4087"/>
    <s v="4087 - TARARE ROSSET"/>
    <x v="0"/>
    <x v="2"/>
    <x v="5"/>
    <x v="2"/>
    <m/>
    <x v="12"/>
    <s v=""/>
    <m/>
    <s v=""/>
    <s v=""/>
  </r>
  <r>
    <x v="0"/>
    <x v="0"/>
    <s v="Rhône"/>
    <n v="4087"/>
    <s v="4087 - TARARE ROSSET"/>
    <x v="0"/>
    <x v="2"/>
    <x v="5"/>
    <x v="1"/>
    <n v="0"/>
    <x v="22"/>
    <s v="Unités centrales - Emissions"/>
    <n v="5620"/>
    <s v="0.0"/>
    <s v="0"/>
  </r>
  <r>
    <x v="0"/>
    <x v="0"/>
    <s v="Rhône"/>
    <n v="4087"/>
    <s v="4087 - TARARE ROSSET"/>
    <x v="0"/>
    <x v="2"/>
    <x v="5"/>
    <x v="1"/>
    <n v="0"/>
    <x v="18"/>
    <s v="Imprimantes - Emissions"/>
    <n v="15810"/>
    <s v="0.0"/>
    <s v="0"/>
  </r>
  <r>
    <x v="0"/>
    <x v="0"/>
    <s v="Rhône"/>
    <n v="4087"/>
    <s v="4087 - TARARE ROSSET"/>
    <x v="0"/>
    <x v="2"/>
    <x v="5"/>
    <x v="1"/>
    <n v="0"/>
    <x v="19"/>
    <s v="Photocopieurs - Emissions"/>
    <n v="4390"/>
    <s v="0.0"/>
    <s v="0"/>
  </r>
  <r>
    <x v="0"/>
    <x v="0"/>
    <s v="Rhône"/>
    <n v="4087"/>
    <s v="4087 - TARARE ROSSET"/>
    <x v="0"/>
    <x v="2"/>
    <x v="5"/>
    <x v="1"/>
    <n v="0"/>
    <x v="21"/>
    <s v="Ordinateurs portables - Emissions"/>
    <n v="15795"/>
    <s v="0.0"/>
    <s v="0"/>
  </r>
  <r>
    <x v="0"/>
    <x v="0"/>
    <s v="Rhône"/>
    <n v="4087"/>
    <s v="4087 - TARARE ROSSET"/>
    <x v="0"/>
    <x v="2"/>
    <x v="5"/>
    <x v="1"/>
    <n v="0"/>
    <x v="16"/>
    <s v="Ecrans - Emissions"/>
    <n v="15796"/>
    <s v="0.0"/>
    <s v="0"/>
  </r>
  <r>
    <x v="0"/>
    <x v="0"/>
    <s v="Rhône"/>
    <n v="4087"/>
    <s v="4087 - TARARE ROSSET"/>
    <x v="0"/>
    <x v="2"/>
    <x v="5"/>
    <x v="1"/>
    <n v="0"/>
    <x v="23"/>
    <s v="Mainframes - Emissions"/>
    <n v="8756"/>
    <s v="0.0"/>
    <s v="0"/>
  </r>
  <r>
    <x v="0"/>
    <x v="0"/>
    <s v="Rhône"/>
    <n v="4087"/>
    <s v="4087 - TARARE ROSSET"/>
    <x v="0"/>
    <x v="2"/>
    <x v="5"/>
    <x v="1"/>
    <n v="0"/>
    <x v="17"/>
    <s v="Serveurs - Emissions"/>
    <n v="4391"/>
    <s v="0.0"/>
    <s v="0"/>
  </r>
  <r>
    <x v="0"/>
    <x v="0"/>
    <s v="Rhône"/>
    <n v="4087"/>
    <s v="4087 - TARARE ROSSET"/>
    <x v="0"/>
    <x v="2"/>
    <x v="5"/>
    <x v="1"/>
    <n v="0"/>
    <x v="20"/>
    <s v="Tablettes - Emissions"/>
    <n v="15797"/>
    <s v="0.0"/>
    <s v="0"/>
  </r>
  <r>
    <x v="0"/>
    <x v="0"/>
    <s v="Rhône"/>
    <n v="5085"/>
    <s v="5085 - VILLEFRANCHE SUR SAONE"/>
    <x v="0"/>
    <x v="0"/>
    <x v="0"/>
    <x v="0"/>
    <n v="65356"/>
    <x v="0"/>
    <s v=""/>
    <m/>
    <s v=""/>
    <s v="65356"/>
  </r>
  <r>
    <x v="0"/>
    <x v="0"/>
    <s v="Rhône"/>
    <n v="5085"/>
    <s v="5085 - VILLEFRANCHE SUR SAONE"/>
    <x v="0"/>
    <x v="0"/>
    <x v="0"/>
    <x v="1"/>
    <n v="3914.8244"/>
    <x v="1"/>
    <s v="Electricité - Emissions"/>
    <n v="15798"/>
    <s v="3914.8244"/>
    <s v="3914.8244"/>
  </r>
  <r>
    <x v="0"/>
    <x v="0"/>
    <s v="Rhône"/>
    <n v="5085"/>
    <s v="5085 - VILLEFRANCHE SUR SAONE"/>
    <x v="0"/>
    <x v="0"/>
    <x v="1"/>
    <x v="1"/>
    <n v="0"/>
    <x v="2"/>
    <s v="Gaz naturel - Emissions"/>
    <n v="6630"/>
    <s v="0.0"/>
    <s v="0"/>
  </r>
  <r>
    <x v="0"/>
    <x v="0"/>
    <s v="Rhône"/>
    <n v="5085"/>
    <s v="5085 - VILLEFRANCHE SUR SAONE"/>
    <x v="0"/>
    <x v="0"/>
    <x v="1"/>
    <x v="1"/>
    <n v="0"/>
    <x v="3"/>
    <s v="Fioul - Emissions"/>
    <n v="6720"/>
    <s v="0.0"/>
    <s v="0"/>
  </r>
  <r>
    <x v="0"/>
    <x v="0"/>
    <s v="Rhône"/>
    <n v="5085"/>
    <s v="5085 - VILLEFRANCHE SUR SAONE"/>
    <x v="0"/>
    <x v="1"/>
    <x v="2"/>
    <x v="1"/>
    <n v="0"/>
    <x v="4"/>
    <s v=" R22 - Emissions"/>
    <n v="8350"/>
    <s v="0.0"/>
    <s v="0"/>
  </r>
  <r>
    <x v="0"/>
    <x v="0"/>
    <s v="Rhône"/>
    <n v="5085"/>
    <s v="5085 - VILLEFRANCHE SUR SAONE"/>
    <x v="0"/>
    <x v="1"/>
    <x v="3"/>
    <x v="0"/>
    <n v="3.9"/>
    <x v="5"/>
    <s v=""/>
    <m/>
    <s v=""/>
    <s v="3.9"/>
  </r>
  <r>
    <x v="0"/>
    <x v="0"/>
    <s v="Rhône"/>
    <n v="5085"/>
    <s v="5085 - VILLEFRANCHE SUR SAONE"/>
    <x v="0"/>
    <x v="1"/>
    <x v="3"/>
    <x v="1"/>
    <n v="7488"/>
    <x v="8"/>
    <s v="R410a - Emissions"/>
    <n v="8320"/>
    <s v="7488.0"/>
    <s v="7488"/>
  </r>
  <r>
    <x v="0"/>
    <x v="0"/>
    <s v="Rhône"/>
    <n v="5085"/>
    <s v="5085 - VILLEFRANCHE SUR SAONE"/>
    <x v="0"/>
    <x v="1"/>
    <x v="3"/>
    <x v="1"/>
    <n v="0"/>
    <x v="7"/>
    <s v="R407c - Emissions"/>
    <n v="8318"/>
    <s v="0.0"/>
    <s v="0"/>
  </r>
  <r>
    <x v="0"/>
    <x v="0"/>
    <s v="Rhône"/>
    <n v="5085"/>
    <s v="5085 - VILLEFRANCHE SUR SAONE"/>
    <x v="0"/>
    <x v="1"/>
    <x v="3"/>
    <x v="1"/>
    <n v="0"/>
    <x v="6"/>
    <s v="R134a - Emissions"/>
    <n v="8307"/>
    <s v="0.0"/>
    <s v="0"/>
  </r>
  <r>
    <x v="0"/>
    <x v="0"/>
    <s v="Rhône"/>
    <n v="5085"/>
    <s v="5085 - VILLEFRANCHE SUR SAONE"/>
    <x v="0"/>
    <x v="2"/>
    <x v="4"/>
    <x v="0"/>
    <n v="2171"/>
    <x v="9"/>
    <s v=""/>
    <m/>
    <s v=""/>
    <s v="2171"/>
  </r>
  <r>
    <x v="0"/>
    <x v="0"/>
    <s v="Rhône"/>
    <n v="5085"/>
    <s v="5085 - VILLEFRANCHE SUR SAONE"/>
    <x v="0"/>
    <x v="2"/>
    <x v="4"/>
    <x v="1"/>
    <n v="35278.75"/>
    <x v="10"/>
    <s v="Bâtiments - Emissions"/>
    <n v="4305"/>
    <s v="35278.75"/>
    <s v="35278.75"/>
  </r>
  <r>
    <x v="0"/>
    <x v="0"/>
    <s v="Rhône"/>
    <n v="5085"/>
    <s v="5085 - VILLEFRANCHE SUR SAONE"/>
    <x v="0"/>
    <x v="2"/>
    <x v="5"/>
    <x v="2"/>
    <m/>
    <x v="11"/>
    <s v=""/>
    <m/>
    <s v=""/>
    <s v=""/>
  </r>
  <r>
    <x v="0"/>
    <x v="0"/>
    <s v="Rhône"/>
    <n v="5085"/>
    <s v="5085 - VILLEFRANCHE SUR SAONE"/>
    <x v="0"/>
    <x v="2"/>
    <x v="5"/>
    <x v="2"/>
    <m/>
    <x v="15"/>
    <s v=""/>
    <m/>
    <s v=""/>
    <s v=""/>
  </r>
  <r>
    <x v="0"/>
    <x v="0"/>
    <s v="Rhône"/>
    <n v="5085"/>
    <s v="5085 - VILLEFRANCHE SUR SAONE"/>
    <x v="0"/>
    <x v="2"/>
    <x v="5"/>
    <x v="2"/>
    <m/>
    <x v="13"/>
    <s v=""/>
    <m/>
    <s v=""/>
    <s v=""/>
  </r>
  <r>
    <x v="0"/>
    <x v="0"/>
    <s v="Rhône"/>
    <n v="5085"/>
    <s v="5085 - VILLEFRANCHE SUR SAONE"/>
    <x v="0"/>
    <x v="2"/>
    <x v="5"/>
    <x v="2"/>
    <m/>
    <x v="12"/>
    <s v=""/>
    <m/>
    <s v=""/>
    <s v=""/>
  </r>
  <r>
    <x v="0"/>
    <x v="0"/>
    <s v="Rhône"/>
    <n v="5085"/>
    <s v="5085 - VILLEFRANCHE SUR SAONE"/>
    <x v="0"/>
    <x v="2"/>
    <x v="5"/>
    <x v="2"/>
    <m/>
    <x v="14"/>
    <s v=""/>
    <m/>
    <s v=""/>
    <s v=""/>
  </r>
  <r>
    <x v="0"/>
    <x v="0"/>
    <s v="Rhône"/>
    <n v="5085"/>
    <s v="5085 - VILLEFRANCHE SUR SAONE"/>
    <x v="0"/>
    <x v="2"/>
    <x v="5"/>
    <x v="1"/>
    <n v="0"/>
    <x v="23"/>
    <s v="Mainframes - Emissions"/>
    <n v="8756"/>
    <s v="0.0"/>
    <s v="0"/>
  </r>
  <r>
    <x v="0"/>
    <x v="0"/>
    <s v="Rhône"/>
    <n v="5085"/>
    <s v="5085 - VILLEFRANCHE SUR SAONE"/>
    <x v="0"/>
    <x v="2"/>
    <x v="5"/>
    <x v="1"/>
    <n v="0"/>
    <x v="22"/>
    <s v="Unités centrales - Emissions"/>
    <n v="5620"/>
    <s v="0.0"/>
    <s v="0"/>
  </r>
  <r>
    <x v="0"/>
    <x v="0"/>
    <s v="Rhône"/>
    <n v="5085"/>
    <s v="5085 - VILLEFRANCHE SUR SAONE"/>
    <x v="0"/>
    <x v="2"/>
    <x v="5"/>
    <x v="1"/>
    <n v="0"/>
    <x v="17"/>
    <s v="Serveurs - Emissions"/>
    <n v="4391"/>
    <s v="0.0"/>
    <s v="0"/>
  </r>
  <r>
    <x v="0"/>
    <x v="0"/>
    <s v="Rhône"/>
    <n v="5085"/>
    <s v="5085 - VILLEFRANCHE SUR SAONE"/>
    <x v="0"/>
    <x v="2"/>
    <x v="5"/>
    <x v="1"/>
    <n v="0"/>
    <x v="21"/>
    <s v="Ordinateurs portables - Emissions"/>
    <n v="15795"/>
    <s v="0.0"/>
    <s v="0"/>
  </r>
  <r>
    <x v="0"/>
    <x v="0"/>
    <s v="Rhône"/>
    <n v="5085"/>
    <s v="5085 - VILLEFRANCHE SUR SAONE"/>
    <x v="0"/>
    <x v="2"/>
    <x v="5"/>
    <x v="1"/>
    <n v="0"/>
    <x v="20"/>
    <s v="Tablettes - Emissions"/>
    <n v="15797"/>
    <s v="0.0"/>
    <s v="0"/>
  </r>
  <r>
    <x v="0"/>
    <x v="0"/>
    <s v="Rhône"/>
    <n v="5085"/>
    <s v="5085 - VILLEFRANCHE SUR SAONE"/>
    <x v="0"/>
    <x v="2"/>
    <x v="5"/>
    <x v="1"/>
    <n v="0"/>
    <x v="19"/>
    <s v="Photocopieurs - Emissions"/>
    <n v="4390"/>
    <s v="0.0"/>
    <s v="0"/>
  </r>
  <r>
    <x v="0"/>
    <x v="0"/>
    <s v="Rhône"/>
    <n v="5085"/>
    <s v="5085 - VILLEFRANCHE SUR SAONE"/>
    <x v="0"/>
    <x v="2"/>
    <x v="5"/>
    <x v="1"/>
    <n v="0"/>
    <x v="18"/>
    <s v="Imprimantes - Emissions"/>
    <n v="15810"/>
    <s v="0.0"/>
    <s v="0"/>
  </r>
  <r>
    <x v="0"/>
    <x v="0"/>
    <s v="Rhône"/>
    <n v="5085"/>
    <s v="5085 - VILLEFRANCHE SUR SAONE"/>
    <x v="0"/>
    <x v="2"/>
    <x v="5"/>
    <x v="1"/>
    <n v="0"/>
    <x v="16"/>
    <s v="Ecrans - Emissions"/>
    <n v="15796"/>
    <s v="0.0"/>
    <s v="0"/>
  </r>
  <r>
    <x v="0"/>
    <x v="0"/>
    <s v="Rhône"/>
    <n v="5188"/>
    <s v="5188 - CALUIRE"/>
    <x v="0"/>
    <x v="0"/>
    <x v="0"/>
    <x v="0"/>
    <n v="106053"/>
    <x v="0"/>
    <s v=""/>
    <m/>
    <s v=""/>
    <s v="106053"/>
  </r>
  <r>
    <x v="0"/>
    <x v="0"/>
    <s v="Rhône"/>
    <n v="5188"/>
    <s v="5188 - CALUIRE"/>
    <x v="0"/>
    <x v="0"/>
    <x v="0"/>
    <x v="1"/>
    <n v="6352.5747000000001"/>
    <x v="1"/>
    <s v="Electricité - Emissions"/>
    <n v="15798"/>
    <s v="6352.5747"/>
    <s v="6352.5747"/>
  </r>
  <r>
    <x v="0"/>
    <x v="0"/>
    <s v="Rhône"/>
    <n v="5188"/>
    <s v="5188 - CALUIRE"/>
    <x v="0"/>
    <x v="0"/>
    <x v="1"/>
    <x v="1"/>
    <n v="0"/>
    <x v="2"/>
    <s v="Gaz naturel - Emissions"/>
    <n v="6630"/>
    <s v="0.0"/>
    <s v="0"/>
  </r>
  <r>
    <x v="0"/>
    <x v="0"/>
    <s v="Rhône"/>
    <n v="5188"/>
    <s v="5188 - CALUIRE"/>
    <x v="0"/>
    <x v="0"/>
    <x v="1"/>
    <x v="1"/>
    <n v="0"/>
    <x v="3"/>
    <s v="Fioul - Emissions"/>
    <n v="6720"/>
    <s v="0.0"/>
    <s v="0"/>
  </r>
  <r>
    <x v="0"/>
    <x v="0"/>
    <s v="Rhône"/>
    <n v="5188"/>
    <s v="5188 - CALUIRE"/>
    <x v="0"/>
    <x v="1"/>
    <x v="2"/>
    <x v="1"/>
    <n v="0"/>
    <x v="4"/>
    <s v=" R22 - Emissions"/>
    <n v="8350"/>
    <s v="0.0"/>
    <s v="0"/>
  </r>
  <r>
    <x v="0"/>
    <x v="0"/>
    <s v="Rhône"/>
    <n v="5188"/>
    <s v="5188 - CALUIRE"/>
    <x v="0"/>
    <x v="1"/>
    <x v="3"/>
    <x v="0"/>
    <n v="1.8"/>
    <x v="5"/>
    <s v=""/>
    <m/>
    <s v=""/>
    <s v="1.8"/>
  </r>
  <r>
    <x v="0"/>
    <x v="0"/>
    <s v="Rhône"/>
    <n v="5188"/>
    <s v="5188 - CALUIRE"/>
    <x v="0"/>
    <x v="1"/>
    <x v="3"/>
    <x v="1"/>
    <n v="0"/>
    <x v="7"/>
    <s v="R407c - Emissions"/>
    <n v="8318"/>
    <s v="0.0"/>
    <s v="0"/>
  </r>
  <r>
    <x v="0"/>
    <x v="0"/>
    <s v="Rhône"/>
    <n v="5188"/>
    <s v="5188 - CALUIRE"/>
    <x v="0"/>
    <x v="1"/>
    <x v="3"/>
    <x v="1"/>
    <n v="3456"/>
    <x v="8"/>
    <s v="R410a - Emissions"/>
    <n v="8320"/>
    <s v="3456.0"/>
    <s v="3456"/>
  </r>
  <r>
    <x v="0"/>
    <x v="0"/>
    <s v="Rhône"/>
    <n v="5188"/>
    <s v="5188 - CALUIRE"/>
    <x v="0"/>
    <x v="1"/>
    <x v="3"/>
    <x v="1"/>
    <n v="0"/>
    <x v="6"/>
    <s v="R134a - Emissions"/>
    <n v="8307"/>
    <s v="0.0"/>
    <s v="0"/>
  </r>
  <r>
    <x v="0"/>
    <x v="0"/>
    <s v="Rhône"/>
    <n v="5188"/>
    <s v="5188 - CALUIRE"/>
    <x v="0"/>
    <x v="2"/>
    <x v="4"/>
    <x v="0"/>
    <n v="810"/>
    <x v="9"/>
    <s v=""/>
    <m/>
    <s v=""/>
    <s v="810"/>
  </r>
  <r>
    <x v="0"/>
    <x v="0"/>
    <s v="Rhône"/>
    <n v="5188"/>
    <s v="5188 - CALUIRE"/>
    <x v="0"/>
    <x v="2"/>
    <x v="4"/>
    <x v="1"/>
    <n v="13162.5"/>
    <x v="10"/>
    <s v="Bâtiments - Emissions"/>
    <n v="4305"/>
    <s v="13162.5"/>
    <s v="13162.5"/>
  </r>
  <r>
    <x v="0"/>
    <x v="0"/>
    <s v="Rhône"/>
    <n v="5188"/>
    <s v="5188 - CALUIRE"/>
    <x v="0"/>
    <x v="2"/>
    <x v="5"/>
    <x v="2"/>
    <m/>
    <x v="15"/>
    <s v=""/>
    <m/>
    <s v=""/>
    <s v=""/>
  </r>
  <r>
    <x v="0"/>
    <x v="0"/>
    <s v="Rhône"/>
    <n v="5188"/>
    <s v="5188 - CALUIRE"/>
    <x v="0"/>
    <x v="2"/>
    <x v="5"/>
    <x v="2"/>
    <m/>
    <x v="14"/>
    <s v=""/>
    <m/>
    <s v=""/>
    <s v=""/>
  </r>
  <r>
    <x v="0"/>
    <x v="0"/>
    <s v="Rhône"/>
    <n v="5188"/>
    <s v="5188 - CALUIRE"/>
    <x v="0"/>
    <x v="2"/>
    <x v="5"/>
    <x v="2"/>
    <m/>
    <x v="11"/>
    <s v=""/>
    <m/>
    <s v=""/>
    <s v=""/>
  </r>
  <r>
    <x v="0"/>
    <x v="0"/>
    <s v="Rhône"/>
    <n v="5188"/>
    <s v="5188 - CALUIRE"/>
    <x v="0"/>
    <x v="2"/>
    <x v="5"/>
    <x v="2"/>
    <m/>
    <x v="12"/>
    <s v=""/>
    <m/>
    <s v=""/>
    <s v=""/>
  </r>
  <r>
    <x v="0"/>
    <x v="0"/>
    <s v="Rhône"/>
    <n v="5188"/>
    <s v="5188 - CALUIRE"/>
    <x v="0"/>
    <x v="2"/>
    <x v="5"/>
    <x v="2"/>
    <m/>
    <x v="13"/>
    <s v=""/>
    <m/>
    <s v=""/>
    <s v=""/>
  </r>
  <r>
    <x v="0"/>
    <x v="0"/>
    <s v="Rhône"/>
    <n v="5188"/>
    <s v="5188 - CALUIRE"/>
    <x v="0"/>
    <x v="2"/>
    <x v="5"/>
    <x v="1"/>
    <n v="0"/>
    <x v="23"/>
    <s v="Mainframes - Emissions"/>
    <n v="8756"/>
    <s v="0.0"/>
    <s v="0"/>
  </r>
  <r>
    <x v="0"/>
    <x v="0"/>
    <s v="Rhône"/>
    <n v="5188"/>
    <s v="5188 - CALUIRE"/>
    <x v="0"/>
    <x v="2"/>
    <x v="5"/>
    <x v="1"/>
    <n v="0"/>
    <x v="19"/>
    <s v="Photocopieurs - Emissions"/>
    <n v="4390"/>
    <s v="0.0"/>
    <s v="0"/>
  </r>
  <r>
    <x v="0"/>
    <x v="0"/>
    <s v="Rhône"/>
    <n v="5188"/>
    <s v="5188 - CALUIRE"/>
    <x v="0"/>
    <x v="2"/>
    <x v="5"/>
    <x v="1"/>
    <n v="0"/>
    <x v="17"/>
    <s v="Serveurs - Emissions"/>
    <n v="4391"/>
    <s v="0.0"/>
    <s v="0"/>
  </r>
  <r>
    <x v="0"/>
    <x v="0"/>
    <s v="Rhône"/>
    <n v="5188"/>
    <s v="5188 - CALUIRE"/>
    <x v="0"/>
    <x v="2"/>
    <x v="5"/>
    <x v="1"/>
    <n v="0"/>
    <x v="20"/>
    <s v="Tablettes - Emissions"/>
    <n v="15797"/>
    <s v="0.0"/>
    <s v="0"/>
  </r>
  <r>
    <x v="0"/>
    <x v="0"/>
    <s v="Rhône"/>
    <n v="5188"/>
    <s v="5188 - CALUIRE"/>
    <x v="0"/>
    <x v="2"/>
    <x v="5"/>
    <x v="1"/>
    <n v="0"/>
    <x v="22"/>
    <s v="Unités centrales - Emissions"/>
    <n v="5620"/>
    <s v="0.0"/>
    <s v="0"/>
  </r>
  <r>
    <x v="0"/>
    <x v="0"/>
    <s v="Rhône"/>
    <n v="5188"/>
    <s v="5188 - CALUIRE"/>
    <x v="0"/>
    <x v="2"/>
    <x v="5"/>
    <x v="1"/>
    <n v="0"/>
    <x v="18"/>
    <s v="Imprimantes - Emissions"/>
    <n v="15810"/>
    <s v="0.0"/>
    <s v="0"/>
  </r>
  <r>
    <x v="0"/>
    <x v="0"/>
    <s v="Rhône"/>
    <n v="5188"/>
    <s v="5188 - CALUIRE"/>
    <x v="0"/>
    <x v="2"/>
    <x v="5"/>
    <x v="1"/>
    <n v="0"/>
    <x v="16"/>
    <s v="Ecrans - Emissions"/>
    <n v="15796"/>
    <s v="0.0"/>
    <s v="0"/>
  </r>
  <r>
    <x v="0"/>
    <x v="0"/>
    <s v="Rhône"/>
    <n v="5188"/>
    <s v="5188 - CALUIRE"/>
    <x v="0"/>
    <x v="2"/>
    <x v="5"/>
    <x v="1"/>
    <n v="0"/>
    <x v="21"/>
    <s v="Ordinateurs portables - Emissions"/>
    <n v="15795"/>
    <s v="0.0"/>
    <s v="0"/>
  </r>
  <r>
    <x v="0"/>
    <x v="0"/>
    <s v="Rhône"/>
    <n v="5189"/>
    <s v="5189 - VILLEURBANNE MONCEAU CADRES"/>
    <x v="0"/>
    <x v="0"/>
    <x v="0"/>
    <x v="0"/>
    <n v="32822"/>
    <x v="0"/>
    <s v=""/>
    <m/>
    <s v=""/>
    <s v="32822"/>
  </r>
  <r>
    <x v="0"/>
    <x v="0"/>
    <s v="Rhône"/>
    <n v="5189"/>
    <s v="5189 - VILLEURBANNE MONCEAU CADRES"/>
    <x v="0"/>
    <x v="0"/>
    <x v="0"/>
    <x v="1"/>
    <n v="1966.0378000000001"/>
    <x v="1"/>
    <s v="Electricité - Emissions"/>
    <n v="15798"/>
    <s v="1966.0378"/>
    <s v="1966.0378"/>
  </r>
  <r>
    <x v="0"/>
    <x v="0"/>
    <s v="Rhône"/>
    <n v="5189"/>
    <s v="5189 - VILLEURBANNE MONCEAU CADRES"/>
    <x v="0"/>
    <x v="0"/>
    <x v="1"/>
    <x v="1"/>
    <n v="0"/>
    <x v="3"/>
    <s v="Fioul - Emissions"/>
    <n v="6720"/>
    <s v="0.0"/>
    <s v="0"/>
  </r>
  <r>
    <x v="0"/>
    <x v="0"/>
    <s v="Rhône"/>
    <n v="5189"/>
    <s v="5189 - VILLEURBANNE MONCEAU CADRES"/>
    <x v="0"/>
    <x v="0"/>
    <x v="1"/>
    <x v="1"/>
    <n v="0"/>
    <x v="2"/>
    <s v="Gaz naturel - Emissions"/>
    <n v="6630"/>
    <s v="0.0"/>
    <s v="0"/>
  </r>
  <r>
    <x v="0"/>
    <x v="0"/>
    <s v="Rhône"/>
    <n v="5189"/>
    <s v="5189 - VILLEURBANNE MONCEAU CADRES"/>
    <x v="0"/>
    <x v="1"/>
    <x v="2"/>
    <x v="1"/>
    <n v="0"/>
    <x v="4"/>
    <s v=" R22 - Emissions"/>
    <n v="8350"/>
    <s v="0.0"/>
    <s v="0"/>
  </r>
  <r>
    <x v="0"/>
    <x v="0"/>
    <s v="Rhône"/>
    <n v="5189"/>
    <s v="5189 - VILLEURBANNE MONCEAU CADRES"/>
    <x v="0"/>
    <x v="1"/>
    <x v="3"/>
    <x v="0"/>
    <n v="3.2"/>
    <x v="5"/>
    <s v=""/>
    <m/>
    <s v=""/>
    <s v="3.2"/>
  </r>
  <r>
    <x v="0"/>
    <x v="0"/>
    <s v="Rhône"/>
    <n v="5189"/>
    <s v="5189 - VILLEURBANNE MONCEAU CADRES"/>
    <x v="0"/>
    <x v="1"/>
    <x v="3"/>
    <x v="1"/>
    <n v="0"/>
    <x v="6"/>
    <s v="R134a - Emissions"/>
    <n v="8307"/>
    <s v="0.0"/>
    <s v="0"/>
  </r>
  <r>
    <x v="0"/>
    <x v="0"/>
    <s v="Rhône"/>
    <n v="5189"/>
    <s v="5189 - VILLEURBANNE MONCEAU CADRES"/>
    <x v="0"/>
    <x v="1"/>
    <x v="3"/>
    <x v="1"/>
    <n v="6144"/>
    <x v="8"/>
    <s v="R410a - Emissions"/>
    <n v="8320"/>
    <s v="6144.0"/>
    <s v="6144"/>
  </r>
  <r>
    <x v="0"/>
    <x v="0"/>
    <s v="Rhône"/>
    <n v="5189"/>
    <s v="5189 - VILLEURBANNE MONCEAU CADRES"/>
    <x v="0"/>
    <x v="1"/>
    <x v="3"/>
    <x v="1"/>
    <n v="0"/>
    <x v="7"/>
    <s v="R407c - Emissions"/>
    <n v="8318"/>
    <s v="0.0"/>
    <s v="0"/>
  </r>
  <r>
    <x v="0"/>
    <x v="0"/>
    <s v="Rhône"/>
    <n v="5189"/>
    <s v="5189 - VILLEURBANNE MONCEAU CADRES"/>
    <x v="0"/>
    <x v="2"/>
    <x v="4"/>
    <x v="0"/>
    <n v="1723"/>
    <x v="9"/>
    <s v=""/>
    <m/>
    <s v=""/>
    <s v="1723"/>
  </r>
  <r>
    <x v="0"/>
    <x v="0"/>
    <s v="Rhône"/>
    <n v="5189"/>
    <s v="5189 - VILLEURBANNE MONCEAU CADRES"/>
    <x v="0"/>
    <x v="2"/>
    <x v="4"/>
    <x v="1"/>
    <n v="27998.75"/>
    <x v="10"/>
    <s v="Bâtiments - Emissions"/>
    <n v="4305"/>
    <s v="27998.75"/>
    <s v="27998.75"/>
  </r>
  <r>
    <x v="0"/>
    <x v="0"/>
    <s v="Rhône"/>
    <n v="5189"/>
    <s v="5189 - VILLEURBANNE MONCEAU CADRES"/>
    <x v="0"/>
    <x v="2"/>
    <x v="5"/>
    <x v="2"/>
    <m/>
    <x v="11"/>
    <s v=""/>
    <m/>
    <s v=""/>
    <s v=""/>
  </r>
  <r>
    <x v="0"/>
    <x v="0"/>
    <s v="Rhône"/>
    <n v="5189"/>
    <s v="5189 - VILLEURBANNE MONCEAU CADRES"/>
    <x v="0"/>
    <x v="2"/>
    <x v="5"/>
    <x v="2"/>
    <m/>
    <x v="13"/>
    <s v=""/>
    <m/>
    <s v=""/>
    <s v=""/>
  </r>
  <r>
    <x v="0"/>
    <x v="0"/>
    <s v="Rhône"/>
    <n v="5189"/>
    <s v="5189 - VILLEURBANNE MONCEAU CADRES"/>
    <x v="0"/>
    <x v="2"/>
    <x v="5"/>
    <x v="2"/>
    <m/>
    <x v="15"/>
    <s v=""/>
    <m/>
    <s v=""/>
    <s v=""/>
  </r>
  <r>
    <x v="0"/>
    <x v="0"/>
    <s v="Rhône"/>
    <n v="5189"/>
    <s v="5189 - VILLEURBANNE MONCEAU CADRES"/>
    <x v="0"/>
    <x v="2"/>
    <x v="5"/>
    <x v="2"/>
    <m/>
    <x v="14"/>
    <s v=""/>
    <m/>
    <s v=""/>
    <s v=""/>
  </r>
  <r>
    <x v="0"/>
    <x v="0"/>
    <s v="Rhône"/>
    <n v="5189"/>
    <s v="5189 - VILLEURBANNE MONCEAU CADRES"/>
    <x v="0"/>
    <x v="2"/>
    <x v="5"/>
    <x v="2"/>
    <m/>
    <x v="12"/>
    <s v=""/>
    <m/>
    <s v=""/>
    <s v=""/>
  </r>
  <r>
    <x v="0"/>
    <x v="0"/>
    <s v="Rhône"/>
    <n v="5189"/>
    <s v="5189 - VILLEURBANNE MONCEAU CADRES"/>
    <x v="0"/>
    <x v="2"/>
    <x v="5"/>
    <x v="1"/>
    <n v="0"/>
    <x v="19"/>
    <s v="Photocopieurs - Emissions"/>
    <n v="4390"/>
    <s v="0.0"/>
    <s v="0"/>
  </r>
  <r>
    <x v="0"/>
    <x v="0"/>
    <s v="Rhône"/>
    <n v="5189"/>
    <s v="5189 - VILLEURBANNE MONCEAU CADRES"/>
    <x v="0"/>
    <x v="2"/>
    <x v="5"/>
    <x v="1"/>
    <n v="0"/>
    <x v="23"/>
    <s v="Mainframes - Emissions"/>
    <n v="8756"/>
    <s v="0.0"/>
    <s v="0"/>
  </r>
  <r>
    <x v="0"/>
    <x v="0"/>
    <s v="Rhône"/>
    <n v="5189"/>
    <s v="5189 - VILLEURBANNE MONCEAU CADRES"/>
    <x v="0"/>
    <x v="2"/>
    <x v="5"/>
    <x v="1"/>
    <n v="0"/>
    <x v="22"/>
    <s v="Unités centrales - Emissions"/>
    <n v="5620"/>
    <s v="0.0"/>
    <s v="0"/>
  </r>
  <r>
    <x v="0"/>
    <x v="0"/>
    <s v="Rhône"/>
    <n v="5189"/>
    <s v="5189 - VILLEURBANNE MONCEAU CADRES"/>
    <x v="0"/>
    <x v="2"/>
    <x v="5"/>
    <x v="1"/>
    <n v="0"/>
    <x v="21"/>
    <s v="Ordinateurs portables - Emissions"/>
    <n v="15795"/>
    <s v="0.0"/>
    <s v="0"/>
  </r>
  <r>
    <x v="0"/>
    <x v="0"/>
    <s v="Rhône"/>
    <n v="5189"/>
    <s v="5189 - VILLEURBANNE MONCEAU CADRES"/>
    <x v="0"/>
    <x v="2"/>
    <x v="5"/>
    <x v="1"/>
    <n v="0"/>
    <x v="17"/>
    <s v="Serveurs - Emissions"/>
    <n v="4391"/>
    <s v="0.0"/>
    <s v="0"/>
  </r>
  <r>
    <x v="0"/>
    <x v="0"/>
    <s v="Rhône"/>
    <n v="5189"/>
    <s v="5189 - VILLEURBANNE MONCEAU CADRES"/>
    <x v="0"/>
    <x v="2"/>
    <x v="5"/>
    <x v="1"/>
    <n v="0"/>
    <x v="16"/>
    <s v="Ecrans - Emissions"/>
    <n v="15796"/>
    <s v="0.0"/>
    <s v="0"/>
  </r>
  <r>
    <x v="0"/>
    <x v="0"/>
    <s v="Rhône"/>
    <n v="5189"/>
    <s v="5189 - VILLEURBANNE MONCEAU CADRES"/>
    <x v="0"/>
    <x v="2"/>
    <x v="5"/>
    <x v="1"/>
    <n v="0"/>
    <x v="20"/>
    <s v="Tablettes - Emissions"/>
    <n v="15797"/>
    <s v="0.0"/>
    <s v="0"/>
  </r>
  <r>
    <x v="0"/>
    <x v="0"/>
    <s v="Rhône"/>
    <n v="5189"/>
    <s v="5189 - VILLEURBANNE MONCEAU CADRES"/>
    <x v="0"/>
    <x v="2"/>
    <x v="5"/>
    <x v="1"/>
    <n v="0"/>
    <x v="18"/>
    <s v="Imprimantes - Emissions"/>
    <n v="15810"/>
    <s v="0.0"/>
    <s v="0"/>
  </r>
  <r>
    <x v="0"/>
    <x v="0"/>
    <s v="Rhône"/>
    <n v="5267"/>
    <s v="5267 - LYON CONFLUENCE"/>
    <x v="0"/>
    <x v="0"/>
    <x v="0"/>
    <x v="0"/>
    <n v="29348"/>
    <x v="0"/>
    <s v=""/>
    <m/>
    <s v=""/>
    <s v="29348"/>
  </r>
  <r>
    <x v="0"/>
    <x v="0"/>
    <s v="Rhône"/>
    <n v="5267"/>
    <s v="5267 - LYON CONFLUENCE"/>
    <x v="0"/>
    <x v="0"/>
    <x v="0"/>
    <x v="1"/>
    <n v="1757.9452000000001"/>
    <x v="1"/>
    <s v="Electricité - Emissions"/>
    <n v="15798"/>
    <s v="1757.9452"/>
    <s v="1757.9452"/>
  </r>
  <r>
    <x v="0"/>
    <x v="0"/>
    <s v="Rhône"/>
    <n v="5267"/>
    <s v="5267 - LYON CONFLUENCE"/>
    <x v="0"/>
    <x v="0"/>
    <x v="1"/>
    <x v="1"/>
    <n v="0"/>
    <x v="3"/>
    <s v="Fioul - Emissions"/>
    <n v="6720"/>
    <s v="0.0"/>
    <s v="0"/>
  </r>
  <r>
    <x v="0"/>
    <x v="0"/>
    <s v="Rhône"/>
    <n v="5267"/>
    <s v="5267 - LYON CONFLUENCE"/>
    <x v="0"/>
    <x v="0"/>
    <x v="1"/>
    <x v="1"/>
    <n v="0"/>
    <x v="2"/>
    <s v="Gaz naturel - Emissions"/>
    <n v="6630"/>
    <s v="0.0"/>
    <s v="0"/>
  </r>
  <r>
    <x v="0"/>
    <x v="0"/>
    <s v="Rhône"/>
    <n v="5267"/>
    <s v="5267 - LYON CONFLUENCE"/>
    <x v="0"/>
    <x v="1"/>
    <x v="2"/>
    <x v="1"/>
    <n v="0"/>
    <x v="4"/>
    <s v=" R22 - Emissions"/>
    <n v="8350"/>
    <s v="0.0"/>
    <s v="0"/>
  </r>
  <r>
    <x v="0"/>
    <x v="0"/>
    <s v="Rhône"/>
    <n v="5267"/>
    <s v="5267 - LYON CONFLUENCE"/>
    <x v="0"/>
    <x v="1"/>
    <x v="3"/>
    <x v="0"/>
    <n v="2.5"/>
    <x v="5"/>
    <s v=""/>
    <m/>
    <s v=""/>
    <s v="2.5"/>
  </r>
  <r>
    <x v="0"/>
    <x v="0"/>
    <s v="Rhône"/>
    <n v="5267"/>
    <s v="5267 - LYON CONFLUENCE"/>
    <x v="0"/>
    <x v="1"/>
    <x v="3"/>
    <x v="1"/>
    <n v="4800"/>
    <x v="8"/>
    <s v="R410a - Emissions"/>
    <n v="8320"/>
    <s v="4800.0"/>
    <s v="4800"/>
  </r>
  <r>
    <x v="0"/>
    <x v="0"/>
    <s v="Rhône"/>
    <n v="5267"/>
    <s v="5267 - LYON CONFLUENCE"/>
    <x v="0"/>
    <x v="1"/>
    <x v="3"/>
    <x v="1"/>
    <n v="0"/>
    <x v="6"/>
    <s v="R134a - Emissions"/>
    <n v="8307"/>
    <s v="0.0"/>
    <s v="0"/>
  </r>
  <r>
    <x v="0"/>
    <x v="0"/>
    <s v="Rhône"/>
    <n v="5267"/>
    <s v="5267 - LYON CONFLUENCE"/>
    <x v="0"/>
    <x v="1"/>
    <x v="3"/>
    <x v="1"/>
    <n v="0"/>
    <x v="7"/>
    <s v="R407c - Emissions"/>
    <n v="8318"/>
    <s v="0.0"/>
    <s v="0"/>
  </r>
  <r>
    <x v="0"/>
    <x v="0"/>
    <s v="Rhône"/>
    <n v="5267"/>
    <s v="5267 - LYON CONFLUENCE"/>
    <x v="0"/>
    <x v="2"/>
    <x v="4"/>
    <x v="0"/>
    <n v="1267"/>
    <x v="9"/>
    <s v=""/>
    <m/>
    <s v=""/>
    <s v="1267"/>
  </r>
  <r>
    <x v="0"/>
    <x v="0"/>
    <s v="Rhône"/>
    <n v="5267"/>
    <s v="5267 - LYON CONFLUENCE"/>
    <x v="0"/>
    <x v="2"/>
    <x v="4"/>
    <x v="1"/>
    <n v="20588.75"/>
    <x v="10"/>
    <s v="Bâtiments - Emissions"/>
    <n v="4305"/>
    <s v="20588.75"/>
    <s v="20588.75"/>
  </r>
  <r>
    <x v="0"/>
    <x v="0"/>
    <s v="Rhône"/>
    <n v="5267"/>
    <s v="5267 - LYON CONFLUENCE"/>
    <x v="0"/>
    <x v="2"/>
    <x v="5"/>
    <x v="2"/>
    <m/>
    <x v="12"/>
    <s v=""/>
    <m/>
    <s v=""/>
    <s v=""/>
  </r>
  <r>
    <x v="0"/>
    <x v="0"/>
    <s v="Rhône"/>
    <n v="5267"/>
    <s v="5267 - LYON CONFLUENCE"/>
    <x v="0"/>
    <x v="2"/>
    <x v="5"/>
    <x v="2"/>
    <m/>
    <x v="15"/>
    <s v=""/>
    <m/>
    <s v=""/>
    <s v=""/>
  </r>
  <r>
    <x v="0"/>
    <x v="0"/>
    <s v="Rhône"/>
    <n v="5267"/>
    <s v="5267 - LYON CONFLUENCE"/>
    <x v="0"/>
    <x v="2"/>
    <x v="5"/>
    <x v="2"/>
    <m/>
    <x v="13"/>
    <s v=""/>
    <m/>
    <s v=""/>
    <s v=""/>
  </r>
  <r>
    <x v="0"/>
    <x v="0"/>
    <s v="Rhône"/>
    <n v="5267"/>
    <s v="5267 - LYON CONFLUENCE"/>
    <x v="0"/>
    <x v="2"/>
    <x v="5"/>
    <x v="2"/>
    <m/>
    <x v="11"/>
    <s v=""/>
    <m/>
    <s v=""/>
    <s v=""/>
  </r>
  <r>
    <x v="0"/>
    <x v="0"/>
    <s v="Rhône"/>
    <n v="5267"/>
    <s v="5267 - LYON CONFLUENCE"/>
    <x v="0"/>
    <x v="2"/>
    <x v="5"/>
    <x v="2"/>
    <m/>
    <x v="14"/>
    <s v=""/>
    <m/>
    <s v=""/>
    <s v=""/>
  </r>
  <r>
    <x v="0"/>
    <x v="0"/>
    <s v="Rhône"/>
    <n v="5267"/>
    <s v="5267 - LYON CONFLUENCE"/>
    <x v="0"/>
    <x v="2"/>
    <x v="5"/>
    <x v="1"/>
    <n v="0"/>
    <x v="17"/>
    <s v="Serveurs - Emissions"/>
    <n v="4391"/>
    <s v="0.0"/>
    <s v="0"/>
  </r>
  <r>
    <x v="0"/>
    <x v="0"/>
    <s v="Rhône"/>
    <n v="5267"/>
    <s v="5267 - LYON CONFLUENCE"/>
    <x v="0"/>
    <x v="2"/>
    <x v="5"/>
    <x v="1"/>
    <n v="0"/>
    <x v="23"/>
    <s v="Mainframes - Emissions"/>
    <n v="8756"/>
    <s v="0.0"/>
    <s v="0"/>
  </r>
  <r>
    <x v="0"/>
    <x v="0"/>
    <s v="Rhône"/>
    <n v="5267"/>
    <s v="5267 - LYON CONFLUENCE"/>
    <x v="0"/>
    <x v="2"/>
    <x v="5"/>
    <x v="1"/>
    <n v="0"/>
    <x v="16"/>
    <s v="Ecrans - Emissions"/>
    <n v="15796"/>
    <s v="0.0"/>
    <s v="0"/>
  </r>
  <r>
    <x v="0"/>
    <x v="0"/>
    <s v="Rhône"/>
    <n v="5267"/>
    <s v="5267 - LYON CONFLUENCE"/>
    <x v="0"/>
    <x v="2"/>
    <x v="5"/>
    <x v="1"/>
    <n v="0"/>
    <x v="18"/>
    <s v="Imprimantes - Emissions"/>
    <n v="15810"/>
    <s v="0.0"/>
    <s v="0"/>
  </r>
  <r>
    <x v="0"/>
    <x v="0"/>
    <s v="Rhône"/>
    <n v="5267"/>
    <s v="5267 - LYON CONFLUENCE"/>
    <x v="0"/>
    <x v="2"/>
    <x v="5"/>
    <x v="1"/>
    <n v="0"/>
    <x v="22"/>
    <s v="Unités centrales - Emissions"/>
    <n v="5620"/>
    <s v="0.0"/>
    <s v="0"/>
  </r>
  <r>
    <x v="0"/>
    <x v="0"/>
    <s v="Rhône"/>
    <n v="5267"/>
    <s v="5267 - LYON CONFLUENCE"/>
    <x v="0"/>
    <x v="2"/>
    <x v="5"/>
    <x v="1"/>
    <n v="0"/>
    <x v="21"/>
    <s v="Ordinateurs portables - Emissions"/>
    <n v="15795"/>
    <s v="0.0"/>
    <s v="0"/>
  </r>
  <r>
    <x v="0"/>
    <x v="0"/>
    <s v="Rhône"/>
    <n v="5267"/>
    <s v="5267 - LYON CONFLUENCE"/>
    <x v="0"/>
    <x v="2"/>
    <x v="5"/>
    <x v="1"/>
    <n v="0"/>
    <x v="20"/>
    <s v="Tablettes - Emissions"/>
    <n v="15797"/>
    <s v="0.0"/>
    <s v="0"/>
  </r>
  <r>
    <x v="0"/>
    <x v="0"/>
    <s v="Rhône"/>
    <n v="5267"/>
    <s v="5267 - LYON CONFLUENCE"/>
    <x v="0"/>
    <x v="2"/>
    <x v="5"/>
    <x v="1"/>
    <n v="0"/>
    <x v="19"/>
    <s v="Photocopieurs - Emissions"/>
    <n v="4390"/>
    <s v="0.0"/>
    <s v="0"/>
  </r>
  <r>
    <x v="0"/>
    <x v="0"/>
    <s v="Rhône"/>
    <n v="5308"/>
    <s v="5308 - RHONE ALPES"/>
    <x v="0"/>
    <x v="0"/>
    <x v="0"/>
    <x v="0"/>
    <n v="410591"/>
    <x v="0"/>
    <s v=""/>
    <m/>
    <s v=""/>
    <s v="410591"/>
  </r>
  <r>
    <x v="0"/>
    <x v="0"/>
    <s v="Rhône"/>
    <n v="5308"/>
    <s v="5308 - RHONE ALPES"/>
    <x v="0"/>
    <x v="0"/>
    <x v="0"/>
    <x v="1"/>
    <n v="24594.400900000001"/>
    <x v="1"/>
    <s v="Electricité - Emissions"/>
    <n v="15798"/>
    <s v="24594.4009"/>
    <s v="24594.4009"/>
  </r>
  <r>
    <x v="0"/>
    <x v="0"/>
    <s v="Rhône"/>
    <n v="5308"/>
    <s v="5308 - RHONE ALPES"/>
    <x v="0"/>
    <x v="0"/>
    <x v="1"/>
    <x v="0"/>
    <n v="229578"/>
    <x v="24"/>
    <s v=""/>
    <m/>
    <s v=""/>
    <s v="229578"/>
  </r>
  <r>
    <x v="0"/>
    <x v="0"/>
    <s v="Rhône"/>
    <n v="5308"/>
    <s v="5308 - RHONE ALPES"/>
    <x v="0"/>
    <x v="0"/>
    <x v="1"/>
    <x v="1"/>
    <n v="0"/>
    <x v="3"/>
    <s v="Fioul - Emissions"/>
    <n v="6720"/>
    <s v="0.0"/>
    <s v="0"/>
  </r>
  <r>
    <x v="0"/>
    <x v="0"/>
    <s v="Rhône"/>
    <n v="5308"/>
    <s v="5308 - RHONE ALPES"/>
    <x v="0"/>
    <x v="0"/>
    <x v="1"/>
    <x v="1"/>
    <n v="52152.315948000003"/>
    <x v="2"/>
    <s v="Gaz naturel - Emissions"/>
    <n v="6630"/>
    <s v="52152.315948"/>
    <s v="52045.3326"/>
  </r>
  <r>
    <x v="0"/>
    <x v="0"/>
    <s v="Rhône"/>
    <n v="5308"/>
    <s v="5308 - RHONE ALPES"/>
    <x v="0"/>
    <x v="1"/>
    <x v="2"/>
    <x v="1"/>
    <n v="0"/>
    <x v="4"/>
    <s v=" R22 - Emissions"/>
    <n v="8350"/>
    <s v="0.0"/>
    <s v="0"/>
  </r>
  <r>
    <x v="0"/>
    <x v="0"/>
    <s v="Rhône"/>
    <n v="5308"/>
    <s v="5308 - RHONE ALPES"/>
    <x v="0"/>
    <x v="1"/>
    <x v="3"/>
    <x v="0"/>
    <n v="14.4"/>
    <x v="5"/>
    <s v=""/>
    <m/>
    <s v=""/>
    <s v="14.4"/>
  </r>
  <r>
    <x v="0"/>
    <x v="0"/>
    <s v="Rhône"/>
    <n v="5308"/>
    <s v="5308 - RHONE ALPES"/>
    <x v="0"/>
    <x v="1"/>
    <x v="3"/>
    <x v="1"/>
    <n v="0"/>
    <x v="7"/>
    <s v="R407c - Emissions"/>
    <n v="8318"/>
    <s v="0.0"/>
    <s v="0"/>
  </r>
  <r>
    <x v="0"/>
    <x v="0"/>
    <s v="Rhône"/>
    <n v="5308"/>
    <s v="5308 - RHONE ALPES"/>
    <x v="0"/>
    <x v="1"/>
    <x v="3"/>
    <x v="1"/>
    <n v="27648"/>
    <x v="8"/>
    <s v="R410a - Emissions"/>
    <n v="8320"/>
    <s v="27648.0"/>
    <s v="27648"/>
  </r>
  <r>
    <x v="0"/>
    <x v="0"/>
    <s v="Rhône"/>
    <n v="5308"/>
    <s v="5308 - RHONE ALPES"/>
    <x v="0"/>
    <x v="1"/>
    <x v="3"/>
    <x v="1"/>
    <n v="0"/>
    <x v="6"/>
    <s v="R134a - Emissions"/>
    <n v="8307"/>
    <s v="0.0"/>
    <s v="0"/>
  </r>
  <r>
    <x v="0"/>
    <x v="0"/>
    <s v="Rhône"/>
    <n v="5308"/>
    <s v="5308 - RHONE ALPES"/>
    <x v="0"/>
    <x v="2"/>
    <x v="4"/>
    <x v="0"/>
    <n v="9168"/>
    <x v="9"/>
    <s v=""/>
    <m/>
    <s v=""/>
    <s v="9168"/>
  </r>
  <r>
    <x v="0"/>
    <x v="0"/>
    <s v="Rhône"/>
    <n v="5308"/>
    <s v="5308 - RHONE ALPES"/>
    <x v="0"/>
    <x v="2"/>
    <x v="4"/>
    <x v="1"/>
    <n v="148980"/>
    <x v="10"/>
    <s v="Bâtiments - Emissions"/>
    <n v="4305"/>
    <s v="148980.0"/>
    <s v="148980"/>
  </r>
  <r>
    <x v="0"/>
    <x v="0"/>
    <s v="Rhône"/>
    <n v="5308"/>
    <s v="5308 - RHONE ALPES"/>
    <x v="0"/>
    <x v="2"/>
    <x v="5"/>
    <x v="2"/>
    <m/>
    <x v="13"/>
    <s v=""/>
    <m/>
    <s v=""/>
    <s v=""/>
  </r>
  <r>
    <x v="0"/>
    <x v="0"/>
    <s v="Rhône"/>
    <n v="5308"/>
    <s v="5308 - RHONE ALPES"/>
    <x v="0"/>
    <x v="2"/>
    <x v="5"/>
    <x v="2"/>
    <m/>
    <x v="11"/>
    <s v=""/>
    <m/>
    <s v=""/>
    <s v=""/>
  </r>
  <r>
    <x v="0"/>
    <x v="0"/>
    <s v="Rhône"/>
    <n v="5308"/>
    <s v="5308 - RHONE ALPES"/>
    <x v="0"/>
    <x v="2"/>
    <x v="5"/>
    <x v="2"/>
    <m/>
    <x v="12"/>
    <s v=""/>
    <m/>
    <s v=""/>
    <s v=""/>
  </r>
  <r>
    <x v="0"/>
    <x v="0"/>
    <s v="Rhône"/>
    <n v="5308"/>
    <s v="5308 - RHONE ALPES"/>
    <x v="0"/>
    <x v="2"/>
    <x v="5"/>
    <x v="2"/>
    <m/>
    <x v="15"/>
    <s v=""/>
    <m/>
    <s v=""/>
    <s v=""/>
  </r>
  <r>
    <x v="0"/>
    <x v="0"/>
    <s v="Rhône"/>
    <n v="5308"/>
    <s v="5308 - RHONE ALPES"/>
    <x v="0"/>
    <x v="2"/>
    <x v="5"/>
    <x v="2"/>
    <m/>
    <x v="14"/>
    <s v=""/>
    <m/>
    <s v=""/>
    <s v=""/>
  </r>
  <r>
    <x v="0"/>
    <x v="0"/>
    <s v="Rhône"/>
    <n v="5308"/>
    <s v="5308 - RHONE ALPES"/>
    <x v="0"/>
    <x v="2"/>
    <x v="5"/>
    <x v="1"/>
    <n v="0"/>
    <x v="21"/>
    <s v="Ordinateurs portables - Emissions"/>
    <n v="15795"/>
    <s v="0.0"/>
    <s v="0"/>
  </r>
  <r>
    <x v="0"/>
    <x v="0"/>
    <s v="Rhône"/>
    <n v="5308"/>
    <s v="5308 - RHONE ALPES"/>
    <x v="0"/>
    <x v="2"/>
    <x v="5"/>
    <x v="1"/>
    <n v="0"/>
    <x v="19"/>
    <s v="Photocopieurs - Emissions"/>
    <n v="4390"/>
    <s v="0.0"/>
    <s v="0"/>
  </r>
  <r>
    <x v="0"/>
    <x v="0"/>
    <s v="Rhône"/>
    <n v="5308"/>
    <s v="5308 - RHONE ALPES"/>
    <x v="0"/>
    <x v="2"/>
    <x v="5"/>
    <x v="1"/>
    <n v="0"/>
    <x v="23"/>
    <s v="Mainframes - Emissions"/>
    <n v="8756"/>
    <s v="0.0"/>
    <s v="0"/>
  </r>
  <r>
    <x v="0"/>
    <x v="0"/>
    <s v="Rhône"/>
    <n v="5308"/>
    <s v="5308 - RHONE ALPES"/>
    <x v="0"/>
    <x v="2"/>
    <x v="5"/>
    <x v="1"/>
    <n v="0"/>
    <x v="22"/>
    <s v="Unités centrales - Emissions"/>
    <n v="5620"/>
    <s v="0.0"/>
    <s v="0"/>
  </r>
  <r>
    <x v="0"/>
    <x v="0"/>
    <s v="Rhône"/>
    <n v="5308"/>
    <s v="5308 - RHONE ALPES"/>
    <x v="0"/>
    <x v="2"/>
    <x v="5"/>
    <x v="1"/>
    <n v="0"/>
    <x v="17"/>
    <s v="Serveurs - Emissions"/>
    <n v="4391"/>
    <s v="0.0"/>
    <s v="0"/>
  </r>
  <r>
    <x v="0"/>
    <x v="0"/>
    <s v="Rhône"/>
    <n v="5308"/>
    <s v="5308 - RHONE ALPES"/>
    <x v="0"/>
    <x v="2"/>
    <x v="5"/>
    <x v="1"/>
    <n v="0"/>
    <x v="16"/>
    <s v="Ecrans - Emissions"/>
    <n v="15796"/>
    <s v="0.0"/>
    <s v="0"/>
  </r>
  <r>
    <x v="0"/>
    <x v="0"/>
    <s v="Rhône"/>
    <n v="5308"/>
    <s v="5308 - RHONE ALPES"/>
    <x v="0"/>
    <x v="2"/>
    <x v="5"/>
    <x v="1"/>
    <n v="0"/>
    <x v="18"/>
    <s v="Imprimantes - Emissions"/>
    <n v="15810"/>
    <s v="0.0"/>
    <s v="0"/>
  </r>
  <r>
    <x v="0"/>
    <x v="0"/>
    <s v="Rhône"/>
    <n v="5308"/>
    <s v="5308 - RHONE ALPES"/>
    <x v="0"/>
    <x v="2"/>
    <x v="5"/>
    <x v="1"/>
    <n v="0"/>
    <x v="20"/>
    <s v="Tablettes - Emissions"/>
    <n v="15797"/>
    <s v="0.0"/>
    <s v="0"/>
  </r>
  <r>
    <x v="0"/>
    <x v="0"/>
    <s v="Rhône"/>
    <n v="5425"/>
    <s v="5425 - GIVORS"/>
    <x v="0"/>
    <x v="0"/>
    <x v="0"/>
    <x v="0"/>
    <n v="33607"/>
    <x v="0"/>
    <s v=""/>
    <m/>
    <s v=""/>
    <s v="33607"/>
  </r>
  <r>
    <x v="0"/>
    <x v="0"/>
    <s v="Rhône"/>
    <n v="5425"/>
    <s v="5425 - GIVORS"/>
    <x v="0"/>
    <x v="0"/>
    <x v="0"/>
    <x v="1"/>
    <n v="2013.0592999999999"/>
    <x v="1"/>
    <s v="Electricité - Emissions"/>
    <n v="15798"/>
    <s v="2013.0593"/>
    <s v="2013.0593"/>
  </r>
  <r>
    <x v="0"/>
    <x v="0"/>
    <s v="Rhône"/>
    <n v="5425"/>
    <s v="5425 - GIVORS"/>
    <x v="0"/>
    <x v="0"/>
    <x v="1"/>
    <x v="1"/>
    <n v="0"/>
    <x v="2"/>
    <s v="Gaz naturel - Emissions"/>
    <n v="6630"/>
    <s v="0.0"/>
    <s v="0"/>
  </r>
  <r>
    <x v="0"/>
    <x v="0"/>
    <s v="Rhône"/>
    <n v="5425"/>
    <s v="5425 - GIVORS"/>
    <x v="0"/>
    <x v="0"/>
    <x v="1"/>
    <x v="1"/>
    <n v="0"/>
    <x v="3"/>
    <s v="Fioul - Emissions"/>
    <n v="6720"/>
    <s v="0.0"/>
    <s v="0"/>
  </r>
  <r>
    <x v="0"/>
    <x v="0"/>
    <s v="Rhône"/>
    <n v="5425"/>
    <s v="5425 - GIVORS"/>
    <x v="0"/>
    <x v="1"/>
    <x v="2"/>
    <x v="1"/>
    <n v="0"/>
    <x v="4"/>
    <s v=" R22 - Emissions"/>
    <n v="8350"/>
    <s v="0.0"/>
    <s v="0"/>
  </r>
  <r>
    <x v="0"/>
    <x v="0"/>
    <s v="Rhône"/>
    <n v="5425"/>
    <s v="5425 - GIVORS"/>
    <x v="0"/>
    <x v="1"/>
    <x v="3"/>
    <x v="0"/>
    <n v="2"/>
    <x v="5"/>
    <s v=""/>
    <m/>
    <s v=""/>
    <s v="2"/>
  </r>
  <r>
    <x v="0"/>
    <x v="0"/>
    <s v="Rhône"/>
    <n v="5425"/>
    <s v="5425 - GIVORS"/>
    <x v="0"/>
    <x v="1"/>
    <x v="3"/>
    <x v="1"/>
    <n v="0"/>
    <x v="6"/>
    <s v="R134a - Emissions"/>
    <n v="8307"/>
    <s v="0.0"/>
    <s v="0"/>
  </r>
  <r>
    <x v="0"/>
    <x v="0"/>
    <s v="Rhône"/>
    <n v="5425"/>
    <s v="5425 - GIVORS"/>
    <x v="0"/>
    <x v="1"/>
    <x v="3"/>
    <x v="1"/>
    <n v="3840"/>
    <x v="8"/>
    <s v="R410a - Emissions"/>
    <n v="8320"/>
    <s v="3840.0"/>
    <s v="3840"/>
  </r>
  <r>
    <x v="0"/>
    <x v="0"/>
    <s v="Rhône"/>
    <n v="5425"/>
    <s v="5425 - GIVORS"/>
    <x v="0"/>
    <x v="1"/>
    <x v="3"/>
    <x v="1"/>
    <n v="0"/>
    <x v="7"/>
    <s v="R407c - Emissions"/>
    <n v="8318"/>
    <s v="0.0"/>
    <s v="0"/>
  </r>
  <r>
    <x v="0"/>
    <x v="0"/>
    <s v="Rhône"/>
    <n v="5425"/>
    <s v="5425 - GIVORS"/>
    <x v="0"/>
    <x v="2"/>
    <x v="4"/>
    <x v="0"/>
    <n v="955"/>
    <x v="9"/>
    <s v=""/>
    <m/>
    <s v=""/>
    <s v="955"/>
  </r>
  <r>
    <x v="0"/>
    <x v="0"/>
    <s v="Rhône"/>
    <n v="5425"/>
    <s v="5425 - GIVORS"/>
    <x v="0"/>
    <x v="2"/>
    <x v="4"/>
    <x v="1"/>
    <n v="15518.75"/>
    <x v="10"/>
    <s v="Bâtiments - Emissions"/>
    <n v="4305"/>
    <s v="15518.75"/>
    <s v="15518.75"/>
  </r>
  <r>
    <x v="0"/>
    <x v="0"/>
    <s v="Rhône"/>
    <n v="5425"/>
    <s v="5425 - GIVORS"/>
    <x v="0"/>
    <x v="2"/>
    <x v="5"/>
    <x v="2"/>
    <m/>
    <x v="13"/>
    <s v=""/>
    <m/>
    <s v=""/>
    <s v=""/>
  </r>
  <r>
    <x v="0"/>
    <x v="0"/>
    <s v="Rhône"/>
    <n v="5425"/>
    <s v="5425 - GIVORS"/>
    <x v="0"/>
    <x v="2"/>
    <x v="5"/>
    <x v="2"/>
    <m/>
    <x v="15"/>
    <s v=""/>
    <m/>
    <s v=""/>
    <s v=""/>
  </r>
  <r>
    <x v="0"/>
    <x v="0"/>
    <s v="Rhône"/>
    <n v="5425"/>
    <s v="5425 - GIVORS"/>
    <x v="0"/>
    <x v="2"/>
    <x v="5"/>
    <x v="2"/>
    <m/>
    <x v="14"/>
    <s v=""/>
    <m/>
    <s v=""/>
    <s v=""/>
  </r>
  <r>
    <x v="0"/>
    <x v="0"/>
    <s v="Rhône"/>
    <n v="5425"/>
    <s v="5425 - GIVORS"/>
    <x v="0"/>
    <x v="2"/>
    <x v="5"/>
    <x v="2"/>
    <m/>
    <x v="11"/>
    <s v=""/>
    <m/>
    <s v=""/>
    <s v=""/>
  </r>
  <r>
    <x v="0"/>
    <x v="0"/>
    <s v="Rhône"/>
    <n v="5425"/>
    <s v="5425 - GIVORS"/>
    <x v="0"/>
    <x v="2"/>
    <x v="5"/>
    <x v="2"/>
    <m/>
    <x v="12"/>
    <s v=""/>
    <m/>
    <s v=""/>
    <s v=""/>
  </r>
  <r>
    <x v="0"/>
    <x v="0"/>
    <s v="Rhône"/>
    <n v="5425"/>
    <s v="5425 - GIVORS"/>
    <x v="0"/>
    <x v="2"/>
    <x v="5"/>
    <x v="1"/>
    <n v="0"/>
    <x v="16"/>
    <s v="Ecrans - Emissions"/>
    <n v="15796"/>
    <s v="0.0"/>
    <s v="0"/>
  </r>
  <r>
    <x v="0"/>
    <x v="0"/>
    <s v="Rhône"/>
    <n v="5425"/>
    <s v="5425 - GIVORS"/>
    <x v="0"/>
    <x v="2"/>
    <x v="5"/>
    <x v="1"/>
    <n v="0"/>
    <x v="17"/>
    <s v="Serveurs - Emissions"/>
    <n v="4391"/>
    <s v="0.0"/>
    <s v="0"/>
  </r>
  <r>
    <x v="0"/>
    <x v="0"/>
    <s v="Rhône"/>
    <n v="5425"/>
    <s v="5425 - GIVORS"/>
    <x v="0"/>
    <x v="2"/>
    <x v="5"/>
    <x v="1"/>
    <n v="0"/>
    <x v="18"/>
    <s v="Imprimantes - Emissions"/>
    <n v="15810"/>
    <s v="0.0"/>
    <s v="0"/>
  </r>
  <r>
    <x v="0"/>
    <x v="0"/>
    <s v="Rhône"/>
    <n v="5425"/>
    <s v="5425 - GIVORS"/>
    <x v="0"/>
    <x v="2"/>
    <x v="5"/>
    <x v="1"/>
    <n v="0"/>
    <x v="23"/>
    <s v="Mainframes - Emissions"/>
    <n v="8756"/>
    <s v="0.0"/>
    <s v="0"/>
  </r>
  <r>
    <x v="0"/>
    <x v="0"/>
    <s v="Rhône"/>
    <n v="5425"/>
    <s v="5425 - GIVORS"/>
    <x v="0"/>
    <x v="2"/>
    <x v="5"/>
    <x v="1"/>
    <n v="0"/>
    <x v="19"/>
    <s v="Photocopieurs - Emissions"/>
    <n v="4390"/>
    <s v="0.0"/>
    <s v="0"/>
  </r>
  <r>
    <x v="0"/>
    <x v="0"/>
    <s v="Rhône"/>
    <n v="5425"/>
    <s v="5425 - GIVORS"/>
    <x v="0"/>
    <x v="2"/>
    <x v="5"/>
    <x v="1"/>
    <n v="0"/>
    <x v="21"/>
    <s v="Ordinateurs portables - Emissions"/>
    <n v="15795"/>
    <s v="0.0"/>
    <s v="0"/>
  </r>
  <r>
    <x v="0"/>
    <x v="0"/>
    <s v="Rhône"/>
    <n v="5425"/>
    <s v="5425 - GIVORS"/>
    <x v="0"/>
    <x v="2"/>
    <x v="5"/>
    <x v="1"/>
    <n v="0"/>
    <x v="22"/>
    <s v="Unités centrales - Emissions"/>
    <n v="5620"/>
    <s v="0.0"/>
    <s v="0"/>
  </r>
  <r>
    <x v="0"/>
    <x v="0"/>
    <s v="Rhône"/>
    <n v="5425"/>
    <s v="5425 - GIVORS"/>
    <x v="0"/>
    <x v="2"/>
    <x v="5"/>
    <x v="1"/>
    <n v="0"/>
    <x v="20"/>
    <s v="Tablettes - Emissions"/>
    <n v="15797"/>
    <s v="0.0"/>
    <s v="0"/>
  </r>
  <r>
    <x v="0"/>
    <x v="0"/>
    <s v="Rhône"/>
    <n v="5594"/>
    <s v="5594 - Lyon 8ème + Direction Territoriale Rhône + PPTC 69"/>
    <x v="0"/>
    <x v="0"/>
    <x v="0"/>
    <x v="0"/>
    <n v="37598"/>
    <x v="0"/>
    <s v=""/>
    <m/>
    <s v=""/>
    <s v="37598"/>
  </r>
  <r>
    <x v="0"/>
    <x v="0"/>
    <s v="Rhône"/>
    <n v="5594"/>
    <s v="5594 - Lyon 8ème + Direction Territoriale Rhône + PPTC 69"/>
    <x v="0"/>
    <x v="0"/>
    <x v="0"/>
    <x v="1"/>
    <n v="2252.1201999999998"/>
    <x v="1"/>
    <s v="Electricité - Emissions"/>
    <n v="15798"/>
    <s v="2252.1202"/>
    <s v="2252.1202"/>
  </r>
  <r>
    <x v="0"/>
    <x v="0"/>
    <s v="Rhône"/>
    <n v="5594"/>
    <s v="5594 - Lyon 8ème + Direction Territoriale Rhône + PPTC 69"/>
    <x v="0"/>
    <x v="0"/>
    <x v="1"/>
    <x v="1"/>
    <n v="0"/>
    <x v="3"/>
    <s v="Fioul - Emissions"/>
    <n v="6720"/>
    <s v="0.0"/>
    <s v="0"/>
  </r>
  <r>
    <x v="0"/>
    <x v="0"/>
    <s v="Rhône"/>
    <n v="5594"/>
    <s v="5594 - Lyon 8ème + Direction Territoriale Rhône + PPTC 69"/>
    <x v="0"/>
    <x v="0"/>
    <x v="1"/>
    <x v="1"/>
    <n v="0"/>
    <x v="2"/>
    <s v="Gaz naturel - Emissions"/>
    <n v="6630"/>
    <s v="0.0"/>
    <s v="0"/>
  </r>
  <r>
    <x v="0"/>
    <x v="0"/>
    <s v="Rhône"/>
    <n v="5594"/>
    <s v="5594 - Lyon 8ème + Direction Territoriale Rhône + PPTC 69"/>
    <x v="0"/>
    <x v="1"/>
    <x v="2"/>
    <x v="1"/>
    <n v="0"/>
    <x v="4"/>
    <s v=" R22 - Emissions"/>
    <n v="8350"/>
    <s v="0.0"/>
    <s v="0"/>
  </r>
  <r>
    <x v="0"/>
    <x v="0"/>
    <s v="Rhône"/>
    <n v="5594"/>
    <s v="5594 - Lyon 8ème + Direction Territoriale Rhône + PPTC 69"/>
    <x v="0"/>
    <x v="1"/>
    <x v="3"/>
    <x v="0"/>
    <n v="4.8"/>
    <x v="5"/>
    <s v=""/>
    <m/>
    <s v=""/>
    <s v="4.8"/>
  </r>
  <r>
    <x v="0"/>
    <x v="0"/>
    <s v="Rhône"/>
    <n v="5594"/>
    <s v="5594 - Lyon 8ème + Direction Territoriale Rhône + PPTC 69"/>
    <x v="0"/>
    <x v="1"/>
    <x v="3"/>
    <x v="1"/>
    <n v="0"/>
    <x v="7"/>
    <s v="R407c - Emissions"/>
    <n v="8318"/>
    <s v="0.0"/>
    <s v="0"/>
  </r>
  <r>
    <x v="0"/>
    <x v="0"/>
    <s v="Rhône"/>
    <n v="5594"/>
    <s v="5594 - Lyon 8ème + Direction Territoriale Rhône + PPTC 69"/>
    <x v="0"/>
    <x v="1"/>
    <x v="3"/>
    <x v="1"/>
    <n v="0"/>
    <x v="6"/>
    <s v="R134a - Emissions"/>
    <n v="8307"/>
    <s v="0.0"/>
    <s v="0"/>
  </r>
  <r>
    <x v="0"/>
    <x v="0"/>
    <s v="Rhône"/>
    <n v="5594"/>
    <s v="5594 - Lyon 8ème + Direction Territoriale Rhône + PPTC 69"/>
    <x v="0"/>
    <x v="1"/>
    <x v="3"/>
    <x v="1"/>
    <n v="9216"/>
    <x v="8"/>
    <s v="R410a - Emissions"/>
    <n v="8320"/>
    <s v="9216.0"/>
    <s v="9216"/>
  </r>
  <r>
    <x v="0"/>
    <x v="0"/>
    <s v="Rhône"/>
    <n v="5594"/>
    <s v="5594 - Lyon 8ème + Direction Territoriale Rhône + PPTC 69"/>
    <x v="0"/>
    <x v="2"/>
    <x v="4"/>
    <x v="0"/>
    <n v="2783"/>
    <x v="9"/>
    <s v=""/>
    <m/>
    <s v=""/>
    <s v="2783"/>
  </r>
  <r>
    <x v="0"/>
    <x v="0"/>
    <s v="Rhône"/>
    <n v="5594"/>
    <s v="5594 - Lyon 8ème + Direction Territoriale Rhône + PPTC 69"/>
    <x v="0"/>
    <x v="2"/>
    <x v="4"/>
    <x v="1"/>
    <n v="45223.75"/>
    <x v="10"/>
    <s v="Bâtiments - Emissions"/>
    <n v="4305"/>
    <s v="45223.75"/>
    <s v="45223.75"/>
  </r>
  <r>
    <x v="0"/>
    <x v="0"/>
    <s v="Rhône"/>
    <n v="5594"/>
    <s v="5594 - Lyon 8ème + Direction Territoriale Rhône + PPTC 69"/>
    <x v="0"/>
    <x v="2"/>
    <x v="5"/>
    <x v="2"/>
    <m/>
    <x v="11"/>
    <s v=""/>
    <m/>
    <s v=""/>
    <s v=""/>
  </r>
  <r>
    <x v="0"/>
    <x v="0"/>
    <s v="Rhône"/>
    <n v="5594"/>
    <s v="5594 - Lyon 8ème + Direction Territoriale Rhône + PPTC 69"/>
    <x v="0"/>
    <x v="2"/>
    <x v="5"/>
    <x v="2"/>
    <m/>
    <x v="13"/>
    <s v=""/>
    <m/>
    <s v=""/>
    <s v=""/>
  </r>
  <r>
    <x v="0"/>
    <x v="0"/>
    <s v="Rhône"/>
    <n v="5594"/>
    <s v="5594 - Lyon 8ème + Direction Territoriale Rhône + PPTC 69"/>
    <x v="0"/>
    <x v="2"/>
    <x v="5"/>
    <x v="2"/>
    <m/>
    <x v="15"/>
    <s v=""/>
    <m/>
    <s v=""/>
    <s v=""/>
  </r>
  <r>
    <x v="0"/>
    <x v="0"/>
    <s v="Rhône"/>
    <n v="5594"/>
    <s v="5594 - Lyon 8ème + Direction Territoriale Rhône + PPTC 69"/>
    <x v="0"/>
    <x v="2"/>
    <x v="5"/>
    <x v="2"/>
    <m/>
    <x v="14"/>
    <s v=""/>
    <m/>
    <s v=""/>
    <s v=""/>
  </r>
  <r>
    <x v="0"/>
    <x v="0"/>
    <s v="Rhône"/>
    <n v="5594"/>
    <s v="5594 - Lyon 8ème + Direction Territoriale Rhône + PPTC 69"/>
    <x v="0"/>
    <x v="2"/>
    <x v="5"/>
    <x v="2"/>
    <m/>
    <x v="12"/>
    <s v=""/>
    <m/>
    <s v=""/>
    <s v=""/>
  </r>
  <r>
    <x v="0"/>
    <x v="0"/>
    <s v="Rhône"/>
    <n v="5594"/>
    <s v="5594 - Lyon 8ème + Direction Territoriale Rhône + PPTC 69"/>
    <x v="0"/>
    <x v="2"/>
    <x v="5"/>
    <x v="1"/>
    <n v="0"/>
    <x v="16"/>
    <s v="Ecrans - Emissions"/>
    <n v="15796"/>
    <s v="0.0"/>
    <s v="0"/>
  </r>
  <r>
    <x v="0"/>
    <x v="0"/>
    <s v="Rhône"/>
    <n v="5594"/>
    <s v="5594 - Lyon 8ème + Direction Territoriale Rhône + PPTC 69"/>
    <x v="0"/>
    <x v="2"/>
    <x v="5"/>
    <x v="1"/>
    <n v="0"/>
    <x v="21"/>
    <s v="Ordinateurs portables - Emissions"/>
    <n v="15795"/>
    <s v="0.0"/>
    <s v="0"/>
  </r>
  <r>
    <x v="0"/>
    <x v="0"/>
    <s v="Rhône"/>
    <n v="5594"/>
    <s v="5594 - Lyon 8ème + Direction Territoriale Rhône + PPTC 69"/>
    <x v="0"/>
    <x v="2"/>
    <x v="5"/>
    <x v="1"/>
    <n v="0"/>
    <x v="19"/>
    <s v="Photocopieurs - Emissions"/>
    <n v="4390"/>
    <s v="0.0"/>
    <s v="0"/>
  </r>
  <r>
    <x v="0"/>
    <x v="0"/>
    <s v="Rhône"/>
    <n v="5594"/>
    <s v="5594 - Lyon 8ème + Direction Territoriale Rhône + PPTC 69"/>
    <x v="0"/>
    <x v="2"/>
    <x v="5"/>
    <x v="1"/>
    <n v="0"/>
    <x v="17"/>
    <s v="Serveurs - Emissions"/>
    <n v="4391"/>
    <s v="0.0"/>
    <s v="0"/>
  </r>
  <r>
    <x v="0"/>
    <x v="0"/>
    <s v="Rhône"/>
    <n v="5594"/>
    <s v="5594 - Lyon 8ème + Direction Territoriale Rhône + PPTC 69"/>
    <x v="0"/>
    <x v="2"/>
    <x v="5"/>
    <x v="1"/>
    <n v="0"/>
    <x v="18"/>
    <s v="Imprimantes - Emissions"/>
    <n v="15810"/>
    <s v="0.0"/>
    <s v="0"/>
  </r>
  <r>
    <x v="0"/>
    <x v="0"/>
    <s v="Rhône"/>
    <n v="5594"/>
    <s v="5594 - Lyon 8ème + Direction Territoriale Rhône + PPTC 69"/>
    <x v="0"/>
    <x v="2"/>
    <x v="5"/>
    <x v="1"/>
    <n v="0"/>
    <x v="23"/>
    <s v="Mainframes - Emissions"/>
    <n v="8756"/>
    <s v="0.0"/>
    <s v="0"/>
  </r>
  <r>
    <x v="0"/>
    <x v="0"/>
    <s v="Rhône"/>
    <n v="5594"/>
    <s v="5594 - Lyon 8ème + Direction Territoriale Rhône + PPTC 69"/>
    <x v="0"/>
    <x v="2"/>
    <x v="5"/>
    <x v="1"/>
    <n v="0"/>
    <x v="20"/>
    <s v="Tablettes - Emissions"/>
    <n v="15797"/>
    <s v="0.0"/>
    <s v="0"/>
  </r>
  <r>
    <x v="0"/>
    <x v="0"/>
    <s v="Rhône"/>
    <n v="5594"/>
    <s v="5594 - Lyon 8ème + Direction Territoriale Rhône + PPTC 69"/>
    <x v="0"/>
    <x v="2"/>
    <x v="5"/>
    <x v="1"/>
    <n v="0"/>
    <x v="22"/>
    <s v="Unités centrales - Emissions"/>
    <n v="5620"/>
    <s v="0.0"/>
    <s v="0"/>
  </r>
  <r>
    <x v="0"/>
    <x v="0"/>
    <s v="Rhône"/>
    <n v="5666"/>
    <s v="5666 - BRON 8 MAI"/>
    <x v="0"/>
    <x v="0"/>
    <x v="0"/>
    <x v="0"/>
    <n v="70149"/>
    <x v="0"/>
    <s v=""/>
    <m/>
    <s v=""/>
    <s v="70149"/>
  </r>
  <r>
    <x v="0"/>
    <x v="0"/>
    <s v="Rhône"/>
    <n v="5666"/>
    <s v="5666 - BRON 8 MAI"/>
    <x v="0"/>
    <x v="0"/>
    <x v="0"/>
    <x v="1"/>
    <n v="4201.9251000000004"/>
    <x v="1"/>
    <s v="Electricité - Emissions"/>
    <n v="15798"/>
    <s v="4201.9251"/>
    <s v="4201.9251"/>
  </r>
  <r>
    <x v="0"/>
    <x v="0"/>
    <s v="Rhône"/>
    <n v="5666"/>
    <s v="5666 - BRON 8 MAI"/>
    <x v="0"/>
    <x v="0"/>
    <x v="1"/>
    <x v="1"/>
    <n v="0"/>
    <x v="3"/>
    <s v="Fioul - Emissions"/>
    <n v="6720"/>
    <s v="0.0"/>
    <s v="0"/>
  </r>
  <r>
    <x v="0"/>
    <x v="0"/>
    <s v="Rhône"/>
    <n v="5666"/>
    <s v="5666 - BRON 8 MAI"/>
    <x v="0"/>
    <x v="0"/>
    <x v="1"/>
    <x v="1"/>
    <n v="0"/>
    <x v="2"/>
    <s v="Gaz naturel - Emissions"/>
    <n v="6630"/>
    <s v="0.0"/>
    <s v="0"/>
  </r>
  <r>
    <x v="0"/>
    <x v="0"/>
    <s v="Rhône"/>
    <n v="5666"/>
    <s v="5666 - BRON 8 MAI"/>
    <x v="0"/>
    <x v="1"/>
    <x v="2"/>
    <x v="1"/>
    <n v="0"/>
    <x v="4"/>
    <s v=" R22 - Emissions"/>
    <n v="8350"/>
    <s v="0.0"/>
    <s v="0"/>
  </r>
  <r>
    <x v="0"/>
    <x v="0"/>
    <s v="Rhône"/>
    <n v="5666"/>
    <s v="5666 - BRON 8 MAI"/>
    <x v="0"/>
    <x v="1"/>
    <x v="3"/>
    <x v="0"/>
    <n v="1.7330000000000001"/>
    <x v="5"/>
    <s v=""/>
    <m/>
    <s v=""/>
    <s v="1.733"/>
  </r>
  <r>
    <x v="0"/>
    <x v="0"/>
    <s v="Rhône"/>
    <n v="5666"/>
    <s v="5666 - BRON 8 MAI"/>
    <x v="0"/>
    <x v="1"/>
    <x v="3"/>
    <x v="1"/>
    <n v="3327.36"/>
    <x v="8"/>
    <s v="R410a - Emissions"/>
    <n v="8320"/>
    <s v="3327.36"/>
    <s v="3327.36"/>
  </r>
  <r>
    <x v="0"/>
    <x v="0"/>
    <s v="Rhône"/>
    <n v="5666"/>
    <s v="5666 - BRON 8 MAI"/>
    <x v="0"/>
    <x v="1"/>
    <x v="3"/>
    <x v="1"/>
    <n v="0"/>
    <x v="6"/>
    <s v="R134a - Emissions"/>
    <n v="8307"/>
    <s v="0.0"/>
    <s v="0"/>
  </r>
  <r>
    <x v="0"/>
    <x v="0"/>
    <s v="Rhône"/>
    <n v="5666"/>
    <s v="5666 - BRON 8 MAI"/>
    <x v="0"/>
    <x v="1"/>
    <x v="3"/>
    <x v="1"/>
    <n v="0"/>
    <x v="7"/>
    <s v="R407c - Emissions"/>
    <n v="8318"/>
    <s v="0.0"/>
    <s v="0"/>
  </r>
  <r>
    <x v="0"/>
    <x v="0"/>
    <s v="Rhône"/>
    <n v="5666"/>
    <s v="5666 - BRON 8 MAI"/>
    <x v="0"/>
    <x v="2"/>
    <x v="4"/>
    <x v="0"/>
    <n v="751"/>
    <x v="9"/>
    <s v=""/>
    <m/>
    <s v=""/>
    <s v="751"/>
  </r>
  <r>
    <x v="0"/>
    <x v="0"/>
    <s v="Rhône"/>
    <n v="5666"/>
    <s v="5666 - BRON 8 MAI"/>
    <x v="0"/>
    <x v="2"/>
    <x v="4"/>
    <x v="1"/>
    <n v="12203.75"/>
    <x v="10"/>
    <s v="Bâtiments - Emissions"/>
    <n v="4305"/>
    <s v="12203.75"/>
    <s v="12203.75"/>
  </r>
  <r>
    <x v="0"/>
    <x v="0"/>
    <s v="Rhône"/>
    <n v="5666"/>
    <s v="5666 - BRON 8 MAI"/>
    <x v="0"/>
    <x v="2"/>
    <x v="5"/>
    <x v="2"/>
    <m/>
    <x v="15"/>
    <s v=""/>
    <m/>
    <s v=""/>
    <s v=""/>
  </r>
  <r>
    <x v="0"/>
    <x v="0"/>
    <s v="Rhône"/>
    <n v="5666"/>
    <s v="5666 - BRON 8 MAI"/>
    <x v="0"/>
    <x v="2"/>
    <x v="5"/>
    <x v="2"/>
    <m/>
    <x v="11"/>
    <s v=""/>
    <m/>
    <s v=""/>
    <s v=""/>
  </r>
  <r>
    <x v="0"/>
    <x v="0"/>
    <s v="Rhône"/>
    <n v="5666"/>
    <s v="5666 - BRON 8 MAI"/>
    <x v="0"/>
    <x v="2"/>
    <x v="5"/>
    <x v="2"/>
    <m/>
    <x v="14"/>
    <s v=""/>
    <m/>
    <s v=""/>
    <s v=""/>
  </r>
  <r>
    <x v="0"/>
    <x v="0"/>
    <s v="Rhône"/>
    <n v="5666"/>
    <s v="5666 - BRON 8 MAI"/>
    <x v="0"/>
    <x v="2"/>
    <x v="5"/>
    <x v="2"/>
    <m/>
    <x v="12"/>
    <s v=""/>
    <m/>
    <s v=""/>
    <s v=""/>
  </r>
  <r>
    <x v="0"/>
    <x v="0"/>
    <s v="Rhône"/>
    <n v="5666"/>
    <s v="5666 - BRON 8 MAI"/>
    <x v="0"/>
    <x v="2"/>
    <x v="5"/>
    <x v="2"/>
    <m/>
    <x v="13"/>
    <s v=""/>
    <m/>
    <s v=""/>
    <s v=""/>
  </r>
  <r>
    <x v="0"/>
    <x v="0"/>
    <s v="Rhône"/>
    <n v="5666"/>
    <s v="5666 - BRON 8 MAI"/>
    <x v="0"/>
    <x v="2"/>
    <x v="5"/>
    <x v="1"/>
    <n v="0"/>
    <x v="18"/>
    <s v="Imprimantes - Emissions"/>
    <n v="15810"/>
    <s v="0.0"/>
    <s v="0"/>
  </r>
  <r>
    <x v="0"/>
    <x v="0"/>
    <s v="Rhône"/>
    <n v="5666"/>
    <s v="5666 - BRON 8 MAI"/>
    <x v="0"/>
    <x v="2"/>
    <x v="5"/>
    <x v="1"/>
    <n v="0"/>
    <x v="23"/>
    <s v="Mainframes - Emissions"/>
    <n v="8756"/>
    <s v="0.0"/>
    <s v="0"/>
  </r>
  <r>
    <x v="0"/>
    <x v="0"/>
    <s v="Rhône"/>
    <n v="5666"/>
    <s v="5666 - BRON 8 MAI"/>
    <x v="0"/>
    <x v="2"/>
    <x v="5"/>
    <x v="1"/>
    <n v="0"/>
    <x v="22"/>
    <s v="Unités centrales - Emissions"/>
    <n v="5620"/>
    <s v="0.0"/>
    <s v="0"/>
  </r>
  <r>
    <x v="0"/>
    <x v="0"/>
    <s v="Rhône"/>
    <n v="5666"/>
    <s v="5666 - BRON 8 MAI"/>
    <x v="0"/>
    <x v="2"/>
    <x v="5"/>
    <x v="1"/>
    <n v="0"/>
    <x v="21"/>
    <s v="Ordinateurs portables - Emissions"/>
    <n v="15795"/>
    <s v="0.0"/>
    <s v="0"/>
  </r>
  <r>
    <x v="0"/>
    <x v="0"/>
    <s v="Rhône"/>
    <n v="5666"/>
    <s v="5666 - BRON 8 MAI"/>
    <x v="0"/>
    <x v="2"/>
    <x v="5"/>
    <x v="1"/>
    <n v="0"/>
    <x v="16"/>
    <s v="Ecrans - Emissions"/>
    <n v="15796"/>
    <s v="0.0"/>
    <s v="0"/>
  </r>
  <r>
    <x v="0"/>
    <x v="0"/>
    <s v="Rhône"/>
    <n v="5666"/>
    <s v="5666 - BRON 8 MAI"/>
    <x v="0"/>
    <x v="2"/>
    <x v="5"/>
    <x v="1"/>
    <n v="0"/>
    <x v="19"/>
    <s v="Photocopieurs - Emissions"/>
    <n v="4390"/>
    <s v="0.0"/>
    <s v="0"/>
  </r>
  <r>
    <x v="0"/>
    <x v="0"/>
    <s v="Rhône"/>
    <n v="5666"/>
    <s v="5666 - BRON 8 MAI"/>
    <x v="0"/>
    <x v="2"/>
    <x v="5"/>
    <x v="1"/>
    <n v="0"/>
    <x v="20"/>
    <s v="Tablettes - Emissions"/>
    <n v="15797"/>
    <s v="0.0"/>
    <s v="0"/>
  </r>
  <r>
    <x v="0"/>
    <x v="0"/>
    <s v="Rhône"/>
    <n v="5666"/>
    <s v="5666 - BRON 8 MAI"/>
    <x v="0"/>
    <x v="2"/>
    <x v="5"/>
    <x v="1"/>
    <n v="0"/>
    <x v="17"/>
    <s v="Serveurs - Emissions"/>
    <n v="4391"/>
    <s v="0.0"/>
    <s v="0"/>
  </r>
  <r>
    <x v="0"/>
    <x v="0"/>
    <s v="Rhône"/>
    <n v="5850"/>
    <s v="5850 - VAULX EN VELIN"/>
    <x v="0"/>
    <x v="0"/>
    <x v="0"/>
    <x v="0"/>
    <n v="30885"/>
    <x v="0"/>
    <s v=""/>
    <m/>
    <s v=""/>
    <s v="30885"/>
  </r>
  <r>
    <x v="0"/>
    <x v="0"/>
    <s v="Rhône"/>
    <n v="5850"/>
    <s v="5850 - VAULX EN VELIN"/>
    <x v="0"/>
    <x v="0"/>
    <x v="0"/>
    <x v="1"/>
    <n v="1850.0115000000001"/>
    <x v="1"/>
    <s v="Electricité - Emissions"/>
    <n v="15798"/>
    <s v="1850.0115"/>
    <s v="1850.0115"/>
  </r>
  <r>
    <x v="0"/>
    <x v="0"/>
    <s v="Rhône"/>
    <n v="5850"/>
    <s v="5850 - VAULX EN VELIN"/>
    <x v="0"/>
    <x v="0"/>
    <x v="1"/>
    <x v="1"/>
    <n v="0"/>
    <x v="3"/>
    <s v="Fioul - Emissions"/>
    <n v="6720"/>
    <s v="0.0"/>
    <s v="0"/>
  </r>
  <r>
    <x v="0"/>
    <x v="0"/>
    <s v="Rhône"/>
    <n v="5850"/>
    <s v="5850 - VAULX EN VELIN"/>
    <x v="0"/>
    <x v="0"/>
    <x v="1"/>
    <x v="1"/>
    <n v="0"/>
    <x v="2"/>
    <s v="Gaz naturel - Emissions"/>
    <n v="6630"/>
    <s v="0.0"/>
    <s v="0"/>
  </r>
  <r>
    <x v="0"/>
    <x v="0"/>
    <s v="Rhône"/>
    <n v="5850"/>
    <s v="5850 - VAULX EN VELIN"/>
    <x v="0"/>
    <x v="1"/>
    <x v="2"/>
    <x v="1"/>
    <n v="0"/>
    <x v="4"/>
    <s v=" R22 - Emissions"/>
    <n v="8350"/>
    <s v="0.0"/>
    <s v="0"/>
  </r>
  <r>
    <x v="0"/>
    <x v="0"/>
    <s v="Rhône"/>
    <n v="5850"/>
    <s v="5850 - VAULX EN VELIN"/>
    <x v="0"/>
    <x v="1"/>
    <x v="3"/>
    <x v="0"/>
    <n v="2.8"/>
    <x v="5"/>
    <s v=""/>
    <m/>
    <s v=""/>
    <s v="2.8"/>
  </r>
  <r>
    <x v="0"/>
    <x v="0"/>
    <s v="Rhône"/>
    <n v="5850"/>
    <s v="5850 - VAULX EN VELIN"/>
    <x v="0"/>
    <x v="1"/>
    <x v="3"/>
    <x v="1"/>
    <n v="0"/>
    <x v="6"/>
    <s v="R134a - Emissions"/>
    <n v="8307"/>
    <s v="0.0"/>
    <s v="0"/>
  </r>
  <r>
    <x v="0"/>
    <x v="0"/>
    <s v="Rhône"/>
    <n v="5850"/>
    <s v="5850 - VAULX EN VELIN"/>
    <x v="0"/>
    <x v="1"/>
    <x v="3"/>
    <x v="1"/>
    <n v="0"/>
    <x v="7"/>
    <s v="R407c - Emissions"/>
    <n v="8318"/>
    <s v="0.0"/>
    <s v="0"/>
  </r>
  <r>
    <x v="0"/>
    <x v="0"/>
    <s v="Rhône"/>
    <n v="5850"/>
    <s v="5850 - VAULX EN VELIN"/>
    <x v="0"/>
    <x v="1"/>
    <x v="3"/>
    <x v="1"/>
    <n v="5376"/>
    <x v="8"/>
    <s v="R410a - Emissions"/>
    <n v="8320"/>
    <s v="5376.0"/>
    <s v="5376"/>
  </r>
  <r>
    <x v="0"/>
    <x v="0"/>
    <s v="Rhône"/>
    <n v="5850"/>
    <s v="5850 - VAULX EN VELIN"/>
    <x v="0"/>
    <x v="2"/>
    <x v="4"/>
    <x v="0"/>
    <n v="1430"/>
    <x v="9"/>
    <s v=""/>
    <m/>
    <s v=""/>
    <s v="1430"/>
  </r>
  <r>
    <x v="0"/>
    <x v="0"/>
    <s v="Rhône"/>
    <n v="5850"/>
    <s v="5850 - VAULX EN VELIN"/>
    <x v="0"/>
    <x v="2"/>
    <x v="4"/>
    <x v="1"/>
    <n v="23237.5"/>
    <x v="10"/>
    <s v="Bâtiments - Emissions"/>
    <n v="4305"/>
    <s v="23237.5"/>
    <s v="23237.5"/>
  </r>
  <r>
    <x v="0"/>
    <x v="0"/>
    <s v="Rhône"/>
    <n v="5850"/>
    <s v="5850 - VAULX EN VELIN"/>
    <x v="0"/>
    <x v="2"/>
    <x v="5"/>
    <x v="2"/>
    <m/>
    <x v="14"/>
    <s v=""/>
    <m/>
    <s v=""/>
    <s v=""/>
  </r>
  <r>
    <x v="0"/>
    <x v="0"/>
    <s v="Rhône"/>
    <n v="5850"/>
    <s v="5850 - VAULX EN VELIN"/>
    <x v="0"/>
    <x v="2"/>
    <x v="5"/>
    <x v="2"/>
    <m/>
    <x v="15"/>
    <s v=""/>
    <m/>
    <s v=""/>
    <s v=""/>
  </r>
  <r>
    <x v="0"/>
    <x v="0"/>
    <s v="Rhône"/>
    <n v="5850"/>
    <s v="5850 - VAULX EN VELIN"/>
    <x v="0"/>
    <x v="2"/>
    <x v="5"/>
    <x v="2"/>
    <m/>
    <x v="13"/>
    <s v=""/>
    <m/>
    <s v=""/>
    <s v=""/>
  </r>
  <r>
    <x v="0"/>
    <x v="0"/>
    <s v="Rhône"/>
    <n v="5850"/>
    <s v="5850 - VAULX EN VELIN"/>
    <x v="0"/>
    <x v="2"/>
    <x v="5"/>
    <x v="2"/>
    <m/>
    <x v="11"/>
    <s v=""/>
    <m/>
    <s v=""/>
    <s v=""/>
  </r>
  <r>
    <x v="0"/>
    <x v="0"/>
    <s v="Rhône"/>
    <n v="5850"/>
    <s v="5850 - VAULX EN VELIN"/>
    <x v="0"/>
    <x v="2"/>
    <x v="5"/>
    <x v="2"/>
    <m/>
    <x v="12"/>
    <s v=""/>
    <m/>
    <s v=""/>
    <s v=""/>
  </r>
  <r>
    <x v="0"/>
    <x v="0"/>
    <s v="Rhône"/>
    <n v="5850"/>
    <s v="5850 - VAULX EN VELIN"/>
    <x v="0"/>
    <x v="2"/>
    <x v="5"/>
    <x v="1"/>
    <n v="0"/>
    <x v="23"/>
    <s v="Mainframes - Emissions"/>
    <n v="8756"/>
    <s v="0.0"/>
    <s v="0"/>
  </r>
  <r>
    <x v="0"/>
    <x v="0"/>
    <s v="Rhône"/>
    <n v="5850"/>
    <s v="5850 - VAULX EN VELIN"/>
    <x v="0"/>
    <x v="2"/>
    <x v="5"/>
    <x v="1"/>
    <n v="0"/>
    <x v="22"/>
    <s v="Unités centrales - Emissions"/>
    <n v="5620"/>
    <s v="0.0"/>
    <s v="0"/>
  </r>
  <r>
    <x v="0"/>
    <x v="0"/>
    <s v="Rhône"/>
    <n v="5850"/>
    <s v="5850 - VAULX EN VELIN"/>
    <x v="0"/>
    <x v="2"/>
    <x v="5"/>
    <x v="1"/>
    <n v="0"/>
    <x v="21"/>
    <s v="Ordinateurs portables - Emissions"/>
    <n v="15795"/>
    <s v="0.0"/>
    <s v="0"/>
  </r>
  <r>
    <x v="0"/>
    <x v="0"/>
    <s v="Rhône"/>
    <n v="5850"/>
    <s v="5850 - VAULX EN VELIN"/>
    <x v="0"/>
    <x v="2"/>
    <x v="5"/>
    <x v="1"/>
    <n v="0"/>
    <x v="19"/>
    <s v="Photocopieurs - Emissions"/>
    <n v="4390"/>
    <s v="0.0"/>
    <s v="0"/>
  </r>
  <r>
    <x v="0"/>
    <x v="0"/>
    <s v="Rhône"/>
    <n v="5850"/>
    <s v="5850 - VAULX EN VELIN"/>
    <x v="0"/>
    <x v="2"/>
    <x v="5"/>
    <x v="1"/>
    <n v="0"/>
    <x v="20"/>
    <s v="Tablettes - Emissions"/>
    <n v="15797"/>
    <s v="0.0"/>
    <s v="0"/>
  </r>
  <r>
    <x v="0"/>
    <x v="0"/>
    <s v="Rhône"/>
    <n v="5850"/>
    <s v="5850 - VAULX EN VELIN"/>
    <x v="0"/>
    <x v="2"/>
    <x v="5"/>
    <x v="1"/>
    <n v="0"/>
    <x v="17"/>
    <s v="Serveurs - Emissions"/>
    <n v="4391"/>
    <s v="0.0"/>
    <s v="0"/>
  </r>
  <r>
    <x v="0"/>
    <x v="0"/>
    <s v="Rhône"/>
    <n v="5850"/>
    <s v="5850 - VAULX EN VELIN"/>
    <x v="0"/>
    <x v="2"/>
    <x v="5"/>
    <x v="1"/>
    <n v="0"/>
    <x v="16"/>
    <s v="Ecrans - Emissions"/>
    <n v="15796"/>
    <s v="0.0"/>
    <s v="0"/>
  </r>
  <r>
    <x v="0"/>
    <x v="0"/>
    <s v="Rhône"/>
    <n v="5850"/>
    <s v="5850 - VAULX EN VELIN"/>
    <x v="0"/>
    <x v="2"/>
    <x v="5"/>
    <x v="1"/>
    <n v="0"/>
    <x v="18"/>
    <s v="Imprimantes - Emissions"/>
    <n v="15810"/>
    <s v="0.0"/>
    <s v="0"/>
  </r>
  <r>
    <x v="0"/>
    <x v="0"/>
    <s v="Rhône"/>
    <n v="5894"/>
    <s v="5894 - BELLEVILLE SUR SAONE"/>
    <x v="0"/>
    <x v="0"/>
    <x v="0"/>
    <x v="0"/>
    <n v="20280"/>
    <x v="0"/>
    <s v=""/>
    <m/>
    <s v=""/>
    <s v="20280"/>
  </r>
  <r>
    <x v="0"/>
    <x v="0"/>
    <s v="Rhône"/>
    <n v="5894"/>
    <s v="5894 - BELLEVILLE SUR SAONE"/>
    <x v="0"/>
    <x v="0"/>
    <x v="0"/>
    <x v="1"/>
    <n v="1214.7719999999999"/>
    <x v="1"/>
    <s v="Electricité - Emissions"/>
    <n v="15798"/>
    <s v="1214.772"/>
    <s v="1214.772"/>
  </r>
  <r>
    <x v="0"/>
    <x v="0"/>
    <s v="Rhône"/>
    <n v="5894"/>
    <s v="5894 - BELLEVILLE SUR SAONE"/>
    <x v="0"/>
    <x v="0"/>
    <x v="1"/>
    <x v="1"/>
    <n v="0"/>
    <x v="2"/>
    <s v="Gaz naturel - Emissions"/>
    <n v="6630"/>
    <s v="0.0"/>
    <s v="0"/>
  </r>
  <r>
    <x v="0"/>
    <x v="0"/>
    <s v="Rhône"/>
    <n v="5894"/>
    <s v="5894 - BELLEVILLE SUR SAONE"/>
    <x v="0"/>
    <x v="0"/>
    <x v="1"/>
    <x v="1"/>
    <n v="0"/>
    <x v="3"/>
    <s v="Fioul - Emissions"/>
    <n v="6720"/>
    <s v="0.0"/>
    <s v="0"/>
  </r>
  <r>
    <x v="0"/>
    <x v="0"/>
    <s v="Rhône"/>
    <n v="5894"/>
    <s v="5894 - BELLEVILLE SUR SAONE"/>
    <x v="0"/>
    <x v="1"/>
    <x v="2"/>
    <x v="1"/>
    <n v="0"/>
    <x v="4"/>
    <s v=" R22 - Emissions"/>
    <n v="8350"/>
    <s v="0.0"/>
    <s v="0"/>
  </r>
  <r>
    <x v="0"/>
    <x v="0"/>
    <s v="Rhône"/>
    <n v="5894"/>
    <s v="5894 - BELLEVILLE SUR SAONE"/>
    <x v="0"/>
    <x v="1"/>
    <x v="3"/>
    <x v="0"/>
    <n v="1.9"/>
    <x v="5"/>
    <s v=""/>
    <m/>
    <s v=""/>
    <s v="1.9"/>
  </r>
  <r>
    <x v="0"/>
    <x v="0"/>
    <s v="Rhône"/>
    <n v="5894"/>
    <s v="5894 - BELLEVILLE SUR SAONE"/>
    <x v="0"/>
    <x v="1"/>
    <x v="3"/>
    <x v="1"/>
    <n v="3648"/>
    <x v="8"/>
    <s v="R410a - Emissions"/>
    <n v="8320"/>
    <s v="3648.0"/>
    <s v="3648"/>
  </r>
  <r>
    <x v="0"/>
    <x v="0"/>
    <s v="Rhône"/>
    <n v="5894"/>
    <s v="5894 - BELLEVILLE SUR SAONE"/>
    <x v="0"/>
    <x v="1"/>
    <x v="3"/>
    <x v="1"/>
    <n v="0"/>
    <x v="7"/>
    <s v="R407c - Emissions"/>
    <n v="8318"/>
    <s v="0.0"/>
    <s v="0"/>
  </r>
  <r>
    <x v="0"/>
    <x v="0"/>
    <s v="Rhône"/>
    <n v="5894"/>
    <s v="5894 - BELLEVILLE SUR SAONE"/>
    <x v="0"/>
    <x v="1"/>
    <x v="3"/>
    <x v="1"/>
    <n v="0"/>
    <x v="6"/>
    <s v="R134a - Emissions"/>
    <n v="8307"/>
    <s v="0.0"/>
    <s v="0"/>
  </r>
  <r>
    <x v="0"/>
    <x v="0"/>
    <s v="Rhône"/>
    <n v="5894"/>
    <s v="5894 - BELLEVILLE SUR SAONE"/>
    <x v="0"/>
    <x v="2"/>
    <x v="4"/>
    <x v="0"/>
    <n v="846"/>
    <x v="9"/>
    <s v=""/>
    <m/>
    <s v=""/>
    <s v="846"/>
  </r>
  <r>
    <x v="0"/>
    <x v="0"/>
    <s v="Rhône"/>
    <n v="5894"/>
    <s v="5894 - BELLEVILLE SUR SAONE"/>
    <x v="0"/>
    <x v="2"/>
    <x v="4"/>
    <x v="1"/>
    <n v="13747.5"/>
    <x v="10"/>
    <s v="Bâtiments - Emissions"/>
    <n v="4305"/>
    <s v="13747.5"/>
    <s v="13747.5"/>
  </r>
  <r>
    <x v="0"/>
    <x v="0"/>
    <s v="Rhône"/>
    <n v="5894"/>
    <s v="5894 - BELLEVILLE SUR SAONE"/>
    <x v="0"/>
    <x v="2"/>
    <x v="5"/>
    <x v="2"/>
    <m/>
    <x v="11"/>
    <s v=""/>
    <m/>
    <s v=""/>
    <s v=""/>
  </r>
  <r>
    <x v="0"/>
    <x v="0"/>
    <s v="Rhône"/>
    <n v="5894"/>
    <s v="5894 - BELLEVILLE SUR SAONE"/>
    <x v="0"/>
    <x v="2"/>
    <x v="5"/>
    <x v="2"/>
    <m/>
    <x v="14"/>
    <s v=""/>
    <m/>
    <s v=""/>
    <s v=""/>
  </r>
  <r>
    <x v="0"/>
    <x v="0"/>
    <s v="Rhône"/>
    <n v="5894"/>
    <s v="5894 - BELLEVILLE SUR SAONE"/>
    <x v="0"/>
    <x v="2"/>
    <x v="5"/>
    <x v="2"/>
    <m/>
    <x v="12"/>
    <s v=""/>
    <m/>
    <s v=""/>
    <s v=""/>
  </r>
  <r>
    <x v="0"/>
    <x v="0"/>
    <s v="Rhône"/>
    <n v="5894"/>
    <s v="5894 - BELLEVILLE SUR SAONE"/>
    <x v="0"/>
    <x v="2"/>
    <x v="5"/>
    <x v="2"/>
    <m/>
    <x v="13"/>
    <s v=""/>
    <m/>
    <s v=""/>
    <s v=""/>
  </r>
  <r>
    <x v="0"/>
    <x v="0"/>
    <s v="Rhône"/>
    <n v="5894"/>
    <s v="5894 - BELLEVILLE SUR SAONE"/>
    <x v="0"/>
    <x v="2"/>
    <x v="5"/>
    <x v="2"/>
    <m/>
    <x v="15"/>
    <s v=""/>
    <m/>
    <s v=""/>
    <s v=""/>
  </r>
  <r>
    <x v="0"/>
    <x v="0"/>
    <s v="Rhône"/>
    <n v="5894"/>
    <s v="5894 - BELLEVILLE SUR SAONE"/>
    <x v="0"/>
    <x v="2"/>
    <x v="5"/>
    <x v="1"/>
    <n v="0"/>
    <x v="19"/>
    <s v="Photocopieurs - Emissions"/>
    <n v="4390"/>
    <s v="0.0"/>
    <s v="0"/>
  </r>
  <r>
    <x v="0"/>
    <x v="0"/>
    <s v="Rhône"/>
    <n v="5894"/>
    <s v="5894 - BELLEVILLE SUR SAONE"/>
    <x v="0"/>
    <x v="2"/>
    <x v="5"/>
    <x v="1"/>
    <n v="0"/>
    <x v="17"/>
    <s v="Serveurs - Emissions"/>
    <n v="4391"/>
    <s v="0.0"/>
    <s v="0"/>
  </r>
  <r>
    <x v="0"/>
    <x v="0"/>
    <s v="Rhône"/>
    <n v="5894"/>
    <s v="5894 - BELLEVILLE SUR SAONE"/>
    <x v="0"/>
    <x v="2"/>
    <x v="5"/>
    <x v="1"/>
    <n v="0"/>
    <x v="22"/>
    <s v="Unités centrales - Emissions"/>
    <n v="5620"/>
    <s v="0.0"/>
    <s v="0"/>
  </r>
  <r>
    <x v="0"/>
    <x v="0"/>
    <s v="Rhône"/>
    <n v="5894"/>
    <s v="5894 - BELLEVILLE SUR SAONE"/>
    <x v="0"/>
    <x v="2"/>
    <x v="5"/>
    <x v="1"/>
    <n v="0"/>
    <x v="20"/>
    <s v="Tablettes - Emissions"/>
    <n v="15797"/>
    <s v="0.0"/>
    <s v="0"/>
  </r>
  <r>
    <x v="0"/>
    <x v="0"/>
    <s v="Rhône"/>
    <n v="5894"/>
    <s v="5894 - BELLEVILLE SUR SAONE"/>
    <x v="0"/>
    <x v="2"/>
    <x v="5"/>
    <x v="1"/>
    <n v="0"/>
    <x v="23"/>
    <s v="Mainframes - Emissions"/>
    <n v="8756"/>
    <s v="0.0"/>
    <s v="0"/>
  </r>
  <r>
    <x v="0"/>
    <x v="0"/>
    <s v="Rhône"/>
    <n v="5894"/>
    <s v="5894 - BELLEVILLE SUR SAONE"/>
    <x v="0"/>
    <x v="2"/>
    <x v="5"/>
    <x v="1"/>
    <n v="0"/>
    <x v="16"/>
    <s v="Ecrans - Emissions"/>
    <n v="15796"/>
    <s v="0.0"/>
    <s v="0"/>
  </r>
  <r>
    <x v="0"/>
    <x v="0"/>
    <s v="Rhône"/>
    <n v="5894"/>
    <s v="5894 - BELLEVILLE SUR SAONE"/>
    <x v="0"/>
    <x v="2"/>
    <x v="5"/>
    <x v="1"/>
    <n v="0"/>
    <x v="18"/>
    <s v="Imprimantes - Emissions"/>
    <n v="15810"/>
    <s v="0.0"/>
    <s v="0"/>
  </r>
  <r>
    <x v="0"/>
    <x v="0"/>
    <s v="Rhône"/>
    <n v="5894"/>
    <s v="5894 - BELLEVILLE SUR SAONE"/>
    <x v="0"/>
    <x v="2"/>
    <x v="5"/>
    <x v="1"/>
    <n v="0"/>
    <x v="21"/>
    <s v="Ordinateurs portables - Emissions"/>
    <n v="15795"/>
    <s v="0.0"/>
    <s v="0"/>
  </r>
  <r>
    <x v="0"/>
    <x v="0"/>
    <s v="Rhône"/>
    <n v="5896"/>
    <s v="5896 - OULLINS GRANDE RUE"/>
    <x v="0"/>
    <x v="0"/>
    <x v="0"/>
    <x v="0"/>
    <n v="85427"/>
    <x v="0"/>
    <s v=""/>
    <m/>
    <s v=""/>
    <s v="85427"/>
  </r>
  <r>
    <x v="0"/>
    <x v="0"/>
    <s v="Rhône"/>
    <n v="5896"/>
    <s v="5896 - OULLINS GRANDE RUE"/>
    <x v="0"/>
    <x v="0"/>
    <x v="0"/>
    <x v="1"/>
    <n v="5117.0772999999999"/>
    <x v="1"/>
    <s v="Electricité - Emissions"/>
    <n v="15798"/>
    <s v="5117.0773"/>
    <s v="5117.0773"/>
  </r>
  <r>
    <x v="0"/>
    <x v="0"/>
    <s v="Rhône"/>
    <n v="5896"/>
    <s v="5896 - OULLINS GRANDE RUE"/>
    <x v="0"/>
    <x v="0"/>
    <x v="1"/>
    <x v="1"/>
    <n v="0"/>
    <x v="3"/>
    <s v="Fioul - Emissions"/>
    <n v="6720"/>
    <s v="0.0"/>
    <s v="0"/>
  </r>
  <r>
    <x v="0"/>
    <x v="0"/>
    <s v="Rhône"/>
    <n v="5896"/>
    <s v="5896 - OULLINS GRANDE RUE"/>
    <x v="0"/>
    <x v="0"/>
    <x v="1"/>
    <x v="1"/>
    <n v="0"/>
    <x v="2"/>
    <s v="Gaz naturel - Emissions"/>
    <n v="6630"/>
    <s v="0.0"/>
    <s v="0"/>
  </r>
  <r>
    <x v="0"/>
    <x v="0"/>
    <s v="Rhône"/>
    <n v="5896"/>
    <s v="5896 - OULLINS GRANDE RUE"/>
    <x v="0"/>
    <x v="1"/>
    <x v="2"/>
    <x v="1"/>
    <n v="0"/>
    <x v="4"/>
    <s v=" R22 - Emissions"/>
    <n v="8350"/>
    <s v="0.0"/>
    <s v="0"/>
  </r>
  <r>
    <x v="0"/>
    <x v="0"/>
    <s v="Rhône"/>
    <n v="5896"/>
    <s v="5896 - OULLINS GRANDE RUE"/>
    <x v="0"/>
    <x v="1"/>
    <x v="3"/>
    <x v="0"/>
    <n v="2.6190000000000002"/>
    <x v="5"/>
    <s v=""/>
    <m/>
    <s v=""/>
    <s v="2.619"/>
  </r>
  <r>
    <x v="0"/>
    <x v="0"/>
    <s v="Rhône"/>
    <n v="5896"/>
    <s v="5896 - OULLINS GRANDE RUE"/>
    <x v="0"/>
    <x v="1"/>
    <x v="3"/>
    <x v="1"/>
    <n v="5028.4799999999996"/>
    <x v="8"/>
    <s v="R410a - Emissions"/>
    <n v="8320"/>
    <s v="5028.48"/>
    <s v="5028.48"/>
  </r>
  <r>
    <x v="0"/>
    <x v="0"/>
    <s v="Rhône"/>
    <n v="5896"/>
    <s v="5896 - OULLINS GRANDE RUE"/>
    <x v="0"/>
    <x v="1"/>
    <x v="3"/>
    <x v="1"/>
    <n v="0"/>
    <x v="7"/>
    <s v="R407c - Emissions"/>
    <n v="8318"/>
    <s v="0.0"/>
    <s v="0"/>
  </r>
  <r>
    <x v="0"/>
    <x v="0"/>
    <s v="Rhône"/>
    <n v="5896"/>
    <s v="5896 - OULLINS GRANDE RUE"/>
    <x v="0"/>
    <x v="1"/>
    <x v="3"/>
    <x v="1"/>
    <n v="0"/>
    <x v="6"/>
    <s v="R134a - Emissions"/>
    <n v="8307"/>
    <s v="0.0"/>
    <s v="0"/>
  </r>
  <r>
    <x v="0"/>
    <x v="0"/>
    <s v="Rhône"/>
    <n v="5896"/>
    <s v="5896 - OULLINS GRANDE RUE"/>
    <x v="0"/>
    <x v="2"/>
    <x v="4"/>
    <x v="0"/>
    <n v="1338"/>
    <x v="9"/>
    <s v=""/>
    <m/>
    <s v=""/>
    <s v="1338"/>
  </r>
  <r>
    <x v="0"/>
    <x v="0"/>
    <s v="Rhône"/>
    <n v="5896"/>
    <s v="5896 - OULLINS GRANDE RUE"/>
    <x v="0"/>
    <x v="2"/>
    <x v="4"/>
    <x v="1"/>
    <n v="21742.5"/>
    <x v="10"/>
    <s v="Bâtiments - Emissions"/>
    <n v="4305"/>
    <s v="21742.5"/>
    <s v="21742.5"/>
  </r>
  <r>
    <x v="0"/>
    <x v="0"/>
    <s v="Rhône"/>
    <n v="5896"/>
    <s v="5896 - OULLINS GRANDE RUE"/>
    <x v="0"/>
    <x v="2"/>
    <x v="5"/>
    <x v="2"/>
    <m/>
    <x v="13"/>
    <s v=""/>
    <m/>
    <s v=""/>
    <s v=""/>
  </r>
  <r>
    <x v="0"/>
    <x v="0"/>
    <s v="Rhône"/>
    <n v="5896"/>
    <s v="5896 - OULLINS GRANDE RUE"/>
    <x v="0"/>
    <x v="2"/>
    <x v="5"/>
    <x v="2"/>
    <m/>
    <x v="14"/>
    <s v=""/>
    <m/>
    <s v=""/>
    <s v=""/>
  </r>
  <r>
    <x v="0"/>
    <x v="0"/>
    <s v="Rhône"/>
    <n v="5896"/>
    <s v="5896 - OULLINS GRANDE RUE"/>
    <x v="0"/>
    <x v="2"/>
    <x v="5"/>
    <x v="2"/>
    <m/>
    <x v="12"/>
    <s v=""/>
    <m/>
    <s v=""/>
    <s v=""/>
  </r>
  <r>
    <x v="0"/>
    <x v="0"/>
    <s v="Rhône"/>
    <n v="5896"/>
    <s v="5896 - OULLINS GRANDE RUE"/>
    <x v="0"/>
    <x v="2"/>
    <x v="5"/>
    <x v="2"/>
    <m/>
    <x v="11"/>
    <s v=""/>
    <m/>
    <s v=""/>
    <s v=""/>
  </r>
  <r>
    <x v="0"/>
    <x v="0"/>
    <s v="Rhône"/>
    <n v="5896"/>
    <s v="5896 - OULLINS GRANDE RUE"/>
    <x v="0"/>
    <x v="2"/>
    <x v="5"/>
    <x v="2"/>
    <m/>
    <x v="15"/>
    <s v=""/>
    <m/>
    <s v=""/>
    <s v=""/>
  </r>
  <r>
    <x v="0"/>
    <x v="0"/>
    <s v="Rhône"/>
    <n v="5896"/>
    <s v="5896 - OULLINS GRANDE RUE"/>
    <x v="0"/>
    <x v="2"/>
    <x v="5"/>
    <x v="1"/>
    <n v="0"/>
    <x v="19"/>
    <s v="Photocopieurs - Emissions"/>
    <n v="4390"/>
    <s v="0.0"/>
    <s v="0"/>
  </r>
  <r>
    <x v="0"/>
    <x v="0"/>
    <s v="Rhône"/>
    <n v="5896"/>
    <s v="5896 - OULLINS GRANDE RUE"/>
    <x v="0"/>
    <x v="2"/>
    <x v="5"/>
    <x v="1"/>
    <n v="0"/>
    <x v="22"/>
    <s v="Unités centrales - Emissions"/>
    <n v="5620"/>
    <s v="0.0"/>
    <s v="0"/>
  </r>
  <r>
    <x v="0"/>
    <x v="0"/>
    <s v="Rhône"/>
    <n v="5896"/>
    <s v="5896 - OULLINS GRANDE RUE"/>
    <x v="0"/>
    <x v="2"/>
    <x v="5"/>
    <x v="1"/>
    <n v="0"/>
    <x v="17"/>
    <s v="Serveurs - Emissions"/>
    <n v="4391"/>
    <s v="0.0"/>
    <s v="0"/>
  </r>
  <r>
    <x v="0"/>
    <x v="0"/>
    <s v="Rhône"/>
    <n v="5896"/>
    <s v="5896 - OULLINS GRANDE RUE"/>
    <x v="0"/>
    <x v="2"/>
    <x v="5"/>
    <x v="1"/>
    <n v="0"/>
    <x v="21"/>
    <s v="Ordinateurs portables - Emissions"/>
    <n v="15795"/>
    <s v="0.0"/>
    <s v="0"/>
  </r>
  <r>
    <x v="0"/>
    <x v="0"/>
    <s v="Rhône"/>
    <n v="5896"/>
    <s v="5896 - OULLINS GRANDE RUE"/>
    <x v="0"/>
    <x v="2"/>
    <x v="5"/>
    <x v="1"/>
    <n v="0"/>
    <x v="23"/>
    <s v="Mainframes - Emissions"/>
    <n v="8756"/>
    <s v="0.0"/>
    <s v="0"/>
  </r>
  <r>
    <x v="0"/>
    <x v="0"/>
    <s v="Rhône"/>
    <n v="5896"/>
    <s v="5896 - OULLINS GRANDE RUE"/>
    <x v="0"/>
    <x v="2"/>
    <x v="5"/>
    <x v="1"/>
    <n v="0"/>
    <x v="16"/>
    <s v="Ecrans - Emissions"/>
    <n v="15796"/>
    <s v="0.0"/>
    <s v="0"/>
  </r>
  <r>
    <x v="0"/>
    <x v="0"/>
    <s v="Rhône"/>
    <n v="5896"/>
    <s v="5896 - OULLINS GRANDE RUE"/>
    <x v="0"/>
    <x v="2"/>
    <x v="5"/>
    <x v="1"/>
    <n v="0"/>
    <x v="18"/>
    <s v="Imprimantes - Emissions"/>
    <n v="15810"/>
    <s v="0.0"/>
    <s v="0"/>
  </r>
  <r>
    <x v="0"/>
    <x v="0"/>
    <s v="Rhône"/>
    <n v="5896"/>
    <s v="5896 - OULLINS GRANDE RUE"/>
    <x v="0"/>
    <x v="2"/>
    <x v="5"/>
    <x v="1"/>
    <n v="0"/>
    <x v="20"/>
    <s v="Tablettes - Emissions"/>
    <n v="15797"/>
    <s v="0.0"/>
    <s v="0"/>
  </r>
  <r>
    <x v="0"/>
    <x v="0"/>
    <s v="Rhône"/>
    <n v="6034"/>
    <s v="6034 - PART DIEU"/>
    <x v="0"/>
    <x v="0"/>
    <x v="0"/>
    <x v="0"/>
    <n v="89871"/>
    <x v="0"/>
    <s v=""/>
    <m/>
    <s v=""/>
    <s v="89871"/>
  </r>
  <r>
    <x v="0"/>
    <x v="0"/>
    <s v="Rhône"/>
    <n v="6034"/>
    <s v="6034 - PART DIEU"/>
    <x v="0"/>
    <x v="0"/>
    <x v="0"/>
    <x v="1"/>
    <n v="5383.2728999999999"/>
    <x v="1"/>
    <s v="Electricité - Emissions"/>
    <n v="15798"/>
    <s v="5383.2729"/>
    <s v="5383.2729"/>
  </r>
  <r>
    <x v="0"/>
    <x v="0"/>
    <s v="Rhône"/>
    <n v="6034"/>
    <s v="6034 - PART DIEU"/>
    <x v="0"/>
    <x v="0"/>
    <x v="1"/>
    <x v="1"/>
    <n v="0"/>
    <x v="3"/>
    <s v="Fioul - Emissions"/>
    <n v="6720"/>
    <s v="0.0"/>
    <s v="0"/>
  </r>
  <r>
    <x v="0"/>
    <x v="0"/>
    <s v="Rhône"/>
    <n v="6034"/>
    <s v="6034 - PART DIEU"/>
    <x v="0"/>
    <x v="0"/>
    <x v="1"/>
    <x v="1"/>
    <n v="0"/>
    <x v="2"/>
    <s v="Gaz naturel - Emissions"/>
    <n v="6630"/>
    <s v="0.0"/>
    <s v="0"/>
  </r>
  <r>
    <x v="0"/>
    <x v="0"/>
    <s v="Rhône"/>
    <n v="6034"/>
    <s v="6034 - PART DIEU"/>
    <x v="0"/>
    <x v="1"/>
    <x v="2"/>
    <x v="1"/>
    <n v="0"/>
    <x v="4"/>
    <s v=" R22 - Emissions"/>
    <n v="8350"/>
    <s v="0.0"/>
    <s v="0"/>
  </r>
  <r>
    <x v="0"/>
    <x v="0"/>
    <s v="Rhône"/>
    <n v="6034"/>
    <s v="6034 - PART DIEU"/>
    <x v="0"/>
    <x v="1"/>
    <x v="3"/>
    <x v="0"/>
    <n v="4"/>
    <x v="5"/>
    <s v=""/>
    <m/>
    <s v=""/>
    <s v="4"/>
  </r>
  <r>
    <x v="0"/>
    <x v="0"/>
    <s v="Rhône"/>
    <n v="6034"/>
    <s v="6034 - PART DIEU"/>
    <x v="0"/>
    <x v="1"/>
    <x v="3"/>
    <x v="1"/>
    <n v="7680"/>
    <x v="8"/>
    <s v="R410a - Emissions"/>
    <n v="8320"/>
    <s v="7680.0"/>
    <s v="7680"/>
  </r>
  <r>
    <x v="0"/>
    <x v="0"/>
    <s v="Rhône"/>
    <n v="6034"/>
    <s v="6034 - PART DIEU"/>
    <x v="0"/>
    <x v="1"/>
    <x v="3"/>
    <x v="1"/>
    <n v="0"/>
    <x v="6"/>
    <s v="R134a - Emissions"/>
    <n v="8307"/>
    <s v="0.0"/>
    <s v="0"/>
  </r>
  <r>
    <x v="0"/>
    <x v="0"/>
    <s v="Rhône"/>
    <n v="6034"/>
    <s v="6034 - PART DIEU"/>
    <x v="0"/>
    <x v="1"/>
    <x v="3"/>
    <x v="1"/>
    <n v="0"/>
    <x v="7"/>
    <s v="R407c - Emissions"/>
    <n v="8318"/>
    <s v="0.0"/>
    <s v="0"/>
  </r>
  <r>
    <x v="0"/>
    <x v="0"/>
    <s v="Rhône"/>
    <n v="6034"/>
    <s v="6034 - PART DIEU"/>
    <x v="0"/>
    <x v="2"/>
    <x v="4"/>
    <x v="0"/>
    <n v="2249.59"/>
    <x v="9"/>
    <s v=""/>
    <m/>
    <s v=""/>
    <s v="2249.59"/>
  </r>
  <r>
    <x v="0"/>
    <x v="0"/>
    <s v="Rhône"/>
    <n v="6034"/>
    <s v="6034 - PART DIEU"/>
    <x v="0"/>
    <x v="2"/>
    <x v="4"/>
    <x v="1"/>
    <n v="36555.837500000001"/>
    <x v="10"/>
    <s v="Bâtiments - Emissions"/>
    <n v="4305"/>
    <s v="36555.8375"/>
    <s v="36555.8375"/>
  </r>
  <r>
    <x v="0"/>
    <x v="0"/>
    <s v="Rhône"/>
    <n v="6034"/>
    <s v="6034 - PART DIEU"/>
    <x v="0"/>
    <x v="2"/>
    <x v="5"/>
    <x v="2"/>
    <m/>
    <x v="14"/>
    <s v=""/>
    <m/>
    <s v=""/>
    <s v=""/>
  </r>
  <r>
    <x v="0"/>
    <x v="0"/>
    <s v="Rhône"/>
    <n v="6034"/>
    <s v="6034 - PART DIEU"/>
    <x v="0"/>
    <x v="2"/>
    <x v="5"/>
    <x v="2"/>
    <m/>
    <x v="15"/>
    <s v=""/>
    <m/>
    <s v=""/>
    <s v=""/>
  </r>
  <r>
    <x v="0"/>
    <x v="0"/>
    <s v="Rhône"/>
    <n v="6034"/>
    <s v="6034 - PART DIEU"/>
    <x v="0"/>
    <x v="2"/>
    <x v="5"/>
    <x v="2"/>
    <m/>
    <x v="13"/>
    <s v=""/>
    <m/>
    <s v=""/>
    <s v=""/>
  </r>
  <r>
    <x v="0"/>
    <x v="0"/>
    <s v="Rhône"/>
    <n v="6034"/>
    <s v="6034 - PART DIEU"/>
    <x v="0"/>
    <x v="2"/>
    <x v="5"/>
    <x v="2"/>
    <m/>
    <x v="12"/>
    <s v=""/>
    <m/>
    <s v=""/>
    <s v=""/>
  </r>
  <r>
    <x v="0"/>
    <x v="0"/>
    <s v="Rhône"/>
    <n v="6034"/>
    <s v="6034 - PART DIEU"/>
    <x v="0"/>
    <x v="2"/>
    <x v="5"/>
    <x v="2"/>
    <m/>
    <x v="11"/>
    <s v=""/>
    <m/>
    <s v=""/>
    <s v=""/>
  </r>
  <r>
    <x v="0"/>
    <x v="0"/>
    <s v="Rhône"/>
    <n v="6034"/>
    <s v="6034 - PART DIEU"/>
    <x v="0"/>
    <x v="2"/>
    <x v="5"/>
    <x v="1"/>
    <n v="0"/>
    <x v="20"/>
    <s v="Tablettes - Emissions"/>
    <n v="15797"/>
    <s v="0.0"/>
    <s v="0"/>
  </r>
  <r>
    <x v="0"/>
    <x v="0"/>
    <s v="Rhône"/>
    <n v="6034"/>
    <s v="6034 - PART DIEU"/>
    <x v="0"/>
    <x v="2"/>
    <x v="5"/>
    <x v="1"/>
    <n v="0"/>
    <x v="21"/>
    <s v="Ordinateurs portables - Emissions"/>
    <n v="15795"/>
    <s v="0.0"/>
    <s v="0"/>
  </r>
  <r>
    <x v="0"/>
    <x v="0"/>
    <s v="Rhône"/>
    <n v="6034"/>
    <s v="6034 - PART DIEU"/>
    <x v="0"/>
    <x v="2"/>
    <x v="5"/>
    <x v="1"/>
    <n v="0"/>
    <x v="18"/>
    <s v="Imprimantes - Emissions"/>
    <n v="15810"/>
    <s v="0.0"/>
    <s v="0"/>
  </r>
  <r>
    <x v="0"/>
    <x v="0"/>
    <s v="Rhône"/>
    <n v="6034"/>
    <s v="6034 - PART DIEU"/>
    <x v="0"/>
    <x v="2"/>
    <x v="5"/>
    <x v="1"/>
    <n v="0"/>
    <x v="16"/>
    <s v="Ecrans - Emissions"/>
    <n v="15796"/>
    <s v="0.0"/>
    <s v="0"/>
  </r>
  <r>
    <x v="0"/>
    <x v="0"/>
    <s v="Rhône"/>
    <n v="6034"/>
    <s v="6034 - PART DIEU"/>
    <x v="0"/>
    <x v="2"/>
    <x v="5"/>
    <x v="1"/>
    <n v="0"/>
    <x v="22"/>
    <s v="Unités centrales - Emissions"/>
    <n v="5620"/>
    <s v="0.0"/>
    <s v="0"/>
  </r>
  <r>
    <x v="0"/>
    <x v="0"/>
    <s v="Rhône"/>
    <n v="6034"/>
    <s v="6034 - PART DIEU"/>
    <x v="0"/>
    <x v="2"/>
    <x v="5"/>
    <x v="1"/>
    <n v="0"/>
    <x v="23"/>
    <s v="Mainframes - Emissions"/>
    <n v="8756"/>
    <s v="0.0"/>
    <s v="0"/>
  </r>
  <r>
    <x v="0"/>
    <x v="0"/>
    <s v="Rhône"/>
    <n v="6034"/>
    <s v="6034 - PART DIEU"/>
    <x v="0"/>
    <x v="2"/>
    <x v="5"/>
    <x v="1"/>
    <n v="0"/>
    <x v="19"/>
    <s v="Photocopieurs - Emissions"/>
    <n v="4390"/>
    <s v="0.0"/>
    <s v="0"/>
  </r>
  <r>
    <x v="0"/>
    <x v="0"/>
    <s v="Rhône"/>
    <n v="6034"/>
    <s v="6034 - PART DIEU"/>
    <x v="0"/>
    <x v="2"/>
    <x v="5"/>
    <x v="1"/>
    <n v="0"/>
    <x v="17"/>
    <s v="Serveurs - Emissions"/>
    <n v="4391"/>
    <s v="0.0"/>
    <s v="0"/>
  </r>
  <r>
    <x v="0"/>
    <x v="0"/>
    <s v="Rhône"/>
    <n v="6040"/>
    <s v="6040 - RILLIEUX LA PAPE"/>
    <x v="0"/>
    <x v="0"/>
    <x v="0"/>
    <x v="0"/>
    <n v="35045"/>
    <x v="0"/>
    <s v=""/>
    <m/>
    <s v=""/>
    <s v="35045"/>
  </r>
  <r>
    <x v="0"/>
    <x v="0"/>
    <s v="Rhône"/>
    <n v="6040"/>
    <s v="6040 - RILLIEUX LA PAPE"/>
    <x v="0"/>
    <x v="0"/>
    <x v="0"/>
    <x v="1"/>
    <n v="2099.1954999999998"/>
    <x v="1"/>
    <s v="Electricité - Emissions"/>
    <n v="15798"/>
    <s v="2099.1955"/>
    <s v="2099.1955"/>
  </r>
  <r>
    <x v="0"/>
    <x v="0"/>
    <s v="Rhône"/>
    <n v="6040"/>
    <s v="6040 - RILLIEUX LA PAPE"/>
    <x v="0"/>
    <x v="0"/>
    <x v="1"/>
    <x v="1"/>
    <n v="0"/>
    <x v="2"/>
    <s v="Gaz naturel - Emissions"/>
    <n v="6630"/>
    <s v="0.0"/>
    <s v="0"/>
  </r>
  <r>
    <x v="0"/>
    <x v="0"/>
    <s v="Rhône"/>
    <n v="6040"/>
    <s v="6040 - RILLIEUX LA PAPE"/>
    <x v="0"/>
    <x v="0"/>
    <x v="1"/>
    <x v="1"/>
    <n v="0"/>
    <x v="3"/>
    <s v="Fioul - Emissions"/>
    <n v="6720"/>
    <s v="0.0"/>
    <s v="0"/>
  </r>
  <r>
    <x v="0"/>
    <x v="0"/>
    <s v="Rhône"/>
    <n v="6040"/>
    <s v="6040 - RILLIEUX LA PAPE"/>
    <x v="0"/>
    <x v="1"/>
    <x v="2"/>
    <x v="1"/>
    <n v="0"/>
    <x v="4"/>
    <s v=" R22 - Emissions"/>
    <n v="8350"/>
    <s v="0.0"/>
    <s v="0"/>
  </r>
  <r>
    <x v="0"/>
    <x v="0"/>
    <s v="Rhône"/>
    <n v="6040"/>
    <s v="6040 - RILLIEUX LA PAPE"/>
    <x v="0"/>
    <x v="1"/>
    <x v="3"/>
    <x v="0"/>
    <n v="2.2000000000000002"/>
    <x v="5"/>
    <s v=""/>
    <m/>
    <s v=""/>
    <s v="2.2"/>
  </r>
  <r>
    <x v="0"/>
    <x v="0"/>
    <s v="Rhône"/>
    <n v="6040"/>
    <s v="6040 - RILLIEUX LA PAPE"/>
    <x v="0"/>
    <x v="1"/>
    <x v="3"/>
    <x v="1"/>
    <n v="4224"/>
    <x v="8"/>
    <s v="R410a - Emissions"/>
    <n v="8320"/>
    <s v="4224.0"/>
    <s v="4224"/>
  </r>
  <r>
    <x v="0"/>
    <x v="0"/>
    <s v="Rhône"/>
    <n v="6040"/>
    <s v="6040 - RILLIEUX LA PAPE"/>
    <x v="0"/>
    <x v="1"/>
    <x v="3"/>
    <x v="1"/>
    <n v="0"/>
    <x v="7"/>
    <s v="R407c - Emissions"/>
    <n v="8318"/>
    <s v="0.0"/>
    <s v="0"/>
  </r>
  <r>
    <x v="0"/>
    <x v="0"/>
    <s v="Rhône"/>
    <n v="6040"/>
    <s v="6040 - RILLIEUX LA PAPE"/>
    <x v="0"/>
    <x v="1"/>
    <x v="3"/>
    <x v="1"/>
    <n v="0"/>
    <x v="6"/>
    <s v="R134a - Emissions"/>
    <n v="8307"/>
    <s v="0.0"/>
    <s v="0"/>
  </r>
  <r>
    <x v="0"/>
    <x v="0"/>
    <s v="Rhône"/>
    <n v="6040"/>
    <s v="6040 - RILLIEUX LA PAPE"/>
    <x v="0"/>
    <x v="2"/>
    <x v="4"/>
    <x v="0"/>
    <n v="1065.8699999999999"/>
    <x v="9"/>
    <s v=""/>
    <m/>
    <s v=""/>
    <s v="1065.87"/>
  </r>
  <r>
    <x v="0"/>
    <x v="0"/>
    <s v="Rhône"/>
    <n v="6040"/>
    <s v="6040 - RILLIEUX LA PAPE"/>
    <x v="0"/>
    <x v="2"/>
    <x v="4"/>
    <x v="1"/>
    <n v="17320.387500000001"/>
    <x v="10"/>
    <s v="Bâtiments - Emissions"/>
    <n v="4305"/>
    <s v="17320.3875"/>
    <s v="17320.3875"/>
  </r>
  <r>
    <x v="0"/>
    <x v="0"/>
    <s v="Rhône"/>
    <n v="6040"/>
    <s v="6040 - RILLIEUX LA PAPE"/>
    <x v="0"/>
    <x v="2"/>
    <x v="5"/>
    <x v="2"/>
    <m/>
    <x v="15"/>
    <s v=""/>
    <m/>
    <s v=""/>
    <s v=""/>
  </r>
  <r>
    <x v="0"/>
    <x v="0"/>
    <s v="Rhône"/>
    <n v="6040"/>
    <s v="6040 - RILLIEUX LA PAPE"/>
    <x v="0"/>
    <x v="2"/>
    <x v="5"/>
    <x v="2"/>
    <m/>
    <x v="12"/>
    <s v=""/>
    <m/>
    <s v=""/>
    <s v=""/>
  </r>
  <r>
    <x v="0"/>
    <x v="0"/>
    <s v="Rhône"/>
    <n v="6040"/>
    <s v="6040 - RILLIEUX LA PAPE"/>
    <x v="0"/>
    <x v="2"/>
    <x v="5"/>
    <x v="2"/>
    <m/>
    <x v="11"/>
    <s v=""/>
    <m/>
    <s v=""/>
    <s v=""/>
  </r>
  <r>
    <x v="0"/>
    <x v="0"/>
    <s v="Rhône"/>
    <n v="6040"/>
    <s v="6040 - RILLIEUX LA PAPE"/>
    <x v="0"/>
    <x v="2"/>
    <x v="5"/>
    <x v="2"/>
    <m/>
    <x v="14"/>
    <s v=""/>
    <m/>
    <s v=""/>
    <s v=""/>
  </r>
  <r>
    <x v="0"/>
    <x v="0"/>
    <s v="Rhône"/>
    <n v="6040"/>
    <s v="6040 - RILLIEUX LA PAPE"/>
    <x v="0"/>
    <x v="2"/>
    <x v="5"/>
    <x v="2"/>
    <m/>
    <x v="13"/>
    <s v=""/>
    <m/>
    <s v=""/>
    <s v=""/>
  </r>
  <r>
    <x v="0"/>
    <x v="0"/>
    <s v="Rhône"/>
    <n v="6040"/>
    <s v="6040 - RILLIEUX LA PAPE"/>
    <x v="0"/>
    <x v="2"/>
    <x v="5"/>
    <x v="1"/>
    <n v="0"/>
    <x v="18"/>
    <s v="Imprimantes - Emissions"/>
    <n v="15810"/>
    <s v="0.0"/>
    <s v="0"/>
  </r>
  <r>
    <x v="0"/>
    <x v="0"/>
    <s v="Rhône"/>
    <n v="6040"/>
    <s v="6040 - RILLIEUX LA PAPE"/>
    <x v="0"/>
    <x v="2"/>
    <x v="5"/>
    <x v="1"/>
    <n v="0"/>
    <x v="20"/>
    <s v="Tablettes - Emissions"/>
    <n v="15797"/>
    <s v="0.0"/>
    <s v="0"/>
  </r>
  <r>
    <x v="0"/>
    <x v="0"/>
    <s v="Rhône"/>
    <n v="6040"/>
    <s v="6040 - RILLIEUX LA PAPE"/>
    <x v="0"/>
    <x v="2"/>
    <x v="5"/>
    <x v="1"/>
    <n v="0"/>
    <x v="21"/>
    <s v="Ordinateurs portables - Emissions"/>
    <n v="15795"/>
    <s v="0.0"/>
    <s v="0"/>
  </r>
  <r>
    <x v="0"/>
    <x v="0"/>
    <s v="Rhône"/>
    <n v="6040"/>
    <s v="6040 - RILLIEUX LA PAPE"/>
    <x v="0"/>
    <x v="2"/>
    <x v="5"/>
    <x v="1"/>
    <n v="0"/>
    <x v="19"/>
    <s v="Photocopieurs - Emissions"/>
    <n v="4390"/>
    <s v="0.0"/>
    <s v="0"/>
  </r>
  <r>
    <x v="0"/>
    <x v="0"/>
    <s v="Rhône"/>
    <n v="6040"/>
    <s v="6040 - RILLIEUX LA PAPE"/>
    <x v="0"/>
    <x v="2"/>
    <x v="5"/>
    <x v="1"/>
    <n v="0"/>
    <x v="17"/>
    <s v="Serveurs - Emissions"/>
    <n v="4391"/>
    <s v="0.0"/>
    <s v="0"/>
  </r>
  <r>
    <x v="0"/>
    <x v="0"/>
    <s v="Rhône"/>
    <n v="6040"/>
    <s v="6040 - RILLIEUX LA PAPE"/>
    <x v="0"/>
    <x v="2"/>
    <x v="5"/>
    <x v="1"/>
    <n v="0"/>
    <x v="22"/>
    <s v="Unités centrales - Emissions"/>
    <n v="5620"/>
    <s v="0.0"/>
    <s v="0"/>
  </r>
  <r>
    <x v="0"/>
    <x v="0"/>
    <s v="Rhône"/>
    <n v="6040"/>
    <s v="6040 - RILLIEUX LA PAPE"/>
    <x v="0"/>
    <x v="2"/>
    <x v="5"/>
    <x v="1"/>
    <n v="0"/>
    <x v="16"/>
    <s v="Ecrans - Emissions"/>
    <n v="15796"/>
    <s v="0.0"/>
    <s v="0"/>
  </r>
  <r>
    <x v="0"/>
    <x v="0"/>
    <s v="Rhône"/>
    <n v="6040"/>
    <s v="6040 - RILLIEUX LA PAPE"/>
    <x v="0"/>
    <x v="2"/>
    <x v="5"/>
    <x v="1"/>
    <n v="0"/>
    <x v="23"/>
    <s v="Mainframes - Emissions"/>
    <n v="8756"/>
    <s v="0.0"/>
    <s v="0"/>
  </r>
  <r>
    <x v="0"/>
    <x v="0"/>
    <s v="Rhône"/>
    <n v="6043"/>
    <s v="6043 - VILLEURBANNE RUE COLIN"/>
    <x v="0"/>
    <x v="0"/>
    <x v="0"/>
    <x v="0"/>
    <n v="143989"/>
    <x v="0"/>
    <s v=""/>
    <m/>
    <s v=""/>
    <s v="143989"/>
  </r>
  <r>
    <x v="0"/>
    <x v="0"/>
    <s v="Rhône"/>
    <n v="6043"/>
    <s v="6043 - VILLEURBANNE RUE COLIN"/>
    <x v="0"/>
    <x v="0"/>
    <x v="0"/>
    <x v="1"/>
    <n v="8624.9411"/>
    <x v="1"/>
    <s v="Electricité - Emissions"/>
    <n v="15798"/>
    <s v="8624.9411"/>
    <s v="8624.9411"/>
  </r>
  <r>
    <x v="0"/>
    <x v="0"/>
    <s v="Rhône"/>
    <n v="6043"/>
    <s v="6043 - VILLEURBANNE RUE COLIN"/>
    <x v="0"/>
    <x v="0"/>
    <x v="1"/>
    <x v="1"/>
    <n v="0"/>
    <x v="2"/>
    <s v="Gaz naturel - Emissions"/>
    <n v="6630"/>
    <s v="0.0"/>
    <s v="0"/>
  </r>
  <r>
    <x v="0"/>
    <x v="0"/>
    <s v="Rhône"/>
    <n v="6043"/>
    <s v="6043 - VILLEURBANNE RUE COLIN"/>
    <x v="0"/>
    <x v="0"/>
    <x v="1"/>
    <x v="1"/>
    <n v="0"/>
    <x v="3"/>
    <s v="Fioul - Emissions"/>
    <n v="6720"/>
    <s v="0.0"/>
    <s v="0"/>
  </r>
  <r>
    <x v="0"/>
    <x v="0"/>
    <s v="Rhône"/>
    <n v="6043"/>
    <s v="6043 - VILLEURBANNE RUE COLIN"/>
    <x v="0"/>
    <x v="1"/>
    <x v="2"/>
    <x v="1"/>
    <n v="0"/>
    <x v="4"/>
    <s v=" R22 - Emissions"/>
    <n v="8350"/>
    <s v="0.0"/>
    <s v="0"/>
  </r>
  <r>
    <x v="0"/>
    <x v="0"/>
    <s v="Rhône"/>
    <n v="6043"/>
    <s v="6043 - VILLEURBANNE RUE COLIN"/>
    <x v="0"/>
    <x v="1"/>
    <x v="3"/>
    <x v="0"/>
    <n v="4.101"/>
    <x v="5"/>
    <s v=""/>
    <m/>
    <s v=""/>
    <s v="4.101"/>
  </r>
  <r>
    <x v="0"/>
    <x v="0"/>
    <s v="Rhône"/>
    <n v="6043"/>
    <s v="6043 - VILLEURBANNE RUE COLIN"/>
    <x v="0"/>
    <x v="1"/>
    <x v="3"/>
    <x v="1"/>
    <n v="0"/>
    <x v="7"/>
    <s v="R407c - Emissions"/>
    <n v="8318"/>
    <s v="0.0"/>
    <s v="0"/>
  </r>
  <r>
    <x v="0"/>
    <x v="0"/>
    <s v="Rhône"/>
    <n v="6043"/>
    <s v="6043 - VILLEURBANNE RUE COLIN"/>
    <x v="0"/>
    <x v="1"/>
    <x v="3"/>
    <x v="1"/>
    <n v="7873.92"/>
    <x v="8"/>
    <s v="R410a - Emissions"/>
    <n v="8320"/>
    <s v="7873.92"/>
    <s v="7873.92"/>
  </r>
  <r>
    <x v="0"/>
    <x v="0"/>
    <s v="Rhône"/>
    <n v="6043"/>
    <s v="6043 - VILLEURBANNE RUE COLIN"/>
    <x v="0"/>
    <x v="1"/>
    <x v="3"/>
    <x v="1"/>
    <n v="0"/>
    <x v="6"/>
    <s v="R134a - Emissions"/>
    <n v="8307"/>
    <s v="0.0"/>
    <s v="0"/>
  </r>
  <r>
    <x v="0"/>
    <x v="0"/>
    <s v="Rhône"/>
    <n v="6043"/>
    <s v="6043 - VILLEURBANNE RUE COLIN"/>
    <x v="0"/>
    <x v="2"/>
    <x v="4"/>
    <x v="0"/>
    <n v="2320"/>
    <x v="9"/>
    <s v=""/>
    <m/>
    <s v=""/>
    <s v="2320"/>
  </r>
  <r>
    <x v="0"/>
    <x v="0"/>
    <s v="Rhône"/>
    <n v="6043"/>
    <s v="6043 - VILLEURBANNE RUE COLIN"/>
    <x v="0"/>
    <x v="2"/>
    <x v="4"/>
    <x v="1"/>
    <n v="37700"/>
    <x v="10"/>
    <s v="Bâtiments - Emissions"/>
    <n v="4305"/>
    <s v="37700.0"/>
    <s v="37700"/>
  </r>
  <r>
    <x v="0"/>
    <x v="0"/>
    <s v="Rhône"/>
    <n v="6043"/>
    <s v="6043 - VILLEURBANNE RUE COLIN"/>
    <x v="0"/>
    <x v="2"/>
    <x v="5"/>
    <x v="2"/>
    <m/>
    <x v="13"/>
    <s v=""/>
    <m/>
    <s v=""/>
    <s v=""/>
  </r>
  <r>
    <x v="0"/>
    <x v="0"/>
    <s v="Rhône"/>
    <n v="6043"/>
    <s v="6043 - VILLEURBANNE RUE COLIN"/>
    <x v="0"/>
    <x v="2"/>
    <x v="5"/>
    <x v="2"/>
    <m/>
    <x v="14"/>
    <s v=""/>
    <m/>
    <s v=""/>
    <s v=""/>
  </r>
  <r>
    <x v="0"/>
    <x v="0"/>
    <s v="Rhône"/>
    <n v="6043"/>
    <s v="6043 - VILLEURBANNE RUE COLIN"/>
    <x v="0"/>
    <x v="2"/>
    <x v="5"/>
    <x v="2"/>
    <m/>
    <x v="15"/>
    <s v=""/>
    <m/>
    <s v=""/>
    <s v=""/>
  </r>
  <r>
    <x v="0"/>
    <x v="0"/>
    <s v="Rhône"/>
    <n v="6043"/>
    <s v="6043 - VILLEURBANNE RUE COLIN"/>
    <x v="0"/>
    <x v="2"/>
    <x v="5"/>
    <x v="2"/>
    <m/>
    <x v="11"/>
    <s v=""/>
    <m/>
    <s v=""/>
    <s v=""/>
  </r>
  <r>
    <x v="0"/>
    <x v="0"/>
    <s v="Rhône"/>
    <n v="6043"/>
    <s v="6043 - VILLEURBANNE RUE COLIN"/>
    <x v="0"/>
    <x v="2"/>
    <x v="5"/>
    <x v="2"/>
    <m/>
    <x v="12"/>
    <s v=""/>
    <m/>
    <s v=""/>
    <s v=""/>
  </r>
  <r>
    <x v="0"/>
    <x v="0"/>
    <s v="Rhône"/>
    <n v="6043"/>
    <s v="6043 - VILLEURBANNE RUE COLIN"/>
    <x v="0"/>
    <x v="2"/>
    <x v="5"/>
    <x v="1"/>
    <n v="0"/>
    <x v="21"/>
    <s v="Ordinateurs portables - Emissions"/>
    <n v="15795"/>
    <s v="0.0"/>
    <s v="0"/>
  </r>
  <r>
    <x v="0"/>
    <x v="0"/>
    <s v="Rhône"/>
    <n v="6043"/>
    <s v="6043 - VILLEURBANNE RUE COLIN"/>
    <x v="0"/>
    <x v="2"/>
    <x v="5"/>
    <x v="1"/>
    <n v="0"/>
    <x v="16"/>
    <s v="Ecrans - Emissions"/>
    <n v="15796"/>
    <s v="0.0"/>
    <s v="0"/>
  </r>
  <r>
    <x v="0"/>
    <x v="0"/>
    <s v="Rhône"/>
    <n v="6043"/>
    <s v="6043 - VILLEURBANNE RUE COLIN"/>
    <x v="0"/>
    <x v="2"/>
    <x v="5"/>
    <x v="1"/>
    <n v="0"/>
    <x v="23"/>
    <s v="Mainframes - Emissions"/>
    <n v="8756"/>
    <s v="0.0"/>
    <s v="0"/>
  </r>
  <r>
    <x v="0"/>
    <x v="0"/>
    <s v="Rhône"/>
    <n v="6043"/>
    <s v="6043 - VILLEURBANNE RUE COLIN"/>
    <x v="0"/>
    <x v="2"/>
    <x v="5"/>
    <x v="1"/>
    <n v="0"/>
    <x v="18"/>
    <s v="Imprimantes - Emissions"/>
    <n v="15810"/>
    <s v="0.0"/>
    <s v="0"/>
  </r>
  <r>
    <x v="0"/>
    <x v="0"/>
    <s v="Rhône"/>
    <n v="6043"/>
    <s v="6043 - VILLEURBANNE RUE COLIN"/>
    <x v="0"/>
    <x v="2"/>
    <x v="5"/>
    <x v="1"/>
    <n v="0"/>
    <x v="20"/>
    <s v="Tablettes - Emissions"/>
    <n v="15797"/>
    <s v="0.0"/>
    <s v="0"/>
  </r>
  <r>
    <x v="0"/>
    <x v="0"/>
    <s v="Rhône"/>
    <n v="6043"/>
    <s v="6043 - VILLEURBANNE RUE COLIN"/>
    <x v="0"/>
    <x v="2"/>
    <x v="5"/>
    <x v="1"/>
    <n v="0"/>
    <x v="17"/>
    <s v="Serveurs - Emissions"/>
    <n v="4391"/>
    <s v="0.0"/>
    <s v="0"/>
  </r>
  <r>
    <x v="0"/>
    <x v="0"/>
    <s v="Rhône"/>
    <n v="6043"/>
    <s v="6043 - VILLEURBANNE RUE COLIN"/>
    <x v="0"/>
    <x v="2"/>
    <x v="5"/>
    <x v="1"/>
    <n v="0"/>
    <x v="22"/>
    <s v="Unités centrales - Emissions"/>
    <n v="5620"/>
    <s v="0.0"/>
    <s v="0"/>
  </r>
  <r>
    <x v="0"/>
    <x v="0"/>
    <s v="Rhône"/>
    <n v="6043"/>
    <s v="6043 - VILLEURBANNE RUE COLIN"/>
    <x v="0"/>
    <x v="2"/>
    <x v="5"/>
    <x v="1"/>
    <n v="0"/>
    <x v="19"/>
    <s v="Photocopieurs - Emissions"/>
    <n v="4390"/>
    <s v="0.0"/>
    <s v="0"/>
  </r>
  <r>
    <x v="0"/>
    <x v="0"/>
    <s v="Rhône"/>
    <n v="6054"/>
    <s v="6054 - SAINT PRIEST RUE ARISTIDE BRIAND"/>
    <x v="0"/>
    <x v="0"/>
    <x v="0"/>
    <x v="0"/>
    <n v="89194"/>
    <x v="0"/>
    <s v=""/>
    <m/>
    <s v=""/>
    <s v="89194"/>
  </r>
  <r>
    <x v="0"/>
    <x v="0"/>
    <s v="Rhône"/>
    <n v="6054"/>
    <s v="6054 - SAINT PRIEST RUE ARISTIDE BRIAND"/>
    <x v="0"/>
    <x v="0"/>
    <x v="0"/>
    <x v="1"/>
    <n v="5342.7205999999996"/>
    <x v="1"/>
    <s v="Electricité - Emissions"/>
    <n v="15798"/>
    <s v="5342.720600000001"/>
    <s v="5342.7206"/>
  </r>
  <r>
    <x v="0"/>
    <x v="0"/>
    <s v="Rhône"/>
    <n v="6054"/>
    <s v="6054 - SAINT PRIEST RUE ARISTIDE BRIAND"/>
    <x v="0"/>
    <x v="0"/>
    <x v="1"/>
    <x v="1"/>
    <n v="0"/>
    <x v="3"/>
    <s v="Fioul - Emissions"/>
    <n v="6720"/>
    <s v="0.0"/>
    <s v="0"/>
  </r>
  <r>
    <x v="0"/>
    <x v="0"/>
    <s v="Rhône"/>
    <n v="6054"/>
    <s v="6054 - SAINT PRIEST RUE ARISTIDE BRIAND"/>
    <x v="0"/>
    <x v="0"/>
    <x v="1"/>
    <x v="1"/>
    <n v="0"/>
    <x v="2"/>
    <s v="Gaz naturel - Emissions"/>
    <n v="6630"/>
    <s v="0.0"/>
    <s v="0"/>
  </r>
  <r>
    <x v="0"/>
    <x v="0"/>
    <s v="Rhône"/>
    <n v="6054"/>
    <s v="6054 - SAINT PRIEST RUE ARISTIDE BRIAND"/>
    <x v="0"/>
    <x v="1"/>
    <x v="2"/>
    <x v="1"/>
    <n v="0"/>
    <x v="4"/>
    <s v=" R22 - Emissions"/>
    <n v="8350"/>
    <s v="0.0"/>
    <s v="0"/>
  </r>
  <r>
    <x v="0"/>
    <x v="0"/>
    <s v="Rhône"/>
    <n v="6054"/>
    <s v="6054 - SAINT PRIEST RUE ARISTIDE BRIAND"/>
    <x v="0"/>
    <x v="1"/>
    <x v="3"/>
    <x v="0"/>
    <n v="2.4489999999999998"/>
    <x v="5"/>
    <s v=""/>
    <m/>
    <s v=""/>
    <s v="2.449"/>
  </r>
  <r>
    <x v="0"/>
    <x v="0"/>
    <s v="Rhône"/>
    <n v="6054"/>
    <s v="6054 - SAINT PRIEST RUE ARISTIDE BRIAND"/>
    <x v="0"/>
    <x v="1"/>
    <x v="3"/>
    <x v="1"/>
    <n v="4702.08"/>
    <x v="8"/>
    <s v="R410a - Emissions"/>
    <n v="8320"/>
    <s v="4702.08"/>
    <s v="4702.08"/>
  </r>
  <r>
    <x v="0"/>
    <x v="0"/>
    <s v="Rhône"/>
    <n v="6054"/>
    <s v="6054 - SAINT PRIEST RUE ARISTIDE BRIAND"/>
    <x v="0"/>
    <x v="1"/>
    <x v="3"/>
    <x v="1"/>
    <n v="0"/>
    <x v="6"/>
    <s v="R134a - Emissions"/>
    <n v="8307"/>
    <s v="0.0"/>
    <s v="0"/>
  </r>
  <r>
    <x v="0"/>
    <x v="0"/>
    <s v="Rhône"/>
    <n v="6054"/>
    <s v="6054 - SAINT PRIEST RUE ARISTIDE BRIAND"/>
    <x v="0"/>
    <x v="1"/>
    <x v="3"/>
    <x v="1"/>
    <n v="0"/>
    <x v="7"/>
    <s v="R407c - Emissions"/>
    <n v="8318"/>
    <s v="0.0"/>
    <s v="0"/>
  </r>
  <r>
    <x v="0"/>
    <x v="0"/>
    <s v="Rhône"/>
    <n v="6054"/>
    <s v="6054 - SAINT PRIEST RUE ARISTIDE BRIAND"/>
    <x v="0"/>
    <x v="2"/>
    <x v="4"/>
    <x v="0"/>
    <n v="1225"/>
    <x v="9"/>
    <s v=""/>
    <m/>
    <s v=""/>
    <s v="1225"/>
  </r>
  <r>
    <x v="0"/>
    <x v="0"/>
    <s v="Rhône"/>
    <n v="6054"/>
    <s v="6054 - SAINT PRIEST RUE ARISTIDE BRIAND"/>
    <x v="0"/>
    <x v="2"/>
    <x v="4"/>
    <x v="1"/>
    <n v="19906.25"/>
    <x v="10"/>
    <s v="Bâtiments - Emissions"/>
    <n v="4305"/>
    <s v="19906.25"/>
    <s v="19906.25"/>
  </r>
  <r>
    <x v="0"/>
    <x v="0"/>
    <s v="Rhône"/>
    <n v="6054"/>
    <s v="6054 - SAINT PRIEST RUE ARISTIDE BRIAND"/>
    <x v="0"/>
    <x v="2"/>
    <x v="5"/>
    <x v="2"/>
    <m/>
    <x v="15"/>
    <s v=""/>
    <m/>
    <s v=""/>
    <s v=""/>
  </r>
  <r>
    <x v="0"/>
    <x v="0"/>
    <s v="Rhône"/>
    <n v="6054"/>
    <s v="6054 - SAINT PRIEST RUE ARISTIDE BRIAND"/>
    <x v="0"/>
    <x v="2"/>
    <x v="5"/>
    <x v="2"/>
    <m/>
    <x v="12"/>
    <s v=""/>
    <m/>
    <s v=""/>
    <s v=""/>
  </r>
  <r>
    <x v="0"/>
    <x v="0"/>
    <s v="Rhône"/>
    <n v="6054"/>
    <s v="6054 - SAINT PRIEST RUE ARISTIDE BRIAND"/>
    <x v="0"/>
    <x v="2"/>
    <x v="5"/>
    <x v="2"/>
    <m/>
    <x v="13"/>
    <s v=""/>
    <m/>
    <s v=""/>
    <s v=""/>
  </r>
  <r>
    <x v="0"/>
    <x v="0"/>
    <s v="Rhône"/>
    <n v="6054"/>
    <s v="6054 - SAINT PRIEST RUE ARISTIDE BRIAND"/>
    <x v="0"/>
    <x v="2"/>
    <x v="5"/>
    <x v="2"/>
    <m/>
    <x v="14"/>
    <s v=""/>
    <m/>
    <s v=""/>
    <s v=""/>
  </r>
  <r>
    <x v="0"/>
    <x v="0"/>
    <s v="Rhône"/>
    <n v="6054"/>
    <s v="6054 - SAINT PRIEST RUE ARISTIDE BRIAND"/>
    <x v="0"/>
    <x v="2"/>
    <x v="5"/>
    <x v="2"/>
    <m/>
    <x v="11"/>
    <s v=""/>
    <m/>
    <s v=""/>
    <s v=""/>
  </r>
  <r>
    <x v="0"/>
    <x v="0"/>
    <s v="Rhône"/>
    <n v="6054"/>
    <s v="6054 - SAINT PRIEST RUE ARISTIDE BRIAND"/>
    <x v="0"/>
    <x v="2"/>
    <x v="5"/>
    <x v="1"/>
    <n v="0"/>
    <x v="18"/>
    <s v="Imprimantes - Emissions"/>
    <n v="15810"/>
    <s v="0.0"/>
    <s v="0"/>
  </r>
  <r>
    <x v="0"/>
    <x v="0"/>
    <s v="Rhône"/>
    <n v="6054"/>
    <s v="6054 - SAINT PRIEST RUE ARISTIDE BRIAND"/>
    <x v="0"/>
    <x v="2"/>
    <x v="5"/>
    <x v="1"/>
    <n v="0"/>
    <x v="22"/>
    <s v="Unités centrales - Emissions"/>
    <n v="5620"/>
    <s v="0.0"/>
    <s v="0"/>
  </r>
  <r>
    <x v="0"/>
    <x v="0"/>
    <s v="Rhône"/>
    <n v="6054"/>
    <s v="6054 - SAINT PRIEST RUE ARISTIDE BRIAND"/>
    <x v="0"/>
    <x v="2"/>
    <x v="5"/>
    <x v="1"/>
    <n v="0"/>
    <x v="16"/>
    <s v="Ecrans - Emissions"/>
    <n v="15796"/>
    <s v="0.0"/>
    <s v="0"/>
  </r>
  <r>
    <x v="0"/>
    <x v="0"/>
    <s v="Rhône"/>
    <n v="6054"/>
    <s v="6054 - SAINT PRIEST RUE ARISTIDE BRIAND"/>
    <x v="0"/>
    <x v="2"/>
    <x v="5"/>
    <x v="1"/>
    <n v="0"/>
    <x v="23"/>
    <s v="Mainframes - Emissions"/>
    <n v="8756"/>
    <s v="0.0"/>
    <s v="0"/>
  </r>
  <r>
    <x v="0"/>
    <x v="0"/>
    <s v="Rhône"/>
    <n v="6054"/>
    <s v="6054 - SAINT PRIEST RUE ARISTIDE BRIAND"/>
    <x v="0"/>
    <x v="2"/>
    <x v="5"/>
    <x v="1"/>
    <n v="0"/>
    <x v="21"/>
    <s v="Ordinateurs portables - Emissions"/>
    <n v="15795"/>
    <s v="0.0"/>
    <s v="0"/>
  </r>
  <r>
    <x v="0"/>
    <x v="0"/>
    <s v="Rhône"/>
    <n v="6054"/>
    <s v="6054 - SAINT PRIEST RUE ARISTIDE BRIAND"/>
    <x v="0"/>
    <x v="2"/>
    <x v="5"/>
    <x v="1"/>
    <n v="0"/>
    <x v="19"/>
    <s v="Photocopieurs - Emissions"/>
    <n v="4390"/>
    <s v="0.0"/>
    <s v="0"/>
  </r>
  <r>
    <x v="0"/>
    <x v="0"/>
    <s v="Rhône"/>
    <n v="6054"/>
    <s v="6054 - SAINT PRIEST RUE ARISTIDE BRIAND"/>
    <x v="0"/>
    <x v="2"/>
    <x v="5"/>
    <x v="1"/>
    <n v="0"/>
    <x v="17"/>
    <s v="Serveurs - Emissions"/>
    <n v="4391"/>
    <s v="0.0"/>
    <s v="0"/>
  </r>
  <r>
    <x v="0"/>
    <x v="0"/>
    <s v="Rhône"/>
    <n v="6054"/>
    <s v="6054 - SAINT PRIEST RUE ARISTIDE BRIAND"/>
    <x v="0"/>
    <x v="2"/>
    <x v="5"/>
    <x v="1"/>
    <n v="0"/>
    <x v="20"/>
    <s v="Tablettes - Emissions"/>
    <n v="15797"/>
    <s v="0.0"/>
    <s v="0"/>
  </r>
  <r>
    <x v="0"/>
    <x v="0"/>
    <s v="Rhône"/>
    <n v="6130"/>
    <s v="6130 - SAINT-FONS"/>
    <x v="0"/>
    <x v="0"/>
    <x v="0"/>
    <x v="0"/>
    <n v="64369"/>
    <x v="0"/>
    <s v=""/>
    <m/>
    <s v=""/>
    <s v="64369"/>
  </r>
  <r>
    <x v="0"/>
    <x v="0"/>
    <s v="Rhône"/>
    <n v="6130"/>
    <s v="6130 - SAINT-FONS"/>
    <x v="0"/>
    <x v="0"/>
    <x v="0"/>
    <x v="1"/>
    <n v="3855.7030999999902"/>
    <x v="1"/>
    <s v="Electricité - Emissions"/>
    <n v="15798"/>
    <s v="3855.7030999999997"/>
    <s v="3855.7031"/>
  </r>
  <r>
    <x v="0"/>
    <x v="0"/>
    <s v="Rhône"/>
    <n v="6130"/>
    <s v="6130 - SAINT-FONS"/>
    <x v="0"/>
    <x v="0"/>
    <x v="1"/>
    <x v="1"/>
    <n v="0"/>
    <x v="2"/>
    <s v="Gaz naturel - Emissions"/>
    <n v="6630"/>
    <s v="0.0"/>
    <s v="0"/>
  </r>
  <r>
    <x v="0"/>
    <x v="0"/>
    <s v="Rhône"/>
    <n v="6130"/>
    <s v="6130 - SAINT-FONS"/>
    <x v="0"/>
    <x v="0"/>
    <x v="1"/>
    <x v="1"/>
    <n v="0"/>
    <x v="3"/>
    <s v="Fioul - Emissions"/>
    <n v="6720"/>
    <s v="0.0"/>
    <s v="0"/>
  </r>
  <r>
    <x v="0"/>
    <x v="0"/>
    <s v="Rhône"/>
    <n v="6130"/>
    <s v="6130 - SAINT-FONS"/>
    <x v="0"/>
    <x v="1"/>
    <x v="2"/>
    <x v="1"/>
    <n v="0"/>
    <x v="4"/>
    <s v=" R22 - Emissions"/>
    <n v="8350"/>
    <s v="0.0"/>
    <s v="0"/>
  </r>
  <r>
    <x v="0"/>
    <x v="0"/>
    <s v="Rhône"/>
    <n v="6130"/>
    <s v="6130 - SAINT-FONS"/>
    <x v="0"/>
    <x v="1"/>
    <x v="3"/>
    <x v="0"/>
    <n v="1.865"/>
    <x v="5"/>
    <s v=""/>
    <m/>
    <s v=""/>
    <s v="1.865"/>
  </r>
  <r>
    <x v="0"/>
    <x v="0"/>
    <s v="Rhône"/>
    <n v="6130"/>
    <s v="6130 - SAINT-FONS"/>
    <x v="0"/>
    <x v="1"/>
    <x v="3"/>
    <x v="1"/>
    <n v="3580.8"/>
    <x v="8"/>
    <s v="R410a - Emissions"/>
    <n v="8320"/>
    <s v="3580.8"/>
    <s v="3580.8"/>
  </r>
  <r>
    <x v="0"/>
    <x v="0"/>
    <s v="Rhône"/>
    <n v="6130"/>
    <s v="6130 - SAINT-FONS"/>
    <x v="0"/>
    <x v="1"/>
    <x v="3"/>
    <x v="1"/>
    <n v="0"/>
    <x v="7"/>
    <s v="R407c - Emissions"/>
    <n v="8318"/>
    <s v="0.0"/>
    <s v="0"/>
  </r>
  <r>
    <x v="0"/>
    <x v="0"/>
    <s v="Rhône"/>
    <n v="6130"/>
    <s v="6130 - SAINT-FONS"/>
    <x v="0"/>
    <x v="1"/>
    <x v="3"/>
    <x v="1"/>
    <n v="0"/>
    <x v="6"/>
    <s v="R134a - Emissions"/>
    <n v="8307"/>
    <s v="0.0"/>
    <s v="0"/>
  </r>
  <r>
    <x v="0"/>
    <x v="0"/>
    <s v="Rhône"/>
    <n v="6130"/>
    <s v="6130 - SAINT-FONS"/>
    <x v="0"/>
    <x v="2"/>
    <x v="4"/>
    <x v="0"/>
    <n v="838"/>
    <x v="9"/>
    <s v=""/>
    <m/>
    <s v=""/>
    <s v="838"/>
  </r>
  <r>
    <x v="0"/>
    <x v="0"/>
    <s v="Rhône"/>
    <n v="6130"/>
    <s v="6130 - SAINT-FONS"/>
    <x v="0"/>
    <x v="2"/>
    <x v="4"/>
    <x v="1"/>
    <n v="13617.5"/>
    <x v="10"/>
    <s v="Bâtiments - Emissions"/>
    <n v="4305"/>
    <s v="13617.5"/>
    <s v="13617.5"/>
  </r>
  <r>
    <x v="0"/>
    <x v="0"/>
    <s v="Rhône"/>
    <n v="6130"/>
    <s v="6130 - SAINT-FONS"/>
    <x v="0"/>
    <x v="2"/>
    <x v="5"/>
    <x v="2"/>
    <m/>
    <x v="13"/>
    <s v=""/>
    <m/>
    <s v=""/>
    <s v=""/>
  </r>
  <r>
    <x v="0"/>
    <x v="0"/>
    <s v="Rhône"/>
    <n v="6130"/>
    <s v="6130 - SAINT-FONS"/>
    <x v="0"/>
    <x v="2"/>
    <x v="5"/>
    <x v="2"/>
    <m/>
    <x v="12"/>
    <s v=""/>
    <m/>
    <s v=""/>
    <s v=""/>
  </r>
  <r>
    <x v="0"/>
    <x v="0"/>
    <s v="Rhône"/>
    <n v="6130"/>
    <s v="6130 - SAINT-FONS"/>
    <x v="0"/>
    <x v="2"/>
    <x v="5"/>
    <x v="2"/>
    <m/>
    <x v="11"/>
    <s v=""/>
    <m/>
    <s v=""/>
    <s v=""/>
  </r>
  <r>
    <x v="0"/>
    <x v="0"/>
    <s v="Rhône"/>
    <n v="6130"/>
    <s v="6130 - SAINT-FONS"/>
    <x v="0"/>
    <x v="2"/>
    <x v="5"/>
    <x v="2"/>
    <m/>
    <x v="14"/>
    <s v=""/>
    <m/>
    <s v=""/>
    <s v=""/>
  </r>
  <r>
    <x v="0"/>
    <x v="0"/>
    <s v="Rhône"/>
    <n v="6130"/>
    <s v="6130 - SAINT-FONS"/>
    <x v="0"/>
    <x v="2"/>
    <x v="5"/>
    <x v="2"/>
    <m/>
    <x v="15"/>
    <s v=""/>
    <m/>
    <s v=""/>
    <s v=""/>
  </r>
  <r>
    <x v="0"/>
    <x v="0"/>
    <s v="Rhône"/>
    <n v="6130"/>
    <s v="6130 - SAINT-FONS"/>
    <x v="0"/>
    <x v="2"/>
    <x v="5"/>
    <x v="1"/>
    <n v="0"/>
    <x v="19"/>
    <s v="Photocopieurs - Emissions"/>
    <n v="4390"/>
    <s v="0.0"/>
    <s v="0"/>
  </r>
  <r>
    <x v="0"/>
    <x v="0"/>
    <s v="Rhône"/>
    <n v="6130"/>
    <s v="6130 - SAINT-FONS"/>
    <x v="0"/>
    <x v="2"/>
    <x v="5"/>
    <x v="1"/>
    <n v="0"/>
    <x v="22"/>
    <s v="Unités centrales - Emissions"/>
    <n v="5620"/>
    <s v="0.0"/>
    <s v="0"/>
  </r>
  <r>
    <x v="0"/>
    <x v="0"/>
    <s v="Rhône"/>
    <n v="6130"/>
    <s v="6130 - SAINT-FONS"/>
    <x v="0"/>
    <x v="2"/>
    <x v="5"/>
    <x v="1"/>
    <n v="0"/>
    <x v="20"/>
    <s v="Tablettes - Emissions"/>
    <n v="15797"/>
    <s v="0.0"/>
    <s v="0"/>
  </r>
  <r>
    <x v="0"/>
    <x v="0"/>
    <s v="Rhône"/>
    <n v="6130"/>
    <s v="6130 - SAINT-FONS"/>
    <x v="0"/>
    <x v="2"/>
    <x v="5"/>
    <x v="1"/>
    <n v="0"/>
    <x v="21"/>
    <s v="Ordinateurs portables - Emissions"/>
    <n v="15795"/>
    <s v="0.0"/>
    <s v="0"/>
  </r>
  <r>
    <x v="0"/>
    <x v="0"/>
    <s v="Rhône"/>
    <n v="6130"/>
    <s v="6130 - SAINT-FONS"/>
    <x v="0"/>
    <x v="2"/>
    <x v="5"/>
    <x v="1"/>
    <n v="0"/>
    <x v="18"/>
    <s v="Imprimantes - Emissions"/>
    <n v="15810"/>
    <s v="0.0"/>
    <s v="0"/>
  </r>
  <r>
    <x v="0"/>
    <x v="0"/>
    <s v="Rhône"/>
    <n v="6130"/>
    <s v="6130 - SAINT-FONS"/>
    <x v="0"/>
    <x v="2"/>
    <x v="5"/>
    <x v="1"/>
    <n v="0"/>
    <x v="16"/>
    <s v="Ecrans - Emissions"/>
    <n v="15796"/>
    <s v="0.0"/>
    <s v="0"/>
  </r>
  <r>
    <x v="0"/>
    <x v="0"/>
    <s v="Rhône"/>
    <n v="6130"/>
    <s v="6130 - SAINT-FONS"/>
    <x v="0"/>
    <x v="2"/>
    <x v="5"/>
    <x v="1"/>
    <n v="0"/>
    <x v="23"/>
    <s v="Mainframes - Emissions"/>
    <n v="8756"/>
    <s v="0.0"/>
    <s v="0"/>
  </r>
  <r>
    <x v="0"/>
    <x v="0"/>
    <s v="Rhône"/>
    <n v="6130"/>
    <s v="6130 - SAINT-FONS"/>
    <x v="0"/>
    <x v="2"/>
    <x v="5"/>
    <x v="1"/>
    <n v="0"/>
    <x v="17"/>
    <s v="Serveurs - Emissions"/>
    <n v="4391"/>
    <s v="0.0"/>
    <s v="0"/>
  </r>
  <r>
    <x v="0"/>
    <x v="0"/>
    <s v="Rhône"/>
    <n v="6169"/>
    <s v="6169 - LYON 7"/>
    <x v="0"/>
    <x v="0"/>
    <x v="0"/>
    <x v="0"/>
    <n v="174533"/>
    <x v="0"/>
    <s v=""/>
    <m/>
    <s v=""/>
    <s v="174533"/>
  </r>
  <r>
    <x v="0"/>
    <x v="0"/>
    <s v="Rhône"/>
    <n v="6169"/>
    <s v="6169 - LYON 7"/>
    <x v="0"/>
    <x v="0"/>
    <x v="0"/>
    <x v="1"/>
    <n v="10454.5267"/>
    <x v="1"/>
    <s v="Electricité - Emissions"/>
    <n v="15798"/>
    <s v="10454.5267"/>
    <s v="10454.5267"/>
  </r>
  <r>
    <x v="0"/>
    <x v="0"/>
    <s v="Rhône"/>
    <n v="6169"/>
    <s v="6169 - LYON 7"/>
    <x v="0"/>
    <x v="0"/>
    <x v="1"/>
    <x v="1"/>
    <n v="0"/>
    <x v="3"/>
    <s v="Fioul - Emissions"/>
    <n v="6720"/>
    <s v="0.0"/>
    <s v="0"/>
  </r>
  <r>
    <x v="0"/>
    <x v="0"/>
    <s v="Rhône"/>
    <n v="6169"/>
    <s v="6169 - LYON 7"/>
    <x v="0"/>
    <x v="0"/>
    <x v="1"/>
    <x v="1"/>
    <n v="0"/>
    <x v="2"/>
    <s v="Gaz naturel - Emissions"/>
    <n v="6630"/>
    <s v="0.0"/>
    <s v="0"/>
  </r>
  <r>
    <x v="0"/>
    <x v="0"/>
    <s v="Rhône"/>
    <n v="6169"/>
    <s v="6169 - LYON 7"/>
    <x v="0"/>
    <x v="1"/>
    <x v="2"/>
    <x v="1"/>
    <n v="0"/>
    <x v="4"/>
    <s v=" R22 - Emissions"/>
    <n v="8350"/>
    <s v="0.0"/>
    <s v="0"/>
  </r>
  <r>
    <x v="0"/>
    <x v="0"/>
    <s v="Rhône"/>
    <n v="6169"/>
    <s v="6169 - LYON 7"/>
    <x v="0"/>
    <x v="1"/>
    <x v="3"/>
    <x v="0"/>
    <n v="4.407"/>
    <x v="5"/>
    <s v=""/>
    <m/>
    <s v=""/>
    <s v="4.407"/>
  </r>
  <r>
    <x v="0"/>
    <x v="0"/>
    <s v="Rhône"/>
    <n v="6169"/>
    <s v="6169 - LYON 7"/>
    <x v="0"/>
    <x v="1"/>
    <x v="3"/>
    <x v="1"/>
    <n v="0"/>
    <x v="6"/>
    <s v="R134a - Emissions"/>
    <n v="8307"/>
    <s v="0.0"/>
    <s v="0"/>
  </r>
  <r>
    <x v="0"/>
    <x v="0"/>
    <s v="Rhône"/>
    <n v="6169"/>
    <s v="6169 - LYON 7"/>
    <x v="0"/>
    <x v="1"/>
    <x v="3"/>
    <x v="1"/>
    <n v="0"/>
    <x v="7"/>
    <s v="R407c - Emissions"/>
    <n v="8318"/>
    <s v="0.0"/>
    <s v="0"/>
  </r>
  <r>
    <x v="0"/>
    <x v="0"/>
    <s v="Rhône"/>
    <n v="6169"/>
    <s v="6169 - LYON 7"/>
    <x v="0"/>
    <x v="1"/>
    <x v="3"/>
    <x v="1"/>
    <n v="8461.44"/>
    <x v="8"/>
    <s v="R410a - Emissions"/>
    <n v="8320"/>
    <s v="8461.44"/>
    <s v="8461.44"/>
  </r>
  <r>
    <x v="0"/>
    <x v="0"/>
    <s v="Rhône"/>
    <n v="6169"/>
    <s v="6169 - LYON 7"/>
    <x v="0"/>
    <x v="2"/>
    <x v="4"/>
    <x v="0"/>
    <n v="2523"/>
    <x v="9"/>
    <s v=""/>
    <m/>
    <s v=""/>
    <s v="2523"/>
  </r>
  <r>
    <x v="0"/>
    <x v="0"/>
    <s v="Rhône"/>
    <n v="6169"/>
    <s v="6169 - LYON 7"/>
    <x v="0"/>
    <x v="2"/>
    <x v="4"/>
    <x v="1"/>
    <n v="40998.75"/>
    <x v="10"/>
    <s v="Bâtiments - Emissions"/>
    <n v="4305"/>
    <s v="40998.75"/>
    <s v="40998.75"/>
  </r>
  <r>
    <x v="0"/>
    <x v="0"/>
    <s v="Rhône"/>
    <n v="6169"/>
    <s v="6169 - LYON 7"/>
    <x v="0"/>
    <x v="2"/>
    <x v="5"/>
    <x v="2"/>
    <m/>
    <x v="12"/>
    <s v=""/>
    <m/>
    <s v=""/>
    <s v=""/>
  </r>
  <r>
    <x v="0"/>
    <x v="0"/>
    <s v="Rhône"/>
    <n v="6169"/>
    <s v="6169 - LYON 7"/>
    <x v="0"/>
    <x v="2"/>
    <x v="5"/>
    <x v="2"/>
    <m/>
    <x v="14"/>
    <s v=""/>
    <m/>
    <s v=""/>
    <s v=""/>
  </r>
  <r>
    <x v="0"/>
    <x v="0"/>
    <s v="Rhône"/>
    <n v="6169"/>
    <s v="6169 - LYON 7"/>
    <x v="0"/>
    <x v="2"/>
    <x v="5"/>
    <x v="2"/>
    <m/>
    <x v="11"/>
    <s v=""/>
    <m/>
    <s v=""/>
    <s v=""/>
  </r>
  <r>
    <x v="0"/>
    <x v="0"/>
    <s v="Rhône"/>
    <n v="6169"/>
    <s v="6169 - LYON 7"/>
    <x v="0"/>
    <x v="2"/>
    <x v="5"/>
    <x v="2"/>
    <m/>
    <x v="15"/>
    <s v=""/>
    <m/>
    <s v=""/>
    <s v=""/>
  </r>
  <r>
    <x v="0"/>
    <x v="0"/>
    <s v="Rhône"/>
    <n v="6169"/>
    <s v="6169 - LYON 7"/>
    <x v="0"/>
    <x v="2"/>
    <x v="5"/>
    <x v="2"/>
    <m/>
    <x v="13"/>
    <s v=""/>
    <m/>
    <s v=""/>
    <s v=""/>
  </r>
  <r>
    <x v="0"/>
    <x v="0"/>
    <s v="Rhône"/>
    <n v="6169"/>
    <s v="6169 - LYON 7"/>
    <x v="0"/>
    <x v="2"/>
    <x v="5"/>
    <x v="1"/>
    <n v="0"/>
    <x v="22"/>
    <s v="Unités centrales - Emissions"/>
    <n v="5620"/>
    <s v="0.0"/>
    <s v="0"/>
  </r>
  <r>
    <x v="0"/>
    <x v="0"/>
    <s v="Rhône"/>
    <n v="6169"/>
    <s v="6169 - LYON 7"/>
    <x v="0"/>
    <x v="2"/>
    <x v="5"/>
    <x v="1"/>
    <n v="0"/>
    <x v="21"/>
    <s v="Ordinateurs portables - Emissions"/>
    <n v="15795"/>
    <s v="0.0"/>
    <s v="0"/>
  </r>
  <r>
    <x v="0"/>
    <x v="0"/>
    <s v="Rhône"/>
    <n v="6169"/>
    <s v="6169 - LYON 7"/>
    <x v="0"/>
    <x v="2"/>
    <x v="5"/>
    <x v="1"/>
    <n v="0"/>
    <x v="20"/>
    <s v="Tablettes - Emissions"/>
    <n v="15797"/>
    <s v="0.0"/>
    <s v="0"/>
  </r>
  <r>
    <x v="0"/>
    <x v="0"/>
    <s v="Rhône"/>
    <n v="6169"/>
    <s v="6169 - LYON 7"/>
    <x v="0"/>
    <x v="2"/>
    <x v="5"/>
    <x v="1"/>
    <n v="0"/>
    <x v="18"/>
    <s v="Imprimantes - Emissions"/>
    <n v="15810"/>
    <s v="0.0"/>
    <s v="0"/>
  </r>
  <r>
    <x v="0"/>
    <x v="0"/>
    <s v="Rhône"/>
    <n v="6169"/>
    <s v="6169 - LYON 7"/>
    <x v="0"/>
    <x v="2"/>
    <x v="5"/>
    <x v="1"/>
    <n v="0"/>
    <x v="16"/>
    <s v="Ecrans - Emissions"/>
    <n v="15796"/>
    <s v="0.0"/>
    <s v="0"/>
  </r>
  <r>
    <x v="0"/>
    <x v="0"/>
    <s v="Rhône"/>
    <n v="6169"/>
    <s v="6169 - LYON 7"/>
    <x v="0"/>
    <x v="2"/>
    <x v="5"/>
    <x v="1"/>
    <n v="0"/>
    <x v="23"/>
    <s v="Mainframes - Emissions"/>
    <n v="8756"/>
    <s v="0.0"/>
    <s v="0"/>
  </r>
  <r>
    <x v="0"/>
    <x v="0"/>
    <s v="Rhône"/>
    <n v="6169"/>
    <s v="6169 - LYON 7"/>
    <x v="0"/>
    <x v="2"/>
    <x v="5"/>
    <x v="1"/>
    <n v="0"/>
    <x v="19"/>
    <s v="Photocopieurs - Emissions"/>
    <n v="4390"/>
    <s v="0.0"/>
    <s v="0"/>
  </r>
  <r>
    <x v="0"/>
    <x v="0"/>
    <s v="Rhône"/>
    <n v="6169"/>
    <s v="6169 - LYON 7"/>
    <x v="0"/>
    <x v="2"/>
    <x v="5"/>
    <x v="1"/>
    <n v="0"/>
    <x v="17"/>
    <s v="Serveurs - Emissions"/>
    <n v="4391"/>
    <s v="0.0"/>
    <s v="0"/>
  </r>
  <r>
    <x v="0"/>
    <x v="0"/>
    <s v="Rhône"/>
    <n v="6170"/>
    <s v="6170 - TARARE NOUVEAU"/>
    <x v="0"/>
    <x v="0"/>
    <x v="0"/>
    <x v="0"/>
    <n v="54809"/>
    <x v="0"/>
    <s v=""/>
    <m/>
    <s v=""/>
    <s v="54809"/>
  </r>
  <r>
    <x v="0"/>
    <x v="0"/>
    <s v="Rhône"/>
    <n v="6170"/>
    <s v="6170 - TARARE NOUVEAU"/>
    <x v="0"/>
    <x v="0"/>
    <x v="0"/>
    <x v="1"/>
    <n v="3283.0590999999999"/>
    <x v="1"/>
    <s v="Electricité - Emissions"/>
    <n v="15798"/>
    <s v="3283.0591"/>
    <s v="3283.0591"/>
  </r>
  <r>
    <x v="0"/>
    <x v="0"/>
    <s v="Rhône"/>
    <n v="6170"/>
    <s v="6170 - TARARE NOUVEAU"/>
    <x v="0"/>
    <x v="0"/>
    <x v="1"/>
    <x v="1"/>
    <n v="0"/>
    <x v="3"/>
    <s v="Fioul - Emissions"/>
    <n v="6720"/>
    <s v="0.0"/>
    <s v="0"/>
  </r>
  <r>
    <x v="0"/>
    <x v="0"/>
    <s v="Rhône"/>
    <n v="6170"/>
    <s v="6170 - TARARE NOUVEAU"/>
    <x v="0"/>
    <x v="0"/>
    <x v="1"/>
    <x v="1"/>
    <n v="0"/>
    <x v="2"/>
    <s v="Gaz naturel - Emissions"/>
    <n v="6630"/>
    <s v="0.0"/>
    <s v="0"/>
  </r>
  <r>
    <x v="0"/>
    <x v="0"/>
    <s v="Rhône"/>
    <n v="6170"/>
    <s v="6170 - TARARE NOUVEAU"/>
    <x v="0"/>
    <x v="1"/>
    <x v="2"/>
    <x v="1"/>
    <n v="0"/>
    <x v="4"/>
    <s v=" R22 - Emissions"/>
    <n v="8350"/>
    <s v="0.0"/>
    <s v="0"/>
  </r>
  <r>
    <x v="0"/>
    <x v="0"/>
    <s v="Rhône"/>
    <n v="6170"/>
    <s v="6170 - TARARE NOUVEAU"/>
    <x v="0"/>
    <x v="1"/>
    <x v="3"/>
    <x v="0"/>
    <n v="2.1949999999999998"/>
    <x v="5"/>
    <s v=""/>
    <m/>
    <s v=""/>
    <s v="2.195"/>
  </r>
  <r>
    <x v="0"/>
    <x v="0"/>
    <s v="Rhône"/>
    <n v="6170"/>
    <s v="6170 - TARARE NOUVEAU"/>
    <x v="0"/>
    <x v="1"/>
    <x v="3"/>
    <x v="1"/>
    <n v="0"/>
    <x v="6"/>
    <s v="R134a - Emissions"/>
    <n v="8307"/>
    <s v="0.0"/>
    <s v="0"/>
  </r>
  <r>
    <x v="0"/>
    <x v="0"/>
    <s v="Rhône"/>
    <n v="6170"/>
    <s v="6170 - TARARE NOUVEAU"/>
    <x v="0"/>
    <x v="1"/>
    <x v="3"/>
    <x v="1"/>
    <n v="4214.3999999999996"/>
    <x v="8"/>
    <s v="R410a - Emissions"/>
    <n v="8320"/>
    <s v="4214.4"/>
    <s v="4214.4"/>
  </r>
  <r>
    <x v="0"/>
    <x v="0"/>
    <s v="Rhône"/>
    <n v="6170"/>
    <s v="6170 - TARARE NOUVEAU"/>
    <x v="0"/>
    <x v="1"/>
    <x v="3"/>
    <x v="1"/>
    <n v="0"/>
    <x v="7"/>
    <s v="R407c - Emissions"/>
    <n v="8318"/>
    <s v="0.0"/>
    <s v="0"/>
  </r>
  <r>
    <x v="0"/>
    <x v="0"/>
    <s v="Rhône"/>
    <n v="6170"/>
    <s v="6170 - TARARE NOUVEAU"/>
    <x v="0"/>
    <x v="2"/>
    <x v="4"/>
    <x v="0"/>
    <n v="1057"/>
    <x v="9"/>
    <s v=""/>
    <m/>
    <s v=""/>
    <s v="1057"/>
  </r>
  <r>
    <x v="0"/>
    <x v="0"/>
    <s v="Rhône"/>
    <n v="6170"/>
    <s v="6170 - TARARE NOUVEAU"/>
    <x v="0"/>
    <x v="2"/>
    <x v="4"/>
    <x v="1"/>
    <n v="17176.25"/>
    <x v="10"/>
    <s v="Bâtiments - Emissions"/>
    <n v="4305"/>
    <s v="17176.25"/>
    <s v="17176.25"/>
  </r>
  <r>
    <x v="0"/>
    <x v="0"/>
    <s v="Rhône"/>
    <n v="6170"/>
    <s v="6170 - TARARE NOUVEAU"/>
    <x v="0"/>
    <x v="2"/>
    <x v="5"/>
    <x v="2"/>
    <m/>
    <x v="13"/>
    <s v=""/>
    <m/>
    <s v=""/>
    <s v=""/>
  </r>
  <r>
    <x v="0"/>
    <x v="0"/>
    <s v="Rhône"/>
    <n v="6170"/>
    <s v="6170 - TARARE NOUVEAU"/>
    <x v="0"/>
    <x v="2"/>
    <x v="5"/>
    <x v="2"/>
    <m/>
    <x v="12"/>
    <s v=""/>
    <m/>
    <s v=""/>
    <s v=""/>
  </r>
  <r>
    <x v="0"/>
    <x v="0"/>
    <s v="Rhône"/>
    <n v="6170"/>
    <s v="6170 - TARARE NOUVEAU"/>
    <x v="0"/>
    <x v="2"/>
    <x v="5"/>
    <x v="2"/>
    <m/>
    <x v="11"/>
    <s v=""/>
    <m/>
    <s v=""/>
    <s v=""/>
  </r>
  <r>
    <x v="0"/>
    <x v="0"/>
    <s v="Rhône"/>
    <n v="6170"/>
    <s v="6170 - TARARE NOUVEAU"/>
    <x v="0"/>
    <x v="2"/>
    <x v="5"/>
    <x v="2"/>
    <m/>
    <x v="14"/>
    <s v=""/>
    <m/>
    <s v=""/>
    <s v=""/>
  </r>
  <r>
    <x v="0"/>
    <x v="0"/>
    <s v="Rhône"/>
    <n v="6170"/>
    <s v="6170 - TARARE NOUVEAU"/>
    <x v="0"/>
    <x v="2"/>
    <x v="5"/>
    <x v="2"/>
    <m/>
    <x v="15"/>
    <s v=""/>
    <m/>
    <s v=""/>
    <s v=""/>
  </r>
  <r>
    <x v="0"/>
    <x v="0"/>
    <s v="Rhône"/>
    <n v="6170"/>
    <s v="6170 - TARARE NOUVEAU"/>
    <x v="0"/>
    <x v="2"/>
    <x v="5"/>
    <x v="1"/>
    <n v="0"/>
    <x v="16"/>
    <s v="Ecrans - Emissions"/>
    <n v="15796"/>
    <s v="0.0"/>
    <s v="0"/>
  </r>
  <r>
    <x v="0"/>
    <x v="0"/>
    <s v="Rhône"/>
    <n v="6170"/>
    <s v="6170 - TARARE NOUVEAU"/>
    <x v="0"/>
    <x v="2"/>
    <x v="5"/>
    <x v="1"/>
    <n v="0"/>
    <x v="17"/>
    <s v="Serveurs - Emissions"/>
    <n v="4391"/>
    <s v="0.0"/>
    <s v="0"/>
  </r>
  <r>
    <x v="0"/>
    <x v="0"/>
    <s v="Rhône"/>
    <n v="6170"/>
    <s v="6170 - TARARE NOUVEAU"/>
    <x v="0"/>
    <x v="2"/>
    <x v="5"/>
    <x v="1"/>
    <n v="0"/>
    <x v="20"/>
    <s v="Tablettes - Emissions"/>
    <n v="15797"/>
    <s v="0.0"/>
    <s v="0"/>
  </r>
  <r>
    <x v="0"/>
    <x v="0"/>
    <s v="Rhône"/>
    <n v="6170"/>
    <s v="6170 - TARARE NOUVEAU"/>
    <x v="0"/>
    <x v="2"/>
    <x v="5"/>
    <x v="1"/>
    <n v="0"/>
    <x v="18"/>
    <s v="Imprimantes - Emissions"/>
    <n v="15810"/>
    <s v="0.0"/>
    <s v="0"/>
  </r>
  <r>
    <x v="0"/>
    <x v="0"/>
    <s v="Rhône"/>
    <n v="6170"/>
    <s v="6170 - TARARE NOUVEAU"/>
    <x v="0"/>
    <x v="2"/>
    <x v="5"/>
    <x v="1"/>
    <n v="0"/>
    <x v="21"/>
    <s v="Ordinateurs portables - Emissions"/>
    <n v="15795"/>
    <s v="0.0"/>
    <s v="0"/>
  </r>
  <r>
    <x v="0"/>
    <x v="0"/>
    <s v="Rhône"/>
    <n v="6170"/>
    <s v="6170 - TARARE NOUVEAU"/>
    <x v="0"/>
    <x v="2"/>
    <x v="5"/>
    <x v="1"/>
    <n v="0"/>
    <x v="19"/>
    <s v="Photocopieurs - Emissions"/>
    <n v="4390"/>
    <s v="0.0"/>
    <s v="0"/>
  </r>
  <r>
    <x v="0"/>
    <x v="0"/>
    <s v="Rhône"/>
    <n v="6170"/>
    <s v="6170 - TARARE NOUVEAU"/>
    <x v="0"/>
    <x v="2"/>
    <x v="5"/>
    <x v="1"/>
    <n v="0"/>
    <x v="23"/>
    <s v="Mainframes - Emissions"/>
    <n v="8756"/>
    <s v="0.0"/>
    <s v="0"/>
  </r>
  <r>
    <x v="0"/>
    <x v="0"/>
    <s v="Rhône"/>
    <n v="6170"/>
    <s v="6170 - TARARE NOUVEAU"/>
    <x v="0"/>
    <x v="2"/>
    <x v="5"/>
    <x v="1"/>
    <n v="0"/>
    <x v="22"/>
    <s v="Unités centrales - Emissions"/>
    <n v="5620"/>
    <s v="0.0"/>
    <s v="0"/>
  </r>
  <r>
    <x v="0"/>
    <x v="0"/>
    <s v="Rhône"/>
    <n v="6171"/>
    <s v="6171 - Villeurbanne colin scène et image"/>
    <x v="0"/>
    <x v="0"/>
    <x v="0"/>
    <x v="0"/>
    <n v="87862"/>
    <x v="0"/>
    <s v=""/>
    <m/>
    <s v=""/>
    <s v="87862"/>
  </r>
  <r>
    <x v="0"/>
    <x v="0"/>
    <s v="Rhône"/>
    <n v="6171"/>
    <s v="6171 - Villeurbanne colin scène et image"/>
    <x v="0"/>
    <x v="0"/>
    <x v="0"/>
    <x v="1"/>
    <n v="5262.9337999999998"/>
    <x v="1"/>
    <s v="Electricité - Emissions"/>
    <n v="15798"/>
    <s v="5262.933800000001"/>
    <s v="5262.9338"/>
  </r>
  <r>
    <x v="0"/>
    <x v="0"/>
    <s v="Rhône"/>
    <n v="6171"/>
    <s v="6171 - Villeurbanne colin scène et image"/>
    <x v="0"/>
    <x v="0"/>
    <x v="1"/>
    <x v="1"/>
    <n v="0"/>
    <x v="3"/>
    <s v="Fioul - Emissions"/>
    <n v="6720"/>
    <s v="0.0"/>
    <s v="0"/>
  </r>
  <r>
    <x v="0"/>
    <x v="0"/>
    <s v="Rhône"/>
    <n v="6171"/>
    <s v="6171 - Villeurbanne colin scène et image"/>
    <x v="0"/>
    <x v="0"/>
    <x v="1"/>
    <x v="1"/>
    <n v="0"/>
    <x v="2"/>
    <s v="Gaz naturel - Emissions"/>
    <n v="6630"/>
    <s v="0.0"/>
    <s v="0"/>
  </r>
  <r>
    <x v="0"/>
    <x v="0"/>
    <s v="Rhône"/>
    <n v="6171"/>
    <s v="6171 - Villeurbanne colin scène et image"/>
    <x v="0"/>
    <x v="1"/>
    <x v="2"/>
    <x v="1"/>
    <n v="0"/>
    <x v="4"/>
    <s v=" R22 - Emissions"/>
    <n v="8350"/>
    <s v="0.0"/>
    <s v="0"/>
  </r>
  <r>
    <x v="0"/>
    <x v="0"/>
    <s v="Rhône"/>
    <n v="6171"/>
    <s v="6171 - Villeurbanne colin scène et image"/>
    <x v="0"/>
    <x v="1"/>
    <x v="3"/>
    <x v="0"/>
    <n v="3.399"/>
    <x v="5"/>
    <s v=""/>
    <m/>
    <s v=""/>
    <s v="3.399"/>
  </r>
  <r>
    <x v="0"/>
    <x v="0"/>
    <s v="Rhône"/>
    <n v="6171"/>
    <s v="6171 - Villeurbanne colin scène et image"/>
    <x v="0"/>
    <x v="1"/>
    <x v="3"/>
    <x v="1"/>
    <n v="0"/>
    <x v="6"/>
    <s v="R134a - Emissions"/>
    <n v="8307"/>
    <s v="0.0"/>
    <s v="0"/>
  </r>
  <r>
    <x v="0"/>
    <x v="0"/>
    <s v="Rhône"/>
    <n v="6171"/>
    <s v="6171 - Villeurbanne colin scène et image"/>
    <x v="0"/>
    <x v="1"/>
    <x v="3"/>
    <x v="1"/>
    <n v="0"/>
    <x v="7"/>
    <s v="R407c - Emissions"/>
    <n v="8318"/>
    <s v="0.0"/>
    <s v="0"/>
  </r>
  <r>
    <x v="0"/>
    <x v="0"/>
    <s v="Rhône"/>
    <n v="6171"/>
    <s v="6171 - Villeurbanne colin scène et image"/>
    <x v="0"/>
    <x v="1"/>
    <x v="3"/>
    <x v="1"/>
    <n v="6526.08"/>
    <x v="8"/>
    <s v="R410a - Emissions"/>
    <n v="8320"/>
    <s v="6526.08"/>
    <s v="6526.08"/>
  </r>
  <r>
    <x v="0"/>
    <x v="0"/>
    <s v="Rhône"/>
    <n v="6171"/>
    <s v="6171 - Villeurbanne colin scène et image"/>
    <x v="0"/>
    <x v="2"/>
    <x v="4"/>
    <x v="0"/>
    <n v="1855"/>
    <x v="9"/>
    <s v=""/>
    <m/>
    <s v=""/>
    <s v="1855"/>
  </r>
  <r>
    <x v="0"/>
    <x v="0"/>
    <s v="Rhône"/>
    <n v="6171"/>
    <s v="6171 - Villeurbanne colin scène et image"/>
    <x v="0"/>
    <x v="2"/>
    <x v="4"/>
    <x v="1"/>
    <n v="30143.75"/>
    <x v="10"/>
    <s v="Bâtiments - Emissions"/>
    <n v="4305"/>
    <s v="30143.75"/>
    <s v="30143.75"/>
  </r>
  <r>
    <x v="0"/>
    <x v="0"/>
    <s v="Rhône"/>
    <n v="6171"/>
    <s v="6171 - Villeurbanne colin scène et image"/>
    <x v="0"/>
    <x v="2"/>
    <x v="5"/>
    <x v="2"/>
    <m/>
    <x v="12"/>
    <s v=""/>
    <m/>
    <s v=""/>
    <s v=""/>
  </r>
  <r>
    <x v="0"/>
    <x v="0"/>
    <s v="Rhône"/>
    <n v="6171"/>
    <s v="6171 - Villeurbanne colin scène et image"/>
    <x v="0"/>
    <x v="2"/>
    <x v="5"/>
    <x v="2"/>
    <m/>
    <x v="15"/>
    <s v=""/>
    <m/>
    <s v=""/>
    <s v=""/>
  </r>
  <r>
    <x v="0"/>
    <x v="0"/>
    <s v="Rhône"/>
    <n v="6171"/>
    <s v="6171 - Villeurbanne colin scène et image"/>
    <x v="0"/>
    <x v="2"/>
    <x v="5"/>
    <x v="2"/>
    <m/>
    <x v="13"/>
    <s v=""/>
    <m/>
    <s v=""/>
    <s v=""/>
  </r>
  <r>
    <x v="0"/>
    <x v="0"/>
    <s v="Rhône"/>
    <n v="6171"/>
    <s v="6171 - Villeurbanne colin scène et image"/>
    <x v="0"/>
    <x v="2"/>
    <x v="5"/>
    <x v="2"/>
    <m/>
    <x v="14"/>
    <s v=""/>
    <m/>
    <s v=""/>
    <s v=""/>
  </r>
  <r>
    <x v="0"/>
    <x v="0"/>
    <s v="Rhône"/>
    <n v="6171"/>
    <s v="6171 - Villeurbanne colin scène et image"/>
    <x v="0"/>
    <x v="2"/>
    <x v="5"/>
    <x v="2"/>
    <m/>
    <x v="11"/>
    <s v=""/>
    <m/>
    <s v=""/>
    <s v=""/>
  </r>
  <r>
    <x v="0"/>
    <x v="0"/>
    <s v="Rhône"/>
    <n v="6171"/>
    <s v="6171 - Villeurbanne colin scène et image"/>
    <x v="0"/>
    <x v="2"/>
    <x v="5"/>
    <x v="1"/>
    <n v="0"/>
    <x v="21"/>
    <s v="Ordinateurs portables - Emissions"/>
    <n v="15795"/>
    <s v="0.0"/>
    <s v="0"/>
  </r>
  <r>
    <x v="0"/>
    <x v="0"/>
    <s v="Rhône"/>
    <n v="6171"/>
    <s v="6171 - Villeurbanne colin scène et image"/>
    <x v="0"/>
    <x v="2"/>
    <x v="5"/>
    <x v="1"/>
    <n v="0"/>
    <x v="17"/>
    <s v="Serveurs - Emissions"/>
    <n v="4391"/>
    <s v="0.0"/>
    <s v="0"/>
  </r>
  <r>
    <x v="0"/>
    <x v="0"/>
    <s v="Rhône"/>
    <n v="6171"/>
    <s v="6171 - Villeurbanne colin scène et image"/>
    <x v="0"/>
    <x v="2"/>
    <x v="5"/>
    <x v="1"/>
    <n v="0"/>
    <x v="20"/>
    <s v="Tablettes - Emissions"/>
    <n v="15797"/>
    <s v="0.0"/>
    <s v="0"/>
  </r>
  <r>
    <x v="0"/>
    <x v="0"/>
    <s v="Rhône"/>
    <n v="6171"/>
    <s v="6171 - Villeurbanne colin scène et image"/>
    <x v="0"/>
    <x v="2"/>
    <x v="5"/>
    <x v="1"/>
    <n v="0"/>
    <x v="22"/>
    <s v="Unités centrales - Emissions"/>
    <n v="5620"/>
    <s v="0.0"/>
    <s v="0"/>
  </r>
  <r>
    <x v="0"/>
    <x v="0"/>
    <s v="Rhône"/>
    <n v="6171"/>
    <s v="6171 - Villeurbanne colin scène et image"/>
    <x v="0"/>
    <x v="2"/>
    <x v="5"/>
    <x v="1"/>
    <n v="0"/>
    <x v="23"/>
    <s v="Mainframes - Emissions"/>
    <n v="8756"/>
    <s v="0.0"/>
    <s v="0"/>
  </r>
  <r>
    <x v="0"/>
    <x v="0"/>
    <s v="Rhône"/>
    <n v="6171"/>
    <s v="6171 - Villeurbanne colin scène et image"/>
    <x v="0"/>
    <x v="2"/>
    <x v="5"/>
    <x v="1"/>
    <n v="0"/>
    <x v="16"/>
    <s v="Ecrans - Emissions"/>
    <n v="15796"/>
    <s v="0.0"/>
    <s v="0"/>
  </r>
  <r>
    <x v="0"/>
    <x v="0"/>
    <s v="Rhône"/>
    <n v="6171"/>
    <s v="6171 - Villeurbanne colin scène et image"/>
    <x v="0"/>
    <x v="2"/>
    <x v="5"/>
    <x v="1"/>
    <n v="0"/>
    <x v="18"/>
    <s v="Imprimantes - Emissions"/>
    <n v="15810"/>
    <s v="0.0"/>
    <s v="0"/>
  </r>
  <r>
    <x v="0"/>
    <x v="0"/>
    <s v="Rhône"/>
    <n v="6171"/>
    <s v="6171 - Villeurbanne colin scène et image"/>
    <x v="0"/>
    <x v="2"/>
    <x v="5"/>
    <x v="1"/>
    <n v="0"/>
    <x v="19"/>
    <s v="Photocopieurs - Emissions"/>
    <n v="4390"/>
    <s v="0.0"/>
    <s v="0"/>
  </r>
  <r>
    <x v="0"/>
    <x v="0"/>
    <s v="Rhône"/>
    <n v="6182"/>
    <s v="6182-SAIN BEL RELAIS PÔLE EMPLOI"/>
    <x v="0"/>
    <x v="0"/>
    <x v="0"/>
    <x v="0"/>
    <n v="29589"/>
    <x v="0"/>
    <s v=""/>
    <m/>
    <s v=""/>
    <s v="29589"/>
  </r>
  <r>
    <x v="0"/>
    <x v="0"/>
    <s v="Rhône"/>
    <n v="6182"/>
    <s v="6182-SAIN BEL RELAIS PÔLE EMPLOI"/>
    <x v="0"/>
    <x v="0"/>
    <x v="0"/>
    <x v="1"/>
    <n v="1772.3811000000001"/>
    <x v="1"/>
    <s v="Electricité - Emissions"/>
    <n v="15798"/>
    <s v="1772.3811"/>
    <s v="1772.3811"/>
  </r>
  <r>
    <x v="0"/>
    <x v="0"/>
    <s v="Rhône"/>
    <n v="6182"/>
    <s v="6182-SAIN BEL RELAIS PÔLE EMPLOI"/>
    <x v="0"/>
    <x v="0"/>
    <x v="1"/>
    <x v="1"/>
    <n v="0"/>
    <x v="3"/>
    <s v="Fioul - Emissions"/>
    <n v="6720"/>
    <s v="0.0"/>
    <s v="0"/>
  </r>
  <r>
    <x v="0"/>
    <x v="0"/>
    <s v="Rhône"/>
    <n v="6182"/>
    <s v="6182-SAIN BEL RELAIS PÔLE EMPLOI"/>
    <x v="0"/>
    <x v="0"/>
    <x v="1"/>
    <x v="1"/>
    <n v="0"/>
    <x v="2"/>
    <s v="Gaz naturel - Emissions"/>
    <n v="6630"/>
    <s v="0.0"/>
    <s v="0"/>
  </r>
  <r>
    <x v="0"/>
    <x v="0"/>
    <s v="Rhône"/>
    <n v="6182"/>
    <s v="6182-SAIN BEL RELAIS PÔLE EMPLOI"/>
    <x v="0"/>
    <x v="1"/>
    <x v="2"/>
    <x v="1"/>
    <n v="0"/>
    <x v="4"/>
    <s v=" R22 - Emissions"/>
    <n v="8350"/>
    <s v="0.0"/>
    <s v="0"/>
  </r>
  <r>
    <x v="0"/>
    <x v="0"/>
    <s v="Rhône"/>
    <n v="6182"/>
    <s v="6182-SAIN BEL RELAIS PÔLE EMPLOI"/>
    <x v="0"/>
    <x v="1"/>
    <x v="3"/>
    <x v="0"/>
    <n v="1.3"/>
    <x v="5"/>
    <s v=""/>
    <m/>
    <s v=""/>
    <s v="1.3"/>
  </r>
  <r>
    <x v="0"/>
    <x v="0"/>
    <s v="Rhône"/>
    <n v="6182"/>
    <s v="6182-SAIN BEL RELAIS PÔLE EMPLOI"/>
    <x v="0"/>
    <x v="1"/>
    <x v="3"/>
    <x v="1"/>
    <n v="2496"/>
    <x v="8"/>
    <s v="R410a - Emissions"/>
    <n v="8320"/>
    <s v="2496.0"/>
    <s v="2496"/>
  </r>
  <r>
    <x v="0"/>
    <x v="0"/>
    <s v="Rhône"/>
    <n v="6182"/>
    <s v="6182-SAIN BEL RELAIS PÔLE EMPLOI"/>
    <x v="0"/>
    <x v="1"/>
    <x v="3"/>
    <x v="1"/>
    <n v="0"/>
    <x v="7"/>
    <s v="R407c - Emissions"/>
    <n v="8318"/>
    <s v="0.0"/>
    <s v="0"/>
  </r>
  <r>
    <x v="0"/>
    <x v="0"/>
    <s v="Rhône"/>
    <n v="6182"/>
    <s v="6182-SAIN BEL RELAIS PÔLE EMPLOI"/>
    <x v="0"/>
    <x v="1"/>
    <x v="3"/>
    <x v="1"/>
    <n v="0"/>
    <x v="6"/>
    <s v="R134a - Emissions"/>
    <n v="8307"/>
    <s v="0.0"/>
    <s v="0"/>
  </r>
  <r>
    <x v="0"/>
    <x v="0"/>
    <s v="Rhône"/>
    <n v="6182"/>
    <s v="6182-SAIN BEL RELAIS PÔLE EMPLOI"/>
    <x v="0"/>
    <x v="2"/>
    <x v="4"/>
    <x v="0"/>
    <n v="464"/>
    <x v="9"/>
    <s v=""/>
    <m/>
    <s v=""/>
    <s v="464"/>
  </r>
  <r>
    <x v="0"/>
    <x v="0"/>
    <s v="Rhône"/>
    <n v="6182"/>
    <s v="6182-SAIN BEL RELAIS PÔLE EMPLOI"/>
    <x v="0"/>
    <x v="2"/>
    <x v="4"/>
    <x v="1"/>
    <n v="7540"/>
    <x v="10"/>
    <s v="Bâtiments - Emissions"/>
    <n v="4305"/>
    <s v="7540.0"/>
    <s v="7540"/>
  </r>
  <r>
    <x v="0"/>
    <x v="0"/>
    <s v="Rhône"/>
    <n v="6182"/>
    <s v="6182-SAIN BEL RELAIS PÔLE EMPLOI"/>
    <x v="0"/>
    <x v="2"/>
    <x v="5"/>
    <x v="2"/>
    <m/>
    <x v="12"/>
    <s v=""/>
    <m/>
    <s v=""/>
    <s v=""/>
  </r>
  <r>
    <x v="0"/>
    <x v="0"/>
    <s v="Rhône"/>
    <n v="6182"/>
    <s v="6182-SAIN BEL RELAIS PÔLE EMPLOI"/>
    <x v="0"/>
    <x v="2"/>
    <x v="5"/>
    <x v="2"/>
    <m/>
    <x v="11"/>
    <s v=""/>
    <m/>
    <s v=""/>
    <s v=""/>
  </r>
  <r>
    <x v="0"/>
    <x v="0"/>
    <s v="Rhône"/>
    <n v="6182"/>
    <s v="6182-SAIN BEL RELAIS PÔLE EMPLOI"/>
    <x v="0"/>
    <x v="2"/>
    <x v="5"/>
    <x v="2"/>
    <m/>
    <x v="15"/>
    <s v=""/>
    <m/>
    <s v=""/>
    <s v=""/>
  </r>
  <r>
    <x v="0"/>
    <x v="0"/>
    <s v="Rhône"/>
    <n v="6182"/>
    <s v="6182-SAIN BEL RELAIS PÔLE EMPLOI"/>
    <x v="0"/>
    <x v="2"/>
    <x v="5"/>
    <x v="2"/>
    <m/>
    <x v="13"/>
    <s v=""/>
    <m/>
    <s v=""/>
    <s v=""/>
  </r>
  <r>
    <x v="0"/>
    <x v="0"/>
    <s v="Rhône"/>
    <n v="6182"/>
    <s v="6182-SAIN BEL RELAIS PÔLE EMPLOI"/>
    <x v="0"/>
    <x v="2"/>
    <x v="5"/>
    <x v="2"/>
    <m/>
    <x v="14"/>
    <s v=""/>
    <m/>
    <s v=""/>
    <s v=""/>
  </r>
  <r>
    <x v="0"/>
    <x v="0"/>
    <s v="Rhône"/>
    <n v="6182"/>
    <s v="6182-SAIN BEL RELAIS PÔLE EMPLOI"/>
    <x v="0"/>
    <x v="2"/>
    <x v="5"/>
    <x v="1"/>
    <n v="0"/>
    <x v="20"/>
    <s v="Tablettes - Emissions"/>
    <n v="15797"/>
    <s v="0.0"/>
    <s v="0"/>
  </r>
  <r>
    <x v="0"/>
    <x v="0"/>
    <s v="Rhône"/>
    <n v="6182"/>
    <s v="6182-SAIN BEL RELAIS PÔLE EMPLOI"/>
    <x v="0"/>
    <x v="2"/>
    <x v="5"/>
    <x v="1"/>
    <n v="0"/>
    <x v="23"/>
    <s v="Mainframes - Emissions"/>
    <n v="8756"/>
    <s v="0.0"/>
    <s v="0"/>
  </r>
  <r>
    <x v="0"/>
    <x v="0"/>
    <s v="Rhône"/>
    <n v="6182"/>
    <s v="6182-SAIN BEL RELAIS PÔLE EMPLOI"/>
    <x v="0"/>
    <x v="2"/>
    <x v="5"/>
    <x v="1"/>
    <n v="0"/>
    <x v="16"/>
    <s v="Ecrans - Emissions"/>
    <n v="15796"/>
    <s v="0.0"/>
    <s v="0"/>
  </r>
  <r>
    <x v="0"/>
    <x v="0"/>
    <s v="Rhône"/>
    <n v="6182"/>
    <s v="6182-SAIN BEL RELAIS PÔLE EMPLOI"/>
    <x v="0"/>
    <x v="2"/>
    <x v="5"/>
    <x v="1"/>
    <n v="0"/>
    <x v="18"/>
    <s v="Imprimantes - Emissions"/>
    <n v="15810"/>
    <s v="0.0"/>
    <s v="0"/>
  </r>
  <r>
    <x v="0"/>
    <x v="0"/>
    <s v="Rhône"/>
    <n v="6182"/>
    <s v="6182-SAIN BEL RELAIS PÔLE EMPLOI"/>
    <x v="0"/>
    <x v="2"/>
    <x v="5"/>
    <x v="1"/>
    <n v="0"/>
    <x v="17"/>
    <s v="Serveurs - Emissions"/>
    <n v="4391"/>
    <s v="0.0"/>
    <s v="0"/>
  </r>
  <r>
    <x v="0"/>
    <x v="0"/>
    <s v="Rhône"/>
    <n v="6182"/>
    <s v="6182-SAIN BEL RELAIS PÔLE EMPLOI"/>
    <x v="0"/>
    <x v="2"/>
    <x v="5"/>
    <x v="1"/>
    <n v="0"/>
    <x v="19"/>
    <s v="Photocopieurs - Emissions"/>
    <n v="4390"/>
    <s v="0.0"/>
    <s v="0"/>
  </r>
  <r>
    <x v="0"/>
    <x v="0"/>
    <s v="Rhône"/>
    <n v="6182"/>
    <s v="6182-SAIN BEL RELAIS PÔLE EMPLOI"/>
    <x v="0"/>
    <x v="2"/>
    <x v="5"/>
    <x v="1"/>
    <n v="0"/>
    <x v="21"/>
    <s v="Ordinateurs portables - Emissions"/>
    <n v="15795"/>
    <s v="0.0"/>
    <s v="0"/>
  </r>
  <r>
    <x v="0"/>
    <x v="0"/>
    <s v="Rhône"/>
    <n v="6182"/>
    <s v="6182-SAIN BEL RELAIS PÔLE EMPLOI"/>
    <x v="0"/>
    <x v="2"/>
    <x v="5"/>
    <x v="1"/>
    <n v="0"/>
    <x v="22"/>
    <s v="Unités centrales - Emissions"/>
    <n v="5620"/>
    <s v="0.0"/>
    <s v="0"/>
  </r>
  <r>
    <x v="0"/>
    <x v="0"/>
    <s v="Rhône"/>
    <n v="6239"/>
    <s v="6239 - NEUVILLE Nouveau"/>
    <x v="0"/>
    <x v="1"/>
    <x v="2"/>
    <x v="0"/>
    <m/>
    <x v="25"/>
    <s v=""/>
    <m/>
    <s v=""/>
    <s v=""/>
  </r>
  <r>
    <x v="0"/>
    <x v="0"/>
    <s v="Rhône"/>
    <n v="6239"/>
    <s v="6239 - NEUVILLE Nouveau"/>
    <x v="0"/>
    <x v="1"/>
    <x v="2"/>
    <x v="1"/>
    <n v="0"/>
    <x v="4"/>
    <s v=" R22 - Emissions"/>
    <n v="8350"/>
    <s v="0.0"/>
    <s v="0"/>
  </r>
  <r>
    <x v="0"/>
    <x v="0"/>
    <s v="Rhône"/>
    <n v="6239"/>
    <s v="6239 - NEUVILLE Nouveau"/>
    <x v="0"/>
    <x v="1"/>
    <x v="3"/>
    <x v="0"/>
    <n v="1.4406330000000001"/>
    <x v="5"/>
    <s v=""/>
    <m/>
    <s v=""/>
    <s v="1.440633"/>
  </r>
  <r>
    <x v="0"/>
    <x v="0"/>
    <s v="Rhône"/>
    <n v="6239"/>
    <s v="6239 - NEUVILLE Nouveau"/>
    <x v="0"/>
    <x v="1"/>
    <x v="3"/>
    <x v="0"/>
    <m/>
    <x v="26"/>
    <s v=""/>
    <m/>
    <s v=""/>
    <s v=""/>
  </r>
  <r>
    <x v="0"/>
    <x v="0"/>
    <s v="Rhône"/>
    <n v="6239"/>
    <s v="6239 - NEUVILLE Nouveau"/>
    <x v="0"/>
    <x v="1"/>
    <x v="3"/>
    <x v="0"/>
    <m/>
    <x v="27"/>
    <s v=""/>
    <m/>
    <s v=""/>
    <s v=""/>
  </r>
  <r>
    <x v="0"/>
    <x v="0"/>
    <s v="Rhône"/>
    <n v="6239"/>
    <s v="6239 - NEUVILLE Nouveau"/>
    <x v="0"/>
    <x v="1"/>
    <x v="3"/>
    <x v="1"/>
    <n v="0"/>
    <x v="7"/>
    <s v="R407c - Emissions"/>
    <n v="8318"/>
    <s v="0.0"/>
    <s v="0"/>
  </r>
  <r>
    <x v="0"/>
    <x v="0"/>
    <s v="Rhône"/>
    <n v="6239"/>
    <s v="6239 - NEUVILLE Nouveau"/>
    <x v="0"/>
    <x v="1"/>
    <x v="3"/>
    <x v="1"/>
    <n v="0"/>
    <x v="6"/>
    <s v="R134a - Emissions"/>
    <n v="8307"/>
    <s v="0.0"/>
    <s v="0"/>
  </r>
  <r>
    <x v="0"/>
    <x v="0"/>
    <s v="Rhône"/>
    <n v="6239"/>
    <s v="6239 - NEUVILLE Nouveau"/>
    <x v="0"/>
    <x v="1"/>
    <x v="3"/>
    <x v="1"/>
    <n v="2766.0153599999999"/>
    <x v="8"/>
    <s v="R410a - Emissions"/>
    <n v="8320"/>
    <s v="2766.01536"/>
    <s v="2766.01536"/>
  </r>
  <r>
    <x v="0"/>
    <x v="0"/>
    <s v="Rhône"/>
    <n v="6239"/>
    <s v="6239 - NEUVILLE Nouveau"/>
    <x v="0"/>
    <x v="2"/>
    <x v="4"/>
    <x v="0"/>
    <n v="557"/>
    <x v="9"/>
    <s v=""/>
    <m/>
    <s v=""/>
    <s v="557"/>
  </r>
  <r>
    <x v="0"/>
    <x v="0"/>
    <s v="Rhône"/>
    <n v="6239"/>
    <s v="6239 - NEUVILLE Nouveau"/>
    <x v="0"/>
    <x v="2"/>
    <x v="4"/>
    <x v="1"/>
    <n v="9051.25"/>
    <x v="10"/>
    <s v="Bâtiments - Emissions"/>
    <n v="4305"/>
    <s v="9051.25"/>
    <s v="9051.25"/>
  </r>
  <r>
    <x v="0"/>
    <x v="0"/>
    <s v="Rhône"/>
    <n v="6239"/>
    <s v="6239 - NEUVILLE Nouveau"/>
    <x v="0"/>
    <x v="2"/>
    <x v="5"/>
    <x v="2"/>
    <m/>
    <x v="13"/>
    <s v=""/>
    <m/>
    <s v=""/>
    <s v=""/>
  </r>
  <r>
    <x v="0"/>
    <x v="0"/>
    <s v="Rhône"/>
    <n v="6239"/>
    <s v="6239 - NEUVILLE Nouveau"/>
    <x v="0"/>
    <x v="2"/>
    <x v="5"/>
    <x v="2"/>
    <m/>
    <x v="11"/>
    <s v=""/>
    <m/>
    <s v=""/>
    <s v=""/>
  </r>
  <r>
    <x v="0"/>
    <x v="0"/>
    <s v="Rhône"/>
    <n v="6239"/>
    <s v="6239 - NEUVILLE Nouveau"/>
    <x v="0"/>
    <x v="2"/>
    <x v="5"/>
    <x v="2"/>
    <m/>
    <x v="12"/>
    <s v=""/>
    <m/>
    <s v=""/>
    <s v=""/>
  </r>
  <r>
    <x v="0"/>
    <x v="0"/>
    <s v="Rhône"/>
    <n v="6239"/>
    <s v="6239 - NEUVILLE Nouveau"/>
    <x v="0"/>
    <x v="2"/>
    <x v="5"/>
    <x v="2"/>
    <m/>
    <x v="14"/>
    <s v=""/>
    <m/>
    <s v=""/>
    <s v=""/>
  </r>
  <r>
    <x v="0"/>
    <x v="0"/>
    <s v="Rhône"/>
    <n v="6239"/>
    <s v="6239 - NEUVILLE Nouveau"/>
    <x v="0"/>
    <x v="2"/>
    <x v="5"/>
    <x v="2"/>
    <m/>
    <x v="15"/>
    <s v=""/>
    <m/>
    <s v=""/>
    <s v=""/>
  </r>
  <r>
    <x v="0"/>
    <x v="0"/>
    <s v="Rhône"/>
    <n v="6239"/>
    <s v="6239 - NEUVILLE Nouveau"/>
    <x v="0"/>
    <x v="2"/>
    <x v="5"/>
    <x v="0"/>
    <m/>
    <x v="35"/>
    <s v=""/>
    <m/>
    <s v=""/>
    <s v=""/>
  </r>
  <r>
    <x v="0"/>
    <x v="0"/>
    <s v="Rhône"/>
    <n v="6239"/>
    <s v="6239 - NEUVILLE Nouveau"/>
    <x v="0"/>
    <x v="2"/>
    <x v="5"/>
    <x v="0"/>
    <m/>
    <x v="37"/>
    <s v=""/>
    <m/>
    <s v=""/>
    <s v=""/>
  </r>
  <r>
    <x v="0"/>
    <x v="0"/>
    <s v="Rhône"/>
    <n v="6239"/>
    <s v="6239 - NEUVILLE Nouveau"/>
    <x v="0"/>
    <x v="2"/>
    <x v="5"/>
    <x v="0"/>
    <m/>
    <x v="28"/>
    <s v=""/>
    <m/>
    <s v=""/>
    <s v=""/>
  </r>
  <r>
    <x v="0"/>
    <x v="0"/>
    <s v="Rhône"/>
    <n v="6239"/>
    <s v="6239 - NEUVILLE Nouveau"/>
    <x v="0"/>
    <x v="2"/>
    <x v="5"/>
    <x v="0"/>
    <m/>
    <x v="32"/>
    <s v=""/>
    <m/>
    <s v=""/>
    <s v=""/>
  </r>
  <r>
    <x v="0"/>
    <x v="0"/>
    <s v="Rhône"/>
    <n v="6239"/>
    <s v="6239 - NEUVILLE Nouveau"/>
    <x v="0"/>
    <x v="2"/>
    <x v="5"/>
    <x v="0"/>
    <m/>
    <x v="34"/>
    <s v=""/>
    <m/>
    <s v=""/>
    <s v=""/>
  </r>
  <r>
    <x v="0"/>
    <x v="0"/>
    <s v="Rhône"/>
    <n v="6239"/>
    <s v="6239 - NEUVILLE Nouveau"/>
    <x v="0"/>
    <x v="2"/>
    <x v="5"/>
    <x v="0"/>
    <m/>
    <x v="38"/>
    <s v=""/>
    <m/>
    <s v=""/>
    <s v=""/>
  </r>
  <r>
    <x v="0"/>
    <x v="0"/>
    <s v="Rhône"/>
    <n v="6239"/>
    <s v="6239 - NEUVILLE Nouveau"/>
    <x v="0"/>
    <x v="2"/>
    <x v="5"/>
    <x v="0"/>
    <m/>
    <x v="30"/>
    <s v=""/>
    <m/>
    <s v=""/>
    <s v=""/>
  </r>
  <r>
    <x v="0"/>
    <x v="0"/>
    <s v="Rhône"/>
    <n v="6239"/>
    <s v="6239 - NEUVILLE Nouveau"/>
    <x v="0"/>
    <x v="2"/>
    <x v="5"/>
    <x v="0"/>
    <m/>
    <x v="31"/>
    <s v=""/>
    <m/>
    <s v=""/>
    <s v=""/>
  </r>
  <r>
    <x v="0"/>
    <x v="0"/>
    <s v="Rhône"/>
    <n v="6239"/>
    <s v="6239 - NEUVILLE Nouveau"/>
    <x v="0"/>
    <x v="2"/>
    <x v="5"/>
    <x v="0"/>
    <m/>
    <x v="40"/>
    <s v=""/>
    <m/>
    <s v=""/>
    <s v=""/>
  </r>
  <r>
    <x v="0"/>
    <x v="0"/>
    <s v="Rhône"/>
    <n v="6239"/>
    <s v="6239 - NEUVILLE Nouveau"/>
    <x v="0"/>
    <x v="2"/>
    <x v="5"/>
    <x v="0"/>
    <m/>
    <x v="41"/>
    <s v=""/>
    <m/>
    <s v=""/>
    <s v=""/>
  </r>
  <r>
    <x v="0"/>
    <x v="0"/>
    <s v="Rhône"/>
    <n v="6239"/>
    <s v="6239 - NEUVILLE Nouveau"/>
    <x v="0"/>
    <x v="2"/>
    <x v="5"/>
    <x v="0"/>
    <m/>
    <x v="42"/>
    <s v=""/>
    <m/>
    <s v=""/>
    <s v=""/>
  </r>
  <r>
    <x v="0"/>
    <x v="0"/>
    <s v="Rhône"/>
    <n v="6239"/>
    <s v="6239 - NEUVILLE Nouveau"/>
    <x v="0"/>
    <x v="2"/>
    <x v="5"/>
    <x v="0"/>
    <m/>
    <x v="43"/>
    <s v=""/>
    <m/>
    <s v=""/>
    <s v=""/>
  </r>
  <r>
    <x v="0"/>
    <x v="0"/>
    <s v="Rhône"/>
    <n v="6239"/>
    <s v="6239 - NEUVILLE Nouveau"/>
    <x v="0"/>
    <x v="2"/>
    <x v="5"/>
    <x v="0"/>
    <m/>
    <x v="39"/>
    <s v=""/>
    <m/>
    <s v=""/>
    <s v=""/>
  </r>
  <r>
    <x v="0"/>
    <x v="0"/>
    <s v="Rhône"/>
    <n v="6239"/>
    <s v="6239 - NEUVILLE Nouveau"/>
    <x v="0"/>
    <x v="2"/>
    <x v="5"/>
    <x v="0"/>
    <m/>
    <x v="33"/>
    <s v=""/>
    <m/>
    <s v=""/>
    <s v=""/>
  </r>
  <r>
    <x v="0"/>
    <x v="0"/>
    <s v="Rhône"/>
    <n v="6239"/>
    <s v="6239 - NEUVILLE Nouveau"/>
    <x v="0"/>
    <x v="2"/>
    <x v="5"/>
    <x v="0"/>
    <m/>
    <x v="36"/>
    <s v=""/>
    <m/>
    <s v=""/>
    <s v=""/>
  </r>
  <r>
    <x v="0"/>
    <x v="0"/>
    <s v="Rhône"/>
    <n v="6239"/>
    <s v="6239 - NEUVILLE Nouveau"/>
    <x v="0"/>
    <x v="2"/>
    <x v="5"/>
    <x v="0"/>
    <m/>
    <x v="29"/>
    <s v=""/>
    <m/>
    <s v=""/>
    <s v=""/>
  </r>
  <r>
    <x v="0"/>
    <x v="0"/>
    <s v="Rhône"/>
    <n v="6239"/>
    <s v="6239 - NEUVILLE Nouveau"/>
    <x v="0"/>
    <x v="2"/>
    <x v="5"/>
    <x v="1"/>
    <n v="0"/>
    <x v="23"/>
    <s v="Mainframes - Emissions"/>
    <n v="8756"/>
    <s v="0.0"/>
    <s v="0"/>
  </r>
  <r>
    <x v="0"/>
    <x v="0"/>
    <s v="Rhône"/>
    <n v="6239"/>
    <s v="6239 - NEUVILLE Nouveau"/>
    <x v="0"/>
    <x v="2"/>
    <x v="5"/>
    <x v="1"/>
    <n v="0"/>
    <x v="20"/>
    <s v="Tablettes - Emissions"/>
    <n v="15797"/>
    <s v="0.0"/>
    <s v="0"/>
  </r>
  <r>
    <x v="0"/>
    <x v="0"/>
    <s v="Rhône"/>
    <n v="6239"/>
    <s v="6239 - NEUVILLE Nouveau"/>
    <x v="0"/>
    <x v="2"/>
    <x v="5"/>
    <x v="1"/>
    <n v="0"/>
    <x v="19"/>
    <s v="Photocopieurs - Emissions"/>
    <n v="4390"/>
    <s v="0.0"/>
    <s v="0"/>
  </r>
  <r>
    <x v="0"/>
    <x v="0"/>
    <s v="Rhône"/>
    <n v="6239"/>
    <s v="6239 - NEUVILLE Nouveau"/>
    <x v="0"/>
    <x v="2"/>
    <x v="5"/>
    <x v="1"/>
    <n v="0"/>
    <x v="18"/>
    <s v="Imprimantes - Emissions"/>
    <n v="15810"/>
    <s v="0.0"/>
    <s v="0"/>
  </r>
  <r>
    <x v="0"/>
    <x v="0"/>
    <s v="Rhône"/>
    <n v="6239"/>
    <s v="6239 - NEUVILLE Nouveau"/>
    <x v="0"/>
    <x v="2"/>
    <x v="5"/>
    <x v="1"/>
    <n v="0"/>
    <x v="22"/>
    <s v="Unités centrales - Emissions"/>
    <n v="5620"/>
    <s v="0.0"/>
    <s v="0"/>
  </r>
  <r>
    <x v="0"/>
    <x v="0"/>
    <s v="Rhône"/>
    <n v="6239"/>
    <s v="6239 - NEUVILLE Nouveau"/>
    <x v="0"/>
    <x v="2"/>
    <x v="5"/>
    <x v="1"/>
    <n v="0"/>
    <x v="16"/>
    <s v="Ecrans - Emissions"/>
    <n v="15796"/>
    <s v="0.0"/>
    <s v="0"/>
  </r>
  <r>
    <x v="0"/>
    <x v="0"/>
    <s v="Rhône"/>
    <n v="6239"/>
    <s v="6239 - NEUVILLE Nouveau"/>
    <x v="0"/>
    <x v="2"/>
    <x v="5"/>
    <x v="1"/>
    <n v="0"/>
    <x v="21"/>
    <s v="Ordinateurs portables - Emissions"/>
    <n v="15795"/>
    <s v="0.0"/>
    <s v="0"/>
  </r>
  <r>
    <x v="0"/>
    <x v="0"/>
    <s v="Rhône"/>
    <n v="6239"/>
    <s v="6239 - NEUVILLE Nouveau"/>
    <x v="0"/>
    <x v="2"/>
    <x v="5"/>
    <x v="1"/>
    <n v="0"/>
    <x v="17"/>
    <s v="Serveurs - Emissions"/>
    <n v="4391"/>
    <s v="0.0"/>
    <s v="0"/>
  </r>
  <r>
    <x v="0"/>
    <x v="0"/>
    <s v="Savoie"/>
    <n v="3854"/>
    <s v="3854 - MONTMELIAN"/>
    <x v="0"/>
    <x v="0"/>
    <x v="0"/>
    <x v="0"/>
    <n v="23057"/>
    <x v="0"/>
    <s v=""/>
    <m/>
    <s v=""/>
    <s v="23057"/>
  </r>
  <r>
    <x v="0"/>
    <x v="0"/>
    <s v="Savoie"/>
    <n v="3854"/>
    <s v="3854 - MONTMELIAN"/>
    <x v="0"/>
    <x v="0"/>
    <x v="0"/>
    <x v="1"/>
    <n v="1381.1143"/>
    <x v="1"/>
    <s v="Electricité - Emissions"/>
    <n v="15798"/>
    <s v="1381.1143"/>
    <s v="1381.1143"/>
  </r>
  <r>
    <x v="0"/>
    <x v="0"/>
    <s v="Savoie"/>
    <n v="3854"/>
    <s v="3854 - MONTMELIAN"/>
    <x v="0"/>
    <x v="0"/>
    <x v="1"/>
    <x v="1"/>
    <n v="0"/>
    <x v="3"/>
    <s v="Fioul - Emissions"/>
    <n v="6720"/>
    <s v="0.0"/>
    <s v="0"/>
  </r>
  <r>
    <x v="0"/>
    <x v="0"/>
    <s v="Savoie"/>
    <n v="3854"/>
    <s v="3854 - MONTMELIAN"/>
    <x v="0"/>
    <x v="0"/>
    <x v="1"/>
    <x v="1"/>
    <n v="0"/>
    <x v="2"/>
    <s v="Gaz naturel - Emissions"/>
    <n v="6630"/>
    <s v="0.0"/>
    <s v="0"/>
  </r>
  <r>
    <x v="0"/>
    <x v="0"/>
    <s v="Savoie"/>
    <n v="3854"/>
    <s v="3854 - MONTMELIAN"/>
    <x v="0"/>
    <x v="1"/>
    <x v="2"/>
    <x v="1"/>
    <n v="0"/>
    <x v="4"/>
    <s v=" R22 - Emissions"/>
    <n v="8350"/>
    <s v="0.0"/>
    <s v="0"/>
  </r>
  <r>
    <x v="0"/>
    <x v="0"/>
    <s v="Savoie"/>
    <n v="3854"/>
    <s v="3854 - MONTMELIAN"/>
    <x v="0"/>
    <x v="1"/>
    <x v="3"/>
    <x v="0"/>
    <n v="1.9326000000000001"/>
    <x v="5"/>
    <s v=""/>
    <m/>
    <s v=""/>
    <s v="1.9326"/>
  </r>
  <r>
    <x v="0"/>
    <x v="0"/>
    <s v="Savoie"/>
    <n v="3854"/>
    <s v="3854 - MONTMELIAN"/>
    <x v="0"/>
    <x v="1"/>
    <x v="3"/>
    <x v="1"/>
    <n v="0"/>
    <x v="6"/>
    <s v="R134a - Emissions"/>
    <n v="8307"/>
    <s v="0.0"/>
    <s v="0"/>
  </r>
  <r>
    <x v="0"/>
    <x v="0"/>
    <s v="Savoie"/>
    <n v="3854"/>
    <s v="3854 - MONTMELIAN"/>
    <x v="0"/>
    <x v="1"/>
    <x v="3"/>
    <x v="1"/>
    <n v="0"/>
    <x v="7"/>
    <s v="R407c - Emissions"/>
    <n v="8318"/>
    <s v="0.0"/>
    <s v="0"/>
  </r>
  <r>
    <x v="0"/>
    <x v="0"/>
    <s v="Savoie"/>
    <n v="3854"/>
    <s v="3854 - MONTMELIAN"/>
    <x v="0"/>
    <x v="1"/>
    <x v="3"/>
    <x v="1"/>
    <n v="3710.5920000000001"/>
    <x v="8"/>
    <s v="R410a - Emissions"/>
    <n v="8320"/>
    <s v="3710.592"/>
    <s v="3710.592"/>
  </r>
  <r>
    <x v="0"/>
    <x v="0"/>
    <s v="Savoie"/>
    <n v="3854"/>
    <s v="3854 - MONTMELIAN"/>
    <x v="0"/>
    <x v="2"/>
    <x v="4"/>
    <x v="0"/>
    <n v="883"/>
    <x v="9"/>
    <s v=""/>
    <m/>
    <s v=""/>
    <s v="883"/>
  </r>
  <r>
    <x v="0"/>
    <x v="0"/>
    <s v="Savoie"/>
    <n v="3854"/>
    <s v="3854 - MONTMELIAN"/>
    <x v="0"/>
    <x v="2"/>
    <x v="4"/>
    <x v="1"/>
    <n v="14348.75"/>
    <x v="10"/>
    <s v="Bâtiments - Emissions"/>
    <n v="4305"/>
    <s v="14348.75"/>
    <s v="14348.75"/>
  </r>
  <r>
    <x v="0"/>
    <x v="0"/>
    <s v="Savoie"/>
    <n v="3854"/>
    <s v="3854 - MONTMELIAN"/>
    <x v="0"/>
    <x v="2"/>
    <x v="5"/>
    <x v="2"/>
    <m/>
    <x v="12"/>
    <s v=""/>
    <m/>
    <s v=""/>
    <s v=""/>
  </r>
  <r>
    <x v="0"/>
    <x v="0"/>
    <s v="Savoie"/>
    <n v="3854"/>
    <s v="3854 - MONTMELIAN"/>
    <x v="0"/>
    <x v="2"/>
    <x v="5"/>
    <x v="2"/>
    <m/>
    <x v="14"/>
    <s v=""/>
    <m/>
    <s v=""/>
    <s v=""/>
  </r>
  <r>
    <x v="0"/>
    <x v="0"/>
    <s v="Savoie"/>
    <n v="3854"/>
    <s v="3854 - MONTMELIAN"/>
    <x v="0"/>
    <x v="2"/>
    <x v="5"/>
    <x v="2"/>
    <m/>
    <x v="11"/>
    <s v=""/>
    <m/>
    <s v=""/>
    <s v=""/>
  </r>
  <r>
    <x v="0"/>
    <x v="0"/>
    <s v="Savoie"/>
    <n v="3854"/>
    <s v="3854 - MONTMELIAN"/>
    <x v="0"/>
    <x v="2"/>
    <x v="5"/>
    <x v="2"/>
    <m/>
    <x v="13"/>
    <s v=""/>
    <m/>
    <s v=""/>
    <s v=""/>
  </r>
  <r>
    <x v="0"/>
    <x v="0"/>
    <s v="Savoie"/>
    <n v="3854"/>
    <s v="3854 - MONTMELIAN"/>
    <x v="0"/>
    <x v="2"/>
    <x v="5"/>
    <x v="2"/>
    <m/>
    <x v="15"/>
    <s v=""/>
    <m/>
    <s v=""/>
    <s v=""/>
  </r>
  <r>
    <x v="0"/>
    <x v="0"/>
    <s v="Savoie"/>
    <n v="3854"/>
    <s v="3854 - MONTMELIAN"/>
    <x v="0"/>
    <x v="2"/>
    <x v="5"/>
    <x v="1"/>
    <n v="0"/>
    <x v="18"/>
    <s v="Imprimantes - Emissions"/>
    <n v="15810"/>
    <s v="0.0"/>
    <s v="0"/>
  </r>
  <r>
    <x v="0"/>
    <x v="0"/>
    <s v="Savoie"/>
    <n v="3854"/>
    <s v="3854 - MONTMELIAN"/>
    <x v="0"/>
    <x v="2"/>
    <x v="5"/>
    <x v="1"/>
    <n v="0"/>
    <x v="21"/>
    <s v="Ordinateurs portables - Emissions"/>
    <n v="15795"/>
    <s v="0.0"/>
    <s v="0"/>
  </r>
  <r>
    <x v="0"/>
    <x v="0"/>
    <s v="Savoie"/>
    <n v="3854"/>
    <s v="3854 - MONTMELIAN"/>
    <x v="0"/>
    <x v="2"/>
    <x v="5"/>
    <x v="1"/>
    <n v="0"/>
    <x v="17"/>
    <s v="Serveurs - Emissions"/>
    <n v="4391"/>
    <s v="0.0"/>
    <s v="0"/>
  </r>
  <r>
    <x v="0"/>
    <x v="0"/>
    <s v="Savoie"/>
    <n v="3854"/>
    <s v="3854 - MONTMELIAN"/>
    <x v="0"/>
    <x v="2"/>
    <x v="5"/>
    <x v="1"/>
    <n v="0"/>
    <x v="22"/>
    <s v="Unités centrales - Emissions"/>
    <n v="5620"/>
    <s v="0.0"/>
    <s v="0"/>
  </r>
  <r>
    <x v="0"/>
    <x v="0"/>
    <s v="Savoie"/>
    <n v="3854"/>
    <s v="3854 - MONTMELIAN"/>
    <x v="0"/>
    <x v="2"/>
    <x v="5"/>
    <x v="1"/>
    <n v="0"/>
    <x v="19"/>
    <s v="Photocopieurs - Emissions"/>
    <n v="4390"/>
    <s v="0.0"/>
    <s v="0"/>
  </r>
  <r>
    <x v="0"/>
    <x v="0"/>
    <s v="Savoie"/>
    <n v="3854"/>
    <s v="3854 - MONTMELIAN"/>
    <x v="0"/>
    <x v="2"/>
    <x v="5"/>
    <x v="1"/>
    <n v="0"/>
    <x v="20"/>
    <s v="Tablettes - Emissions"/>
    <n v="15797"/>
    <s v="0.0"/>
    <s v="0"/>
  </r>
  <r>
    <x v="0"/>
    <x v="0"/>
    <s v="Savoie"/>
    <n v="3854"/>
    <s v="3854 - MONTMELIAN"/>
    <x v="0"/>
    <x v="2"/>
    <x v="5"/>
    <x v="1"/>
    <n v="0"/>
    <x v="16"/>
    <s v="Ecrans - Emissions"/>
    <n v="15796"/>
    <s v="0.0"/>
    <s v="0"/>
  </r>
  <r>
    <x v="0"/>
    <x v="0"/>
    <s v="Savoie"/>
    <n v="3854"/>
    <s v="3854 - MONTMELIAN"/>
    <x v="0"/>
    <x v="2"/>
    <x v="5"/>
    <x v="1"/>
    <n v="0"/>
    <x v="23"/>
    <s v="Mainframes - Emissions"/>
    <n v="8756"/>
    <s v="0.0"/>
    <s v="0"/>
  </r>
  <r>
    <x v="0"/>
    <x v="0"/>
    <s v="Savoie"/>
    <n v="3960"/>
    <s v="3960 - CHAMBERY BESSON"/>
    <x v="0"/>
    <x v="0"/>
    <x v="0"/>
    <x v="0"/>
    <n v="7881"/>
    <x v="0"/>
    <s v=""/>
    <m/>
    <s v=""/>
    <s v="7881"/>
  </r>
  <r>
    <x v="0"/>
    <x v="0"/>
    <s v="Savoie"/>
    <n v="3960"/>
    <s v="3960 - CHAMBERY BESSON"/>
    <x v="0"/>
    <x v="0"/>
    <x v="0"/>
    <x v="1"/>
    <n v="472.07190000000003"/>
    <x v="1"/>
    <s v="Electricité - Emissions"/>
    <n v="15798"/>
    <s v="472.0719"/>
    <s v="472.0719"/>
  </r>
  <r>
    <x v="0"/>
    <x v="0"/>
    <s v="Savoie"/>
    <n v="3960"/>
    <s v="3960 - CHAMBERY BESSON"/>
    <x v="0"/>
    <x v="0"/>
    <x v="1"/>
    <x v="1"/>
    <n v="0"/>
    <x v="3"/>
    <s v="Fioul - Emissions"/>
    <n v="6720"/>
    <s v="0.0"/>
    <s v="0"/>
  </r>
  <r>
    <x v="0"/>
    <x v="0"/>
    <s v="Savoie"/>
    <n v="3960"/>
    <s v="3960 - CHAMBERY BESSON"/>
    <x v="0"/>
    <x v="0"/>
    <x v="1"/>
    <x v="1"/>
    <n v="0"/>
    <x v="2"/>
    <s v="Gaz naturel - Emissions"/>
    <n v="6630"/>
    <s v="0.0"/>
    <s v="0"/>
  </r>
  <r>
    <x v="0"/>
    <x v="0"/>
    <s v="Savoie"/>
    <n v="3960"/>
    <s v="3960 - CHAMBERY BESSON"/>
    <x v="0"/>
    <x v="1"/>
    <x v="2"/>
    <x v="1"/>
    <n v="0"/>
    <x v="4"/>
    <s v=" R22 - Emissions"/>
    <n v="8350"/>
    <s v="0.0"/>
    <s v="0"/>
  </r>
  <r>
    <x v="0"/>
    <x v="0"/>
    <s v="Savoie"/>
    <n v="3960"/>
    <s v="3960 - CHAMBERY BESSON"/>
    <x v="0"/>
    <x v="1"/>
    <x v="3"/>
    <x v="0"/>
    <n v="0.99399999999999999"/>
    <x v="5"/>
    <s v=""/>
    <m/>
    <s v=""/>
    <s v="0.994"/>
  </r>
  <r>
    <x v="0"/>
    <x v="0"/>
    <s v="Savoie"/>
    <n v="3960"/>
    <s v="3960 - CHAMBERY BESSON"/>
    <x v="0"/>
    <x v="1"/>
    <x v="3"/>
    <x v="1"/>
    <n v="1908.48"/>
    <x v="8"/>
    <s v="R410a - Emissions"/>
    <n v="8320"/>
    <s v="1908.48"/>
    <s v="1908.48"/>
  </r>
  <r>
    <x v="0"/>
    <x v="0"/>
    <s v="Savoie"/>
    <n v="3960"/>
    <s v="3960 - CHAMBERY BESSON"/>
    <x v="0"/>
    <x v="1"/>
    <x v="3"/>
    <x v="1"/>
    <n v="0"/>
    <x v="7"/>
    <s v="R407c - Emissions"/>
    <n v="8318"/>
    <s v="0.0"/>
    <s v="0"/>
  </r>
  <r>
    <x v="0"/>
    <x v="0"/>
    <s v="Savoie"/>
    <n v="3960"/>
    <s v="3960 - CHAMBERY BESSON"/>
    <x v="0"/>
    <x v="1"/>
    <x v="3"/>
    <x v="1"/>
    <n v="0"/>
    <x v="6"/>
    <s v="R134a - Emissions"/>
    <n v="8307"/>
    <s v="0.0"/>
    <s v="0"/>
  </r>
  <r>
    <x v="0"/>
    <x v="0"/>
    <s v="Savoie"/>
    <n v="3960"/>
    <s v="3960 - CHAMBERY BESSON"/>
    <x v="0"/>
    <x v="2"/>
    <x v="4"/>
    <x v="0"/>
    <n v="261"/>
    <x v="9"/>
    <s v=""/>
    <m/>
    <s v=""/>
    <s v="261"/>
  </r>
  <r>
    <x v="0"/>
    <x v="0"/>
    <s v="Savoie"/>
    <n v="3960"/>
    <s v="3960 - CHAMBERY BESSON"/>
    <x v="0"/>
    <x v="2"/>
    <x v="4"/>
    <x v="1"/>
    <n v="4241.25"/>
    <x v="10"/>
    <s v="Bâtiments - Emissions"/>
    <n v="4305"/>
    <s v="4241.25"/>
    <s v="4241.25"/>
  </r>
  <r>
    <x v="0"/>
    <x v="0"/>
    <s v="Savoie"/>
    <n v="3960"/>
    <s v="3960 - CHAMBERY BESSON"/>
    <x v="0"/>
    <x v="2"/>
    <x v="5"/>
    <x v="2"/>
    <m/>
    <x v="13"/>
    <s v=""/>
    <m/>
    <s v=""/>
    <s v=""/>
  </r>
  <r>
    <x v="0"/>
    <x v="0"/>
    <s v="Savoie"/>
    <n v="3960"/>
    <s v="3960 - CHAMBERY BESSON"/>
    <x v="0"/>
    <x v="2"/>
    <x v="5"/>
    <x v="2"/>
    <m/>
    <x v="14"/>
    <s v=""/>
    <m/>
    <s v=""/>
    <s v=""/>
  </r>
  <r>
    <x v="0"/>
    <x v="0"/>
    <s v="Savoie"/>
    <n v="3960"/>
    <s v="3960 - CHAMBERY BESSON"/>
    <x v="0"/>
    <x v="2"/>
    <x v="5"/>
    <x v="2"/>
    <m/>
    <x v="15"/>
    <s v=""/>
    <m/>
    <s v=""/>
    <s v=""/>
  </r>
  <r>
    <x v="0"/>
    <x v="0"/>
    <s v="Savoie"/>
    <n v="3960"/>
    <s v="3960 - CHAMBERY BESSON"/>
    <x v="0"/>
    <x v="2"/>
    <x v="5"/>
    <x v="2"/>
    <m/>
    <x v="11"/>
    <s v=""/>
    <m/>
    <s v=""/>
    <s v=""/>
  </r>
  <r>
    <x v="0"/>
    <x v="0"/>
    <s v="Savoie"/>
    <n v="3960"/>
    <s v="3960 - CHAMBERY BESSON"/>
    <x v="0"/>
    <x v="2"/>
    <x v="5"/>
    <x v="2"/>
    <m/>
    <x v="12"/>
    <s v=""/>
    <m/>
    <s v=""/>
    <s v=""/>
  </r>
  <r>
    <x v="0"/>
    <x v="0"/>
    <s v="Savoie"/>
    <n v="3960"/>
    <s v="3960 - CHAMBERY BESSON"/>
    <x v="0"/>
    <x v="2"/>
    <x v="5"/>
    <x v="1"/>
    <n v="0"/>
    <x v="18"/>
    <s v="Imprimantes - Emissions"/>
    <n v="15810"/>
    <s v="0.0"/>
    <s v="0"/>
  </r>
  <r>
    <x v="0"/>
    <x v="0"/>
    <s v="Savoie"/>
    <n v="3960"/>
    <s v="3960 - CHAMBERY BESSON"/>
    <x v="0"/>
    <x v="2"/>
    <x v="5"/>
    <x v="1"/>
    <n v="0"/>
    <x v="22"/>
    <s v="Unités centrales - Emissions"/>
    <n v="5620"/>
    <s v="0.0"/>
    <s v="0"/>
  </r>
  <r>
    <x v="0"/>
    <x v="0"/>
    <s v="Savoie"/>
    <n v="3960"/>
    <s v="3960 - CHAMBERY BESSON"/>
    <x v="0"/>
    <x v="2"/>
    <x v="5"/>
    <x v="1"/>
    <n v="0"/>
    <x v="21"/>
    <s v="Ordinateurs portables - Emissions"/>
    <n v="15795"/>
    <s v="0.0"/>
    <s v="0"/>
  </r>
  <r>
    <x v="0"/>
    <x v="0"/>
    <s v="Savoie"/>
    <n v="3960"/>
    <s v="3960 - CHAMBERY BESSON"/>
    <x v="0"/>
    <x v="2"/>
    <x v="5"/>
    <x v="1"/>
    <n v="0"/>
    <x v="19"/>
    <s v="Photocopieurs - Emissions"/>
    <n v="4390"/>
    <s v="0.0"/>
    <s v="0"/>
  </r>
  <r>
    <x v="0"/>
    <x v="0"/>
    <s v="Savoie"/>
    <n v="3960"/>
    <s v="3960 - CHAMBERY BESSON"/>
    <x v="0"/>
    <x v="2"/>
    <x v="5"/>
    <x v="1"/>
    <n v="0"/>
    <x v="20"/>
    <s v="Tablettes - Emissions"/>
    <n v="15797"/>
    <s v="0.0"/>
    <s v="0"/>
  </r>
  <r>
    <x v="0"/>
    <x v="0"/>
    <s v="Savoie"/>
    <n v="3960"/>
    <s v="3960 - CHAMBERY BESSON"/>
    <x v="0"/>
    <x v="2"/>
    <x v="5"/>
    <x v="1"/>
    <n v="0"/>
    <x v="17"/>
    <s v="Serveurs - Emissions"/>
    <n v="4391"/>
    <s v="0.0"/>
    <s v="0"/>
  </r>
  <r>
    <x v="0"/>
    <x v="0"/>
    <s v="Savoie"/>
    <n v="3960"/>
    <s v="3960 - CHAMBERY BESSON"/>
    <x v="0"/>
    <x v="2"/>
    <x v="5"/>
    <x v="1"/>
    <n v="0"/>
    <x v="23"/>
    <s v="Mainframes - Emissions"/>
    <n v="8756"/>
    <s v="0.0"/>
    <s v="0"/>
  </r>
  <r>
    <x v="0"/>
    <x v="0"/>
    <s v="Savoie"/>
    <n v="3960"/>
    <s v="3960 - CHAMBERY BESSON"/>
    <x v="0"/>
    <x v="2"/>
    <x v="5"/>
    <x v="1"/>
    <n v="0"/>
    <x v="16"/>
    <s v="Ecrans - Emissions"/>
    <n v="15796"/>
    <s v="0.0"/>
    <s v="0"/>
  </r>
  <r>
    <x v="0"/>
    <x v="0"/>
    <s v="Savoie"/>
    <n v="4079"/>
    <s v="4079 - CHAMBERY JOPPET-MUDRY"/>
    <x v="0"/>
    <x v="0"/>
    <x v="0"/>
    <x v="0"/>
    <n v="104346"/>
    <x v="0"/>
    <s v=""/>
    <m/>
    <s v=""/>
    <s v="104346"/>
  </r>
  <r>
    <x v="0"/>
    <x v="0"/>
    <s v="Savoie"/>
    <n v="4079"/>
    <s v="4079 - CHAMBERY JOPPET-MUDRY"/>
    <x v="0"/>
    <x v="0"/>
    <x v="0"/>
    <x v="1"/>
    <n v="6250.3253999999997"/>
    <x v="1"/>
    <s v="Electricité - Emissions"/>
    <n v="15798"/>
    <s v="6250.3254"/>
    <s v="6250.3254"/>
  </r>
  <r>
    <x v="0"/>
    <x v="0"/>
    <s v="Savoie"/>
    <n v="4079"/>
    <s v="4079 - CHAMBERY JOPPET-MUDRY"/>
    <x v="0"/>
    <x v="0"/>
    <x v="1"/>
    <x v="1"/>
    <n v="0"/>
    <x v="3"/>
    <s v="Fioul - Emissions"/>
    <n v="6720"/>
    <s v="0.0"/>
    <s v="0"/>
  </r>
  <r>
    <x v="0"/>
    <x v="0"/>
    <s v="Savoie"/>
    <n v="4079"/>
    <s v="4079 - CHAMBERY JOPPET-MUDRY"/>
    <x v="0"/>
    <x v="0"/>
    <x v="1"/>
    <x v="1"/>
    <n v="0"/>
    <x v="2"/>
    <s v="Gaz naturel - Emissions"/>
    <n v="6630"/>
    <s v="0.0"/>
    <s v="0"/>
  </r>
  <r>
    <x v="0"/>
    <x v="0"/>
    <s v="Savoie"/>
    <n v="4079"/>
    <s v="4079 - CHAMBERY JOPPET-MUDRY"/>
    <x v="0"/>
    <x v="1"/>
    <x v="2"/>
    <x v="1"/>
    <n v="0"/>
    <x v="4"/>
    <s v=" R22 - Emissions"/>
    <n v="8350"/>
    <s v="0.0"/>
    <s v="0"/>
  </r>
  <r>
    <x v="0"/>
    <x v="0"/>
    <s v="Savoie"/>
    <n v="4079"/>
    <s v="4079 - CHAMBERY JOPPET-MUDRY"/>
    <x v="0"/>
    <x v="1"/>
    <x v="3"/>
    <x v="0"/>
    <n v="1.883"/>
    <x v="5"/>
    <s v=""/>
    <m/>
    <s v=""/>
    <s v="1.883"/>
  </r>
  <r>
    <x v="0"/>
    <x v="0"/>
    <s v="Savoie"/>
    <n v="4079"/>
    <s v="4079 - CHAMBERY JOPPET-MUDRY"/>
    <x v="0"/>
    <x v="1"/>
    <x v="3"/>
    <x v="1"/>
    <n v="3615.36"/>
    <x v="8"/>
    <s v="R410a - Emissions"/>
    <n v="8320"/>
    <s v="3615.36"/>
    <s v="3615.36"/>
  </r>
  <r>
    <x v="0"/>
    <x v="0"/>
    <s v="Savoie"/>
    <n v="4079"/>
    <s v="4079 - CHAMBERY JOPPET-MUDRY"/>
    <x v="0"/>
    <x v="1"/>
    <x v="3"/>
    <x v="1"/>
    <n v="0"/>
    <x v="6"/>
    <s v="R134a - Emissions"/>
    <n v="8307"/>
    <s v="0.0"/>
    <s v="0"/>
  </r>
  <r>
    <x v="0"/>
    <x v="0"/>
    <s v="Savoie"/>
    <n v="4079"/>
    <s v="4079 - CHAMBERY JOPPET-MUDRY"/>
    <x v="0"/>
    <x v="1"/>
    <x v="3"/>
    <x v="1"/>
    <n v="0"/>
    <x v="7"/>
    <s v="R407c - Emissions"/>
    <n v="8318"/>
    <s v="0.0"/>
    <s v="0"/>
  </r>
  <r>
    <x v="0"/>
    <x v="0"/>
    <s v="Savoie"/>
    <n v="4079"/>
    <s v="4079 - CHAMBERY JOPPET-MUDRY"/>
    <x v="0"/>
    <x v="2"/>
    <x v="4"/>
    <x v="0"/>
    <n v="850"/>
    <x v="9"/>
    <s v=""/>
    <m/>
    <s v=""/>
    <s v="850"/>
  </r>
  <r>
    <x v="0"/>
    <x v="0"/>
    <s v="Savoie"/>
    <n v="4079"/>
    <s v="4079 - CHAMBERY JOPPET-MUDRY"/>
    <x v="0"/>
    <x v="2"/>
    <x v="4"/>
    <x v="1"/>
    <n v="13812.5"/>
    <x v="10"/>
    <s v="Bâtiments - Emissions"/>
    <n v="4305"/>
    <s v="13812.5"/>
    <s v="13812.5"/>
  </r>
  <r>
    <x v="0"/>
    <x v="0"/>
    <s v="Savoie"/>
    <n v="4079"/>
    <s v="4079 - CHAMBERY JOPPET-MUDRY"/>
    <x v="0"/>
    <x v="2"/>
    <x v="5"/>
    <x v="2"/>
    <m/>
    <x v="15"/>
    <s v=""/>
    <m/>
    <s v=""/>
    <s v=""/>
  </r>
  <r>
    <x v="0"/>
    <x v="0"/>
    <s v="Savoie"/>
    <n v="4079"/>
    <s v="4079 - CHAMBERY JOPPET-MUDRY"/>
    <x v="0"/>
    <x v="2"/>
    <x v="5"/>
    <x v="2"/>
    <m/>
    <x v="12"/>
    <s v=""/>
    <m/>
    <s v=""/>
    <s v=""/>
  </r>
  <r>
    <x v="0"/>
    <x v="0"/>
    <s v="Savoie"/>
    <n v="4079"/>
    <s v="4079 - CHAMBERY JOPPET-MUDRY"/>
    <x v="0"/>
    <x v="2"/>
    <x v="5"/>
    <x v="2"/>
    <m/>
    <x v="11"/>
    <s v=""/>
    <m/>
    <s v=""/>
    <s v=""/>
  </r>
  <r>
    <x v="0"/>
    <x v="0"/>
    <s v="Savoie"/>
    <n v="4079"/>
    <s v="4079 - CHAMBERY JOPPET-MUDRY"/>
    <x v="0"/>
    <x v="2"/>
    <x v="5"/>
    <x v="2"/>
    <m/>
    <x v="14"/>
    <s v=""/>
    <m/>
    <s v=""/>
    <s v=""/>
  </r>
  <r>
    <x v="0"/>
    <x v="0"/>
    <s v="Savoie"/>
    <n v="4079"/>
    <s v="4079 - CHAMBERY JOPPET-MUDRY"/>
    <x v="0"/>
    <x v="2"/>
    <x v="5"/>
    <x v="2"/>
    <m/>
    <x v="13"/>
    <s v=""/>
    <m/>
    <s v=""/>
    <s v=""/>
  </r>
  <r>
    <x v="0"/>
    <x v="0"/>
    <s v="Savoie"/>
    <n v="4079"/>
    <s v="4079 - CHAMBERY JOPPET-MUDRY"/>
    <x v="0"/>
    <x v="2"/>
    <x v="5"/>
    <x v="1"/>
    <n v="0"/>
    <x v="22"/>
    <s v="Unités centrales - Emissions"/>
    <n v="5620"/>
    <s v="0.0"/>
    <s v="0"/>
  </r>
  <r>
    <x v="0"/>
    <x v="0"/>
    <s v="Savoie"/>
    <n v="4079"/>
    <s v="4079 - CHAMBERY JOPPET-MUDRY"/>
    <x v="0"/>
    <x v="2"/>
    <x v="5"/>
    <x v="1"/>
    <n v="0"/>
    <x v="21"/>
    <s v="Ordinateurs portables - Emissions"/>
    <n v="15795"/>
    <s v="0.0"/>
    <s v="0"/>
  </r>
  <r>
    <x v="0"/>
    <x v="0"/>
    <s v="Savoie"/>
    <n v="4079"/>
    <s v="4079 - CHAMBERY JOPPET-MUDRY"/>
    <x v="0"/>
    <x v="2"/>
    <x v="5"/>
    <x v="1"/>
    <n v="0"/>
    <x v="18"/>
    <s v="Imprimantes - Emissions"/>
    <n v="15810"/>
    <s v="0.0"/>
    <s v="0"/>
  </r>
  <r>
    <x v="0"/>
    <x v="0"/>
    <s v="Savoie"/>
    <n v="4079"/>
    <s v="4079 - CHAMBERY JOPPET-MUDRY"/>
    <x v="0"/>
    <x v="2"/>
    <x v="5"/>
    <x v="1"/>
    <n v="0"/>
    <x v="19"/>
    <s v="Photocopieurs - Emissions"/>
    <n v="4390"/>
    <s v="0.0"/>
    <s v="0"/>
  </r>
  <r>
    <x v="0"/>
    <x v="0"/>
    <s v="Savoie"/>
    <n v="4079"/>
    <s v="4079 - CHAMBERY JOPPET-MUDRY"/>
    <x v="0"/>
    <x v="2"/>
    <x v="5"/>
    <x v="1"/>
    <n v="0"/>
    <x v="17"/>
    <s v="Serveurs - Emissions"/>
    <n v="4391"/>
    <s v="0.0"/>
    <s v="0"/>
  </r>
  <r>
    <x v="0"/>
    <x v="0"/>
    <s v="Savoie"/>
    <n v="4079"/>
    <s v="4079 - CHAMBERY JOPPET-MUDRY"/>
    <x v="0"/>
    <x v="2"/>
    <x v="5"/>
    <x v="1"/>
    <n v="0"/>
    <x v="23"/>
    <s v="Mainframes - Emissions"/>
    <n v="8756"/>
    <s v="0.0"/>
    <s v="0"/>
  </r>
  <r>
    <x v="0"/>
    <x v="0"/>
    <s v="Savoie"/>
    <n v="4079"/>
    <s v="4079 - CHAMBERY JOPPET-MUDRY"/>
    <x v="0"/>
    <x v="2"/>
    <x v="5"/>
    <x v="1"/>
    <n v="0"/>
    <x v="16"/>
    <s v="Ecrans - Emissions"/>
    <n v="15796"/>
    <s v="0.0"/>
    <s v="0"/>
  </r>
  <r>
    <x v="0"/>
    <x v="0"/>
    <s v="Savoie"/>
    <n v="4079"/>
    <s v="4079 - CHAMBERY JOPPET-MUDRY"/>
    <x v="0"/>
    <x v="2"/>
    <x v="5"/>
    <x v="1"/>
    <n v="0"/>
    <x v="20"/>
    <s v="Tablettes - Emissions"/>
    <n v="15797"/>
    <s v="0.0"/>
    <s v="0"/>
  </r>
  <r>
    <x v="0"/>
    <x v="0"/>
    <s v="Savoie"/>
    <n v="5312"/>
    <s v="5312 - LE BOURGET DU LAC"/>
    <x v="0"/>
    <x v="0"/>
    <x v="0"/>
    <x v="0"/>
    <n v="72127"/>
    <x v="0"/>
    <s v=""/>
    <m/>
    <s v=""/>
    <s v="72127"/>
  </r>
  <r>
    <x v="0"/>
    <x v="0"/>
    <s v="Savoie"/>
    <n v="5312"/>
    <s v="5312 - LE BOURGET DU LAC"/>
    <x v="0"/>
    <x v="0"/>
    <x v="0"/>
    <x v="1"/>
    <n v="4320.4072999999999"/>
    <x v="1"/>
    <s v="Electricité - Emissions"/>
    <n v="15798"/>
    <s v="4320.407300000001"/>
    <s v="4320.4073"/>
  </r>
  <r>
    <x v="0"/>
    <x v="0"/>
    <s v="Savoie"/>
    <n v="5312"/>
    <s v="5312 - LE BOURGET DU LAC"/>
    <x v="0"/>
    <x v="0"/>
    <x v="1"/>
    <x v="1"/>
    <n v="0"/>
    <x v="2"/>
    <s v="Gaz naturel - Emissions"/>
    <n v="6630"/>
    <s v="0.0"/>
    <s v="0"/>
  </r>
  <r>
    <x v="0"/>
    <x v="0"/>
    <s v="Savoie"/>
    <n v="5312"/>
    <s v="5312 - LE BOURGET DU LAC"/>
    <x v="0"/>
    <x v="0"/>
    <x v="1"/>
    <x v="1"/>
    <n v="0"/>
    <x v="3"/>
    <s v="Fioul - Emissions"/>
    <n v="6720"/>
    <s v="0.0"/>
    <s v="0"/>
  </r>
  <r>
    <x v="0"/>
    <x v="0"/>
    <s v="Savoie"/>
    <n v="5312"/>
    <s v="5312 - LE BOURGET DU LAC"/>
    <x v="0"/>
    <x v="1"/>
    <x v="2"/>
    <x v="1"/>
    <n v="0"/>
    <x v="4"/>
    <s v=" R22 - Emissions"/>
    <n v="8350"/>
    <s v="0.0"/>
    <s v="0"/>
  </r>
  <r>
    <x v="0"/>
    <x v="0"/>
    <s v="Savoie"/>
    <n v="5312"/>
    <s v="5312 - LE BOURGET DU LAC"/>
    <x v="0"/>
    <x v="1"/>
    <x v="3"/>
    <x v="0"/>
    <n v="2.9"/>
    <x v="5"/>
    <s v=""/>
    <m/>
    <s v=""/>
    <s v="2.9"/>
  </r>
  <r>
    <x v="0"/>
    <x v="0"/>
    <s v="Savoie"/>
    <n v="5312"/>
    <s v="5312 - LE BOURGET DU LAC"/>
    <x v="0"/>
    <x v="1"/>
    <x v="3"/>
    <x v="1"/>
    <n v="5568"/>
    <x v="8"/>
    <s v="R410a - Emissions"/>
    <n v="8320"/>
    <s v="5568.0"/>
    <s v="5568"/>
  </r>
  <r>
    <x v="0"/>
    <x v="0"/>
    <s v="Savoie"/>
    <n v="5312"/>
    <s v="5312 - LE BOURGET DU LAC"/>
    <x v="0"/>
    <x v="1"/>
    <x v="3"/>
    <x v="1"/>
    <n v="0"/>
    <x v="7"/>
    <s v="R407c - Emissions"/>
    <n v="8318"/>
    <s v="0.0"/>
    <s v="0"/>
  </r>
  <r>
    <x v="0"/>
    <x v="0"/>
    <s v="Savoie"/>
    <n v="5312"/>
    <s v="5312 - LE BOURGET DU LAC"/>
    <x v="0"/>
    <x v="1"/>
    <x v="3"/>
    <x v="1"/>
    <n v="0"/>
    <x v="6"/>
    <s v="R134a - Emissions"/>
    <n v="8307"/>
    <s v="0.0"/>
    <s v="0"/>
  </r>
  <r>
    <x v="0"/>
    <x v="0"/>
    <s v="Savoie"/>
    <n v="5312"/>
    <s v="5312 - LE BOURGET DU LAC"/>
    <x v="0"/>
    <x v="2"/>
    <x v="4"/>
    <x v="0"/>
    <n v="1498"/>
    <x v="9"/>
    <s v=""/>
    <m/>
    <s v=""/>
    <s v="1498"/>
  </r>
  <r>
    <x v="0"/>
    <x v="0"/>
    <s v="Savoie"/>
    <n v="5312"/>
    <s v="5312 - LE BOURGET DU LAC"/>
    <x v="0"/>
    <x v="2"/>
    <x v="4"/>
    <x v="1"/>
    <n v="24342.5"/>
    <x v="10"/>
    <s v="Bâtiments - Emissions"/>
    <n v="4305"/>
    <s v="24342.5"/>
    <s v="24342.5"/>
  </r>
  <r>
    <x v="0"/>
    <x v="0"/>
    <s v="Savoie"/>
    <n v="5312"/>
    <s v="5312 - LE BOURGET DU LAC"/>
    <x v="0"/>
    <x v="2"/>
    <x v="5"/>
    <x v="2"/>
    <m/>
    <x v="11"/>
    <s v=""/>
    <m/>
    <s v=""/>
    <s v=""/>
  </r>
  <r>
    <x v="0"/>
    <x v="0"/>
    <s v="Savoie"/>
    <n v="5312"/>
    <s v="5312 - LE BOURGET DU LAC"/>
    <x v="0"/>
    <x v="2"/>
    <x v="5"/>
    <x v="2"/>
    <m/>
    <x v="12"/>
    <s v=""/>
    <m/>
    <s v=""/>
    <s v=""/>
  </r>
  <r>
    <x v="0"/>
    <x v="0"/>
    <s v="Savoie"/>
    <n v="5312"/>
    <s v="5312 - LE BOURGET DU LAC"/>
    <x v="0"/>
    <x v="2"/>
    <x v="5"/>
    <x v="2"/>
    <m/>
    <x v="15"/>
    <s v=""/>
    <m/>
    <s v=""/>
    <s v=""/>
  </r>
  <r>
    <x v="0"/>
    <x v="0"/>
    <s v="Savoie"/>
    <n v="5312"/>
    <s v="5312 - LE BOURGET DU LAC"/>
    <x v="0"/>
    <x v="2"/>
    <x v="5"/>
    <x v="2"/>
    <m/>
    <x v="14"/>
    <s v=""/>
    <m/>
    <s v=""/>
    <s v=""/>
  </r>
  <r>
    <x v="0"/>
    <x v="0"/>
    <s v="Savoie"/>
    <n v="5312"/>
    <s v="5312 - LE BOURGET DU LAC"/>
    <x v="0"/>
    <x v="2"/>
    <x v="5"/>
    <x v="2"/>
    <m/>
    <x v="13"/>
    <s v=""/>
    <m/>
    <s v=""/>
    <s v=""/>
  </r>
  <r>
    <x v="0"/>
    <x v="0"/>
    <s v="Savoie"/>
    <n v="5312"/>
    <s v="5312 - LE BOURGET DU LAC"/>
    <x v="0"/>
    <x v="2"/>
    <x v="5"/>
    <x v="1"/>
    <n v="0"/>
    <x v="18"/>
    <s v="Imprimantes - Emissions"/>
    <n v="15810"/>
    <s v="0.0"/>
    <s v="0"/>
  </r>
  <r>
    <x v="0"/>
    <x v="0"/>
    <s v="Savoie"/>
    <n v="5312"/>
    <s v="5312 - LE BOURGET DU LAC"/>
    <x v="0"/>
    <x v="2"/>
    <x v="5"/>
    <x v="1"/>
    <n v="0"/>
    <x v="19"/>
    <s v="Photocopieurs - Emissions"/>
    <n v="4390"/>
    <s v="0.0"/>
    <s v="0"/>
  </r>
  <r>
    <x v="0"/>
    <x v="0"/>
    <s v="Savoie"/>
    <n v="5312"/>
    <s v="5312 - LE BOURGET DU LAC"/>
    <x v="0"/>
    <x v="2"/>
    <x v="5"/>
    <x v="1"/>
    <n v="0"/>
    <x v="17"/>
    <s v="Serveurs - Emissions"/>
    <n v="4391"/>
    <s v="0.0"/>
    <s v="0"/>
  </r>
  <r>
    <x v="0"/>
    <x v="0"/>
    <s v="Savoie"/>
    <n v="5312"/>
    <s v="5312 - LE BOURGET DU LAC"/>
    <x v="0"/>
    <x v="2"/>
    <x v="5"/>
    <x v="1"/>
    <n v="0"/>
    <x v="16"/>
    <s v="Ecrans - Emissions"/>
    <n v="15796"/>
    <s v="0.0"/>
    <s v="0"/>
  </r>
  <r>
    <x v="0"/>
    <x v="0"/>
    <s v="Savoie"/>
    <n v="5312"/>
    <s v="5312 - LE BOURGET DU LAC"/>
    <x v="0"/>
    <x v="2"/>
    <x v="5"/>
    <x v="1"/>
    <n v="0"/>
    <x v="23"/>
    <s v="Mainframes - Emissions"/>
    <n v="8756"/>
    <s v="0.0"/>
    <s v="0"/>
  </r>
  <r>
    <x v="0"/>
    <x v="0"/>
    <s v="Savoie"/>
    <n v="5312"/>
    <s v="5312 - LE BOURGET DU LAC"/>
    <x v="0"/>
    <x v="2"/>
    <x v="5"/>
    <x v="1"/>
    <n v="0"/>
    <x v="21"/>
    <s v="Ordinateurs portables - Emissions"/>
    <n v="15795"/>
    <s v="0.0"/>
    <s v="0"/>
  </r>
  <r>
    <x v="0"/>
    <x v="0"/>
    <s v="Savoie"/>
    <n v="5312"/>
    <s v="5312 - LE BOURGET DU LAC"/>
    <x v="0"/>
    <x v="2"/>
    <x v="5"/>
    <x v="1"/>
    <n v="0"/>
    <x v="22"/>
    <s v="Unités centrales - Emissions"/>
    <n v="5620"/>
    <s v="0.0"/>
    <s v="0"/>
  </r>
  <r>
    <x v="0"/>
    <x v="0"/>
    <s v="Savoie"/>
    <n v="5312"/>
    <s v="5312 - LE BOURGET DU LAC"/>
    <x v="0"/>
    <x v="2"/>
    <x v="5"/>
    <x v="1"/>
    <n v="0"/>
    <x v="20"/>
    <s v="Tablettes - Emissions"/>
    <n v="15797"/>
    <s v="0.0"/>
    <s v="0"/>
  </r>
  <r>
    <x v="0"/>
    <x v="0"/>
    <s v="Savoie"/>
    <n v="5474"/>
    <s v="5474 - SAINT JEAN DE MAURIENNE"/>
    <x v="0"/>
    <x v="0"/>
    <x v="0"/>
    <x v="0"/>
    <n v="40332"/>
    <x v="0"/>
    <s v=""/>
    <m/>
    <s v=""/>
    <s v="40332"/>
  </r>
  <r>
    <x v="0"/>
    <x v="0"/>
    <s v="Savoie"/>
    <n v="5474"/>
    <s v="5474 - SAINT JEAN DE MAURIENNE"/>
    <x v="0"/>
    <x v="0"/>
    <x v="0"/>
    <x v="1"/>
    <n v="2415.8868000000002"/>
    <x v="1"/>
    <s v="Electricité - Emissions"/>
    <n v="15798"/>
    <s v="2415.8868"/>
    <s v="2415.8868"/>
  </r>
  <r>
    <x v="0"/>
    <x v="0"/>
    <s v="Savoie"/>
    <n v="5474"/>
    <s v="5474 - SAINT JEAN DE MAURIENNE"/>
    <x v="0"/>
    <x v="0"/>
    <x v="1"/>
    <x v="1"/>
    <n v="0"/>
    <x v="3"/>
    <s v="Fioul - Emissions"/>
    <n v="6720"/>
    <s v="0.0"/>
    <s v="0"/>
  </r>
  <r>
    <x v="0"/>
    <x v="0"/>
    <s v="Savoie"/>
    <n v="5474"/>
    <s v="5474 - SAINT JEAN DE MAURIENNE"/>
    <x v="0"/>
    <x v="0"/>
    <x v="1"/>
    <x v="1"/>
    <n v="0"/>
    <x v="2"/>
    <s v="Gaz naturel - Emissions"/>
    <n v="6630"/>
    <s v="0.0"/>
    <s v="0"/>
  </r>
  <r>
    <x v="0"/>
    <x v="0"/>
    <s v="Savoie"/>
    <n v="5474"/>
    <s v="5474 - SAINT JEAN DE MAURIENNE"/>
    <x v="0"/>
    <x v="1"/>
    <x v="2"/>
    <x v="1"/>
    <n v="0"/>
    <x v="4"/>
    <s v=" R22 - Emissions"/>
    <n v="8350"/>
    <s v="0.0"/>
    <s v="0"/>
  </r>
  <r>
    <x v="0"/>
    <x v="0"/>
    <s v="Savoie"/>
    <n v="5474"/>
    <s v="5474 - SAINT JEAN DE MAURIENNE"/>
    <x v="0"/>
    <x v="1"/>
    <x v="3"/>
    <x v="0"/>
    <n v="1.702"/>
    <x v="5"/>
    <s v=""/>
    <m/>
    <s v=""/>
    <s v="1.702"/>
  </r>
  <r>
    <x v="0"/>
    <x v="0"/>
    <s v="Savoie"/>
    <n v="5474"/>
    <s v="5474 - SAINT JEAN DE MAURIENNE"/>
    <x v="0"/>
    <x v="1"/>
    <x v="3"/>
    <x v="1"/>
    <n v="0"/>
    <x v="6"/>
    <s v="R134a - Emissions"/>
    <n v="8307"/>
    <s v="0.0"/>
    <s v="0"/>
  </r>
  <r>
    <x v="0"/>
    <x v="0"/>
    <s v="Savoie"/>
    <n v="5474"/>
    <s v="5474 - SAINT JEAN DE MAURIENNE"/>
    <x v="0"/>
    <x v="1"/>
    <x v="3"/>
    <x v="1"/>
    <n v="0"/>
    <x v="7"/>
    <s v="R407c - Emissions"/>
    <n v="8318"/>
    <s v="0.0"/>
    <s v="0"/>
  </r>
  <r>
    <x v="0"/>
    <x v="0"/>
    <s v="Savoie"/>
    <n v="5474"/>
    <s v="5474 - SAINT JEAN DE MAURIENNE"/>
    <x v="0"/>
    <x v="1"/>
    <x v="3"/>
    <x v="1"/>
    <n v="3267.84"/>
    <x v="8"/>
    <s v="R410a - Emissions"/>
    <n v="8320"/>
    <s v="3267.84"/>
    <s v="3267.84"/>
  </r>
  <r>
    <x v="0"/>
    <x v="0"/>
    <s v="Savoie"/>
    <n v="5474"/>
    <s v="5474 - SAINT JEAN DE MAURIENNE"/>
    <x v="0"/>
    <x v="2"/>
    <x v="4"/>
    <x v="0"/>
    <n v="730"/>
    <x v="9"/>
    <s v=""/>
    <m/>
    <s v=""/>
    <s v="730"/>
  </r>
  <r>
    <x v="0"/>
    <x v="0"/>
    <s v="Savoie"/>
    <n v="5474"/>
    <s v="5474 - SAINT JEAN DE MAURIENNE"/>
    <x v="0"/>
    <x v="2"/>
    <x v="4"/>
    <x v="1"/>
    <n v="11862.5"/>
    <x v="10"/>
    <s v="Bâtiments - Emissions"/>
    <n v="4305"/>
    <s v="11862.5"/>
    <s v="11862.5"/>
  </r>
  <r>
    <x v="0"/>
    <x v="0"/>
    <s v="Savoie"/>
    <n v="5474"/>
    <s v="5474 - SAINT JEAN DE MAURIENNE"/>
    <x v="0"/>
    <x v="2"/>
    <x v="5"/>
    <x v="2"/>
    <m/>
    <x v="15"/>
    <s v=""/>
    <m/>
    <s v=""/>
    <s v=""/>
  </r>
  <r>
    <x v="0"/>
    <x v="0"/>
    <s v="Savoie"/>
    <n v="5474"/>
    <s v="5474 - SAINT JEAN DE MAURIENNE"/>
    <x v="0"/>
    <x v="2"/>
    <x v="5"/>
    <x v="2"/>
    <m/>
    <x v="14"/>
    <s v=""/>
    <m/>
    <s v=""/>
    <s v=""/>
  </r>
  <r>
    <x v="0"/>
    <x v="0"/>
    <s v="Savoie"/>
    <n v="5474"/>
    <s v="5474 - SAINT JEAN DE MAURIENNE"/>
    <x v="0"/>
    <x v="2"/>
    <x v="5"/>
    <x v="2"/>
    <m/>
    <x v="13"/>
    <s v=""/>
    <m/>
    <s v=""/>
    <s v=""/>
  </r>
  <r>
    <x v="0"/>
    <x v="0"/>
    <s v="Savoie"/>
    <n v="5474"/>
    <s v="5474 - SAINT JEAN DE MAURIENNE"/>
    <x v="0"/>
    <x v="2"/>
    <x v="5"/>
    <x v="2"/>
    <m/>
    <x v="11"/>
    <s v=""/>
    <m/>
    <s v=""/>
    <s v=""/>
  </r>
  <r>
    <x v="0"/>
    <x v="0"/>
    <s v="Savoie"/>
    <n v="5474"/>
    <s v="5474 - SAINT JEAN DE MAURIENNE"/>
    <x v="0"/>
    <x v="2"/>
    <x v="5"/>
    <x v="2"/>
    <m/>
    <x v="12"/>
    <s v=""/>
    <m/>
    <s v=""/>
    <s v=""/>
  </r>
  <r>
    <x v="0"/>
    <x v="0"/>
    <s v="Savoie"/>
    <n v="5474"/>
    <s v="5474 - SAINT JEAN DE MAURIENNE"/>
    <x v="0"/>
    <x v="2"/>
    <x v="5"/>
    <x v="1"/>
    <n v="0"/>
    <x v="21"/>
    <s v="Ordinateurs portables - Emissions"/>
    <n v="15795"/>
    <s v="0.0"/>
    <s v="0"/>
  </r>
  <r>
    <x v="0"/>
    <x v="0"/>
    <s v="Savoie"/>
    <n v="5474"/>
    <s v="5474 - SAINT JEAN DE MAURIENNE"/>
    <x v="0"/>
    <x v="2"/>
    <x v="5"/>
    <x v="1"/>
    <n v="0"/>
    <x v="19"/>
    <s v="Photocopieurs - Emissions"/>
    <n v="4390"/>
    <s v="0.0"/>
    <s v="0"/>
  </r>
  <r>
    <x v="0"/>
    <x v="0"/>
    <s v="Savoie"/>
    <n v="5474"/>
    <s v="5474 - SAINT JEAN DE MAURIENNE"/>
    <x v="0"/>
    <x v="2"/>
    <x v="5"/>
    <x v="1"/>
    <n v="0"/>
    <x v="17"/>
    <s v="Serveurs - Emissions"/>
    <n v="4391"/>
    <s v="0.0"/>
    <s v="0"/>
  </r>
  <r>
    <x v="0"/>
    <x v="0"/>
    <s v="Savoie"/>
    <n v="5474"/>
    <s v="5474 - SAINT JEAN DE MAURIENNE"/>
    <x v="0"/>
    <x v="2"/>
    <x v="5"/>
    <x v="1"/>
    <n v="0"/>
    <x v="20"/>
    <s v="Tablettes - Emissions"/>
    <n v="15797"/>
    <s v="0.0"/>
    <s v="0"/>
  </r>
  <r>
    <x v="0"/>
    <x v="0"/>
    <s v="Savoie"/>
    <n v="5474"/>
    <s v="5474 - SAINT JEAN DE MAURIENNE"/>
    <x v="0"/>
    <x v="2"/>
    <x v="5"/>
    <x v="1"/>
    <n v="0"/>
    <x v="18"/>
    <s v="Imprimantes - Emissions"/>
    <n v="15810"/>
    <s v="0.0"/>
    <s v="0"/>
  </r>
  <r>
    <x v="0"/>
    <x v="0"/>
    <s v="Savoie"/>
    <n v="5474"/>
    <s v="5474 - SAINT JEAN DE MAURIENNE"/>
    <x v="0"/>
    <x v="2"/>
    <x v="5"/>
    <x v="1"/>
    <n v="0"/>
    <x v="23"/>
    <s v="Mainframes - Emissions"/>
    <n v="8756"/>
    <s v="0.0"/>
    <s v="0"/>
  </r>
  <r>
    <x v="0"/>
    <x v="0"/>
    <s v="Savoie"/>
    <n v="5474"/>
    <s v="5474 - SAINT JEAN DE MAURIENNE"/>
    <x v="0"/>
    <x v="2"/>
    <x v="5"/>
    <x v="1"/>
    <n v="0"/>
    <x v="16"/>
    <s v="Ecrans - Emissions"/>
    <n v="15796"/>
    <s v="0.0"/>
    <s v="0"/>
  </r>
  <r>
    <x v="0"/>
    <x v="0"/>
    <s v="Savoie"/>
    <n v="5474"/>
    <s v="5474 - SAINT JEAN DE MAURIENNE"/>
    <x v="0"/>
    <x v="2"/>
    <x v="5"/>
    <x v="1"/>
    <n v="0"/>
    <x v="22"/>
    <s v="Unités centrales - Emissions"/>
    <n v="5620"/>
    <s v="0.0"/>
    <s v="0"/>
  </r>
  <r>
    <x v="0"/>
    <x v="0"/>
    <s v="Savoie"/>
    <n v="5541"/>
    <s v="5541 - AIX LES BAINS"/>
    <x v="0"/>
    <x v="0"/>
    <x v="0"/>
    <x v="0"/>
    <n v="83619"/>
    <x v="0"/>
    <s v=""/>
    <m/>
    <s v=""/>
    <s v="83619"/>
  </r>
  <r>
    <x v="0"/>
    <x v="0"/>
    <s v="Savoie"/>
    <n v="5541"/>
    <s v="5541 - AIX LES BAINS"/>
    <x v="0"/>
    <x v="0"/>
    <x v="0"/>
    <x v="1"/>
    <n v="5008.7780999999904"/>
    <x v="1"/>
    <s v="Electricité - Emissions"/>
    <n v="15798"/>
    <s v="5008.7780999999995"/>
    <s v="5008.7781"/>
  </r>
  <r>
    <x v="0"/>
    <x v="0"/>
    <s v="Savoie"/>
    <n v="5541"/>
    <s v="5541 - AIX LES BAINS"/>
    <x v="0"/>
    <x v="0"/>
    <x v="1"/>
    <x v="1"/>
    <n v="0"/>
    <x v="2"/>
    <s v="Gaz naturel - Emissions"/>
    <n v="6630"/>
    <s v="0.0"/>
    <s v="0"/>
  </r>
  <r>
    <x v="0"/>
    <x v="0"/>
    <s v="Savoie"/>
    <n v="5541"/>
    <s v="5541 - AIX LES BAINS"/>
    <x v="0"/>
    <x v="0"/>
    <x v="1"/>
    <x v="1"/>
    <n v="0"/>
    <x v="3"/>
    <s v="Fioul - Emissions"/>
    <n v="6720"/>
    <s v="0.0"/>
    <s v="0"/>
  </r>
  <r>
    <x v="0"/>
    <x v="0"/>
    <s v="Savoie"/>
    <n v="5541"/>
    <s v="5541 - AIX LES BAINS"/>
    <x v="0"/>
    <x v="1"/>
    <x v="2"/>
    <x v="1"/>
    <n v="0"/>
    <x v="4"/>
    <s v=" R22 - Emissions"/>
    <n v="8350"/>
    <s v="0.0"/>
    <s v="0"/>
  </r>
  <r>
    <x v="0"/>
    <x v="0"/>
    <s v="Savoie"/>
    <n v="5541"/>
    <s v="5541 - AIX LES BAINS"/>
    <x v="0"/>
    <x v="1"/>
    <x v="3"/>
    <x v="0"/>
    <n v="1.952"/>
    <x v="5"/>
    <s v=""/>
    <m/>
    <s v=""/>
    <s v="1.952"/>
  </r>
  <r>
    <x v="0"/>
    <x v="0"/>
    <s v="Savoie"/>
    <n v="5541"/>
    <s v="5541 - AIX LES BAINS"/>
    <x v="0"/>
    <x v="1"/>
    <x v="3"/>
    <x v="1"/>
    <n v="3747.84"/>
    <x v="8"/>
    <s v="R410a - Emissions"/>
    <n v="8320"/>
    <s v="3747.84"/>
    <s v="3747.84"/>
  </r>
  <r>
    <x v="0"/>
    <x v="0"/>
    <s v="Savoie"/>
    <n v="5541"/>
    <s v="5541 - AIX LES BAINS"/>
    <x v="0"/>
    <x v="1"/>
    <x v="3"/>
    <x v="1"/>
    <n v="0"/>
    <x v="7"/>
    <s v="R407c - Emissions"/>
    <n v="8318"/>
    <s v="0.0"/>
    <s v="0"/>
  </r>
  <r>
    <x v="0"/>
    <x v="0"/>
    <s v="Savoie"/>
    <n v="5541"/>
    <s v="5541 - AIX LES BAINS"/>
    <x v="0"/>
    <x v="1"/>
    <x v="3"/>
    <x v="1"/>
    <n v="0"/>
    <x v="6"/>
    <s v="R134a - Emissions"/>
    <n v="8307"/>
    <s v="0.0"/>
    <s v="0"/>
  </r>
  <r>
    <x v="0"/>
    <x v="0"/>
    <s v="Savoie"/>
    <n v="5541"/>
    <s v="5541 - AIX LES BAINS"/>
    <x v="0"/>
    <x v="2"/>
    <x v="4"/>
    <x v="0"/>
    <n v="896"/>
    <x v="9"/>
    <s v=""/>
    <m/>
    <s v=""/>
    <s v="896"/>
  </r>
  <r>
    <x v="0"/>
    <x v="0"/>
    <s v="Savoie"/>
    <n v="5541"/>
    <s v="5541 - AIX LES BAINS"/>
    <x v="0"/>
    <x v="2"/>
    <x v="4"/>
    <x v="1"/>
    <n v="14560"/>
    <x v="10"/>
    <s v="Bâtiments - Emissions"/>
    <n v="4305"/>
    <s v="14560.0"/>
    <s v="14560"/>
  </r>
  <r>
    <x v="0"/>
    <x v="0"/>
    <s v="Savoie"/>
    <n v="5541"/>
    <s v="5541 - AIX LES BAINS"/>
    <x v="0"/>
    <x v="2"/>
    <x v="5"/>
    <x v="2"/>
    <m/>
    <x v="15"/>
    <s v=""/>
    <m/>
    <s v=""/>
    <s v=""/>
  </r>
  <r>
    <x v="0"/>
    <x v="0"/>
    <s v="Savoie"/>
    <n v="5541"/>
    <s v="5541 - AIX LES BAINS"/>
    <x v="0"/>
    <x v="2"/>
    <x v="5"/>
    <x v="2"/>
    <m/>
    <x v="12"/>
    <s v=""/>
    <m/>
    <s v=""/>
    <s v=""/>
  </r>
  <r>
    <x v="0"/>
    <x v="0"/>
    <s v="Savoie"/>
    <n v="5541"/>
    <s v="5541 - AIX LES BAINS"/>
    <x v="0"/>
    <x v="2"/>
    <x v="5"/>
    <x v="2"/>
    <m/>
    <x v="11"/>
    <s v=""/>
    <m/>
    <s v=""/>
    <s v=""/>
  </r>
  <r>
    <x v="0"/>
    <x v="0"/>
    <s v="Savoie"/>
    <n v="5541"/>
    <s v="5541 - AIX LES BAINS"/>
    <x v="0"/>
    <x v="2"/>
    <x v="5"/>
    <x v="2"/>
    <m/>
    <x v="14"/>
    <s v=""/>
    <m/>
    <s v=""/>
    <s v=""/>
  </r>
  <r>
    <x v="0"/>
    <x v="0"/>
    <s v="Savoie"/>
    <n v="5541"/>
    <s v="5541 - AIX LES BAINS"/>
    <x v="0"/>
    <x v="2"/>
    <x v="5"/>
    <x v="2"/>
    <m/>
    <x v="13"/>
    <s v=""/>
    <m/>
    <s v=""/>
    <s v=""/>
  </r>
  <r>
    <x v="0"/>
    <x v="0"/>
    <s v="Savoie"/>
    <n v="5541"/>
    <s v="5541 - AIX LES BAINS"/>
    <x v="0"/>
    <x v="2"/>
    <x v="5"/>
    <x v="1"/>
    <n v="0"/>
    <x v="18"/>
    <s v="Imprimantes - Emissions"/>
    <n v="15810"/>
    <s v="0.0"/>
    <s v="0"/>
  </r>
  <r>
    <x v="0"/>
    <x v="0"/>
    <s v="Savoie"/>
    <n v="5541"/>
    <s v="5541 - AIX LES BAINS"/>
    <x v="0"/>
    <x v="2"/>
    <x v="5"/>
    <x v="1"/>
    <n v="0"/>
    <x v="17"/>
    <s v="Serveurs - Emissions"/>
    <n v="4391"/>
    <s v="0.0"/>
    <s v="0"/>
  </r>
  <r>
    <x v="0"/>
    <x v="0"/>
    <s v="Savoie"/>
    <n v="5541"/>
    <s v="5541 - AIX LES BAINS"/>
    <x v="0"/>
    <x v="2"/>
    <x v="5"/>
    <x v="1"/>
    <n v="0"/>
    <x v="19"/>
    <s v="Photocopieurs - Emissions"/>
    <n v="4390"/>
    <s v="0.0"/>
    <s v="0"/>
  </r>
  <r>
    <x v="0"/>
    <x v="0"/>
    <s v="Savoie"/>
    <n v="5541"/>
    <s v="5541 - AIX LES BAINS"/>
    <x v="0"/>
    <x v="2"/>
    <x v="5"/>
    <x v="1"/>
    <n v="0"/>
    <x v="22"/>
    <s v="Unités centrales - Emissions"/>
    <n v="5620"/>
    <s v="0.0"/>
    <s v="0"/>
  </r>
  <r>
    <x v="0"/>
    <x v="0"/>
    <s v="Savoie"/>
    <n v="5541"/>
    <s v="5541 - AIX LES BAINS"/>
    <x v="0"/>
    <x v="2"/>
    <x v="5"/>
    <x v="1"/>
    <n v="0"/>
    <x v="21"/>
    <s v="Ordinateurs portables - Emissions"/>
    <n v="15795"/>
    <s v="0.0"/>
    <s v="0"/>
  </r>
  <r>
    <x v="0"/>
    <x v="0"/>
    <s v="Savoie"/>
    <n v="5541"/>
    <s v="5541 - AIX LES BAINS"/>
    <x v="0"/>
    <x v="2"/>
    <x v="5"/>
    <x v="1"/>
    <n v="0"/>
    <x v="20"/>
    <s v="Tablettes - Emissions"/>
    <n v="15797"/>
    <s v="0.0"/>
    <s v="0"/>
  </r>
  <r>
    <x v="0"/>
    <x v="0"/>
    <s v="Savoie"/>
    <n v="5541"/>
    <s v="5541 - AIX LES BAINS"/>
    <x v="0"/>
    <x v="2"/>
    <x v="5"/>
    <x v="1"/>
    <n v="0"/>
    <x v="16"/>
    <s v="Ecrans - Emissions"/>
    <n v="15796"/>
    <s v="0.0"/>
    <s v="0"/>
  </r>
  <r>
    <x v="0"/>
    <x v="0"/>
    <s v="Savoie"/>
    <n v="5541"/>
    <s v="5541 - AIX LES BAINS"/>
    <x v="0"/>
    <x v="2"/>
    <x v="5"/>
    <x v="1"/>
    <n v="0"/>
    <x v="23"/>
    <s v="Mainframes - Emissions"/>
    <n v="8756"/>
    <s v="0.0"/>
    <s v="0"/>
  </r>
  <r>
    <x v="0"/>
    <x v="0"/>
    <s v="Savoie"/>
    <n v="5903"/>
    <s v="5903 - ALBERTVILLE NOUVEAU"/>
    <x v="0"/>
    <x v="0"/>
    <x v="0"/>
    <x v="0"/>
    <n v="77356"/>
    <x v="0"/>
    <s v=""/>
    <m/>
    <s v=""/>
    <s v="77356"/>
  </r>
  <r>
    <x v="0"/>
    <x v="0"/>
    <s v="Savoie"/>
    <n v="5903"/>
    <s v="5903 - ALBERTVILLE NOUVEAU"/>
    <x v="0"/>
    <x v="0"/>
    <x v="0"/>
    <x v="1"/>
    <n v="4633.6243999999997"/>
    <x v="1"/>
    <s v="Electricité - Emissions"/>
    <n v="15798"/>
    <s v="4633.6244"/>
    <s v="4633.6244"/>
  </r>
  <r>
    <x v="0"/>
    <x v="0"/>
    <s v="Savoie"/>
    <n v="5903"/>
    <s v="5903 - ALBERTVILLE NOUVEAU"/>
    <x v="0"/>
    <x v="0"/>
    <x v="1"/>
    <x v="1"/>
    <n v="0"/>
    <x v="3"/>
    <s v="Fioul - Emissions"/>
    <n v="6720"/>
    <s v="0.0"/>
    <s v="0"/>
  </r>
  <r>
    <x v="0"/>
    <x v="0"/>
    <s v="Savoie"/>
    <n v="5903"/>
    <s v="5903 - ALBERTVILLE NOUVEAU"/>
    <x v="0"/>
    <x v="0"/>
    <x v="1"/>
    <x v="1"/>
    <n v="0"/>
    <x v="2"/>
    <s v="Gaz naturel - Emissions"/>
    <n v="6630"/>
    <s v="0.0"/>
    <s v="0"/>
  </r>
  <r>
    <x v="0"/>
    <x v="0"/>
    <s v="Savoie"/>
    <n v="5903"/>
    <s v="5903 - ALBERTVILLE NOUVEAU"/>
    <x v="0"/>
    <x v="1"/>
    <x v="2"/>
    <x v="1"/>
    <n v="0"/>
    <x v="4"/>
    <s v=" R22 - Emissions"/>
    <n v="8350"/>
    <s v="0.0"/>
    <s v="0"/>
  </r>
  <r>
    <x v="0"/>
    <x v="0"/>
    <s v="Savoie"/>
    <n v="5903"/>
    <s v="5903 - ALBERTVILLE NOUVEAU"/>
    <x v="0"/>
    <x v="1"/>
    <x v="3"/>
    <x v="0"/>
    <n v="2.6150000000000002"/>
    <x v="5"/>
    <s v=""/>
    <m/>
    <s v=""/>
    <s v="2.615"/>
  </r>
  <r>
    <x v="0"/>
    <x v="0"/>
    <s v="Savoie"/>
    <n v="5903"/>
    <s v="5903 - ALBERTVILLE NOUVEAU"/>
    <x v="0"/>
    <x v="1"/>
    <x v="3"/>
    <x v="1"/>
    <n v="5020.8"/>
    <x v="8"/>
    <s v="R410a - Emissions"/>
    <n v="8320"/>
    <s v="5020.8"/>
    <s v="5020.8"/>
  </r>
  <r>
    <x v="0"/>
    <x v="0"/>
    <s v="Savoie"/>
    <n v="5903"/>
    <s v="5903 - ALBERTVILLE NOUVEAU"/>
    <x v="0"/>
    <x v="1"/>
    <x v="3"/>
    <x v="1"/>
    <n v="0"/>
    <x v="7"/>
    <s v="R407c - Emissions"/>
    <n v="8318"/>
    <s v="0.0"/>
    <s v="0"/>
  </r>
  <r>
    <x v="0"/>
    <x v="0"/>
    <s v="Savoie"/>
    <n v="5903"/>
    <s v="5903 - ALBERTVILLE NOUVEAU"/>
    <x v="0"/>
    <x v="1"/>
    <x v="3"/>
    <x v="1"/>
    <n v="0"/>
    <x v="6"/>
    <s v="R134a - Emissions"/>
    <n v="8307"/>
    <s v="0.0"/>
    <s v="0"/>
  </r>
  <r>
    <x v="0"/>
    <x v="0"/>
    <s v="Savoie"/>
    <n v="5903"/>
    <s v="5903 - ALBERTVILLE NOUVEAU"/>
    <x v="0"/>
    <x v="2"/>
    <x v="4"/>
    <x v="0"/>
    <n v="1335"/>
    <x v="9"/>
    <s v=""/>
    <m/>
    <s v=""/>
    <s v="1335"/>
  </r>
  <r>
    <x v="0"/>
    <x v="0"/>
    <s v="Savoie"/>
    <n v="5903"/>
    <s v="5903 - ALBERTVILLE NOUVEAU"/>
    <x v="0"/>
    <x v="2"/>
    <x v="4"/>
    <x v="1"/>
    <n v="21693.75"/>
    <x v="10"/>
    <s v="Bâtiments - Emissions"/>
    <n v="4305"/>
    <s v="21693.75"/>
    <s v="21693.75"/>
  </r>
  <r>
    <x v="0"/>
    <x v="0"/>
    <s v="Savoie"/>
    <n v="5903"/>
    <s v="5903 - ALBERTVILLE NOUVEAU"/>
    <x v="0"/>
    <x v="2"/>
    <x v="5"/>
    <x v="2"/>
    <m/>
    <x v="14"/>
    <s v=""/>
    <m/>
    <s v=""/>
    <s v=""/>
  </r>
  <r>
    <x v="0"/>
    <x v="0"/>
    <s v="Savoie"/>
    <n v="5903"/>
    <s v="5903 - ALBERTVILLE NOUVEAU"/>
    <x v="0"/>
    <x v="2"/>
    <x v="5"/>
    <x v="2"/>
    <m/>
    <x v="11"/>
    <s v=""/>
    <m/>
    <s v=""/>
    <s v=""/>
  </r>
  <r>
    <x v="0"/>
    <x v="0"/>
    <s v="Savoie"/>
    <n v="5903"/>
    <s v="5903 - ALBERTVILLE NOUVEAU"/>
    <x v="0"/>
    <x v="2"/>
    <x v="5"/>
    <x v="2"/>
    <m/>
    <x v="13"/>
    <s v=""/>
    <m/>
    <s v=""/>
    <s v=""/>
  </r>
  <r>
    <x v="0"/>
    <x v="0"/>
    <s v="Savoie"/>
    <n v="5903"/>
    <s v="5903 - ALBERTVILLE NOUVEAU"/>
    <x v="0"/>
    <x v="2"/>
    <x v="5"/>
    <x v="2"/>
    <m/>
    <x v="15"/>
    <s v=""/>
    <m/>
    <s v=""/>
    <s v=""/>
  </r>
  <r>
    <x v="0"/>
    <x v="0"/>
    <s v="Savoie"/>
    <n v="5903"/>
    <s v="5903 - ALBERTVILLE NOUVEAU"/>
    <x v="0"/>
    <x v="2"/>
    <x v="5"/>
    <x v="2"/>
    <m/>
    <x v="12"/>
    <s v=""/>
    <m/>
    <s v=""/>
    <s v=""/>
  </r>
  <r>
    <x v="0"/>
    <x v="0"/>
    <s v="Savoie"/>
    <n v="5903"/>
    <s v="5903 - ALBERTVILLE NOUVEAU"/>
    <x v="0"/>
    <x v="2"/>
    <x v="5"/>
    <x v="1"/>
    <n v="0"/>
    <x v="20"/>
    <s v="Tablettes - Emissions"/>
    <n v="15797"/>
    <s v="0.0"/>
    <s v="0"/>
  </r>
  <r>
    <x v="0"/>
    <x v="0"/>
    <s v="Savoie"/>
    <n v="5903"/>
    <s v="5903 - ALBERTVILLE NOUVEAU"/>
    <x v="0"/>
    <x v="2"/>
    <x v="5"/>
    <x v="1"/>
    <n v="0"/>
    <x v="16"/>
    <s v="Ecrans - Emissions"/>
    <n v="15796"/>
    <s v="0.0"/>
    <s v="0"/>
  </r>
  <r>
    <x v="0"/>
    <x v="0"/>
    <s v="Savoie"/>
    <n v="5903"/>
    <s v="5903 - ALBERTVILLE NOUVEAU"/>
    <x v="0"/>
    <x v="2"/>
    <x v="5"/>
    <x v="1"/>
    <n v="0"/>
    <x v="18"/>
    <s v="Imprimantes - Emissions"/>
    <n v="15810"/>
    <s v="0.0"/>
    <s v="0"/>
  </r>
  <r>
    <x v="0"/>
    <x v="0"/>
    <s v="Savoie"/>
    <n v="5903"/>
    <s v="5903 - ALBERTVILLE NOUVEAU"/>
    <x v="0"/>
    <x v="2"/>
    <x v="5"/>
    <x v="1"/>
    <n v="0"/>
    <x v="22"/>
    <s v="Unités centrales - Emissions"/>
    <n v="5620"/>
    <s v="0.0"/>
    <s v="0"/>
  </r>
  <r>
    <x v="0"/>
    <x v="0"/>
    <s v="Savoie"/>
    <n v="5903"/>
    <s v="5903 - ALBERTVILLE NOUVEAU"/>
    <x v="0"/>
    <x v="2"/>
    <x v="5"/>
    <x v="1"/>
    <n v="0"/>
    <x v="23"/>
    <s v="Mainframes - Emissions"/>
    <n v="8756"/>
    <s v="0.0"/>
    <s v="0"/>
  </r>
  <r>
    <x v="0"/>
    <x v="0"/>
    <s v="Savoie"/>
    <n v="5903"/>
    <s v="5903 - ALBERTVILLE NOUVEAU"/>
    <x v="0"/>
    <x v="2"/>
    <x v="5"/>
    <x v="1"/>
    <n v="0"/>
    <x v="21"/>
    <s v="Ordinateurs portables - Emissions"/>
    <n v="15795"/>
    <s v="0.0"/>
    <s v="0"/>
  </r>
  <r>
    <x v="0"/>
    <x v="0"/>
    <s v="Savoie"/>
    <n v="5903"/>
    <s v="5903 - ALBERTVILLE NOUVEAU"/>
    <x v="0"/>
    <x v="2"/>
    <x v="5"/>
    <x v="1"/>
    <n v="0"/>
    <x v="19"/>
    <s v="Photocopieurs - Emissions"/>
    <n v="4390"/>
    <s v="0.0"/>
    <s v="0"/>
  </r>
  <r>
    <x v="0"/>
    <x v="0"/>
    <s v="Savoie"/>
    <n v="5903"/>
    <s v="5903 - ALBERTVILLE NOUVEAU"/>
    <x v="0"/>
    <x v="2"/>
    <x v="5"/>
    <x v="1"/>
    <n v="0"/>
    <x v="17"/>
    <s v="Serveurs - Emissions"/>
    <n v="4391"/>
    <s v="0.0"/>
    <s v="0"/>
  </r>
  <r>
    <x v="0"/>
    <x v="0"/>
    <s v="Savoie"/>
    <n v="6056"/>
    <s v="6056 - CHAMBERY GRANDS VERGERS"/>
    <x v="0"/>
    <x v="0"/>
    <x v="0"/>
    <x v="0"/>
    <n v="28141"/>
    <x v="0"/>
    <s v=""/>
    <m/>
    <s v=""/>
    <s v="28141"/>
  </r>
  <r>
    <x v="0"/>
    <x v="0"/>
    <s v="Savoie"/>
    <n v="6056"/>
    <s v="6056 - CHAMBERY GRANDS VERGERS"/>
    <x v="0"/>
    <x v="0"/>
    <x v="0"/>
    <x v="1"/>
    <n v="1685.6459"/>
    <x v="1"/>
    <s v="Electricité - Emissions"/>
    <n v="15798"/>
    <s v="1685.6459"/>
    <s v="1685.6459"/>
  </r>
  <r>
    <x v="0"/>
    <x v="0"/>
    <s v="Savoie"/>
    <n v="6056"/>
    <s v="6056 - CHAMBERY GRANDS VERGERS"/>
    <x v="0"/>
    <x v="0"/>
    <x v="1"/>
    <x v="1"/>
    <n v="0"/>
    <x v="3"/>
    <s v="Fioul - Emissions"/>
    <n v="6720"/>
    <s v="0.0"/>
    <s v="0"/>
  </r>
  <r>
    <x v="0"/>
    <x v="0"/>
    <s v="Savoie"/>
    <n v="6056"/>
    <s v="6056 - CHAMBERY GRANDS VERGERS"/>
    <x v="0"/>
    <x v="0"/>
    <x v="1"/>
    <x v="1"/>
    <n v="0"/>
    <x v="2"/>
    <s v="Gaz naturel - Emissions"/>
    <n v="6630"/>
    <s v="0.0"/>
    <s v="0"/>
  </r>
  <r>
    <x v="0"/>
    <x v="0"/>
    <s v="Savoie"/>
    <n v="6056"/>
    <s v="6056 - CHAMBERY GRANDS VERGERS"/>
    <x v="0"/>
    <x v="1"/>
    <x v="2"/>
    <x v="1"/>
    <n v="0"/>
    <x v="4"/>
    <s v=" R22 - Emissions"/>
    <n v="8350"/>
    <s v="0.0"/>
    <s v="0"/>
  </r>
  <r>
    <x v="0"/>
    <x v="0"/>
    <s v="Savoie"/>
    <n v="6056"/>
    <s v="6056 - CHAMBERY GRANDS VERGERS"/>
    <x v="0"/>
    <x v="1"/>
    <x v="3"/>
    <x v="0"/>
    <n v="2.6"/>
    <x v="5"/>
    <s v=""/>
    <m/>
    <s v=""/>
    <s v="2.6"/>
  </r>
  <r>
    <x v="0"/>
    <x v="0"/>
    <s v="Savoie"/>
    <n v="6056"/>
    <s v="6056 - CHAMBERY GRANDS VERGERS"/>
    <x v="0"/>
    <x v="1"/>
    <x v="3"/>
    <x v="1"/>
    <n v="0"/>
    <x v="6"/>
    <s v="R134a - Emissions"/>
    <n v="8307"/>
    <s v="0.0"/>
    <s v="0"/>
  </r>
  <r>
    <x v="0"/>
    <x v="0"/>
    <s v="Savoie"/>
    <n v="6056"/>
    <s v="6056 - CHAMBERY GRANDS VERGERS"/>
    <x v="0"/>
    <x v="1"/>
    <x v="3"/>
    <x v="1"/>
    <n v="4992"/>
    <x v="8"/>
    <s v="R410a - Emissions"/>
    <n v="8320"/>
    <s v="4992.0"/>
    <s v="4992"/>
  </r>
  <r>
    <x v="0"/>
    <x v="0"/>
    <s v="Savoie"/>
    <n v="6056"/>
    <s v="6056 - CHAMBERY GRANDS VERGERS"/>
    <x v="0"/>
    <x v="1"/>
    <x v="3"/>
    <x v="1"/>
    <n v="0"/>
    <x v="7"/>
    <s v="R407c - Emissions"/>
    <n v="8318"/>
    <s v="0.0"/>
    <s v="0"/>
  </r>
  <r>
    <x v="0"/>
    <x v="0"/>
    <s v="Savoie"/>
    <n v="6056"/>
    <s v="6056 - CHAMBERY GRANDS VERGERS"/>
    <x v="0"/>
    <x v="2"/>
    <x v="4"/>
    <x v="0"/>
    <n v="1317"/>
    <x v="9"/>
    <s v=""/>
    <m/>
    <s v=""/>
    <s v="1317"/>
  </r>
  <r>
    <x v="0"/>
    <x v="0"/>
    <s v="Savoie"/>
    <n v="6056"/>
    <s v="6056 - CHAMBERY GRANDS VERGERS"/>
    <x v="0"/>
    <x v="2"/>
    <x v="4"/>
    <x v="1"/>
    <n v="21401.25"/>
    <x v="10"/>
    <s v="Bâtiments - Emissions"/>
    <n v="4305"/>
    <s v="21401.25"/>
    <s v="21401.25"/>
  </r>
  <r>
    <x v="0"/>
    <x v="0"/>
    <s v="Savoie"/>
    <n v="6056"/>
    <s v="6056 - CHAMBERY GRANDS VERGERS"/>
    <x v="0"/>
    <x v="2"/>
    <x v="5"/>
    <x v="2"/>
    <m/>
    <x v="14"/>
    <s v=""/>
    <m/>
    <s v=""/>
    <s v=""/>
  </r>
  <r>
    <x v="0"/>
    <x v="0"/>
    <s v="Savoie"/>
    <n v="6056"/>
    <s v="6056 - CHAMBERY GRANDS VERGERS"/>
    <x v="0"/>
    <x v="2"/>
    <x v="5"/>
    <x v="2"/>
    <m/>
    <x v="12"/>
    <s v=""/>
    <m/>
    <s v=""/>
    <s v=""/>
  </r>
  <r>
    <x v="0"/>
    <x v="0"/>
    <s v="Savoie"/>
    <n v="6056"/>
    <s v="6056 - CHAMBERY GRANDS VERGERS"/>
    <x v="0"/>
    <x v="2"/>
    <x v="5"/>
    <x v="2"/>
    <m/>
    <x v="11"/>
    <s v=""/>
    <m/>
    <s v=""/>
    <s v=""/>
  </r>
  <r>
    <x v="0"/>
    <x v="0"/>
    <s v="Savoie"/>
    <n v="6056"/>
    <s v="6056 - CHAMBERY GRANDS VERGERS"/>
    <x v="0"/>
    <x v="2"/>
    <x v="5"/>
    <x v="2"/>
    <m/>
    <x v="13"/>
    <s v=""/>
    <m/>
    <s v=""/>
    <s v=""/>
  </r>
  <r>
    <x v="0"/>
    <x v="0"/>
    <s v="Savoie"/>
    <n v="6056"/>
    <s v="6056 - CHAMBERY GRANDS VERGERS"/>
    <x v="0"/>
    <x v="2"/>
    <x v="5"/>
    <x v="2"/>
    <m/>
    <x v="15"/>
    <s v=""/>
    <m/>
    <s v=""/>
    <s v=""/>
  </r>
  <r>
    <x v="0"/>
    <x v="0"/>
    <s v="Savoie"/>
    <n v="6056"/>
    <s v="6056 - CHAMBERY GRANDS VERGERS"/>
    <x v="0"/>
    <x v="2"/>
    <x v="5"/>
    <x v="1"/>
    <n v="0"/>
    <x v="16"/>
    <s v="Ecrans - Emissions"/>
    <n v="15796"/>
    <s v="0.0"/>
    <s v="0"/>
  </r>
  <r>
    <x v="0"/>
    <x v="0"/>
    <s v="Savoie"/>
    <n v="6056"/>
    <s v="6056 - CHAMBERY GRANDS VERGERS"/>
    <x v="0"/>
    <x v="2"/>
    <x v="5"/>
    <x v="1"/>
    <n v="0"/>
    <x v="22"/>
    <s v="Unités centrales - Emissions"/>
    <n v="5620"/>
    <s v="0.0"/>
    <s v="0"/>
  </r>
  <r>
    <x v="0"/>
    <x v="0"/>
    <s v="Savoie"/>
    <n v="6056"/>
    <s v="6056 - CHAMBERY GRANDS VERGERS"/>
    <x v="0"/>
    <x v="2"/>
    <x v="5"/>
    <x v="1"/>
    <n v="0"/>
    <x v="23"/>
    <s v="Mainframes - Emissions"/>
    <n v="8756"/>
    <s v="0.0"/>
    <s v="0"/>
  </r>
  <r>
    <x v="0"/>
    <x v="0"/>
    <s v="Savoie"/>
    <n v="6056"/>
    <s v="6056 - CHAMBERY GRANDS VERGERS"/>
    <x v="0"/>
    <x v="2"/>
    <x v="5"/>
    <x v="1"/>
    <n v="0"/>
    <x v="18"/>
    <s v="Imprimantes - Emissions"/>
    <n v="15810"/>
    <s v="0.0"/>
    <s v="0"/>
  </r>
  <r>
    <x v="0"/>
    <x v="0"/>
    <s v="Savoie"/>
    <n v="6056"/>
    <s v="6056 - CHAMBERY GRANDS VERGERS"/>
    <x v="0"/>
    <x v="2"/>
    <x v="5"/>
    <x v="1"/>
    <n v="0"/>
    <x v="21"/>
    <s v="Ordinateurs portables - Emissions"/>
    <n v="15795"/>
    <s v="0.0"/>
    <s v="0"/>
  </r>
  <r>
    <x v="0"/>
    <x v="0"/>
    <s v="Savoie"/>
    <n v="6056"/>
    <s v="6056 - CHAMBERY GRANDS VERGERS"/>
    <x v="0"/>
    <x v="2"/>
    <x v="5"/>
    <x v="1"/>
    <n v="0"/>
    <x v="19"/>
    <s v="Photocopieurs - Emissions"/>
    <n v="4390"/>
    <s v="0.0"/>
    <s v="0"/>
  </r>
  <r>
    <x v="0"/>
    <x v="0"/>
    <s v="Savoie"/>
    <n v="6056"/>
    <s v="6056 - CHAMBERY GRANDS VERGERS"/>
    <x v="0"/>
    <x v="2"/>
    <x v="5"/>
    <x v="1"/>
    <n v="0"/>
    <x v="17"/>
    <s v="Serveurs - Emissions"/>
    <n v="4391"/>
    <s v="0.0"/>
    <s v="0"/>
  </r>
  <r>
    <x v="0"/>
    <x v="0"/>
    <s v="Savoie"/>
    <n v="6056"/>
    <s v="6056 - CHAMBERY GRANDS VERGERS"/>
    <x v="0"/>
    <x v="2"/>
    <x v="5"/>
    <x v="1"/>
    <n v="0"/>
    <x v="20"/>
    <s v="Tablettes - Emissions"/>
    <n v="15797"/>
    <s v="0.0"/>
    <s v="0"/>
  </r>
  <r>
    <x v="0"/>
    <x v="0"/>
    <s v="Savoie"/>
    <n v="6069"/>
    <s v="6069 - MOUTIERS"/>
    <x v="0"/>
    <x v="0"/>
    <x v="0"/>
    <x v="0"/>
    <n v="41408"/>
    <x v="0"/>
    <s v=""/>
    <m/>
    <s v=""/>
    <s v="41408"/>
  </r>
  <r>
    <x v="0"/>
    <x v="0"/>
    <s v="Savoie"/>
    <n v="6069"/>
    <s v="6069 - MOUTIERS"/>
    <x v="0"/>
    <x v="0"/>
    <x v="0"/>
    <x v="1"/>
    <n v="2480.3391999999999"/>
    <x v="1"/>
    <s v="Electricité - Emissions"/>
    <n v="15798"/>
    <s v="2480.3392"/>
    <s v="2480.3392"/>
  </r>
  <r>
    <x v="0"/>
    <x v="0"/>
    <s v="Savoie"/>
    <n v="6069"/>
    <s v="6069 - MOUTIERS"/>
    <x v="0"/>
    <x v="0"/>
    <x v="1"/>
    <x v="1"/>
    <n v="0"/>
    <x v="3"/>
    <s v="Fioul - Emissions"/>
    <n v="6720"/>
    <s v="0.0"/>
    <s v="0"/>
  </r>
  <r>
    <x v="0"/>
    <x v="0"/>
    <s v="Savoie"/>
    <n v="6069"/>
    <s v="6069 - MOUTIERS"/>
    <x v="0"/>
    <x v="0"/>
    <x v="1"/>
    <x v="1"/>
    <n v="0"/>
    <x v="2"/>
    <s v="Gaz naturel - Emissions"/>
    <n v="6630"/>
    <s v="0.0"/>
    <s v="0"/>
  </r>
  <r>
    <x v="0"/>
    <x v="0"/>
    <s v="Savoie"/>
    <n v="6069"/>
    <s v="6069 - MOUTIERS"/>
    <x v="0"/>
    <x v="1"/>
    <x v="2"/>
    <x v="1"/>
    <n v="0"/>
    <x v="4"/>
    <s v=" R22 - Emissions"/>
    <n v="8350"/>
    <s v="0.0"/>
    <s v="0"/>
  </r>
  <r>
    <x v="0"/>
    <x v="0"/>
    <s v="Savoie"/>
    <n v="6069"/>
    <s v="6069 - MOUTIERS"/>
    <x v="0"/>
    <x v="1"/>
    <x v="3"/>
    <x v="0"/>
    <n v="1.7729999999999999"/>
    <x v="5"/>
    <s v=""/>
    <m/>
    <s v=""/>
    <s v="1.773"/>
  </r>
  <r>
    <x v="0"/>
    <x v="0"/>
    <s v="Savoie"/>
    <n v="6069"/>
    <s v="6069 - MOUTIERS"/>
    <x v="0"/>
    <x v="1"/>
    <x v="3"/>
    <x v="1"/>
    <n v="0"/>
    <x v="6"/>
    <s v="R134a - Emissions"/>
    <n v="8307"/>
    <s v="0.0"/>
    <s v="0"/>
  </r>
  <r>
    <x v="0"/>
    <x v="0"/>
    <s v="Savoie"/>
    <n v="6069"/>
    <s v="6069 - MOUTIERS"/>
    <x v="0"/>
    <x v="1"/>
    <x v="3"/>
    <x v="1"/>
    <n v="3404.16"/>
    <x v="8"/>
    <s v="R410a - Emissions"/>
    <n v="8320"/>
    <s v="3404.16"/>
    <s v="3404.16"/>
  </r>
  <r>
    <x v="0"/>
    <x v="0"/>
    <s v="Savoie"/>
    <n v="6069"/>
    <s v="6069 - MOUTIERS"/>
    <x v="0"/>
    <x v="1"/>
    <x v="3"/>
    <x v="1"/>
    <n v="0"/>
    <x v="7"/>
    <s v="R407c - Emissions"/>
    <n v="8318"/>
    <s v="0.0"/>
    <s v="0"/>
  </r>
  <r>
    <x v="0"/>
    <x v="0"/>
    <s v="Savoie"/>
    <n v="6069"/>
    <s v="6069 - MOUTIERS"/>
    <x v="0"/>
    <x v="2"/>
    <x v="4"/>
    <x v="0"/>
    <n v="777.34"/>
    <x v="9"/>
    <s v=""/>
    <m/>
    <s v=""/>
    <s v="777.34"/>
  </r>
  <r>
    <x v="0"/>
    <x v="0"/>
    <s v="Savoie"/>
    <n v="6069"/>
    <s v="6069 - MOUTIERS"/>
    <x v="0"/>
    <x v="2"/>
    <x v="4"/>
    <x v="1"/>
    <n v="12631.775"/>
    <x v="10"/>
    <s v="Bâtiments - Emissions"/>
    <n v="4305"/>
    <s v="12631.775"/>
    <s v="12631.775"/>
  </r>
  <r>
    <x v="0"/>
    <x v="0"/>
    <s v="Savoie"/>
    <n v="6069"/>
    <s v="6069 - MOUTIERS"/>
    <x v="0"/>
    <x v="2"/>
    <x v="5"/>
    <x v="2"/>
    <m/>
    <x v="12"/>
    <s v=""/>
    <m/>
    <s v=""/>
    <s v=""/>
  </r>
  <r>
    <x v="0"/>
    <x v="0"/>
    <s v="Savoie"/>
    <n v="6069"/>
    <s v="6069 - MOUTIERS"/>
    <x v="0"/>
    <x v="2"/>
    <x v="5"/>
    <x v="2"/>
    <m/>
    <x v="15"/>
    <s v=""/>
    <m/>
    <s v=""/>
    <s v=""/>
  </r>
  <r>
    <x v="0"/>
    <x v="0"/>
    <s v="Savoie"/>
    <n v="6069"/>
    <s v="6069 - MOUTIERS"/>
    <x v="0"/>
    <x v="2"/>
    <x v="5"/>
    <x v="2"/>
    <m/>
    <x v="14"/>
    <s v=""/>
    <m/>
    <s v=""/>
    <s v=""/>
  </r>
  <r>
    <x v="0"/>
    <x v="0"/>
    <s v="Savoie"/>
    <n v="6069"/>
    <s v="6069 - MOUTIERS"/>
    <x v="0"/>
    <x v="2"/>
    <x v="5"/>
    <x v="2"/>
    <m/>
    <x v="13"/>
    <s v=""/>
    <m/>
    <s v=""/>
    <s v=""/>
  </r>
  <r>
    <x v="0"/>
    <x v="0"/>
    <s v="Savoie"/>
    <n v="6069"/>
    <s v="6069 - MOUTIERS"/>
    <x v="0"/>
    <x v="2"/>
    <x v="5"/>
    <x v="2"/>
    <m/>
    <x v="11"/>
    <s v=""/>
    <m/>
    <s v=""/>
    <s v=""/>
  </r>
  <r>
    <x v="0"/>
    <x v="0"/>
    <s v="Savoie"/>
    <n v="6069"/>
    <s v="6069 - MOUTIERS"/>
    <x v="0"/>
    <x v="2"/>
    <x v="5"/>
    <x v="1"/>
    <n v="0"/>
    <x v="16"/>
    <s v="Ecrans - Emissions"/>
    <n v="15796"/>
    <s v="0.0"/>
    <s v="0"/>
  </r>
  <r>
    <x v="0"/>
    <x v="0"/>
    <s v="Savoie"/>
    <n v="6069"/>
    <s v="6069 - MOUTIERS"/>
    <x v="0"/>
    <x v="2"/>
    <x v="5"/>
    <x v="1"/>
    <n v="0"/>
    <x v="19"/>
    <s v="Photocopieurs - Emissions"/>
    <n v="4390"/>
    <s v="0.0"/>
    <s v="0"/>
  </r>
  <r>
    <x v="0"/>
    <x v="0"/>
    <s v="Savoie"/>
    <n v="6069"/>
    <s v="6069 - MOUTIERS"/>
    <x v="0"/>
    <x v="2"/>
    <x v="5"/>
    <x v="1"/>
    <n v="0"/>
    <x v="21"/>
    <s v="Ordinateurs portables - Emissions"/>
    <n v="15795"/>
    <s v="0.0"/>
    <s v="0"/>
  </r>
  <r>
    <x v="0"/>
    <x v="0"/>
    <s v="Savoie"/>
    <n v="6069"/>
    <s v="6069 - MOUTIERS"/>
    <x v="0"/>
    <x v="2"/>
    <x v="5"/>
    <x v="1"/>
    <n v="0"/>
    <x v="18"/>
    <s v="Imprimantes - Emissions"/>
    <n v="15810"/>
    <s v="0.0"/>
    <s v="0"/>
  </r>
  <r>
    <x v="0"/>
    <x v="0"/>
    <s v="Savoie"/>
    <n v="6069"/>
    <s v="6069 - MOUTIERS"/>
    <x v="0"/>
    <x v="2"/>
    <x v="5"/>
    <x v="1"/>
    <n v="0"/>
    <x v="17"/>
    <s v="Serveurs - Emissions"/>
    <n v="4391"/>
    <s v="0.0"/>
    <s v="0"/>
  </r>
  <r>
    <x v="0"/>
    <x v="0"/>
    <s v="Savoie"/>
    <n v="6069"/>
    <s v="6069 - MOUTIERS"/>
    <x v="0"/>
    <x v="2"/>
    <x v="5"/>
    <x v="1"/>
    <n v="0"/>
    <x v="20"/>
    <s v="Tablettes - Emissions"/>
    <n v="15797"/>
    <s v="0.0"/>
    <s v="0"/>
  </r>
  <r>
    <x v="0"/>
    <x v="0"/>
    <s v="Savoie"/>
    <n v="6069"/>
    <s v="6069 - MOUTIERS"/>
    <x v="0"/>
    <x v="2"/>
    <x v="5"/>
    <x v="1"/>
    <n v="0"/>
    <x v="22"/>
    <s v="Unités centrales - Emissions"/>
    <n v="5620"/>
    <s v="0.0"/>
    <s v="0"/>
  </r>
  <r>
    <x v="0"/>
    <x v="0"/>
    <s v="Savoie"/>
    <n v="6069"/>
    <s v="6069 - MOUTIERS"/>
    <x v="0"/>
    <x v="2"/>
    <x v="5"/>
    <x v="1"/>
    <n v="0"/>
    <x v="23"/>
    <s v="Mainframes - Emissions"/>
    <n v="8756"/>
    <s v="0.0"/>
    <s v="0"/>
  </r>
  <r>
    <x v="1"/>
    <x v="1"/>
    <s v="Côte-d'Or"/>
    <n v="5342"/>
    <s v="5342 - DIJON VALMY OS"/>
    <x v="0"/>
    <x v="0"/>
    <x v="0"/>
    <x v="0"/>
    <n v="17101"/>
    <x v="0"/>
    <s v=""/>
    <m/>
    <s v=""/>
    <s v="17101"/>
  </r>
  <r>
    <x v="1"/>
    <x v="1"/>
    <s v="Côte-d'Or"/>
    <n v="5342"/>
    <s v="5342 - DIJON VALMY OS"/>
    <x v="0"/>
    <x v="0"/>
    <x v="0"/>
    <x v="1"/>
    <n v="1024.3498999999999"/>
    <x v="1"/>
    <s v="Electricité - Emissions"/>
    <n v="15798"/>
    <s v="1024.3499"/>
    <s v="1024.3499"/>
  </r>
  <r>
    <x v="1"/>
    <x v="1"/>
    <s v="Côte-d'Or"/>
    <n v="5342"/>
    <s v="5342 - DIJON VALMY OS"/>
    <x v="0"/>
    <x v="0"/>
    <x v="1"/>
    <x v="1"/>
    <n v="0"/>
    <x v="3"/>
    <s v="Fioul - Emissions"/>
    <n v="6720"/>
    <s v="0.0"/>
    <s v="0"/>
  </r>
  <r>
    <x v="1"/>
    <x v="1"/>
    <s v="Côte-d'Or"/>
    <n v="5342"/>
    <s v="5342 - DIJON VALMY OS"/>
    <x v="0"/>
    <x v="0"/>
    <x v="1"/>
    <x v="1"/>
    <n v="0"/>
    <x v="2"/>
    <s v="Gaz naturel - Emissions"/>
    <n v="6630"/>
    <s v="0.0"/>
    <s v="0"/>
  </r>
  <r>
    <x v="1"/>
    <x v="1"/>
    <s v="Côte-d'Or"/>
    <n v="5342"/>
    <s v="5342 - DIJON VALMY OS"/>
    <x v="0"/>
    <x v="1"/>
    <x v="2"/>
    <x v="1"/>
    <n v="0"/>
    <x v="4"/>
    <s v=" R22 - Emissions"/>
    <n v="8350"/>
    <s v="0.0"/>
    <s v="0"/>
  </r>
  <r>
    <x v="1"/>
    <x v="1"/>
    <s v="Côte-d'Or"/>
    <n v="5342"/>
    <s v="5342 - DIJON VALMY OS"/>
    <x v="0"/>
    <x v="1"/>
    <x v="3"/>
    <x v="0"/>
    <n v="0.9"/>
    <x v="5"/>
    <s v=""/>
    <m/>
    <s v=""/>
    <s v="0.9"/>
  </r>
  <r>
    <x v="1"/>
    <x v="1"/>
    <s v="Côte-d'Or"/>
    <n v="5342"/>
    <s v="5342 - DIJON VALMY OS"/>
    <x v="0"/>
    <x v="1"/>
    <x v="3"/>
    <x v="1"/>
    <n v="0"/>
    <x v="6"/>
    <s v="R134a - Emissions"/>
    <n v="8307"/>
    <s v="0.0"/>
    <s v="0"/>
  </r>
  <r>
    <x v="1"/>
    <x v="1"/>
    <s v="Côte-d'Or"/>
    <n v="5342"/>
    <s v="5342 - DIJON VALMY OS"/>
    <x v="0"/>
    <x v="1"/>
    <x v="3"/>
    <x v="1"/>
    <n v="1728"/>
    <x v="8"/>
    <s v="R410a - Emissions"/>
    <n v="8320"/>
    <s v="1728.0"/>
    <s v="1728"/>
  </r>
  <r>
    <x v="1"/>
    <x v="1"/>
    <s v="Côte-d'Or"/>
    <n v="5342"/>
    <s v="5342 - DIJON VALMY OS"/>
    <x v="0"/>
    <x v="1"/>
    <x v="3"/>
    <x v="1"/>
    <n v="0"/>
    <x v="7"/>
    <s v="R407c - Emissions"/>
    <n v="8318"/>
    <s v="0.0"/>
    <s v="0"/>
  </r>
  <r>
    <x v="1"/>
    <x v="1"/>
    <s v="Côte-d'Or"/>
    <n v="5342"/>
    <s v="5342 - DIJON VALMY OS"/>
    <x v="0"/>
    <x v="2"/>
    <x v="4"/>
    <x v="0"/>
    <n v="221"/>
    <x v="9"/>
    <s v=""/>
    <m/>
    <s v=""/>
    <s v="221"/>
  </r>
  <r>
    <x v="1"/>
    <x v="1"/>
    <s v="Côte-d'Or"/>
    <n v="5342"/>
    <s v="5342 - DIJON VALMY OS"/>
    <x v="0"/>
    <x v="2"/>
    <x v="4"/>
    <x v="1"/>
    <n v="3591.25"/>
    <x v="10"/>
    <s v="Bâtiments - Emissions"/>
    <n v="4305"/>
    <s v="3591.25"/>
    <s v="3591.25"/>
  </r>
  <r>
    <x v="1"/>
    <x v="1"/>
    <s v="Côte-d'Or"/>
    <n v="5342"/>
    <s v="5342 - DIJON VALMY OS"/>
    <x v="0"/>
    <x v="2"/>
    <x v="5"/>
    <x v="2"/>
    <m/>
    <x v="15"/>
    <s v=""/>
    <m/>
    <s v=""/>
    <s v=""/>
  </r>
  <r>
    <x v="1"/>
    <x v="1"/>
    <s v="Côte-d'Or"/>
    <n v="5342"/>
    <s v="5342 - DIJON VALMY OS"/>
    <x v="0"/>
    <x v="2"/>
    <x v="5"/>
    <x v="2"/>
    <m/>
    <x v="14"/>
    <s v=""/>
    <m/>
    <s v=""/>
    <s v=""/>
  </r>
  <r>
    <x v="1"/>
    <x v="1"/>
    <s v="Côte-d'Or"/>
    <n v="5342"/>
    <s v="5342 - DIJON VALMY OS"/>
    <x v="0"/>
    <x v="2"/>
    <x v="5"/>
    <x v="2"/>
    <m/>
    <x v="13"/>
    <s v=""/>
    <m/>
    <s v=""/>
    <s v=""/>
  </r>
  <r>
    <x v="1"/>
    <x v="1"/>
    <s v="Côte-d'Or"/>
    <n v="5342"/>
    <s v="5342 - DIJON VALMY OS"/>
    <x v="0"/>
    <x v="2"/>
    <x v="5"/>
    <x v="2"/>
    <m/>
    <x v="11"/>
    <s v=""/>
    <m/>
    <s v=""/>
    <s v=""/>
  </r>
  <r>
    <x v="1"/>
    <x v="1"/>
    <s v="Côte-d'Or"/>
    <n v="5342"/>
    <s v="5342 - DIJON VALMY OS"/>
    <x v="0"/>
    <x v="2"/>
    <x v="5"/>
    <x v="2"/>
    <m/>
    <x v="12"/>
    <s v=""/>
    <m/>
    <s v=""/>
    <s v=""/>
  </r>
  <r>
    <x v="1"/>
    <x v="1"/>
    <s v="Côte-d'Or"/>
    <n v="5342"/>
    <s v="5342 - DIJON VALMY OS"/>
    <x v="0"/>
    <x v="2"/>
    <x v="5"/>
    <x v="1"/>
    <n v="0"/>
    <x v="17"/>
    <s v="Serveurs - Emissions"/>
    <n v="4391"/>
    <s v="0.0"/>
    <s v="0"/>
  </r>
  <r>
    <x v="1"/>
    <x v="1"/>
    <s v="Côte-d'Or"/>
    <n v="5342"/>
    <s v="5342 - DIJON VALMY OS"/>
    <x v="0"/>
    <x v="2"/>
    <x v="5"/>
    <x v="1"/>
    <n v="0"/>
    <x v="18"/>
    <s v="Imprimantes - Emissions"/>
    <n v="15810"/>
    <s v="0.0"/>
    <s v="0"/>
  </r>
  <r>
    <x v="1"/>
    <x v="1"/>
    <s v="Côte-d'Or"/>
    <n v="5342"/>
    <s v="5342 - DIJON VALMY OS"/>
    <x v="0"/>
    <x v="2"/>
    <x v="5"/>
    <x v="1"/>
    <n v="0"/>
    <x v="16"/>
    <s v="Ecrans - Emissions"/>
    <n v="15796"/>
    <s v="0.0"/>
    <s v="0"/>
  </r>
  <r>
    <x v="1"/>
    <x v="1"/>
    <s v="Côte-d'Or"/>
    <n v="5342"/>
    <s v="5342 - DIJON VALMY OS"/>
    <x v="0"/>
    <x v="2"/>
    <x v="5"/>
    <x v="1"/>
    <n v="0"/>
    <x v="23"/>
    <s v="Mainframes - Emissions"/>
    <n v="8756"/>
    <s v="0.0"/>
    <s v="0"/>
  </r>
  <r>
    <x v="1"/>
    <x v="1"/>
    <s v="Côte-d'Or"/>
    <n v="5342"/>
    <s v="5342 - DIJON VALMY OS"/>
    <x v="0"/>
    <x v="2"/>
    <x v="5"/>
    <x v="1"/>
    <n v="0"/>
    <x v="22"/>
    <s v="Unités centrales - Emissions"/>
    <n v="5620"/>
    <s v="0.0"/>
    <s v="0"/>
  </r>
  <r>
    <x v="1"/>
    <x v="1"/>
    <s v="Côte-d'Or"/>
    <n v="5342"/>
    <s v="5342 - DIJON VALMY OS"/>
    <x v="0"/>
    <x v="2"/>
    <x v="5"/>
    <x v="1"/>
    <n v="0"/>
    <x v="21"/>
    <s v="Ordinateurs portables - Emissions"/>
    <n v="15795"/>
    <s v="0.0"/>
    <s v="0"/>
  </r>
  <r>
    <x v="1"/>
    <x v="1"/>
    <s v="Côte-d'Or"/>
    <n v="5342"/>
    <s v="5342 - DIJON VALMY OS"/>
    <x v="0"/>
    <x v="2"/>
    <x v="5"/>
    <x v="1"/>
    <n v="0"/>
    <x v="20"/>
    <s v="Tablettes - Emissions"/>
    <n v="15797"/>
    <s v="0.0"/>
    <s v="0"/>
  </r>
  <r>
    <x v="1"/>
    <x v="1"/>
    <s v="Côte-d'Or"/>
    <n v="5342"/>
    <s v="5342 - DIJON VALMY OS"/>
    <x v="0"/>
    <x v="2"/>
    <x v="5"/>
    <x v="1"/>
    <n v="0"/>
    <x v="19"/>
    <s v="Photocopieurs - Emissions"/>
    <n v="4390"/>
    <s v="0.0"/>
    <s v="0"/>
  </r>
  <r>
    <x v="1"/>
    <x v="1"/>
    <s v="Côte-d'Or"/>
    <n v="5801"/>
    <s v="5801 - DIJON NORD"/>
    <x v="0"/>
    <x v="0"/>
    <x v="0"/>
    <x v="0"/>
    <n v="50077"/>
    <x v="0"/>
    <s v=""/>
    <m/>
    <s v=""/>
    <s v="50077"/>
  </r>
  <r>
    <x v="1"/>
    <x v="1"/>
    <s v="Côte-d'Or"/>
    <n v="5801"/>
    <s v="5801 - DIJON NORD"/>
    <x v="0"/>
    <x v="0"/>
    <x v="0"/>
    <x v="1"/>
    <n v="2999.6122999999998"/>
    <x v="1"/>
    <s v="Electricité - Emissions"/>
    <n v="15798"/>
    <s v="2999.6123"/>
    <s v="2999.6123"/>
  </r>
  <r>
    <x v="1"/>
    <x v="1"/>
    <s v="Côte-d'Or"/>
    <n v="5801"/>
    <s v="5801 - DIJON NORD"/>
    <x v="0"/>
    <x v="0"/>
    <x v="1"/>
    <x v="0"/>
    <n v="30864"/>
    <x v="24"/>
    <s v=""/>
    <m/>
    <s v=""/>
    <s v="30864"/>
  </r>
  <r>
    <x v="1"/>
    <x v="1"/>
    <s v="Côte-d'Or"/>
    <n v="5801"/>
    <s v="5801 - DIJON NORD"/>
    <x v="0"/>
    <x v="0"/>
    <x v="1"/>
    <x v="1"/>
    <n v="0"/>
    <x v="3"/>
    <s v="Fioul - Emissions"/>
    <n v="6720"/>
    <s v="0.0"/>
    <s v="0"/>
  </r>
  <r>
    <x v="1"/>
    <x v="1"/>
    <s v="Côte-d'Or"/>
    <n v="5801"/>
    <s v="5801 - DIJON NORD"/>
    <x v="0"/>
    <x v="0"/>
    <x v="1"/>
    <x v="1"/>
    <n v="7011.251424"/>
    <x v="2"/>
    <s v="Gaz naturel - Emissions"/>
    <n v="6630"/>
    <s v="7011.251424000001"/>
    <s v="6996.8688"/>
  </r>
  <r>
    <x v="1"/>
    <x v="1"/>
    <s v="Côte-d'Or"/>
    <n v="5801"/>
    <s v="5801 - DIJON NORD"/>
    <x v="0"/>
    <x v="1"/>
    <x v="2"/>
    <x v="1"/>
    <n v="0"/>
    <x v="4"/>
    <s v=" R22 - Emissions"/>
    <n v="8350"/>
    <s v="0.0"/>
    <s v="0"/>
  </r>
  <r>
    <x v="1"/>
    <x v="1"/>
    <s v="Côte-d'Or"/>
    <n v="5801"/>
    <s v="5801 - DIJON NORD"/>
    <x v="0"/>
    <x v="1"/>
    <x v="3"/>
    <x v="0"/>
    <n v="2.7"/>
    <x v="5"/>
    <s v=""/>
    <m/>
    <s v=""/>
    <s v="2.7"/>
  </r>
  <r>
    <x v="1"/>
    <x v="1"/>
    <s v="Côte-d'Or"/>
    <n v="5801"/>
    <s v="5801 - DIJON NORD"/>
    <x v="0"/>
    <x v="1"/>
    <x v="3"/>
    <x v="1"/>
    <n v="0"/>
    <x v="7"/>
    <s v="R407c - Emissions"/>
    <n v="8318"/>
    <s v="0.0"/>
    <s v="0"/>
  </r>
  <r>
    <x v="1"/>
    <x v="1"/>
    <s v="Côte-d'Or"/>
    <n v="5801"/>
    <s v="5801 - DIJON NORD"/>
    <x v="0"/>
    <x v="1"/>
    <x v="3"/>
    <x v="1"/>
    <n v="5184"/>
    <x v="8"/>
    <s v="R410a - Emissions"/>
    <n v="8320"/>
    <s v="5184.0"/>
    <s v="5184"/>
  </r>
  <r>
    <x v="1"/>
    <x v="1"/>
    <s v="Côte-d'Or"/>
    <n v="5801"/>
    <s v="5801 - DIJON NORD"/>
    <x v="0"/>
    <x v="1"/>
    <x v="3"/>
    <x v="1"/>
    <n v="0"/>
    <x v="6"/>
    <s v="R134a - Emissions"/>
    <n v="8307"/>
    <s v="0.0"/>
    <s v="0"/>
  </r>
  <r>
    <x v="1"/>
    <x v="1"/>
    <s v="Côte-d'Or"/>
    <n v="5801"/>
    <s v="5801 - DIJON NORD"/>
    <x v="0"/>
    <x v="2"/>
    <x v="4"/>
    <x v="0"/>
    <n v="1423"/>
    <x v="9"/>
    <s v=""/>
    <m/>
    <s v=""/>
    <s v="1423"/>
  </r>
  <r>
    <x v="1"/>
    <x v="1"/>
    <s v="Côte-d'Or"/>
    <n v="5801"/>
    <s v="5801 - DIJON NORD"/>
    <x v="0"/>
    <x v="2"/>
    <x v="4"/>
    <x v="1"/>
    <n v="23123.75"/>
    <x v="10"/>
    <s v="Bâtiments - Emissions"/>
    <n v="4305"/>
    <s v="23123.75"/>
    <s v="23123.75"/>
  </r>
  <r>
    <x v="1"/>
    <x v="1"/>
    <s v="Côte-d'Or"/>
    <n v="5801"/>
    <s v="5801 - DIJON NORD"/>
    <x v="0"/>
    <x v="2"/>
    <x v="5"/>
    <x v="2"/>
    <m/>
    <x v="15"/>
    <s v=""/>
    <m/>
    <s v=""/>
    <s v=""/>
  </r>
  <r>
    <x v="1"/>
    <x v="1"/>
    <s v="Côte-d'Or"/>
    <n v="5801"/>
    <s v="5801 - DIJON NORD"/>
    <x v="0"/>
    <x v="2"/>
    <x v="5"/>
    <x v="2"/>
    <m/>
    <x v="13"/>
    <s v=""/>
    <m/>
    <s v=""/>
    <s v=""/>
  </r>
  <r>
    <x v="1"/>
    <x v="1"/>
    <s v="Côte-d'Or"/>
    <n v="5801"/>
    <s v="5801 - DIJON NORD"/>
    <x v="0"/>
    <x v="2"/>
    <x v="5"/>
    <x v="2"/>
    <m/>
    <x v="12"/>
    <s v=""/>
    <m/>
    <s v=""/>
    <s v=""/>
  </r>
  <r>
    <x v="1"/>
    <x v="1"/>
    <s v="Côte-d'Or"/>
    <n v="5801"/>
    <s v="5801 - DIJON NORD"/>
    <x v="0"/>
    <x v="2"/>
    <x v="5"/>
    <x v="2"/>
    <m/>
    <x v="11"/>
    <s v=""/>
    <m/>
    <s v=""/>
    <s v=""/>
  </r>
  <r>
    <x v="1"/>
    <x v="1"/>
    <s v="Côte-d'Or"/>
    <n v="5801"/>
    <s v="5801 - DIJON NORD"/>
    <x v="0"/>
    <x v="2"/>
    <x v="5"/>
    <x v="2"/>
    <m/>
    <x v="14"/>
    <s v=""/>
    <m/>
    <s v=""/>
    <s v=""/>
  </r>
  <r>
    <x v="1"/>
    <x v="1"/>
    <s v="Côte-d'Or"/>
    <n v="5801"/>
    <s v="5801 - DIJON NORD"/>
    <x v="0"/>
    <x v="2"/>
    <x v="5"/>
    <x v="1"/>
    <n v="0"/>
    <x v="19"/>
    <s v="Photocopieurs - Emissions"/>
    <n v="4390"/>
    <s v="0.0"/>
    <s v="0"/>
  </r>
  <r>
    <x v="1"/>
    <x v="1"/>
    <s v="Côte-d'Or"/>
    <n v="5801"/>
    <s v="5801 - DIJON NORD"/>
    <x v="0"/>
    <x v="2"/>
    <x v="5"/>
    <x v="1"/>
    <n v="0"/>
    <x v="18"/>
    <s v="Imprimantes - Emissions"/>
    <n v="15810"/>
    <s v="0.0"/>
    <s v="0"/>
  </r>
  <r>
    <x v="1"/>
    <x v="1"/>
    <s v="Côte-d'Or"/>
    <n v="5801"/>
    <s v="5801 - DIJON NORD"/>
    <x v="0"/>
    <x v="2"/>
    <x v="5"/>
    <x v="1"/>
    <n v="0"/>
    <x v="22"/>
    <s v="Unités centrales - Emissions"/>
    <n v="5620"/>
    <s v="0.0"/>
    <s v="0"/>
  </r>
  <r>
    <x v="1"/>
    <x v="1"/>
    <s v="Côte-d'Or"/>
    <n v="5801"/>
    <s v="5801 - DIJON NORD"/>
    <x v="0"/>
    <x v="2"/>
    <x v="5"/>
    <x v="1"/>
    <n v="0"/>
    <x v="21"/>
    <s v="Ordinateurs portables - Emissions"/>
    <n v="15795"/>
    <s v="0.0"/>
    <s v="0"/>
  </r>
  <r>
    <x v="1"/>
    <x v="1"/>
    <s v="Côte-d'Or"/>
    <n v="5801"/>
    <s v="5801 - DIJON NORD"/>
    <x v="0"/>
    <x v="2"/>
    <x v="5"/>
    <x v="1"/>
    <n v="0"/>
    <x v="20"/>
    <s v="Tablettes - Emissions"/>
    <n v="15797"/>
    <s v="0.0"/>
    <s v="0"/>
  </r>
  <r>
    <x v="1"/>
    <x v="1"/>
    <s v="Côte-d'Or"/>
    <n v="5801"/>
    <s v="5801 - DIJON NORD"/>
    <x v="0"/>
    <x v="2"/>
    <x v="5"/>
    <x v="1"/>
    <n v="0"/>
    <x v="16"/>
    <s v="Ecrans - Emissions"/>
    <n v="15796"/>
    <s v="0.0"/>
    <s v="0"/>
  </r>
  <r>
    <x v="1"/>
    <x v="1"/>
    <s v="Côte-d'Or"/>
    <n v="5801"/>
    <s v="5801 - DIJON NORD"/>
    <x v="0"/>
    <x v="2"/>
    <x v="5"/>
    <x v="1"/>
    <n v="0"/>
    <x v="17"/>
    <s v="Serveurs - Emissions"/>
    <n v="4391"/>
    <s v="0.0"/>
    <s v="0"/>
  </r>
  <r>
    <x v="1"/>
    <x v="1"/>
    <s v="Côte-d'Or"/>
    <n v="5801"/>
    <s v="5801 - DIJON NORD"/>
    <x v="0"/>
    <x v="2"/>
    <x v="5"/>
    <x v="1"/>
    <n v="0"/>
    <x v="23"/>
    <s v="Mainframes - Emissions"/>
    <n v="8756"/>
    <s v="0.0"/>
    <s v="0"/>
  </r>
  <r>
    <x v="1"/>
    <x v="1"/>
    <s v="Côte-d'Or"/>
    <n v="5887"/>
    <s v="5887 - CHATILLON RPE"/>
    <x v="0"/>
    <x v="0"/>
    <x v="0"/>
    <x v="0"/>
    <n v="26153"/>
    <x v="0"/>
    <s v=""/>
    <m/>
    <s v=""/>
    <s v="26153"/>
  </r>
  <r>
    <x v="1"/>
    <x v="1"/>
    <s v="Côte-d'Or"/>
    <n v="5887"/>
    <s v="5887 - CHATILLON RPE"/>
    <x v="0"/>
    <x v="0"/>
    <x v="0"/>
    <x v="1"/>
    <n v="1566.5646999999999"/>
    <x v="1"/>
    <s v="Electricité - Emissions"/>
    <n v="15798"/>
    <s v="1566.5647000000001"/>
    <s v="1566.5647"/>
  </r>
  <r>
    <x v="1"/>
    <x v="1"/>
    <s v="Côte-d'Or"/>
    <n v="5887"/>
    <s v="5887 - CHATILLON RPE"/>
    <x v="0"/>
    <x v="0"/>
    <x v="1"/>
    <x v="1"/>
    <n v="0"/>
    <x v="2"/>
    <s v="Gaz naturel - Emissions"/>
    <n v="6630"/>
    <s v="0.0"/>
    <s v="0"/>
  </r>
  <r>
    <x v="1"/>
    <x v="1"/>
    <s v="Côte-d'Or"/>
    <n v="5887"/>
    <s v="5887 - CHATILLON RPE"/>
    <x v="0"/>
    <x v="0"/>
    <x v="1"/>
    <x v="1"/>
    <n v="0"/>
    <x v="3"/>
    <s v="Fioul - Emissions"/>
    <n v="6720"/>
    <s v="0.0"/>
    <s v="0"/>
  </r>
  <r>
    <x v="1"/>
    <x v="1"/>
    <s v="Côte-d'Or"/>
    <n v="5887"/>
    <s v="5887 - CHATILLON RPE"/>
    <x v="0"/>
    <x v="1"/>
    <x v="2"/>
    <x v="1"/>
    <n v="0"/>
    <x v="4"/>
    <s v=" R22 - Emissions"/>
    <n v="8350"/>
    <s v="0.0"/>
    <s v="0"/>
  </r>
  <r>
    <x v="1"/>
    <x v="1"/>
    <s v="Côte-d'Or"/>
    <n v="5887"/>
    <s v="5887 - CHATILLON RPE"/>
    <x v="0"/>
    <x v="1"/>
    <x v="3"/>
    <x v="0"/>
    <n v="1.1000000000000001"/>
    <x v="5"/>
    <s v=""/>
    <m/>
    <s v=""/>
    <s v="1.1"/>
  </r>
  <r>
    <x v="1"/>
    <x v="1"/>
    <s v="Côte-d'Or"/>
    <n v="5887"/>
    <s v="5887 - CHATILLON RPE"/>
    <x v="0"/>
    <x v="1"/>
    <x v="3"/>
    <x v="1"/>
    <n v="0"/>
    <x v="6"/>
    <s v="R134a - Emissions"/>
    <n v="8307"/>
    <s v="0.0"/>
    <s v="0"/>
  </r>
  <r>
    <x v="1"/>
    <x v="1"/>
    <s v="Côte-d'Or"/>
    <n v="5887"/>
    <s v="5887 - CHATILLON RPE"/>
    <x v="0"/>
    <x v="1"/>
    <x v="3"/>
    <x v="1"/>
    <n v="2112"/>
    <x v="8"/>
    <s v="R410a - Emissions"/>
    <n v="8320"/>
    <s v="2112.0"/>
    <s v="2112"/>
  </r>
  <r>
    <x v="1"/>
    <x v="1"/>
    <s v="Côte-d'Or"/>
    <n v="5887"/>
    <s v="5887 - CHATILLON RPE"/>
    <x v="0"/>
    <x v="1"/>
    <x v="3"/>
    <x v="1"/>
    <n v="0"/>
    <x v="7"/>
    <s v="R407c - Emissions"/>
    <n v="8318"/>
    <s v="0.0"/>
    <s v="0"/>
  </r>
  <r>
    <x v="1"/>
    <x v="1"/>
    <s v="Côte-d'Or"/>
    <n v="5887"/>
    <s v="5887 - CHATILLON RPE"/>
    <x v="0"/>
    <x v="2"/>
    <x v="4"/>
    <x v="0"/>
    <n v="300"/>
    <x v="9"/>
    <s v=""/>
    <m/>
    <s v=""/>
    <s v="300"/>
  </r>
  <r>
    <x v="1"/>
    <x v="1"/>
    <s v="Côte-d'Or"/>
    <n v="5887"/>
    <s v="5887 - CHATILLON RPE"/>
    <x v="0"/>
    <x v="2"/>
    <x v="4"/>
    <x v="1"/>
    <n v="4875"/>
    <x v="10"/>
    <s v="Bâtiments - Emissions"/>
    <n v="4305"/>
    <s v="4875.0"/>
    <s v="4875"/>
  </r>
  <r>
    <x v="1"/>
    <x v="1"/>
    <s v="Côte-d'Or"/>
    <n v="5887"/>
    <s v="5887 - CHATILLON RPE"/>
    <x v="0"/>
    <x v="2"/>
    <x v="5"/>
    <x v="2"/>
    <m/>
    <x v="13"/>
    <s v=""/>
    <m/>
    <s v=""/>
    <s v=""/>
  </r>
  <r>
    <x v="1"/>
    <x v="1"/>
    <s v="Côte-d'Or"/>
    <n v="5887"/>
    <s v="5887 - CHATILLON RPE"/>
    <x v="0"/>
    <x v="2"/>
    <x v="5"/>
    <x v="2"/>
    <m/>
    <x v="12"/>
    <s v=""/>
    <m/>
    <s v=""/>
    <s v=""/>
  </r>
  <r>
    <x v="1"/>
    <x v="1"/>
    <s v="Côte-d'Or"/>
    <n v="5887"/>
    <s v="5887 - CHATILLON RPE"/>
    <x v="0"/>
    <x v="2"/>
    <x v="5"/>
    <x v="2"/>
    <m/>
    <x v="15"/>
    <s v=""/>
    <m/>
    <s v=""/>
    <s v=""/>
  </r>
  <r>
    <x v="1"/>
    <x v="1"/>
    <s v="Côte-d'Or"/>
    <n v="5887"/>
    <s v="5887 - CHATILLON RPE"/>
    <x v="0"/>
    <x v="2"/>
    <x v="5"/>
    <x v="2"/>
    <m/>
    <x v="11"/>
    <s v=""/>
    <m/>
    <s v=""/>
    <s v=""/>
  </r>
  <r>
    <x v="1"/>
    <x v="1"/>
    <s v="Côte-d'Or"/>
    <n v="5887"/>
    <s v="5887 - CHATILLON RPE"/>
    <x v="0"/>
    <x v="2"/>
    <x v="5"/>
    <x v="2"/>
    <m/>
    <x v="14"/>
    <s v=""/>
    <m/>
    <s v=""/>
    <s v=""/>
  </r>
  <r>
    <x v="1"/>
    <x v="1"/>
    <s v="Côte-d'Or"/>
    <n v="5887"/>
    <s v="5887 - CHATILLON RPE"/>
    <x v="0"/>
    <x v="2"/>
    <x v="5"/>
    <x v="1"/>
    <n v="0"/>
    <x v="22"/>
    <s v="Unités centrales - Emissions"/>
    <n v="5620"/>
    <s v="0.0"/>
    <s v="0"/>
  </r>
  <r>
    <x v="1"/>
    <x v="1"/>
    <s v="Côte-d'Or"/>
    <n v="5887"/>
    <s v="5887 - CHATILLON RPE"/>
    <x v="0"/>
    <x v="2"/>
    <x v="5"/>
    <x v="1"/>
    <n v="0"/>
    <x v="16"/>
    <s v="Ecrans - Emissions"/>
    <n v="15796"/>
    <s v="0.0"/>
    <s v="0"/>
  </r>
  <r>
    <x v="1"/>
    <x v="1"/>
    <s v="Côte-d'Or"/>
    <n v="5887"/>
    <s v="5887 - CHATILLON RPE"/>
    <x v="0"/>
    <x v="2"/>
    <x v="5"/>
    <x v="1"/>
    <n v="0"/>
    <x v="18"/>
    <s v="Imprimantes - Emissions"/>
    <n v="15810"/>
    <s v="0.0"/>
    <s v="0"/>
  </r>
  <r>
    <x v="1"/>
    <x v="1"/>
    <s v="Côte-d'Or"/>
    <n v="5887"/>
    <s v="5887 - CHATILLON RPE"/>
    <x v="0"/>
    <x v="2"/>
    <x v="5"/>
    <x v="1"/>
    <n v="0"/>
    <x v="17"/>
    <s v="Serveurs - Emissions"/>
    <n v="4391"/>
    <s v="0.0"/>
    <s v="0"/>
  </r>
  <r>
    <x v="1"/>
    <x v="1"/>
    <s v="Côte-d'Or"/>
    <n v="5887"/>
    <s v="5887 - CHATILLON RPE"/>
    <x v="0"/>
    <x v="2"/>
    <x v="5"/>
    <x v="1"/>
    <n v="0"/>
    <x v="23"/>
    <s v="Mainframes - Emissions"/>
    <n v="8756"/>
    <s v="0.0"/>
    <s v="0"/>
  </r>
  <r>
    <x v="1"/>
    <x v="1"/>
    <s v="Côte-d'Or"/>
    <n v="5887"/>
    <s v="5887 - CHATILLON RPE"/>
    <x v="0"/>
    <x v="2"/>
    <x v="5"/>
    <x v="1"/>
    <n v="0"/>
    <x v="21"/>
    <s v="Ordinateurs portables - Emissions"/>
    <n v="15795"/>
    <s v="0.0"/>
    <s v="0"/>
  </r>
  <r>
    <x v="1"/>
    <x v="1"/>
    <s v="Côte-d'Or"/>
    <n v="5887"/>
    <s v="5887 - CHATILLON RPE"/>
    <x v="0"/>
    <x v="2"/>
    <x v="5"/>
    <x v="1"/>
    <n v="0"/>
    <x v="19"/>
    <s v="Photocopieurs - Emissions"/>
    <n v="4390"/>
    <s v="0.0"/>
    <s v="0"/>
  </r>
  <r>
    <x v="1"/>
    <x v="1"/>
    <s v="Côte-d'Or"/>
    <n v="5887"/>
    <s v="5887 - CHATILLON RPE"/>
    <x v="0"/>
    <x v="2"/>
    <x v="5"/>
    <x v="1"/>
    <n v="0"/>
    <x v="20"/>
    <s v="Tablettes - Emissions"/>
    <n v="15797"/>
    <s v="0.0"/>
    <s v="0"/>
  </r>
  <r>
    <x v="1"/>
    <x v="1"/>
    <s v="Côte-d'Or"/>
    <n v="5889"/>
    <s v="5889 - DIJON SUD"/>
    <x v="0"/>
    <x v="0"/>
    <x v="0"/>
    <x v="0"/>
    <n v="104345"/>
    <x v="0"/>
    <s v=""/>
    <m/>
    <s v=""/>
    <s v="104345"/>
  </r>
  <r>
    <x v="1"/>
    <x v="1"/>
    <s v="Côte-d'Or"/>
    <n v="5889"/>
    <s v="5889 - DIJON SUD"/>
    <x v="0"/>
    <x v="0"/>
    <x v="0"/>
    <x v="1"/>
    <n v="6250.2655000000004"/>
    <x v="1"/>
    <s v="Electricité - Emissions"/>
    <n v="15798"/>
    <s v="6250.2655"/>
    <s v="6250.2655"/>
  </r>
  <r>
    <x v="1"/>
    <x v="1"/>
    <s v="Côte-d'Or"/>
    <n v="5889"/>
    <s v="5889 - DIJON SUD"/>
    <x v="0"/>
    <x v="0"/>
    <x v="1"/>
    <x v="1"/>
    <n v="0"/>
    <x v="3"/>
    <s v="Fioul - Emissions"/>
    <n v="6720"/>
    <s v="0.0"/>
    <s v="0"/>
  </r>
  <r>
    <x v="1"/>
    <x v="1"/>
    <s v="Côte-d'Or"/>
    <n v="5889"/>
    <s v="5889 - DIJON SUD"/>
    <x v="0"/>
    <x v="0"/>
    <x v="1"/>
    <x v="1"/>
    <n v="0"/>
    <x v="2"/>
    <s v="Gaz naturel - Emissions"/>
    <n v="6630"/>
    <s v="0.0"/>
    <s v="0"/>
  </r>
  <r>
    <x v="1"/>
    <x v="1"/>
    <s v="Côte-d'Or"/>
    <n v="5889"/>
    <s v="5889 - DIJON SUD"/>
    <x v="0"/>
    <x v="1"/>
    <x v="2"/>
    <x v="1"/>
    <n v="0"/>
    <x v="4"/>
    <s v=" R22 - Emissions"/>
    <n v="8350"/>
    <s v="0.0"/>
    <s v="0"/>
  </r>
  <r>
    <x v="1"/>
    <x v="1"/>
    <s v="Côte-d'Or"/>
    <n v="5889"/>
    <s v="5889 - DIJON SUD"/>
    <x v="0"/>
    <x v="1"/>
    <x v="3"/>
    <x v="0"/>
    <n v="3.2"/>
    <x v="5"/>
    <s v=""/>
    <m/>
    <s v=""/>
    <s v="3.2"/>
  </r>
  <r>
    <x v="1"/>
    <x v="1"/>
    <s v="Côte-d'Or"/>
    <n v="5889"/>
    <s v="5889 - DIJON SUD"/>
    <x v="0"/>
    <x v="1"/>
    <x v="3"/>
    <x v="1"/>
    <n v="0"/>
    <x v="6"/>
    <s v="R134a - Emissions"/>
    <n v="8307"/>
    <s v="0.0"/>
    <s v="0"/>
  </r>
  <r>
    <x v="1"/>
    <x v="1"/>
    <s v="Côte-d'Or"/>
    <n v="5889"/>
    <s v="5889 - DIJON SUD"/>
    <x v="0"/>
    <x v="1"/>
    <x v="3"/>
    <x v="1"/>
    <n v="0"/>
    <x v="7"/>
    <s v="R407c - Emissions"/>
    <n v="8318"/>
    <s v="0.0"/>
    <s v="0"/>
  </r>
  <r>
    <x v="1"/>
    <x v="1"/>
    <s v="Côte-d'Or"/>
    <n v="5889"/>
    <s v="5889 - DIJON SUD"/>
    <x v="0"/>
    <x v="1"/>
    <x v="3"/>
    <x v="1"/>
    <n v="6144"/>
    <x v="8"/>
    <s v="R410a - Emissions"/>
    <n v="8320"/>
    <s v="6144.0"/>
    <s v="6144"/>
  </r>
  <r>
    <x v="1"/>
    <x v="1"/>
    <s v="Côte-d'Or"/>
    <n v="5889"/>
    <s v="5889 - DIJON SUD"/>
    <x v="0"/>
    <x v="2"/>
    <x v="4"/>
    <x v="0"/>
    <n v="1723"/>
    <x v="9"/>
    <s v=""/>
    <m/>
    <s v=""/>
    <s v="1723"/>
  </r>
  <r>
    <x v="1"/>
    <x v="1"/>
    <s v="Côte-d'Or"/>
    <n v="5889"/>
    <s v="5889 - DIJON SUD"/>
    <x v="0"/>
    <x v="2"/>
    <x v="4"/>
    <x v="1"/>
    <n v="27998.75"/>
    <x v="10"/>
    <s v="Bâtiments - Emissions"/>
    <n v="4305"/>
    <s v="27998.75"/>
    <s v="27998.75"/>
  </r>
  <r>
    <x v="1"/>
    <x v="1"/>
    <s v="Côte-d'Or"/>
    <n v="5889"/>
    <s v="5889 - DIJON SUD"/>
    <x v="0"/>
    <x v="2"/>
    <x v="5"/>
    <x v="2"/>
    <m/>
    <x v="14"/>
    <s v=""/>
    <m/>
    <s v=""/>
    <s v=""/>
  </r>
  <r>
    <x v="1"/>
    <x v="1"/>
    <s v="Côte-d'Or"/>
    <n v="5889"/>
    <s v="5889 - DIJON SUD"/>
    <x v="0"/>
    <x v="2"/>
    <x v="5"/>
    <x v="2"/>
    <m/>
    <x v="13"/>
    <s v=""/>
    <m/>
    <s v=""/>
    <s v=""/>
  </r>
  <r>
    <x v="1"/>
    <x v="1"/>
    <s v="Côte-d'Or"/>
    <n v="5889"/>
    <s v="5889 - DIJON SUD"/>
    <x v="0"/>
    <x v="2"/>
    <x v="5"/>
    <x v="2"/>
    <m/>
    <x v="12"/>
    <s v=""/>
    <m/>
    <s v=""/>
    <s v=""/>
  </r>
  <r>
    <x v="1"/>
    <x v="1"/>
    <s v="Côte-d'Or"/>
    <n v="5889"/>
    <s v="5889 - DIJON SUD"/>
    <x v="0"/>
    <x v="2"/>
    <x v="5"/>
    <x v="2"/>
    <m/>
    <x v="15"/>
    <s v=""/>
    <m/>
    <s v=""/>
    <s v=""/>
  </r>
  <r>
    <x v="1"/>
    <x v="1"/>
    <s v="Côte-d'Or"/>
    <n v="5889"/>
    <s v="5889 - DIJON SUD"/>
    <x v="0"/>
    <x v="2"/>
    <x v="5"/>
    <x v="2"/>
    <m/>
    <x v="11"/>
    <s v=""/>
    <m/>
    <s v=""/>
    <s v=""/>
  </r>
  <r>
    <x v="1"/>
    <x v="1"/>
    <s v="Côte-d'Or"/>
    <n v="5889"/>
    <s v="5889 - DIJON SUD"/>
    <x v="0"/>
    <x v="2"/>
    <x v="5"/>
    <x v="1"/>
    <n v="0"/>
    <x v="21"/>
    <s v="Ordinateurs portables - Emissions"/>
    <n v="15795"/>
    <s v="0.0"/>
    <s v="0"/>
  </r>
  <r>
    <x v="1"/>
    <x v="1"/>
    <s v="Côte-d'Or"/>
    <n v="5889"/>
    <s v="5889 - DIJON SUD"/>
    <x v="0"/>
    <x v="2"/>
    <x v="5"/>
    <x v="1"/>
    <n v="0"/>
    <x v="17"/>
    <s v="Serveurs - Emissions"/>
    <n v="4391"/>
    <s v="0.0"/>
    <s v="0"/>
  </r>
  <r>
    <x v="1"/>
    <x v="1"/>
    <s v="Côte-d'Or"/>
    <n v="5889"/>
    <s v="5889 - DIJON SUD"/>
    <x v="0"/>
    <x v="2"/>
    <x v="5"/>
    <x v="1"/>
    <n v="0"/>
    <x v="18"/>
    <s v="Imprimantes - Emissions"/>
    <n v="15810"/>
    <s v="0.0"/>
    <s v="0"/>
  </r>
  <r>
    <x v="1"/>
    <x v="1"/>
    <s v="Côte-d'Or"/>
    <n v="5889"/>
    <s v="5889 - DIJON SUD"/>
    <x v="0"/>
    <x v="2"/>
    <x v="5"/>
    <x v="1"/>
    <n v="0"/>
    <x v="20"/>
    <s v="Tablettes - Emissions"/>
    <n v="15797"/>
    <s v="0.0"/>
    <s v="0"/>
  </r>
  <r>
    <x v="1"/>
    <x v="1"/>
    <s v="Côte-d'Or"/>
    <n v="5889"/>
    <s v="5889 - DIJON SUD"/>
    <x v="0"/>
    <x v="2"/>
    <x v="5"/>
    <x v="1"/>
    <n v="0"/>
    <x v="22"/>
    <s v="Unités centrales - Emissions"/>
    <n v="5620"/>
    <s v="0.0"/>
    <s v="0"/>
  </r>
  <r>
    <x v="1"/>
    <x v="1"/>
    <s v="Côte-d'Or"/>
    <n v="5889"/>
    <s v="5889 - DIJON SUD"/>
    <x v="0"/>
    <x v="2"/>
    <x v="5"/>
    <x v="1"/>
    <n v="0"/>
    <x v="19"/>
    <s v="Photocopieurs - Emissions"/>
    <n v="4390"/>
    <s v="0.0"/>
    <s v="0"/>
  </r>
  <r>
    <x v="1"/>
    <x v="1"/>
    <s v="Côte-d'Or"/>
    <n v="5889"/>
    <s v="5889 - DIJON SUD"/>
    <x v="0"/>
    <x v="2"/>
    <x v="5"/>
    <x v="1"/>
    <n v="0"/>
    <x v="23"/>
    <s v="Mainframes - Emissions"/>
    <n v="8756"/>
    <s v="0.0"/>
    <s v="0"/>
  </r>
  <r>
    <x v="1"/>
    <x v="1"/>
    <s v="Côte-d'Or"/>
    <n v="5889"/>
    <s v="5889 - DIJON SUD"/>
    <x v="0"/>
    <x v="2"/>
    <x v="5"/>
    <x v="1"/>
    <n v="0"/>
    <x v="16"/>
    <s v="Ecrans - Emissions"/>
    <n v="15796"/>
    <s v="0.0"/>
    <s v="0"/>
  </r>
  <r>
    <x v="1"/>
    <x v="1"/>
    <s v="Côte-d'Or"/>
    <n v="5890"/>
    <s v="5890 - DIJON EST QUETIGNY"/>
    <x v="0"/>
    <x v="0"/>
    <x v="0"/>
    <x v="0"/>
    <n v="150375"/>
    <x v="0"/>
    <s v=""/>
    <m/>
    <s v=""/>
    <s v="150375"/>
  </r>
  <r>
    <x v="1"/>
    <x v="1"/>
    <s v="Côte-d'Or"/>
    <n v="5890"/>
    <s v="5890 - DIJON EST QUETIGNY"/>
    <x v="0"/>
    <x v="0"/>
    <x v="0"/>
    <x v="1"/>
    <n v="9007.4624999999996"/>
    <x v="1"/>
    <s v="Electricité - Emissions"/>
    <n v="15798"/>
    <s v="9007.4625"/>
    <s v="9007.4625"/>
  </r>
  <r>
    <x v="1"/>
    <x v="1"/>
    <s v="Côte-d'Or"/>
    <n v="5890"/>
    <s v="5890 - DIJON EST QUETIGNY"/>
    <x v="0"/>
    <x v="0"/>
    <x v="1"/>
    <x v="1"/>
    <n v="0"/>
    <x v="3"/>
    <s v="Fioul - Emissions"/>
    <n v="6720"/>
    <s v="0.0"/>
    <s v="0"/>
  </r>
  <r>
    <x v="1"/>
    <x v="1"/>
    <s v="Côte-d'Or"/>
    <n v="5890"/>
    <s v="5890 - DIJON EST QUETIGNY"/>
    <x v="0"/>
    <x v="0"/>
    <x v="1"/>
    <x v="1"/>
    <n v="0"/>
    <x v="2"/>
    <s v="Gaz naturel - Emissions"/>
    <n v="6630"/>
    <s v="0.0"/>
    <s v="0"/>
  </r>
  <r>
    <x v="1"/>
    <x v="1"/>
    <s v="Côte-d'Or"/>
    <n v="5890"/>
    <s v="5890 - DIJON EST QUETIGNY"/>
    <x v="0"/>
    <x v="1"/>
    <x v="2"/>
    <x v="1"/>
    <n v="0"/>
    <x v="4"/>
    <s v=" R22 - Emissions"/>
    <n v="8350"/>
    <s v="0.0"/>
    <s v="0"/>
  </r>
  <r>
    <x v="1"/>
    <x v="1"/>
    <s v="Côte-d'Or"/>
    <n v="5890"/>
    <s v="5890 - DIJON EST QUETIGNY"/>
    <x v="0"/>
    <x v="1"/>
    <x v="3"/>
    <x v="0"/>
    <n v="2.7"/>
    <x v="5"/>
    <s v=""/>
    <m/>
    <s v=""/>
    <s v="2.7"/>
  </r>
  <r>
    <x v="1"/>
    <x v="1"/>
    <s v="Côte-d'Or"/>
    <n v="5890"/>
    <s v="5890 - DIJON EST QUETIGNY"/>
    <x v="0"/>
    <x v="1"/>
    <x v="3"/>
    <x v="1"/>
    <n v="0"/>
    <x v="6"/>
    <s v="R134a - Emissions"/>
    <n v="8307"/>
    <s v="0.0"/>
    <s v="0"/>
  </r>
  <r>
    <x v="1"/>
    <x v="1"/>
    <s v="Côte-d'Or"/>
    <n v="5890"/>
    <s v="5890 - DIJON EST QUETIGNY"/>
    <x v="0"/>
    <x v="1"/>
    <x v="3"/>
    <x v="1"/>
    <n v="0"/>
    <x v="7"/>
    <s v="R407c - Emissions"/>
    <n v="8318"/>
    <s v="0.0"/>
    <s v="0"/>
  </r>
  <r>
    <x v="1"/>
    <x v="1"/>
    <s v="Côte-d'Or"/>
    <n v="5890"/>
    <s v="5890 - DIJON EST QUETIGNY"/>
    <x v="0"/>
    <x v="1"/>
    <x v="3"/>
    <x v="1"/>
    <n v="5184"/>
    <x v="8"/>
    <s v="R410a - Emissions"/>
    <n v="8320"/>
    <s v="5184.0"/>
    <s v="5184"/>
  </r>
  <r>
    <x v="1"/>
    <x v="1"/>
    <s v="Côte-d'Or"/>
    <n v="5890"/>
    <s v="5890 - DIJON EST QUETIGNY"/>
    <x v="0"/>
    <x v="2"/>
    <x v="4"/>
    <x v="0"/>
    <n v="1400"/>
    <x v="9"/>
    <s v=""/>
    <m/>
    <s v=""/>
    <s v="1400"/>
  </r>
  <r>
    <x v="1"/>
    <x v="1"/>
    <s v="Côte-d'Or"/>
    <n v="5890"/>
    <s v="5890 - DIJON EST QUETIGNY"/>
    <x v="0"/>
    <x v="2"/>
    <x v="4"/>
    <x v="1"/>
    <n v="22750"/>
    <x v="10"/>
    <s v="Bâtiments - Emissions"/>
    <n v="4305"/>
    <s v="22750.0"/>
    <s v="22750"/>
  </r>
  <r>
    <x v="1"/>
    <x v="1"/>
    <s v="Côte-d'Or"/>
    <n v="5890"/>
    <s v="5890 - DIJON EST QUETIGNY"/>
    <x v="0"/>
    <x v="2"/>
    <x v="5"/>
    <x v="2"/>
    <m/>
    <x v="13"/>
    <s v=""/>
    <m/>
    <s v=""/>
    <s v=""/>
  </r>
  <r>
    <x v="1"/>
    <x v="1"/>
    <s v="Côte-d'Or"/>
    <n v="5890"/>
    <s v="5890 - DIJON EST QUETIGNY"/>
    <x v="0"/>
    <x v="2"/>
    <x v="5"/>
    <x v="2"/>
    <m/>
    <x v="14"/>
    <s v=""/>
    <m/>
    <s v=""/>
    <s v=""/>
  </r>
  <r>
    <x v="1"/>
    <x v="1"/>
    <s v="Côte-d'Or"/>
    <n v="5890"/>
    <s v="5890 - DIJON EST QUETIGNY"/>
    <x v="0"/>
    <x v="2"/>
    <x v="5"/>
    <x v="2"/>
    <m/>
    <x v="12"/>
    <s v=""/>
    <m/>
    <s v=""/>
    <s v=""/>
  </r>
  <r>
    <x v="1"/>
    <x v="1"/>
    <s v="Côte-d'Or"/>
    <n v="5890"/>
    <s v="5890 - DIJON EST QUETIGNY"/>
    <x v="0"/>
    <x v="2"/>
    <x v="5"/>
    <x v="2"/>
    <m/>
    <x v="15"/>
    <s v=""/>
    <m/>
    <s v=""/>
    <s v=""/>
  </r>
  <r>
    <x v="1"/>
    <x v="1"/>
    <s v="Côte-d'Or"/>
    <n v="5890"/>
    <s v="5890 - DIJON EST QUETIGNY"/>
    <x v="0"/>
    <x v="2"/>
    <x v="5"/>
    <x v="2"/>
    <m/>
    <x v="11"/>
    <s v=""/>
    <m/>
    <s v=""/>
    <s v=""/>
  </r>
  <r>
    <x v="1"/>
    <x v="1"/>
    <s v="Côte-d'Or"/>
    <n v="5890"/>
    <s v="5890 - DIJON EST QUETIGNY"/>
    <x v="0"/>
    <x v="2"/>
    <x v="5"/>
    <x v="1"/>
    <n v="0"/>
    <x v="20"/>
    <s v="Tablettes - Emissions"/>
    <n v="15797"/>
    <s v="0.0"/>
    <s v="0"/>
  </r>
  <r>
    <x v="1"/>
    <x v="1"/>
    <s v="Côte-d'Or"/>
    <n v="5890"/>
    <s v="5890 - DIJON EST QUETIGNY"/>
    <x v="0"/>
    <x v="2"/>
    <x v="5"/>
    <x v="1"/>
    <n v="0"/>
    <x v="17"/>
    <s v="Serveurs - Emissions"/>
    <n v="4391"/>
    <s v="0.0"/>
    <s v="0"/>
  </r>
  <r>
    <x v="1"/>
    <x v="1"/>
    <s v="Côte-d'Or"/>
    <n v="5890"/>
    <s v="5890 - DIJON EST QUETIGNY"/>
    <x v="0"/>
    <x v="2"/>
    <x v="5"/>
    <x v="1"/>
    <n v="0"/>
    <x v="23"/>
    <s v="Mainframes - Emissions"/>
    <n v="8756"/>
    <s v="0.0"/>
    <s v="0"/>
  </r>
  <r>
    <x v="1"/>
    <x v="1"/>
    <s v="Côte-d'Or"/>
    <n v="5890"/>
    <s v="5890 - DIJON EST QUETIGNY"/>
    <x v="0"/>
    <x v="2"/>
    <x v="5"/>
    <x v="1"/>
    <n v="0"/>
    <x v="16"/>
    <s v="Ecrans - Emissions"/>
    <n v="15796"/>
    <s v="0.0"/>
    <s v="0"/>
  </r>
  <r>
    <x v="1"/>
    <x v="1"/>
    <s v="Côte-d'Or"/>
    <n v="5890"/>
    <s v="5890 - DIJON EST QUETIGNY"/>
    <x v="0"/>
    <x v="2"/>
    <x v="5"/>
    <x v="1"/>
    <n v="0"/>
    <x v="18"/>
    <s v="Imprimantes - Emissions"/>
    <n v="15810"/>
    <s v="0.0"/>
    <s v="0"/>
  </r>
  <r>
    <x v="1"/>
    <x v="1"/>
    <s v="Côte-d'Or"/>
    <n v="5890"/>
    <s v="5890 - DIJON EST QUETIGNY"/>
    <x v="0"/>
    <x v="2"/>
    <x v="5"/>
    <x v="1"/>
    <n v="0"/>
    <x v="22"/>
    <s v="Unités centrales - Emissions"/>
    <n v="5620"/>
    <s v="0.0"/>
    <s v="0"/>
  </r>
  <r>
    <x v="1"/>
    <x v="1"/>
    <s v="Côte-d'Or"/>
    <n v="5890"/>
    <s v="5890 - DIJON EST QUETIGNY"/>
    <x v="0"/>
    <x v="2"/>
    <x v="5"/>
    <x v="1"/>
    <n v="0"/>
    <x v="21"/>
    <s v="Ordinateurs portables - Emissions"/>
    <n v="15795"/>
    <s v="0.0"/>
    <s v="0"/>
  </r>
  <r>
    <x v="1"/>
    <x v="1"/>
    <s v="Côte-d'Or"/>
    <n v="5890"/>
    <s v="5890 - DIJON EST QUETIGNY"/>
    <x v="0"/>
    <x v="2"/>
    <x v="5"/>
    <x v="1"/>
    <n v="0"/>
    <x v="19"/>
    <s v="Photocopieurs - Emissions"/>
    <n v="4390"/>
    <s v="0.0"/>
    <s v="0"/>
  </r>
  <r>
    <x v="1"/>
    <x v="1"/>
    <s v="Côte-d'Or"/>
    <n v="768"/>
    <s v="0768 - DIJON DR VALMY"/>
    <x v="0"/>
    <x v="0"/>
    <x v="0"/>
    <x v="0"/>
    <n v="145619"/>
    <x v="0"/>
    <s v=""/>
    <m/>
    <s v=""/>
    <s v="145619"/>
  </r>
  <r>
    <x v="1"/>
    <x v="1"/>
    <s v="Côte-d'Or"/>
    <n v="768"/>
    <s v="0768 - DIJON DR VALMY"/>
    <x v="0"/>
    <x v="0"/>
    <x v="0"/>
    <x v="1"/>
    <n v="8722.5780999999897"/>
    <x v="1"/>
    <s v="Electricité - Emissions"/>
    <n v="15798"/>
    <s v="8722.578099999999"/>
    <s v="8722.5781"/>
  </r>
  <r>
    <x v="1"/>
    <x v="1"/>
    <s v="Côte-d'Or"/>
    <n v="768"/>
    <s v="0768 - DIJON DR VALMY"/>
    <x v="0"/>
    <x v="0"/>
    <x v="1"/>
    <x v="1"/>
    <n v="0"/>
    <x v="3"/>
    <s v="Fioul - Emissions"/>
    <n v="6720"/>
    <s v="0.0"/>
    <s v="0"/>
  </r>
  <r>
    <x v="1"/>
    <x v="1"/>
    <s v="Côte-d'Or"/>
    <n v="768"/>
    <s v="0768 - DIJON DR VALMY"/>
    <x v="0"/>
    <x v="0"/>
    <x v="1"/>
    <x v="1"/>
    <n v="0"/>
    <x v="2"/>
    <s v="Gaz naturel - Emissions"/>
    <n v="6630"/>
    <s v="0.0"/>
    <s v="0"/>
  </r>
  <r>
    <x v="1"/>
    <x v="1"/>
    <s v="Côte-d'Or"/>
    <n v="768"/>
    <s v="0768 - DIJON DR VALMY"/>
    <x v="0"/>
    <x v="1"/>
    <x v="2"/>
    <x v="1"/>
    <n v="0"/>
    <x v="4"/>
    <s v=" R22 - Emissions"/>
    <n v="8350"/>
    <s v="0.0"/>
    <s v="0"/>
  </r>
  <r>
    <x v="1"/>
    <x v="1"/>
    <s v="Côte-d'Or"/>
    <n v="768"/>
    <s v="0768 - DIJON DR VALMY"/>
    <x v="0"/>
    <x v="1"/>
    <x v="3"/>
    <x v="0"/>
    <n v="5.7"/>
    <x v="5"/>
    <s v=""/>
    <m/>
    <s v=""/>
    <s v="5.7"/>
  </r>
  <r>
    <x v="1"/>
    <x v="1"/>
    <s v="Côte-d'Or"/>
    <n v="768"/>
    <s v="0768 - DIJON DR VALMY"/>
    <x v="0"/>
    <x v="1"/>
    <x v="3"/>
    <x v="1"/>
    <n v="10944"/>
    <x v="8"/>
    <s v="R410a - Emissions"/>
    <n v="8320"/>
    <s v="10944.0"/>
    <s v="10944"/>
  </r>
  <r>
    <x v="1"/>
    <x v="1"/>
    <s v="Côte-d'Or"/>
    <n v="768"/>
    <s v="0768 - DIJON DR VALMY"/>
    <x v="0"/>
    <x v="1"/>
    <x v="3"/>
    <x v="1"/>
    <n v="0"/>
    <x v="7"/>
    <s v="R407c - Emissions"/>
    <n v="8318"/>
    <s v="0.0"/>
    <s v="0"/>
  </r>
  <r>
    <x v="1"/>
    <x v="1"/>
    <s v="Côte-d'Or"/>
    <n v="768"/>
    <s v="0768 - DIJON DR VALMY"/>
    <x v="0"/>
    <x v="1"/>
    <x v="3"/>
    <x v="1"/>
    <n v="0"/>
    <x v="6"/>
    <s v="R134a - Emissions"/>
    <n v="8307"/>
    <s v="0.0"/>
    <s v="0"/>
  </r>
  <r>
    <x v="1"/>
    <x v="1"/>
    <s v="Côte-d'Or"/>
    <n v="768"/>
    <s v="0768 - DIJON DR VALMY"/>
    <x v="0"/>
    <x v="2"/>
    <x v="4"/>
    <x v="0"/>
    <n v="3361"/>
    <x v="9"/>
    <s v=""/>
    <m/>
    <s v=""/>
    <s v="3361"/>
  </r>
  <r>
    <x v="1"/>
    <x v="1"/>
    <s v="Côte-d'Or"/>
    <n v="768"/>
    <s v="0768 - DIJON DR VALMY"/>
    <x v="0"/>
    <x v="2"/>
    <x v="4"/>
    <x v="1"/>
    <n v="54616.25"/>
    <x v="10"/>
    <s v="Bâtiments - Emissions"/>
    <n v="4305"/>
    <s v="54616.25"/>
    <s v="54616.25"/>
  </r>
  <r>
    <x v="1"/>
    <x v="1"/>
    <s v="Côte-d'Or"/>
    <n v="768"/>
    <s v="0768 - DIJON DR VALMY"/>
    <x v="0"/>
    <x v="2"/>
    <x v="5"/>
    <x v="2"/>
    <m/>
    <x v="13"/>
    <s v=""/>
    <m/>
    <s v=""/>
    <s v=""/>
  </r>
  <r>
    <x v="1"/>
    <x v="1"/>
    <s v="Côte-d'Or"/>
    <n v="768"/>
    <s v="0768 - DIJON DR VALMY"/>
    <x v="0"/>
    <x v="2"/>
    <x v="5"/>
    <x v="2"/>
    <m/>
    <x v="15"/>
    <s v=""/>
    <m/>
    <s v=""/>
    <s v=""/>
  </r>
  <r>
    <x v="1"/>
    <x v="1"/>
    <s v="Côte-d'Or"/>
    <n v="768"/>
    <s v="0768 - DIJON DR VALMY"/>
    <x v="0"/>
    <x v="2"/>
    <x v="5"/>
    <x v="2"/>
    <m/>
    <x v="12"/>
    <s v=""/>
    <m/>
    <s v=""/>
    <s v=""/>
  </r>
  <r>
    <x v="1"/>
    <x v="1"/>
    <s v="Côte-d'Or"/>
    <n v="768"/>
    <s v="0768 - DIJON DR VALMY"/>
    <x v="0"/>
    <x v="2"/>
    <x v="5"/>
    <x v="2"/>
    <m/>
    <x v="11"/>
    <s v=""/>
    <m/>
    <s v=""/>
    <s v=""/>
  </r>
  <r>
    <x v="1"/>
    <x v="1"/>
    <s v="Côte-d'Or"/>
    <n v="768"/>
    <s v="0768 - DIJON DR VALMY"/>
    <x v="0"/>
    <x v="2"/>
    <x v="5"/>
    <x v="2"/>
    <m/>
    <x v="14"/>
    <s v=""/>
    <m/>
    <s v=""/>
    <s v=""/>
  </r>
  <r>
    <x v="1"/>
    <x v="1"/>
    <s v="Côte-d'Or"/>
    <n v="768"/>
    <s v="0768 - DIJON DR VALMY"/>
    <x v="0"/>
    <x v="2"/>
    <x v="5"/>
    <x v="1"/>
    <n v="0"/>
    <x v="21"/>
    <s v="Ordinateurs portables - Emissions"/>
    <n v="15795"/>
    <s v="0.0"/>
    <s v="0"/>
  </r>
  <r>
    <x v="1"/>
    <x v="1"/>
    <s v="Côte-d'Or"/>
    <n v="768"/>
    <s v="0768 - DIJON DR VALMY"/>
    <x v="0"/>
    <x v="2"/>
    <x v="5"/>
    <x v="1"/>
    <n v="0"/>
    <x v="20"/>
    <s v="Tablettes - Emissions"/>
    <n v="15797"/>
    <s v="0.0"/>
    <s v="0"/>
  </r>
  <r>
    <x v="1"/>
    <x v="1"/>
    <s v="Côte-d'Or"/>
    <n v="768"/>
    <s v="0768 - DIJON DR VALMY"/>
    <x v="0"/>
    <x v="2"/>
    <x v="5"/>
    <x v="1"/>
    <n v="0"/>
    <x v="22"/>
    <s v="Unités centrales - Emissions"/>
    <n v="5620"/>
    <s v="0.0"/>
    <s v="0"/>
  </r>
  <r>
    <x v="1"/>
    <x v="1"/>
    <s v="Côte-d'Or"/>
    <n v="768"/>
    <s v="0768 - DIJON DR VALMY"/>
    <x v="0"/>
    <x v="2"/>
    <x v="5"/>
    <x v="1"/>
    <n v="0"/>
    <x v="19"/>
    <s v="Photocopieurs - Emissions"/>
    <n v="4390"/>
    <s v="0.0"/>
    <s v="0"/>
  </r>
  <r>
    <x v="1"/>
    <x v="1"/>
    <s v="Côte-d'Or"/>
    <n v="768"/>
    <s v="0768 - DIJON DR VALMY"/>
    <x v="0"/>
    <x v="2"/>
    <x v="5"/>
    <x v="1"/>
    <n v="0"/>
    <x v="17"/>
    <s v="Serveurs - Emissions"/>
    <n v="4391"/>
    <s v="0.0"/>
    <s v="0"/>
  </r>
  <r>
    <x v="1"/>
    <x v="1"/>
    <s v="Côte-d'Or"/>
    <n v="768"/>
    <s v="0768 - DIJON DR VALMY"/>
    <x v="0"/>
    <x v="2"/>
    <x v="5"/>
    <x v="1"/>
    <n v="0"/>
    <x v="18"/>
    <s v="Imprimantes - Emissions"/>
    <n v="15810"/>
    <s v="0.0"/>
    <s v="0"/>
  </r>
  <r>
    <x v="1"/>
    <x v="1"/>
    <s v="Côte-d'Or"/>
    <n v="768"/>
    <s v="0768 - DIJON DR VALMY"/>
    <x v="0"/>
    <x v="2"/>
    <x v="5"/>
    <x v="1"/>
    <n v="0"/>
    <x v="16"/>
    <s v="Ecrans - Emissions"/>
    <n v="15796"/>
    <s v="0.0"/>
    <s v="0"/>
  </r>
  <r>
    <x v="1"/>
    <x v="1"/>
    <s v="Côte-d'Or"/>
    <n v="768"/>
    <s v="0768 - DIJON DR VALMY"/>
    <x v="0"/>
    <x v="2"/>
    <x v="5"/>
    <x v="1"/>
    <n v="0"/>
    <x v="23"/>
    <s v="Mainframes - Emissions"/>
    <n v="8756"/>
    <s v="0.0"/>
    <s v="0"/>
  </r>
  <r>
    <x v="1"/>
    <x v="1"/>
    <s v="Côte-d'Or"/>
    <n v="771"/>
    <s v="0771 - DIJON OUEST"/>
    <x v="0"/>
    <x v="0"/>
    <x v="0"/>
    <x v="0"/>
    <n v="94903"/>
    <x v="0"/>
    <s v=""/>
    <m/>
    <s v=""/>
    <s v="94903"/>
  </r>
  <r>
    <x v="1"/>
    <x v="1"/>
    <s v="Côte-d'Or"/>
    <n v="771"/>
    <s v="0771 - DIJON OUEST"/>
    <x v="0"/>
    <x v="0"/>
    <x v="0"/>
    <x v="1"/>
    <n v="5684.6896999999999"/>
    <x v="1"/>
    <s v="Electricité - Emissions"/>
    <n v="15798"/>
    <s v="5684.6897"/>
    <s v="5684.6897"/>
  </r>
  <r>
    <x v="1"/>
    <x v="1"/>
    <s v="Côte-d'Or"/>
    <n v="771"/>
    <s v="0771 - DIJON OUEST"/>
    <x v="0"/>
    <x v="0"/>
    <x v="1"/>
    <x v="1"/>
    <n v="0"/>
    <x v="3"/>
    <s v="Fioul - Emissions"/>
    <n v="6720"/>
    <s v="0.0"/>
    <s v="0"/>
  </r>
  <r>
    <x v="1"/>
    <x v="1"/>
    <s v="Côte-d'Or"/>
    <n v="771"/>
    <s v="0771 - DIJON OUEST"/>
    <x v="0"/>
    <x v="0"/>
    <x v="1"/>
    <x v="1"/>
    <n v="0"/>
    <x v="2"/>
    <s v="Gaz naturel - Emissions"/>
    <n v="6630"/>
    <s v="0.0"/>
    <s v="0"/>
  </r>
  <r>
    <x v="1"/>
    <x v="1"/>
    <s v="Côte-d'Or"/>
    <n v="771"/>
    <s v="0771 - DIJON OUEST"/>
    <x v="0"/>
    <x v="1"/>
    <x v="2"/>
    <x v="1"/>
    <n v="0"/>
    <x v="4"/>
    <s v=" R22 - Emissions"/>
    <n v="8350"/>
    <s v="0.0"/>
    <s v="0"/>
  </r>
  <r>
    <x v="1"/>
    <x v="1"/>
    <s v="Côte-d'Or"/>
    <n v="771"/>
    <s v="0771 - DIJON OUEST"/>
    <x v="0"/>
    <x v="1"/>
    <x v="3"/>
    <x v="0"/>
    <n v="2.8"/>
    <x v="5"/>
    <s v=""/>
    <m/>
    <s v=""/>
    <s v="2.8"/>
  </r>
  <r>
    <x v="1"/>
    <x v="1"/>
    <s v="Côte-d'Or"/>
    <n v="771"/>
    <s v="0771 - DIJON OUEST"/>
    <x v="0"/>
    <x v="1"/>
    <x v="3"/>
    <x v="1"/>
    <n v="0"/>
    <x v="6"/>
    <s v="R134a - Emissions"/>
    <n v="8307"/>
    <s v="0.0"/>
    <s v="0"/>
  </r>
  <r>
    <x v="1"/>
    <x v="1"/>
    <s v="Côte-d'Or"/>
    <n v="771"/>
    <s v="0771 - DIJON OUEST"/>
    <x v="0"/>
    <x v="1"/>
    <x v="3"/>
    <x v="1"/>
    <n v="0"/>
    <x v="7"/>
    <s v="R407c - Emissions"/>
    <n v="8318"/>
    <s v="0.0"/>
    <s v="0"/>
  </r>
  <r>
    <x v="1"/>
    <x v="1"/>
    <s v="Côte-d'Or"/>
    <n v="771"/>
    <s v="0771 - DIJON OUEST"/>
    <x v="0"/>
    <x v="1"/>
    <x v="3"/>
    <x v="1"/>
    <n v="5376"/>
    <x v="8"/>
    <s v="R410a - Emissions"/>
    <n v="8320"/>
    <s v="5376.0"/>
    <s v="5376"/>
  </r>
  <r>
    <x v="1"/>
    <x v="1"/>
    <s v="Côte-d'Or"/>
    <n v="771"/>
    <s v="0771 - DIJON OUEST"/>
    <x v="0"/>
    <x v="2"/>
    <x v="4"/>
    <x v="0"/>
    <n v="1480"/>
    <x v="9"/>
    <s v=""/>
    <m/>
    <s v=""/>
    <s v="1480"/>
  </r>
  <r>
    <x v="1"/>
    <x v="1"/>
    <s v="Côte-d'Or"/>
    <n v="771"/>
    <s v="0771 - DIJON OUEST"/>
    <x v="0"/>
    <x v="2"/>
    <x v="4"/>
    <x v="1"/>
    <n v="24050"/>
    <x v="10"/>
    <s v="Bâtiments - Emissions"/>
    <n v="4305"/>
    <s v="24050.0"/>
    <s v="24050"/>
  </r>
  <r>
    <x v="1"/>
    <x v="1"/>
    <s v="Côte-d'Or"/>
    <n v="771"/>
    <s v="0771 - DIJON OUEST"/>
    <x v="0"/>
    <x v="2"/>
    <x v="5"/>
    <x v="2"/>
    <m/>
    <x v="11"/>
    <s v=""/>
    <m/>
    <s v=""/>
    <s v=""/>
  </r>
  <r>
    <x v="1"/>
    <x v="1"/>
    <s v="Côte-d'Or"/>
    <n v="771"/>
    <s v="0771 - DIJON OUEST"/>
    <x v="0"/>
    <x v="2"/>
    <x v="5"/>
    <x v="2"/>
    <m/>
    <x v="12"/>
    <s v=""/>
    <m/>
    <s v=""/>
    <s v=""/>
  </r>
  <r>
    <x v="1"/>
    <x v="1"/>
    <s v="Côte-d'Or"/>
    <n v="771"/>
    <s v="0771 - DIJON OUEST"/>
    <x v="0"/>
    <x v="2"/>
    <x v="5"/>
    <x v="2"/>
    <m/>
    <x v="13"/>
    <s v=""/>
    <m/>
    <s v=""/>
    <s v=""/>
  </r>
  <r>
    <x v="1"/>
    <x v="1"/>
    <s v="Côte-d'Or"/>
    <n v="771"/>
    <s v="0771 - DIJON OUEST"/>
    <x v="0"/>
    <x v="2"/>
    <x v="5"/>
    <x v="2"/>
    <m/>
    <x v="15"/>
    <s v=""/>
    <m/>
    <s v=""/>
    <s v=""/>
  </r>
  <r>
    <x v="1"/>
    <x v="1"/>
    <s v="Côte-d'Or"/>
    <n v="771"/>
    <s v="0771 - DIJON OUEST"/>
    <x v="0"/>
    <x v="2"/>
    <x v="5"/>
    <x v="2"/>
    <m/>
    <x v="14"/>
    <s v=""/>
    <m/>
    <s v=""/>
    <s v=""/>
  </r>
  <r>
    <x v="1"/>
    <x v="1"/>
    <s v="Côte-d'Or"/>
    <n v="771"/>
    <s v="0771 - DIJON OUEST"/>
    <x v="0"/>
    <x v="2"/>
    <x v="5"/>
    <x v="1"/>
    <n v="0"/>
    <x v="21"/>
    <s v="Ordinateurs portables - Emissions"/>
    <n v="15795"/>
    <s v="0.0"/>
    <s v="0"/>
  </r>
  <r>
    <x v="1"/>
    <x v="1"/>
    <s v="Côte-d'Or"/>
    <n v="771"/>
    <s v="0771 - DIJON OUEST"/>
    <x v="0"/>
    <x v="2"/>
    <x v="5"/>
    <x v="1"/>
    <n v="0"/>
    <x v="17"/>
    <s v="Serveurs - Emissions"/>
    <n v="4391"/>
    <s v="0.0"/>
    <s v="0"/>
  </r>
  <r>
    <x v="1"/>
    <x v="1"/>
    <s v="Côte-d'Or"/>
    <n v="771"/>
    <s v="0771 - DIJON OUEST"/>
    <x v="0"/>
    <x v="2"/>
    <x v="5"/>
    <x v="1"/>
    <n v="0"/>
    <x v="20"/>
    <s v="Tablettes - Emissions"/>
    <n v="15797"/>
    <s v="0.0"/>
    <s v="0"/>
  </r>
  <r>
    <x v="1"/>
    <x v="1"/>
    <s v="Côte-d'Or"/>
    <n v="771"/>
    <s v="0771 - DIJON OUEST"/>
    <x v="0"/>
    <x v="2"/>
    <x v="5"/>
    <x v="1"/>
    <n v="0"/>
    <x v="16"/>
    <s v="Ecrans - Emissions"/>
    <n v="15796"/>
    <s v="0.0"/>
    <s v="0"/>
  </r>
  <r>
    <x v="1"/>
    <x v="1"/>
    <s v="Côte-d'Or"/>
    <n v="771"/>
    <s v="0771 - DIJON OUEST"/>
    <x v="0"/>
    <x v="2"/>
    <x v="5"/>
    <x v="1"/>
    <n v="0"/>
    <x v="22"/>
    <s v="Unités centrales - Emissions"/>
    <n v="5620"/>
    <s v="0.0"/>
    <s v="0"/>
  </r>
  <r>
    <x v="1"/>
    <x v="1"/>
    <s v="Côte-d'Or"/>
    <n v="771"/>
    <s v="0771 - DIJON OUEST"/>
    <x v="0"/>
    <x v="2"/>
    <x v="5"/>
    <x v="1"/>
    <n v="0"/>
    <x v="18"/>
    <s v="Imprimantes - Emissions"/>
    <n v="15810"/>
    <s v="0.0"/>
    <s v="0"/>
  </r>
  <r>
    <x v="1"/>
    <x v="1"/>
    <s v="Côte-d'Or"/>
    <n v="771"/>
    <s v="0771 - DIJON OUEST"/>
    <x v="0"/>
    <x v="2"/>
    <x v="5"/>
    <x v="1"/>
    <n v="0"/>
    <x v="23"/>
    <s v="Mainframes - Emissions"/>
    <n v="8756"/>
    <s v="0.0"/>
    <s v="0"/>
  </r>
  <r>
    <x v="1"/>
    <x v="1"/>
    <s v="Côte-d'Or"/>
    <n v="771"/>
    <s v="0771 - DIJON OUEST"/>
    <x v="0"/>
    <x v="2"/>
    <x v="5"/>
    <x v="1"/>
    <n v="0"/>
    <x v="19"/>
    <s v="Photocopieurs - Emissions"/>
    <n v="4390"/>
    <s v="0.0"/>
    <s v="0"/>
  </r>
  <r>
    <x v="1"/>
    <x v="1"/>
    <s v="Côte-d'Or"/>
    <n v="778"/>
    <s v="0778 - BEAUNE"/>
    <x v="0"/>
    <x v="0"/>
    <x v="0"/>
    <x v="0"/>
    <n v="57231"/>
    <x v="0"/>
    <s v=""/>
    <m/>
    <s v=""/>
    <s v="57231"/>
  </r>
  <r>
    <x v="1"/>
    <x v="1"/>
    <s v="Côte-d'Or"/>
    <n v="778"/>
    <s v="0778 - BEAUNE"/>
    <x v="0"/>
    <x v="0"/>
    <x v="0"/>
    <x v="1"/>
    <n v="3428.1369"/>
    <x v="1"/>
    <s v="Electricité - Emissions"/>
    <n v="15798"/>
    <s v="3428.1369"/>
    <s v="3428.1369"/>
  </r>
  <r>
    <x v="1"/>
    <x v="1"/>
    <s v="Côte-d'Or"/>
    <n v="778"/>
    <s v="0778 - BEAUNE"/>
    <x v="0"/>
    <x v="0"/>
    <x v="1"/>
    <x v="1"/>
    <n v="0"/>
    <x v="2"/>
    <s v="Gaz naturel - Emissions"/>
    <n v="6630"/>
    <s v="0.0"/>
    <s v="0"/>
  </r>
  <r>
    <x v="1"/>
    <x v="1"/>
    <s v="Côte-d'Or"/>
    <n v="778"/>
    <s v="0778 - BEAUNE"/>
    <x v="0"/>
    <x v="0"/>
    <x v="1"/>
    <x v="1"/>
    <n v="0"/>
    <x v="3"/>
    <s v="Fioul - Emissions"/>
    <n v="6720"/>
    <s v="0.0"/>
    <s v="0"/>
  </r>
  <r>
    <x v="1"/>
    <x v="1"/>
    <s v="Côte-d'Or"/>
    <n v="778"/>
    <s v="0778 - BEAUNE"/>
    <x v="0"/>
    <x v="1"/>
    <x v="2"/>
    <x v="1"/>
    <n v="0"/>
    <x v="4"/>
    <s v=" R22 - Emissions"/>
    <n v="8350"/>
    <s v="0.0"/>
    <s v="0"/>
  </r>
  <r>
    <x v="1"/>
    <x v="1"/>
    <s v="Côte-d'Or"/>
    <n v="778"/>
    <s v="0778 - BEAUNE"/>
    <x v="0"/>
    <x v="1"/>
    <x v="3"/>
    <x v="0"/>
    <n v="2.2999999999999998"/>
    <x v="5"/>
    <s v=""/>
    <m/>
    <s v=""/>
    <s v="2.3"/>
  </r>
  <r>
    <x v="1"/>
    <x v="1"/>
    <s v="Côte-d'Or"/>
    <n v="778"/>
    <s v="0778 - BEAUNE"/>
    <x v="0"/>
    <x v="1"/>
    <x v="3"/>
    <x v="1"/>
    <n v="4416"/>
    <x v="8"/>
    <s v="R410a - Emissions"/>
    <n v="8320"/>
    <s v="4416.0"/>
    <s v="4416"/>
  </r>
  <r>
    <x v="1"/>
    <x v="1"/>
    <s v="Côte-d'Or"/>
    <n v="778"/>
    <s v="0778 - BEAUNE"/>
    <x v="0"/>
    <x v="1"/>
    <x v="3"/>
    <x v="1"/>
    <n v="0"/>
    <x v="6"/>
    <s v="R134a - Emissions"/>
    <n v="8307"/>
    <s v="0.0"/>
    <s v="0"/>
  </r>
  <r>
    <x v="1"/>
    <x v="1"/>
    <s v="Côte-d'Or"/>
    <n v="778"/>
    <s v="0778 - BEAUNE"/>
    <x v="0"/>
    <x v="1"/>
    <x v="3"/>
    <x v="1"/>
    <n v="0"/>
    <x v="7"/>
    <s v="R407c - Emissions"/>
    <n v="8318"/>
    <s v="0.0"/>
    <s v="0"/>
  </r>
  <r>
    <x v="1"/>
    <x v="1"/>
    <s v="Côte-d'Or"/>
    <n v="778"/>
    <s v="0778 - BEAUNE"/>
    <x v="0"/>
    <x v="2"/>
    <x v="4"/>
    <x v="0"/>
    <n v="1132"/>
    <x v="9"/>
    <s v=""/>
    <m/>
    <s v=""/>
    <s v="1132"/>
  </r>
  <r>
    <x v="1"/>
    <x v="1"/>
    <s v="Côte-d'Or"/>
    <n v="778"/>
    <s v="0778 - BEAUNE"/>
    <x v="0"/>
    <x v="2"/>
    <x v="4"/>
    <x v="1"/>
    <n v="18395"/>
    <x v="10"/>
    <s v="Bâtiments - Emissions"/>
    <n v="4305"/>
    <s v="18395.0"/>
    <s v="18395"/>
  </r>
  <r>
    <x v="1"/>
    <x v="1"/>
    <s v="Côte-d'Or"/>
    <n v="778"/>
    <s v="0778 - BEAUNE"/>
    <x v="0"/>
    <x v="2"/>
    <x v="5"/>
    <x v="2"/>
    <m/>
    <x v="15"/>
    <s v=""/>
    <m/>
    <s v=""/>
    <s v=""/>
  </r>
  <r>
    <x v="1"/>
    <x v="1"/>
    <s v="Côte-d'Or"/>
    <n v="778"/>
    <s v="0778 - BEAUNE"/>
    <x v="0"/>
    <x v="2"/>
    <x v="5"/>
    <x v="2"/>
    <m/>
    <x v="11"/>
    <s v=""/>
    <m/>
    <s v=""/>
    <s v=""/>
  </r>
  <r>
    <x v="1"/>
    <x v="1"/>
    <s v="Côte-d'Or"/>
    <n v="778"/>
    <s v="0778 - BEAUNE"/>
    <x v="0"/>
    <x v="2"/>
    <x v="5"/>
    <x v="2"/>
    <m/>
    <x v="14"/>
    <s v=""/>
    <m/>
    <s v=""/>
    <s v=""/>
  </r>
  <r>
    <x v="1"/>
    <x v="1"/>
    <s v="Côte-d'Or"/>
    <n v="778"/>
    <s v="0778 - BEAUNE"/>
    <x v="0"/>
    <x v="2"/>
    <x v="5"/>
    <x v="2"/>
    <m/>
    <x v="13"/>
    <s v=""/>
    <m/>
    <s v=""/>
    <s v=""/>
  </r>
  <r>
    <x v="1"/>
    <x v="1"/>
    <s v="Côte-d'Or"/>
    <n v="778"/>
    <s v="0778 - BEAUNE"/>
    <x v="0"/>
    <x v="2"/>
    <x v="5"/>
    <x v="2"/>
    <m/>
    <x v="12"/>
    <s v=""/>
    <m/>
    <s v=""/>
    <s v=""/>
  </r>
  <r>
    <x v="1"/>
    <x v="1"/>
    <s v="Côte-d'Or"/>
    <n v="778"/>
    <s v="0778 - BEAUNE"/>
    <x v="0"/>
    <x v="2"/>
    <x v="5"/>
    <x v="1"/>
    <n v="0"/>
    <x v="23"/>
    <s v="Mainframes - Emissions"/>
    <n v="8756"/>
    <s v="0.0"/>
    <s v="0"/>
  </r>
  <r>
    <x v="1"/>
    <x v="1"/>
    <s v="Côte-d'Or"/>
    <n v="778"/>
    <s v="0778 - BEAUNE"/>
    <x v="0"/>
    <x v="2"/>
    <x v="5"/>
    <x v="1"/>
    <n v="0"/>
    <x v="16"/>
    <s v="Ecrans - Emissions"/>
    <n v="15796"/>
    <s v="0.0"/>
    <s v="0"/>
  </r>
  <r>
    <x v="1"/>
    <x v="1"/>
    <s v="Côte-d'Or"/>
    <n v="778"/>
    <s v="0778 - BEAUNE"/>
    <x v="0"/>
    <x v="2"/>
    <x v="5"/>
    <x v="1"/>
    <n v="0"/>
    <x v="22"/>
    <s v="Unités centrales - Emissions"/>
    <n v="5620"/>
    <s v="0.0"/>
    <s v="0"/>
  </r>
  <r>
    <x v="1"/>
    <x v="1"/>
    <s v="Côte-d'Or"/>
    <n v="778"/>
    <s v="0778 - BEAUNE"/>
    <x v="0"/>
    <x v="2"/>
    <x v="5"/>
    <x v="1"/>
    <n v="0"/>
    <x v="21"/>
    <s v="Ordinateurs portables - Emissions"/>
    <n v="15795"/>
    <s v="0.0"/>
    <s v="0"/>
  </r>
  <r>
    <x v="1"/>
    <x v="1"/>
    <s v="Côte-d'Or"/>
    <n v="778"/>
    <s v="0778 - BEAUNE"/>
    <x v="0"/>
    <x v="2"/>
    <x v="5"/>
    <x v="1"/>
    <n v="0"/>
    <x v="18"/>
    <s v="Imprimantes - Emissions"/>
    <n v="15810"/>
    <s v="0.0"/>
    <s v="0"/>
  </r>
  <r>
    <x v="1"/>
    <x v="1"/>
    <s v="Côte-d'Or"/>
    <n v="778"/>
    <s v="0778 - BEAUNE"/>
    <x v="0"/>
    <x v="2"/>
    <x v="5"/>
    <x v="1"/>
    <n v="0"/>
    <x v="19"/>
    <s v="Photocopieurs - Emissions"/>
    <n v="4390"/>
    <s v="0.0"/>
    <s v="0"/>
  </r>
  <r>
    <x v="1"/>
    <x v="1"/>
    <s v="Côte-d'Or"/>
    <n v="778"/>
    <s v="0778 - BEAUNE"/>
    <x v="0"/>
    <x v="2"/>
    <x v="5"/>
    <x v="1"/>
    <n v="0"/>
    <x v="17"/>
    <s v="Serveurs - Emissions"/>
    <n v="4391"/>
    <s v="0.0"/>
    <s v="0"/>
  </r>
  <r>
    <x v="1"/>
    <x v="1"/>
    <s v="Côte-d'Or"/>
    <n v="778"/>
    <s v="0778 - BEAUNE"/>
    <x v="0"/>
    <x v="2"/>
    <x v="5"/>
    <x v="1"/>
    <n v="0"/>
    <x v="20"/>
    <s v="Tablettes - Emissions"/>
    <n v="15797"/>
    <s v="0.0"/>
    <s v="0"/>
  </r>
  <r>
    <x v="1"/>
    <x v="1"/>
    <s v="Côte-d'Or"/>
    <n v="784"/>
    <s v="0784 - MONTBARD APE"/>
    <x v="0"/>
    <x v="0"/>
    <x v="0"/>
    <x v="0"/>
    <n v="82410"/>
    <x v="0"/>
    <s v=""/>
    <m/>
    <s v=""/>
    <s v="82410"/>
  </r>
  <r>
    <x v="1"/>
    <x v="1"/>
    <s v="Côte-d'Or"/>
    <n v="784"/>
    <s v="0784 - MONTBARD APE"/>
    <x v="0"/>
    <x v="0"/>
    <x v="0"/>
    <x v="1"/>
    <n v="4936.3590000000004"/>
    <x v="1"/>
    <s v="Electricité - Emissions"/>
    <n v="15798"/>
    <s v="4936.359"/>
    <s v="4936.359"/>
  </r>
  <r>
    <x v="1"/>
    <x v="1"/>
    <s v="Côte-d'Or"/>
    <n v="784"/>
    <s v="0784 - MONTBARD APE"/>
    <x v="0"/>
    <x v="0"/>
    <x v="1"/>
    <x v="1"/>
    <n v="0"/>
    <x v="2"/>
    <s v="Gaz naturel - Emissions"/>
    <n v="6630"/>
    <s v="0.0"/>
    <s v="0"/>
  </r>
  <r>
    <x v="1"/>
    <x v="1"/>
    <s v="Côte-d'Or"/>
    <n v="784"/>
    <s v="0784 - MONTBARD APE"/>
    <x v="0"/>
    <x v="0"/>
    <x v="1"/>
    <x v="1"/>
    <n v="0"/>
    <x v="3"/>
    <s v="Fioul - Emissions"/>
    <n v="6720"/>
    <s v="0.0"/>
    <s v="0"/>
  </r>
  <r>
    <x v="1"/>
    <x v="1"/>
    <s v="Côte-d'Or"/>
    <n v="784"/>
    <s v="0784 - MONTBARD APE"/>
    <x v="0"/>
    <x v="1"/>
    <x v="2"/>
    <x v="1"/>
    <n v="0"/>
    <x v="4"/>
    <s v=" R22 - Emissions"/>
    <n v="8350"/>
    <s v="0.0"/>
    <s v="0"/>
  </r>
  <r>
    <x v="1"/>
    <x v="1"/>
    <s v="Côte-d'Or"/>
    <n v="784"/>
    <s v="0784 - MONTBARD APE"/>
    <x v="0"/>
    <x v="1"/>
    <x v="3"/>
    <x v="0"/>
    <n v="1.7"/>
    <x v="5"/>
    <s v=""/>
    <m/>
    <s v=""/>
    <s v="1.7"/>
  </r>
  <r>
    <x v="1"/>
    <x v="1"/>
    <s v="Côte-d'Or"/>
    <n v="784"/>
    <s v="0784 - MONTBARD APE"/>
    <x v="0"/>
    <x v="1"/>
    <x v="3"/>
    <x v="1"/>
    <n v="3264"/>
    <x v="8"/>
    <s v="R410a - Emissions"/>
    <n v="8320"/>
    <s v="3264.0"/>
    <s v="3264"/>
  </r>
  <r>
    <x v="1"/>
    <x v="1"/>
    <s v="Côte-d'Or"/>
    <n v="784"/>
    <s v="0784 - MONTBARD APE"/>
    <x v="0"/>
    <x v="1"/>
    <x v="3"/>
    <x v="1"/>
    <n v="0"/>
    <x v="7"/>
    <s v="R407c - Emissions"/>
    <n v="8318"/>
    <s v="0.0"/>
    <s v="0"/>
  </r>
  <r>
    <x v="1"/>
    <x v="1"/>
    <s v="Côte-d'Or"/>
    <n v="784"/>
    <s v="0784 - MONTBARD APE"/>
    <x v="0"/>
    <x v="1"/>
    <x v="3"/>
    <x v="1"/>
    <n v="0"/>
    <x v="6"/>
    <s v="R134a - Emissions"/>
    <n v="8307"/>
    <s v="0.0"/>
    <s v="0"/>
  </r>
  <r>
    <x v="1"/>
    <x v="1"/>
    <s v="Côte-d'Or"/>
    <n v="784"/>
    <s v="0784 - MONTBARD APE"/>
    <x v="0"/>
    <x v="2"/>
    <x v="4"/>
    <x v="0"/>
    <n v="721"/>
    <x v="9"/>
    <s v=""/>
    <m/>
    <s v=""/>
    <s v="721"/>
  </r>
  <r>
    <x v="1"/>
    <x v="1"/>
    <s v="Côte-d'Or"/>
    <n v="784"/>
    <s v="0784 - MONTBARD APE"/>
    <x v="0"/>
    <x v="2"/>
    <x v="4"/>
    <x v="1"/>
    <n v="11716.25"/>
    <x v="10"/>
    <s v="Bâtiments - Emissions"/>
    <n v="4305"/>
    <s v="11716.25"/>
    <s v="11716.25"/>
  </r>
  <r>
    <x v="1"/>
    <x v="1"/>
    <s v="Côte-d'Or"/>
    <n v="784"/>
    <s v="0784 - MONTBARD APE"/>
    <x v="0"/>
    <x v="2"/>
    <x v="5"/>
    <x v="2"/>
    <m/>
    <x v="15"/>
    <s v=""/>
    <m/>
    <s v=""/>
    <s v=""/>
  </r>
  <r>
    <x v="1"/>
    <x v="1"/>
    <s v="Côte-d'Or"/>
    <n v="784"/>
    <s v="0784 - MONTBARD APE"/>
    <x v="0"/>
    <x v="2"/>
    <x v="5"/>
    <x v="2"/>
    <m/>
    <x v="11"/>
    <s v=""/>
    <m/>
    <s v=""/>
    <s v=""/>
  </r>
  <r>
    <x v="1"/>
    <x v="1"/>
    <s v="Côte-d'Or"/>
    <n v="784"/>
    <s v="0784 - MONTBARD APE"/>
    <x v="0"/>
    <x v="2"/>
    <x v="5"/>
    <x v="2"/>
    <m/>
    <x v="12"/>
    <s v=""/>
    <m/>
    <s v=""/>
    <s v=""/>
  </r>
  <r>
    <x v="1"/>
    <x v="1"/>
    <s v="Côte-d'Or"/>
    <n v="784"/>
    <s v="0784 - MONTBARD APE"/>
    <x v="0"/>
    <x v="2"/>
    <x v="5"/>
    <x v="2"/>
    <m/>
    <x v="13"/>
    <s v=""/>
    <m/>
    <s v=""/>
    <s v=""/>
  </r>
  <r>
    <x v="1"/>
    <x v="1"/>
    <s v="Côte-d'Or"/>
    <n v="784"/>
    <s v="0784 - MONTBARD APE"/>
    <x v="0"/>
    <x v="2"/>
    <x v="5"/>
    <x v="2"/>
    <m/>
    <x v="14"/>
    <s v=""/>
    <m/>
    <s v=""/>
    <s v=""/>
  </r>
  <r>
    <x v="1"/>
    <x v="1"/>
    <s v="Côte-d'Or"/>
    <n v="784"/>
    <s v="0784 - MONTBARD APE"/>
    <x v="0"/>
    <x v="2"/>
    <x v="5"/>
    <x v="1"/>
    <n v="0"/>
    <x v="20"/>
    <s v="Tablettes - Emissions"/>
    <n v="15797"/>
    <s v="0.0"/>
    <s v="0"/>
  </r>
  <r>
    <x v="1"/>
    <x v="1"/>
    <s v="Côte-d'Or"/>
    <n v="784"/>
    <s v="0784 - MONTBARD APE"/>
    <x v="0"/>
    <x v="2"/>
    <x v="5"/>
    <x v="1"/>
    <n v="0"/>
    <x v="22"/>
    <s v="Unités centrales - Emissions"/>
    <n v="5620"/>
    <s v="0.0"/>
    <s v="0"/>
  </r>
  <r>
    <x v="1"/>
    <x v="1"/>
    <s v="Côte-d'Or"/>
    <n v="784"/>
    <s v="0784 - MONTBARD APE"/>
    <x v="0"/>
    <x v="2"/>
    <x v="5"/>
    <x v="1"/>
    <n v="0"/>
    <x v="17"/>
    <s v="Serveurs - Emissions"/>
    <n v="4391"/>
    <s v="0.0"/>
    <s v="0"/>
  </r>
  <r>
    <x v="1"/>
    <x v="1"/>
    <s v="Côte-d'Or"/>
    <n v="784"/>
    <s v="0784 - MONTBARD APE"/>
    <x v="0"/>
    <x v="2"/>
    <x v="5"/>
    <x v="1"/>
    <n v="0"/>
    <x v="19"/>
    <s v="Photocopieurs - Emissions"/>
    <n v="4390"/>
    <s v="0.0"/>
    <s v="0"/>
  </r>
  <r>
    <x v="1"/>
    <x v="1"/>
    <s v="Côte-d'Or"/>
    <n v="784"/>
    <s v="0784 - MONTBARD APE"/>
    <x v="0"/>
    <x v="2"/>
    <x v="5"/>
    <x v="1"/>
    <n v="0"/>
    <x v="21"/>
    <s v="Ordinateurs portables - Emissions"/>
    <n v="15795"/>
    <s v="0.0"/>
    <s v="0"/>
  </r>
  <r>
    <x v="1"/>
    <x v="1"/>
    <s v="Côte-d'Or"/>
    <n v="784"/>
    <s v="0784 - MONTBARD APE"/>
    <x v="0"/>
    <x v="2"/>
    <x v="5"/>
    <x v="1"/>
    <n v="0"/>
    <x v="18"/>
    <s v="Imprimantes - Emissions"/>
    <n v="15810"/>
    <s v="0.0"/>
    <s v="0"/>
  </r>
  <r>
    <x v="1"/>
    <x v="1"/>
    <s v="Côte-d'Or"/>
    <n v="784"/>
    <s v="0784 - MONTBARD APE"/>
    <x v="0"/>
    <x v="2"/>
    <x v="5"/>
    <x v="1"/>
    <n v="0"/>
    <x v="23"/>
    <s v="Mainframes - Emissions"/>
    <n v="8756"/>
    <s v="0.0"/>
    <s v="0"/>
  </r>
  <r>
    <x v="1"/>
    <x v="1"/>
    <s v="Côte-d'Or"/>
    <n v="784"/>
    <s v="0784 - MONTBARD APE"/>
    <x v="0"/>
    <x v="2"/>
    <x v="5"/>
    <x v="1"/>
    <n v="0"/>
    <x v="16"/>
    <s v="Ecrans - Emissions"/>
    <n v="15796"/>
    <s v="0.0"/>
    <s v="0"/>
  </r>
  <r>
    <x v="1"/>
    <x v="1"/>
    <s v="Département - pas applicable "/>
    <m/>
    <s v="Bourgogne-Franche-Comté (données centralisées région)"/>
    <x v="0"/>
    <x v="3"/>
    <x v="6"/>
    <x v="2"/>
    <n v="14.223000000000001"/>
    <x v="45"/>
    <s v=""/>
    <m/>
    <s v=""/>
    <s v="14.223"/>
  </r>
  <r>
    <x v="1"/>
    <x v="1"/>
    <s v="Département - pas applicable "/>
    <m/>
    <s v="Bourgogne-Franche-Comté (données centralisées région)"/>
    <x v="0"/>
    <x v="3"/>
    <x v="6"/>
    <x v="2"/>
    <n v="218.6240865"/>
    <x v="46"/>
    <s v=""/>
    <m/>
    <s v=""/>
    <s v="218.6240865"/>
  </r>
  <r>
    <x v="1"/>
    <x v="1"/>
    <s v="Département - pas applicable "/>
    <m/>
    <s v="Bourgogne-Franche-Comté (données centralisées région)"/>
    <x v="0"/>
    <x v="3"/>
    <x v="6"/>
    <x v="0"/>
    <m/>
    <x v="50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m/>
    <x v="49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n v="14.223000000000001"/>
    <x v="56"/>
    <s v=""/>
    <m/>
    <s v=""/>
    <s v="14.223"/>
  </r>
  <r>
    <x v="1"/>
    <x v="1"/>
    <s v="Département - pas applicable "/>
    <m/>
    <s v="Bourgogne-Franche-Comté (données centralisées région)"/>
    <x v="0"/>
    <x v="3"/>
    <x v="6"/>
    <x v="0"/>
    <s v="Oui"/>
    <x v="53"/>
    <s v=""/>
    <m/>
    <s v=""/>
    <s v="Oui"/>
  </r>
  <r>
    <x v="1"/>
    <x v="1"/>
    <s v="Département - pas applicable "/>
    <m/>
    <s v="Bourgogne-Franche-Comté (données centralisées région)"/>
    <x v="0"/>
    <x v="3"/>
    <x v="6"/>
    <x v="0"/>
    <m/>
    <x v="52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m/>
    <x v="55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n v="1862.7766919999999"/>
    <x v="48"/>
    <s v=""/>
    <m/>
    <s v=""/>
    <s v="1862.776692"/>
  </r>
  <r>
    <x v="1"/>
    <x v="1"/>
    <s v="Département - pas applicable "/>
    <m/>
    <s v="Bourgogne-Franche-Comté (données centralisées région)"/>
    <x v="0"/>
    <x v="3"/>
    <x v="6"/>
    <x v="0"/>
    <m/>
    <x v="54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m/>
    <x v="51"/>
    <s v=""/>
    <m/>
    <s v=""/>
    <s v=""/>
  </r>
  <r>
    <x v="1"/>
    <x v="1"/>
    <s v="Département - pas applicable "/>
    <m/>
    <s v="Bourgogne-Franche-Comté (données centralisées région)"/>
    <x v="0"/>
    <x v="3"/>
    <x v="6"/>
    <x v="0"/>
    <m/>
    <x v="47"/>
    <s v=""/>
    <m/>
    <s v=""/>
    <s v=""/>
  </r>
  <r>
    <x v="1"/>
    <x v="1"/>
    <s v="Département - pas applicable "/>
    <m/>
    <s v="Bourgogne-Franche-Comté (données centralisées région)"/>
    <x v="0"/>
    <x v="3"/>
    <x v="6"/>
    <x v="1"/>
    <n v="612.83294358000001"/>
    <x v="58"/>
    <s v="Papier - Emissions"/>
    <n v="15794"/>
    <s v=""/>
    <s v="612.83294358"/>
  </r>
  <r>
    <x v="1"/>
    <x v="1"/>
    <s v="Département - pas applicable "/>
    <m/>
    <s v="Bourgogne-Franche-Comté (données centralisées région)"/>
    <x v="0"/>
    <x v="3"/>
    <x v="6"/>
    <x v="1"/>
    <n v="0"/>
    <x v="61"/>
    <s v="Plastiques - Emissions"/>
    <n v="15792"/>
    <s v="0.0"/>
    <s v="0"/>
  </r>
  <r>
    <x v="1"/>
    <x v="1"/>
    <s v="Département - pas applicable "/>
    <m/>
    <s v="Bourgogne-Franche-Comté (données centralisées région)"/>
    <x v="0"/>
    <x v="3"/>
    <x v="6"/>
    <x v="1"/>
    <n v="0"/>
    <x v="57"/>
    <s v="Verre - Emissions"/>
    <n v="6247"/>
    <s v="0.0"/>
    <s v="0"/>
  </r>
  <r>
    <x v="1"/>
    <x v="1"/>
    <s v="Département - pas applicable "/>
    <m/>
    <s v="Bourgogne-Franche-Comté (données centralisées région)"/>
    <x v="0"/>
    <x v="3"/>
    <x v="6"/>
    <x v="1"/>
    <n v="47004.178597500002"/>
    <x v="59"/>
    <s v="Ordures ménagères - Emissions"/>
    <n v="15791"/>
    <s v=""/>
    <s v="47004.1785975"/>
  </r>
  <r>
    <x v="1"/>
    <x v="1"/>
    <s v="Département - pas applicable "/>
    <m/>
    <s v="Bourgogne-Franche-Comté (données centralisées région)"/>
    <x v="0"/>
    <x v="3"/>
    <x v="6"/>
    <x v="1"/>
    <n v="0"/>
    <x v="60"/>
    <s v="Canettes - Emissions"/>
    <n v="6247"/>
    <s v="0.0"/>
    <s v="0"/>
  </r>
  <r>
    <x v="1"/>
    <x v="1"/>
    <s v="Département - pas applicable "/>
    <m/>
    <s v="Bourgogne-Franche-Comté (données centralisées région)"/>
    <x v="0"/>
    <x v="4"/>
    <x v="7"/>
    <x v="2"/>
    <n v="316272.53801918001"/>
    <x v="66"/>
    <s v=""/>
    <m/>
    <s v=""/>
    <s v="316272.53801918"/>
  </r>
  <r>
    <x v="1"/>
    <x v="1"/>
    <s v="Département - pas applicable "/>
    <m/>
    <s v="Bourgogne-Franche-Comté (données centralisées région)"/>
    <x v="0"/>
    <x v="4"/>
    <x v="7"/>
    <x v="2"/>
    <n v="454728.39493180002"/>
    <x v="62"/>
    <s v=""/>
    <m/>
    <s v=""/>
    <s v="454728.3949318"/>
  </r>
  <r>
    <x v="1"/>
    <x v="1"/>
    <s v="Département - pas applicable "/>
    <m/>
    <s v="Bourgogne-Franche-Comté (données centralisées région)"/>
    <x v="0"/>
    <x v="4"/>
    <x v="7"/>
    <x v="2"/>
    <n v="381273.33570909"/>
    <x v="63"/>
    <s v=""/>
    <m/>
    <s v=""/>
    <s v="381273.33570909"/>
  </r>
  <r>
    <x v="1"/>
    <x v="1"/>
    <s v="Département - pas applicable "/>
    <m/>
    <s v="Bourgogne-Franche-Comté (données centralisées région)"/>
    <x v="0"/>
    <x v="4"/>
    <x v="7"/>
    <x v="2"/>
    <n v="614804.98624972999"/>
    <x v="67"/>
    <s v=""/>
    <m/>
    <s v=""/>
    <s v="614804.98624973"/>
  </r>
  <r>
    <x v="1"/>
    <x v="1"/>
    <s v="Département - pas applicable "/>
    <m/>
    <s v="Bourgogne-Franche-Comté (données centralisées région)"/>
    <x v="0"/>
    <x v="4"/>
    <x v="7"/>
    <x v="2"/>
    <n v="10084686.6591"/>
    <x v="64"/>
    <s v=""/>
    <m/>
    <s v=""/>
    <s v="10084686.6591"/>
  </r>
  <r>
    <x v="1"/>
    <x v="1"/>
    <s v="Département - pas applicable "/>
    <m/>
    <s v="Bourgogne-Franche-Comté (données centralisées région)"/>
    <x v="0"/>
    <x v="4"/>
    <x v="7"/>
    <x v="2"/>
    <n v="8317607.4042002996"/>
    <x v="65"/>
    <s v=""/>
    <m/>
    <s v=""/>
    <s v="8317607.4042003"/>
  </r>
  <r>
    <x v="1"/>
    <x v="1"/>
    <s v="Département - pas applicable "/>
    <m/>
    <s v="Bourgogne-Franche-Comté (données centralisées région)"/>
    <x v="0"/>
    <x v="4"/>
    <x v="7"/>
    <x v="0"/>
    <n v="0.82477598812599995"/>
    <x v="69"/>
    <s v=""/>
    <m/>
    <s v=""/>
    <s v="0.824775988126"/>
  </r>
  <r>
    <x v="1"/>
    <x v="1"/>
    <s v="Département - pas applicable "/>
    <m/>
    <s v="Bourgogne-Franche-Comté (données centralisées région)"/>
    <x v="0"/>
    <x v="4"/>
    <x v="7"/>
    <x v="0"/>
    <n v="3.7807157385999997E-2"/>
    <x v="73"/>
    <s v=""/>
    <m/>
    <s v=""/>
    <s v="0.037807157386"/>
  </r>
  <r>
    <x v="1"/>
    <x v="1"/>
    <s v="Département - pas applicable "/>
    <m/>
    <s v="Bourgogne-Franche-Comté (données centralisées région)"/>
    <x v="0"/>
    <x v="4"/>
    <x v="7"/>
    <x v="0"/>
    <n v="6.0964213071999999E-2"/>
    <x v="71"/>
    <s v=""/>
    <m/>
    <s v=""/>
    <s v="0.060964213072"/>
  </r>
  <r>
    <x v="1"/>
    <x v="1"/>
    <s v="Département - pas applicable "/>
    <m/>
    <s v="Bourgogne-Franche-Comté (données centralisées région)"/>
    <x v="0"/>
    <x v="4"/>
    <x v="7"/>
    <x v="0"/>
    <n v="4.5090979056E-2"/>
    <x v="68"/>
    <s v=""/>
    <m/>
    <s v=""/>
    <s v="0.045090979056"/>
  </r>
  <r>
    <x v="1"/>
    <x v="1"/>
    <s v="Département - pas applicable "/>
    <m/>
    <s v="Bourgogne-Franche-Comté (données centralisées région)"/>
    <x v="0"/>
    <x v="4"/>
    <x v="7"/>
    <x v="0"/>
    <n v="1494.3145"/>
    <x v="70"/>
    <s v=""/>
    <m/>
    <s v=""/>
    <s v="1494.3145"/>
  </r>
  <r>
    <x v="1"/>
    <x v="1"/>
    <s v="Département - pas applicable "/>
    <m/>
    <s v="Bourgogne-Franche-Comté (données centralisées région)"/>
    <x v="0"/>
    <x v="4"/>
    <x v="7"/>
    <x v="0"/>
    <n v="13373507.33"/>
    <x v="74"/>
    <s v=""/>
    <m/>
    <s v=""/>
    <s v="13373507.33"/>
  </r>
  <r>
    <x v="1"/>
    <x v="1"/>
    <s v="Département - pas applicable "/>
    <m/>
    <s v="Bourgogne-Franche-Comté (données centralisées région)"/>
    <x v="0"/>
    <x v="4"/>
    <x v="7"/>
    <x v="0"/>
    <n v="3288820.6708999998"/>
    <x v="75"/>
    <s v=""/>
    <m/>
    <s v=""/>
    <s v="3288820.6709"/>
  </r>
  <r>
    <x v="1"/>
    <x v="1"/>
    <s v="Département - pas applicable "/>
    <m/>
    <s v="Bourgogne-Franche-Comté (données centralisées région)"/>
    <x v="0"/>
    <x v="4"/>
    <x v="7"/>
    <x v="0"/>
    <n v="3.1361662360999999E-2"/>
    <x v="72"/>
    <s v=""/>
    <m/>
    <s v=""/>
    <s v="0.031361662361"/>
  </r>
  <r>
    <x v="1"/>
    <x v="1"/>
    <s v="Département - pas applicable "/>
    <m/>
    <s v="Bourgogne-Franche-Comté (données centralisées région)"/>
    <x v="0"/>
    <x v="4"/>
    <x v="7"/>
    <x v="1"/>
    <n v="1962955.3473913099"/>
    <x v="76"/>
    <s v="Déplacement domicile-travail - voiture - Emissions"/>
    <n v="15778"/>
    <s v="1962955.3473913101"/>
    <s v="1962955.3473913"/>
  </r>
  <r>
    <x v="1"/>
    <x v="1"/>
    <s v="Département - pas applicable "/>
    <m/>
    <s v="Bourgogne-Franche-Comté (données centralisées région)"/>
    <x v="0"/>
    <x v="4"/>
    <x v="7"/>
    <x v="1"/>
    <n v="46175.790550799997"/>
    <x v="80"/>
    <s v="Déplacement domicile-travail - bus - Emissions"/>
    <n v="15789"/>
    <s v="46175.7905508"/>
    <s v="46175.7905508"/>
  </r>
  <r>
    <x v="1"/>
    <x v="1"/>
    <s v="Département - pas applicable "/>
    <m/>
    <s v="Bourgogne-Franche-Comté (données centralisées région)"/>
    <x v="0"/>
    <x v="4"/>
    <x v="7"/>
    <x v="1"/>
    <n v="0"/>
    <x v="77"/>
    <s v="Mobilité douce (pieds, vélos)"/>
    <n v="22508"/>
    <s v="0.0"/>
    <s v="0"/>
  </r>
  <r>
    <x v="1"/>
    <x v="1"/>
    <s v="Département - pas applicable "/>
    <m/>
    <s v="Bourgogne-Franche-Comté (données centralisées région)"/>
    <x v="0"/>
    <x v="4"/>
    <x v="7"/>
    <x v="1"/>
    <n v="3252.3183772611001"/>
    <x v="79"/>
    <s v="Déplacement domicile-travail - métro/tram/train - Emissions"/>
    <n v="15790"/>
    <s v="3252.3183772611"/>
    <s v="3252.3183772611"/>
  </r>
  <r>
    <x v="1"/>
    <x v="1"/>
    <s v="Département - pas applicable "/>
    <m/>
    <s v="Bourgogne-Franche-Comté (données centralisées région)"/>
    <x v="0"/>
    <x v="4"/>
    <x v="7"/>
    <x v="1"/>
    <n v="53657.950601952602"/>
    <x v="78"/>
    <s v="Déplacement domicile-travail - covoiturage - Emissions"/>
    <n v="15778"/>
    <s v="53657.950601952696"/>
    <s v="53657.950601952"/>
  </r>
  <r>
    <x v="1"/>
    <x v="1"/>
    <s v="Département - pas applicable "/>
    <m/>
    <s v="Bourgogne-Franche-Comté (données centralisées région)"/>
    <x v="0"/>
    <x v="4"/>
    <x v="8"/>
    <x v="0"/>
    <n v="360"/>
    <x v="83"/>
    <s v=""/>
    <m/>
    <s v=""/>
    <s v="360"/>
  </r>
  <r>
    <x v="1"/>
    <x v="1"/>
    <s v="Département - pas applicable "/>
    <m/>
    <s v="Bourgogne-Franche-Comté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"/>
    <x v="1"/>
    <s v="Département - pas applicable "/>
    <m/>
    <s v="Bourgogne-Franche-Comté (données centralisées région)"/>
    <x v="0"/>
    <x v="4"/>
    <x v="8"/>
    <x v="1"/>
    <n v="66.092759999999998"/>
    <x v="84"/>
    <s v="Déplacements professionnels - avion court courrier - Emissions"/>
    <n v="15781"/>
    <s v="66.09276"/>
    <s v="66.06"/>
  </r>
  <r>
    <x v="1"/>
    <x v="1"/>
    <s v="Département - pas applicable "/>
    <m/>
    <s v="Bourgogne-Franche-Comté (données centralisées région)"/>
    <x v="0"/>
    <x v="4"/>
    <x v="8"/>
    <x v="1"/>
    <n v="0"/>
    <x v="86"/>
    <s v="Déplacements profesionnels - avion long courrier - Emissions"/>
    <n v="15779"/>
    <s v="0.0"/>
    <s v="0"/>
  </r>
  <r>
    <x v="1"/>
    <x v="1"/>
    <s v="Département - pas applicable "/>
    <m/>
    <s v="Bourgogne-Franche-Comté (données centralisées région)"/>
    <x v="0"/>
    <x v="4"/>
    <x v="9"/>
    <x v="0"/>
    <n v="99663"/>
    <x v="88"/>
    <s v=""/>
    <m/>
    <s v=""/>
    <s v="99663"/>
  </r>
  <r>
    <x v="1"/>
    <x v="1"/>
    <s v="Département - pas applicable "/>
    <m/>
    <s v="Bourgogne-Franche-Comté (données centralisées région)"/>
    <x v="0"/>
    <x v="4"/>
    <x v="9"/>
    <x v="0"/>
    <n v="1082398"/>
    <x v="89"/>
    <s v=""/>
    <m/>
    <s v=""/>
    <s v="1082398"/>
  </r>
  <r>
    <x v="1"/>
    <x v="1"/>
    <s v="Département - pas applicable "/>
    <m/>
    <s v="Bourgogne-Franche-Comté (données centralisées région)"/>
    <x v="0"/>
    <x v="4"/>
    <x v="9"/>
    <x v="1"/>
    <n v="9497.8838999999898"/>
    <x v="92"/>
    <s v="Déplacements professionnels - véhicules achetés électrique - Emissions"/>
    <n v="15782"/>
    <s v="9497.883899999999"/>
    <s v="9497.8839"/>
  </r>
  <r>
    <x v="1"/>
    <x v="1"/>
    <s v="Département - pas applicable "/>
    <m/>
    <s v="Bourgogne-Franche-Comté (données centralisées région)"/>
    <x v="0"/>
    <x v="4"/>
    <x v="9"/>
    <x v="1"/>
    <n v="197188.56164500001"/>
    <x v="95"/>
    <s v="Déplacements professionnels - véhicules achetés essence (0 à 5 CV) - Emissions"/>
    <n v="12129"/>
    <s v="197188.561645"/>
    <s v="197455.372752"/>
  </r>
  <r>
    <x v="1"/>
    <x v="1"/>
    <s v="Département - pas applicable "/>
    <m/>
    <s v="Bourgogne-Franche-Comté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"/>
    <x v="1"/>
    <s v="Département - pas applicable "/>
    <m/>
    <s v="Bourgogne-Franche-Comté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"/>
    <x v="1"/>
    <s v="Département - pas applicable "/>
    <m/>
    <s v="Bourgogne-Franche-Comté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"/>
    <x v="1"/>
    <s v="Département - pas applicable "/>
    <m/>
    <s v="Bourgogne-Franche-Comté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"/>
    <x v="1"/>
    <s v="Département - pas applicable "/>
    <m/>
    <s v="Bourgogne-Franche-Comté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"/>
    <x v="1"/>
    <s v="Département - pas applicable "/>
    <m/>
    <s v="Bourgogne-Franche-Comté (données centralisées région)"/>
    <x v="0"/>
    <x v="4"/>
    <x v="11"/>
    <x v="2"/>
    <n v="122921"/>
    <x v="102"/>
    <s v=""/>
    <m/>
    <s v=""/>
    <s v="122921"/>
  </r>
  <r>
    <x v="1"/>
    <x v="1"/>
    <s v="Département - pas applicable "/>
    <m/>
    <s v="Bourgogne-Franche-Comté (données centralisées région)"/>
    <x v="0"/>
    <x v="4"/>
    <x v="11"/>
    <x v="0"/>
    <n v="122921"/>
    <x v="103"/>
    <s v=""/>
    <m/>
    <s v=""/>
    <s v="122921"/>
  </r>
  <r>
    <x v="1"/>
    <x v="1"/>
    <s v="Département - pas applicable "/>
    <m/>
    <s v="Bourgogne-Franche-Comté (données centralisées région)"/>
    <x v="0"/>
    <x v="4"/>
    <x v="11"/>
    <x v="1"/>
    <n v="29009.356"/>
    <x v="104"/>
    <s v="Déplacements professionnels - voiture de location - Emissions"/>
    <n v="15778"/>
    <s v="29009.356"/>
    <s v="29009.356"/>
  </r>
  <r>
    <x v="1"/>
    <x v="1"/>
    <s v="Département - pas applicable "/>
    <m/>
    <s v="Bourgogne-Franche-Comté (données centralisées région)"/>
    <x v="0"/>
    <x v="4"/>
    <x v="12"/>
    <x v="0"/>
    <n v="93024"/>
    <x v="105"/>
    <s v=""/>
    <m/>
    <s v=""/>
    <s v="93024"/>
  </r>
  <r>
    <x v="1"/>
    <x v="1"/>
    <s v="Département - pas applicable "/>
    <m/>
    <s v="Bourgogne-Franche-Comté (données centralisées région)"/>
    <x v="0"/>
    <x v="4"/>
    <x v="12"/>
    <x v="0"/>
    <n v="577"/>
    <x v="106"/>
    <s v=""/>
    <m/>
    <s v=""/>
    <s v="577"/>
  </r>
  <r>
    <x v="1"/>
    <x v="1"/>
    <s v="Département - pas applicable "/>
    <m/>
    <s v="Bourgogne-Franche-Comté (données centralisées région)"/>
    <x v="0"/>
    <x v="4"/>
    <x v="12"/>
    <x v="0"/>
    <n v="154918"/>
    <x v="107"/>
    <s v=""/>
    <m/>
    <s v=""/>
    <s v="154918"/>
  </r>
  <r>
    <x v="1"/>
    <x v="1"/>
    <s v="Département - pas applicable "/>
    <m/>
    <s v="Bourgogne-Franche-Comté (données centralisées région)"/>
    <x v="0"/>
    <x v="4"/>
    <x v="12"/>
    <x v="1"/>
    <n v="21486.311424"/>
    <x v="109"/>
    <s v="Déplacements professionnels - voitures particulières thermique et hybride (0 à 5 CV) - Emissions"/>
    <n v="15777"/>
    <s v="21486.311424000003"/>
    <s v="21451.3344"/>
  </r>
  <r>
    <x v="1"/>
    <x v="1"/>
    <s v="Département - pas applicable "/>
    <m/>
    <s v="Bourgogne-Franche-Comté (données centralisées région)"/>
    <x v="0"/>
    <x v="4"/>
    <x v="12"/>
    <x v="1"/>
    <n v="40884.409379999997"/>
    <x v="108"/>
    <s v="Déplacements professionnels - voitures particulières thermiques (6 à 10 CV) - Emissions"/>
    <n v="15776"/>
    <s v="40884.409380000005"/>
    <s v="40944.8274"/>
  </r>
  <r>
    <x v="1"/>
    <x v="1"/>
    <s v="Département - pas applicable "/>
    <m/>
    <s v="Bourgogne-Franche-Comté (données centralisées région)"/>
    <x v="0"/>
    <x v="4"/>
    <x v="12"/>
    <x v="1"/>
    <n v="54.988100000000003"/>
    <x v="110"/>
    <s v="Déplacements professionnels - voitures particulières électriques - Emissions"/>
    <n v="6459"/>
    <s v="54.9881"/>
    <s v="54.9881"/>
  </r>
  <r>
    <x v="1"/>
    <x v="1"/>
    <s v="Département - pas applicable "/>
    <m/>
    <s v="Bourgogne-Franche-Comté (données centralisées région)"/>
    <x v="0"/>
    <x v="4"/>
    <x v="13"/>
    <x v="0"/>
    <n v="747082"/>
    <x v="111"/>
    <s v=""/>
    <m/>
    <s v=""/>
    <s v="747082"/>
  </r>
  <r>
    <x v="1"/>
    <x v="1"/>
    <s v="Département - pas applicable "/>
    <m/>
    <s v="Bourgogne-Franche-Comté (données centralisées région)"/>
    <x v="0"/>
    <x v="4"/>
    <x v="13"/>
    <x v="1"/>
    <n v="1292.4518599999999"/>
    <x v="112"/>
    <s v="Déplacements professionnels - Trains - Emissions"/>
    <n v="6321"/>
    <s v="1292.45186"/>
    <s v="1292.45186"/>
  </r>
  <r>
    <x v="1"/>
    <x v="1"/>
    <s v="Département - pas applicable "/>
    <m/>
    <s v="Bourgogne-Franche-Comté (données centralisées région)"/>
    <x v="0"/>
    <x v="4"/>
    <x v="14"/>
    <x v="2"/>
    <n v="0"/>
    <x v="113"/>
    <s v=""/>
    <m/>
    <s v=""/>
    <s v="0"/>
  </r>
  <r>
    <x v="1"/>
    <x v="1"/>
    <s v="Département - pas applicable "/>
    <m/>
    <s v="Bourgogne-Franche-Comté (données centralisées région)"/>
    <x v="0"/>
    <x v="4"/>
    <x v="14"/>
    <x v="2"/>
    <n v="2769256.7031999999"/>
    <x v="117"/>
    <s v=""/>
    <m/>
    <s v=""/>
    <s v="2769256.7032"/>
  </r>
  <r>
    <x v="1"/>
    <x v="1"/>
    <s v="Département - pas applicable "/>
    <m/>
    <s v="Bourgogne-Franche-Comté (données centralisées région)"/>
    <x v="0"/>
    <x v="4"/>
    <x v="14"/>
    <x v="2"/>
    <n v="291500.70559999999"/>
    <x v="114"/>
    <s v=""/>
    <m/>
    <s v=""/>
    <s v="291500.7056"/>
  </r>
  <r>
    <x v="1"/>
    <x v="1"/>
    <s v="Département - pas applicable "/>
    <m/>
    <s v="Bourgogne-Franche-Comté (données centralisées région)"/>
    <x v="0"/>
    <x v="4"/>
    <x v="14"/>
    <x v="2"/>
    <n v="109312.76459999999"/>
    <x v="116"/>
    <s v=""/>
    <m/>
    <s v=""/>
    <s v="109312.7646"/>
  </r>
  <r>
    <x v="1"/>
    <x v="1"/>
    <s v="Département - pas applicable "/>
    <m/>
    <s v="Bourgogne-Franche-Comté (données centralisées région)"/>
    <x v="0"/>
    <x v="4"/>
    <x v="14"/>
    <x v="2"/>
    <n v="655876.58759999997"/>
    <x v="115"/>
    <s v=""/>
    <m/>
    <s v=""/>
    <s v="655876.5876"/>
  </r>
  <r>
    <x v="1"/>
    <x v="1"/>
    <s v="Département - pas applicable "/>
    <m/>
    <s v="Bourgogne-Franche-Comté (données centralisées région)"/>
    <x v="0"/>
    <x v="4"/>
    <x v="14"/>
    <x v="0"/>
    <n v="0.03"/>
    <x v="122"/>
    <s v=""/>
    <m/>
    <s v=""/>
    <s v="0.03"/>
  </r>
  <r>
    <x v="1"/>
    <x v="1"/>
    <s v="Département - pas applicable "/>
    <m/>
    <s v="Bourgogne-Franche-Comté (données centralisées région)"/>
    <x v="0"/>
    <x v="4"/>
    <x v="14"/>
    <x v="0"/>
    <n v="0.23"/>
    <x v="118"/>
    <s v=""/>
    <m/>
    <s v=""/>
    <s v="0.23"/>
  </r>
  <r>
    <x v="1"/>
    <x v="1"/>
    <s v="Département - pas applicable "/>
    <m/>
    <s v="Bourgogne-Franche-Comté (données centralisées région)"/>
    <x v="0"/>
    <x v="4"/>
    <x v="14"/>
    <x v="0"/>
    <n v="0.11"/>
    <x v="127"/>
    <s v=""/>
    <m/>
    <s v=""/>
    <s v="0.11"/>
  </r>
  <r>
    <x v="1"/>
    <x v="1"/>
    <s v="Département - pas applicable "/>
    <m/>
    <s v="Bourgogne-Franche-Comté (données centralisées région)"/>
    <x v="0"/>
    <x v="4"/>
    <x v="14"/>
    <x v="0"/>
    <n v="0.18"/>
    <x v="124"/>
    <s v=""/>
    <m/>
    <s v=""/>
    <s v="0.18"/>
  </r>
  <r>
    <x v="1"/>
    <x v="1"/>
    <s v="Département - pas applicable "/>
    <m/>
    <s v="Bourgogne-Franche-Comté (données centralisées région)"/>
    <x v="0"/>
    <x v="4"/>
    <x v="14"/>
    <x v="0"/>
    <n v="0.08"/>
    <x v="126"/>
    <s v=""/>
    <m/>
    <s v=""/>
    <s v="0.08"/>
  </r>
  <r>
    <x v="1"/>
    <x v="1"/>
    <s v="Département - pas applicable "/>
    <m/>
    <s v="Bourgogne-Franche-Comté (données centralisées région)"/>
    <x v="0"/>
    <x v="4"/>
    <x v="14"/>
    <x v="0"/>
    <n v="0.12"/>
    <x v="121"/>
    <s v=""/>
    <m/>
    <s v=""/>
    <s v="0.12"/>
  </r>
  <r>
    <x v="1"/>
    <x v="1"/>
    <s v="Département - pas applicable "/>
    <m/>
    <s v="Bourgogne-Franche-Comté (données centralisées région)"/>
    <x v="0"/>
    <x v="4"/>
    <x v="14"/>
    <x v="0"/>
    <n v="0.16"/>
    <x v="123"/>
    <s v=""/>
    <m/>
    <s v=""/>
    <s v="0.16"/>
  </r>
  <r>
    <x v="1"/>
    <x v="1"/>
    <s v="Département - pas applicable "/>
    <m/>
    <s v="Bourgogne-Franche-Comté (données centralisées région)"/>
    <x v="0"/>
    <x v="4"/>
    <x v="14"/>
    <x v="0"/>
    <n v="257146"/>
    <x v="119"/>
    <s v=""/>
    <m/>
    <s v=""/>
    <s v="257146"/>
  </r>
  <r>
    <x v="1"/>
    <x v="1"/>
    <s v="Département - pas applicable "/>
    <m/>
    <s v="Bourgogne-Franche-Comté (données centralisées région)"/>
    <x v="0"/>
    <x v="4"/>
    <x v="14"/>
    <x v="0"/>
    <n v="0.14000000000000001"/>
    <x v="128"/>
    <s v=""/>
    <m/>
    <s v=""/>
    <s v="0.14"/>
  </r>
  <r>
    <x v="1"/>
    <x v="1"/>
    <s v="Département - pas applicable "/>
    <m/>
    <s v="Bourgogne-Franche-Comté (données centralisées région)"/>
    <x v="0"/>
    <x v="4"/>
    <x v="14"/>
    <x v="0"/>
    <n v="0.18"/>
    <x v="129"/>
    <s v=""/>
    <m/>
    <s v=""/>
    <s v="0.18"/>
  </r>
  <r>
    <x v="1"/>
    <x v="1"/>
    <s v="Département - pas applicable "/>
    <m/>
    <s v="Bourgogne-Franche-Comté (données centralisées région)"/>
    <x v="0"/>
    <x v="4"/>
    <x v="14"/>
    <x v="0"/>
    <n v="0.76"/>
    <x v="125"/>
    <s v=""/>
    <m/>
    <s v=""/>
    <s v="0.76"/>
  </r>
  <r>
    <x v="1"/>
    <x v="1"/>
    <s v="Département - pas applicable "/>
    <m/>
    <s v="Bourgogne-Franche-Comté (données centralisées région)"/>
    <x v="0"/>
    <x v="4"/>
    <x v="14"/>
    <x v="1"/>
    <n v="42559.103017599999"/>
    <x v="130"/>
    <s v="Déplacements visiteurs - Bus/car - Emissions"/>
    <n v="6311"/>
    <s v="42559.1030176"/>
    <s v="42559.1030176"/>
  </r>
  <r>
    <x v="1"/>
    <x v="1"/>
    <s v="Département - pas applicable "/>
    <m/>
    <s v="Bourgogne-Franche-Comté (données centralisées région)"/>
    <x v="0"/>
    <x v="4"/>
    <x v="14"/>
    <x v="1"/>
    <n v="653544.58195519994"/>
    <x v="131"/>
    <s v="Déplacements visiteurs - Voiture/moto - Emissions"/>
    <n v="15778"/>
    <s v="653544.5819552001"/>
    <s v="653544.5819552"/>
  </r>
  <r>
    <x v="1"/>
    <x v="1"/>
    <s v="Département - pas applicable "/>
    <m/>
    <s v="Bourgogne-Franche-Comté (données centralisées région)"/>
    <x v="0"/>
    <x v="4"/>
    <x v="14"/>
    <x v="1"/>
    <n v="578.26452473400002"/>
    <x v="132"/>
    <s v="Déplacements visiteurs - Tram/train/métro - Emissions"/>
    <n v="15790"/>
    <s v="578.264524734"/>
    <s v="578.264524734"/>
  </r>
  <r>
    <x v="1"/>
    <x v="1"/>
    <s v="Département - pas applicable "/>
    <m/>
    <s v="Bourgogne-Franche-Comté (données centralisées région)"/>
    <x v="0"/>
    <x v="2"/>
    <x v="4"/>
    <x v="0"/>
    <n v="0"/>
    <x v="9"/>
    <s v=""/>
    <m/>
    <s v=""/>
    <s v="0"/>
  </r>
  <r>
    <x v="1"/>
    <x v="1"/>
    <s v="Département - pas applicable "/>
    <m/>
    <s v="Bourgogne-Franche-Comté (données centralisées région)"/>
    <x v="0"/>
    <x v="2"/>
    <x v="4"/>
    <x v="1"/>
    <n v="0"/>
    <x v="10"/>
    <s v="Bâtiments - Emissions"/>
    <n v="4305"/>
    <s v="0.0"/>
    <s v="0"/>
  </r>
  <r>
    <x v="1"/>
    <x v="1"/>
    <s v="Département - pas applicable "/>
    <m/>
    <s v="Bourgogne-Franche-Comté (données centralisées région)"/>
    <x v="0"/>
    <x v="2"/>
    <x v="5"/>
    <x v="2"/>
    <n v="479"/>
    <x v="14"/>
    <s v=""/>
    <m/>
    <s v=""/>
    <s v="479"/>
  </r>
  <r>
    <x v="1"/>
    <x v="1"/>
    <s v="Département - pas applicable "/>
    <m/>
    <s v="Bourgogne-Franche-Comté (données centralisées région)"/>
    <x v="0"/>
    <x v="2"/>
    <x v="5"/>
    <x v="2"/>
    <n v="1806"/>
    <x v="12"/>
    <s v=""/>
    <m/>
    <s v=""/>
    <s v="1806"/>
  </r>
  <r>
    <x v="1"/>
    <x v="1"/>
    <s v="Département - pas applicable "/>
    <m/>
    <s v="Bourgogne-Franche-Comté (données centralisées région)"/>
    <x v="0"/>
    <x v="2"/>
    <x v="5"/>
    <x v="2"/>
    <n v="2193"/>
    <x v="13"/>
    <s v=""/>
    <m/>
    <s v=""/>
    <s v="2193"/>
  </r>
  <r>
    <x v="1"/>
    <x v="1"/>
    <s v="Département - pas applicable "/>
    <m/>
    <s v="Bourgogne-Franche-Comté (données centralisées région)"/>
    <x v="0"/>
    <x v="2"/>
    <x v="5"/>
    <x v="2"/>
    <n v="1058"/>
    <x v="15"/>
    <s v=""/>
    <m/>
    <s v=""/>
    <s v="1058"/>
  </r>
  <r>
    <x v="1"/>
    <x v="1"/>
    <s v="Département - pas applicable "/>
    <m/>
    <s v="Bourgogne-Franche-Comté (données centralisées région)"/>
    <x v="0"/>
    <x v="2"/>
    <x v="5"/>
    <x v="2"/>
    <n v="4316"/>
    <x v="11"/>
    <s v=""/>
    <m/>
    <s v=""/>
    <s v="4316"/>
  </r>
  <r>
    <x v="1"/>
    <x v="1"/>
    <s v="Département - pas applicable "/>
    <m/>
    <s v="Bourgogne-Franche-Comté (données centralisées région)"/>
    <x v="0"/>
    <x v="2"/>
    <x v="5"/>
    <x v="0"/>
    <n v="45"/>
    <x v="35"/>
    <s v=""/>
    <m/>
    <s v=""/>
    <s v="45"/>
  </r>
  <r>
    <x v="1"/>
    <x v="1"/>
    <s v="Département - pas applicable "/>
    <m/>
    <s v="Bourgogne-Franche-Comté (données centralisées région)"/>
    <x v="0"/>
    <x v="2"/>
    <x v="5"/>
    <x v="0"/>
    <n v="0"/>
    <x v="33"/>
    <s v=""/>
    <m/>
    <s v=""/>
    <s v="0"/>
  </r>
  <r>
    <x v="1"/>
    <x v="1"/>
    <s v="Département - pas applicable "/>
    <m/>
    <s v="Bourgogne-Franche-Comté (données centralisées région)"/>
    <x v="0"/>
    <x v="2"/>
    <x v="5"/>
    <x v="0"/>
    <n v="0"/>
    <x v="41"/>
    <s v=""/>
    <m/>
    <s v=""/>
    <s v="0"/>
  </r>
  <r>
    <x v="1"/>
    <x v="1"/>
    <s v="Département - pas applicable "/>
    <m/>
    <s v="Bourgogne-Franche-Comté (données centralisées région)"/>
    <x v="0"/>
    <x v="2"/>
    <x v="5"/>
    <x v="0"/>
    <n v="55"/>
    <x v="40"/>
    <s v=""/>
    <m/>
    <s v=""/>
    <s v="55"/>
  </r>
  <r>
    <x v="1"/>
    <x v="1"/>
    <s v="Département - pas applicable "/>
    <m/>
    <s v="Bourgogne-Franche-Comté (données centralisées région)"/>
    <x v="0"/>
    <x v="2"/>
    <x v="5"/>
    <x v="0"/>
    <n v="979"/>
    <x v="39"/>
    <s v=""/>
    <m/>
    <s v=""/>
    <s v="979"/>
  </r>
  <r>
    <x v="1"/>
    <x v="1"/>
    <s v="Département - pas applicable "/>
    <m/>
    <s v="Bourgogne-Franche-Comté (données centralisées région)"/>
    <x v="0"/>
    <x v="2"/>
    <x v="5"/>
    <x v="0"/>
    <n v="367"/>
    <x v="38"/>
    <s v=""/>
    <m/>
    <s v=""/>
    <s v="367"/>
  </r>
  <r>
    <x v="1"/>
    <x v="1"/>
    <s v="Département - pas applicable "/>
    <m/>
    <s v="Bourgogne-Franche-Comté (données centralisées région)"/>
    <x v="0"/>
    <x v="2"/>
    <x v="5"/>
    <x v="0"/>
    <n v="3899"/>
    <x v="34"/>
    <s v=""/>
    <m/>
    <s v=""/>
    <s v="3899"/>
  </r>
  <r>
    <x v="1"/>
    <x v="1"/>
    <s v="Département - pas applicable "/>
    <m/>
    <s v="Bourgogne-Franche-Comté (données centralisées région)"/>
    <x v="0"/>
    <x v="2"/>
    <x v="5"/>
    <x v="0"/>
    <n v="2193"/>
    <x v="29"/>
    <s v=""/>
    <m/>
    <s v=""/>
    <s v="2193"/>
  </r>
  <r>
    <x v="1"/>
    <x v="1"/>
    <s v="Département - pas applicable "/>
    <m/>
    <s v="Bourgogne-Franche-Comté (données centralisées région)"/>
    <x v="0"/>
    <x v="2"/>
    <x v="5"/>
    <x v="0"/>
    <n v="1438"/>
    <x v="31"/>
    <s v=""/>
    <m/>
    <s v=""/>
    <s v="1438"/>
  </r>
  <r>
    <x v="1"/>
    <x v="1"/>
    <s v="Département - pas applicable "/>
    <m/>
    <s v="Bourgogne-Franche-Comté (données centralisées région)"/>
    <x v="0"/>
    <x v="2"/>
    <x v="5"/>
    <x v="0"/>
    <n v="1"/>
    <x v="36"/>
    <s v=""/>
    <m/>
    <s v=""/>
    <s v="1"/>
  </r>
  <r>
    <x v="1"/>
    <x v="1"/>
    <s v="Département - pas applicable "/>
    <m/>
    <s v="Bourgogne-Franche-Comté (données centralisées région)"/>
    <x v="0"/>
    <x v="2"/>
    <x v="5"/>
    <x v="0"/>
    <n v="372"/>
    <x v="30"/>
    <s v=""/>
    <m/>
    <s v=""/>
    <s v="372"/>
  </r>
  <r>
    <x v="1"/>
    <x v="1"/>
    <s v="Département - pas applicable "/>
    <m/>
    <s v="Bourgogne-Franche-Comté (données centralisées région)"/>
    <x v="0"/>
    <x v="2"/>
    <x v="5"/>
    <x v="0"/>
    <n v="6"/>
    <x v="28"/>
    <s v=""/>
    <m/>
    <s v=""/>
    <s v="6"/>
  </r>
  <r>
    <x v="1"/>
    <x v="1"/>
    <s v="Département - pas applicable "/>
    <m/>
    <s v="Bourgogne-Franche-Comté (données centralisées région)"/>
    <x v="0"/>
    <x v="2"/>
    <x v="5"/>
    <x v="0"/>
    <n v="357"/>
    <x v="32"/>
    <s v=""/>
    <m/>
    <s v=""/>
    <s v="357"/>
  </r>
  <r>
    <x v="1"/>
    <x v="1"/>
    <s v="Département - pas applicable "/>
    <m/>
    <s v="Bourgogne-Franche-Comté (données centralisées région)"/>
    <x v="0"/>
    <x v="2"/>
    <x v="5"/>
    <x v="0"/>
    <n v="284"/>
    <x v="42"/>
    <s v=""/>
    <m/>
    <s v=""/>
    <s v="284"/>
  </r>
  <r>
    <x v="1"/>
    <x v="1"/>
    <s v="Département - pas applicable "/>
    <m/>
    <s v="Bourgogne-Franche-Comté (données centralisées région)"/>
    <x v="0"/>
    <x v="2"/>
    <x v="5"/>
    <x v="0"/>
    <n v="116"/>
    <x v="37"/>
    <s v=""/>
    <m/>
    <s v=""/>
    <s v="116"/>
  </r>
  <r>
    <x v="1"/>
    <x v="1"/>
    <s v="Département - pas applicable "/>
    <m/>
    <s v="Bourgogne-Franche-Comté (données centralisées région)"/>
    <x v="0"/>
    <x v="2"/>
    <x v="5"/>
    <x v="0"/>
    <n v="79"/>
    <x v="43"/>
    <s v=""/>
    <m/>
    <s v=""/>
    <s v="79"/>
  </r>
  <r>
    <x v="1"/>
    <x v="1"/>
    <s v="Département - pas applicable "/>
    <m/>
    <s v="Bourgogne-Franche-Comté (données centralisées région)"/>
    <x v="0"/>
    <x v="2"/>
    <x v="5"/>
    <x v="1"/>
    <n v="26983.666666667301"/>
    <x v="22"/>
    <s v="Unités centrales - Emissions"/>
    <n v="5620"/>
    <s v="26983.66666666733"/>
    <s v="26983.666666667"/>
  </r>
  <r>
    <x v="1"/>
    <x v="1"/>
    <s v="Département - pas applicable "/>
    <m/>
    <s v="Bourgogne-Franche-Comté (données centralisées région)"/>
    <x v="0"/>
    <x v="2"/>
    <x v="5"/>
    <x v="1"/>
    <n v="0"/>
    <x v="23"/>
    <s v="Mainframes - Emissions"/>
    <n v="8756"/>
    <s v="0.0"/>
    <s v="0"/>
  </r>
  <r>
    <x v="1"/>
    <x v="1"/>
    <s v="Département - pas applicable "/>
    <m/>
    <s v="Bourgogne-Franche-Comté (données centralisées région)"/>
    <x v="0"/>
    <x v="2"/>
    <x v="5"/>
    <x v="1"/>
    <n v="316506.66666667"/>
    <x v="16"/>
    <s v="Ecrans - Emissions"/>
    <n v="15796"/>
    <s v="316506.66666667"/>
    <s v="316506.66666667"/>
  </r>
  <r>
    <x v="1"/>
    <x v="1"/>
    <s v="Département - pas applicable "/>
    <m/>
    <s v="Bourgogne-Franche-Comté (données centralisées région)"/>
    <x v="0"/>
    <x v="2"/>
    <x v="5"/>
    <x v="1"/>
    <n v="52915.8"/>
    <x v="18"/>
    <s v="Imprimantes - Emissions"/>
    <n v="15810"/>
    <s v="0.0"/>
    <s v="52915.8"/>
  </r>
  <r>
    <x v="1"/>
    <x v="1"/>
    <s v="Département - pas applicable "/>
    <m/>
    <s v="Bourgogne-Franche-Comté (données centralisées région)"/>
    <x v="0"/>
    <x v="2"/>
    <x v="5"/>
    <x v="1"/>
    <n v="277846.66666667"/>
    <x v="19"/>
    <s v="Photocopieurs - Emissions"/>
    <n v="4390"/>
    <s v="277846.66666667"/>
    <s v="277846.66666667"/>
  </r>
  <r>
    <x v="1"/>
    <x v="1"/>
    <s v="Département - pas applicable "/>
    <m/>
    <s v="Bourgogne-Franche-Comté (données centralisées région)"/>
    <x v="0"/>
    <x v="2"/>
    <x v="5"/>
    <x v="1"/>
    <n v="22288.533333333002"/>
    <x v="20"/>
    <s v="Tablettes - Emissions"/>
    <n v="15797"/>
    <s v="22288.533333333"/>
    <s v="22288.533333333"/>
  </r>
  <r>
    <x v="1"/>
    <x v="1"/>
    <s v="Département - pas applicable "/>
    <m/>
    <s v="Bourgogne-Franche-Comté (données centralisées région)"/>
    <x v="0"/>
    <x v="2"/>
    <x v="5"/>
    <x v="1"/>
    <n v="114036"/>
    <x v="21"/>
    <s v="Ordinateurs portables - Emissions"/>
    <n v="15795"/>
    <s v="114036.0"/>
    <s v="114036"/>
  </r>
  <r>
    <x v="1"/>
    <x v="1"/>
    <s v="Département - pas applicable "/>
    <m/>
    <s v="Bourgogne-Franche-Comté (données centralisées région)"/>
    <x v="0"/>
    <x v="2"/>
    <x v="5"/>
    <x v="1"/>
    <n v="11000"/>
    <x v="17"/>
    <s v="Serveurs - Emissions"/>
    <n v="4391"/>
    <s v="11000.0"/>
    <s v="11000"/>
  </r>
  <r>
    <x v="1"/>
    <x v="1"/>
    <s v="Département - pas applicable "/>
    <m/>
    <s v="Bourgogne-Franche-Comté (données centralisées région)"/>
    <x v="0"/>
    <x v="5"/>
    <x v="15"/>
    <x v="0"/>
    <n v="99955.34"/>
    <x v="134"/>
    <s v=""/>
    <m/>
    <s v=""/>
    <s v="99955.34"/>
  </r>
  <r>
    <x v="1"/>
    <x v="1"/>
    <s v="Département - pas applicable "/>
    <m/>
    <s v="Bourgogne-Franche-Comté (données centralisées région)"/>
    <x v="0"/>
    <x v="5"/>
    <x v="15"/>
    <x v="0"/>
    <n v="90922.67"/>
    <x v="133"/>
    <s v=""/>
    <m/>
    <s v=""/>
    <s v="90922.67"/>
  </r>
  <r>
    <x v="1"/>
    <x v="1"/>
    <s v="Département - pas applicable "/>
    <m/>
    <s v="Bourgogne-Franche-Comté (données centralisées région)"/>
    <x v="0"/>
    <x v="5"/>
    <x v="15"/>
    <x v="1"/>
    <n v="83376.088390000004"/>
    <x v="135"/>
    <s v="Petits consommables informatiques - Emissions"/>
    <n v="5307"/>
    <s v="0.0"/>
    <s v="83376.08839"/>
  </r>
  <r>
    <x v="1"/>
    <x v="1"/>
    <s v="Département - pas applicable "/>
    <m/>
    <s v="Bourgogne-Franche-Comté (données centralisées région)"/>
    <x v="0"/>
    <x v="5"/>
    <x v="15"/>
    <x v="1"/>
    <n v="36683.609779999999"/>
    <x v="136"/>
    <s v="Petits matériels bureautiques - Emissions"/>
    <n v="5652"/>
    <s v="0.0"/>
    <s v="36683.60978"/>
  </r>
  <r>
    <x v="1"/>
    <x v="1"/>
    <s v="Département - pas applicable "/>
    <m/>
    <s v="Bourgogne-Franche-Comté (données centralisées région)"/>
    <x v="0"/>
    <x v="5"/>
    <x v="16"/>
    <x v="2"/>
    <n v="5155"/>
    <x v="137"/>
    <s v=""/>
    <m/>
    <s v=""/>
    <s v="5155"/>
  </r>
  <r>
    <x v="1"/>
    <x v="1"/>
    <s v="Département - pas applicable "/>
    <m/>
    <s v="Bourgogne-Franche-Comté (données centralisées région)"/>
    <x v="0"/>
    <x v="5"/>
    <x v="16"/>
    <x v="0"/>
    <n v="4885"/>
    <x v="138"/>
    <s v=""/>
    <m/>
    <s v=""/>
    <s v="4885"/>
  </r>
  <r>
    <x v="1"/>
    <x v="1"/>
    <s v="Département - pas applicable "/>
    <m/>
    <s v="Bourgogne-Franche-Comté (données centralisées région)"/>
    <x v="0"/>
    <x v="5"/>
    <x v="16"/>
    <x v="0"/>
    <n v="135"/>
    <x v="139"/>
    <s v=""/>
    <m/>
    <s v=""/>
    <s v="135"/>
  </r>
  <r>
    <x v="1"/>
    <x v="1"/>
    <s v="Département - pas applicable "/>
    <m/>
    <s v="Bourgogne-Franche-Comté (données centralisées région)"/>
    <x v="0"/>
    <x v="5"/>
    <x v="16"/>
    <x v="1"/>
    <n v="11804.95"/>
    <x v="140"/>
    <s v="Papier (achat) - Emissions"/>
    <n v="8508"/>
    <s v="0.0"/>
    <s v="11804.95"/>
  </r>
  <r>
    <x v="1"/>
    <x v="1"/>
    <s v="Département - pas applicable "/>
    <m/>
    <s v="Bourgogne-Franche-Comté (données centralisées région)"/>
    <x v="0"/>
    <x v="5"/>
    <x v="16"/>
    <x v="1"/>
    <n v="0"/>
    <x v="141"/>
    <s v="Papier production éditique - Emissions"/>
    <n v="5635"/>
    <s v="0.0"/>
    <s v="0"/>
  </r>
  <r>
    <x v="1"/>
    <x v="1"/>
    <s v="Département - pas applicable "/>
    <m/>
    <s v="Bourgogne-Franche-Comté (données centralisées région)"/>
    <x v="0"/>
    <x v="5"/>
    <x v="17"/>
    <x v="0"/>
    <n v="384.73"/>
    <x v="142"/>
    <s v=""/>
    <m/>
    <s v=""/>
    <s v="384.73"/>
  </r>
  <r>
    <x v="1"/>
    <x v="1"/>
    <s v="Département - pas applicable "/>
    <m/>
    <s v="Bourgogne-Franche-Comté (données centralisées région)"/>
    <x v="0"/>
    <x v="5"/>
    <x v="17"/>
    <x v="0"/>
    <n v="0"/>
    <x v="150"/>
    <s v=""/>
    <m/>
    <s v=""/>
    <s v="0"/>
  </r>
  <r>
    <x v="1"/>
    <x v="1"/>
    <s v="Département - pas applicable "/>
    <m/>
    <s v="Bourgogne-Franche-Comté (données centralisées région)"/>
    <x v="0"/>
    <x v="5"/>
    <x v="17"/>
    <x v="0"/>
    <n v="2818.8"/>
    <x v="149"/>
    <s v=""/>
    <m/>
    <s v=""/>
    <s v="2818.8"/>
  </r>
  <r>
    <x v="1"/>
    <x v="1"/>
    <s v="Département - pas applicable "/>
    <m/>
    <s v="Bourgogne-Franche-Comté (données centralisées région)"/>
    <x v="0"/>
    <x v="5"/>
    <x v="17"/>
    <x v="0"/>
    <n v="845031.38"/>
    <x v="147"/>
    <s v=""/>
    <m/>
    <s v=""/>
    <s v="845031.38"/>
  </r>
  <r>
    <x v="1"/>
    <x v="1"/>
    <s v="Département - pas applicable "/>
    <m/>
    <s v="Bourgogne-Franche-Comté (données centralisées région)"/>
    <x v="0"/>
    <x v="5"/>
    <x v="17"/>
    <x v="0"/>
    <n v="26010.9"/>
    <x v="146"/>
    <s v=""/>
    <m/>
    <s v=""/>
    <s v="26010.9"/>
  </r>
  <r>
    <x v="1"/>
    <x v="1"/>
    <s v="Département - pas applicable "/>
    <m/>
    <s v="Bourgogne-Franche-Comté (données centralisées région)"/>
    <x v="0"/>
    <x v="5"/>
    <x v="17"/>
    <x v="0"/>
    <n v="52978.04"/>
    <x v="143"/>
    <s v=""/>
    <m/>
    <s v=""/>
    <s v="52978.04"/>
  </r>
  <r>
    <x v="1"/>
    <x v="1"/>
    <s v="Département - pas applicable "/>
    <m/>
    <s v="Bourgogne-Franche-Comté (données centralisées région)"/>
    <x v="0"/>
    <x v="5"/>
    <x v="17"/>
    <x v="0"/>
    <n v="1296048.23"/>
    <x v="144"/>
    <s v=""/>
    <m/>
    <s v=""/>
    <s v="1296048.23"/>
  </r>
  <r>
    <x v="1"/>
    <x v="1"/>
    <s v="Département - pas applicable "/>
    <m/>
    <s v="Bourgogne-Franche-Comté (données centralisées région)"/>
    <x v="0"/>
    <x v="5"/>
    <x v="17"/>
    <x v="0"/>
    <n v="387"/>
    <x v="148"/>
    <s v=""/>
    <m/>
    <s v=""/>
    <s v="387"/>
  </r>
  <r>
    <x v="1"/>
    <x v="1"/>
    <s v="Département - pas applicable "/>
    <m/>
    <s v="Bourgogne-Franche-Comté (données centralisées région)"/>
    <x v="0"/>
    <x v="5"/>
    <x v="17"/>
    <x v="0"/>
    <n v="13323223.18"/>
    <x v="145"/>
    <s v=""/>
    <m/>
    <s v=""/>
    <s v="13323223.18"/>
  </r>
  <r>
    <x v="1"/>
    <x v="1"/>
    <s v="Département - pas applicable "/>
    <m/>
    <s v="Bourgogne-Franche-Comté (données centralisées région)"/>
    <x v="0"/>
    <x v="5"/>
    <x v="17"/>
    <x v="1"/>
    <n v="142565.30530000001"/>
    <x v="152"/>
    <s v="Prestations intellectuelles - divers - Emissions"/>
    <n v="8863"/>
    <s v="0.0"/>
    <s v="142565.3053"/>
  </r>
  <r>
    <x v="1"/>
    <x v="1"/>
    <s v="Département - pas applicable "/>
    <m/>
    <s v="Bourgogne-Franche-Comté (données centralisées région)"/>
    <x v="0"/>
    <x v="5"/>
    <x v="17"/>
    <x v="1"/>
    <n v="42.57"/>
    <x v="151"/>
    <s v="Prestations intellectuelles - intérimaires - Emissions"/>
    <n v="8863"/>
    <s v="0.0"/>
    <s v="42.57"/>
  </r>
  <r>
    <x v="1"/>
    <x v="1"/>
    <s v="Département - pas applicable "/>
    <m/>
    <s v="Bourgogne-Franche-Comté (données centralisées région)"/>
    <x v="0"/>
    <x v="5"/>
    <x v="17"/>
    <x v="1"/>
    <n v="1465554.5497999999"/>
    <x v="159"/>
    <s v="Prestations intellectuelles - services extérieurs - Emissions"/>
    <n v="8863"/>
    <s v="0.0"/>
    <s v="1465554.5498"/>
  </r>
  <r>
    <x v="1"/>
    <x v="1"/>
    <s v="Département - pas applicable "/>
    <m/>
    <s v="Bourgogne-Franche-Comté (données centralisées région)"/>
    <x v="0"/>
    <x v="5"/>
    <x v="17"/>
    <x v="1"/>
    <n v="8323.4879999999994"/>
    <x v="158"/>
    <s v="Prestations externes - Reception - Emissions"/>
    <n v="8871"/>
    <s v="0.0"/>
    <s v="8323.488"/>
  </r>
  <r>
    <x v="1"/>
    <x v="1"/>
    <s v="Département - pas applicable "/>
    <m/>
    <s v="Bourgogne-Franche-Comté (données centralisées région)"/>
    <x v="0"/>
    <x v="5"/>
    <x v="17"/>
    <x v="1"/>
    <n v="9006.2667999999994"/>
    <x v="157"/>
    <s v="Prestations externes - Télécoms - Emissions"/>
    <n v="8888"/>
    <s v="0.0"/>
    <s v="9006.2668"/>
  </r>
  <r>
    <x v="1"/>
    <x v="1"/>
    <s v="Département - pas applicable "/>
    <m/>
    <s v="Bourgogne-Franche-Comté (données centralisées région)"/>
    <x v="0"/>
    <x v="5"/>
    <x v="17"/>
    <x v="1"/>
    <n v="109854.0794"/>
    <x v="156"/>
    <s v="Prestations externes - Courrier - Emissions"/>
    <n v="8866"/>
    <s v="0.0"/>
    <s v="109854.0794"/>
  </r>
  <r>
    <x v="1"/>
    <x v="1"/>
    <s v="Département - pas applicable "/>
    <m/>
    <s v="Bourgogne-Franche-Comté (données centralisées région)"/>
    <x v="0"/>
    <x v="5"/>
    <x v="17"/>
    <x v="1"/>
    <n v="0"/>
    <x v="155"/>
    <s v="Prestations externes - imprimerie - publications - Emissions"/>
    <n v="8867"/>
    <s v="0.0"/>
    <s v="0"/>
  </r>
  <r>
    <x v="1"/>
    <x v="1"/>
    <s v="Département - pas applicable "/>
    <m/>
    <s v="Bourgogne-Franche-Comté (données centralisées région)"/>
    <x v="0"/>
    <x v="5"/>
    <x v="17"/>
    <x v="1"/>
    <n v="42.320300000000003"/>
    <x v="153"/>
    <s v="Prestations intellectuelles - services bancaires - Emissions"/>
    <n v="8863"/>
    <s v="0.0"/>
    <s v="42.3203"/>
  </r>
  <r>
    <x v="1"/>
    <x v="1"/>
    <s v="Département - pas applicable "/>
    <m/>
    <s v="Bourgogne-Franche-Comté (données centralisées région)"/>
    <x v="0"/>
    <x v="5"/>
    <x v="17"/>
    <x v="1"/>
    <n v="789.26400000000001"/>
    <x v="154"/>
    <s v="Prestations externes - imprimerie - catalogues - Emissions"/>
    <n v="8867"/>
    <s v="0.0"/>
    <s v="789.264"/>
  </r>
  <r>
    <x v="1"/>
    <x v="1"/>
    <s v="Doubs"/>
    <n v="1293"/>
    <s v="1293 - MONTBELIARD HEXAGONES APE PROP"/>
    <x v="0"/>
    <x v="0"/>
    <x v="0"/>
    <x v="0"/>
    <n v="67598"/>
    <x v="0"/>
    <s v=""/>
    <m/>
    <s v=""/>
    <s v="67598"/>
  </r>
  <r>
    <x v="1"/>
    <x v="1"/>
    <s v="Doubs"/>
    <n v="1293"/>
    <s v="1293 - MONTBELIARD HEXAGONES APE PROP"/>
    <x v="0"/>
    <x v="0"/>
    <x v="0"/>
    <x v="1"/>
    <n v="4049.1201999999998"/>
    <x v="1"/>
    <s v="Electricité - Emissions"/>
    <n v="15798"/>
    <s v="4049.1202000000003"/>
    <s v="4049.1202"/>
  </r>
  <r>
    <x v="1"/>
    <x v="1"/>
    <s v="Doubs"/>
    <n v="1293"/>
    <s v="1293 - MONTBELIARD HEXAGONES APE PROP"/>
    <x v="0"/>
    <x v="0"/>
    <x v="1"/>
    <x v="0"/>
    <n v="124217"/>
    <x v="24"/>
    <s v=""/>
    <m/>
    <s v=""/>
    <s v="124217"/>
  </r>
  <r>
    <x v="1"/>
    <x v="1"/>
    <s v="Doubs"/>
    <n v="1293"/>
    <s v="1293 - MONTBELIARD HEXAGONES APE PROP"/>
    <x v="0"/>
    <x v="0"/>
    <x v="1"/>
    <x v="1"/>
    <n v="0"/>
    <x v="3"/>
    <s v="Fioul - Emissions"/>
    <n v="6720"/>
    <s v="0.0"/>
    <s v="0"/>
  </r>
  <r>
    <x v="1"/>
    <x v="1"/>
    <s v="Doubs"/>
    <n v="1293"/>
    <s v="1293 - MONTBELIARD HEXAGONES APE PROP"/>
    <x v="0"/>
    <x v="0"/>
    <x v="1"/>
    <x v="1"/>
    <n v="28217.879022000001"/>
    <x v="2"/>
    <s v="Gaz naturel - Emissions"/>
    <n v="6630"/>
    <s v="28217.879022"/>
    <s v="28159.9939"/>
  </r>
  <r>
    <x v="1"/>
    <x v="1"/>
    <s v="Doubs"/>
    <n v="1293"/>
    <s v="1293 - MONTBELIARD HEXAGONES APE PROP"/>
    <x v="0"/>
    <x v="1"/>
    <x v="2"/>
    <x v="1"/>
    <n v="0"/>
    <x v="4"/>
    <s v=" R22 - Emissions"/>
    <n v="8350"/>
    <s v="0.0"/>
    <s v="0"/>
  </r>
  <r>
    <x v="1"/>
    <x v="1"/>
    <s v="Doubs"/>
    <n v="1293"/>
    <s v="1293 - MONTBELIARD HEXAGONES APE PROP"/>
    <x v="0"/>
    <x v="1"/>
    <x v="3"/>
    <x v="0"/>
    <n v="2.4"/>
    <x v="5"/>
    <s v=""/>
    <m/>
    <s v=""/>
    <s v="2.4"/>
  </r>
  <r>
    <x v="1"/>
    <x v="1"/>
    <s v="Doubs"/>
    <n v="1293"/>
    <s v="1293 - MONTBELIARD HEXAGONES APE PROP"/>
    <x v="0"/>
    <x v="1"/>
    <x v="3"/>
    <x v="1"/>
    <n v="0"/>
    <x v="7"/>
    <s v="R407c - Emissions"/>
    <n v="8318"/>
    <s v="0.0"/>
    <s v="0"/>
  </r>
  <r>
    <x v="1"/>
    <x v="1"/>
    <s v="Doubs"/>
    <n v="1293"/>
    <s v="1293 - MONTBELIARD HEXAGONES APE PROP"/>
    <x v="0"/>
    <x v="1"/>
    <x v="3"/>
    <x v="1"/>
    <n v="0"/>
    <x v="6"/>
    <s v="R134a - Emissions"/>
    <n v="8307"/>
    <s v="0.0"/>
    <s v="0"/>
  </r>
  <r>
    <x v="1"/>
    <x v="1"/>
    <s v="Doubs"/>
    <n v="1293"/>
    <s v="1293 - MONTBELIARD HEXAGONES APE PROP"/>
    <x v="0"/>
    <x v="1"/>
    <x v="3"/>
    <x v="1"/>
    <n v="4608"/>
    <x v="8"/>
    <s v="R410a - Emissions"/>
    <n v="8320"/>
    <s v="4608.0"/>
    <s v="4608"/>
  </r>
  <r>
    <x v="1"/>
    <x v="1"/>
    <s v="Doubs"/>
    <n v="1293"/>
    <s v="1293 - MONTBELIARD HEXAGONES APE PROP"/>
    <x v="0"/>
    <x v="2"/>
    <x v="4"/>
    <x v="0"/>
    <n v="1202"/>
    <x v="9"/>
    <s v=""/>
    <m/>
    <s v=""/>
    <s v="1202"/>
  </r>
  <r>
    <x v="1"/>
    <x v="1"/>
    <s v="Doubs"/>
    <n v="1293"/>
    <s v="1293 - MONTBELIARD HEXAGONES APE PROP"/>
    <x v="0"/>
    <x v="2"/>
    <x v="4"/>
    <x v="1"/>
    <n v="19532.5"/>
    <x v="10"/>
    <s v="Bâtiments - Emissions"/>
    <n v="4305"/>
    <s v="19532.5"/>
    <s v="19532.5"/>
  </r>
  <r>
    <x v="1"/>
    <x v="1"/>
    <s v="Doubs"/>
    <n v="1293"/>
    <s v="1293 - MONTBELIARD HEXAGONES APE PROP"/>
    <x v="0"/>
    <x v="2"/>
    <x v="5"/>
    <x v="2"/>
    <m/>
    <x v="11"/>
    <s v=""/>
    <m/>
    <s v=""/>
    <s v=""/>
  </r>
  <r>
    <x v="1"/>
    <x v="1"/>
    <s v="Doubs"/>
    <n v="1293"/>
    <s v="1293 - MONTBELIARD HEXAGONES APE PROP"/>
    <x v="0"/>
    <x v="2"/>
    <x v="5"/>
    <x v="2"/>
    <m/>
    <x v="15"/>
    <s v=""/>
    <m/>
    <s v=""/>
    <s v=""/>
  </r>
  <r>
    <x v="1"/>
    <x v="1"/>
    <s v="Doubs"/>
    <n v="1293"/>
    <s v="1293 - MONTBELIARD HEXAGONES APE PROP"/>
    <x v="0"/>
    <x v="2"/>
    <x v="5"/>
    <x v="2"/>
    <m/>
    <x v="12"/>
    <s v=""/>
    <m/>
    <s v=""/>
    <s v=""/>
  </r>
  <r>
    <x v="1"/>
    <x v="1"/>
    <s v="Doubs"/>
    <n v="1293"/>
    <s v="1293 - MONTBELIARD HEXAGONES APE PROP"/>
    <x v="0"/>
    <x v="2"/>
    <x v="5"/>
    <x v="2"/>
    <m/>
    <x v="13"/>
    <s v=""/>
    <m/>
    <s v=""/>
    <s v=""/>
  </r>
  <r>
    <x v="1"/>
    <x v="1"/>
    <s v="Doubs"/>
    <n v="1293"/>
    <s v="1293 - MONTBELIARD HEXAGONES APE PROP"/>
    <x v="0"/>
    <x v="2"/>
    <x v="5"/>
    <x v="2"/>
    <m/>
    <x v="14"/>
    <s v=""/>
    <m/>
    <s v=""/>
    <s v=""/>
  </r>
  <r>
    <x v="1"/>
    <x v="1"/>
    <s v="Doubs"/>
    <n v="1293"/>
    <s v="1293 - MONTBELIARD HEXAGONES APE PROP"/>
    <x v="0"/>
    <x v="2"/>
    <x v="5"/>
    <x v="1"/>
    <n v="0"/>
    <x v="19"/>
    <s v="Photocopieurs - Emissions"/>
    <n v="4390"/>
    <s v="0.0"/>
    <s v="0"/>
  </r>
  <r>
    <x v="1"/>
    <x v="1"/>
    <s v="Doubs"/>
    <n v="1293"/>
    <s v="1293 - MONTBELIARD HEXAGONES APE PROP"/>
    <x v="0"/>
    <x v="2"/>
    <x v="5"/>
    <x v="1"/>
    <n v="0"/>
    <x v="21"/>
    <s v="Ordinateurs portables - Emissions"/>
    <n v="15795"/>
    <s v="0.0"/>
    <s v="0"/>
  </r>
  <r>
    <x v="1"/>
    <x v="1"/>
    <s v="Doubs"/>
    <n v="1293"/>
    <s v="1293 - MONTBELIARD HEXAGONES APE PROP"/>
    <x v="0"/>
    <x v="2"/>
    <x v="5"/>
    <x v="1"/>
    <n v="0"/>
    <x v="22"/>
    <s v="Unités centrales - Emissions"/>
    <n v="5620"/>
    <s v="0.0"/>
    <s v="0"/>
  </r>
  <r>
    <x v="1"/>
    <x v="1"/>
    <s v="Doubs"/>
    <n v="1293"/>
    <s v="1293 - MONTBELIARD HEXAGONES APE PROP"/>
    <x v="0"/>
    <x v="2"/>
    <x v="5"/>
    <x v="1"/>
    <n v="0"/>
    <x v="17"/>
    <s v="Serveurs - Emissions"/>
    <n v="4391"/>
    <s v="0.0"/>
    <s v="0"/>
  </r>
  <r>
    <x v="1"/>
    <x v="1"/>
    <s v="Doubs"/>
    <n v="1293"/>
    <s v="1293 - MONTBELIARD HEXAGONES APE PROP"/>
    <x v="0"/>
    <x v="2"/>
    <x v="5"/>
    <x v="1"/>
    <n v="0"/>
    <x v="20"/>
    <s v="Tablettes - Emissions"/>
    <n v="15797"/>
    <s v="0.0"/>
    <s v="0"/>
  </r>
  <r>
    <x v="1"/>
    <x v="1"/>
    <s v="Doubs"/>
    <n v="1293"/>
    <s v="1293 - MONTBELIARD HEXAGONES APE PROP"/>
    <x v="0"/>
    <x v="2"/>
    <x v="5"/>
    <x v="1"/>
    <n v="0"/>
    <x v="23"/>
    <s v="Mainframes - Emissions"/>
    <n v="8756"/>
    <s v="0.0"/>
    <s v="0"/>
  </r>
  <r>
    <x v="1"/>
    <x v="1"/>
    <s v="Doubs"/>
    <n v="1293"/>
    <s v="1293 - MONTBELIARD HEXAGONES APE PROP"/>
    <x v="0"/>
    <x v="2"/>
    <x v="5"/>
    <x v="1"/>
    <n v="0"/>
    <x v="16"/>
    <s v="Ecrans - Emissions"/>
    <n v="15796"/>
    <s v="0.0"/>
    <s v="0"/>
  </r>
  <r>
    <x v="1"/>
    <x v="1"/>
    <s v="Doubs"/>
    <n v="1293"/>
    <s v="1293 - MONTBELIARD HEXAGONES APE PROP"/>
    <x v="0"/>
    <x v="2"/>
    <x v="5"/>
    <x v="1"/>
    <n v="0"/>
    <x v="18"/>
    <s v="Imprimantes - Emissions"/>
    <n v="15810"/>
    <s v="0.0"/>
    <s v="0"/>
  </r>
  <r>
    <x v="1"/>
    <x v="1"/>
    <s v="Doubs"/>
    <n v="1316"/>
    <s v="1316 - BESANCON MONTBOUCONS APE-MRS + DT 25/90 + LOCAUX OS"/>
    <x v="0"/>
    <x v="0"/>
    <x v="0"/>
    <x v="0"/>
    <n v="8977"/>
    <x v="0"/>
    <s v=""/>
    <m/>
    <s v=""/>
    <s v="8977"/>
  </r>
  <r>
    <x v="1"/>
    <x v="1"/>
    <s v="Doubs"/>
    <n v="1316"/>
    <s v="1316 - BESANCON MONTBOUCONS APE-MRS + DT 25/90 + LOCAUX OS"/>
    <x v="0"/>
    <x v="0"/>
    <x v="0"/>
    <x v="1"/>
    <n v="537.72230000000002"/>
    <x v="1"/>
    <s v="Electricité - Emissions"/>
    <n v="15798"/>
    <s v="537.7223"/>
    <s v="537.7223"/>
  </r>
  <r>
    <x v="1"/>
    <x v="1"/>
    <s v="Doubs"/>
    <n v="1316"/>
    <s v="1316 - BESANCON MONTBOUCONS APE-MRS + DT 25/90 + LOCAUX OS"/>
    <x v="0"/>
    <x v="0"/>
    <x v="1"/>
    <x v="1"/>
    <n v="0"/>
    <x v="3"/>
    <s v="Fioul - Emissions"/>
    <n v="6720"/>
    <s v="0.0"/>
    <s v="0"/>
  </r>
  <r>
    <x v="1"/>
    <x v="1"/>
    <s v="Doubs"/>
    <n v="1316"/>
    <s v="1316 - BESANCON MONTBOUCONS APE-MRS + DT 25/90 + LOCAUX OS"/>
    <x v="0"/>
    <x v="0"/>
    <x v="1"/>
    <x v="1"/>
    <n v="0"/>
    <x v="2"/>
    <s v="Gaz naturel - Emissions"/>
    <n v="6630"/>
    <s v="0.0"/>
    <s v="0"/>
  </r>
  <r>
    <x v="1"/>
    <x v="1"/>
    <s v="Doubs"/>
    <n v="1316"/>
    <s v="1316 - BESANCON MONTBOUCONS APE-MRS + DT 25/90 + LOCAUX OS"/>
    <x v="0"/>
    <x v="1"/>
    <x v="2"/>
    <x v="1"/>
    <n v="0"/>
    <x v="4"/>
    <s v=" R22 - Emissions"/>
    <n v="8350"/>
    <s v="0.0"/>
    <s v="0"/>
  </r>
  <r>
    <x v="1"/>
    <x v="1"/>
    <s v="Doubs"/>
    <n v="1316"/>
    <s v="1316 - BESANCON MONTBOUCONS APE-MRS + DT 25/90 + LOCAUX OS"/>
    <x v="0"/>
    <x v="1"/>
    <x v="3"/>
    <x v="0"/>
    <n v="1.8"/>
    <x v="5"/>
    <s v=""/>
    <m/>
    <s v=""/>
    <s v="1.8"/>
  </r>
  <r>
    <x v="1"/>
    <x v="1"/>
    <s v="Doubs"/>
    <n v="1316"/>
    <s v="1316 - BESANCON MONTBOUCONS APE-MRS + DT 25/90 + LOCAUX OS"/>
    <x v="0"/>
    <x v="1"/>
    <x v="3"/>
    <x v="1"/>
    <n v="0"/>
    <x v="6"/>
    <s v="R134a - Emissions"/>
    <n v="8307"/>
    <s v="0.0"/>
    <s v="0"/>
  </r>
  <r>
    <x v="1"/>
    <x v="1"/>
    <s v="Doubs"/>
    <n v="1316"/>
    <s v="1316 - BESANCON MONTBOUCONS APE-MRS + DT 25/90 + LOCAUX OS"/>
    <x v="0"/>
    <x v="1"/>
    <x v="3"/>
    <x v="1"/>
    <n v="3456"/>
    <x v="8"/>
    <s v="R410a - Emissions"/>
    <n v="8320"/>
    <s v="3456.0"/>
    <s v="3456"/>
  </r>
  <r>
    <x v="1"/>
    <x v="1"/>
    <s v="Doubs"/>
    <n v="1316"/>
    <s v="1316 - BESANCON MONTBOUCONS APE-MRS + DT 25/90 + LOCAUX OS"/>
    <x v="0"/>
    <x v="1"/>
    <x v="3"/>
    <x v="1"/>
    <n v="0"/>
    <x v="7"/>
    <s v="R407c - Emissions"/>
    <n v="8318"/>
    <s v="0.0"/>
    <s v="0"/>
  </r>
  <r>
    <x v="1"/>
    <x v="1"/>
    <s v="Doubs"/>
    <n v="1316"/>
    <s v="1316 - BESANCON MONTBOUCONS APE-MRS + DT 25/90 + LOCAUX OS"/>
    <x v="0"/>
    <x v="2"/>
    <x v="4"/>
    <x v="0"/>
    <n v="799"/>
    <x v="9"/>
    <s v=""/>
    <m/>
    <s v=""/>
    <s v="799"/>
  </r>
  <r>
    <x v="1"/>
    <x v="1"/>
    <s v="Doubs"/>
    <n v="1316"/>
    <s v="1316 - BESANCON MONTBOUCONS APE-MRS + DT 25/90 + LOCAUX OS"/>
    <x v="0"/>
    <x v="2"/>
    <x v="4"/>
    <x v="1"/>
    <n v="12983.75"/>
    <x v="10"/>
    <s v="Bâtiments - Emissions"/>
    <n v="4305"/>
    <s v="12983.75"/>
    <s v="12983.75"/>
  </r>
  <r>
    <x v="1"/>
    <x v="1"/>
    <s v="Doubs"/>
    <n v="1316"/>
    <s v="1316 - BESANCON MONTBOUCONS APE-MRS + DT 25/90 + LOCAUX OS"/>
    <x v="0"/>
    <x v="2"/>
    <x v="5"/>
    <x v="2"/>
    <m/>
    <x v="14"/>
    <s v=""/>
    <m/>
    <s v=""/>
    <s v=""/>
  </r>
  <r>
    <x v="1"/>
    <x v="1"/>
    <s v="Doubs"/>
    <n v="1316"/>
    <s v="1316 - BESANCON MONTBOUCONS APE-MRS + DT 25/90 + LOCAUX OS"/>
    <x v="0"/>
    <x v="2"/>
    <x v="5"/>
    <x v="2"/>
    <m/>
    <x v="13"/>
    <s v=""/>
    <m/>
    <s v=""/>
    <s v=""/>
  </r>
  <r>
    <x v="1"/>
    <x v="1"/>
    <s v="Doubs"/>
    <n v="1316"/>
    <s v="1316 - BESANCON MONTBOUCONS APE-MRS + DT 25/90 + LOCAUX OS"/>
    <x v="0"/>
    <x v="2"/>
    <x v="5"/>
    <x v="2"/>
    <m/>
    <x v="15"/>
    <s v=""/>
    <m/>
    <s v=""/>
    <s v=""/>
  </r>
  <r>
    <x v="1"/>
    <x v="1"/>
    <s v="Doubs"/>
    <n v="1316"/>
    <s v="1316 - BESANCON MONTBOUCONS APE-MRS + DT 25/90 + LOCAUX OS"/>
    <x v="0"/>
    <x v="2"/>
    <x v="5"/>
    <x v="2"/>
    <m/>
    <x v="11"/>
    <s v=""/>
    <m/>
    <s v=""/>
    <s v=""/>
  </r>
  <r>
    <x v="1"/>
    <x v="1"/>
    <s v="Doubs"/>
    <n v="1316"/>
    <s v="1316 - BESANCON MONTBOUCONS APE-MRS + DT 25/90 + LOCAUX OS"/>
    <x v="0"/>
    <x v="2"/>
    <x v="5"/>
    <x v="2"/>
    <m/>
    <x v="12"/>
    <s v=""/>
    <m/>
    <s v=""/>
    <s v=""/>
  </r>
  <r>
    <x v="1"/>
    <x v="1"/>
    <s v="Doubs"/>
    <n v="1316"/>
    <s v="1316 - BESANCON MONTBOUCONS APE-MRS + DT 25/90 + LOCAUX OS"/>
    <x v="0"/>
    <x v="2"/>
    <x v="5"/>
    <x v="1"/>
    <n v="0"/>
    <x v="22"/>
    <s v="Unités centrales - Emissions"/>
    <n v="5620"/>
    <s v="0.0"/>
    <s v="0"/>
  </r>
  <r>
    <x v="1"/>
    <x v="1"/>
    <s v="Doubs"/>
    <n v="1316"/>
    <s v="1316 - BESANCON MONTBOUCONS APE-MRS + DT 25/90 + LOCAUX OS"/>
    <x v="0"/>
    <x v="2"/>
    <x v="5"/>
    <x v="1"/>
    <n v="0"/>
    <x v="18"/>
    <s v="Imprimantes - Emissions"/>
    <n v="15810"/>
    <s v="0.0"/>
    <s v="0"/>
  </r>
  <r>
    <x v="1"/>
    <x v="1"/>
    <s v="Doubs"/>
    <n v="1316"/>
    <s v="1316 - BESANCON MONTBOUCONS APE-MRS + DT 25/90 + LOCAUX OS"/>
    <x v="0"/>
    <x v="2"/>
    <x v="5"/>
    <x v="1"/>
    <n v="0"/>
    <x v="16"/>
    <s v="Ecrans - Emissions"/>
    <n v="15796"/>
    <s v="0.0"/>
    <s v="0"/>
  </r>
  <r>
    <x v="1"/>
    <x v="1"/>
    <s v="Doubs"/>
    <n v="1316"/>
    <s v="1316 - BESANCON MONTBOUCONS APE-MRS + DT 25/90 + LOCAUX OS"/>
    <x v="0"/>
    <x v="2"/>
    <x v="5"/>
    <x v="1"/>
    <n v="0"/>
    <x v="23"/>
    <s v="Mainframes - Emissions"/>
    <n v="8756"/>
    <s v="0.0"/>
    <s v="0"/>
  </r>
  <r>
    <x v="1"/>
    <x v="1"/>
    <s v="Doubs"/>
    <n v="1316"/>
    <s v="1316 - BESANCON MONTBOUCONS APE-MRS + DT 25/90 + LOCAUX OS"/>
    <x v="0"/>
    <x v="2"/>
    <x v="5"/>
    <x v="1"/>
    <n v="0"/>
    <x v="17"/>
    <s v="Serveurs - Emissions"/>
    <n v="4391"/>
    <s v="0.0"/>
    <s v="0"/>
  </r>
  <r>
    <x v="1"/>
    <x v="1"/>
    <s v="Doubs"/>
    <n v="1316"/>
    <s v="1316 - BESANCON MONTBOUCONS APE-MRS + DT 25/90 + LOCAUX OS"/>
    <x v="0"/>
    <x v="2"/>
    <x v="5"/>
    <x v="1"/>
    <n v="0"/>
    <x v="21"/>
    <s v="Ordinateurs portables - Emissions"/>
    <n v="15795"/>
    <s v="0.0"/>
    <s v="0"/>
  </r>
  <r>
    <x v="1"/>
    <x v="1"/>
    <s v="Doubs"/>
    <n v="1316"/>
    <s v="1316 - BESANCON MONTBOUCONS APE-MRS + DT 25/90 + LOCAUX OS"/>
    <x v="0"/>
    <x v="2"/>
    <x v="5"/>
    <x v="1"/>
    <n v="0"/>
    <x v="19"/>
    <s v="Photocopieurs - Emissions"/>
    <n v="4390"/>
    <s v="0.0"/>
    <s v="0"/>
  </r>
  <r>
    <x v="1"/>
    <x v="1"/>
    <s v="Doubs"/>
    <n v="1316"/>
    <s v="1316 - BESANCON MONTBOUCONS APE-MRS + DT 25/90 + LOCAUX OS"/>
    <x v="0"/>
    <x v="2"/>
    <x v="5"/>
    <x v="1"/>
    <n v="0"/>
    <x v="20"/>
    <s v="Tablettes - Emissions"/>
    <n v="15797"/>
    <s v="0.0"/>
    <s v="0"/>
  </r>
  <r>
    <x v="1"/>
    <x v="1"/>
    <s v="Doubs"/>
    <n v="1325"/>
    <s v="1325 - PONTARLIER APE"/>
    <x v="0"/>
    <x v="0"/>
    <x v="0"/>
    <x v="0"/>
    <n v="53388"/>
    <x v="0"/>
    <s v=""/>
    <m/>
    <s v=""/>
    <s v="53388"/>
  </r>
  <r>
    <x v="1"/>
    <x v="1"/>
    <s v="Doubs"/>
    <n v="1325"/>
    <s v="1325 - PONTARLIER APE"/>
    <x v="0"/>
    <x v="0"/>
    <x v="0"/>
    <x v="1"/>
    <n v="3197.9411999999902"/>
    <x v="1"/>
    <s v="Electricité - Emissions"/>
    <n v="15798"/>
    <s v="3197.9411999999998"/>
    <s v="3197.9412"/>
  </r>
  <r>
    <x v="1"/>
    <x v="1"/>
    <s v="Doubs"/>
    <n v="1325"/>
    <s v="1325 - PONTARLIER APE"/>
    <x v="0"/>
    <x v="0"/>
    <x v="1"/>
    <x v="1"/>
    <n v="0"/>
    <x v="2"/>
    <s v="Gaz naturel - Emissions"/>
    <n v="6630"/>
    <s v="0.0"/>
    <s v="0"/>
  </r>
  <r>
    <x v="1"/>
    <x v="1"/>
    <s v="Doubs"/>
    <n v="1325"/>
    <s v="1325 - PONTARLIER APE"/>
    <x v="0"/>
    <x v="0"/>
    <x v="1"/>
    <x v="1"/>
    <n v="0"/>
    <x v="3"/>
    <s v="Fioul - Emissions"/>
    <n v="6720"/>
    <s v="0.0"/>
    <s v="0"/>
  </r>
  <r>
    <x v="1"/>
    <x v="1"/>
    <s v="Doubs"/>
    <n v="1325"/>
    <s v="1325 - PONTARLIER APE"/>
    <x v="0"/>
    <x v="1"/>
    <x v="2"/>
    <x v="1"/>
    <n v="0"/>
    <x v="4"/>
    <s v=" R22 - Emissions"/>
    <n v="8350"/>
    <s v="0.0"/>
    <s v="0"/>
  </r>
  <r>
    <x v="1"/>
    <x v="1"/>
    <s v="Doubs"/>
    <n v="1325"/>
    <s v="1325 - PONTARLIER APE"/>
    <x v="0"/>
    <x v="1"/>
    <x v="3"/>
    <x v="0"/>
    <n v="1.7"/>
    <x v="5"/>
    <s v=""/>
    <m/>
    <s v=""/>
    <s v="1.7"/>
  </r>
  <r>
    <x v="1"/>
    <x v="1"/>
    <s v="Doubs"/>
    <n v="1325"/>
    <s v="1325 - PONTARLIER APE"/>
    <x v="0"/>
    <x v="1"/>
    <x v="3"/>
    <x v="1"/>
    <n v="3264"/>
    <x v="8"/>
    <s v="R410a - Emissions"/>
    <n v="8320"/>
    <s v="3264.0"/>
    <s v="3264"/>
  </r>
  <r>
    <x v="1"/>
    <x v="1"/>
    <s v="Doubs"/>
    <n v="1325"/>
    <s v="1325 - PONTARLIER APE"/>
    <x v="0"/>
    <x v="1"/>
    <x v="3"/>
    <x v="1"/>
    <n v="0"/>
    <x v="7"/>
    <s v="R407c - Emissions"/>
    <n v="8318"/>
    <s v="0.0"/>
    <s v="0"/>
  </r>
  <r>
    <x v="1"/>
    <x v="1"/>
    <s v="Doubs"/>
    <n v="1325"/>
    <s v="1325 - PONTARLIER APE"/>
    <x v="0"/>
    <x v="1"/>
    <x v="3"/>
    <x v="1"/>
    <n v="0"/>
    <x v="6"/>
    <s v="R134a - Emissions"/>
    <n v="8307"/>
    <s v="0.0"/>
    <s v="0"/>
  </r>
  <r>
    <x v="1"/>
    <x v="1"/>
    <s v="Doubs"/>
    <n v="1325"/>
    <s v="1325 - PONTARLIER APE"/>
    <x v="0"/>
    <x v="2"/>
    <x v="4"/>
    <x v="0"/>
    <n v="753"/>
    <x v="9"/>
    <s v=""/>
    <m/>
    <s v=""/>
    <s v="753"/>
  </r>
  <r>
    <x v="1"/>
    <x v="1"/>
    <s v="Doubs"/>
    <n v="1325"/>
    <s v="1325 - PONTARLIER APE"/>
    <x v="0"/>
    <x v="2"/>
    <x v="4"/>
    <x v="1"/>
    <n v="12236.25"/>
    <x v="10"/>
    <s v="Bâtiments - Emissions"/>
    <n v="4305"/>
    <s v="12236.25"/>
    <s v="12236.25"/>
  </r>
  <r>
    <x v="1"/>
    <x v="1"/>
    <s v="Doubs"/>
    <n v="1325"/>
    <s v="1325 - PONTARLIER APE"/>
    <x v="0"/>
    <x v="2"/>
    <x v="5"/>
    <x v="2"/>
    <m/>
    <x v="11"/>
    <s v=""/>
    <m/>
    <s v=""/>
    <s v=""/>
  </r>
  <r>
    <x v="1"/>
    <x v="1"/>
    <s v="Doubs"/>
    <n v="1325"/>
    <s v="1325 - PONTARLIER APE"/>
    <x v="0"/>
    <x v="2"/>
    <x v="5"/>
    <x v="2"/>
    <m/>
    <x v="14"/>
    <s v=""/>
    <m/>
    <s v=""/>
    <s v=""/>
  </r>
  <r>
    <x v="1"/>
    <x v="1"/>
    <s v="Doubs"/>
    <n v="1325"/>
    <s v="1325 - PONTARLIER APE"/>
    <x v="0"/>
    <x v="2"/>
    <x v="5"/>
    <x v="2"/>
    <m/>
    <x v="12"/>
    <s v=""/>
    <m/>
    <s v=""/>
    <s v=""/>
  </r>
  <r>
    <x v="1"/>
    <x v="1"/>
    <s v="Doubs"/>
    <n v="1325"/>
    <s v="1325 - PONTARLIER APE"/>
    <x v="0"/>
    <x v="2"/>
    <x v="5"/>
    <x v="2"/>
    <m/>
    <x v="13"/>
    <s v=""/>
    <m/>
    <s v=""/>
    <s v=""/>
  </r>
  <r>
    <x v="1"/>
    <x v="1"/>
    <s v="Doubs"/>
    <n v="1325"/>
    <s v="1325 - PONTARLIER APE"/>
    <x v="0"/>
    <x v="2"/>
    <x v="5"/>
    <x v="2"/>
    <m/>
    <x v="15"/>
    <s v=""/>
    <m/>
    <s v=""/>
    <s v=""/>
  </r>
  <r>
    <x v="1"/>
    <x v="1"/>
    <s v="Doubs"/>
    <n v="1325"/>
    <s v="1325 - PONTARLIER APE"/>
    <x v="0"/>
    <x v="2"/>
    <x v="5"/>
    <x v="1"/>
    <n v="0"/>
    <x v="18"/>
    <s v="Imprimantes - Emissions"/>
    <n v="15810"/>
    <s v="0.0"/>
    <s v="0"/>
  </r>
  <r>
    <x v="1"/>
    <x v="1"/>
    <s v="Doubs"/>
    <n v="1325"/>
    <s v="1325 - PONTARLIER APE"/>
    <x v="0"/>
    <x v="2"/>
    <x v="5"/>
    <x v="1"/>
    <n v="0"/>
    <x v="22"/>
    <s v="Unités centrales - Emissions"/>
    <n v="5620"/>
    <s v="0.0"/>
    <s v="0"/>
  </r>
  <r>
    <x v="1"/>
    <x v="1"/>
    <s v="Doubs"/>
    <n v="1325"/>
    <s v="1325 - PONTARLIER APE"/>
    <x v="0"/>
    <x v="2"/>
    <x v="5"/>
    <x v="1"/>
    <n v="0"/>
    <x v="16"/>
    <s v="Ecrans - Emissions"/>
    <n v="15796"/>
    <s v="0.0"/>
    <s v="0"/>
  </r>
  <r>
    <x v="1"/>
    <x v="1"/>
    <s v="Doubs"/>
    <n v="1325"/>
    <s v="1325 - PONTARLIER APE"/>
    <x v="0"/>
    <x v="2"/>
    <x v="5"/>
    <x v="1"/>
    <n v="0"/>
    <x v="17"/>
    <s v="Serveurs - Emissions"/>
    <n v="4391"/>
    <s v="0.0"/>
    <s v="0"/>
  </r>
  <r>
    <x v="1"/>
    <x v="1"/>
    <s v="Doubs"/>
    <n v="1325"/>
    <s v="1325 - PONTARLIER APE"/>
    <x v="0"/>
    <x v="2"/>
    <x v="5"/>
    <x v="1"/>
    <n v="0"/>
    <x v="20"/>
    <s v="Tablettes - Emissions"/>
    <n v="15797"/>
    <s v="0.0"/>
    <s v="0"/>
  </r>
  <r>
    <x v="1"/>
    <x v="1"/>
    <s v="Doubs"/>
    <n v="1325"/>
    <s v="1325 - PONTARLIER APE"/>
    <x v="0"/>
    <x v="2"/>
    <x v="5"/>
    <x v="1"/>
    <n v="0"/>
    <x v="23"/>
    <s v="Mainframes - Emissions"/>
    <n v="8756"/>
    <s v="0.0"/>
    <s v="0"/>
  </r>
  <r>
    <x v="1"/>
    <x v="1"/>
    <s v="Doubs"/>
    <n v="1325"/>
    <s v="1325 - PONTARLIER APE"/>
    <x v="0"/>
    <x v="2"/>
    <x v="5"/>
    <x v="1"/>
    <n v="0"/>
    <x v="21"/>
    <s v="Ordinateurs portables - Emissions"/>
    <n v="15795"/>
    <s v="0.0"/>
    <s v="0"/>
  </r>
  <r>
    <x v="1"/>
    <x v="1"/>
    <s v="Doubs"/>
    <n v="1325"/>
    <s v="1325 - PONTARLIER APE"/>
    <x v="0"/>
    <x v="2"/>
    <x v="5"/>
    <x v="1"/>
    <n v="0"/>
    <x v="19"/>
    <s v="Photocopieurs - Emissions"/>
    <n v="4390"/>
    <s v="0.0"/>
    <s v="0"/>
  </r>
  <r>
    <x v="1"/>
    <x v="1"/>
    <s v="Doubs"/>
    <n v="5044"/>
    <s v="5044 - BESANCON TEMIS"/>
    <x v="0"/>
    <x v="0"/>
    <x v="0"/>
    <x v="0"/>
    <n v="27241"/>
    <x v="0"/>
    <s v=""/>
    <m/>
    <s v=""/>
    <s v="27241"/>
  </r>
  <r>
    <x v="1"/>
    <x v="1"/>
    <s v="Doubs"/>
    <n v="5044"/>
    <s v="5044 - BESANCON TEMIS"/>
    <x v="0"/>
    <x v="0"/>
    <x v="0"/>
    <x v="1"/>
    <n v="1631.7358999999999"/>
    <x v="1"/>
    <s v="Electricité - Emissions"/>
    <n v="15798"/>
    <s v="1631.7359"/>
    <s v="1631.7359"/>
  </r>
  <r>
    <x v="1"/>
    <x v="1"/>
    <s v="Doubs"/>
    <n v="5044"/>
    <s v="5044 - BESANCON TEMIS"/>
    <x v="0"/>
    <x v="0"/>
    <x v="1"/>
    <x v="1"/>
    <n v="0"/>
    <x v="2"/>
    <s v="Gaz naturel - Emissions"/>
    <n v="6630"/>
    <s v="0.0"/>
    <s v="0"/>
  </r>
  <r>
    <x v="1"/>
    <x v="1"/>
    <s v="Doubs"/>
    <n v="5044"/>
    <s v="5044 - BESANCON TEMIS"/>
    <x v="0"/>
    <x v="0"/>
    <x v="1"/>
    <x v="1"/>
    <n v="0"/>
    <x v="3"/>
    <s v="Fioul - Emissions"/>
    <n v="6720"/>
    <s v="0.0"/>
    <s v="0"/>
  </r>
  <r>
    <x v="1"/>
    <x v="1"/>
    <s v="Doubs"/>
    <n v="5044"/>
    <s v="5044 - BESANCON TEMIS"/>
    <x v="0"/>
    <x v="1"/>
    <x v="2"/>
    <x v="1"/>
    <n v="0"/>
    <x v="4"/>
    <s v=" R22 - Emissions"/>
    <n v="8350"/>
    <s v="0.0"/>
    <s v="0"/>
  </r>
  <r>
    <x v="1"/>
    <x v="1"/>
    <s v="Doubs"/>
    <n v="5044"/>
    <s v="5044 - BESANCON TEMIS"/>
    <x v="0"/>
    <x v="1"/>
    <x v="3"/>
    <x v="0"/>
    <n v="2.2999999999999998"/>
    <x v="5"/>
    <s v=""/>
    <m/>
    <s v=""/>
    <s v="2.3"/>
  </r>
  <r>
    <x v="1"/>
    <x v="1"/>
    <s v="Doubs"/>
    <n v="5044"/>
    <s v="5044 - BESANCON TEMIS"/>
    <x v="0"/>
    <x v="1"/>
    <x v="3"/>
    <x v="1"/>
    <n v="0"/>
    <x v="7"/>
    <s v="R407c - Emissions"/>
    <n v="8318"/>
    <s v="0.0"/>
    <s v="0"/>
  </r>
  <r>
    <x v="1"/>
    <x v="1"/>
    <s v="Doubs"/>
    <n v="5044"/>
    <s v="5044 - BESANCON TEMIS"/>
    <x v="0"/>
    <x v="1"/>
    <x v="3"/>
    <x v="1"/>
    <n v="0"/>
    <x v="6"/>
    <s v="R134a - Emissions"/>
    <n v="8307"/>
    <s v="0.0"/>
    <s v="0"/>
  </r>
  <r>
    <x v="1"/>
    <x v="1"/>
    <s v="Doubs"/>
    <n v="5044"/>
    <s v="5044 - BESANCON TEMIS"/>
    <x v="0"/>
    <x v="1"/>
    <x v="3"/>
    <x v="1"/>
    <n v="4416"/>
    <x v="8"/>
    <s v="R410a - Emissions"/>
    <n v="8320"/>
    <s v="4416.0"/>
    <s v="4416"/>
  </r>
  <r>
    <x v="1"/>
    <x v="1"/>
    <s v="Doubs"/>
    <n v="5044"/>
    <s v="5044 - BESANCON TEMIS"/>
    <x v="0"/>
    <x v="2"/>
    <x v="4"/>
    <x v="0"/>
    <n v="1112"/>
    <x v="9"/>
    <s v=""/>
    <m/>
    <s v=""/>
    <s v="1112"/>
  </r>
  <r>
    <x v="1"/>
    <x v="1"/>
    <s v="Doubs"/>
    <n v="5044"/>
    <s v="5044 - BESANCON TEMIS"/>
    <x v="0"/>
    <x v="2"/>
    <x v="4"/>
    <x v="1"/>
    <n v="18070"/>
    <x v="10"/>
    <s v="Bâtiments - Emissions"/>
    <n v="4305"/>
    <s v="18070.0"/>
    <s v="18070"/>
  </r>
  <r>
    <x v="1"/>
    <x v="1"/>
    <s v="Doubs"/>
    <n v="5044"/>
    <s v="5044 - BESANCON TEMIS"/>
    <x v="0"/>
    <x v="2"/>
    <x v="5"/>
    <x v="2"/>
    <m/>
    <x v="15"/>
    <s v=""/>
    <m/>
    <s v=""/>
    <s v=""/>
  </r>
  <r>
    <x v="1"/>
    <x v="1"/>
    <s v="Doubs"/>
    <n v="5044"/>
    <s v="5044 - BESANCON TEMIS"/>
    <x v="0"/>
    <x v="2"/>
    <x v="5"/>
    <x v="2"/>
    <m/>
    <x v="14"/>
    <s v=""/>
    <m/>
    <s v=""/>
    <s v=""/>
  </r>
  <r>
    <x v="1"/>
    <x v="1"/>
    <s v="Doubs"/>
    <n v="5044"/>
    <s v="5044 - BESANCON TEMIS"/>
    <x v="0"/>
    <x v="2"/>
    <x v="5"/>
    <x v="2"/>
    <m/>
    <x v="11"/>
    <s v=""/>
    <m/>
    <s v=""/>
    <s v=""/>
  </r>
  <r>
    <x v="1"/>
    <x v="1"/>
    <s v="Doubs"/>
    <n v="5044"/>
    <s v="5044 - BESANCON TEMIS"/>
    <x v="0"/>
    <x v="2"/>
    <x v="5"/>
    <x v="2"/>
    <m/>
    <x v="12"/>
    <s v=""/>
    <m/>
    <s v=""/>
    <s v=""/>
  </r>
  <r>
    <x v="1"/>
    <x v="1"/>
    <s v="Doubs"/>
    <n v="5044"/>
    <s v="5044 - BESANCON TEMIS"/>
    <x v="0"/>
    <x v="2"/>
    <x v="5"/>
    <x v="2"/>
    <m/>
    <x v="13"/>
    <s v=""/>
    <m/>
    <s v=""/>
    <s v=""/>
  </r>
  <r>
    <x v="1"/>
    <x v="1"/>
    <s v="Doubs"/>
    <n v="5044"/>
    <s v="5044 - BESANCON TEMIS"/>
    <x v="0"/>
    <x v="2"/>
    <x v="5"/>
    <x v="1"/>
    <n v="0"/>
    <x v="18"/>
    <s v="Imprimantes - Emissions"/>
    <n v="15810"/>
    <s v="0.0"/>
    <s v="0"/>
  </r>
  <r>
    <x v="1"/>
    <x v="1"/>
    <s v="Doubs"/>
    <n v="5044"/>
    <s v="5044 - BESANCON TEMIS"/>
    <x v="0"/>
    <x v="2"/>
    <x v="5"/>
    <x v="1"/>
    <n v="0"/>
    <x v="21"/>
    <s v="Ordinateurs portables - Emissions"/>
    <n v="15795"/>
    <s v="0.0"/>
    <s v="0"/>
  </r>
  <r>
    <x v="1"/>
    <x v="1"/>
    <s v="Doubs"/>
    <n v="5044"/>
    <s v="5044 - BESANCON TEMIS"/>
    <x v="0"/>
    <x v="2"/>
    <x v="5"/>
    <x v="1"/>
    <n v="0"/>
    <x v="17"/>
    <s v="Serveurs - Emissions"/>
    <n v="4391"/>
    <s v="0.0"/>
    <s v="0"/>
  </r>
  <r>
    <x v="1"/>
    <x v="1"/>
    <s v="Doubs"/>
    <n v="5044"/>
    <s v="5044 - BESANCON TEMIS"/>
    <x v="0"/>
    <x v="2"/>
    <x v="5"/>
    <x v="1"/>
    <n v="0"/>
    <x v="19"/>
    <s v="Photocopieurs - Emissions"/>
    <n v="4390"/>
    <s v="0.0"/>
    <s v="0"/>
  </r>
  <r>
    <x v="1"/>
    <x v="1"/>
    <s v="Doubs"/>
    <n v="5044"/>
    <s v="5044 - BESANCON TEMIS"/>
    <x v="0"/>
    <x v="2"/>
    <x v="5"/>
    <x v="1"/>
    <n v="0"/>
    <x v="16"/>
    <s v="Ecrans - Emissions"/>
    <n v="15796"/>
    <s v="0.0"/>
    <s v="0"/>
  </r>
  <r>
    <x v="1"/>
    <x v="1"/>
    <s v="Doubs"/>
    <n v="5044"/>
    <s v="5044 - BESANCON TEMIS"/>
    <x v="0"/>
    <x v="2"/>
    <x v="5"/>
    <x v="1"/>
    <n v="0"/>
    <x v="23"/>
    <s v="Mainframes - Emissions"/>
    <n v="8756"/>
    <s v="0.0"/>
    <s v="0"/>
  </r>
  <r>
    <x v="1"/>
    <x v="1"/>
    <s v="Doubs"/>
    <n v="5044"/>
    <s v="5044 - BESANCON TEMIS"/>
    <x v="0"/>
    <x v="2"/>
    <x v="5"/>
    <x v="1"/>
    <n v="0"/>
    <x v="22"/>
    <s v="Unités centrales - Emissions"/>
    <n v="5620"/>
    <s v="0.0"/>
    <s v="0"/>
  </r>
  <r>
    <x v="1"/>
    <x v="1"/>
    <s v="Doubs"/>
    <n v="5044"/>
    <s v="5044 - BESANCON TEMIS"/>
    <x v="0"/>
    <x v="2"/>
    <x v="5"/>
    <x v="1"/>
    <n v="0"/>
    <x v="20"/>
    <s v="Tablettes - Emissions"/>
    <n v="15797"/>
    <s v="0.0"/>
    <s v="0"/>
  </r>
  <r>
    <x v="1"/>
    <x v="1"/>
    <s v="Doubs"/>
    <n v="5078"/>
    <s v="5078 - BESANCON DR"/>
    <x v="0"/>
    <x v="0"/>
    <x v="0"/>
    <x v="0"/>
    <n v="256431"/>
    <x v="0"/>
    <s v=""/>
    <m/>
    <s v=""/>
    <s v="256431"/>
  </r>
  <r>
    <x v="1"/>
    <x v="1"/>
    <s v="Doubs"/>
    <n v="5078"/>
    <s v="5078 - BESANCON DR"/>
    <x v="0"/>
    <x v="0"/>
    <x v="0"/>
    <x v="1"/>
    <n v="15360.216899999999"/>
    <x v="1"/>
    <s v="Electricité - Emissions"/>
    <n v="15798"/>
    <s v="15360.2169"/>
    <s v="15360.2169"/>
  </r>
  <r>
    <x v="1"/>
    <x v="1"/>
    <s v="Doubs"/>
    <n v="5078"/>
    <s v="5078 - BESANCON DR"/>
    <x v="0"/>
    <x v="0"/>
    <x v="1"/>
    <x v="1"/>
    <n v="0"/>
    <x v="3"/>
    <s v="Fioul - Emissions"/>
    <n v="6720"/>
    <s v="0.0"/>
    <s v="0"/>
  </r>
  <r>
    <x v="1"/>
    <x v="1"/>
    <s v="Doubs"/>
    <n v="5078"/>
    <s v="5078 - BESANCON DR"/>
    <x v="0"/>
    <x v="0"/>
    <x v="1"/>
    <x v="1"/>
    <n v="0"/>
    <x v="2"/>
    <s v="Gaz naturel - Emissions"/>
    <n v="6630"/>
    <s v="0.0"/>
    <s v="0"/>
  </r>
  <r>
    <x v="1"/>
    <x v="1"/>
    <s v="Doubs"/>
    <n v="5078"/>
    <s v="5078 - BESANCON DR"/>
    <x v="0"/>
    <x v="1"/>
    <x v="2"/>
    <x v="1"/>
    <n v="0"/>
    <x v="4"/>
    <s v=" R22 - Emissions"/>
    <n v="8350"/>
    <s v="0.0"/>
    <s v="0"/>
  </r>
  <r>
    <x v="1"/>
    <x v="1"/>
    <s v="Doubs"/>
    <n v="5078"/>
    <s v="5078 - BESANCON DR"/>
    <x v="0"/>
    <x v="1"/>
    <x v="3"/>
    <x v="0"/>
    <n v="4.5"/>
    <x v="5"/>
    <s v=""/>
    <m/>
    <s v=""/>
    <s v="4.5"/>
  </r>
  <r>
    <x v="1"/>
    <x v="1"/>
    <s v="Doubs"/>
    <n v="5078"/>
    <s v="5078 - BESANCON DR"/>
    <x v="0"/>
    <x v="1"/>
    <x v="3"/>
    <x v="1"/>
    <n v="0"/>
    <x v="7"/>
    <s v="R407c - Emissions"/>
    <n v="8318"/>
    <s v="0.0"/>
    <s v="0"/>
  </r>
  <r>
    <x v="1"/>
    <x v="1"/>
    <s v="Doubs"/>
    <n v="5078"/>
    <s v="5078 - BESANCON DR"/>
    <x v="0"/>
    <x v="1"/>
    <x v="3"/>
    <x v="1"/>
    <n v="8640"/>
    <x v="8"/>
    <s v="R410a - Emissions"/>
    <n v="8320"/>
    <s v="8640.0"/>
    <s v="8640"/>
  </r>
  <r>
    <x v="1"/>
    <x v="1"/>
    <s v="Doubs"/>
    <n v="5078"/>
    <s v="5078 - BESANCON DR"/>
    <x v="0"/>
    <x v="1"/>
    <x v="3"/>
    <x v="1"/>
    <n v="0"/>
    <x v="6"/>
    <s v="R134a - Emissions"/>
    <n v="8307"/>
    <s v="0.0"/>
    <s v="0"/>
  </r>
  <r>
    <x v="1"/>
    <x v="1"/>
    <s v="Doubs"/>
    <n v="5078"/>
    <s v="5078 - BESANCON DR"/>
    <x v="0"/>
    <x v="2"/>
    <x v="4"/>
    <x v="0"/>
    <n v="2588"/>
    <x v="9"/>
    <s v=""/>
    <m/>
    <s v=""/>
    <s v="2588"/>
  </r>
  <r>
    <x v="1"/>
    <x v="1"/>
    <s v="Doubs"/>
    <n v="5078"/>
    <s v="5078 - BESANCON DR"/>
    <x v="0"/>
    <x v="2"/>
    <x v="4"/>
    <x v="1"/>
    <n v="42055"/>
    <x v="10"/>
    <s v="Bâtiments - Emissions"/>
    <n v="4305"/>
    <s v="42055.0"/>
    <s v="42055"/>
  </r>
  <r>
    <x v="1"/>
    <x v="1"/>
    <s v="Doubs"/>
    <n v="5078"/>
    <s v="5078 - BESANCON DR"/>
    <x v="0"/>
    <x v="2"/>
    <x v="5"/>
    <x v="2"/>
    <m/>
    <x v="13"/>
    <s v=""/>
    <m/>
    <s v=""/>
    <s v=""/>
  </r>
  <r>
    <x v="1"/>
    <x v="1"/>
    <s v="Doubs"/>
    <n v="5078"/>
    <s v="5078 - BESANCON DR"/>
    <x v="0"/>
    <x v="2"/>
    <x v="5"/>
    <x v="2"/>
    <m/>
    <x v="11"/>
    <s v=""/>
    <m/>
    <s v=""/>
    <s v=""/>
  </r>
  <r>
    <x v="1"/>
    <x v="1"/>
    <s v="Doubs"/>
    <n v="5078"/>
    <s v="5078 - BESANCON DR"/>
    <x v="0"/>
    <x v="2"/>
    <x v="5"/>
    <x v="2"/>
    <m/>
    <x v="14"/>
    <s v=""/>
    <m/>
    <s v=""/>
    <s v=""/>
  </r>
  <r>
    <x v="1"/>
    <x v="1"/>
    <s v="Doubs"/>
    <n v="5078"/>
    <s v="5078 - BESANCON DR"/>
    <x v="0"/>
    <x v="2"/>
    <x v="5"/>
    <x v="2"/>
    <m/>
    <x v="12"/>
    <s v=""/>
    <m/>
    <s v=""/>
    <s v=""/>
  </r>
  <r>
    <x v="1"/>
    <x v="1"/>
    <s v="Doubs"/>
    <n v="5078"/>
    <s v="5078 - BESANCON DR"/>
    <x v="0"/>
    <x v="2"/>
    <x v="5"/>
    <x v="2"/>
    <m/>
    <x v="15"/>
    <s v=""/>
    <m/>
    <s v=""/>
    <s v=""/>
  </r>
  <r>
    <x v="1"/>
    <x v="1"/>
    <s v="Doubs"/>
    <n v="5078"/>
    <s v="5078 - BESANCON DR"/>
    <x v="0"/>
    <x v="2"/>
    <x v="5"/>
    <x v="1"/>
    <n v="0"/>
    <x v="20"/>
    <s v="Tablettes - Emissions"/>
    <n v="15797"/>
    <s v="0.0"/>
    <s v="0"/>
  </r>
  <r>
    <x v="1"/>
    <x v="1"/>
    <s v="Doubs"/>
    <n v="5078"/>
    <s v="5078 - BESANCON DR"/>
    <x v="0"/>
    <x v="2"/>
    <x v="5"/>
    <x v="1"/>
    <n v="0"/>
    <x v="21"/>
    <s v="Ordinateurs portables - Emissions"/>
    <n v="15795"/>
    <s v="0.0"/>
    <s v="0"/>
  </r>
  <r>
    <x v="1"/>
    <x v="1"/>
    <s v="Doubs"/>
    <n v="5078"/>
    <s v="5078 - BESANCON DR"/>
    <x v="0"/>
    <x v="2"/>
    <x v="5"/>
    <x v="1"/>
    <n v="0"/>
    <x v="22"/>
    <s v="Unités centrales - Emissions"/>
    <n v="5620"/>
    <s v="0.0"/>
    <s v="0"/>
  </r>
  <r>
    <x v="1"/>
    <x v="1"/>
    <s v="Doubs"/>
    <n v="5078"/>
    <s v="5078 - BESANCON DR"/>
    <x v="0"/>
    <x v="2"/>
    <x v="5"/>
    <x v="1"/>
    <n v="0"/>
    <x v="18"/>
    <s v="Imprimantes - Emissions"/>
    <n v="15810"/>
    <s v="0.0"/>
    <s v="0"/>
  </r>
  <r>
    <x v="1"/>
    <x v="1"/>
    <s v="Doubs"/>
    <n v="5078"/>
    <s v="5078 - BESANCON DR"/>
    <x v="0"/>
    <x v="2"/>
    <x v="5"/>
    <x v="1"/>
    <n v="0"/>
    <x v="19"/>
    <s v="Photocopieurs - Emissions"/>
    <n v="4390"/>
    <s v="0.0"/>
    <s v="0"/>
  </r>
  <r>
    <x v="1"/>
    <x v="1"/>
    <s v="Doubs"/>
    <n v="5078"/>
    <s v="5078 - BESANCON DR"/>
    <x v="0"/>
    <x v="2"/>
    <x v="5"/>
    <x v="1"/>
    <n v="0"/>
    <x v="23"/>
    <s v="Mainframes - Emissions"/>
    <n v="8756"/>
    <s v="0.0"/>
    <s v="0"/>
  </r>
  <r>
    <x v="1"/>
    <x v="1"/>
    <s v="Doubs"/>
    <n v="5078"/>
    <s v="5078 - BESANCON DR"/>
    <x v="0"/>
    <x v="2"/>
    <x v="5"/>
    <x v="1"/>
    <n v="0"/>
    <x v="16"/>
    <s v="Ecrans - Emissions"/>
    <n v="15796"/>
    <s v="0.0"/>
    <s v="0"/>
  </r>
  <r>
    <x v="1"/>
    <x v="1"/>
    <s v="Doubs"/>
    <n v="5078"/>
    <s v="5078 - BESANCON DR"/>
    <x v="0"/>
    <x v="2"/>
    <x v="5"/>
    <x v="1"/>
    <n v="0"/>
    <x v="17"/>
    <s v="Serveurs - Emissions"/>
    <n v="4391"/>
    <s v="0.0"/>
    <s v="0"/>
  </r>
  <r>
    <x v="1"/>
    <x v="1"/>
    <s v="Doubs"/>
    <n v="5258"/>
    <s v="5258 - AUDINCOURT"/>
    <x v="0"/>
    <x v="0"/>
    <x v="18"/>
    <x v="0"/>
    <n v="72055"/>
    <x v="160"/>
    <s v=""/>
    <m/>
    <s v=""/>
    <s v="72055"/>
  </r>
  <r>
    <x v="1"/>
    <x v="1"/>
    <s v="Doubs"/>
    <n v="5258"/>
    <s v="5258 - AUDINCOURT"/>
    <x v="0"/>
    <x v="0"/>
    <x v="18"/>
    <x v="1"/>
    <n v="12760.940500000001"/>
    <x v="161"/>
    <s v="Chauffage urbain - emisions"/>
    <n v="15817"/>
    <s v="0.0"/>
    <s v="12760.9405"/>
  </r>
  <r>
    <x v="1"/>
    <x v="1"/>
    <s v="Doubs"/>
    <n v="5258"/>
    <s v="5258 - AUDINCOURT"/>
    <x v="0"/>
    <x v="0"/>
    <x v="0"/>
    <x v="0"/>
    <n v="28607"/>
    <x v="0"/>
    <s v=""/>
    <m/>
    <s v=""/>
    <s v="28607"/>
  </r>
  <r>
    <x v="1"/>
    <x v="1"/>
    <s v="Doubs"/>
    <n v="5258"/>
    <s v="5258 - AUDINCOURT"/>
    <x v="0"/>
    <x v="0"/>
    <x v="0"/>
    <x v="1"/>
    <n v="1713.5592999999999"/>
    <x v="162"/>
    <s v="Electricité - Emissions"/>
    <n v="15798"/>
    <s v="1713.5593"/>
    <s v="1713.5593"/>
  </r>
  <r>
    <x v="1"/>
    <x v="1"/>
    <s v="Doubs"/>
    <n v="5258"/>
    <s v="5258 - AUDINCOURT"/>
    <x v="0"/>
    <x v="0"/>
    <x v="1"/>
    <x v="0"/>
    <m/>
    <x v="24"/>
    <s v=""/>
    <m/>
    <s v=""/>
    <s v=""/>
  </r>
  <r>
    <x v="1"/>
    <x v="1"/>
    <s v="Doubs"/>
    <n v="5258"/>
    <s v="5258 - AUDINCOURT"/>
    <x v="0"/>
    <x v="0"/>
    <x v="1"/>
    <x v="0"/>
    <m/>
    <x v="44"/>
    <s v=""/>
    <m/>
    <s v=""/>
    <s v=""/>
  </r>
  <r>
    <x v="1"/>
    <x v="1"/>
    <s v="Doubs"/>
    <n v="5258"/>
    <s v="5258 - AUDINCOURT"/>
    <x v="0"/>
    <x v="0"/>
    <x v="1"/>
    <x v="1"/>
    <n v="0"/>
    <x v="3"/>
    <s v="Fioul - Emissions"/>
    <n v="6720"/>
    <s v="0.0"/>
    <s v="0"/>
  </r>
  <r>
    <x v="1"/>
    <x v="1"/>
    <s v="Doubs"/>
    <n v="5258"/>
    <s v="5258 - AUDINCOURT"/>
    <x v="0"/>
    <x v="0"/>
    <x v="1"/>
    <x v="1"/>
    <n v="0"/>
    <x v="2"/>
    <s v="Gaz naturel - Emissions"/>
    <n v="6630"/>
    <s v="0.0"/>
    <s v="0"/>
  </r>
  <r>
    <x v="1"/>
    <x v="1"/>
    <s v="Doubs"/>
    <n v="5258"/>
    <s v="5258 - AUDINCOURT"/>
    <x v="0"/>
    <x v="1"/>
    <x v="2"/>
    <x v="1"/>
    <n v="0"/>
    <x v="4"/>
    <s v=" R22 - Emissions"/>
    <n v="8350"/>
    <s v="0.0"/>
    <s v="0"/>
  </r>
  <r>
    <x v="1"/>
    <x v="1"/>
    <s v="Doubs"/>
    <n v="5258"/>
    <s v="5258 - AUDINCOURT"/>
    <x v="0"/>
    <x v="1"/>
    <x v="3"/>
    <x v="0"/>
    <n v="2"/>
    <x v="5"/>
    <s v=""/>
    <m/>
    <s v=""/>
    <s v="2"/>
  </r>
  <r>
    <x v="1"/>
    <x v="1"/>
    <s v="Doubs"/>
    <n v="5258"/>
    <s v="5258 - AUDINCOURT"/>
    <x v="0"/>
    <x v="1"/>
    <x v="3"/>
    <x v="1"/>
    <n v="3840"/>
    <x v="8"/>
    <s v="R410a - Emissions"/>
    <n v="8320"/>
    <s v="3840.0"/>
    <s v="3840"/>
  </r>
  <r>
    <x v="1"/>
    <x v="1"/>
    <s v="Doubs"/>
    <n v="5258"/>
    <s v="5258 - AUDINCOURT"/>
    <x v="0"/>
    <x v="1"/>
    <x v="3"/>
    <x v="1"/>
    <n v="0"/>
    <x v="6"/>
    <s v="R134a - Emissions"/>
    <n v="8307"/>
    <s v="0.0"/>
    <s v="0"/>
  </r>
  <r>
    <x v="1"/>
    <x v="1"/>
    <s v="Doubs"/>
    <n v="5258"/>
    <s v="5258 - AUDINCOURT"/>
    <x v="0"/>
    <x v="1"/>
    <x v="3"/>
    <x v="1"/>
    <n v="0"/>
    <x v="7"/>
    <s v="R407c - Emissions"/>
    <n v="8318"/>
    <s v="0.0"/>
    <s v="0"/>
  </r>
  <r>
    <x v="1"/>
    <x v="1"/>
    <s v="Doubs"/>
    <n v="5258"/>
    <s v="5258 - AUDINCOURT"/>
    <x v="0"/>
    <x v="2"/>
    <x v="4"/>
    <x v="0"/>
    <n v="928"/>
    <x v="9"/>
    <s v=""/>
    <m/>
    <s v=""/>
    <s v="928"/>
  </r>
  <r>
    <x v="1"/>
    <x v="1"/>
    <s v="Doubs"/>
    <n v="5258"/>
    <s v="5258 - AUDINCOURT"/>
    <x v="0"/>
    <x v="2"/>
    <x v="4"/>
    <x v="1"/>
    <n v="15080"/>
    <x v="10"/>
    <s v="Bâtiments - Emissions"/>
    <n v="4305"/>
    <s v="15080.0"/>
    <s v="15080"/>
  </r>
  <r>
    <x v="1"/>
    <x v="1"/>
    <s v="Doubs"/>
    <n v="5258"/>
    <s v="5258 - AUDINCOURT"/>
    <x v="0"/>
    <x v="2"/>
    <x v="5"/>
    <x v="2"/>
    <m/>
    <x v="15"/>
    <s v=""/>
    <m/>
    <s v=""/>
    <s v=""/>
  </r>
  <r>
    <x v="1"/>
    <x v="1"/>
    <s v="Doubs"/>
    <n v="5258"/>
    <s v="5258 - AUDINCOURT"/>
    <x v="0"/>
    <x v="2"/>
    <x v="5"/>
    <x v="2"/>
    <m/>
    <x v="14"/>
    <s v=""/>
    <m/>
    <s v=""/>
    <s v=""/>
  </r>
  <r>
    <x v="1"/>
    <x v="1"/>
    <s v="Doubs"/>
    <n v="5258"/>
    <s v="5258 - AUDINCOURT"/>
    <x v="0"/>
    <x v="2"/>
    <x v="5"/>
    <x v="2"/>
    <m/>
    <x v="11"/>
    <s v=""/>
    <m/>
    <s v=""/>
    <s v=""/>
  </r>
  <r>
    <x v="1"/>
    <x v="1"/>
    <s v="Doubs"/>
    <n v="5258"/>
    <s v="5258 - AUDINCOURT"/>
    <x v="0"/>
    <x v="2"/>
    <x v="5"/>
    <x v="2"/>
    <m/>
    <x v="12"/>
    <s v=""/>
    <m/>
    <s v=""/>
    <s v=""/>
  </r>
  <r>
    <x v="1"/>
    <x v="1"/>
    <s v="Doubs"/>
    <n v="5258"/>
    <s v="5258 - AUDINCOURT"/>
    <x v="0"/>
    <x v="2"/>
    <x v="5"/>
    <x v="2"/>
    <m/>
    <x v="13"/>
    <s v=""/>
    <m/>
    <s v=""/>
    <s v=""/>
  </r>
  <r>
    <x v="1"/>
    <x v="1"/>
    <s v="Doubs"/>
    <n v="5258"/>
    <s v="5258 - AUDINCOURT"/>
    <x v="0"/>
    <x v="2"/>
    <x v="5"/>
    <x v="1"/>
    <n v="0"/>
    <x v="16"/>
    <s v="Ecrans - Emissions"/>
    <n v="15796"/>
    <s v="0.0"/>
    <s v="0"/>
  </r>
  <r>
    <x v="1"/>
    <x v="1"/>
    <s v="Doubs"/>
    <n v="5258"/>
    <s v="5258 - AUDINCOURT"/>
    <x v="0"/>
    <x v="2"/>
    <x v="5"/>
    <x v="1"/>
    <n v="0"/>
    <x v="22"/>
    <s v="Unités centrales - Emissions"/>
    <n v="5620"/>
    <s v="0.0"/>
    <s v="0"/>
  </r>
  <r>
    <x v="1"/>
    <x v="1"/>
    <s v="Doubs"/>
    <n v="5258"/>
    <s v="5258 - AUDINCOURT"/>
    <x v="0"/>
    <x v="2"/>
    <x v="5"/>
    <x v="1"/>
    <n v="0"/>
    <x v="19"/>
    <s v="Photocopieurs - Emissions"/>
    <n v="4390"/>
    <s v="0.0"/>
    <s v="0"/>
  </r>
  <r>
    <x v="1"/>
    <x v="1"/>
    <s v="Doubs"/>
    <n v="5258"/>
    <s v="5258 - AUDINCOURT"/>
    <x v="0"/>
    <x v="2"/>
    <x v="5"/>
    <x v="1"/>
    <n v="0"/>
    <x v="17"/>
    <s v="Serveurs - Emissions"/>
    <n v="4391"/>
    <s v="0.0"/>
    <s v="0"/>
  </r>
  <r>
    <x v="1"/>
    <x v="1"/>
    <s v="Doubs"/>
    <n v="5258"/>
    <s v="5258 - AUDINCOURT"/>
    <x v="0"/>
    <x v="2"/>
    <x v="5"/>
    <x v="1"/>
    <n v="0"/>
    <x v="21"/>
    <s v="Ordinateurs portables - Emissions"/>
    <n v="15795"/>
    <s v="0.0"/>
    <s v="0"/>
  </r>
  <r>
    <x v="1"/>
    <x v="1"/>
    <s v="Doubs"/>
    <n v="5258"/>
    <s v="5258 - AUDINCOURT"/>
    <x v="0"/>
    <x v="2"/>
    <x v="5"/>
    <x v="1"/>
    <n v="0"/>
    <x v="20"/>
    <s v="Tablettes - Emissions"/>
    <n v="15797"/>
    <s v="0.0"/>
    <s v="0"/>
  </r>
  <r>
    <x v="1"/>
    <x v="1"/>
    <s v="Doubs"/>
    <n v="5258"/>
    <s v="5258 - AUDINCOURT"/>
    <x v="0"/>
    <x v="2"/>
    <x v="5"/>
    <x v="1"/>
    <n v="0"/>
    <x v="18"/>
    <s v="Imprimantes - Emissions"/>
    <n v="15810"/>
    <s v="0.0"/>
    <s v="0"/>
  </r>
  <r>
    <x v="1"/>
    <x v="1"/>
    <s v="Doubs"/>
    <n v="5258"/>
    <s v="5258 - AUDINCOURT"/>
    <x v="0"/>
    <x v="2"/>
    <x v="5"/>
    <x v="1"/>
    <n v="0"/>
    <x v="23"/>
    <s v="Mainframes - Emissions"/>
    <n v="8756"/>
    <s v="0.0"/>
    <s v="0"/>
  </r>
  <r>
    <x v="1"/>
    <x v="1"/>
    <s v="Doubs"/>
    <n v="5529"/>
    <s v="5529 - MONTBELIARD CENTRE APE - MRS"/>
    <x v="0"/>
    <x v="0"/>
    <x v="0"/>
    <x v="0"/>
    <n v="113571"/>
    <x v="0"/>
    <s v=""/>
    <m/>
    <s v=""/>
    <s v="113571"/>
  </r>
  <r>
    <x v="1"/>
    <x v="1"/>
    <s v="Doubs"/>
    <n v="5529"/>
    <s v="5529 - MONTBELIARD CENTRE APE - MRS"/>
    <x v="0"/>
    <x v="0"/>
    <x v="0"/>
    <x v="1"/>
    <n v="6802.9029"/>
    <x v="1"/>
    <s v="Electricité - Emissions"/>
    <n v="15798"/>
    <s v="6802.902900000001"/>
    <s v="6802.9029"/>
  </r>
  <r>
    <x v="1"/>
    <x v="1"/>
    <s v="Doubs"/>
    <n v="5529"/>
    <s v="5529 - MONTBELIARD CENTRE APE - MRS"/>
    <x v="0"/>
    <x v="0"/>
    <x v="1"/>
    <x v="1"/>
    <n v="0"/>
    <x v="2"/>
    <s v="Gaz naturel - Emissions"/>
    <n v="6630"/>
    <s v="0.0"/>
    <s v="0"/>
  </r>
  <r>
    <x v="1"/>
    <x v="1"/>
    <s v="Doubs"/>
    <n v="5529"/>
    <s v="5529 - MONTBELIARD CENTRE APE - MRS"/>
    <x v="0"/>
    <x v="0"/>
    <x v="1"/>
    <x v="1"/>
    <n v="0"/>
    <x v="3"/>
    <s v="Fioul - Emissions"/>
    <n v="6720"/>
    <s v="0.0"/>
    <s v="0"/>
  </r>
  <r>
    <x v="1"/>
    <x v="1"/>
    <s v="Doubs"/>
    <n v="5529"/>
    <s v="5529 - MONTBELIARD CENTRE APE - MRS"/>
    <x v="0"/>
    <x v="1"/>
    <x v="2"/>
    <x v="1"/>
    <n v="0"/>
    <x v="4"/>
    <s v=" R22 - Emissions"/>
    <n v="8350"/>
    <s v="0.0"/>
    <s v="0"/>
  </r>
  <r>
    <x v="1"/>
    <x v="1"/>
    <s v="Doubs"/>
    <n v="5529"/>
    <s v="5529 - MONTBELIARD CENTRE APE - MRS"/>
    <x v="0"/>
    <x v="1"/>
    <x v="3"/>
    <x v="0"/>
    <n v="2.4"/>
    <x v="5"/>
    <s v=""/>
    <m/>
    <s v=""/>
    <s v="2.4"/>
  </r>
  <r>
    <x v="1"/>
    <x v="1"/>
    <s v="Doubs"/>
    <n v="5529"/>
    <s v="5529 - MONTBELIARD CENTRE APE - MRS"/>
    <x v="0"/>
    <x v="1"/>
    <x v="3"/>
    <x v="1"/>
    <n v="0"/>
    <x v="7"/>
    <s v="R407c - Emissions"/>
    <n v="8318"/>
    <s v="0.0"/>
    <s v="0"/>
  </r>
  <r>
    <x v="1"/>
    <x v="1"/>
    <s v="Doubs"/>
    <n v="5529"/>
    <s v="5529 - MONTBELIARD CENTRE APE - MRS"/>
    <x v="0"/>
    <x v="1"/>
    <x v="3"/>
    <x v="1"/>
    <n v="4608"/>
    <x v="8"/>
    <s v="R410a - Emissions"/>
    <n v="8320"/>
    <s v="4608.0"/>
    <s v="4608"/>
  </r>
  <r>
    <x v="1"/>
    <x v="1"/>
    <s v="Doubs"/>
    <n v="5529"/>
    <s v="5529 - MONTBELIARD CENTRE APE - MRS"/>
    <x v="0"/>
    <x v="1"/>
    <x v="3"/>
    <x v="1"/>
    <n v="0"/>
    <x v="6"/>
    <s v="R134a - Emissions"/>
    <n v="8307"/>
    <s v="0.0"/>
    <s v="0"/>
  </r>
  <r>
    <x v="1"/>
    <x v="1"/>
    <s v="Doubs"/>
    <n v="5529"/>
    <s v="5529 - MONTBELIARD CENTRE APE - MRS"/>
    <x v="0"/>
    <x v="2"/>
    <x v="4"/>
    <x v="0"/>
    <n v="1224"/>
    <x v="9"/>
    <s v=""/>
    <m/>
    <s v=""/>
    <s v="1224"/>
  </r>
  <r>
    <x v="1"/>
    <x v="1"/>
    <s v="Doubs"/>
    <n v="5529"/>
    <s v="5529 - MONTBELIARD CENTRE APE - MRS"/>
    <x v="0"/>
    <x v="2"/>
    <x v="4"/>
    <x v="1"/>
    <n v="19890"/>
    <x v="10"/>
    <s v="Bâtiments - Emissions"/>
    <n v="4305"/>
    <s v="19890.0"/>
    <s v="19890"/>
  </r>
  <r>
    <x v="1"/>
    <x v="1"/>
    <s v="Doubs"/>
    <n v="5529"/>
    <s v="5529 - MONTBELIARD CENTRE APE - MRS"/>
    <x v="0"/>
    <x v="2"/>
    <x v="5"/>
    <x v="2"/>
    <m/>
    <x v="13"/>
    <s v=""/>
    <m/>
    <s v=""/>
    <s v=""/>
  </r>
  <r>
    <x v="1"/>
    <x v="1"/>
    <s v="Doubs"/>
    <n v="5529"/>
    <s v="5529 - MONTBELIARD CENTRE APE - MRS"/>
    <x v="0"/>
    <x v="2"/>
    <x v="5"/>
    <x v="2"/>
    <m/>
    <x v="11"/>
    <s v=""/>
    <m/>
    <s v=""/>
    <s v=""/>
  </r>
  <r>
    <x v="1"/>
    <x v="1"/>
    <s v="Doubs"/>
    <n v="5529"/>
    <s v="5529 - MONTBELIARD CENTRE APE - MRS"/>
    <x v="0"/>
    <x v="2"/>
    <x v="5"/>
    <x v="2"/>
    <m/>
    <x v="14"/>
    <s v=""/>
    <m/>
    <s v=""/>
    <s v=""/>
  </r>
  <r>
    <x v="1"/>
    <x v="1"/>
    <s v="Doubs"/>
    <n v="5529"/>
    <s v="5529 - MONTBELIARD CENTRE APE - MRS"/>
    <x v="0"/>
    <x v="2"/>
    <x v="5"/>
    <x v="2"/>
    <m/>
    <x v="12"/>
    <s v=""/>
    <m/>
    <s v=""/>
    <s v=""/>
  </r>
  <r>
    <x v="1"/>
    <x v="1"/>
    <s v="Doubs"/>
    <n v="5529"/>
    <s v="5529 - MONTBELIARD CENTRE APE - MRS"/>
    <x v="0"/>
    <x v="2"/>
    <x v="5"/>
    <x v="2"/>
    <m/>
    <x v="15"/>
    <s v=""/>
    <m/>
    <s v=""/>
    <s v=""/>
  </r>
  <r>
    <x v="1"/>
    <x v="1"/>
    <s v="Doubs"/>
    <n v="5529"/>
    <s v="5529 - MONTBELIARD CENTRE APE - MRS"/>
    <x v="0"/>
    <x v="2"/>
    <x v="5"/>
    <x v="1"/>
    <n v="0"/>
    <x v="16"/>
    <s v="Ecrans - Emissions"/>
    <n v="15796"/>
    <s v="0.0"/>
    <s v="0"/>
  </r>
  <r>
    <x v="1"/>
    <x v="1"/>
    <s v="Doubs"/>
    <n v="5529"/>
    <s v="5529 - MONTBELIARD CENTRE APE - MRS"/>
    <x v="0"/>
    <x v="2"/>
    <x v="5"/>
    <x v="1"/>
    <n v="0"/>
    <x v="20"/>
    <s v="Tablettes - Emissions"/>
    <n v="15797"/>
    <s v="0.0"/>
    <s v="0"/>
  </r>
  <r>
    <x v="1"/>
    <x v="1"/>
    <s v="Doubs"/>
    <n v="5529"/>
    <s v="5529 - MONTBELIARD CENTRE APE - MRS"/>
    <x v="0"/>
    <x v="2"/>
    <x v="5"/>
    <x v="1"/>
    <n v="0"/>
    <x v="17"/>
    <s v="Serveurs - Emissions"/>
    <n v="4391"/>
    <s v="0.0"/>
    <s v="0"/>
  </r>
  <r>
    <x v="1"/>
    <x v="1"/>
    <s v="Doubs"/>
    <n v="5529"/>
    <s v="5529 - MONTBELIARD CENTRE APE - MRS"/>
    <x v="0"/>
    <x v="2"/>
    <x v="5"/>
    <x v="1"/>
    <n v="0"/>
    <x v="19"/>
    <s v="Photocopieurs - Emissions"/>
    <n v="4390"/>
    <s v="0.0"/>
    <s v="0"/>
  </r>
  <r>
    <x v="1"/>
    <x v="1"/>
    <s v="Doubs"/>
    <n v="5529"/>
    <s v="5529 - MONTBELIARD CENTRE APE - MRS"/>
    <x v="0"/>
    <x v="2"/>
    <x v="5"/>
    <x v="1"/>
    <n v="0"/>
    <x v="18"/>
    <s v="Imprimantes - Emissions"/>
    <n v="15810"/>
    <s v="0.0"/>
    <s v="0"/>
  </r>
  <r>
    <x v="1"/>
    <x v="1"/>
    <s v="Doubs"/>
    <n v="5529"/>
    <s v="5529 - MONTBELIARD CENTRE APE - MRS"/>
    <x v="0"/>
    <x v="2"/>
    <x v="5"/>
    <x v="1"/>
    <n v="0"/>
    <x v="21"/>
    <s v="Ordinateurs portables - Emissions"/>
    <n v="15795"/>
    <s v="0.0"/>
    <s v="0"/>
  </r>
  <r>
    <x v="1"/>
    <x v="1"/>
    <s v="Doubs"/>
    <n v="5529"/>
    <s v="5529 - MONTBELIARD CENTRE APE - MRS"/>
    <x v="0"/>
    <x v="2"/>
    <x v="5"/>
    <x v="1"/>
    <n v="0"/>
    <x v="22"/>
    <s v="Unités centrales - Emissions"/>
    <n v="5620"/>
    <s v="0.0"/>
    <s v="0"/>
  </r>
  <r>
    <x v="1"/>
    <x v="1"/>
    <s v="Doubs"/>
    <n v="5529"/>
    <s v="5529 - MONTBELIARD CENTRE APE - MRS"/>
    <x v="0"/>
    <x v="2"/>
    <x v="5"/>
    <x v="1"/>
    <n v="0"/>
    <x v="23"/>
    <s v="Mainframes - Emissions"/>
    <n v="8756"/>
    <s v="0.0"/>
    <s v="0"/>
  </r>
  <r>
    <x v="1"/>
    <x v="1"/>
    <s v="Doubs"/>
    <n v="5648"/>
    <s v="5648 - BESANCON PRP"/>
    <x v="0"/>
    <x v="0"/>
    <x v="0"/>
    <x v="0"/>
    <n v="55649"/>
    <x v="0"/>
    <s v=""/>
    <m/>
    <s v=""/>
    <s v="55649"/>
  </r>
  <r>
    <x v="1"/>
    <x v="1"/>
    <s v="Doubs"/>
    <n v="5648"/>
    <s v="5648 - BESANCON PRP"/>
    <x v="0"/>
    <x v="0"/>
    <x v="0"/>
    <x v="1"/>
    <n v="3333.3751000000002"/>
    <x v="1"/>
    <s v="Electricité - Emissions"/>
    <n v="15798"/>
    <s v="3333.3751"/>
    <s v="3333.3751"/>
  </r>
  <r>
    <x v="1"/>
    <x v="1"/>
    <s v="Doubs"/>
    <n v="5648"/>
    <s v="5648 - BESANCON PRP"/>
    <x v="0"/>
    <x v="0"/>
    <x v="1"/>
    <x v="1"/>
    <n v="0"/>
    <x v="3"/>
    <s v="Fioul - Emissions"/>
    <n v="6720"/>
    <s v="0.0"/>
    <s v="0"/>
  </r>
  <r>
    <x v="1"/>
    <x v="1"/>
    <s v="Doubs"/>
    <n v="5648"/>
    <s v="5648 - BESANCON PRP"/>
    <x v="0"/>
    <x v="0"/>
    <x v="1"/>
    <x v="1"/>
    <n v="0"/>
    <x v="2"/>
    <s v="Gaz naturel - Emissions"/>
    <n v="6630"/>
    <s v="0.0"/>
    <s v="0"/>
  </r>
  <r>
    <x v="1"/>
    <x v="1"/>
    <s v="Doubs"/>
    <n v="5648"/>
    <s v="5648 - BESANCON PRP"/>
    <x v="0"/>
    <x v="1"/>
    <x v="2"/>
    <x v="1"/>
    <n v="0"/>
    <x v="4"/>
    <s v=" R22 - Emissions"/>
    <n v="8350"/>
    <s v="0.0"/>
    <s v="0"/>
  </r>
  <r>
    <x v="1"/>
    <x v="1"/>
    <s v="Doubs"/>
    <n v="5648"/>
    <s v="5648 - BESANCON PRP"/>
    <x v="0"/>
    <x v="1"/>
    <x v="3"/>
    <x v="0"/>
    <n v="1.7"/>
    <x v="5"/>
    <s v=""/>
    <m/>
    <s v=""/>
    <s v="1.7"/>
  </r>
  <r>
    <x v="1"/>
    <x v="1"/>
    <s v="Doubs"/>
    <n v="5648"/>
    <s v="5648 - BESANCON PRP"/>
    <x v="0"/>
    <x v="1"/>
    <x v="3"/>
    <x v="1"/>
    <n v="0"/>
    <x v="6"/>
    <s v="R134a - Emissions"/>
    <n v="8307"/>
    <s v="0.0"/>
    <s v="0"/>
  </r>
  <r>
    <x v="1"/>
    <x v="1"/>
    <s v="Doubs"/>
    <n v="5648"/>
    <s v="5648 - BESANCON PRP"/>
    <x v="0"/>
    <x v="1"/>
    <x v="3"/>
    <x v="1"/>
    <n v="3264"/>
    <x v="8"/>
    <s v="R410a - Emissions"/>
    <n v="8320"/>
    <s v="3264.0"/>
    <s v="3264"/>
  </r>
  <r>
    <x v="1"/>
    <x v="1"/>
    <s v="Doubs"/>
    <n v="5648"/>
    <s v="5648 - BESANCON PRP"/>
    <x v="0"/>
    <x v="1"/>
    <x v="3"/>
    <x v="1"/>
    <n v="0"/>
    <x v="7"/>
    <s v="R407c - Emissions"/>
    <n v="8318"/>
    <s v="0.0"/>
    <s v="0"/>
  </r>
  <r>
    <x v="1"/>
    <x v="1"/>
    <s v="Doubs"/>
    <n v="5648"/>
    <s v="5648 - BESANCON PRP"/>
    <x v="0"/>
    <x v="2"/>
    <x v="4"/>
    <x v="0"/>
    <n v="740"/>
    <x v="9"/>
    <s v=""/>
    <m/>
    <s v=""/>
    <s v="740"/>
  </r>
  <r>
    <x v="1"/>
    <x v="1"/>
    <s v="Doubs"/>
    <n v="5648"/>
    <s v="5648 - BESANCON PRP"/>
    <x v="0"/>
    <x v="2"/>
    <x v="4"/>
    <x v="1"/>
    <n v="12025"/>
    <x v="10"/>
    <s v="Bâtiments - Emissions"/>
    <n v="4305"/>
    <s v="12025.0"/>
    <s v="12025"/>
  </r>
  <r>
    <x v="1"/>
    <x v="1"/>
    <s v="Doubs"/>
    <n v="5648"/>
    <s v="5648 - BESANCON PRP"/>
    <x v="0"/>
    <x v="2"/>
    <x v="5"/>
    <x v="2"/>
    <m/>
    <x v="14"/>
    <s v=""/>
    <m/>
    <s v=""/>
    <s v=""/>
  </r>
  <r>
    <x v="1"/>
    <x v="1"/>
    <s v="Doubs"/>
    <n v="5648"/>
    <s v="5648 - BESANCON PRP"/>
    <x v="0"/>
    <x v="2"/>
    <x v="5"/>
    <x v="2"/>
    <m/>
    <x v="15"/>
    <s v=""/>
    <m/>
    <s v=""/>
    <s v=""/>
  </r>
  <r>
    <x v="1"/>
    <x v="1"/>
    <s v="Doubs"/>
    <n v="5648"/>
    <s v="5648 - BESANCON PRP"/>
    <x v="0"/>
    <x v="2"/>
    <x v="5"/>
    <x v="2"/>
    <m/>
    <x v="11"/>
    <s v=""/>
    <m/>
    <s v=""/>
    <s v=""/>
  </r>
  <r>
    <x v="1"/>
    <x v="1"/>
    <s v="Doubs"/>
    <n v="5648"/>
    <s v="5648 - BESANCON PRP"/>
    <x v="0"/>
    <x v="2"/>
    <x v="5"/>
    <x v="2"/>
    <m/>
    <x v="12"/>
    <s v=""/>
    <m/>
    <s v=""/>
    <s v=""/>
  </r>
  <r>
    <x v="1"/>
    <x v="1"/>
    <s v="Doubs"/>
    <n v="5648"/>
    <s v="5648 - BESANCON PRP"/>
    <x v="0"/>
    <x v="2"/>
    <x v="5"/>
    <x v="2"/>
    <m/>
    <x v="13"/>
    <s v=""/>
    <m/>
    <s v=""/>
    <s v=""/>
  </r>
  <r>
    <x v="1"/>
    <x v="1"/>
    <s v="Doubs"/>
    <n v="5648"/>
    <s v="5648 - BESANCON PRP"/>
    <x v="0"/>
    <x v="2"/>
    <x v="5"/>
    <x v="1"/>
    <n v="0"/>
    <x v="17"/>
    <s v="Serveurs - Emissions"/>
    <n v="4391"/>
    <s v="0.0"/>
    <s v="0"/>
  </r>
  <r>
    <x v="1"/>
    <x v="1"/>
    <s v="Doubs"/>
    <n v="5648"/>
    <s v="5648 - BESANCON PRP"/>
    <x v="0"/>
    <x v="2"/>
    <x v="5"/>
    <x v="1"/>
    <n v="0"/>
    <x v="21"/>
    <s v="Ordinateurs portables - Emissions"/>
    <n v="15795"/>
    <s v="0.0"/>
    <s v="0"/>
  </r>
  <r>
    <x v="1"/>
    <x v="1"/>
    <s v="Doubs"/>
    <n v="5648"/>
    <s v="5648 - BESANCON PRP"/>
    <x v="0"/>
    <x v="2"/>
    <x v="5"/>
    <x v="1"/>
    <n v="0"/>
    <x v="19"/>
    <s v="Photocopieurs - Emissions"/>
    <n v="4390"/>
    <s v="0.0"/>
    <s v="0"/>
  </r>
  <r>
    <x v="1"/>
    <x v="1"/>
    <s v="Doubs"/>
    <n v="5648"/>
    <s v="5648 - BESANCON PRP"/>
    <x v="0"/>
    <x v="2"/>
    <x v="5"/>
    <x v="1"/>
    <n v="0"/>
    <x v="22"/>
    <s v="Unités centrales - Emissions"/>
    <n v="5620"/>
    <s v="0.0"/>
    <s v="0"/>
  </r>
  <r>
    <x v="1"/>
    <x v="1"/>
    <s v="Doubs"/>
    <n v="5648"/>
    <s v="5648 - BESANCON PRP"/>
    <x v="0"/>
    <x v="2"/>
    <x v="5"/>
    <x v="1"/>
    <n v="0"/>
    <x v="16"/>
    <s v="Ecrans - Emissions"/>
    <n v="15796"/>
    <s v="0.0"/>
    <s v="0"/>
  </r>
  <r>
    <x v="1"/>
    <x v="1"/>
    <s v="Doubs"/>
    <n v="5648"/>
    <s v="5648 - BESANCON PRP"/>
    <x v="0"/>
    <x v="2"/>
    <x v="5"/>
    <x v="1"/>
    <n v="0"/>
    <x v="23"/>
    <s v="Mainframes - Emissions"/>
    <n v="8756"/>
    <s v="0.0"/>
    <s v="0"/>
  </r>
  <r>
    <x v="1"/>
    <x v="1"/>
    <s v="Doubs"/>
    <n v="5648"/>
    <s v="5648 - BESANCON PRP"/>
    <x v="0"/>
    <x v="2"/>
    <x v="5"/>
    <x v="1"/>
    <n v="0"/>
    <x v="18"/>
    <s v="Imprimantes - Emissions"/>
    <n v="15810"/>
    <s v="0.0"/>
    <s v="0"/>
  </r>
  <r>
    <x v="1"/>
    <x v="1"/>
    <s v="Doubs"/>
    <n v="5648"/>
    <s v="5648 - BESANCON PRP"/>
    <x v="0"/>
    <x v="2"/>
    <x v="5"/>
    <x v="1"/>
    <n v="0"/>
    <x v="20"/>
    <s v="Tablettes - Emissions"/>
    <n v="15797"/>
    <s v="0.0"/>
    <s v="0"/>
  </r>
  <r>
    <x v="1"/>
    <x v="1"/>
    <s v="Doubs"/>
    <n v="5772"/>
    <s v="5772 - BESANCON PLANOISE APE"/>
    <x v="0"/>
    <x v="0"/>
    <x v="18"/>
    <x v="0"/>
    <n v="116160"/>
    <x v="160"/>
    <s v=""/>
    <m/>
    <s v=""/>
    <s v="116160"/>
  </r>
  <r>
    <x v="1"/>
    <x v="1"/>
    <s v="Doubs"/>
    <n v="5772"/>
    <s v="5772 - BESANCON PLANOISE APE"/>
    <x v="0"/>
    <x v="0"/>
    <x v="18"/>
    <x v="1"/>
    <n v="8049.8879999999999"/>
    <x v="161"/>
    <s v="Chauffage urbain - emisions"/>
    <n v="15817"/>
    <s v="0.0"/>
    <s v="8049.888"/>
  </r>
  <r>
    <x v="1"/>
    <x v="1"/>
    <s v="Doubs"/>
    <n v="5772"/>
    <s v="5772 - BESANCON PLANOISE APE"/>
    <x v="0"/>
    <x v="0"/>
    <x v="0"/>
    <x v="0"/>
    <n v="69252"/>
    <x v="0"/>
    <s v=""/>
    <m/>
    <s v=""/>
    <s v="69252"/>
  </r>
  <r>
    <x v="1"/>
    <x v="1"/>
    <s v="Doubs"/>
    <n v="5772"/>
    <s v="5772 - BESANCON PLANOISE APE"/>
    <x v="0"/>
    <x v="0"/>
    <x v="0"/>
    <x v="1"/>
    <n v="4148.1948000000002"/>
    <x v="162"/>
    <s v="Electricité - Emissions"/>
    <n v="15798"/>
    <s v="4148.1948"/>
    <s v="4148.1948"/>
  </r>
  <r>
    <x v="1"/>
    <x v="1"/>
    <s v="Doubs"/>
    <n v="5772"/>
    <s v="5772 - BESANCON PLANOISE APE"/>
    <x v="0"/>
    <x v="0"/>
    <x v="1"/>
    <x v="0"/>
    <m/>
    <x v="44"/>
    <s v=""/>
    <m/>
    <s v=""/>
    <s v=""/>
  </r>
  <r>
    <x v="1"/>
    <x v="1"/>
    <s v="Doubs"/>
    <n v="5772"/>
    <s v="5772 - BESANCON PLANOISE APE"/>
    <x v="0"/>
    <x v="0"/>
    <x v="1"/>
    <x v="0"/>
    <m/>
    <x v="24"/>
    <s v=""/>
    <m/>
    <s v=""/>
    <s v=""/>
  </r>
  <r>
    <x v="1"/>
    <x v="1"/>
    <s v="Doubs"/>
    <n v="5772"/>
    <s v="5772 - BESANCON PLANOISE APE"/>
    <x v="0"/>
    <x v="0"/>
    <x v="1"/>
    <x v="1"/>
    <n v="0"/>
    <x v="3"/>
    <s v="Fioul - Emissions"/>
    <n v="6720"/>
    <s v="0.0"/>
    <s v="0"/>
  </r>
  <r>
    <x v="1"/>
    <x v="1"/>
    <s v="Doubs"/>
    <n v="5772"/>
    <s v="5772 - BESANCON PLANOISE APE"/>
    <x v="0"/>
    <x v="0"/>
    <x v="1"/>
    <x v="1"/>
    <n v="0"/>
    <x v="2"/>
    <s v="Gaz naturel - Emissions"/>
    <n v="6630"/>
    <s v="0.0"/>
    <s v="0"/>
  </r>
  <r>
    <x v="1"/>
    <x v="1"/>
    <s v="Doubs"/>
    <n v="5772"/>
    <s v="5772 - BESANCON PLANOISE APE"/>
    <x v="0"/>
    <x v="1"/>
    <x v="2"/>
    <x v="1"/>
    <n v="0"/>
    <x v="4"/>
    <s v=" R22 - Emissions"/>
    <n v="8350"/>
    <s v="0.0"/>
    <s v="0"/>
  </r>
  <r>
    <x v="1"/>
    <x v="1"/>
    <s v="Doubs"/>
    <n v="5772"/>
    <s v="5772 - BESANCON PLANOISE APE"/>
    <x v="0"/>
    <x v="1"/>
    <x v="3"/>
    <x v="0"/>
    <n v="2.4"/>
    <x v="5"/>
    <s v=""/>
    <m/>
    <s v=""/>
    <s v="2.4"/>
  </r>
  <r>
    <x v="1"/>
    <x v="1"/>
    <s v="Doubs"/>
    <n v="5772"/>
    <s v="5772 - BESANCON PLANOISE APE"/>
    <x v="0"/>
    <x v="1"/>
    <x v="3"/>
    <x v="1"/>
    <n v="0"/>
    <x v="7"/>
    <s v="R407c - Emissions"/>
    <n v="8318"/>
    <s v="0.0"/>
    <s v="0"/>
  </r>
  <r>
    <x v="1"/>
    <x v="1"/>
    <s v="Doubs"/>
    <n v="5772"/>
    <s v="5772 - BESANCON PLANOISE APE"/>
    <x v="0"/>
    <x v="1"/>
    <x v="3"/>
    <x v="1"/>
    <n v="4608"/>
    <x v="8"/>
    <s v="R410a - Emissions"/>
    <n v="8320"/>
    <s v="4608.0"/>
    <s v="4608"/>
  </r>
  <r>
    <x v="1"/>
    <x v="1"/>
    <s v="Doubs"/>
    <n v="5772"/>
    <s v="5772 - BESANCON PLANOISE APE"/>
    <x v="0"/>
    <x v="1"/>
    <x v="3"/>
    <x v="1"/>
    <n v="0"/>
    <x v="6"/>
    <s v="R134a - Emissions"/>
    <n v="8307"/>
    <s v="0.0"/>
    <s v="0"/>
  </r>
  <r>
    <x v="1"/>
    <x v="1"/>
    <s v="Doubs"/>
    <n v="5772"/>
    <s v="5772 - BESANCON PLANOISE APE"/>
    <x v="0"/>
    <x v="2"/>
    <x v="4"/>
    <x v="0"/>
    <n v="1217"/>
    <x v="9"/>
    <s v=""/>
    <m/>
    <s v=""/>
    <s v="1217"/>
  </r>
  <r>
    <x v="1"/>
    <x v="1"/>
    <s v="Doubs"/>
    <n v="5772"/>
    <s v="5772 - BESANCON PLANOISE APE"/>
    <x v="0"/>
    <x v="2"/>
    <x v="4"/>
    <x v="1"/>
    <n v="19776.25"/>
    <x v="10"/>
    <s v="Bâtiments - Emissions"/>
    <n v="4305"/>
    <s v="19776.25"/>
    <s v="19776.25"/>
  </r>
  <r>
    <x v="1"/>
    <x v="1"/>
    <s v="Doubs"/>
    <n v="5772"/>
    <s v="5772 - BESANCON PLANOISE APE"/>
    <x v="0"/>
    <x v="2"/>
    <x v="5"/>
    <x v="2"/>
    <m/>
    <x v="13"/>
    <s v=""/>
    <m/>
    <s v=""/>
    <s v=""/>
  </r>
  <r>
    <x v="1"/>
    <x v="1"/>
    <s v="Doubs"/>
    <n v="5772"/>
    <s v="5772 - BESANCON PLANOISE APE"/>
    <x v="0"/>
    <x v="2"/>
    <x v="5"/>
    <x v="2"/>
    <m/>
    <x v="14"/>
    <s v=""/>
    <m/>
    <s v=""/>
    <s v=""/>
  </r>
  <r>
    <x v="1"/>
    <x v="1"/>
    <s v="Doubs"/>
    <n v="5772"/>
    <s v="5772 - BESANCON PLANOISE APE"/>
    <x v="0"/>
    <x v="2"/>
    <x v="5"/>
    <x v="2"/>
    <m/>
    <x v="15"/>
    <s v=""/>
    <m/>
    <s v=""/>
    <s v=""/>
  </r>
  <r>
    <x v="1"/>
    <x v="1"/>
    <s v="Doubs"/>
    <n v="5772"/>
    <s v="5772 - BESANCON PLANOISE APE"/>
    <x v="0"/>
    <x v="2"/>
    <x v="5"/>
    <x v="2"/>
    <m/>
    <x v="12"/>
    <s v=""/>
    <m/>
    <s v=""/>
    <s v=""/>
  </r>
  <r>
    <x v="1"/>
    <x v="1"/>
    <s v="Doubs"/>
    <n v="5772"/>
    <s v="5772 - BESANCON PLANOISE APE"/>
    <x v="0"/>
    <x v="2"/>
    <x v="5"/>
    <x v="2"/>
    <m/>
    <x v="11"/>
    <s v=""/>
    <m/>
    <s v=""/>
    <s v=""/>
  </r>
  <r>
    <x v="1"/>
    <x v="1"/>
    <s v="Doubs"/>
    <n v="5772"/>
    <s v="5772 - BESANCON PLANOISE APE"/>
    <x v="0"/>
    <x v="2"/>
    <x v="5"/>
    <x v="1"/>
    <n v="0"/>
    <x v="21"/>
    <s v="Ordinateurs portables - Emissions"/>
    <n v="15795"/>
    <s v="0.0"/>
    <s v="0"/>
  </r>
  <r>
    <x v="1"/>
    <x v="1"/>
    <s v="Doubs"/>
    <n v="5772"/>
    <s v="5772 - BESANCON PLANOISE APE"/>
    <x v="0"/>
    <x v="2"/>
    <x v="5"/>
    <x v="1"/>
    <n v="0"/>
    <x v="17"/>
    <s v="Serveurs - Emissions"/>
    <n v="4391"/>
    <s v="0.0"/>
    <s v="0"/>
  </r>
  <r>
    <x v="1"/>
    <x v="1"/>
    <s v="Doubs"/>
    <n v="5772"/>
    <s v="5772 - BESANCON PLANOISE APE"/>
    <x v="0"/>
    <x v="2"/>
    <x v="5"/>
    <x v="1"/>
    <n v="0"/>
    <x v="16"/>
    <s v="Ecrans - Emissions"/>
    <n v="15796"/>
    <s v="0.0"/>
    <s v="0"/>
  </r>
  <r>
    <x v="1"/>
    <x v="1"/>
    <s v="Doubs"/>
    <n v="5772"/>
    <s v="5772 - BESANCON PLANOISE APE"/>
    <x v="0"/>
    <x v="2"/>
    <x v="5"/>
    <x v="1"/>
    <n v="0"/>
    <x v="23"/>
    <s v="Mainframes - Emissions"/>
    <n v="8756"/>
    <s v="0.0"/>
    <s v="0"/>
  </r>
  <r>
    <x v="1"/>
    <x v="1"/>
    <s v="Doubs"/>
    <n v="5772"/>
    <s v="5772 - BESANCON PLANOISE APE"/>
    <x v="0"/>
    <x v="2"/>
    <x v="5"/>
    <x v="1"/>
    <n v="0"/>
    <x v="19"/>
    <s v="Photocopieurs - Emissions"/>
    <n v="4390"/>
    <s v="0.0"/>
    <s v="0"/>
  </r>
  <r>
    <x v="1"/>
    <x v="1"/>
    <s v="Doubs"/>
    <n v="5772"/>
    <s v="5772 - BESANCON PLANOISE APE"/>
    <x v="0"/>
    <x v="2"/>
    <x v="5"/>
    <x v="1"/>
    <n v="0"/>
    <x v="18"/>
    <s v="Imprimantes - Emissions"/>
    <n v="15810"/>
    <s v="0.0"/>
    <s v="0"/>
  </r>
  <r>
    <x v="1"/>
    <x v="1"/>
    <s v="Doubs"/>
    <n v="5772"/>
    <s v="5772 - BESANCON PLANOISE APE"/>
    <x v="0"/>
    <x v="2"/>
    <x v="5"/>
    <x v="1"/>
    <n v="0"/>
    <x v="22"/>
    <s v="Unités centrales - Emissions"/>
    <n v="5620"/>
    <s v="0.0"/>
    <s v="0"/>
  </r>
  <r>
    <x v="1"/>
    <x v="1"/>
    <s v="Doubs"/>
    <n v="5772"/>
    <s v="5772 - BESANCON PLANOISE APE"/>
    <x v="0"/>
    <x v="2"/>
    <x v="5"/>
    <x v="1"/>
    <n v="0"/>
    <x v="20"/>
    <s v="Tablettes - Emissions"/>
    <n v="15797"/>
    <s v="0.0"/>
    <s v="0"/>
  </r>
  <r>
    <x v="1"/>
    <x v="1"/>
    <s v="Doubs"/>
    <n v="5846"/>
    <s v="5846 - MORTEAU APE"/>
    <x v="0"/>
    <x v="0"/>
    <x v="0"/>
    <x v="0"/>
    <n v="49931"/>
    <x v="0"/>
    <s v=""/>
    <m/>
    <s v=""/>
    <s v="49931"/>
  </r>
  <r>
    <x v="1"/>
    <x v="1"/>
    <s v="Doubs"/>
    <n v="5846"/>
    <s v="5846 - MORTEAU APE"/>
    <x v="0"/>
    <x v="0"/>
    <x v="0"/>
    <x v="1"/>
    <n v="2990.8669"/>
    <x v="1"/>
    <s v="Electricité - Emissions"/>
    <n v="15798"/>
    <s v="2990.8669"/>
    <s v="2990.8669"/>
  </r>
  <r>
    <x v="1"/>
    <x v="1"/>
    <s v="Doubs"/>
    <n v="5846"/>
    <s v="5846 - MORTEAU APE"/>
    <x v="0"/>
    <x v="0"/>
    <x v="1"/>
    <x v="1"/>
    <n v="0"/>
    <x v="3"/>
    <s v="Fioul - Emissions"/>
    <n v="6720"/>
    <s v="0.0"/>
    <s v="0"/>
  </r>
  <r>
    <x v="1"/>
    <x v="1"/>
    <s v="Doubs"/>
    <n v="5846"/>
    <s v="5846 - MORTEAU APE"/>
    <x v="0"/>
    <x v="0"/>
    <x v="1"/>
    <x v="1"/>
    <n v="0"/>
    <x v="2"/>
    <s v="Gaz naturel - Emissions"/>
    <n v="6630"/>
    <s v="0.0"/>
    <s v="0"/>
  </r>
  <r>
    <x v="1"/>
    <x v="1"/>
    <s v="Doubs"/>
    <n v="5846"/>
    <s v="5846 - MORTEAU APE"/>
    <x v="0"/>
    <x v="1"/>
    <x v="2"/>
    <x v="1"/>
    <n v="0"/>
    <x v="4"/>
    <s v=" R22 - Emissions"/>
    <n v="8350"/>
    <s v="0.0"/>
    <s v="0"/>
  </r>
  <r>
    <x v="1"/>
    <x v="1"/>
    <s v="Doubs"/>
    <n v="5846"/>
    <s v="5846 - MORTEAU APE"/>
    <x v="0"/>
    <x v="1"/>
    <x v="3"/>
    <x v="0"/>
    <n v="1.7"/>
    <x v="5"/>
    <s v=""/>
    <m/>
    <s v=""/>
    <s v="1.7"/>
  </r>
  <r>
    <x v="1"/>
    <x v="1"/>
    <s v="Doubs"/>
    <n v="5846"/>
    <s v="5846 - MORTEAU APE"/>
    <x v="0"/>
    <x v="1"/>
    <x v="3"/>
    <x v="1"/>
    <n v="0"/>
    <x v="6"/>
    <s v="R134a - Emissions"/>
    <n v="8307"/>
    <s v="0.0"/>
    <s v="0"/>
  </r>
  <r>
    <x v="1"/>
    <x v="1"/>
    <s v="Doubs"/>
    <n v="5846"/>
    <s v="5846 - MORTEAU APE"/>
    <x v="0"/>
    <x v="1"/>
    <x v="3"/>
    <x v="1"/>
    <n v="3264"/>
    <x v="8"/>
    <s v="R410a - Emissions"/>
    <n v="8320"/>
    <s v="3264.0"/>
    <s v="3264"/>
  </r>
  <r>
    <x v="1"/>
    <x v="1"/>
    <s v="Doubs"/>
    <n v="5846"/>
    <s v="5846 - MORTEAU APE"/>
    <x v="0"/>
    <x v="1"/>
    <x v="3"/>
    <x v="1"/>
    <n v="0"/>
    <x v="7"/>
    <s v="R407c - Emissions"/>
    <n v="8318"/>
    <s v="0.0"/>
    <s v="0"/>
  </r>
  <r>
    <x v="1"/>
    <x v="1"/>
    <s v="Doubs"/>
    <n v="5846"/>
    <s v="5846 - MORTEAU APE"/>
    <x v="0"/>
    <x v="2"/>
    <x v="4"/>
    <x v="0"/>
    <n v="725"/>
    <x v="9"/>
    <s v=""/>
    <m/>
    <s v=""/>
    <s v="725"/>
  </r>
  <r>
    <x v="1"/>
    <x v="1"/>
    <s v="Doubs"/>
    <n v="5846"/>
    <s v="5846 - MORTEAU APE"/>
    <x v="0"/>
    <x v="2"/>
    <x v="4"/>
    <x v="1"/>
    <n v="11781.25"/>
    <x v="10"/>
    <s v="Bâtiments - Emissions"/>
    <n v="4305"/>
    <s v="11781.25"/>
    <s v="11781.25"/>
  </r>
  <r>
    <x v="1"/>
    <x v="1"/>
    <s v="Doubs"/>
    <n v="5846"/>
    <s v="5846 - MORTEAU APE"/>
    <x v="0"/>
    <x v="2"/>
    <x v="5"/>
    <x v="2"/>
    <m/>
    <x v="14"/>
    <s v=""/>
    <m/>
    <s v=""/>
    <s v=""/>
  </r>
  <r>
    <x v="1"/>
    <x v="1"/>
    <s v="Doubs"/>
    <n v="5846"/>
    <s v="5846 - MORTEAU APE"/>
    <x v="0"/>
    <x v="2"/>
    <x v="5"/>
    <x v="2"/>
    <m/>
    <x v="11"/>
    <s v=""/>
    <m/>
    <s v=""/>
    <s v=""/>
  </r>
  <r>
    <x v="1"/>
    <x v="1"/>
    <s v="Doubs"/>
    <n v="5846"/>
    <s v="5846 - MORTEAU APE"/>
    <x v="0"/>
    <x v="2"/>
    <x v="5"/>
    <x v="2"/>
    <m/>
    <x v="13"/>
    <s v=""/>
    <m/>
    <s v=""/>
    <s v=""/>
  </r>
  <r>
    <x v="1"/>
    <x v="1"/>
    <s v="Doubs"/>
    <n v="5846"/>
    <s v="5846 - MORTEAU APE"/>
    <x v="0"/>
    <x v="2"/>
    <x v="5"/>
    <x v="2"/>
    <m/>
    <x v="12"/>
    <s v=""/>
    <m/>
    <s v=""/>
    <s v=""/>
  </r>
  <r>
    <x v="1"/>
    <x v="1"/>
    <s v="Doubs"/>
    <n v="5846"/>
    <s v="5846 - MORTEAU APE"/>
    <x v="0"/>
    <x v="2"/>
    <x v="5"/>
    <x v="2"/>
    <m/>
    <x v="15"/>
    <s v=""/>
    <m/>
    <s v=""/>
    <s v=""/>
  </r>
  <r>
    <x v="1"/>
    <x v="1"/>
    <s v="Doubs"/>
    <n v="5846"/>
    <s v="5846 - MORTEAU APE"/>
    <x v="0"/>
    <x v="2"/>
    <x v="5"/>
    <x v="1"/>
    <n v="0"/>
    <x v="22"/>
    <s v="Unités centrales - Emissions"/>
    <n v="5620"/>
    <s v="0.0"/>
    <s v="0"/>
  </r>
  <r>
    <x v="1"/>
    <x v="1"/>
    <s v="Doubs"/>
    <n v="5846"/>
    <s v="5846 - MORTEAU APE"/>
    <x v="0"/>
    <x v="2"/>
    <x v="5"/>
    <x v="1"/>
    <n v="0"/>
    <x v="21"/>
    <s v="Ordinateurs portables - Emissions"/>
    <n v="15795"/>
    <s v="0.0"/>
    <s v="0"/>
  </r>
  <r>
    <x v="1"/>
    <x v="1"/>
    <s v="Doubs"/>
    <n v="5846"/>
    <s v="5846 - MORTEAU APE"/>
    <x v="0"/>
    <x v="2"/>
    <x v="5"/>
    <x v="1"/>
    <n v="0"/>
    <x v="19"/>
    <s v="Photocopieurs - Emissions"/>
    <n v="4390"/>
    <s v="0.0"/>
    <s v="0"/>
  </r>
  <r>
    <x v="1"/>
    <x v="1"/>
    <s v="Doubs"/>
    <n v="5846"/>
    <s v="5846 - MORTEAU APE"/>
    <x v="0"/>
    <x v="2"/>
    <x v="5"/>
    <x v="1"/>
    <n v="0"/>
    <x v="17"/>
    <s v="Serveurs - Emissions"/>
    <n v="4391"/>
    <s v="0.0"/>
    <s v="0"/>
  </r>
  <r>
    <x v="1"/>
    <x v="1"/>
    <s v="Doubs"/>
    <n v="5846"/>
    <s v="5846 - MORTEAU APE"/>
    <x v="0"/>
    <x v="2"/>
    <x v="5"/>
    <x v="1"/>
    <n v="0"/>
    <x v="18"/>
    <s v="Imprimantes - Emissions"/>
    <n v="15810"/>
    <s v="0.0"/>
    <s v="0"/>
  </r>
  <r>
    <x v="1"/>
    <x v="1"/>
    <s v="Doubs"/>
    <n v="5846"/>
    <s v="5846 - MORTEAU APE"/>
    <x v="0"/>
    <x v="2"/>
    <x v="5"/>
    <x v="1"/>
    <n v="0"/>
    <x v="20"/>
    <s v="Tablettes - Emissions"/>
    <n v="15797"/>
    <s v="0.0"/>
    <s v="0"/>
  </r>
  <r>
    <x v="1"/>
    <x v="1"/>
    <s v="Doubs"/>
    <n v="5846"/>
    <s v="5846 - MORTEAU APE"/>
    <x v="0"/>
    <x v="2"/>
    <x v="5"/>
    <x v="1"/>
    <n v="0"/>
    <x v="23"/>
    <s v="Mainframes - Emissions"/>
    <n v="8756"/>
    <s v="0.0"/>
    <s v="0"/>
  </r>
  <r>
    <x v="1"/>
    <x v="1"/>
    <s v="Doubs"/>
    <n v="5846"/>
    <s v="5846 - MORTEAU APE"/>
    <x v="0"/>
    <x v="2"/>
    <x v="5"/>
    <x v="1"/>
    <n v="0"/>
    <x v="16"/>
    <s v="Ecrans - Emissions"/>
    <n v="15796"/>
    <s v="0.0"/>
    <s v="0"/>
  </r>
  <r>
    <x v="1"/>
    <x v="1"/>
    <s v="Doubs"/>
    <n v="5848"/>
    <s v="5848 - BESANCON PALENTE"/>
    <x v="0"/>
    <x v="0"/>
    <x v="0"/>
    <x v="0"/>
    <n v="62352"/>
    <x v="0"/>
    <s v=""/>
    <m/>
    <s v=""/>
    <s v="62352"/>
  </r>
  <r>
    <x v="1"/>
    <x v="1"/>
    <s v="Doubs"/>
    <n v="5848"/>
    <s v="5848 - BESANCON PALENTE"/>
    <x v="0"/>
    <x v="0"/>
    <x v="0"/>
    <x v="1"/>
    <n v="3734.8847999999998"/>
    <x v="1"/>
    <s v="Electricité - Emissions"/>
    <n v="15798"/>
    <s v="3734.8848000000003"/>
    <s v="3734.8848"/>
  </r>
  <r>
    <x v="1"/>
    <x v="1"/>
    <s v="Doubs"/>
    <n v="5848"/>
    <s v="5848 - BESANCON PALENTE"/>
    <x v="0"/>
    <x v="0"/>
    <x v="1"/>
    <x v="1"/>
    <n v="0"/>
    <x v="3"/>
    <s v="Fioul - Emissions"/>
    <n v="6720"/>
    <s v="0.0"/>
    <s v="0"/>
  </r>
  <r>
    <x v="1"/>
    <x v="1"/>
    <s v="Doubs"/>
    <n v="5848"/>
    <s v="5848 - BESANCON PALENTE"/>
    <x v="0"/>
    <x v="0"/>
    <x v="1"/>
    <x v="1"/>
    <n v="0"/>
    <x v="2"/>
    <s v="Gaz naturel - Emissions"/>
    <n v="6630"/>
    <s v="0.0"/>
    <s v="0"/>
  </r>
  <r>
    <x v="1"/>
    <x v="1"/>
    <s v="Doubs"/>
    <n v="5848"/>
    <s v="5848 - BESANCON PALENTE"/>
    <x v="0"/>
    <x v="1"/>
    <x v="2"/>
    <x v="1"/>
    <n v="0"/>
    <x v="4"/>
    <s v=" R22 - Emissions"/>
    <n v="8350"/>
    <s v="0.0"/>
    <s v="0"/>
  </r>
  <r>
    <x v="1"/>
    <x v="1"/>
    <s v="Doubs"/>
    <n v="5848"/>
    <s v="5848 - BESANCON PALENTE"/>
    <x v="0"/>
    <x v="1"/>
    <x v="3"/>
    <x v="0"/>
    <n v="2.4"/>
    <x v="5"/>
    <s v=""/>
    <m/>
    <s v=""/>
    <s v="2.4"/>
  </r>
  <r>
    <x v="1"/>
    <x v="1"/>
    <s v="Doubs"/>
    <n v="5848"/>
    <s v="5848 - BESANCON PALENTE"/>
    <x v="0"/>
    <x v="1"/>
    <x v="3"/>
    <x v="1"/>
    <n v="4608"/>
    <x v="8"/>
    <s v="R410a - Emissions"/>
    <n v="8320"/>
    <s v="4608.0"/>
    <s v="4608"/>
  </r>
  <r>
    <x v="1"/>
    <x v="1"/>
    <s v="Doubs"/>
    <n v="5848"/>
    <s v="5848 - BESANCON PALENTE"/>
    <x v="0"/>
    <x v="1"/>
    <x v="3"/>
    <x v="1"/>
    <n v="0"/>
    <x v="7"/>
    <s v="R407c - Emissions"/>
    <n v="8318"/>
    <s v="0.0"/>
    <s v="0"/>
  </r>
  <r>
    <x v="1"/>
    <x v="1"/>
    <s v="Doubs"/>
    <n v="5848"/>
    <s v="5848 - BESANCON PALENTE"/>
    <x v="0"/>
    <x v="1"/>
    <x v="3"/>
    <x v="1"/>
    <n v="0"/>
    <x v="6"/>
    <s v="R134a - Emissions"/>
    <n v="8307"/>
    <s v="0.0"/>
    <s v="0"/>
  </r>
  <r>
    <x v="1"/>
    <x v="1"/>
    <s v="Doubs"/>
    <n v="5848"/>
    <s v="5848 - BESANCON PALENTE"/>
    <x v="0"/>
    <x v="2"/>
    <x v="4"/>
    <x v="0"/>
    <n v="1225"/>
    <x v="9"/>
    <s v=""/>
    <m/>
    <s v=""/>
    <s v="1225"/>
  </r>
  <r>
    <x v="1"/>
    <x v="1"/>
    <s v="Doubs"/>
    <n v="5848"/>
    <s v="5848 - BESANCON PALENTE"/>
    <x v="0"/>
    <x v="2"/>
    <x v="4"/>
    <x v="1"/>
    <n v="19906.25"/>
    <x v="10"/>
    <s v="Bâtiments - Emissions"/>
    <n v="4305"/>
    <s v="19906.25"/>
    <s v="19906.25"/>
  </r>
  <r>
    <x v="1"/>
    <x v="1"/>
    <s v="Doubs"/>
    <n v="5848"/>
    <s v="5848 - BESANCON PALENTE"/>
    <x v="0"/>
    <x v="2"/>
    <x v="5"/>
    <x v="2"/>
    <m/>
    <x v="15"/>
    <s v=""/>
    <m/>
    <s v=""/>
    <s v=""/>
  </r>
  <r>
    <x v="1"/>
    <x v="1"/>
    <s v="Doubs"/>
    <n v="5848"/>
    <s v="5848 - BESANCON PALENTE"/>
    <x v="0"/>
    <x v="2"/>
    <x v="5"/>
    <x v="2"/>
    <m/>
    <x v="13"/>
    <s v=""/>
    <m/>
    <s v=""/>
    <s v=""/>
  </r>
  <r>
    <x v="1"/>
    <x v="1"/>
    <s v="Doubs"/>
    <n v="5848"/>
    <s v="5848 - BESANCON PALENTE"/>
    <x v="0"/>
    <x v="2"/>
    <x v="5"/>
    <x v="2"/>
    <m/>
    <x v="12"/>
    <s v=""/>
    <m/>
    <s v=""/>
    <s v=""/>
  </r>
  <r>
    <x v="1"/>
    <x v="1"/>
    <s v="Doubs"/>
    <n v="5848"/>
    <s v="5848 - BESANCON PALENTE"/>
    <x v="0"/>
    <x v="2"/>
    <x v="5"/>
    <x v="2"/>
    <m/>
    <x v="11"/>
    <s v=""/>
    <m/>
    <s v=""/>
    <s v=""/>
  </r>
  <r>
    <x v="1"/>
    <x v="1"/>
    <s v="Doubs"/>
    <n v="5848"/>
    <s v="5848 - BESANCON PALENTE"/>
    <x v="0"/>
    <x v="2"/>
    <x v="5"/>
    <x v="2"/>
    <m/>
    <x v="14"/>
    <s v=""/>
    <m/>
    <s v=""/>
    <s v=""/>
  </r>
  <r>
    <x v="1"/>
    <x v="1"/>
    <s v="Doubs"/>
    <n v="5848"/>
    <s v="5848 - BESANCON PALENTE"/>
    <x v="0"/>
    <x v="2"/>
    <x v="5"/>
    <x v="1"/>
    <n v="0"/>
    <x v="19"/>
    <s v="Photocopieurs - Emissions"/>
    <n v="4390"/>
    <s v="0.0"/>
    <s v="0"/>
  </r>
  <r>
    <x v="1"/>
    <x v="1"/>
    <s v="Doubs"/>
    <n v="5848"/>
    <s v="5848 - BESANCON PALENTE"/>
    <x v="0"/>
    <x v="2"/>
    <x v="5"/>
    <x v="1"/>
    <n v="0"/>
    <x v="21"/>
    <s v="Ordinateurs portables - Emissions"/>
    <n v="15795"/>
    <s v="0.0"/>
    <s v="0"/>
  </r>
  <r>
    <x v="1"/>
    <x v="1"/>
    <s v="Doubs"/>
    <n v="5848"/>
    <s v="5848 - BESANCON PALENTE"/>
    <x v="0"/>
    <x v="2"/>
    <x v="5"/>
    <x v="1"/>
    <n v="0"/>
    <x v="17"/>
    <s v="Serveurs - Emissions"/>
    <n v="4391"/>
    <s v="0.0"/>
    <s v="0"/>
  </r>
  <r>
    <x v="1"/>
    <x v="1"/>
    <s v="Doubs"/>
    <n v="5848"/>
    <s v="5848 - BESANCON PALENTE"/>
    <x v="0"/>
    <x v="2"/>
    <x v="5"/>
    <x v="1"/>
    <n v="0"/>
    <x v="20"/>
    <s v="Tablettes - Emissions"/>
    <n v="15797"/>
    <s v="0.0"/>
    <s v="0"/>
  </r>
  <r>
    <x v="1"/>
    <x v="1"/>
    <s v="Doubs"/>
    <n v="5848"/>
    <s v="5848 - BESANCON PALENTE"/>
    <x v="0"/>
    <x v="2"/>
    <x v="5"/>
    <x v="1"/>
    <n v="0"/>
    <x v="18"/>
    <s v="Imprimantes - Emissions"/>
    <n v="15810"/>
    <s v="0.0"/>
    <s v="0"/>
  </r>
  <r>
    <x v="1"/>
    <x v="1"/>
    <s v="Doubs"/>
    <n v="5848"/>
    <s v="5848 - BESANCON PALENTE"/>
    <x v="0"/>
    <x v="2"/>
    <x v="5"/>
    <x v="1"/>
    <n v="0"/>
    <x v="16"/>
    <s v="Ecrans - Emissions"/>
    <n v="15796"/>
    <s v="0.0"/>
    <s v="0"/>
  </r>
  <r>
    <x v="1"/>
    <x v="1"/>
    <s v="Doubs"/>
    <n v="5848"/>
    <s v="5848 - BESANCON PALENTE"/>
    <x v="0"/>
    <x v="2"/>
    <x v="5"/>
    <x v="1"/>
    <n v="0"/>
    <x v="23"/>
    <s v="Mainframes - Emissions"/>
    <n v="8756"/>
    <s v="0.0"/>
    <s v="0"/>
  </r>
  <r>
    <x v="1"/>
    <x v="1"/>
    <s v="Doubs"/>
    <n v="5848"/>
    <s v="5848 - BESANCON PALENTE"/>
    <x v="0"/>
    <x v="2"/>
    <x v="5"/>
    <x v="1"/>
    <n v="0"/>
    <x v="22"/>
    <s v="Unités centrales - Emissions"/>
    <n v="5620"/>
    <s v="0.0"/>
    <s v="0"/>
  </r>
  <r>
    <x v="1"/>
    <x v="1"/>
    <s v="Haute-Saône"/>
    <n v="1265"/>
    <s v="1265 - ARC LES GRAY APE"/>
    <x v="0"/>
    <x v="0"/>
    <x v="0"/>
    <x v="0"/>
    <n v="94425"/>
    <x v="0"/>
    <s v=""/>
    <m/>
    <s v=""/>
    <s v="94425"/>
  </r>
  <r>
    <x v="1"/>
    <x v="1"/>
    <s v="Haute-Saône"/>
    <n v="1265"/>
    <s v="1265 - ARC LES GRAY APE"/>
    <x v="0"/>
    <x v="0"/>
    <x v="0"/>
    <x v="1"/>
    <n v="5656.0574999999999"/>
    <x v="1"/>
    <s v="Electricité - Emissions"/>
    <n v="15798"/>
    <s v="5656.057500000001"/>
    <s v="5656.0575"/>
  </r>
  <r>
    <x v="1"/>
    <x v="1"/>
    <s v="Haute-Saône"/>
    <n v="1265"/>
    <s v="1265 - ARC LES GRAY APE"/>
    <x v="0"/>
    <x v="0"/>
    <x v="1"/>
    <x v="1"/>
    <n v="0"/>
    <x v="2"/>
    <s v="Gaz naturel - Emissions"/>
    <n v="6630"/>
    <s v="0.0"/>
    <s v="0"/>
  </r>
  <r>
    <x v="1"/>
    <x v="1"/>
    <s v="Haute-Saône"/>
    <n v="1265"/>
    <s v="1265 - ARC LES GRAY APE"/>
    <x v="0"/>
    <x v="0"/>
    <x v="1"/>
    <x v="1"/>
    <n v="0"/>
    <x v="3"/>
    <s v="Fioul - Emissions"/>
    <n v="6720"/>
    <s v="0.0"/>
    <s v="0"/>
  </r>
  <r>
    <x v="1"/>
    <x v="1"/>
    <s v="Haute-Saône"/>
    <n v="1265"/>
    <s v="1265 - ARC LES GRAY APE"/>
    <x v="0"/>
    <x v="1"/>
    <x v="2"/>
    <x v="1"/>
    <n v="0"/>
    <x v="4"/>
    <s v=" R22 - Emissions"/>
    <n v="8350"/>
    <s v="0.0"/>
    <s v="0"/>
  </r>
  <r>
    <x v="1"/>
    <x v="1"/>
    <s v="Haute-Saône"/>
    <n v="1265"/>
    <s v="1265 - ARC LES GRAY APE"/>
    <x v="0"/>
    <x v="1"/>
    <x v="3"/>
    <x v="0"/>
    <n v="1.8"/>
    <x v="5"/>
    <s v=""/>
    <m/>
    <s v=""/>
    <s v="1.8"/>
  </r>
  <r>
    <x v="1"/>
    <x v="1"/>
    <s v="Haute-Saône"/>
    <n v="1265"/>
    <s v="1265 - ARC LES GRAY APE"/>
    <x v="0"/>
    <x v="1"/>
    <x v="3"/>
    <x v="1"/>
    <n v="0"/>
    <x v="6"/>
    <s v="R134a - Emissions"/>
    <n v="8307"/>
    <s v="0.0"/>
    <s v="0"/>
  </r>
  <r>
    <x v="1"/>
    <x v="1"/>
    <s v="Haute-Saône"/>
    <n v="1265"/>
    <s v="1265 - ARC LES GRAY APE"/>
    <x v="0"/>
    <x v="1"/>
    <x v="3"/>
    <x v="1"/>
    <n v="0"/>
    <x v="7"/>
    <s v="R407c - Emissions"/>
    <n v="8318"/>
    <s v="0.0"/>
    <s v="0"/>
  </r>
  <r>
    <x v="1"/>
    <x v="1"/>
    <s v="Haute-Saône"/>
    <n v="1265"/>
    <s v="1265 - ARC LES GRAY APE"/>
    <x v="0"/>
    <x v="1"/>
    <x v="3"/>
    <x v="1"/>
    <n v="3456"/>
    <x v="8"/>
    <s v="R410a - Emissions"/>
    <n v="8320"/>
    <s v="3456.0"/>
    <s v="3456"/>
  </r>
  <r>
    <x v="1"/>
    <x v="1"/>
    <s v="Haute-Saône"/>
    <n v="1265"/>
    <s v="1265 - ARC LES GRAY APE"/>
    <x v="0"/>
    <x v="2"/>
    <x v="4"/>
    <x v="0"/>
    <n v="807"/>
    <x v="9"/>
    <s v=""/>
    <m/>
    <s v=""/>
    <s v="807"/>
  </r>
  <r>
    <x v="1"/>
    <x v="1"/>
    <s v="Haute-Saône"/>
    <n v="1265"/>
    <s v="1265 - ARC LES GRAY APE"/>
    <x v="0"/>
    <x v="2"/>
    <x v="4"/>
    <x v="1"/>
    <n v="13113.75"/>
    <x v="10"/>
    <s v="Bâtiments - Emissions"/>
    <n v="4305"/>
    <s v="13113.75"/>
    <s v="13113.75"/>
  </r>
  <r>
    <x v="1"/>
    <x v="1"/>
    <s v="Haute-Saône"/>
    <n v="1265"/>
    <s v="1265 - ARC LES GRAY APE"/>
    <x v="0"/>
    <x v="2"/>
    <x v="5"/>
    <x v="2"/>
    <m/>
    <x v="15"/>
    <s v=""/>
    <m/>
    <s v=""/>
    <s v=""/>
  </r>
  <r>
    <x v="1"/>
    <x v="1"/>
    <s v="Haute-Saône"/>
    <n v="1265"/>
    <s v="1265 - ARC LES GRAY APE"/>
    <x v="0"/>
    <x v="2"/>
    <x v="5"/>
    <x v="2"/>
    <m/>
    <x v="14"/>
    <s v=""/>
    <m/>
    <s v=""/>
    <s v=""/>
  </r>
  <r>
    <x v="1"/>
    <x v="1"/>
    <s v="Haute-Saône"/>
    <n v="1265"/>
    <s v="1265 - ARC LES GRAY APE"/>
    <x v="0"/>
    <x v="2"/>
    <x v="5"/>
    <x v="2"/>
    <m/>
    <x v="11"/>
    <s v=""/>
    <m/>
    <s v=""/>
    <s v=""/>
  </r>
  <r>
    <x v="1"/>
    <x v="1"/>
    <s v="Haute-Saône"/>
    <n v="1265"/>
    <s v="1265 - ARC LES GRAY APE"/>
    <x v="0"/>
    <x v="2"/>
    <x v="5"/>
    <x v="2"/>
    <m/>
    <x v="12"/>
    <s v=""/>
    <m/>
    <s v=""/>
    <s v=""/>
  </r>
  <r>
    <x v="1"/>
    <x v="1"/>
    <s v="Haute-Saône"/>
    <n v="1265"/>
    <s v="1265 - ARC LES GRAY APE"/>
    <x v="0"/>
    <x v="2"/>
    <x v="5"/>
    <x v="2"/>
    <m/>
    <x v="13"/>
    <s v=""/>
    <m/>
    <s v=""/>
    <s v=""/>
  </r>
  <r>
    <x v="1"/>
    <x v="1"/>
    <s v="Haute-Saône"/>
    <n v="1265"/>
    <s v="1265 - ARC LES GRAY APE"/>
    <x v="0"/>
    <x v="2"/>
    <x v="5"/>
    <x v="1"/>
    <n v="0"/>
    <x v="19"/>
    <s v="Photocopieurs - Emissions"/>
    <n v="4390"/>
    <s v="0.0"/>
    <s v="0"/>
  </r>
  <r>
    <x v="1"/>
    <x v="1"/>
    <s v="Haute-Saône"/>
    <n v="1265"/>
    <s v="1265 - ARC LES GRAY APE"/>
    <x v="0"/>
    <x v="2"/>
    <x v="5"/>
    <x v="1"/>
    <n v="0"/>
    <x v="21"/>
    <s v="Ordinateurs portables - Emissions"/>
    <n v="15795"/>
    <s v="0.0"/>
    <s v="0"/>
  </r>
  <r>
    <x v="1"/>
    <x v="1"/>
    <s v="Haute-Saône"/>
    <n v="1265"/>
    <s v="1265 - ARC LES GRAY APE"/>
    <x v="0"/>
    <x v="2"/>
    <x v="5"/>
    <x v="1"/>
    <n v="0"/>
    <x v="16"/>
    <s v="Ecrans - Emissions"/>
    <n v="15796"/>
    <s v="0.0"/>
    <s v="0"/>
  </r>
  <r>
    <x v="1"/>
    <x v="1"/>
    <s v="Haute-Saône"/>
    <n v="1265"/>
    <s v="1265 - ARC LES GRAY APE"/>
    <x v="0"/>
    <x v="2"/>
    <x v="5"/>
    <x v="1"/>
    <n v="0"/>
    <x v="23"/>
    <s v="Mainframes - Emissions"/>
    <n v="8756"/>
    <s v="0.0"/>
    <s v="0"/>
  </r>
  <r>
    <x v="1"/>
    <x v="1"/>
    <s v="Haute-Saône"/>
    <n v="1265"/>
    <s v="1265 - ARC LES GRAY APE"/>
    <x v="0"/>
    <x v="2"/>
    <x v="5"/>
    <x v="1"/>
    <n v="0"/>
    <x v="22"/>
    <s v="Unités centrales - Emissions"/>
    <n v="5620"/>
    <s v="0.0"/>
    <s v="0"/>
  </r>
  <r>
    <x v="1"/>
    <x v="1"/>
    <s v="Haute-Saône"/>
    <n v="1265"/>
    <s v="1265 - ARC LES GRAY APE"/>
    <x v="0"/>
    <x v="2"/>
    <x v="5"/>
    <x v="1"/>
    <n v="0"/>
    <x v="20"/>
    <s v="Tablettes - Emissions"/>
    <n v="15797"/>
    <s v="0.0"/>
    <s v="0"/>
  </r>
  <r>
    <x v="1"/>
    <x v="1"/>
    <s v="Haute-Saône"/>
    <n v="1265"/>
    <s v="1265 - ARC LES GRAY APE"/>
    <x v="0"/>
    <x v="2"/>
    <x v="5"/>
    <x v="1"/>
    <n v="0"/>
    <x v="17"/>
    <s v="Serveurs - Emissions"/>
    <n v="4391"/>
    <s v="0.0"/>
    <s v="0"/>
  </r>
  <r>
    <x v="1"/>
    <x v="1"/>
    <s v="Haute-Saône"/>
    <n v="1265"/>
    <s v="1265 - ARC LES GRAY APE"/>
    <x v="0"/>
    <x v="2"/>
    <x v="5"/>
    <x v="1"/>
    <n v="0"/>
    <x v="18"/>
    <s v="Imprimantes - Emissions"/>
    <n v="15810"/>
    <s v="0.0"/>
    <s v="0"/>
  </r>
  <r>
    <x v="1"/>
    <x v="1"/>
    <s v="Haute-Saône"/>
    <n v="5075"/>
    <s v="5075 - LUXEUIL APE"/>
    <x v="0"/>
    <x v="0"/>
    <x v="0"/>
    <x v="0"/>
    <n v="34950"/>
    <x v="0"/>
    <s v=""/>
    <m/>
    <s v=""/>
    <s v="34950"/>
  </r>
  <r>
    <x v="1"/>
    <x v="1"/>
    <s v="Haute-Saône"/>
    <n v="5075"/>
    <s v="5075 - LUXEUIL APE"/>
    <x v="0"/>
    <x v="0"/>
    <x v="0"/>
    <x v="1"/>
    <n v="2093.5049999999901"/>
    <x v="1"/>
    <s v="Electricité - Emissions"/>
    <n v="15798"/>
    <s v="2093.5049999999997"/>
    <s v="2093.505"/>
  </r>
  <r>
    <x v="1"/>
    <x v="1"/>
    <s v="Haute-Saône"/>
    <n v="5075"/>
    <s v="5075 - LUXEUIL APE"/>
    <x v="0"/>
    <x v="0"/>
    <x v="1"/>
    <x v="0"/>
    <n v="41739"/>
    <x v="24"/>
    <s v=""/>
    <m/>
    <s v=""/>
    <s v="41739"/>
  </r>
  <r>
    <x v="1"/>
    <x v="1"/>
    <s v="Haute-Saône"/>
    <n v="5075"/>
    <s v="5075 - LUXEUIL APE"/>
    <x v="0"/>
    <x v="0"/>
    <x v="1"/>
    <x v="1"/>
    <n v="9481.6816739999995"/>
    <x v="2"/>
    <s v="Gaz naturel - Emissions"/>
    <n v="6630"/>
    <s v="9481.681674"/>
    <s v="9462.2313"/>
  </r>
  <r>
    <x v="1"/>
    <x v="1"/>
    <s v="Haute-Saône"/>
    <n v="5075"/>
    <s v="5075 - LUXEUIL APE"/>
    <x v="0"/>
    <x v="0"/>
    <x v="1"/>
    <x v="1"/>
    <n v="0"/>
    <x v="3"/>
    <s v="Fioul - Emissions"/>
    <n v="6720"/>
    <s v="0.0"/>
    <s v="0"/>
  </r>
  <r>
    <x v="1"/>
    <x v="1"/>
    <s v="Haute-Saône"/>
    <n v="5075"/>
    <s v="5075 - LUXEUIL APE"/>
    <x v="0"/>
    <x v="1"/>
    <x v="2"/>
    <x v="1"/>
    <n v="0"/>
    <x v="4"/>
    <s v=" R22 - Emissions"/>
    <n v="8350"/>
    <s v="0.0"/>
    <s v="0"/>
  </r>
  <r>
    <x v="1"/>
    <x v="1"/>
    <s v="Haute-Saône"/>
    <n v="5075"/>
    <s v="5075 - LUXEUIL APE"/>
    <x v="0"/>
    <x v="1"/>
    <x v="3"/>
    <x v="0"/>
    <n v="1.8"/>
    <x v="5"/>
    <s v=""/>
    <m/>
    <s v=""/>
    <s v="1.8"/>
  </r>
  <r>
    <x v="1"/>
    <x v="1"/>
    <s v="Haute-Saône"/>
    <n v="5075"/>
    <s v="5075 - LUXEUIL APE"/>
    <x v="0"/>
    <x v="1"/>
    <x v="3"/>
    <x v="1"/>
    <n v="3456"/>
    <x v="8"/>
    <s v="R410a - Emissions"/>
    <n v="8320"/>
    <s v="3456.0"/>
    <s v="3456"/>
  </r>
  <r>
    <x v="1"/>
    <x v="1"/>
    <s v="Haute-Saône"/>
    <n v="5075"/>
    <s v="5075 - LUXEUIL APE"/>
    <x v="0"/>
    <x v="1"/>
    <x v="3"/>
    <x v="1"/>
    <n v="0"/>
    <x v="7"/>
    <s v="R407c - Emissions"/>
    <n v="8318"/>
    <s v="0.0"/>
    <s v="0"/>
  </r>
  <r>
    <x v="1"/>
    <x v="1"/>
    <s v="Haute-Saône"/>
    <n v="5075"/>
    <s v="5075 - LUXEUIL APE"/>
    <x v="0"/>
    <x v="1"/>
    <x v="3"/>
    <x v="1"/>
    <n v="0"/>
    <x v="6"/>
    <s v="R134a - Emissions"/>
    <n v="8307"/>
    <s v="0.0"/>
    <s v="0"/>
  </r>
  <r>
    <x v="1"/>
    <x v="1"/>
    <s v="Haute-Saône"/>
    <n v="5075"/>
    <s v="5075 - LUXEUIL APE"/>
    <x v="0"/>
    <x v="2"/>
    <x v="4"/>
    <x v="0"/>
    <n v="802"/>
    <x v="9"/>
    <s v=""/>
    <m/>
    <s v=""/>
    <s v="802"/>
  </r>
  <r>
    <x v="1"/>
    <x v="1"/>
    <s v="Haute-Saône"/>
    <n v="5075"/>
    <s v="5075 - LUXEUIL APE"/>
    <x v="0"/>
    <x v="2"/>
    <x v="4"/>
    <x v="1"/>
    <n v="13032.5"/>
    <x v="10"/>
    <s v="Bâtiments - Emissions"/>
    <n v="4305"/>
    <s v="13032.5"/>
    <s v="13032.5"/>
  </r>
  <r>
    <x v="1"/>
    <x v="1"/>
    <s v="Haute-Saône"/>
    <n v="5075"/>
    <s v="5075 - LUXEUIL APE"/>
    <x v="0"/>
    <x v="2"/>
    <x v="5"/>
    <x v="2"/>
    <m/>
    <x v="15"/>
    <s v=""/>
    <m/>
    <s v=""/>
    <s v=""/>
  </r>
  <r>
    <x v="1"/>
    <x v="1"/>
    <s v="Haute-Saône"/>
    <n v="5075"/>
    <s v="5075 - LUXEUIL APE"/>
    <x v="0"/>
    <x v="2"/>
    <x v="5"/>
    <x v="2"/>
    <m/>
    <x v="14"/>
    <s v=""/>
    <m/>
    <s v=""/>
    <s v=""/>
  </r>
  <r>
    <x v="1"/>
    <x v="1"/>
    <s v="Haute-Saône"/>
    <n v="5075"/>
    <s v="5075 - LUXEUIL APE"/>
    <x v="0"/>
    <x v="2"/>
    <x v="5"/>
    <x v="2"/>
    <m/>
    <x v="12"/>
    <s v=""/>
    <m/>
    <s v=""/>
    <s v=""/>
  </r>
  <r>
    <x v="1"/>
    <x v="1"/>
    <s v="Haute-Saône"/>
    <n v="5075"/>
    <s v="5075 - LUXEUIL APE"/>
    <x v="0"/>
    <x v="2"/>
    <x v="5"/>
    <x v="2"/>
    <m/>
    <x v="11"/>
    <s v=""/>
    <m/>
    <s v=""/>
    <s v=""/>
  </r>
  <r>
    <x v="1"/>
    <x v="1"/>
    <s v="Haute-Saône"/>
    <n v="5075"/>
    <s v="5075 - LUXEUIL APE"/>
    <x v="0"/>
    <x v="2"/>
    <x v="5"/>
    <x v="2"/>
    <m/>
    <x v="13"/>
    <s v=""/>
    <m/>
    <s v=""/>
    <s v=""/>
  </r>
  <r>
    <x v="1"/>
    <x v="1"/>
    <s v="Haute-Saône"/>
    <n v="5075"/>
    <s v="5075 - LUXEUIL APE"/>
    <x v="0"/>
    <x v="2"/>
    <x v="5"/>
    <x v="1"/>
    <n v="0"/>
    <x v="19"/>
    <s v="Photocopieurs - Emissions"/>
    <n v="4390"/>
    <s v="0.0"/>
    <s v="0"/>
  </r>
  <r>
    <x v="1"/>
    <x v="1"/>
    <s v="Haute-Saône"/>
    <n v="5075"/>
    <s v="5075 - LUXEUIL APE"/>
    <x v="0"/>
    <x v="2"/>
    <x v="5"/>
    <x v="1"/>
    <n v="0"/>
    <x v="21"/>
    <s v="Ordinateurs portables - Emissions"/>
    <n v="15795"/>
    <s v="0.0"/>
    <s v="0"/>
  </r>
  <r>
    <x v="1"/>
    <x v="1"/>
    <s v="Haute-Saône"/>
    <n v="5075"/>
    <s v="5075 - LUXEUIL APE"/>
    <x v="0"/>
    <x v="2"/>
    <x v="5"/>
    <x v="1"/>
    <n v="0"/>
    <x v="17"/>
    <s v="Serveurs - Emissions"/>
    <n v="4391"/>
    <s v="0.0"/>
    <s v="0"/>
  </r>
  <r>
    <x v="1"/>
    <x v="1"/>
    <s v="Haute-Saône"/>
    <n v="5075"/>
    <s v="5075 - LUXEUIL APE"/>
    <x v="0"/>
    <x v="2"/>
    <x v="5"/>
    <x v="1"/>
    <n v="0"/>
    <x v="22"/>
    <s v="Unités centrales - Emissions"/>
    <n v="5620"/>
    <s v="0.0"/>
    <s v="0"/>
  </r>
  <r>
    <x v="1"/>
    <x v="1"/>
    <s v="Haute-Saône"/>
    <n v="5075"/>
    <s v="5075 - LUXEUIL APE"/>
    <x v="0"/>
    <x v="2"/>
    <x v="5"/>
    <x v="1"/>
    <n v="0"/>
    <x v="20"/>
    <s v="Tablettes - Emissions"/>
    <n v="15797"/>
    <s v="0.0"/>
    <s v="0"/>
  </r>
  <r>
    <x v="1"/>
    <x v="1"/>
    <s v="Haute-Saône"/>
    <n v="5075"/>
    <s v="5075 - LUXEUIL APE"/>
    <x v="0"/>
    <x v="2"/>
    <x v="5"/>
    <x v="1"/>
    <n v="0"/>
    <x v="16"/>
    <s v="Ecrans - Emissions"/>
    <n v="15796"/>
    <s v="0.0"/>
    <s v="0"/>
  </r>
  <r>
    <x v="1"/>
    <x v="1"/>
    <s v="Haute-Saône"/>
    <n v="5075"/>
    <s v="5075 - LUXEUIL APE"/>
    <x v="0"/>
    <x v="2"/>
    <x v="5"/>
    <x v="1"/>
    <n v="0"/>
    <x v="23"/>
    <s v="Mainframes - Emissions"/>
    <n v="8756"/>
    <s v="0.0"/>
    <s v="0"/>
  </r>
  <r>
    <x v="1"/>
    <x v="1"/>
    <s v="Haute-Saône"/>
    <n v="5075"/>
    <s v="5075 - LUXEUIL APE"/>
    <x v="0"/>
    <x v="2"/>
    <x v="5"/>
    <x v="1"/>
    <n v="0"/>
    <x v="18"/>
    <s v="Imprimantes - Emissions"/>
    <n v="15810"/>
    <s v="0.0"/>
    <s v="0"/>
  </r>
  <r>
    <x v="1"/>
    <x v="1"/>
    <s v="Haute-Saône"/>
    <n v="5355"/>
    <s v="5355 - VESOUL"/>
    <x v="0"/>
    <x v="0"/>
    <x v="0"/>
    <x v="0"/>
    <n v="63909"/>
    <x v="0"/>
    <s v=""/>
    <m/>
    <s v=""/>
    <s v="63909"/>
  </r>
  <r>
    <x v="1"/>
    <x v="1"/>
    <s v="Haute-Saône"/>
    <n v="5355"/>
    <s v="5355 - VESOUL"/>
    <x v="0"/>
    <x v="0"/>
    <x v="0"/>
    <x v="1"/>
    <n v="3828.1491000000001"/>
    <x v="1"/>
    <s v="Electricité - Emissions"/>
    <n v="15798"/>
    <s v="3828.1491"/>
    <s v="3828.1491"/>
  </r>
  <r>
    <x v="1"/>
    <x v="1"/>
    <s v="Haute-Saône"/>
    <n v="5355"/>
    <s v="5355 - VESOUL"/>
    <x v="0"/>
    <x v="0"/>
    <x v="1"/>
    <x v="1"/>
    <n v="0"/>
    <x v="3"/>
    <s v="Fioul - Emissions"/>
    <n v="6720"/>
    <s v="0.0"/>
    <s v="0"/>
  </r>
  <r>
    <x v="1"/>
    <x v="1"/>
    <s v="Haute-Saône"/>
    <n v="5355"/>
    <s v="5355 - VESOUL"/>
    <x v="0"/>
    <x v="0"/>
    <x v="1"/>
    <x v="1"/>
    <n v="0"/>
    <x v="2"/>
    <s v="Gaz naturel - Emissions"/>
    <n v="6630"/>
    <s v="0.0"/>
    <s v="0"/>
  </r>
  <r>
    <x v="1"/>
    <x v="1"/>
    <s v="Haute-Saône"/>
    <n v="5355"/>
    <s v="5355 - VESOUL"/>
    <x v="0"/>
    <x v="1"/>
    <x v="2"/>
    <x v="1"/>
    <n v="0"/>
    <x v="4"/>
    <s v=" R22 - Emissions"/>
    <n v="8350"/>
    <s v="0.0"/>
    <s v="0"/>
  </r>
  <r>
    <x v="1"/>
    <x v="1"/>
    <s v="Haute-Saône"/>
    <n v="5355"/>
    <s v="5355 - VESOUL"/>
    <x v="0"/>
    <x v="1"/>
    <x v="3"/>
    <x v="0"/>
    <n v="2.5"/>
    <x v="5"/>
    <s v=""/>
    <m/>
    <s v=""/>
    <s v="2.5"/>
  </r>
  <r>
    <x v="1"/>
    <x v="1"/>
    <s v="Haute-Saône"/>
    <n v="5355"/>
    <s v="5355 - VESOUL"/>
    <x v="0"/>
    <x v="1"/>
    <x v="3"/>
    <x v="1"/>
    <n v="0"/>
    <x v="7"/>
    <s v="R407c - Emissions"/>
    <n v="8318"/>
    <s v="0.0"/>
    <s v="0"/>
  </r>
  <r>
    <x v="1"/>
    <x v="1"/>
    <s v="Haute-Saône"/>
    <n v="5355"/>
    <s v="5355 - VESOUL"/>
    <x v="0"/>
    <x v="1"/>
    <x v="3"/>
    <x v="1"/>
    <n v="0"/>
    <x v="6"/>
    <s v="R134a - Emissions"/>
    <n v="8307"/>
    <s v="0.0"/>
    <s v="0"/>
  </r>
  <r>
    <x v="1"/>
    <x v="1"/>
    <s v="Haute-Saône"/>
    <n v="5355"/>
    <s v="5355 - VESOUL"/>
    <x v="0"/>
    <x v="1"/>
    <x v="3"/>
    <x v="1"/>
    <n v="4800"/>
    <x v="8"/>
    <s v="R410a - Emissions"/>
    <n v="8320"/>
    <s v="4800.0"/>
    <s v="4800"/>
  </r>
  <r>
    <x v="1"/>
    <x v="1"/>
    <s v="Haute-Saône"/>
    <n v="5355"/>
    <s v="5355 - VESOUL"/>
    <x v="0"/>
    <x v="2"/>
    <x v="4"/>
    <x v="0"/>
    <n v="1246"/>
    <x v="9"/>
    <s v=""/>
    <m/>
    <s v=""/>
    <s v="1246"/>
  </r>
  <r>
    <x v="1"/>
    <x v="1"/>
    <s v="Haute-Saône"/>
    <n v="5355"/>
    <s v="5355 - VESOUL"/>
    <x v="0"/>
    <x v="2"/>
    <x v="4"/>
    <x v="1"/>
    <n v="20247.5"/>
    <x v="10"/>
    <s v="Bâtiments - Emissions"/>
    <n v="4305"/>
    <s v="20247.5"/>
    <s v="20247.5"/>
  </r>
  <r>
    <x v="1"/>
    <x v="1"/>
    <s v="Haute-Saône"/>
    <n v="5355"/>
    <s v="5355 - VESOUL"/>
    <x v="0"/>
    <x v="2"/>
    <x v="5"/>
    <x v="2"/>
    <m/>
    <x v="13"/>
    <s v=""/>
    <m/>
    <s v=""/>
    <s v=""/>
  </r>
  <r>
    <x v="1"/>
    <x v="1"/>
    <s v="Haute-Saône"/>
    <n v="5355"/>
    <s v="5355 - VESOUL"/>
    <x v="0"/>
    <x v="2"/>
    <x v="5"/>
    <x v="2"/>
    <m/>
    <x v="12"/>
    <s v=""/>
    <m/>
    <s v=""/>
    <s v=""/>
  </r>
  <r>
    <x v="1"/>
    <x v="1"/>
    <s v="Haute-Saône"/>
    <n v="5355"/>
    <s v="5355 - VESOUL"/>
    <x v="0"/>
    <x v="2"/>
    <x v="5"/>
    <x v="2"/>
    <m/>
    <x v="11"/>
    <s v=""/>
    <m/>
    <s v=""/>
    <s v=""/>
  </r>
  <r>
    <x v="1"/>
    <x v="1"/>
    <s v="Haute-Saône"/>
    <n v="5355"/>
    <s v="5355 - VESOUL"/>
    <x v="0"/>
    <x v="2"/>
    <x v="5"/>
    <x v="2"/>
    <m/>
    <x v="14"/>
    <s v=""/>
    <m/>
    <s v=""/>
    <s v=""/>
  </r>
  <r>
    <x v="1"/>
    <x v="1"/>
    <s v="Haute-Saône"/>
    <n v="5355"/>
    <s v="5355 - VESOUL"/>
    <x v="0"/>
    <x v="2"/>
    <x v="5"/>
    <x v="2"/>
    <m/>
    <x v="15"/>
    <s v=""/>
    <m/>
    <s v=""/>
    <s v=""/>
  </r>
  <r>
    <x v="1"/>
    <x v="1"/>
    <s v="Haute-Saône"/>
    <n v="5355"/>
    <s v="5355 - VESOUL"/>
    <x v="0"/>
    <x v="2"/>
    <x v="5"/>
    <x v="1"/>
    <n v="0"/>
    <x v="22"/>
    <s v="Unités centrales - Emissions"/>
    <n v="5620"/>
    <s v="0.0"/>
    <s v="0"/>
  </r>
  <r>
    <x v="1"/>
    <x v="1"/>
    <s v="Haute-Saône"/>
    <n v="5355"/>
    <s v="5355 - VESOUL"/>
    <x v="0"/>
    <x v="2"/>
    <x v="5"/>
    <x v="1"/>
    <n v="0"/>
    <x v="19"/>
    <s v="Photocopieurs - Emissions"/>
    <n v="4390"/>
    <s v="0.0"/>
    <s v="0"/>
  </r>
  <r>
    <x v="1"/>
    <x v="1"/>
    <s v="Haute-Saône"/>
    <n v="5355"/>
    <s v="5355 - VESOUL"/>
    <x v="0"/>
    <x v="2"/>
    <x v="5"/>
    <x v="1"/>
    <n v="0"/>
    <x v="20"/>
    <s v="Tablettes - Emissions"/>
    <n v="15797"/>
    <s v="0.0"/>
    <s v="0"/>
  </r>
  <r>
    <x v="1"/>
    <x v="1"/>
    <s v="Haute-Saône"/>
    <n v="5355"/>
    <s v="5355 - VESOUL"/>
    <x v="0"/>
    <x v="2"/>
    <x v="5"/>
    <x v="1"/>
    <n v="0"/>
    <x v="17"/>
    <s v="Serveurs - Emissions"/>
    <n v="4391"/>
    <s v="0.0"/>
    <s v="0"/>
  </r>
  <r>
    <x v="1"/>
    <x v="1"/>
    <s v="Haute-Saône"/>
    <n v="5355"/>
    <s v="5355 - VESOUL"/>
    <x v="0"/>
    <x v="2"/>
    <x v="5"/>
    <x v="1"/>
    <n v="0"/>
    <x v="18"/>
    <s v="Imprimantes - Emissions"/>
    <n v="15810"/>
    <s v="0.0"/>
    <s v="0"/>
  </r>
  <r>
    <x v="1"/>
    <x v="1"/>
    <s v="Haute-Saône"/>
    <n v="5355"/>
    <s v="5355 - VESOUL"/>
    <x v="0"/>
    <x v="2"/>
    <x v="5"/>
    <x v="1"/>
    <n v="0"/>
    <x v="21"/>
    <s v="Ordinateurs portables - Emissions"/>
    <n v="15795"/>
    <s v="0.0"/>
    <s v="0"/>
  </r>
  <r>
    <x v="1"/>
    <x v="1"/>
    <s v="Haute-Saône"/>
    <n v="5355"/>
    <s v="5355 - VESOUL"/>
    <x v="0"/>
    <x v="2"/>
    <x v="5"/>
    <x v="1"/>
    <n v="0"/>
    <x v="16"/>
    <s v="Ecrans - Emissions"/>
    <n v="15796"/>
    <s v="0.0"/>
    <s v="0"/>
  </r>
  <r>
    <x v="1"/>
    <x v="1"/>
    <s v="Haute-Saône"/>
    <n v="5355"/>
    <s v="5355 - VESOUL"/>
    <x v="0"/>
    <x v="2"/>
    <x v="5"/>
    <x v="1"/>
    <n v="0"/>
    <x v="23"/>
    <s v="Mainframes - Emissions"/>
    <n v="8756"/>
    <s v="0.0"/>
    <s v="0"/>
  </r>
  <r>
    <x v="1"/>
    <x v="1"/>
    <s v="Haute-Saône"/>
    <n v="5357"/>
    <s v="5357 - HERICOURT"/>
    <x v="0"/>
    <x v="0"/>
    <x v="18"/>
    <x v="0"/>
    <n v="36725"/>
    <x v="160"/>
    <s v=""/>
    <m/>
    <s v=""/>
    <s v="36725"/>
  </r>
  <r>
    <x v="1"/>
    <x v="1"/>
    <s v="Haute-Saône"/>
    <n v="5357"/>
    <s v="5357 - HERICOURT"/>
    <x v="0"/>
    <x v="0"/>
    <x v="18"/>
    <x v="1"/>
    <n v="2343.0549999999998"/>
    <x v="161"/>
    <s v="Chauffage urbain - emisions"/>
    <n v="15817"/>
    <s v="0.0"/>
    <s v="2343.055"/>
  </r>
  <r>
    <x v="1"/>
    <x v="1"/>
    <s v="Haute-Saône"/>
    <n v="5357"/>
    <s v="5357 - HERICOURT"/>
    <x v="0"/>
    <x v="0"/>
    <x v="0"/>
    <x v="0"/>
    <n v="17574"/>
    <x v="0"/>
    <s v=""/>
    <m/>
    <s v=""/>
    <s v="17574"/>
  </r>
  <r>
    <x v="1"/>
    <x v="1"/>
    <s v="Haute-Saône"/>
    <n v="5357"/>
    <s v="5357 - HERICOURT"/>
    <x v="0"/>
    <x v="0"/>
    <x v="0"/>
    <x v="1"/>
    <n v="1052.6826000000001"/>
    <x v="162"/>
    <s v="Electricité - Emissions"/>
    <n v="15798"/>
    <s v="1052.6826"/>
    <s v="1052.6826"/>
  </r>
  <r>
    <x v="1"/>
    <x v="1"/>
    <s v="Haute-Saône"/>
    <n v="5357"/>
    <s v="5357 - HERICOURT"/>
    <x v="0"/>
    <x v="0"/>
    <x v="1"/>
    <x v="0"/>
    <m/>
    <x v="24"/>
    <s v=""/>
    <m/>
    <s v=""/>
    <s v=""/>
  </r>
  <r>
    <x v="1"/>
    <x v="1"/>
    <s v="Haute-Saône"/>
    <n v="5357"/>
    <s v="5357 - HERICOURT"/>
    <x v="0"/>
    <x v="0"/>
    <x v="1"/>
    <x v="0"/>
    <m/>
    <x v="44"/>
    <s v=""/>
    <m/>
    <s v=""/>
    <s v=""/>
  </r>
  <r>
    <x v="1"/>
    <x v="1"/>
    <s v="Haute-Saône"/>
    <n v="5357"/>
    <s v="5357 - HERICOURT"/>
    <x v="0"/>
    <x v="0"/>
    <x v="1"/>
    <x v="1"/>
    <n v="0"/>
    <x v="2"/>
    <s v="Gaz naturel - Emissions"/>
    <n v="6630"/>
    <s v="0.0"/>
    <s v="0"/>
  </r>
  <r>
    <x v="1"/>
    <x v="1"/>
    <s v="Haute-Saône"/>
    <n v="5357"/>
    <s v="5357 - HERICOURT"/>
    <x v="0"/>
    <x v="0"/>
    <x v="1"/>
    <x v="1"/>
    <n v="0"/>
    <x v="3"/>
    <s v="Fioul - Emissions"/>
    <n v="6720"/>
    <s v="0.0"/>
    <s v="0"/>
  </r>
  <r>
    <x v="1"/>
    <x v="1"/>
    <s v="Haute-Saône"/>
    <n v="5357"/>
    <s v="5357 - HERICOURT"/>
    <x v="0"/>
    <x v="1"/>
    <x v="2"/>
    <x v="1"/>
    <n v="0"/>
    <x v="4"/>
    <s v=" R22 - Emissions"/>
    <n v="8350"/>
    <s v="0.0"/>
    <s v="0"/>
  </r>
  <r>
    <x v="1"/>
    <x v="1"/>
    <s v="Haute-Saône"/>
    <n v="5357"/>
    <s v="5357 - HERICOURT"/>
    <x v="0"/>
    <x v="1"/>
    <x v="3"/>
    <x v="0"/>
    <n v="1.4"/>
    <x v="5"/>
    <s v=""/>
    <m/>
    <s v=""/>
    <s v="1.4"/>
  </r>
  <r>
    <x v="1"/>
    <x v="1"/>
    <s v="Haute-Saône"/>
    <n v="5357"/>
    <s v="5357 - HERICOURT"/>
    <x v="0"/>
    <x v="1"/>
    <x v="3"/>
    <x v="1"/>
    <n v="2688"/>
    <x v="8"/>
    <s v="R410a - Emissions"/>
    <n v="8320"/>
    <s v="2688.0"/>
    <s v="2688"/>
  </r>
  <r>
    <x v="1"/>
    <x v="1"/>
    <s v="Haute-Saône"/>
    <n v="5357"/>
    <s v="5357 - HERICOURT"/>
    <x v="0"/>
    <x v="1"/>
    <x v="3"/>
    <x v="1"/>
    <n v="0"/>
    <x v="6"/>
    <s v="R134a - Emissions"/>
    <n v="8307"/>
    <s v="0.0"/>
    <s v="0"/>
  </r>
  <r>
    <x v="1"/>
    <x v="1"/>
    <s v="Haute-Saône"/>
    <n v="5357"/>
    <s v="5357 - HERICOURT"/>
    <x v="0"/>
    <x v="1"/>
    <x v="3"/>
    <x v="1"/>
    <n v="0"/>
    <x v="7"/>
    <s v="R407c - Emissions"/>
    <n v="8318"/>
    <s v="0.0"/>
    <s v="0"/>
  </r>
  <r>
    <x v="1"/>
    <x v="1"/>
    <s v="Haute-Saône"/>
    <n v="5357"/>
    <s v="5357 - HERICOURT"/>
    <x v="0"/>
    <x v="2"/>
    <x v="4"/>
    <x v="0"/>
    <n v="550"/>
    <x v="9"/>
    <s v=""/>
    <m/>
    <s v=""/>
    <s v="550"/>
  </r>
  <r>
    <x v="1"/>
    <x v="1"/>
    <s v="Haute-Saône"/>
    <n v="5357"/>
    <s v="5357 - HERICOURT"/>
    <x v="0"/>
    <x v="2"/>
    <x v="4"/>
    <x v="1"/>
    <n v="8937.5"/>
    <x v="10"/>
    <s v="Bâtiments - Emissions"/>
    <n v="4305"/>
    <s v="8937.5"/>
    <s v="8937.5"/>
  </r>
  <r>
    <x v="1"/>
    <x v="1"/>
    <s v="Haute-Saône"/>
    <n v="5357"/>
    <s v="5357 - HERICOURT"/>
    <x v="0"/>
    <x v="2"/>
    <x v="5"/>
    <x v="2"/>
    <m/>
    <x v="14"/>
    <s v=""/>
    <m/>
    <s v=""/>
    <s v=""/>
  </r>
  <r>
    <x v="1"/>
    <x v="1"/>
    <s v="Haute-Saône"/>
    <n v="5357"/>
    <s v="5357 - HERICOURT"/>
    <x v="0"/>
    <x v="2"/>
    <x v="5"/>
    <x v="2"/>
    <m/>
    <x v="13"/>
    <s v=""/>
    <m/>
    <s v=""/>
    <s v=""/>
  </r>
  <r>
    <x v="1"/>
    <x v="1"/>
    <s v="Haute-Saône"/>
    <n v="5357"/>
    <s v="5357 - HERICOURT"/>
    <x v="0"/>
    <x v="2"/>
    <x v="5"/>
    <x v="2"/>
    <m/>
    <x v="15"/>
    <s v=""/>
    <m/>
    <s v=""/>
    <s v=""/>
  </r>
  <r>
    <x v="1"/>
    <x v="1"/>
    <s v="Haute-Saône"/>
    <n v="5357"/>
    <s v="5357 - HERICOURT"/>
    <x v="0"/>
    <x v="2"/>
    <x v="5"/>
    <x v="2"/>
    <m/>
    <x v="12"/>
    <s v=""/>
    <m/>
    <s v=""/>
    <s v=""/>
  </r>
  <r>
    <x v="1"/>
    <x v="1"/>
    <s v="Haute-Saône"/>
    <n v="5357"/>
    <s v="5357 - HERICOURT"/>
    <x v="0"/>
    <x v="2"/>
    <x v="5"/>
    <x v="2"/>
    <m/>
    <x v="11"/>
    <s v=""/>
    <m/>
    <s v=""/>
    <s v=""/>
  </r>
  <r>
    <x v="1"/>
    <x v="1"/>
    <s v="Haute-Saône"/>
    <n v="5357"/>
    <s v="5357 - HERICOURT"/>
    <x v="0"/>
    <x v="2"/>
    <x v="5"/>
    <x v="1"/>
    <n v="0"/>
    <x v="21"/>
    <s v="Ordinateurs portables - Emissions"/>
    <n v="15795"/>
    <s v="0.0"/>
    <s v="0"/>
  </r>
  <r>
    <x v="1"/>
    <x v="1"/>
    <s v="Haute-Saône"/>
    <n v="5357"/>
    <s v="5357 - HERICOURT"/>
    <x v="0"/>
    <x v="2"/>
    <x v="5"/>
    <x v="1"/>
    <n v="0"/>
    <x v="17"/>
    <s v="Serveurs - Emissions"/>
    <n v="4391"/>
    <s v="0.0"/>
    <s v="0"/>
  </r>
  <r>
    <x v="1"/>
    <x v="1"/>
    <s v="Haute-Saône"/>
    <n v="5357"/>
    <s v="5357 - HERICOURT"/>
    <x v="0"/>
    <x v="2"/>
    <x v="5"/>
    <x v="1"/>
    <n v="0"/>
    <x v="16"/>
    <s v="Ecrans - Emissions"/>
    <n v="15796"/>
    <s v="0.0"/>
    <s v="0"/>
  </r>
  <r>
    <x v="1"/>
    <x v="1"/>
    <s v="Haute-Saône"/>
    <n v="5357"/>
    <s v="5357 - HERICOURT"/>
    <x v="0"/>
    <x v="2"/>
    <x v="5"/>
    <x v="1"/>
    <n v="0"/>
    <x v="18"/>
    <s v="Imprimantes - Emissions"/>
    <n v="15810"/>
    <s v="0.0"/>
    <s v="0"/>
  </r>
  <r>
    <x v="1"/>
    <x v="1"/>
    <s v="Haute-Saône"/>
    <n v="5357"/>
    <s v="5357 - HERICOURT"/>
    <x v="0"/>
    <x v="2"/>
    <x v="5"/>
    <x v="1"/>
    <n v="0"/>
    <x v="23"/>
    <s v="Mainframes - Emissions"/>
    <n v="8756"/>
    <s v="0.0"/>
    <s v="0"/>
  </r>
  <r>
    <x v="1"/>
    <x v="1"/>
    <s v="Haute-Saône"/>
    <n v="5357"/>
    <s v="5357 - HERICOURT"/>
    <x v="0"/>
    <x v="2"/>
    <x v="5"/>
    <x v="1"/>
    <n v="0"/>
    <x v="22"/>
    <s v="Unités centrales - Emissions"/>
    <n v="5620"/>
    <s v="0.0"/>
    <s v="0"/>
  </r>
  <r>
    <x v="1"/>
    <x v="1"/>
    <s v="Haute-Saône"/>
    <n v="5357"/>
    <s v="5357 - HERICOURT"/>
    <x v="0"/>
    <x v="2"/>
    <x v="5"/>
    <x v="1"/>
    <n v="0"/>
    <x v="20"/>
    <s v="Tablettes - Emissions"/>
    <n v="15797"/>
    <s v="0.0"/>
    <s v="0"/>
  </r>
  <r>
    <x v="1"/>
    <x v="1"/>
    <s v="Haute-Saône"/>
    <n v="5357"/>
    <s v="5357 - HERICOURT"/>
    <x v="0"/>
    <x v="2"/>
    <x v="5"/>
    <x v="1"/>
    <n v="0"/>
    <x v="19"/>
    <s v="Photocopieurs - Emissions"/>
    <n v="4390"/>
    <s v="0.0"/>
    <s v="0"/>
  </r>
  <r>
    <x v="1"/>
    <x v="1"/>
    <s v="Haute-Saône"/>
    <n v="6020"/>
    <s v="6020 - LURE APE RUE RENE DUMONT"/>
    <x v="0"/>
    <x v="0"/>
    <x v="0"/>
    <x v="0"/>
    <n v="53430"/>
    <x v="0"/>
    <s v=""/>
    <m/>
    <s v=""/>
    <s v="53430"/>
  </r>
  <r>
    <x v="1"/>
    <x v="1"/>
    <s v="Haute-Saône"/>
    <n v="6020"/>
    <s v="6020 - LURE APE RUE RENE DUMONT"/>
    <x v="0"/>
    <x v="0"/>
    <x v="0"/>
    <x v="1"/>
    <n v="3200.4569999999999"/>
    <x v="1"/>
    <s v="Electricité - Emissions"/>
    <n v="15798"/>
    <s v="3200.457"/>
    <s v="3200.457"/>
  </r>
  <r>
    <x v="1"/>
    <x v="1"/>
    <s v="Haute-Saône"/>
    <n v="6020"/>
    <s v="6020 - LURE APE RUE RENE DUMONT"/>
    <x v="0"/>
    <x v="0"/>
    <x v="1"/>
    <x v="1"/>
    <n v="0"/>
    <x v="2"/>
    <s v="Gaz naturel - Emissions"/>
    <n v="6630"/>
    <s v="0.0"/>
    <s v="0"/>
  </r>
  <r>
    <x v="1"/>
    <x v="1"/>
    <s v="Haute-Saône"/>
    <n v="6020"/>
    <s v="6020 - LURE APE RUE RENE DUMONT"/>
    <x v="0"/>
    <x v="0"/>
    <x v="1"/>
    <x v="1"/>
    <n v="0"/>
    <x v="3"/>
    <s v="Fioul - Emissions"/>
    <n v="6720"/>
    <s v="0.0"/>
    <s v="0"/>
  </r>
  <r>
    <x v="1"/>
    <x v="1"/>
    <s v="Haute-Saône"/>
    <n v="6020"/>
    <s v="6020 - LURE APE RUE RENE DUMONT"/>
    <x v="0"/>
    <x v="1"/>
    <x v="2"/>
    <x v="1"/>
    <n v="0"/>
    <x v="4"/>
    <s v=" R22 - Emissions"/>
    <n v="8350"/>
    <s v="0.0"/>
    <s v="0"/>
  </r>
  <r>
    <x v="1"/>
    <x v="1"/>
    <s v="Haute-Saône"/>
    <n v="6020"/>
    <s v="6020 - LURE APE RUE RENE DUMONT"/>
    <x v="0"/>
    <x v="1"/>
    <x v="3"/>
    <x v="0"/>
    <n v="1.8"/>
    <x v="5"/>
    <s v=""/>
    <m/>
    <s v=""/>
    <s v="1.8"/>
  </r>
  <r>
    <x v="1"/>
    <x v="1"/>
    <s v="Haute-Saône"/>
    <n v="6020"/>
    <s v="6020 - LURE APE RUE RENE DUMONT"/>
    <x v="0"/>
    <x v="1"/>
    <x v="3"/>
    <x v="1"/>
    <n v="3456"/>
    <x v="8"/>
    <s v="R410a - Emissions"/>
    <n v="8320"/>
    <s v="3456.0"/>
    <s v="3456"/>
  </r>
  <r>
    <x v="1"/>
    <x v="1"/>
    <s v="Haute-Saône"/>
    <n v="6020"/>
    <s v="6020 - LURE APE RUE RENE DUMONT"/>
    <x v="0"/>
    <x v="1"/>
    <x v="3"/>
    <x v="1"/>
    <n v="0"/>
    <x v="6"/>
    <s v="R134a - Emissions"/>
    <n v="8307"/>
    <s v="0.0"/>
    <s v="0"/>
  </r>
  <r>
    <x v="1"/>
    <x v="1"/>
    <s v="Haute-Saône"/>
    <n v="6020"/>
    <s v="6020 - LURE APE RUE RENE DUMONT"/>
    <x v="0"/>
    <x v="1"/>
    <x v="3"/>
    <x v="1"/>
    <n v="0"/>
    <x v="7"/>
    <s v="R407c - Emissions"/>
    <n v="8318"/>
    <s v="0.0"/>
    <s v="0"/>
  </r>
  <r>
    <x v="1"/>
    <x v="1"/>
    <s v="Haute-Saône"/>
    <n v="6020"/>
    <s v="6020 - LURE APE RUE RENE DUMONT"/>
    <x v="0"/>
    <x v="2"/>
    <x v="4"/>
    <x v="0"/>
    <n v="811"/>
    <x v="9"/>
    <s v=""/>
    <m/>
    <s v=""/>
    <s v="811"/>
  </r>
  <r>
    <x v="1"/>
    <x v="1"/>
    <s v="Haute-Saône"/>
    <n v="6020"/>
    <s v="6020 - LURE APE RUE RENE DUMONT"/>
    <x v="0"/>
    <x v="2"/>
    <x v="4"/>
    <x v="1"/>
    <n v="13178.75"/>
    <x v="10"/>
    <s v="Bâtiments - Emissions"/>
    <n v="4305"/>
    <s v="13178.75"/>
    <s v="13178.75"/>
  </r>
  <r>
    <x v="1"/>
    <x v="1"/>
    <s v="Haute-Saône"/>
    <n v="6020"/>
    <s v="6020 - LURE APE RUE RENE DUMONT"/>
    <x v="0"/>
    <x v="2"/>
    <x v="5"/>
    <x v="2"/>
    <m/>
    <x v="15"/>
    <s v=""/>
    <m/>
    <s v=""/>
    <s v=""/>
  </r>
  <r>
    <x v="1"/>
    <x v="1"/>
    <s v="Haute-Saône"/>
    <n v="6020"/>
    <s v="6020 - LURE APE RUE RENE DUMONT"/>
    <x v="0"/>
    <x v="2"/>
    <x v="5"/>
    <x v="2"/>
    <m/>
    <x v="12"/>
    <s v=""/>
    <m/>
    <s v=""/>
    <s v=""/>
  </r>
  <r>
    <x v="1"/>
    <x v="1"/>
    <s v="Haute-Saône"/>
    <n v="6020"/>
    <s v="6020 - LURE APE RUE RENE DUMONT"/>
    <x v="0"/>
    <x v="2"/>
    <x v="5"/>
    <x v="2"/>
    <m/>
    <x v="11"/>
    <s v=""/>
    <m/>
    <s v=""/>
    <s v=""/>
  </r>
  <r>
    <x v="1"/>
    <x v="1"/>
    <s v="Haute-Saône"/>
    <n v="6020"/>
    <s v="6020 - LURE APE RUE RENE DUMONT"/>
    <x v="0"/>
    <x v="2"/>
    <x v="5"/>
    <x v="2"/>
    <m/>
    <x v="14"/>
    <s v=""/>
    <m/>
    <s v=""/>
    <s v=""/>
  </r>
  <r>
    <x v="1"/>
    <x v="1"/>
    <s v="Haute-Saône"/>
    <n v="6020"/>
    <s v="6020 - LURE APE RUE RENE DUMONT"/>
    <x v="0"/>
    <x v="2"/>
    <x v="5"/>
    <x v="2"/>
    <m/>
    <x v="13"/>
    <s v=""/>
    <m/>
    <s v=""/>
    <s v=""/>
  </r>
  <r>
    <x v="1"/>
    <x v="1"/>
    <s v="Haute-Saône"/>
    <n v="6020"/>
    <s v="6020 - LURE APE RUE RENE DUMONT"/>
    <x v="0"/>
    <x v="2"/>
    <x v="5"/>
    <x v="1"/>
    <n v="0"/>
    <x v="17"/>
    <s v="Serveurs - Emissions"/>
    <n v="4391"/>
    <s v="0.0"/>
    <s v="0"/>
  </r>
  <r>
    <x v="1"/>
    <x v="1"/>
    <s v="Haute-Saône"/>
    <n v="6020"/>
    <s v="6020 - LURE APE RUE RENE DUMONT"/>
    <x v="0"/>
    <x v="2"/>
    <x v="5"/>
    <x v="1"/>
    <n v="0"/>
    <x v="18"/>
    <s v="Imprimantes - Emissions"/>
    <n v="15810"/>
    <s v="0.0"/>
    <s v="0"/>
  </r>
  <r>
    <x v="1"/>
    <x v="1"/>
    <s v="Haute-Saône"/>
    <n v="6020"/>
    <s v="6020 - LURE APE RUE RENE DUMONT"/>
    <x v="0"/>
    <x v="2"/>
    <x v="5"/>
    <x v="1"/>
    <n v="0"/>
    <x v="23"/>
    <s v="Mainframes - Emissions"/>
    <n v="8756"/>
    <s v="0.0"/>
    <s v="0"/>
  </r>
  <r>
    <x v="1"/>
    <x v="1"/>
    <s v="Haute-Saône"/>
    <n v="6020"/>
    <s v="6020 - LURE APE RUE RENE DUMONT"/>
    <x v="0"/>
    <x v="2"/>
    <x v="5"/>
    <x v="1"/>
    <n v="0"/>
    <x v="16"/>
    <s v="Ecrans - Emissions"/>
    <n v="15796"/>
    <s v="0.0"/>
    <s v="0"/>
  </r>
  <r>
    <x v="1"/>
    <x v="1"/>
    <s v="Haute-Saône"/>
    <n v="6020"/>
    <s v="6020 - LURE APE RUE RENE DUMONT"/>
    <x v="0"/>
    <x v="2"/>
    <x v="5"/>
    <x v="1"/>
    <n v="0"/>
    <x v="20"/>
    <s v="Tablettes - Emissions"/>
    <n v="15797"/>
    <s v="0.0"/>
    <s v="0"/>
  </r>
  <r>
    <x v="1"/>
    <x v="1"/>
    <s v="Haute-Saône"/>
    <n v="6020"/>
    <s v="6020 - LURE APE RUE RENE DUMONT"/>
    <x v="0"/>
    <x v="2"/>
    <x v="5"/>
    <x v="1"/>
    <n v="0"/>
    <x v="19"/>
    <s v="Photocopieurs - Emissions"/>
    <n v="4390"/>
    <s v="0.0"/>
    <s v="0"/>
  </r>
  <r>
    <x v="1"/>
    <x v="1"/>
    <s v="Haute-Saône"/>
    <n v="6020"/>
    <s v="6020 - LURE APE RUE RENE DUMONT"/>
    <x v="0"/>
    <x v="2"/>
    <x v="5"/>
    <x v="1"/>
    <n v="0"/>
    <x v="21"/>
    <s v="Ordinateurs portables - Emissions"/>
    <n v="15795"/>
    <s v="0.0"/>
    <s v="0"/>
  </r>
  <r>
    <x v="1"/>
    <x v="1"/>
    <s v="Haute-Saône"/>
    <n v="6020"/>
    <s v="6020 - LURE APE RUE RENE DUMONT"/>
    <x v="0"/>
    <x v="2"/>
    <x v="5"/>
    <x v="1"/>
    <n v="0"/>
    <x v="22"/>
    <s v="Unités centrales - Emissions"/>
    <n v="5620"/>
    <s v="0.0"/>
    <s v="0"/>
  </r>
  <r>
    <x v="1"/>
    <x v="1"/>
    <s v="Jura"/>
    <n v="1292"/>
    <s v="1292 - DOLE NERUDA APE PROP"/>
    <x v="0"/>
    <x v="0"/>
    <x v="0"/>
    <x v="0"/>
    <n v="67964"/>
    <x v="0"/>
    <s v=""/>
    <m/>
    <s v=""/>
    <s v="67964"/>
  </r>
  <r>
    <x v="1"/>
    <x v="1"/>
    <s v="Jura"/>
    <n v="1292"/>
    <s v="1292 - DOLE NERUDA APE PROP"/>
    <x v="0"/>
    <x v="0"/>
    <x v="0"/>
    <x v="1"/>
    <n v="4071.04359999999"/>
    <x v="1"/>
    <s v="Electricité - Emissions"/>
    <n v="15798"/>
    <s v="4071.0435999999995"/>
    <s v="4071.0436"/>
  </r>
  <r>
    <x v="1"/>
    <x v="1"/>
    <s v="Jura"/>
    <n v="1292"/>
    <s v="1292 - DOLE NERUDA APE PROP"/>
    <x v="0"/>
    <x v="0"/>
    <x v="1"/>
    <x v="0"/>
    <n v="75117"/>
    <x v="24"/>
    <s v=""/>
    <m/>
    <s v=""/>
    <s v="75117"/>
  </r>
  <r>
    <x v="1"/>
    <x v="1"/>
    <s v="Jura"/>
    <n v="1292"/>
    <s v="1292 - DOLE NERUDA APE PROP"/>
    <x v="0"/>
    <x v="0"/>
    <x v="1"/>
    <x v="1"/>
    <n v="0"/>
    <x v="3"/>
    <s v="Fioul - Emissions"/>
    <n v="6720"/>
    <s v="0.0"/>
    <s v="0"/>
  </r>
  <r>
    <x v="1"/>
    <x v="1"/>
    <s v="Jura"/>
    <n v="1292"/>
    <s v="1292 - DOLE NERUDA APE PROP"/>
    <x v="0"/>
    <x v="0"/>
    <x v="1"/>
    <x v="1"/>
    <n v="17064.028421999999"/>
    <x v="2"/>
    <s v="Gaz naturel - Emissions"/>
    <n v="6630"/>
    <s v="17064.028422000003"/>
    <s v="17029.0239"/>
  </r>
  <r>
    <x v="1"/>
    <x v="1"/>
    <s v="Jura"/>
    <n v="1292"/>
    <s v="1292 - DOLE NERUDA APE PROP"/>
    <x v="0"/>
    <x v="1"/>
    <x v="2"/>
    <x v="1"/>
    <n v="0"/>
    <x v="4"/>
    <s v=" R22 - Emissions"/>
    <n v="8350"/>
    <s v="0.0"/>
    <s v="0"/>
  </r>
  <r>
    <x v="1"/>
    <x v="1"/>
    <s v="Jura"/>
    <n v="1292"/>
    <s v="1292 - DOLE NERUDA APE PROP"/>
    <x v="0"/>
    <x v="1"/>
    <x v="3"/>
    <x v="0"/>
    <n v="2.4"/>
    <x v="5"/>
    <s v=""/>
    <m/>
    <s v=""/>
    <s v="2.4"/>
  </r>
  <r>
    <x v="1"/>
    <x v="1"/>
    <s v="Jura"/>
    <n v="1292"/>
    <s v="1292 - DOLE NERUDA APE PROP"/>
    <x v="0"/>
    <x v="1"/>
    <x v="3"/>
    <x v="1"/>
    <n v="0"/>
    <x v="7"/>
    <s v="R407c - Emissions"/>
    <n v="8318"/>
    <s v="0.0"/>
    <s v="0"/>
  </r>
  <r>
    <x v="1"/>
    <x v="1"/>
    <s v="Jura"/>
    <n v="1292"/>
    <s v="1292 - DOLE NERUDA APE PROP"/>
    <x v="0"/>
    <x v="1"/>
    <x v="3"/>
    <x v="1"/>
    <n v="0"/>
    <x v="6"/>
    <s v="R134a - Emissions"/>
    <n v="8307"/>
    <s v="0.0"/>
    <s v="0"/>
  </r>
  <r>
    <x v="1"/>
    <x v="1"/>
    <s v="Jura"/>
    <n v="1292"/>
    <s v="1292 - DOLE NERUDA APE PROP"/>
    <x v="0"/>
    <x v="1"/>
    <x v="3"/>
    <x v="1"/>
    <n v="4608"/>
    <x v="8"/>
    <s v="R410a - Emissions"/>
    <n v="8320"/>
    <s v="4608.0"/>
    <s v="4608"/>
  </r>
  <r>
    <x v="1"/>
    <x v="1"/>
    <s v="Jura"/>
    <n v="1292"/>
    <s v="1292 - DOLE NERUDA APE PROP"/>
    <x v="0"/>
    <x v="2"/>
    <x v="4"/>
    <x v="0"/>
    <n v="1175"/>
    <x v="9"/>
    <s v=""/>
    <m/>
    <s v=""/>
    <s v="1175"/>
  </r>
  <r>
    <x v="1"/>
    <x v="1"/>
    <s v="Jura"/>
    <n v="1292"/>
    <s v="1292 - DOLE NERUDA APE PROP"/>
    <x v="0"/>
    <x v="2"/>
    <x v="4"/>
    <x v="1"/>
    <n v="19093.75"/>
    <x v="10"/>
    <s v="Bâtiments - Emissions"/>
    <n v="4305"/>
    <s v="19093.75"/>
    <s v="19093.75"/>
  </r>
  <r>
    <x v="1"/>
    <x v="1"/>
    <s v="Jura"/>
    <n v="1292"/>
    <s v="1292 - DOLE NERUDA APE PROP"/>
    <x v="0"/>
    <x v="2"/>
    <x v="5"/>
    <x v="2"/>
    <m/>
    <x v="12"/>
    <s v=""/>
    <m/>
    <s v=""/>
    <s v=""/>
  </r>
  <r>
    <x v="1"/>
    <x v="1"/>
    <s v="Jura"/>
    <n v="1292"/>
    <s v="1292 - DOLE NERUDA APE PROP"/>
    <x v="0"/>
    <x v="2"/>
    <x v="5"/>
    <x v="2"/>
    <m/>
    <x v="15"/>
    <s v=""/>
    <m/>
    <s v=""/>
    <s v=""/>
  </r>
  <r>
    <x v="1"/>
    <x v="1"/>
    <s v="Jura"/>
    <n v="1292"/>
    <s v="1292 - DOLE NERUDA APE PROP"/>
    <x v="0"/>
    <x v="2"/>
    <x v="5"/>
    <x v="2"/>
    <m/>
    <x v="13"/>
    <s v=""/>
    <m/>
    <s v=""/>
    <s v=""/>
  </r>
  <r>
    <x v="1"/>
    <x v="1"/>
    <s v="Jura"/>
    <n v="1292"/>
    <s v="1292 - DOLE NERUDA APE PROP"/>
    <x v="0"/>
    <x v="2"/>
    <x v="5"/>
    <x v="2"/>
    <m/>
    <x v="11"/>
    <s v=""/>
    <m/>
    <s v=""/>
    <s v=""/>
  </r>
  <r>
    <x v="1"/>
    <x v="1"/>
    <s v="Jura"/>
    <n v="1292"/>
    <s v="1292 - DOLE NERUDA APE PROP"/>
    <x v="0"/>
    <x v="2"/>
    <x v="5"/>
    <x v="2"/>
    <m/>
    <x v="14"/>
    <s v=""/>
    <m/>
    <s v=""/>
    <s v=""/>
  </r>
  <r>
    <x v="1"/>
    <x v="1"/>
    <s v="Jura"/>
    <n v="1292"/>
    <s v="1292 - DOLE NERUDA APE PROP"/>
    <x v="0"/>
    <x v="2"/>
    <x v="5"/>
    <x v="1"/>
    <n v="0"/>
    <x v="22"/>
    <s v="Unités centrales - Emissions"/>
    <n v="5620"/>
    <s v="0.0"/>
    <s v="0"/>
  </r>
  <r>
    <x v="1"/>
    <x v="1"/>
    <s v="Jura"/>
    <n v="1292"/>
    <s v="1292 - DOLE NERUDA APE PROP"/>
    <x v="0"/>
    <x v="2"/>
    <x v="5"/>
    <x v="1"/>
    <n v="0"/>
    <x v="23"/>
    <s v="Mainframes - Emissions"/>
    <n v="8756"/>
    <s v="0.0"/>
    <s v="0"/>
  </r>
  <r>
    <x v="1"/>
    <x v="1"/>
    <s v="Jura"/>
    <n v="1292"/>
    <s v="1292 - DOLE NERUDA APE PROP"/>
    <x v="0"/>
    <x v="2"/>
    <x v="5"/>
    <x v="1"/>
    <n v="0"/>
    <x v="18"/>
    <s v="Imprimantes - Emissions"/>
    <n v="15810"/>
    <s v="0.0"/>
    <s v="0"/>
  </r>
  <r>
    <x v="1"/>
    <x v="1"/>
    <s v="Jura"/>
    <n v="1292"/>
    <s v="1292 - DOLE NERUDA APE PROP"/>
    <x v="0"/>
    <x v="2"/>
    <x v="5"/>
    <x v="1"/>
    <n v="0"/>
    <x v="16"/>
    <s v="Ecrans - Emissions"/>
    <n v="15796"/>
    <s v="0.0"/>
    <s v="0"/>
  </r>
  <r>
    <x v="1"/>
    <x v="1"/>
    <s v="Jura"/>
    <n v="1292"/>
    <s v="1292 - DOLE NERUDA APE PROP"/>
    <x v="0"/>
    <x v="2"/>
    <x v="5"/>
    <x v="1"/>
    <n v="0"/>
    <x v="21"/>
    <s v="Ordinateurs portables - Emissions"/>
    <n v="15795"/>
    <s v="0.0"/>
    <s v="0"/>
  </r>
  <r>
    <x v="1"/>
    <x v="1"/>
    <s v="Jura"/>
    <n v="1292"/>
    <s v="1292 - DOLE NERUDA APE PROP"/>
    <x v="0"/>
    <x v="2"/>
    <x v="5"/>
    <x v="1"/>
    <n v="0"/>
    <x v="20"/>
    <s v="Tablettes - Emissions"/>
    <n v="15797"/>
    <s v="0.0"/>
    <s v="0"/>
  </r>
  <r>
    <x v="1"/>
    <x v="1"/>
    <s v="Jura"/>
    <n v="1292"/>
    <s v="1292 - DOLE NERUDA APE PROP"/>
    <x v="0"/>
    <x v="2"/>
    <x v="5"/>
    <x v="1"/>
    <n v="0"/>
    <x v="17"/>
    <s v="Serveurs - Emissions"/>
    <n v="4391"/>
    <s v="0.0"/>
    <s v="0"/>
  </r>
  <r>
    <x v="1"/>
    <x v="1"/>
    <s v="Jura"/>
    <n v="1292"/>
    <s v="1292 - DOLE NERUDA APE PROP"/>
    <x v="0"/>
    <x v="2"/>
    <x v="5"/>
    <x v="1"/>
    <n v="0"/>
    <x v="19"/>
    <s v="Photocopieurs - Emissions"/>
    <n v="4390"/>
    <s v="0.0"/>
    <s v="0"/>
  </r>
  <r>
    <x v="1"/>
    <x v="1"/>
    <s v="Jura"/>
    <n v="5275"/>
    <s v="5275 - CHAMPAGNOLE  APE"/>
    <x v="0"/>
    <x v="0"/>
    <x v="0"/>
    <x v="0"/>
    <n v="20305"/>
    <x v="0"/>
    <s v=""/>
    <m/>
    <s v=""/>
    <s v="20305"/>
  </r>
  <r>
    <x v="1"/>
    <x v="1"/>
    <s v="Jura"/>
    <n v="5275"/>
    <s v="5275 - CHAMPAGNOLE  APE"/>
    <x v="0"/>
    <x v="0"/>
    <x v="0"/>
    <x v="1"/>
    <n v="1216.2694999999901"/>
    <x v="1"/>
    <s v="Electricité - Emissions"/>
    <n v="15798"/>
    <s v="1216.2694999999999"/>
    <s v="1216.2695"/>
  </r>
  <r>
    <x v="1"/>
    <x v="1"/>
    <s v="Jura"/>
    <n v="5275"/>
    <s v="5275 - CHAMPAGNOLE  APE"/>
    <x v="0"/>
    <x v="0"/>
    <x v="1"/>
    <x v="0"/>
    <n v="23312"/>
    <x v="24"/>
    <s v=""/>
    <m/>
    <s v=""/>
    <s v="23312"/>
  </r>
  <r>
    <x v="1"/>
    <x v="1"/>
    <s v="Jura"/>
    <n v="5275"/>
    <s v="5275 - CHAMPAGNOLE  APE"/>
    <x v="0"/>
    <x v="0"/>
    <x v="1"/>
    <x v="1"/>
    <n v="0"/>
    <x v="3"/>
    <s v="Fioul - Emissions"/>
    <n v="6720"/>
    <s v="0.0"/>
    <s v="0"/>
  </r>
  <r>
    <x v="1"/>
    <x v="1"/>
    <s v="Jura"/>
    <n v="5275"/>
    <s v="5275 - CHAMPAGNOLE  APE"/>
    <x v="0"/>
    <x v="0"/>
    <x v="1"/>
    <x v="1"/>
    <n v="5295.693792"/>
    <x v="2"/>
    <s v="Gaz naturel - Emissions"/>
    <n v="6630"/>
    <s v="5295.693792"/>
    <s v="5284.8304"/>
  </r>
  <r>
    <x v="1"/>
    <x v="1"/>
    <s v="Jura"/>
    <n v="5275"/>
    <s v="5275 - CHAMPAGNOLE  APE"/>
    <x v="0"/>
    <x v="1"/>
    <x v="2"/>
    <x v="1"/>
    <n v="0"/>
    <x v="4"/>
    <s v=" R22 - Emissions"/>
    <n v="8350"/>
    <s v="0.0"/>
    <s v="0"/>
  </r>
  <r>
    <x v="1"/>
    <x v="1"/>
    <s v="Jura"/>
    <n v="5275"/>
    <s v="5275 - CHAMPAGNOLE  APE"/>
    <x v="0"/>
    <x v="1"/>
    <x v="3"/>
    <x v="0"/>
    <n v="1.4"/>
    <x v="5"/>
    <s v=""/>
    <m/>
    <s v=""/>
    <s v="1.4"/>
  </r>
  <r>
    <x v="1"/>
    <x v="1"/>
    <s v="Jura"/>
    <n v="5275"/>
    <s v="5275 - CHAMPAGNOLE  APE"/>
    <x v="0"/>
    <x v="1"/>
    <x v="3"/>
    <x v="1"/>
    <n v="2688"/>
    <x v="8"/>
    <s v="R410a - Emissions"/>
    <n v="8320"/>
    <s v="2688.0"/>
    <s v="2688"/>
  </r>
  <r>
    <x v="1"/>
    <x v="1"/>
    <s v="Jura"/>
    <n v="5275"/>
    <s v="5275 - CHAMPAGNOLE  APE"/>
    <x v="0"/>
    <x v="1"/>
    <x v="3"/>
    <x v="1"/>
    <n v="0"/>
    <x v="6"/>
    <s v="R134a - Emissions"/>
    <n v="8307"/>
    <s v="0.0"/>
    <s v="0"/>
  </r>
  <r>
    <x v="1"/>
    <x v="1"/>
    <s v="Jura"/>
    <n v="5275"/>
    <s v="5275 - CHAMPAGNOLE  APE"/>
    <x v="0"/>
    <x v="1"/>
    <x v="3"/>
    <x v="1"/>
    <n v="0"/>
    <x v="7"/>
    <s v="R407c - Emissions"/>
    <n v="8318"/>
    <s v="0.0"/>
    <s v="0"/>
  </r>
  <r>
    <x v="1"/>
    <x v="1"/>
    <s v="Jura"/>
    <n v="5275"/>
    <s v="5275 - CHAMPAGNOLE  APE"/>
    <x v="0"/>
    <x v="2"/>
    <x v="4"/>
    <x v="0"/>
    <n v="547"/>
    <x v="9"/>
    <s v=""/>
    <m/>
    <s v=""/>
    <s v="547"/>
  </r>
  <r>
    <x v="1"/>
    <x v="1"/>
    <s v="Jura"/>
    <n v="5275"/>
    <s v="5275 - CHAMPAGNOLE  APE"/>
    <x v="0"/>
    <x v="2"/>
    <x v="4"/>
    <x v="1"/>
    <n v="8888.75"/>
    <x v="10"/>
    <s v="Bâtiments - Emissions"/>
    <n v="4305"/>
    <s v="8888.75"/>
    <s v="8888.75"/>
  </r>
  <r>
    <x v="1"/>
    <x v="1"/>
    <s v="Jura"/>
    <n v="5275"/>
    <s v="5275 - CHAMPAGNOLE  APE"/>
    <x v="0"/>
    <x v="2"/>
    <x v="5"/>
    <x v="2"/>
    <m/>
    <x v="12"/>
    <s v=""/>
    <m/>
    <s v=""/>
    <s v=""/>
  </r>
  <r>
    <x v="1"/>
    <x v="1"/>
    <s v="Jura"/>
    <n v="5275"/>
    <s v="5275 - CHAMPAGNOLE  APE"/>
    <x v="0"/>
    <x v="2"/>
    <x v="5"/>
    <x v="2"/>
    <m/>
    <x v="11"/>
    <s v=""/>
    <m/>
    <s v=""/>
    <s v=""/>
  </r>
  <r>
    <x v="1"/>
    <x v="1"/>
    <s v="Jura"/>
    <n v="5275"/>
    <s v="5275 - CHAMPAGNOLE  APE"/>
    <x v="0"/>
    <x v="2"/>
    <x v="5"/>
    <x v="2"/>
    <m/>
    <x v="15"/>
    <s v=""/>
    <m/>
    <s v=""/>
    <s v=""/>
  </r>
  <r>
    <x v="1"/>
    <x v="1"/>
    <s v="Jura"/>
    <n v="5275"/>
    <s v="5275 - CHAMPAGNOLE  APE"/>
    <x v="0"/>
    <x v="2"/>
    <x v="5"/>
    <x v="2"/>
    <m/>
    <x v="14"/>
    <s v=""/>
    <m/>
    <s v=""/>
    <s v=""/>
  </r>
  <r>
    <x v="1"/>
    <x v="1"/>
    <s v="Jura"/>
    <n v="5275"/>
    <s v="5275 - CHAMPAGNOLE  APE"/>
    <x v="0"/>
    <x v="2"/>
    <x v="5"/>
    <x v="2"/>
    <m/>
    <x v="13"/>
    <s v=""/>
    <m/>
    <s v=""/>
    <s v=""/>
  </r>
  <r>
    <x v="1"/>
    <x v="1"/>
    <s v="Jura"/>
    <n v="5275"/>
    <s v="5275 - CHAMPAGNOLE  APE"/>
    <x v="0"/>
    <x v="2"/>
    <x v="5"/>
    <x v="1"/>
    <n v="0"/>
    <x v="17"/>
    <s v="Serveurs - Emissions"/>
    <n v="4391"/>
    <s v="0.0"/>
    <s v="0"/>
  </r>
  <r>
    <x v="1"/>
    <x v="1"/>
    <s v="Jura"/>
    <n v="5275"/>
    <s v="5275 - CHAMPAGNOLE  APE"/>
    <x v="0"/>
    <x v="2"/>
    <x v="5"/>
    <x v="1"/>
    <n v="0"/>
    <x v="23"/>
    <s v="Mainframes - Emissions"/>
    <n v="8756"/>
    <s v="0.0"/>
    <s v="0"/>
  </r>
  <r>
    <x v="1"/>
    <x v="1"/>
    <s v="Jura"/>
    <n v="5275"/>
    <s v="5275 - CHAMPAGNOLE  APE"/>
    <x v="0"/>
    <x v="2"/>
    <x v="5"/>
    <x v="1"/>
    <n v="0"/>
    <x v="16"/>
    <s v="Ecrans - Emissions"/>
    <n v="15796"/>
    <s v="0.0"/>
    <s v="0"/>
  </r>
  <r>
    <x v="1"/>
    <x v="1"/>
    <s v="Jura"/>
    <n v="5275"/>
    <s v="5275 - CHAMPAGNOLE  APE"/>
    <x v="0"/>
    <x v="2"/>
    <x v="5"/>
    <x v="1"/>
    <n v="0"/>
    <x v="18"/>
    <s v="Imprimantes - Emissions"/>
    <n v="15810"/>
    <s v="0.0"/>
    <s v="0"/>
  </r>
  <r>
    <x v="1"/>
    <x v="1"/>
    <s v="Jura"/>
    <n v="5275"/>
    <s v="5275 - CHAMPAGNOLE  APE"/>
    <x v="0"/>
    <x v="2"/>
    <x v="5"/>
    <x v="1"/>
    <n v="0"/>
    <x v="20"/>
    <s v="Tablettes - Emissions"/>
    <n v="15797"/>
    <s v="0.0"/>
    <s v="0"/>
  </r>
  <r>
    <x v="1"/>
    <x v="1"/>
    <s v="Jura"/>
    <n v="5275"/>
    <s v="5275 - CHAMPAGNOLE  APE"/>
    <x v="0"/>
    <x v="2"/>
    <x v="5"/>
    <x v="1"/>
    <n v="0"/>
    <x v="22"/>
    <s v="Unités centrales - Emissions"/>
    <n v="5620"/>
    <s v="0.0"/>
    <s v="0"/>
  </r>
  <r>
    <x v="1"/>
    <x v="1"/>
    <s v="Jura"/>
    <n v="5275"/>
    <s v="5275 - CHAMPAGNOLE  APE"/>
    <x v="0"/>
    <x v="2"/>
    <x v="5"/>
    <x v="1"/>
    <n v="0"/>
    <x v="19"/>
    <s v="Photocopieurs - Emissions"/>
    <n v="4390"/>
    <s v="0.0"/>
    <s v="0"/>
  </r>
  <r>
    <x v="1"/>
    <x v="1"/>
    <s v="Jura"/>
    <n v="5275"/>
    <s v="5275 - CHAMPAGNOLE  APE"/>
    <x v="0"/>
    <x v="2"/>
    <x v="5"/>
    <x v="1"/>
    <n v="0"/>
    <x v="21"/>
    <s v="Ordinateurs portables - Emissions"/>
    <n v="15795"/>
    <s v="0.0"/>
    <s v="0"/>
  </r>
  <r>
    <x v="1"/>
    <x v="1"/>
    <s v="Jura"/>
    <n v="5604"/>
    <s v="5604 - SAINT CLAUDE APE"/>
    <x v="0"/>
    <x v="0"/>
    <x v="0"/>
    <x v="0"/>
    <n v="38319"/>
    <x v="0"/>
    <s v=""/>
    <m/>
    <s v=""/>
    <s v="38319"/>
  </r>
  <r>
    <x v="1"/>
    <x v="1"/>
    <s v="Jura"/>
    <n v="5604"/>
    <s v="5604 - SAINT CLAUDE APE"/>
    <x v="0"/>
    <x v="0"/>
    <x v="0"/>
    <x v="1"/>
    <n v="2295.3080999999902"/>
    <x v="1"/>
    <s v="Electricité - Emissions"/>
    <n v="15798"/>
    <s v="2295.3080999999997"/>
    <s v="2295.3081"/>
  </r>
  <r>
    <x v="1"/>
    <x v="1"/>
    <s v="Jura"/>
    <n v="5604"/>
    <s v="5604 - SAINT CLAUDE APE"/>
    <x v="0"/>
    <x v="0"/>
    <x v="1"/>
    <x v="0"/>
    <n v="13440"/>
    <x v="24"/>
    <s v=""/>
    <m/>
    <s v=""/>
    <s v="13440"/>
  </r>
  <r>
    <x v="1"/>
    <x v="1"/>
    <s v="Jura"/>
    <n v="5604"/>
    <s v="5604 - SAINT CLAUDE APE"/>
    <x v="0"/>
    <x v="0"/>
    <x v="1"/>
    <x v="1"/>
    <n v="0"/>
    <x v="3"/>
    <s v="Fioul - Emissions"/>
    <n v="6720"/>
    <s v="0.0"/>
    <s v="0"/>
  </r>
  <r>
    <x v="1"/>
    <x v="1"/>
    <s v="Jura"/>
    <n v="5604"/>
    <s v="5604 - SAINT CLAUDE APE"/>
    <x v="0"/>
    <x v="0"/>
    <x v="1"/>
    <x v="1"/>
    <n v="3053.1110399999998"/>
    <x v="2"/>
    <s v="Gaz naturel - Emissions"/>
    <n v="6630"/>
    <s v="3053.1110400000002"/>
    <s v="3046.848"/>
  </r>
  <r>
    <x v="1"/>
    <x v="1"/>
    <s v="Jura"/>
    <n v="5604"/>
    <s v="5604 - SAINT CLAUDE APE"/>
    <x v="0"/>
    <x v="1"/>
    <x v="2"/>
    <x v="1"/>
    <n v="0"/>
    <x v="4"/>
    <s v=" R22 - Emissions"/>
    <n v="8350"/>
    <s v="0.0"/>
    <s v="0"/>
  </r>
  <r>
    <x v="1"/>
    <x v="1"/>
    <s v="Jura"/>
    <n v="5604"/>
    <s v="5604 - SAINT CLAUDE APE"/>
    <x v="0"/>
    <x v="1"/>
    <x v="3"/>
    <x v="0"/>
    <n v="1.8"/>
    <x v="5"/>
    <s v=""/>
    <m/>
    <s v=""/>
    <s v="1.8"/>
  </r>
  <r>
    <x v="1"/>
    <x v="1"/>
    <s v="Jura"/>
    <n v="5604"/>
    <s v="5604 - SAINT CLAUDE APE"/>
    <x v="0"/>
    <x v="1"/>
    <x v="3"/>
    <x v="1"/>
    <n v="0"/>
    <x v="7"/>
    <s v="R407c - Emissions"/>
    <n v="8318"/>
    <s v="0.0"/>
    <s v="0"/>
  </r>
  <r>
    <x v="1"/>
    <x v="1"/>
    <s v="Jura"/>
    <n v="5604"/>
    <s v="5604 - SAINT CLAUDE APE"/>
    <x v="0"/>
    <x v="1"/>
    <x v="3"/>
    <x v="1"/>
    <n v="0"/>
    <x v="6"/>
    <s v="R134a - Emissions"/>
    <n v="8307"/>
    <s v="0.0"/>
    <s v="0"/>
  </r>
  <r>
    <x v="1"/>
    <x v="1"/>
    <s v="Jura"/>
    <n v="5604"/>
    <s v="5604 - SAINT CLAUDE APE"/>
    <x v="0"/>
    <x v="1"/>
    <x v="3"/>
    <x v="1"/>
    <n v="3456"/>
    <x v="8"/>
    <s v="R410a - Emissions"/>
    <n v="8320"/>
    <s v="3456.0"/>
    <s v="3456"/>
  </r>
  <r>
    <x v="1"/>
    <x v="1"/>
    <s v="Jura"/>
    <n v="5604"/>
    <s v="5604 - SAINT CLAUDE APE"/>
    <x v="0"/>
    <x v="2"/>
    <x v="4"/>
    <x v="0"/>
    <n v="808"/>
    <x v="9"/>
    <s v=""/>
    <m/>
    <s v=""/>
    <s v="808"/>
  </r>
  <r>
    <x v="1"/>
    <x v="1"/>
    <s v="Jura"/>
    <n v="5604"/>
    <s v="5604 - SAINT CLAUDE APE"/>
    <x v="0"/>
    <x v="2"/>
    <x v="4"/>
    <x v="1"/>
    <n v="13130"/>
    <x v="10"/>
    <s v="Bâtiments - Emissions"/>
    <n v="4305"/>
    <s v="13130.0"/>
    <s v="13130"/>
  </r>
  <r>
    <x v="1"/>
    <x v="1"/>
    <s v="Jura"/>
    <n v="5604"/>
    <s v="5604 - SAINT CLAUDE APE"/>
    <x v="0"/>
    <x v="2"/>
    <x v="5"/>
    <x v="2"/>
    <m/>
    <x v="14"/>
    <s v=""/>
    <m/>
    <s v=""/>
    <s v=""/>
  </r>
  <r>
    <x v="1"/>
    <x v="1"/>
    <s v="Jura"/>
    <n v="5604"/>
    <s v="5604 - SAINT CLAUDE APE"/>
    <x v="0"/>
    <x v="2"/>
    <x v="5"/>
    <x v="2"/>
    <m/>
    <x v="13"/>
    <s v=""/>
    <m/>
    <s v=""/>
    <s v=""/>
  </r>
  <r>
    <x v="1"/>
    <x v="1"/>
    <s v="Jura"/>
    <n v="5604"/>
    <s v="5604 - SAINT CLAUDE APE"/>
    <x v="0"/>
    <x v="2"/>
    <x v="5"/>
    <x v="2"/>
    <m/>
    <x v="15"/>
    <s v=""/>
    <m/>
    <s v=""/>
    <s v=""/>
  </r>
  <r>
    <x v="1"/>
    <x v="1"/>
    <s v="Jura"/>
    <n v="5604"/>
    <s v="5604 - SAINT CLAUDE APE"/>
    <x v="0"/>
    <x v="2"/>
    <x v="5"/>
    <x v="2"/>
    <m/>
    <x v="12"/>
    <s v=""/>
    <m/>
    <s v=""/>
    <s v=""/>
  </r>
  <r>
    <x v="1"/>
    <x v="1"/>
    <s v="Jura"/>
    <n v="5604"/>
    <s v="5604 - SAINT CLAUDE APE"/>
    <x v="0"/>
    <x v="2"/>
    <x v="5"/>
    <x v="2"/>
    <m/>
    <x v="11"/>
    <s v=""/>
    <m/>
    <s v=""/>
    <s v=""/>
  </r>
  <r>
    <x v="1"/>
    <x v="1"/>
    <s v="Jura"/>
    <n v="5604"/>
    <s v="5604 - SAINT CLAUDE APE"/>
    <x v="0"/>
    <x v="2"/>
    <x v="5"/>
    <x v="1"/>
    <n v="0"/>
    <x v="22"/>
    <s v="Unités centrales - Emissions"/>
    <n v="5620"/>
    <s v="0.0"/>
    <s v="0"/>
  </r>
  <r>
    <x v="1"/>
    <x v="1"/>
    <s v="Jura"/>
    <n v="5604"/>
    <s v="5604 - SAINT CLAUDE APE"/>
    <x v="0"/>
    <x v="2"/>
    <x v="5"/>
    <x v="1"/>
    <n v="0"/>
    <x v="23"/>
    <s v="Mainframes - Emissions"/>
    <n v="8756"/>
    <s v="0.0"/>
    <s v="0"/>
  </r>
  <r>
    <x v="1"/>
    <x v="1"/>
    <s v="Jura"/>
    <n v="5604"/>
    <s v="5604 - SAINT CLAUDE APE"/>
    <x v="0"/>
    <x v="2"/>
    <x v="5"/>
    <x v="1"/>
    <n v="0"/>
    <x v="16"/>
    <s v="Ecrans - Emissions"/>
    <n v="15796"/>
    <s v="0.0"/>
    <s v="0"/>
  </r>
  <r>
    <x v="1"/>
    <x v="1"/>
    <s v="Jura"/>
    <n v="5604"/>
    <s v="5604 - SAINT CLAUDE APE"/>
    <x v="0"/>
    <x v="2"/>
    <x v="5"/>
    <x v="1"/>
    <n v="0"/>
    <x v="18"/>
    <s v="Imprimantes - Emissions"/>
    <n v="15810"/>
    <s v="0.0"/>
    <s v="0"/>
  </r>
  <r>
    <x v="1"/>
    <x v="1"/>
    <s v="Jura"/>
    <n v="5604"/>
    <s v="5604 - SAINT CLAUDE APE"/>
    <x v="0"/>
    <x v="2"/>
    <x v="5"/>
    <x v="1"/>
    <n v="0"/>
    <x v="20"/>
    <s v="Tablettes - Emissions"/>
    <n v="15797"/>
    <s v="0.0"/>
    <s v="0"/>
  </r>
  <r>
    <x v="1"/>
    <x v="1"/>
    <s v="Jura"/>
    <n v="5604"/>
    <s v="5604 - SAINT CLAUDE APE"/>
    <x v="0"/>
    <x v="2"/>
    <x v="5"/>
    <x v="1"/>
    <n v="0"/>
    <x v="17"/>
    <s v="Serveurs - Emissions"/>
    <n v="4391"/>
    <s v="0.0"/>
    <s v="0"/>
  </r>
  <r>
    <x v="1"/>
    <x v="1"/>
    <s v="Jura"/>
    <n v="5604"/>
    <s v="5604 - SAINT CLAUDE APE"/>
    <x v="0"/>
    <x v="2"/>
    <x v="5"/>
    <x v="1"/>
    <n v="0"/>
    <x v="19"/>
    <s v="Photocopieurs - Emissions"/>
    <n v="4390"/>
    <s v="0.0"/>
    <s v="0"/>
  </r>
  <r>
    <x v="1"/>
    <x v="1"/>
    <s v="Jura"/>
    <n v="5604"/>
    <s v="5604 - SAINT CLAUDE APE"/>
    <x v="0"/>
    <x v="2"/>
    <x v="5"/>
    <x v="1"/>
    <n v="0"/>
    <x v="21"/>
    <s v="Ordinateurs portables - Emissions"/>
    <n v="15795"/>
    <s v="0.0"/>
    <s v="0"/>
  </r>
  <r>
    <x v="1"/>
    <x v="1"/>
    <s v="Jura"/>
    <n v="5992"/>
    <s v="5992 - LONS STADE"/>
    <x v="0"/>
    <x v="0"/>
    <x v="0"/>
    <x v="0"/>
    <n v="46407"/>
    <x v="0"/>
    <s v=""/>
    <m/>
    <s v=""/>
    <s v="46407"/>
  </r>
  <r>
    <x v="1"/>
    <x v="1"/>
    <s v="Jura"/>
    <n v="5992"/>
    <s v="5992 - LONS STADE"/>
    <x v="0"/>
    <x v="0"/>
    <x v="0"/>
    <x v="1"/>
    <n v="2779.7792999999901"/>
    <x v="1"/>
    <s v="Electricité - Emissions"/>
    <n v="15798"/>
    <s v="2779.7792999999997"/>
    <s v="2779.7793"/>
  </r>
  <r>
    <x v="1"/>
    <x v="1"/>
    <s v="Jura"/>
    <n v="5992"/>
    <s v="5992 - LONS STADE"/>
    <x v="0"/>
    <x v="0"/>
    <x v="1"/>
    <x v="1"/>
    <n v="0"/>
    <x v="2"/>
    <s v="Gaz naturel - Emissions"/>
    <n v="6630"/>
    <s v="0.0"/>
    <s v="0"/>
  </r>
  <r>
    <x v="1"/>
    <x v="1"/>
    <s v="Jura"/>
    <n v="5992"/>
    <s v="5992 - LONS STADE"/>
    <x v="0"/>
    <x v="0"/>
    <x v="1"/>
    <x v="1"/>
    <n v="0"/>
    <x v="3"/>
    <s v="Fioul - Emissions"/>
    <n v="6720"/>
    <s v="0.0"/>
    <s v="0"/>
  </r>
  <r>
    <x v="1"/>
    <x v="1"/>
    <s v="Jura"/>
    <n v="5992"/>
    <s v="5992 - LONS STADE"/>
    <x v="0"/>
    <x v="1"/>
    <x v="2"/>
    <x v="1"/>
    <n v="0"/>
    <x v="4"/>
    <s v=" R22 - Emissions"/>
    <n v="8350"/>
    <s v="0.0"/>
    <s v="0"/>
  </r>
  <r>
    <x v="1"/>
    <x v="1"/>
    <s v="Jura"/>
    <n v="5992"/>
    <s v="5992 - LONS STADE"/>
    <x v="0"/>
    <x v="1"/>
    <x v="3"/>
    <x v="0"/>
    <n v="2.4"/>
    <x v="5"/>
    <s v=""/>
    <m/>
    <s v=""/>
    <s v="2.4"/>
  </r>
  <r>
    <x v="1"/>
    <x v="1"/>
    <s v="Jura"/>
    <n v="5992"/>
    <s v="5992 - LONS STADE"/>
    <x v="0"/>
    <x v="1"/>
    <x v="3"/>
    <x v="1"/>
    <n v="0"/>
    <x v="7"/>
    <s v="R407c - Emissions"/>
    <n v="8318"/>
    <s v="0.0"/>
    <s v="0"/>
  </r>
  <r>
    <x v="1"/>
    <x v="1"/>
    <s v="Jura"/>
    <n v="5992"/>
    <s v="5992 - LONS STADE"/>
    <x v="0"/>
    <x v="1"/>
    <x v="3"/>
    <x v="1"/>
    <n v="0"/>
    <x v="6"/>
    <s v="R134a - Emissions"/>
    <n v="8307"/>
    <s v="0.0"/>
    <s v="0"/>
  </r>
  <r>
    <x v="1"/>
    <x v="1"/>
    <s v="Jura"/>
    <n v="5992"/>
    <s v="5992 - LONS STADE"/>
    <x v="0"/>
    <x v="1"/>
    <x v="3"/>
    <x v="1"/>
    <n v="4608"/>
    <x v="8"/>
    <s v="R410a - Emissions"/>
    <n v="8320"/>
    <s v="4608.0"/>
    <s v="4608"/>
  </r>
  <r>
    <x v="1"/>
    <x v="1"/>
    <s v="Jura"/>
    <n v="5992"/>
    <s v="5992 - LONS STADE"/>
    <x v="0"/>
    <x v="2"/>
    <x v="4"/>
    <x v="0"/>
    <n v="1178"/>
    <x v="9"/>
    <s v=""/>
    <m/>
    <s v=""/>
    <s v="1178"/>
  </r>
  <r>
    <x v="1"/>
    <x v="1"/>
    <s v="Jura"/>
    <n v="5992"/>
    <s v="5992 - LONS STADE"/>
    <x v="0"/>
    <x v="2"/>
    <x v="4"/>
    <x v="1"/>
    <n v="19142.5"/>
    <x v="10"/>
    <s v="Bâtiments - Emissions"/>
    <n v="4305"/>
    <s v="19142.5"/>
    <s v="19142.5"/>
  </r>
  <r>
    <x v="1"/>
    <x v="1"/>
    <s v="Jura"/>
    <n v="5992"/>
    <s v="5992 - LONS STADE"/>
    <x v="0"/>
    <x v="2"/>
    <x v="5"/>
    <x v="2"/>
    <m/>
    <x v="15"/>
    <s v=""/>
    <m/>
    <s v=""/>
    <s v=""/>
  </r>
  <r>
    <x v="1"/>
    <x v="1"/>
    <s v="Jura"/>
    <n v="5992"/>
    <s v="5992 - LONS STADE"/>
    <x v="0"/>
    <x v="2"/>
    <x v="5"/>
    <x v="2"/>
    <m/>
    <x v="11"/>
    <s v=""/>
    <m/>
    <s v=""/>
    <s v=""/>
  </r>
  <r>
    <x v="1"/>
    <x v="1"/>
    <s v="Jura"/>
    <n v="5992"/>
    <s v="5992 - LONS STADE"/>
    <x v="0"/>
    <x v="2"/>
    <x v="5"/>
    <x v="2"/>
    <m/>
    <x v="14"/>
    <s v=""/>
    <m/>
    <s v=""/>
    <s v=""/>
  </r>
  <r>
    <x v="1"/>
    <x v="1"/>
    <s v="Jura"/>
    <n v="5992"/>
    <s v="5992 - LONS STADE"/>
    <x v="0"/>
    <x v="2"/>
    <x v="5"/>
    <x v="2"/>
    <m/>
    <x v="12"/>
    <s v=""/>
    <m/>
    <s v=""/>
    <s v=""/>
  </r>
  <r>
    <x v="1"/>
    <x v="1"/>
    <s v="Jura"/>
    <n v="5992"/>
    <s v="5992 - LONS STADE"/>
    <x v="0"/>
    <x v="2"/>
    <x v="5"/>
    <x v="2"/>
    <m/>
    <x v="13"/>
    <s v=""/>
    <m/>
    <s v=""/>
    <s v=""/>
  </r>
  <r>
    <x v="1"/>
    <x v="1"/>
    <s v="Jura"/>
    <n v="5992"/>
    <s v="5992 - LONS STADE"/>
    <x v="0"/>
    <x v="2"/>
    <x v="5"/>
    <x v="1"/>
    <n v="0"/>
    <x v="23"/>
    <s v="Mainframes - Emissions"/>
    <n v="8756"/>
    <s v="0.0"/>
    <s v="0"/>
  </r>
  <r>
    <x v="1"/>
    <x v="1"/>
    <s v="Jura"/>
    <n v="5992"/>
    <s v="5992 - LONS STADE"/>
    <x v="0"/>
    <x v="2"/>
    <x v="5"/>
    <x v="1"/>
    <n v="0"/>
    <x v="20"/>
    <s v="Tablettes - Emissions"/>
    <n v="15797"/>
    <s v="0.0"/>
    <s v="0"/>
  </r>
  <r>
    <x v="1"/>
    <x v="1"/>
    <s v="Jura"/>
    <n v="5992"/>
    <s v="5992 - LONS STADE"/>
    <x v="0"/>
    <x v="2"/>
    <x v="5"/>
    <x v="1"/>
    <n v="0"/>
    <x v="17"/>
    <s v="Serveurs - Emissions"/>
    <n v="4391"/>
    <s v="0.0"/>
    <s v="0"/>
  </r>
  <r>
    <x v="1"/>
    <x v="1"/>
    <s v="Jura"/>
    <n v="5992"/>
    <s v="5992 - LONS STADE"/>
    <x v="0"/>
    <x v="2"/>
    <x v="5"/>
    <x v="1"/>
    <n v="0"/>
    <x v="19"/>
    <s v="Photocopieurs - Emissions"/>
    <n v="4390"/>
    <s v="0.0"/>
    <s v="0"/>
  </r>
  <r>
    <x v="1"/>
    <x v="1"/>
    <s v="Jura"/>
    <n v="5992"/>
    <s v="5992 - LONS STADE"/>
    <x v="0"/>
    <x v="2"/>
    <x v="5"/>
    <x v="1"/>
    <n v="0"/>
    <x v="21"/>
    <s v="Ordinateurs portables - Emissions"/>
    <n v="15795"/>
    <s v="0.0"/>
    <s v="0"/>
  </r>
  <r>
    <x v="1"/>
    <x v="1"/>
    <s v="Jura"/>
    <n v="5992"/>
    <s v="5992 - LONS STADE"/>
    <x v="0"/>
    <x v="2"/>
    <x v="5"/>
    <x v="1"/>
    <n v="0"/>
    <x v="22"/>
    <s v="Unités centrales - Emissions"/>
    <n v="5620"/>
    <s v="0.0"/>
    <s v="0"/>
  </r>
  <r>
    <x v="1"/>
    <x v="1"/>
    <s v="Jura"/>
    <n v="5992"/>
    <s v="5992 - LONS STADE"/>
    <x v="0"/>
    <x v="2"/>
    <x v="5"/>
    <x v="1"/>
    <n v="0"/>
    <x v="16"/>
    <s v="Ecrans - Emissions"/>
    <n v="15796"/>
    <s v="0.0"/>
    <s v="0"/>
  </r>
  <r>
    <x v="1"/>
    <x v="1"/>
    <s v="Jura"/>
    <n v="5992"/>
    <s v="5992 - LONS STADE"/>
    <x v="0"/>
    <x v="2"/>
    <x v="5"/>
    <x v="1"/>
    <n v="0"/>
    <x v="18"/>
    <s v="Imprimantes - Emissions"/>
    <n v="15810"/>
    <s v="0.0"/>
    <s v="0"/>
  </r>
  <r>
    <x v="1"/>
    <x v="1"/>
    <s v="Jura"/>
    <n v="6136"/>
    <s v="6136 - DT 39 70"/>
    <x v="0"/>
    <x v="0"/>
    <x v="0"/>
    <x v="0"/>
    <n v="6821"/>
    <x v="0"/>
    <s v=""/>
    <m/>
    <s v=""/>
    <s v="6821"/>
  </r>
  <r>
    <x v="1"/>
    <x v="1"/>
    <s v="Jura"/>
    <n v="6136"/>
    <s v="6136 - DT 39 70"/>
    <x v="0"/>
    <x v="0"/>
    <x v="0"/>
    <x v="1"/>
    <n v="408.5779"/>
    <x v="1"/>
    <s v="Electricité - Emissions"/>
    <n v="15798"/>
    <s v="408.5779"/>
    <s v="408.5779"/>
  </r>
  <r>
    <x v="1"/>
    <x v="1"/>
    <s v="Jura"/>
    <n v="6136"/>
    <s v="6136 - DT 39 70"/>
    <x v="0"/>
    <x v="0"/>
    <x v="1"/>
    <x v="0"/>
    <n v="24792"/>
    <x v="24"/>
    <s v=""/>
    <m/>
    <s v=""/>
    <s v="24792"/>
  </r>
  <r>
    <x v="1"/>
    <x v="1"/>
    <s v="Jura"/>
    <n v="6136"/>
    <s v="6136 - DT 39 70"/>
    <x v="0"/>
    <x v="0"/>
    <x v="1"/>
    <x v="1"/>
    <n v="5631.8994720000001"/>
    <x v="2"/>
    <s v="Gaz naturel - Emissions"/>
    <n v="6630"/>
    <s v="5631.899472"/>
    <s v="5620.3464"/>
  </r>
  <r>
    <x v="1"/>
    <x v="1"/>
    <s v="Jura"/>
    <n v="6136"/>
    <s v="6136 - DT 39 70"/>
    <x v="0"/>
    <x v="0"/>
    <x v="1"/>
    <x v="1"/>
    <n v="0"/>
    <x v="3"/>
    <s v="Fioul - Emissions"/>
    <n v="6720"/>
    <s v="0.0"/>
    <s v="0"/>
  </r>
  <r>
    <x v="1"/>
    <x v="1"/>
    <s v="Jura"/>
    <n v="6136"/>
    <s v="6136 - DT 39 70"/>
    <x v="0"/>
    <x v="1"/>
    <x v="2"/>
    <x v="1"/>
    <n v="0"/>
    <x v="4"/>
    <s v=" R22 - Emissions"/>
    <n v="8350"/>
    <s v="0.0"/>
    <s v="0"/>
  </r>
  <r>
    <x v="1"/>
    <x v="1"/>
    <s v="Jura"/>
    <n v="6136"/>
    <s v="6136 - DT 39 70"/>
    <x v="0"/>
    <x v="1"/>
    <x v="3"/>
    <x v="0"/>
    <n v="1.7"/>
    <x v="5"/>
    <s v=""/>
    <m/>
    <s v=""/>
    <s v="1.7"/>
  </r>
  <r>
    <x v="1"/>
    <x v="1"/>
    <s v="Jura"/>
    <n v="6136"/>
    <s v="6136 - DT 39 70"/>
    <x v="0"/>
    <x v="1"/>
    <x v="3"/>
    <x v="1"/>
    <n v="3264"/>
    <x v="8"/>
    <s v="R410a - Emissions"/>
    <n v="8320"/>
    <s v="3264.0"/>
    <s v="3264"/>
  </r>
  <r>
    <x v="1"/>
    <x v="1"/>
    <s v="Jura"/>
    <n v="6136"/>
    <s v="6136 - DT 39 70"/>
    <x v="0"/>
    <x v="1"/>
    <x v="3"/>
    <x v="1"/>
    <n v="0"/>
    <x v="7"/>
    <s v="R407c - Emissions"/>
    <n v="8318"/>
    <s v="0.0"/>
    <s v="0"/>
  </r>
  <r>
    <x v="1"/>
    <x v="1"/>
    <s v="Jura"/>
    <n v="6136"/>
    <s v="6136 - DT 39 70"/>
    <x v="0"/>
    <x v="1"/>
    <x v="3"/>
    <x v="1"/>
    <n v="0"/>
    <x v="6"/>
    <s v="R134a - Emissions"/>
    <n v="8307"/>
    <s v="0.0"/>
    <s v="0"/>
  </r>
  <r>
    <x v="1"/>
    <x v="1"/>
    <s v="Jura"/>
    <n v="6136"/>
    <s v="6136 - DT 39 70"/>
    <x v="0"/>
    <x v="2"/>
    <x v="4"/>
    <x v="0"/>
    <n v="740"/>
    <x v="9"/>
    <s v=""/>
    <m/>
    <s v=""/>
    <s v="740"/>
  </r>
  <r>
    <x v="1"/>
    <x v="1"/>
    <s v="Jura"/>
    <n v="6136"/>
    <s v="6136 - DT 39 70"/>
    <x v="0"/>
    <x v="2"/>
    <x v="4"/>
    <x v="1"/>
    <n v="12025"/>
    <x v="10"/>
    <s v="Bâtiments - Emissions"/>
    <n v="4305"/>
    <s v="12025.0"/>
    <s v="12025"/>
  </r>
  <r>
    <x v="1"/>
    <x v="1"/>
    <s v="Jura"/>
    <n v="6136"/>
    <s v="6136 - DT 39 70"/>
    <x v="0"/>
    <x v="2"/>
    <x v="5"/>
    <x v="2"/>
    <m/>
    <x v="14"/>
    <s v=""/>
    <m/>
    <s v=""/>
    <s v=""/>
  </r>
  <r>
    <x v="1"/>
    <x v="1"/>
    <s v="Jura"/>
    <n v="6136"/>
    <s v="6136 - DT 39 70"/>
    <x v="0"/>
    <x v="2"/>
    <x v="5"/>
    <x v="2"/>
    <m/>
    <x v="11"/>
    <s v=""/>
    <m/>
    <s v=""/>
    <s v=""/>
  </r>
  <r>
    <x v="1"/>
    <x v="1"/>
    <s v="Jura"/>
    <n v="6136"/>
    <s v="6136 - DT 39 70"/>
    <x v="0"/>
    <x v="2"/>
    <x v="5"/>
    <x v="2"/>
    <m/>
    <x v="12"/>
    <s v=""/>
    <m/>
    <s v=""/>
    <s v=""/>
  </r>
  <r>
    <x v="1"/>
    <x v="1"/>
    <s v="Jura"/>
    <n v="6136"/>
    <s v="6136 - DT 39 70"/>
    <x v="0"/>
    <x v="2"/>
    <x v="5"/>
    <x v="2"/>
    <m/>
    <x v="13"/>
    <s v=""/>
    <m/>
    <s v=""/>
    <s v=""/>
  </r>
  <r>
    <x v="1"/>
    <x v="1"/>
    <s v="Jura"/>
    <n v="6136"/>
    <s v="6136 - DT 39 70"/>
    <x v="0"/>
    <x v="2"/>
    <x v="5"/>
    <x v="2"/>
    <m/>
    <x v="15"/>
    <s v=""/>
    <m/>
    <s v=""/>
    <s v=""/>
  </r>
  <r>
    <x v="1"/>
    <x v="1"/>
    <s v="Jura"/>
    <n v="6136"/>
    <s v="6136 - DT 39 70"/>
    <x v="0"/>
    <x v="2"/>
    <x v="5"/>
    <x v="1"/>
    <n v="0"/>
    <x v="23"/>
    <s v="Mainframes - Emissions"/>
    <n v="8756"/>
    <s v="0.0"/>
    <s v="0"/>
  </r>
  <r>
    <x v="1"/>
    <x v="1"/>
    <s v="Jura"/>
    <n v="6136"/>
    <s v="6136 - DT 39 70"/>
    <x v="0"/>
    <x v="2"/>
    <x v="5"/>
    <x v="1"/>
    <n v="0"/>
    <x v="21"/>
    <s v="Ordinateurs portables - Emissions"/>
    <n v="15795"/>
    <s v="0.0"/>
    <s v="0"/>
  </r>
  <r>
    <x v="1"/>
    <x v="1"/>
    <s v="Jura"/>
    <n v="6136"/>
    <s v="6136 - DT 39 70"/>
    <x v="0"/>
    <x v="2"/>
    <x v="5"/>
    <x v="1"/>
    <n v="0"/>
    <x v="22"/>
    <s v="Unités centrales - Emissions"/>
    <n v="5620"/>
    <s v="0.0"/>
    <s v="0"/>
  </r>
  <r>
    <x v="1"/>
    <x v="1"/>
    <s v="Jura"/>
    <n v="6136"/>
    <s v="6136 - DT 39 70"/>
    <x v="0"/>
    <x v="2"/>
    <x v="5"/>
    <x v="1"/>
    <n v="0"/>
    <x v="17"/>
    <s v="Serveurs - Emissions"/>
    <n v="4391"/>
    <s v="0.0"/>
    <s v="0"/>
  </r>
  <r>
    <x v="1"/>
    <x v="1"/>
    <s v="Jura"/>
    <n v="6136"/>
    <s v="6136 - DT 39 70"/>
    <x v="0"/>
    <x v="2"/>
    <x v="5"/>
    <x v="1"/>
    <n v="0"/>
    <x v="16"/>
    <s v="Ecrans - Emissions"/>
    <n v="15796"/>
    <s v="0.0"/>
    <s v="0"/>
  </r>
  <r>
    <x v="1"/>
    <x v="1"/>
    <s v="Jura"/>
    <n v="6136"/>
    <s v="6136 - DT 39 70"/>
    <x v="0"/>
    <x v="2"/>
    <x v="5"/>
    <x v="1"/>
    <n v="0"/>
    <x v="20"/>
    <s v="Tablettes - Emissions"/>
    <n v="15797"/>
    <s v="0.0"/>
    <s v="0"/>
  </r>
  <r>
    <x v="1"/>
    <x v="1"/>
    <s v="Jura"/>
    <n v="6136"/>
    <s v="6136 - DT 39 70"/>
    <x v="0"/>
    <x v="2"/>
    <x v="5"/>
    <x v="1"/>
    <n v="0"/>
    <x v="18"/>
    <s v="Imprimantes - Emissions"/>
    <n v="15810"/>
    <s v="0.0"/>
    <s v="0"/>
  </r>
  <r>
    <x v="1"/>
    <x v="1"/>
    <s v="Jura"/>
    <n v="6136"/>
    <s v="6136 - DT 39 70"/>
    <x v="0"/>
    <x v="2"/>
    <x v="5"/>
    <x v="1"/>
    <n v="0"/>
    <x v="19"/>
    <s v="Photocopieurs - Emissions"/>
    <n v="4390"/>
    <s v="0.0"/>
    <s v="0"/>
  </r>
  <r>
    <x v="1"/>
    <x v="1"/>
    <s v="Nièvre"/>
    <n v="5505"/>
    <s v="5505 - COSNE APE"/>
    <x v="0"/>
    <x v="0"/>
    <x v="0"/>
    <x v="0"/>
    <n v="57234"/>
    <x v="0"/>
    <s v=""/>
    <m/>
    <s v=""/>
    <s v="57234"/>
  </r>
  <r>
    <x v="1"/>
    <x v="1"/>
    <s v="Nièvre"/>
    <n v="5505"/>
    <s v="5505 - COSNE APE"/>
    <x v="0"/>
    <x v="0"/>
    <x v="0"/>
    <x v="1"/>
    <n v="3428.3166000000001"/>
    <x v="1"/>
    <s v="Electricité - Emissions"/>
    <n v="15798"/>
    <s v="3428.3166"/>
    <s v="3428.3166"/>
  </r>
  <r>
    <x v="1"/>
    <x v="1"/>
    <s v="Nièvre"/>
    <n v="5505"/>
    <s v="5505 - COSNE APE"/>
    <x v="0"/>
    <x v="0"/>
    <x v="1"/>
    <x v="1"/>
    <n v="0"/>
    <x v="3"/>
    <s v="Fioul - Emissions"/>
    <n v="6720"/>
    <s v="0.0"/>
    <s v="0"/>
  </r>
  <r>
    <x v="1"/>
    <x v="1"/>
    <s v="Nièvre"/>
    <n v="5505"/>
    <s v="5505 - COSNE APE"/>
    <x v="0"/>
    <x v="0"/>
    <x v="1"/>
    <x v="1"/>
    <n v="0"/>
    <x v="2"/>
    <s v="Gaz naturel - Emissions"/>
    <n v="6630"/>
    <s v="0.0"/>
    <s v="0"/>
  </r>
  <r>
    <x v="1"/>
    <x v="1"/>
    <s v="Nièvre"/>
    <n v="5505"/>
    <s v="5505 - COSNE APE"/>
    <x v="0"/>
    <x v="1"/>
    <x v="2"/>
    <x v="1"/>
    <n v="0"/>
    <x v="4"/>
    <s v=" R22 - Emissions"/>
    <n v="8350"/>
    <s v="0.0"/>
    <s v="0"/>
  </r>
  <r>
    <x v="1"/>
    <x v="1"/>
    <s v="Nièvre"/>
    <n v="5505"/>
    <s v="5505 - COSNE APE"/>
    <x v="0"/>
    <x v="1"/>
    <x v="3"/>
    <x v="0"/>
    <n v="1.8"/>
    <x v="5"/>
    <s v=""/>
    <m/>
    <s v=""/>
    <s v="1.8"/>
  </r>
  <r>
    <x v="1"/>
    <x v="1"/>
    <s v="Nièvre"/>
    <n v="5505"/>
    <s v="5505 - COSNE APE"/>
    <x v="0"/>
    <x v="1"/>
    <x v="3"/>
    <x v="1"/>
    <n v="0"/>
    <x v="6"/>
    <s v="R134a - Emissions"/>
    <n v="8307"/>
    <s v="0.0"/>
    <s v="0"/>
  </r>
  <r>
    <x v="1"/>
    <x v="1"/>
    <s v="Nièvre"/>
    <n v="5505"/>
    <s v="5505 - COSNE APE"/>
    <x v="0"/>
    <x v="1"/>
    <x v="3"/>
    <x v="1"/>
    <n v="0"/>
    <x v="7"/>
    <s v="R407c - Emissions"/>
    <n v="8318"/>
    <s v="0.0"/>
    <s v="0"/>
  </r>
  <r>
    <x v="1"/>
    <x v="1"/>
    <s v="Nièvre"/>
    <n v="5505"/>
    <s v="5505 - COSNE APE"/>
    <x v="0"/>
    <x v="1"/>
    <x v="3"/>
    <x v="1"/>
    <n v="3456"/>
    <x v="8"/>
    <s v="R410a - Emissions"/>
    <n v="8320"/>
    <s v="3456.0"/>
    <s v="3456"/>
  </r>
  <r>
    <x v="1"/>
    <x v="1"/>
    <s v="Nièvre"/>
    <n v="5505"/>
    <s v="5505 - COSNE APE"/>
    <x v="0"/>
    <x v="2"/>
    <x v="4"/>
    <x v="0"/>
    <n v="800"/>
    <x v="9"/>
    <s v=""/>
    <m/>
    <s v=""/>
    <s v="800"/>
  </r>
  <r>
    <x v="1"/>
    <x v="1"/>
    <s v="Nièvre"/>
    <n v="5505"/>
    <s v="5505 - COSNE APE"/>
    <x v="0"/>
    <x v="2"/>
    <x v="4"/>
    <x v="1"/>
    <n v="13000"/>
    <x v="10"/>
    <s v="Bâtiments - Emissions"/>
    <n v="4305"/>
    <s v="13000.0"/>
    <s v="13000"/>
  </r>
  <r>
    <x v="1"/>
    <x v="1"/>
    <s v="Nièvre"/>
    <n v="5505"/>
    <s v="5505 - COSNE APE"/>
    <x v="0"/>
    <x v="2"/>
    <x v="5"/>
    <x v="2"/>
    <m/>
    <x v="15"/>
    <s v=""/>
    <m/>
    <s v=""/>
    <s v=""/>
  </r>
  <r>
    <x v="1"/>
    <x v="1"/>
    <s v="Nièvre"/>
    <n v="5505"/>
    <s v="5505 - COSNE APE"/>
    <x v="0"/>
    <x v="2"/>
    <x v="5"/>
    <x v="2"/>
    <m/>
    <x v="14"/>
    <s v=""/>
    <m/>
    <s v=""/>
    <s v=""/>
  </r>
  <r>
    <x v="1"/>
    <x v="1"/>
    <s v="Nièvre"/>
    <n v="5505"/>
    <s v="5505 - COSNE APE"/>
    <x v="0"/>
    <x v="2"/>
    <x v="5"/>
    <x v="2"/>
    <m/>
    <x v="11"/>
    <s v=""/>
    <m/>
    <s v=""/>
    <s v=""/>
  </r>
  <r>
    <x v="1"/>
    <x v="1"/>
    <s v="Nièvre"/>
    <n v="5505"/>
    <s v="5505 - COSNE APE"/>
    <x v="0"/>
    <x v="2"/>
    <x v="5"/>
    <x v="2"/>
    <m/>
    <x v="12"/>
    <s v=""/>
    <m/>
    <s v=""/>
    <s v=""/>
  </r>
  <r>
    <x v="1"/>
    <x v="1"/>
    <s v="Nièvre"/>
    <n v="5505"/>
    <s v="5505 - COSNE APE"/>
    <x v="0"/>
    <x v="2"/>
    <x v="5"/>
    <x v="2"/>
    <m/>
    <x v="13"/>
    <s v=""/>
    <m/>
    <s v=""/>
    <s v=""/>
  </r>
  <r>
    <x v="1"/>
    <x v="1"/>
    <s v="Nièvre"/>
    <n v="5505"/>
    <s v="5505 - COSNE APE"/>
    <x v="0"/>
    <x v="2"/>
    <x v="5"/>
    <x v="1"/>
    <n v="0"/>
    <x v="22"/>
    <s v="Unités centrales - Emissions"/>
    <n v="5620"/>
    <s v="0.0"/>
    <s v="0"/>
  </r>
  <r>
    <x v="1"/>
    <x v="1"/>
    <s v="Nièvre"/>
    <n v="5505"/>
    <s v="5505 - COSNE APE"/>
    <x v="0"/>
    <x v="2"/>
    <x v="5"/>
    <x v="1"/>
    <n v="0"/>
    <x v="21"/>
    <s v="Ordinateurs portables - Emissions"/>
    <n v="15795"/>
    <s v="0.0"/>
    <s v="0"/>
  </r>
  <r>
    <x v="1"/>
    <x v="1"/>
    <s v="Nièvre"/>
    <n v="5505"/>
    <s v="5505 - COSNE APE"/>
    <x v="0"/>
    <x v="2"/>
    <x v="5"/>
    <x v="1"/>
    <n v="0"/>
    <x v="17"/>
    <s v="Serveurs - Emissions"/>
    <n v="4391"/>
    <s v="0.0"/>
    <s v="0"/>
  </r>
  <r>
    <x v="1"/>
    <x v="1"/>
    <s v="Nièvre"/>
    <n v="5505"/>
    <s v="5505 - COSNE APE"/>
    <x v="0"/>
    <x v="2"/>
    <x v="5"/>
    <x v="1"/>
    <n v="0"/>
    <x v="19"/>
    <s v="Photocopieurs - Emissions"/>
    <n v="4390"/>
    <s v="0.0"/>
    <s v="0"/>
  </r>
  <r>
    <x v="1"/>
    <x v="1"/>
    <s v="Nièvre"/>
    <n v="5505"/>
    <s v="5505 - COSNE APE"/>
    <x v="0"/>
    <x v="2"/>
    <x v="5"/>
    <x v="1"/>
    <n v="0"/>
    <x v="23"/>
    <s v="Mainframes - Emissions"/>
    <n v="8756"/>
    <s v="0.0"/>
    <s v="0"/>
  </r>
  <r>
    <x v="1"/>
    <x v="1"/>
    <s v="Nièvre"/>
    <n v="5505"/>
    <s v="5505 - COSNE APE"/>
    <x v="0"/>
    <x v="2"/>
    <x v="5"/>
    <x v="1"/>
    <n v="0"/>
    <x v="18"/>
    <s v="Imprimantes - Emissions"/>
    <n v="15810"/>
    <s v="0.0"/>
    <s v="0"/>
  </r>
  <r>
    <x v="1"/>
    <x v="1"/>
    <s v="Nièvre"/>
    <n v="5505"/>
    <s v="5505 - COSNE APE"/>
    <x v="0"/>
    <x v="2"/>
    <x v="5"/>
    <x v="1"/>
    <n v="0"/>
    <x v="20"/>
    <s v="Tablettes - Emissions"/>
    <n v="15797"/>
    <s v="0.0"/>
    <s v="0"/>
  </r>
  <r>
    <x v="1"/>
    <x v="1"/>
    <s v="Nièvre"/>
    <n v="5505"/>
    <s v="5505 - COSNE APE"/>
    <x v="0"/>
    <x v="2"/>
    <x v="5"/>
    <x v="1"/>
    <n v="0"/>
    <x v="16"/>
    <s v="Ecrans - Emissions"/>
    <n v="15796"/>
    <s v="0.0"/>
    <s v="0"/>
  </r>
  <r>
    <x v="1"/>
    <x v="1"/>
    <s v="Nièvre"/>
    <n v="5888"/>
    <s v="5888 - DECIZE APE"/>
    <x v="0"/>
    <x v="0"/>
    <x v="0"/>
    <x v="0"/>
    <n v="36915"/>
    <x v="0"/>
    <s v=""/>
    <m/>
    <s v=""/>
    <s v="36915"/>
  </r>
  <r>
    <x v="1"/>
    <x v="1"/>
    <s v="Nièvre"/>
    <n v="5888"/>
    <s v="5888 - DECIZE APE"/>
    <x v="0"/>
    <x v="0"/>
    <x v="0"/>
    <x v="1"/>
    <n v="2211.2084999999902"/>
    <x v="1"/>
    <s v="Electricité - Emissions"/>
    <n v="15798"/>
    <s v="2211.2084999999997"/>
    <s v="2211.2085"/>
  </r>
  <r>
    <x v="1"/>
    <x v="1"/>
    <s v="Nièvre"/>
    <n v="5888"/>
    <s v="5888 - DECIZE APE"/>
    <x v="0"/>
    <x v="0"/>
    <x v="1"/>
    <x v="1"/>
    <n v="0"/>
    <x v="3"/>
    <s v="Fioul - Emissions"/>
    <n v="6720"/>
    <s v="0.0"/>
    <s v="0"/>
  </r>
  <r>
    <x v="1"/>
    <x v="1"/>
    <s v="Nièvre"/>
    <n v="5888"/>
    <s v="5888 - DECIZE APE"/>
    <x v="0"/>
    <x v="0"/>
    <x v="1"/>
    <x v="1"/>
    <n v="0"/>
    <x v="2"/>
    <s v="Gaz naturel - Emissions"/>
    <n v="6630"/>
    <s v="0.0"/>
    <s v="0"/>
  </r>
  <r>
    <x v="1"/>
    <x v="1"/>
    <s v="Nièvre"/>
    <n v="5888"/>
    <s v="5888 - DECIZE APE"/>
    <x v="0"/>
    <x v="1"/>
    <x v="2"/>
    <x v="1"/>
    <n v="0"/>
    <x v="4"/>
    <s v=" R22 - Emissions"/>
    <n v="8350"/>
    <s v="0.0"/>
    <s v="0"/>
  </r>
  <r>
    <x v="1"/>
    <x v="1"/>
    <s v="Nièvre"/>
    <n v="5888"/>
    <s v="5888 - DECIZE APE"/>
    <x v="0"/>
    <x v="1"/>
    <x v="3"/>
    <x v="0"/>
    <n v="1.5"/>
    <x v="5"/>
    <s v=""/>
    <m/>
    <s v=""/>
    <s v="1.5"/>
  </r>
  <r>
    <x v="1"/>
    <x v="1"/>
    <s v="Nièvre"/>
    <n v="5888"/>
    <s v="5888 - DECIZE APE"/>
    <x v="0"/>
    <x v="1"/>
    <x v="3"/>
    <x v="1"/>
    <n v="0"/>
    <x v="7"/>
    <s v="R407c - Emissions"/>
    <n v="8318"/>
    <s v="0.0"/>
    <s v="0"/>
  </r>
  <r>
    <x v="1"/>
    <x v="1"/>
    <s v="Nièvre"/>
    <n v="5888"/>
    <s v="5888 - DECIZE APE"/>
    <x v="0"/>
    <x v="1"/>
    <x v="3"/>
    <x v="1"/>
    <n v="2880"/>
    <x v="8"/>
    <s v="R410a - Emissions"/>
    <n v="8320"/>
    <s v="2880.0"/>
    <s v="2880"/>
  </r>
  <r>
    <x v="1"/>
    <x v="1"/>
    <s v="Nièvre"/>
    <n v="5888"/>
    <s v="5888 - DECIZE APE"/>
    <x v="0"/>
    <x v="1"/>
    <x v="3"/>
    <x v="1"/>
    <n v="0"/>
    <x v="6"/>
    <s v="R134a - Emissions"/>
    <n v="8307"/>
    <s v="0.0"/>
    <s v="0"/>
  </r>
  <r>
    <x v="1"/>
    <x v="1"/>
    <s v="Nièvre"/>
    <n v="5888"/>
    <s v="5888 - DECIZE APE"/>
    <x v="0"/>
    <x v="2"/>
    <x v="4"/>
    <x v="0"/>
    <n v="600"/>
    <x v="9"/>
    <s v=""/>
    <m/>
    <s v=""/>
    <s v="600"/>
  </r>
  <r>
    <x v="1"/>
    <x v="1"/>
    <s v="Nièvre"/>
    <n v="5888"/>
    <s v="5888 - DECIZE APE"/>
    <x v="0"/>
    <x v="2"/>
    <x v="4"/>
    <x v="1"/>
    <n v="9750"/>
    <x v="10"/>
    <s v="Bâtiments - Emissions"/>
    <n v="4305"/>
    <s v="9750.0"/>
    <s v="9750"/>
  </r>
  <r>
    <x v="1"/>
    <x v="1"/>
    <s v="Nièvre"/>
    <n v="5888"/>
    <s v="5888 - DECIZE APE"/>
    <x v="0"/>
    <x v="2"/>
    <x v="5"/>
    <x v="2"/>
    <m/>
    <x v="15"/>
    <s v=""/>
    <m/>
    <s v=""/>
    <s v=""/>
  </r>
  <r>
    <x v="1"/>
    <x v="1"/>
    <s v="Nièvre"/>
    <n v="5888"/>
    <s v="5888 - DECIZE APE"/>
    <x v="0"/>
    <x v="2"/>
    <x v="5"/>
    <x v="2"/>
    <m/>
    <x v="13"/>
    <s v=""/>
    <m/>
    <s v=""/>
    <s v=""/>
  </r>
  <r>
    <x v="1"/>
    <x v="1"/>
    <s v="Nièvre"/>
    <n v="5888"/>
    <s v="5888 - DECIZE APE"/>
    <x v="0"/>
    <x v="2"/>
    <x v="5"/>
    <x v="2"/>
    <m/>
    <x v="12"/>
    <s v=""/>
    <m/>
    <s v=""/>
    <s v=""/>
  </r>
  <r>
    <x v="1"/>
    <x v="1"/>
    <s v="Nièvre"/>
    <n v="5888"/>
    <s v="5888 - DECIZE APE"/>
    <x v="0"/>
    <x v="2"/>
    <x v="5"/>
    <x v="2"/>
    <m/>
    <x v="11"/>
    <s v=""/>
    <m/>
    <s v=""/>
    <s v=""/>
  </r>
  <r>
    <x v="1"/>
    <x v="1"/>
    <s v="Nièvre"/>
    <n v="5888"/>
    <s v="5888 - DECIZE APE"/>
    <x v="0"/>
    <x v="2"/>
    <x v="5"/>
    <x v="2"/>
    <m/>
    <x v="14"/>
    <s v=""/>
    <m/>
    <s v=""/>
    <s v=""/>
  </r>
  <r>
    <x v="1"/>
    <x v="1"/>
    <s v="Nièvre"/>
    <n v="5888"/>
    <s v="5888 - DECIZE APE"/>
    <x v="0"/>
    <x v="2"/>
    <x v="5"/>
    <x v="1"/>
    <n v="0"/>
    <x v="19"/>
    <s v="Photocopieurs - Emissions"/>
    <n v="4390"/>
    <s v="0.0"/>
    <s v="0"/>
  </r>
  <r>
    <x v="1"/>
    <x v="1"/>
    <s v="Nièvre"/>
    <n v="5888"/>
    <s v="5888 - DECIZE APE"/>
    <x v="0"/>
    <x v="2"/>
    <x v="5"/>
    <x v="1"/>
    <n v="0"/>
    <x v="20"/>
    <s v="Tablettes - Emissions"/>
    <n v="15797"/>
    <s v="0.0"/>
    <s v="0"/>
  </r>
  <r>
    <x v="1"/>
    <x v="1"/>
    <s v="Nièvre"/>
    <n v="5888"/>
    <s v="5888 - DECIZE APE"/>
    <x v="0"/>
    <x v="2"/>
    <x v="5"/>
    <x v="1"/>
    <n v="0"/>
    <x v="23"/>
    <s v="Mainframes - Emissions"/>
    <n v="8756"/>
    <s v="0.0"/>
    <s v="0"/>
  </r>
  <r>
    <x v="1"/>
    <x v="1"/>
    <s v="Nièvre"/>
    <n v="5888"/>
    <s v="5888 - DECIZE APE"/>
    <x v="0"/>
    <x v="2"/>
    <x v="5"/>
    <x v="1"/>
    <n v="0"/>
    <x v="16"/>
    <s v="Ecrans - Emissions"/>
    <n v="15796"/>
    <s v="0.0"/>
    <s v="0"/>
  </r>
  <r>
    <x v="1"/>
    <x v="1"/>
    <s v="Nièvre"/>
    <n v="5888"/>
    <s v="5888 - DECIZE APE"/>
    <x v="0"/>
    <x v="2"/>
    <x v="5"/>
    <x v="1"/>
    <n v="0"/>
    <x v="18"/>
    <s v="Imprimantes - Emissions"/>
    <n v="15810"/>
    <s v="0.0"/>
    <s v="0"/>
  </r>
  <r>
    <x v="1"/>
    <x v="1"/>
    <s v="Nièvre"/>
    <n v="5888"/>
    <s v="5888 - DECIZE APE"/>
    <x v="0"/>
    <x v="2"/>
    <x v="5"/>
    <x v="1"/>
    <n v="0"/>
    <x v="17"/>
    <s v="Serveurs - Emissions"/>
    <n v="4391"/>
    <s v="0.0"/>
    <s v="0"/>
  </r>
  <r>
    <x v="1"/>
    <x v="1"/>
    <s v="Nièvre"/>
    <n v="5888"/>
    <s v="5888 - DECIZE APE"/>
    <x v="0"/>
    <x v="2"/>
    <x v="5"/>
    <x v="1"/>
    <n v="0"/>
    <x v="22"/>
    <s v="Unités centrales - Emissions"/>
    <n v="5620"/>
    <s v="0.0"/>
    <s v="0"/>
  </r>
  <r>
    <x v="1"/>
    <x v="1"/>
    <s v="Nièvre"/>
    <n v="5888"/>
    <s v="5888 - DECIZE APE"/>
    <x v="0"/>
    <x v="2"/>
    <x v="5"/>
    <x v="1"/>
    <n v="0"/>
    <x v="21"/>
    <s v="Ordinateurs portables - Emissions"/>
    <n v="15795"/>
    <s v="0.0"/>
    <s v="0"/>
  </r>
  <r>
    <x v="1"/>
    <x v="1"/>
    <s v="Nièvre"/>
    <n v="5891"/>
    <s v="5891 - NEVERS APE"/>
    <x v="0"/>
    <x v="0"/>
    <x v="0"/>
    <x v="0"/>
    <n v="89663"/>
    <x v="0"/>
    <s v=""/>
    <m/>
    <s v=""/>
    <s v="89663"/>
  </r>
  <r>
    <x v="1"/>
    <x v="1"/>
    <s v="Nièvre"/>
    <n v="5891"/>
    <s v="5891 - NEVERS APE"/>
    <x v="0"/>
    <x v="0"/>
    <x v="0"/>
    <x v="1"/>
    <n v="5370.8136999999997"/>
    <x v="1"/>
    <s v="Electricité - Emissions"/>
    <n v="15798"/>
    <s v="5370.8137"/>
    <s v="5370.8137"/>
  </r>
  <r>
    <x v="1"/>
    <x v="1"/>
    <s v="Nièvre"/>
    <n v="5891"/>
    <s v="5891 - NEVERS APE"/>
    <x v="0"/>
    <x v="0"/>
    <x v="1"/>
    <x v="1"/>
    <n v="0"/>
    <x v="2"/>
    <s v="Gaz naturel - Emissions"/>
    <n v="6630"/>
    <s v="0.0"/>
    <s v="0"/>
  </r>
  <r>
    <x v="1"/>
    <x v="1"/>
    <s v="Nièvre"/>
    <n v="5891"/>
    <s v="5891 - NEVERS APE"/>
    <x v="0"/>
    <x v="0"/>
    <x v="1"/>
    <x v="1"/>
    <n v="0"/>
    <x v="3"/>
    <s v="Fioul - Emissions"/>
    <n v="6720"/>
    <s v="0.0"/>
    <s v="0"/>
  </r>
  <r>
    <x v="1"/>
    <x v="1"/>
    <s v="Nièvre"/>
    <n v="5891"/>
    <s v="5891 - NEVERS APE"/>
    <x v="0"/>
    <x v="1"/>
    <x v="2"/>
    <x v="1"/>
    <n v="0"/>
    <x v="4"/>
    <s v=" R22 - Emissions"/>
    <n v="8350"/>
    <s v="0.0"/>
    <s v="0"/>
  </r>
  <r>
    <x v="1"/>
    <x v="1"/>
    <s v="Nièvre"/>
    <n v="5891"/>
    <s v="5891 - NEVERS APE"/>
    <x v="0"/>
    <x v="1"/>
    <x v="3"/>
    <x v="0"/>
    <n v="2.7"/>
    <x v="5"/>
    <s v=""/>
    <m/>
    <s v=""/>
    <s v="2.7"/>
  </r>
  <r>
    <x v="1"/>
    <x v="1"/>
    <s v="Nièvre"/>
    <n v="5891"/>
    <s v="5891 - NEVERS APE"/>
    <x v="0"/>
    <x v="1"/>
    <x v="3"/>
    <x v="1"/>
    <n v="0"/>
    <x v="7"/>
    <s v="R407c - Emissions"/>
    <n v="8318"/>
    <s v="0.0"/>
    <s v="0"/>
  </r>
  <r>
    <x v="1"/>
    <x v="1"/>
    <s v="Nièvre"/>
    <n v="5891"/>
    <s v="5891 - NEVERS APE"/>
    <x v="0"/>
    <x v="1"/>
    <x v="3"/>
    <x v="1"/>
    <n v="0"/>
    <x v="6"/>
    <s v="R134a - Emissions"/>
    <n v="8307"/>
    <s v="0.0"/>
    <s v="0"/>
  </r>
  <r>
    <x v="1"/>
    <x v="1"/>
    <s v="Nièvre"/>
    <n v="5891"/>
    <s v="5891 - NEVERS APE"/>
    <x v="0"/>
    <x v="1"/>
    <x v="3"/>
    <x v="1"/>
    <n v="5184"/>
    <x v="8"/>
    <s v="R410a - Emissions"/>
    <n v="8320"/>
    <s v="5184.0"/>
    <s v="5184"/>
  </r>
  <r>
    <x v="1"/>
    <x v="1"/>
    <s v="Nièvre"/>
    <n v="5891"/>
    <s v="5891 - NEVERS APE"/>
    <x v="0"/>
    <x v="2"/>
    <x v="4"/>
    <x v="0"/>
    <n v="1400"/>
    <x v="9"/>
    <s v=""/>
    <m/>
    <s v=""/>
    <s v="1400"/>
  </r>
  <r>
    <x v="1"/>
    <x v="1"/>
    <s v="Nièvre"/>
    <n v="5891"/>
    <s v="5891 - NEVERS APE"/>
    <x v="0"/>
    <x v="2"/>
    <x v="4"/>
    <x v="1"/>
    <n v="22750"/>
    <x v="10"/>
    <s v="Bâtiments - Emissions"/>
    <n v="4305"/>
    <s v="22750.0"/>
    <s v="22750"/>
  </r>
  <r>
    <x v="1"/>
    <x v="1"/>
    <s v="Nièvre"/>
    <n v="5891"/>
    <s v="5891 - NEVERS APE"/>
    <x v="0"/>
    <x v="2"/>
    <x v="5"/>
    <x v="2"/>
    <m/>
    <x v="13"/>
    <s v=""/>
    <m/>
    <s v=""/>
    <s v=""/>
  </r>
  <r>
    <x v="1"/>
    <x v="1"/>
    <s v="Nièvre"/>
    <n v="5891"/>
    <s v="5891 - NEVERS APE"/>
    <x v="0"/>
    <x v="2"/>
    <x v="5"/>
    <x v="2"/>
    <m/>
    <x v="15"/>
    <s v=""/>
    <m/>
    <s v=""/>
    <s v=""/>
  </r>
  <r>
    <x v="1"/>
    <x v="1"/>
    <s v="Nièvre"/>
    <n v="5891"/>
    <s v="5891 - NEVERS APE"/>
    <x v="0"/>
    <x v="2"/>
    <x v="5"/>
    <x v="2"/>
    <m/>
    <x v="12"/>
    <s v=""/>
    <m/>
    <s v=""/>
    <s v=""/>
  </r>
  <r>
    <x v="1"/>
    <x v="1"/>
    <s v="Nièvre"/>
    <n v="5891"/>
    <s v="5891 - NEVERS APE"/>
    <x v="0"/>
    <x v="2"/>
    <x v="5"/>
    <x v="2"/>
    <m/>
    <x v="11"/>
    <s v=""/>
    <m/>
    <s v=""/>
    <s v=""/>
  </r>
  <r>
    <x v="1"/>
    <x v="1"/>
    <s v="Nièvre"/>
    <n v="5891"/>
    <s v="5891 - NEVERS APE"/>
    <x v="0"/>
    <x v="2"/>
    <x v="5"/>
    <x v="2"/>
    <m/>
    <x v="14"/>
    <s v=""/>
    <m/>
    <s v=""/>
    <s v=""/>
  </r>
  <r>
    <x v="1"/>
    <x v="1"/>
    <s v="Nièvre"/>
    <n v="5891"/>
    <s v="5891 - NEVERS APE"/>
    <x v="0"/>
    <x v="2"/>
    <x v="5"/>
    <x v="1"/>
    <n v="0"/>
    <x v="18"/>
    <s v="Imprimantes - Emissions"/>
    <n v="15810"/>
    <s v="0.0"/>
    <s v="0"/>
  </r>
  <r>
    <x v="1"/>
    <x v="1"/>
    <s v="Nièvre"/>
    <n v="5891"/>
    <s v="5891 - NEVERS APE"/>
    <x v="0"/>
    <x v="2"/>
    <x v="5"/>
    <x v="1"/>
    <n v="0"/>
    <x v="21"/>
    <s v="Ordinateurs portables - Emissions"/>
    <n v="15795"/>
    <s v="0.0"/>
    <s v="0"/>
  </r>
  <r>
    <x v="1"/>
    <x v="1"/>
    <s v="Nièvre"/>
    <n v="5891"/>
    <s v="5891 - NEVERS APE"/>
    <x v="0"/>
    <x v="2"/>
    <x v="5"/>
    <x v="1"/>
    <n v="0"/>
    <x v="22"/>
    <s v="Unités centrales - Emissions"/>
    <n v="5620"/>
    <s v="0.0"/>
    <s v="0"/>
  </r>
  <r>
    <x v="1"/>
    <x v="1"/>
    <s v="Nièvre"/>
    <n v="5891"/>
    <s v="5891 - NEVERS APE"/>
    <x v="0"/>
    <x v="2"/>
    <x v="5"/>
    <x v="1"/>
    <n v="0"/>
    <x v="23"/>
    <s v="Mainframes - Emissions"/>
    <n v="8756"/>
    <s v="0.0"/>
    <s v="0"/>
  </r>
  <r>
    <x v="1"/>
    <x v="1"/>
    <s v="Nièvre"/>
    <n v="5891"/>
    <s v="5891 - NEVERS APE"/>
    <x v="0"/>
    <x v="2"/>
    <x v="5"/>
    <x v="1"/>
    <n v="0"/>
    <x v="16"/>
    <s v="Ecrans - Emissions"/>
    <n v="15796"/>
    <s v="0.0"/>
    <s v="0"/>
  </r>
  <r>
    <x v="1"/>
    <x v="1"/>
    <s v="Nièvre"/>
    <n v="5891"/>
    <s v="5891 - NEVERS APE"/>
    <x v="0"/>
    <x v="2"/>
    <x v="5"/>
    <x v="1"/>
    <n v="0"/>
    <x v="20"/>
    <s v="Tablettes - Emissions"/>
    <n v="15797"/>
    <s v="0.0"/>
    <s v="0"/>
  </r>
  <r>
    <x v="1"/>
    <x v="1"/>
    <s v="Nièvre"/>
    <n v="5891"/>
    <s v="5891 - NEVERS APE"/>
    <x v="0"/>
    <x v="2"/>
    <x v="5"/>
    <x v="1"/>
    <n v="0"/>
    <x v="17"/>
    <s v="Serveurs - Emissions"/>
    <n v="4391"/>
    <s v="0.0"/>
    <s v="0"/>
  </r>
  <r>
    <x v="1"/>
    <x v="1"/>
    <s v="Nièvre"/>
    <n v="5891"/>
    <s v="5891 - NEVERS APE"/>
    <x v="0"/>
    <x v="2"/>
    <x v="5"/>
    <x v="1"/>
    <n v="0"/>
    <x v="19"/>
    <s v="Photocopieurs - Emissions"/>
    <n v="4390"/>
    <s v="0.0"/>
    <s v="0"/>
  </r>
  <r>
    <x v="1"/>
    <x v="1"/>
    <s v="Nièvre"/>
    <n v="598"/>
    <s v="0598 - NEVERS DT 58"/>
    <x v="0"/>
    <x v="0"/>
    <x v="0"/>
    <x v="0"/>
    <n v="4699"/>
    <x v="0"/>
    <s v=""/>
    <m/>
    <s v=""/>
    <s v="4699"/>
  </r>
  <r>
    <x v="1"/>
    <x v="1"/>
    <s v="Nièvre"/>
    <n v="598"/>
    <s v="0598 - NEVERS DT 58"/>
    <x v="0"/>
    <x v="0"/>
    <x v="0"/>
    <x v="1"/>
    <n v="281.4701"/>
    <x v="1"/>
    <s v="Electricité - Emissions"/>
    <n v="15798"/>
    <s v="281.4701"/>
    <s v="281.4701"/>
  </r>
  <r>
    <x v="1"/>
    <x v="1"/>
    <s v="Nièvre"/>
    <n v="598"/>
    <s v="0598 - NEVERS DT 58"/>
    <x v="0"/>
    <x v="0"/>
    <x v="1"/>
    <x v="1"/>
    <n v="0"/>
    <x v="2"/>
    <s v="Gaz naturel - Emissions"/>
    <n v="6630"/>
    <s v="0.0"/>
    <s v="0"/>
  </r>
  <r>
    <x v="1"/>
    <x v="1"/>
    <s v="Nièvre"/>
    <n v="598"/>
    <s v="0598 - NEVERS DT 58"/>
    <x v="0"/>
    <x v="0"/>
    <x v="1"/>
    <x v="1"/>
    <n v="0"/>
    <x v="3"/>
    <s v="Fioul - Emissions"/>
    <n v="6720"/>
    <s v="0.0"/>
    <s v="0"/>
  </r>
  <r>
    <x v="1"/>
    <x v="1"/>
    <s v="Nièvre"/>
    <n v="598"/>
    <s v="0598 - NEVERS DT 58"/>
    <x v="0"/>
    <x v="1"/>
    <x v="2"/>
    <x v="1"/>
    <n v="0"/>
    <x v="4"/>
    <s v=" R22 - Emissions"/>
    <n v="8350"/>
    <s v="0.0"/>
    <s v="0"/>
  </r>
  <r>
    <x v="1"/>
    <x v="1"/>
    <s v="Nièvre"/>
    <n v="598"/>
    <s v="0598 - NEVERS DT 58"/>
    <x v="0"/>
    <x v="1"/>
    <x v="3"/>
    <x v="0"/>
    <n v="0.9"/>
    <x v="5"/>
    <s v=""/>
    <m/>
    <s v=""/>
    <s v="0.9"/>
  </r>
  <r>
    <x v="1"/>
    <x v="1"/>
    <s v="Nièvre"/>
    <n v="598"/>
    <s v="0598 - NEVERS DT 58"/>
    <x v="0"/>
    <x v="1"/>
    <x v="3"/>
    <x v="1"/>
    <n v="1728"/>
    <x v="8"/>
    <s v="R410a - Emissions"/>
    <n v="8320"/>
    <s v="1728.0"/>
    <s v="1728"/>
  </r>
  <r>
    <x v="1"/>
    <x v="1"/>
    <s v="Nièvre"/>
    <n v="598"/>
    <s v="0598 - NEVERS DT 58"/>
    <x v="0"/>
    <x v="1"/>
    <x v="3"/>
    <x v="1"/>
    <n v="0"/>
    <x v="7"/>
    <s v="R407c - Emissions"/>
    <n v="8318"/>
    <s v="0.0"/>
    <s v="0"/>
  </r>
  <r>
    <x v="1"/>
    <x v="1"/>
    <s v="Nièvre"/>
    <n v="598"/>
    <s v="0598 - NEVERS DT 58"/>
    <x v="0"/>
    <x v="1"/>
    <x v="3"/>
    <x v="1"/>
    <n v="0"/>
    <x v="6"/>
    <s v="R134a - Emissions"/>
    <n v="8307"/>
    <s v="0.0"/>
    <s v="0"/>
  </r>
  <r>
    <x v="1"/>
    <x v="1"/>
    <s v="Nièvre"/>
    <n v="598"/>
    <s v="0598 - NEVERS DT 58"/>
    <x v="0"/>
    <x v="2"/>
    <x v="4"/>
    <x v="0"/>
    <n v="223.48"/>
    <x v="9"/>
    <s v=""/>
    <m/>
    <s v=""/>
    <s v="223.48"/>
  </r>
  <r>
    <x v="1"/>
    <x v="1"/>
    <s v="Nièvre"/>
    <n v="598"/>
    <s v="0598 - NEVERS DT 58"/>
    <x v="0"/>
    <x v="2"/>
    <x v="4"/>
    <x v="1"/>
    <n v="3631.55"/>
    <x v="10"/>
    <s v="Bâtiments - Emissions"/>
    <n v="4305"/>
    <s v="3631.55"/>
    <s v="3631.55"/>
  </r>
  <r>
    <x v="1"/>
    <x v="1"/>
    <s v="Nièvre"/>
    <n v="598"/>
    <s v="0598 - NEVERS DT 58"/>
    <x v="0"/>
    <x v="2"/>
    <x v="5"/>
    <x v="2"/>
    <m/>
    <x v="13"/>
    <s v=""/>
    <m/>
    <s v=""/>
    <s v=""/>
  </r>
  <r>
    <x v="1"/>
    <x v="1"/>
    <s v="Nièvre"/>
    <n v="598"/>
    <s v="0598 - NEVERS DT 58"/>
    <x v="0"/>
    <x v="2"/>
    <x v="5"/>
    <x v="2"/>
    <m/>
    <x v="14"/>
    <s v=""/>
    <m/>
    <s v=""/>
    <s v=""/>
  </r>
  <r>
    <x v="1"/>
    <x v="1"/>
    <s v="Nièvre"/>
    <n v="598"/>
    <s v="0598 - NEVERS DT 58"/>
    <x v="0"/>
    <x v="2"/>
    <x v="5"/>
    <x v="2"/>
    <m/>
    <x v="11"/>
    <s v=""/>
    <m/>
    <s v=""/>
    <s v=""/>
  </r>
  <r>
    <x v="1"/>
    <x v="1"/>
    <s v="Nièvre"/>
    <n v="598"/>
    <s v="0598 - NEVERS DT 58"/>
    <x v="0"/>
    <x v="2"/>
    <x v="5"/>
    <x v="2"/>
    <m/>
    <x v="12"/>
    <s v=""/>
    <m/>
    <s v=""/>
    <s v=""/>
  </r>
  <r>
    <x v="1"/>
    <x v="1"/>
    <s v="Nièvre"/>
    <n v="598"/>
    <s v="0598 - NEVERS DT 58"/>
    <x v="0"/>
    <x v="2"/>
    <x v="5"/>
    <x v="2"/>
    <m/>
    <x v="15"/>
    <s v=""/>
    <m/>
    <s v=""/>
    <s v=""/>
  </r>
  <r>
    <x v="1"/>
    <x v="1"/>
    <s v="Nièvre"/>
    <n v="598"/>
    <s v="0598 - NEVERS DT 58"/>
    <x v="0"/>
    <x v="2"/>
    <x v="5"/>
    <x v="1"/>
    <n v="0"/>
    <x v="20"/>
    <s v="Tablettes - Emissions"/>
    <n v="15797"/>
    <s v="0.0"/>
    <s v="0"/>
  </r>
  <r>
    <x v="1"/>
    <x v="1"/>
    <s v="Nièvre"/>
    <n v="598"/>
    <s v="0598 - NEVERS DT 58"/>
    <x v="0"/>
    <x v="2"/>
    <x v="5"/>
    <x v="1"/>
    <n v="0"/>
    <x v="23"/>
    <s v="Mainframes - Emissions"/>
    <n v="8756"/>
    <s v="0.0"/>
    <s v="0"/>
  </r>
  <r>
    <x v="1"/>
    <x v="1"/>
    <s v="Nièvre"/>
    <n v="598"/>
    <s v="0598 - NEVERS DT 58"/>
    <x v="0"/>
    <x v="2"/>
    <x v="5"/>
    <x v="1"/>
    <n v="0"/>
    <x v="17"/>
    <s v="Serveurs - Emissions"/>
    <n v="4391"/>
    <s v="0.0"/>
    <s v="0"/>
  </r>
  <r>
    <x v="1"/>
    <x v="1"/>
    <s v="Nièvre"/>
    <n v="598"/>
    <s v="0598 - NEVERS DT 58"/>
    <x v="0"/>
    <x v="2"/>
    <x v="5"/>
    <x v="1"/>
    <n v="0"/>
    <x v="16"/>
    <s v="Ecrans - Emissions"/>
    <n v="15796"/>
    <s v="0.0"/>
    <s v="0"/>
  </r>
  <r>
    <x v="1"/>
    <x v="1"/>
    <s v="Nièvre"/>
    <n v="598"/>
    <s v="0598 - NEVERS DT 58"/>
    <x v="0"/>
    <x v="2"/>
    <x v="5"/>
    <x v="1"/>
    <n v="0"/>
    <x v="21"/>
    <s v="Ordinateurs portables - Emissions"/>
    <n v="15795"/>
    <s v="0.0"/>
    <s v="0"/>
  </r>
  <r>
    <x v="1"/>
    <x v="1"/>
    <s v="Nièvre"/>
    <n v="598"/>
    <s v="0598 - NEVERS DT 58"/>
    <x v="0"/>
    <x v="2"/>
    <x v="5"/>
    <x v="1"/>
    <n v="0"/>
    <x v="19"/>
    <s v="Photocopieurs - Emissions"/>
    <n v="4390"/>
    <s v="0.0"/>
    <s v="0"/>
  </r>
  <r>
    <x v="1"/>
    <x v="1"/>
    <s v="Nièvre"/>
    <n v="598"/>
    <s v="0598 - NEVERS DT 58"/>
    <x v="0"/>
    <x v="2"/>
    <x v="5"/>
    <x v="1"/>
    <n v="0"/>
    <x v="18"/>
    <s v="Imprimantes - Emissions"/>
    <n v="15810"/>
    <s v="0.0"/>
    <s v="0"/>
  </r>
  <r>
    <x v="1"/>
    <x v="1"/>
    <s v="Nièvre"/>
    <n v="598"/>
    <s v="0598 - NEVERS DT 58"/>
    <x v="0"/>
    <x v="2"/>
    <x v="5"/>
    <x v="1"/>
    <n v="0"/>
    <x v="22"/>
    <s v="Unités centrales - Emissions"/>
    <n v="5620"/>
    <s v="0.0"/>
    <s v="0"/>
  </r>
  <r>
    <x v="1"/>
    <x v="1"/>
    <s v="Nièvre"/>
    <n v="773"/>
    <s v="0773 - CHATEAU CHINON RPE"/>
    <x v="0"/>
    <x v="0"/>
    <x v="0"/>
    <x v="0"/>
    <n v="11161"/>
    <x v="0"/>
    <s v=""/>
    <m/>
    <s v=""/>
    <s v="11161"/>
  </r>
  <r>
    <x v="1"/>
    <x v="1"/>
    <s v="Nièvre"/>
    <n v="773"/>
    <s v="0773 - CHATEAU CHINON RPE"/>
    <x v="0"/>
    <x v="0"/>
    <x v="0"/>
    <x v="1"/>
    <n v="668.54390000000001"/>
    <x v="1"/>
    <s v="Electricité - Emissions"/>
    <n v="15798"/>
    <s v="668.5439"/>
    <s v="668.5439"/>
  </r>
  <r>
    <x v="1"/>
    <x v="1"/>
    <s v="Nièvre"/>
    <n v="773"/>
    <s v="0773 - CHATEAU CHINON RPE"/>
    <x v="0"/>
    <x v="0"/>
    <x v="1"/>
    <x v="0"/>
    <n v="22697"/>
    <x v="24"/>
    <s v=""/>
    <m/>
    <s v=""/>
    <s v="22697"/>
  </r>
  <r>
    <x v="1"/>
    <x v="1"/>
    <s v="Nièvre"/>
    <n v="773"/>
    <s v="0773 - CHATEAU CHINON RPE"/>
    <x v="0"/>
    <x v="0"/>
    <x v="1"/>
    <x v="1"/>
    <n v="5155.9867019999901"/>
    <x v="2"/>
    <s v="Gaz naturel - Emissions"/>
    <n v="6630"/>
    <s v="5155.986701999999"/>
    <s v="5145.4099"/>
  </r>
  <r>
    <x v="1"/>
    <x v="1"/>
    <s v="Nièvre"/>
    <n v="773"/>
    <s v="0773 - CHATEAU CHINON RPE"/>
    <x v="0"/>
    <x v="0"/>
    <x v="1"/>
    <x v="1"/>
    <n v="0"/>
    <x v="3"/>
    <s v="Fioul - Emissions"/>
    <n v="6720"/>
    <s v="0.0"/>
    <s v="0"/>
  </r>
  <r>
    <x v="1"/>
    <x v="1"/>
    <s v="Nièvre"/>
    <n v="773"/>
    <s v="0773 - CHATEAU CHINON RPE"/>
    <x v="0"/>
    <x v="1"/>
    <x v="2"/>
    <x v="1"/>
    <n v="0"/>
    <x v="4"/>
    <s v=" R22 - Emissions"/>
    <n v="8350"/>
    <s v="0.0"/>
    <s v="0"/>
  </r>
  <r>
    <x v="1"/>
    <x v="1"/>
    <s v="Nièvre"/>
    <n v="773"/>
    <s v="0773 - CHATEAU CHINON RPE"/>
    <x v="0"/>
    <x v="1"/>
    <x v="3"/>
    <x v="0"/>
    <n v="1.1000000000000001"/>
    <x v="5"/>
    <s v=""/>
    <m/>
    <s v=""/>
    <s v="1.1"/>
  </r>
  <r>
    <x v="1"/>
    <x v="1"/>
    <s v="Nièvre"/>
    <n v="773"/>
    <s v="0773 - CHATEAU CHINON RPE"/>
    <x v="0"/>
    <x v="1"/>
    <x v="3"/>
    <x v="1"/>
    <n v="0"/>
    <x v="7"/>
    <s v="R407c - Emissions"/>
    <n v="8318"/>
    <s v="0.0"/>
    <s v="0"/>
  </r>
  <r>
    <x v="1"/>
    <x v="1"/>
    <s v="Nièvre"/>
    <n v="773"/>
    <s v="0773 - CHATEAU CHINON RPE"/>
    <x v="0"/>
    <x v="1"/>
    <x v="3"/>
    <x v="1"/>
    <n v="2112"/>
    <x v="8"/>
    <s v="R410a - Emissions"/>
    <n v="8320"/>
    <s v="2112.0"/>
    <s v="2112"/>
  </r>
  <r>
    <x v="1"/>
    <x v="1"/>
    <s v="Nièvre"/>
    <n v="773"/>
    <s v="0773 - CHATEAU CHINON RPE"/>
    <x v="0"/>
    <x v="1"/>
    <x v="3"/>
    <x v="1"/>
    <n v="0"/>
    <x v="6"/>
    <s v="R134a - Emissions"/>
    <n v="8307"/>
    <s v="0.0"/>
    <s v="0"/>
  </r>
  <r>
    <x v="1"/>
    <x v="1"/>
    <s v="Nièvre"/>
    <n v="773"/>
    <s v="0773 - CHATEAU CHINON RPE"/>
    <x v="0"/>
    <x v="2"/>
    <x v="4"/>
    <x v="0"/>
    <n v="342"/>
    <x v="9"/>
    <s v=""/>
    <m/>
    <s v=""/>
    <s v="342"/>
  </r>
  <r>
    <x v="1"/>
    <x v="1"/>
    <s v="Nièvre"/>
    <n v="773"/>
    <s v="0773 - CHATEAU CHINON RPE"/>
    <x v="0"/>
    <x v="2"/>
    <x v="4"/>
    <x v="1"/>
    <n v="5557.5"/>
    <x v="10"/>
    <s v="Bâtiments - Emissions"/>
    <n v="4305"/>
    <s v="5557.5"/>
    <s v="5557.5"/>
  </r>
  <r>
    <x v="1"/>
    <x v="1"/>
    <s v="Nièvre"/>
    <n v="773"/>
    <s v="0773 - CHATEAU CHINON RPE"/>
    <x v="0"/>
    <x v="2"/>
    <x v="5"/>
    <x v="2"/>
    <m/>
    <x v="14"/>
    <s v=""/>
    <m/>
    <s v=""/>
    <s v=""/>
  </r>
  <r>
    <x v="1"/>
    <x v="1"/>
    <s v="Nièvre"/>
    <n v="773"/>
    <s v="0773 - CHATEAU CHINON RPE"/>
    <x v="0"/>
    <x v="2"/>
    <x v="5"/>
    <x v="2"/>
    <m/>
    <x v="13"/>
    <s v=""/>
    <m/>
    <s v=""/>
    <s v=""/>
  </r>
  <r>
    <x v="1"/>
    <x v="1"/>
    <s v="Nièvre"/>
    <n v="773"/>
    <s v="0773 - CHATEAU CHINON RPE"/>
    <x v="0"/>
    <x v="2"/>
    <x v="5"/>
    <x v="2"/>
    <m/>
    <x v="12"/>
    <s v=""/>
    <m/>
    <s v=""/>
    <s v=""/>
  </r>
  <r>
    <x v="1"/>
    <x v="1"/>
    <s v="Nièvre"/>
    <n v="773"/>
    <s v="0773 - CHATEAU CHINON RPE"/>
    <x v="0"/>
    <x v="2"/>
    <x v="5"/>
    <x v="2"/>
    <m/>
    <x v="11"/>
    <s v=""/>
    <m/>
    <s v=""/>
    <s v=""/>
  </r>
  <r>
    <x v="1"/>
    <x v="1"/>
    <s v="Nièvre"/>
    <n v="773"/>
    <s v="0773 - CHATEAU CHINON RPE"/>
    <x v="0"/>
    <x v="2"/>
    <x v="5"/>
    <x v="2"/>
    <m/>
    <x v="15"/>
    <s v=""/>
    <m/>
    <s v=""/>
    <s v=""/>
  </r>
  <r>
    <x v="1"/>
    <x v="1"/>
    <s v="Nièvre"/>
    <n v="773"/>
    <s v="0773 - CHATEAU CHINON RPE"/>
    <x v="0"/>
    <x v="2"/>
    <x v="5"/>
    <x v="1"/>
    <n v="0"/>
    <x v="17"/>
    <s v="Serveurs - Emissions"/>
    <n v="4391"/>
    <s v="0.0"/>
    <s v="0"/>
  </r>
  <r>
    <x v="1"/>
    <x v="1"/>
    <s v="Nièvre"/>
    <n v="773"/>
    <s v="0773 - CHATEAU CHINON RPE"/>
    <x v="0"/>
    <x v="2"/>
    <x v="5"/>
    <x v="1"/>
    <n v="0"/>
    <x v="23"/>
    <s v="Mainframes - Emissions"/>
    <n v="8756"/>
    <s v="0.0"/>
    <s v="0"/>
  </r>
  <r>
    <x v="1"/>
    <x v="1"/>
    <s v="Nièvre"/>
    <n v="773"/>
    <s v="0773 - CHATEAU CHINON RPE"/>
    <x v="0"/>
    <x v="2"/>
    <x v="5"/>
    <x v="1"/>
    <n v="0"/>
    <x v="21"/>
    <s v="Ordinateurs portables - Emissions"/>
    <n v="15795"/>
    <s v="0.0"/>
    <s v="0"/>
  </r>
  <r>
    <x v="1"/>
    <x v="1"/>
    <s v="Nièvre"/>
    <n v="773"/>
    <s v="0773 - CHATEAU CHINON RPE"/>
    <x v="0"/>
    <x v="2"/>
    <x v="5"/>
    <x v="1"/>
    <n v="0"/>
    <x v="19"/>
    <s v="Photocopieurs - Emissions"/>
    <n v="4390"/>
    <s v="0.0"/>
    <s v="0"/>
  </r>
  <r>
    <x v="1"/>
    <x v="1"/>
    <s v="Nièvre"/>
    <n v="773"/>
    <s v="0773 - CHATEAU CHINON RPE"/>
    <x v="0"/>
    <x v="2"/>
    <x v="5"/>
    <x v="1"/>
    <n v="0"/>
    <x v="18"/>
    <s v="Imprimantes - Emissions"/>
    <n v="15810"/>
    <s v="0.0"/>
    <s v="0"/>
  </r>
  <r>
    <x v="1"/>
    <x v="1"/>
    <s v="Nièvre"/>
    <n v="773"/>
    <s v="0773 - CHATEAU CHINON RPE"/>
    <x v="0"/>
    <x v="2"/>
    <x v="5"/>
    <x v="1"/>
    <n v="0"/>
    <x v="16"/>
    <s v="Ecrans - Emissions"/>
    <n v="15796"/>
    <s v="0.0"/>
    <s v="0"/>
  </r>
  <r>
    <x v="1"/>
    <x v="1"/>
    <s v="Nièvre"/>
    <n v="773"/>
    <s v="0773 - CHATEAU CHINON RPE"/>
    <x v="0"/>
    <x v="2"/>
    <x v="5"/>
    <x v="1"/>
    <n v="0"/>
    <x v="20"/>
    <s v="Tablettes - Emissions"/>
    <n v="15797"/>
    <s v="0.0"/>
    <s v="0"/>
  </r>
  <r>
    <x v="1"/>
    <x v="1"/>
    <s v="Nièvre"/>
    <n v="773"/>
    <s v="0773 - CHATEAU CHINON RPE"/>
    <x v="0"/>
    <x v="2"/>
    <x v="5"/>
    <x v="1"/>
    <n v="0"/>
    <x v="22"/>
    <s v="Unités centrales - Emissions"/>
    <n v="5620"/>
    <s v="0.0"/>
    <s v="0"/>
  </r>
  <r>
    <x v="1"/>
    <x v="1"/>
    <s v="Saône-et-Loire"/>
    <n v="5609"/>
    <s v="5609 - DIGOIN LIGERVAL"/>
    <x v="0"/>
    <x v="0"/>
    <x v="0"/>
    <x v="0"/>
    <n v="74894"/>
    <x v="0"/>
    <s v=""/>
    <m/>
    <s v=""/>
    <s v="74894"/>
  </r>
  <r>
    <x v="1"/>
    <x v="1"/>
    <s v="Saône-et-Loire"/>
    <n v="5609"/>
    <s v="5609 - DIGOIN LIGERVAL"/>
    <x v="0"/>
    <x v="0"/>
    <x v="0"/>
    <x v="1"/>
    <n v="4486.1505999999999"/>
    <x v="1"/>
    <s v="Electricité - Emissions"/>
    <n v="15798"/>
    <s v="4486.1506"/>
    <s v="4486.1506"/>
  </r>
  <r>
    <x v="1"/>
    <x v="1"/>
    <s v="Saône-et-Loire"/>
    <n v="5609"/>
    <s v="5609 - DIGOIN LIGERVAL"/>
    <x v="0"/>
    <x v="0"/>
    <x v="1"/>
    <x v="1"/>
    <n v="0"/>
    <x v="3"/>
    <s v="Fioul - Emissions"/>
    <n v="6720"/>
    <s v="0.0"/>
    <s v="0"/>
  </r>
  <r>
    <x v="1"/>
    <x v="1"/>
    <s v="Saône-et-Loire"/>
    <n v="5609"/>
    <s v="5609 - DIGOIN LIGERVAL"/>
    <x v="0"/>
    <x v="0"/>
    <x v="1"/>
    <x v="1"/>
    <n v="0"/>
    <x v="2"/>
    <s v="Gaz naturel - Emissions"/>
    <n v="6630"/>
    <s v="0.0"/>
    <s v="0"/>
  </r>
  <r>
    <x v="1"/>
    <x v="1"/>
    <s v="Saône-et-Loire"/>
    <n v="5609"/>
    <s v="5609 - DIGOIN LIGERVAL"/>
    <x v="0"/>
    <x v="1"/>
    <x v="2"/>
    <x v="1"/>
    <n v="0"/>
    <x v="4"/>
    <s v=" R22 - Emissions"/>
    <n v="8350"/>
    <s v="0.0"/>
    <s v="0"/>
  </r>
  <r>
    <x v="1"/>
    <x v="1"/>
    <s v="Saône-et-Loire"/>
    <n v="5609"/>
    <s v="5609 - DIGOIN LIGERVAL"/>
    <x v="0"/>
    <x v="1"/>
    <x v="3"/>
    <x v="0"/>
    <n v="1.8"/>
    <x v="5"/>
    <s v=""/>
    <m/>
    <s v=""/>
    <s v="1.8"/>
  </r>
  <r>
    <x v="1"/>
    <x v="1"/>
    <s v="Saône-et-Loire"/>
    <n v="5609"/>
    <s v="5609 - DIGOIN LIGERVAL"/>
    <x v="0"/>
    <x v="1"/>
    <x v="3"/>
    <x v="1"/>
    <n v="0"/>
    <x v="6"/>
    <s v="R134a - Emissions"/>
    <n v="8307"/>
    <s v="0.0"/>
    <s v="0"/>
  </r>
  <r>
    <x v="1"/>
    <x v="1"/>
    <s v="Saône-et-Loire"/>
    <n v="5609"/>
    <s v="5609 - DIGOIN LIGERVAL"/>
    <x v="0"/>
    <x v="1"/>
    <x v="3"/>
    <x v="1"/>
    <n v="3456"/>
    <x v="8"/>
    <s v="R410a - Emissions"/>
    <n v="8320"/>
    <s v="3456.0"/>
    <s v="3456"/>
  </r>
  <r>
    <x v="1"/>
    <x v="1"/>
    <s v="Saône-et-Loire"/>
    <n v="5609"/>
    <s v="5609 - DIGOIN LIGERVAL"/>
    <x v="0"/>
    <x v="1"/>
    <x v="3"/>
    <x v="1"/>
    <n v="0"/>
    <x v="7"/>
    <s v="R407c - Emissions"/>
    <n v="8318"/>
    <s v="0.0"/>
    <s v="0"/>
  </r>
  <r>
    <x v="1"/>
    <x v="1"/>
    <s v="Saône-et-Loire"/>
    <n v="5609"/>
    <s v="5609 - DIGOIN LIGERVAL"/>
    <x v="0"/>
    <x v="2"/>
    <x v="4"/>
    <x v="0"/>
    <n v="767.49"/>
    <x v="9"/>
    <s v=""/>
    <m/>
    <s v=""/>
    <s v="767.49"/>
  </r>
  <r>
    <x v="1"/>
    <x v="1"/>
    <s v="Saône-et-Loire"/>
    <n v="5609"/>
    <s v="5609 - DIGOIN LIGERVAL"/>
    <x v="0"/>
    <x v="2"/>
    <x v="4"/>
    <x v="1"/>
    <n v="12471.7125"/>
    <x v="10"/>
    <s v="Bâtiments - Emissions"/>
    <n v="4305"/>
    <s v="12471.7125"/>
    <s v="12471.7125"/>
  </r>
  <r>
    <x v="1"/>
    <x v="1"/>
    <s v="Saône-et-Loire"/>
    <n v="5609"/>
    <s v="5609 - DIGOIN LIGERVAL"/>
    <x v="0"/>
    <x v="2"/>
    <x v="5"/>
    <x v="2"/>
    <m/>
    <x v="13"/>
    <s v=""/>
    <m/>
    <s v=""/>
    <s v=""/>
  </r>
  <r>
    <x v="1"/>
    <x v="1"/>
    <s v="Saône-et-Loire"/>
    <n v="5609"/>
    <s v="5609 - DIGOIN LIGERVAL"/>
    <x v="0"/>
    <x v="2"/>
    <x v="5"/>
    <x v="2"/>
    <m/>
    <x v="12"/>
    <s v=""/>
    <m/>
    <s v=""/>
    <s v=""/>
  </r>
  <r>
    <x v="1"/>
    <x v="1"/>
    <s v="Saône-et-Loire"/>
    <n v="5609"/>
    <s v="5609 - DIGOIN LIGERVAL"/>
    <x v="0"/>
    <x v="2"/>
    <x v="5"/>
    <x v="2"/>
    <m/>
    <x v="11"/>
    <s v=""/>
    <m/>
    <s v=""/>
    <s v=""/>
  </r>
  <r>
    <x v="1"/>
    <x v="1"/>
    <s v="Saône-et-Loire"/>
    <n v="5609"/>
    <s v="5609 - DIGOIN LIGERVAL"/>
    <x v="0"/>
    <x v="2"/>
    <x v="5"/>
    <x v="2"/>
    <m/>
    <x v="15"/>
    <s v=""/>
    <m/>
    <s v=""/>
    <s v=""/>
  </r>
  <r>
    <x v="1"/>
    <x v="1"/>
    <s v="Saône-et-Loire"/>
    <n v="5609"/>
    <s v="5609 - DIGOIN LIGERVAL"/>
    <x v="0"/>
    <x v="2"/>
    <x v="5"/>
    <x v="2"/>
    <m/>
    <x v="14"/>
    <s v=""/>
    <m/>
    <s v=""/>
    <s v=""/>
  </r>
  <r>
    <x v="1"/>
    <x v="1"/>
    <s v="Saône-et-Loire"/>
    <n v="5609"/>
    <s v="5609 - DIGOIN LIGERVAL"/>
    <x v="0"/>
    <x v="2"/>
    <x v="5"/>
    <x v="1"/>
    <n v="0"/>
    <x v="17"/>
    <s v="Serveurs - Emissions"/>
    <n v="4391"/>
    <s v="0.0"/>
    <s v="0"/>
  </r>
  <r>
    <x v="1"/>
    <x v="1"/>
    <s v="Saône-et-Loire"/>
    <n v="5609"/>
    <s v="5609 - DIGOIN LIGERVAL"/>
    <x v="0"/>
    <x v="2"/>
    <x v="5"/>
    <x v="1"/>
    <n v="0"/>
    <x v="18"/>
    <s v="Imprimantes - Emissions"/>
    <n v="15810"/>
    <s v="0.0"/>
    <s v="0"/>
  </r>
  <r>
    <x v="1"/>
    <x v="1"/>
    <s v="Saône-et-Loire"/>
    <n v="5609"/>
    <s v="5609 - DIGOIN LIGERVAL"/>
    <x v="0"/>
    <x v="2"/>
    <x v="5"/>
    <x v="1"/>
    <n v="0"/>
    <x v="20"/>
    <s v="Tablettes - Emissions"/>
    <n v="15797"/>
    <s v="0.0"/>
    <s v="0"/>
  </r>
  <r>
    <x v="1"/>
    <x v="1"/>
    <s v="Saône-et-Loire"/>
    <n v="5609"/>
    <s v="5609 - DIGOIN LIGERVAL"/>
    <x v="0"/>
    <x v="2"/>
    <x v="5"/>
    <x v="1"/>
    <n v="0"/>
    <x v="21"/>
    <s v="Ordinateurs portables - Emissions"/>
    <n v="15795"/>
    <s v="0.0"/>
    <s v="0"/>
  </r>
  <r>
    <x v="1"/>
    <x v="1"/>
    <s v="Saône-et-Loire"/>
    <n v="5609"/>
    <s v="5609 - DIGOIN LIGERVAL"/>
    <x v="0"/>
    <x v="2"/>
    <x v="5"/>
    <x v="1"/>
    <n v="0"/>
    <x v="16"/>
    <s v="Ecrans - Emissions"/>
    <n v="15796"/>
    <s v="0.0"/>
    <s v="0"/>
  </r>
  <r>
    <x v="1"/>
    <x v="1"/>
    <s v="Saône-et-Loire"/>
    <n v="5609"/>
    <s v="5609 - DIGOIN LIGERVAL"/>
    <x v="0"/>
    <x v="2"/>
    <x v="5"/>
    <x v="1"/>
    <n v="0"/>
    <x v="23"/>
    <s v="Mainframes - Emissions"/>
    <n v="8756"/>
    <s v="0.0"/>
    <s v="0"/>
  </r>
  <r>
    <x v="1"/>
    <x v="1"/>
    <s v="Saône-et-Loire"/>
    <n v="5609"/>
    <s v="5609 - DIGOIN LIGERVAL"/>
    <x v="0"/>
    <x v="2"/>
    <x v="5"/>
    <x v="1"/>
    <n v="0"/>
    <x v="22"/>
    <s v="Unités centrales - Emissions"/>
    <n v="5620"/>
    <s v="0.0"/>
    <s v="0"/>
  </r>
  <r>
    <x v="1"/>
    <x v="1"/>
    <s v="Saône-et-Loire"/>
    <n v="5609"/>
    <s v="5609 - DIGOIN LIGERVAL"/>
    <x v="0"/>
    <x v="2"/>
    <x v="5"/>
    <x v="1"/>
    <n v="0"/>
    <x v="19"/>
    <s v="Photocopieurs - Emissions"/>
    <n v="4390"/>
    <s v="0.0"/>
    <s v="0"/>
  </r>
  <r>
    <x v="1"/>
    <x v="1"/>
    <s v="Saône-et-Loire"/>
    <n v="5766"/>
    <s v="5766 - LE CREUSOT"/>
    <x v="0"/>
    <x v="0"/>
    <x v="0"/>
    <x v="0"/>
    <n v="47665"/>
    <x v="0"/>
    <s v=""/>
    <m/>
    <s v=""/>
    <s v="47665"/>
  </r>
  <r>
    <x v="1"/>
    <x v="1"/>
    <s v="Saône-et-Loire"/>
    <n v="5766"/>
    <s v="5766 - LE CREUSOT"/>
    <x v="0"/>
    <x v="0"/>
    <x v="0"/>
    <x v="1"/>
    <n v="2855.1334999999999"/>
    <x v="1"/>
    <s v="Electricité - Emissions"/>
    <n v="15798"/>
    <s v="2855.1335000000004"/>
    <s v="2855.1335"/>
  </r>
  <r>
    <x v="1"/>
    <x v="1"/>
    <s v="Saône-et-Loire"/>
    <n v="5766"/>
    <s v="5766 - LE CREUSOT"/>
    <x v="0"/>
    <x v="0"/>
    <x v="1"/>
    <x v="1"/>
    <n v="0"/>
    <x v="3"/>
    <s v="Fioul - Emissions"/>
    <n v="6720"/>
    <s v="0.0"/>
    <s v="0"/>
  </r>
  <r>
    <x v="1"/>
    <x v="1"/>
    <s v="Saône-et-Loire"/>
    <n v="5766"/>
    <s v="5766 - LE CREUSOT"/>
    <x v="0"/>
    <x v="0"/>
    <x v="1"/>
    <x v="1"/>
    <n v="0"/>
    <x v="2"/>
    <s v="Gaz naturel - Emissions"/>
    <n v="6630"/>
    <s v="0.0"/>
    <s v="0"/>
  </r>
  <r>
    <x v="1"/>
    <x v="1"/>
    <s v="Saône-et-Loire"/>
    <n v="5766"/>
    <s v="5766 - LE CREUSOT"/>
    <x v="0"/>
    <x v="1"/>
    <x v="2"/>
    <x v="1"/>
    <n v="0"/>
    <x v="4"/>
    <s v=" R22 - Emissions"/>
    <n v="8350"/>
    <s v="0.0"/>
    <s v="0"/>
  </r>
  <r>
    <x v="1"/>
    <x v="1"/>
    <s v="Saône-et-Loire"/>
    <n v="5766"/>
    <s v="5766 - LE CREUSOT"/>
    <x v="0"/>
    <x v="1"/>
    <x v="3"/>
    <x v="0"/>
    <n v="1.8"/>
    <x v="5"/>
    <s v=""/>
    <m/>
    <s v=""/>
    <s v="1.8"/>
  </r>
  <r>
    <x v="1"/>
    <x v="1"/>
    <s v="Saône-et-Loire"/>
    <n v="5766"/>
    <s v="5766 - LE CREUSOT"/>
    <x v="0"/>
    <x v="1"/>
    <x v="3"/>
    <x v="1"/>
    <n v="3456"/>
    <x v="8"/>
    <s v="R410a - Emissions"/>
    <n v="8320"/>
    <s v="3456.0"/>
    <s v="3456"/>
  </r>
  <r>
    <x v="1"/>
    <x v="1"/>
    <s v="Saône-et-Loire"/>
    <n v="5766"/>
    <s v="5766 - LE CREUSOT"/>
    <x v="0"/>
    <x v="1"/>
    <x v="3"/>
    <x v="1"/>
    <n v="0"/>
    <x v="6"/>
    <s v="R134a - Emissions"/>
    <n v="8307"/>
    <s v="0.0"/>
    <s v="0"/>
  </r>
  <r>
    <x v="1"/>
    <x v="1"/>
    <s v="Saône-et-Loire"/>
    <n v="5766"/>
    <s v="5766 - LE CREUSOT"/>
    <x v="0"/>
    <x v="1"/>
    <x v="3"/>
    <x v="1"/>
    <n v="0"/>
    <x v="7"/>
    <s v="R407c - Emissions"/>
    <n v="8318"/>
    <s v="0.0"/>
    <s v="0"/>
  </r>
  <r>
    <x v="1"/>
    <x v="1"/>
    <s v="Saône-et-Loire"/>
    <n v="5766"/>
    <s v="5766 - LE CREUSOT"/>
    <x v="0"/>
    <x v="2"/>
    <x v="4"/>
    <x v="0"/>
    <n v="790"/>
    <x v="9"/>
    <s v=""/>
    <m/>
    <s v=""/>
    <s v="790"/>
  </r>
  <r>
    <x v="1"/>
    <x v="1"/>
    <s v="Saône-et-Loire"/>
    <n v="5766"/>
    <s v="5766 - LE CREUSOT"/>
    <x v="0"/>
    <x v="2"/>
    <x v="4"/>
    <x v="1"/>
    <n v="12837.5"/>
    <x v="10"/>
    <s v="Bâtiments - Emissions"/>
    <n v="4305"/>
    <s v="12837.5"/>
    <s v="12837.5"/>
  </r>
  <r>
    <x v="1"/>
    <x v="1"/>
    <s v="Saône-et-Loire"/>
    <n v="5766"/>
    <s v="5766 - LE CREUSOT"/>
    <x v="0"/>
    <x v="2"/>
    <x v="5"/>
    <x v="2"/>
    <m/>
    <x v="12"/>
    <s v=""/>
    <m/>
    <s v=""/>
    <s v=""/>
  </r>
  <r>
    <x v="1"/>
    <x v="1"/>
    <s v="Saône-et-Loire"/>
    <n v="5766"/>
    <s v="5766 - LE CREUSOT"/>
    <x v="0"/>
    <x v="2"/>
    <x v="5"/>
    <x v="2"/>
    <m/>
    <x v="14"/>
    <s v=""/>
    <m/>
    <s v=""/>
    <s v=""/>
  </r>
  <r>
    <x v="1"/>
    <x v="1"/>
    <s v="Saône-et-Loire"/>
    <n v="5766"/>
    <s v="5766 - LE CREUSOT"/>
    <x v="0"/>
    <x v="2"/>
    <x v="5"/>
    <x v="2"/>
    <m/>
    <x v="11"/>
    <s v=""/>
    <m/>
    <s v=""/>
    <s v=""/>
  </r>
  <r>
    <x v="1"/>
    <x v="1"/>
    <s v="Saône-et-Loire"/>
    <n v="5766"/>
    <s v="5766 - LE CREUSOT"/>
    <x v="0"/>
    <x v="2"/>
    <x v="5"/>
    <x v="2"/>
    <m/>
    <x v="13"/>
    <s v=""/>
    <m/>
    <s v=""/>
    <s v=""/>
  </r>
  <r>
    <x v="1"/>
    <x v="1"/>
    <s v="Saône-et-Loire"/>
    <n v="5766"/>
    <s v="5766 - LE CREUSOT"/>
    <x v="0"/>
    <x v="2"/>
    <x v="5"/>
    <x v="2"/>
    <m/>
    <x v="15"/>
    <s v=""/>
    <m/>
    <s v=""/>
    <s v=""/>
  </r>
  <r>
    <x v="1"/>
    <x v="1"/>
    <s v="Saône-et-Loire"/>
    <n v="5766"/>
    <s v="5766 - LE CREUSOT"/>
    <x v="0"/>
    <x v="2"/>
    <x v="5"/>
    <x v="1"/>
    <n v="0"/>
    <x v="22"/>
    <s v="Unités centrales - Emissions"/>
    <n v="5620"/>
    <s v="0.0"/>
    <s v="0"/>
  </r>
  <r>
    <x v="1"/>
    <x v="1"/>
    <s v="Saône-et-Loire"/>
    <n v="5766"/>
    <s v="5766 - LE CREUSOT"/>
    <x v="0"/>
    <x v="2"/>
    <x v="5"/>
    <x v="1"/>
    <n v="0"/>
    <x v="20"/>
    <s v="Tablettes - Emissions"/>
    <n v="15797"/>
    <s v="0.0"/>
    <s v="0"/>
  </r>
  <r>
    <x v="1"/>
    <x v="1"/>
    <s v="Saône-et-Loire"/>
    <n v="5766"/>
    <s v="5766 - LE CREUSOT"/>
    <x v="0"/>
    <x v="2"/>
    <x v="5"/>
    <x v="1"/>
    <n v="0"/>
    <x v="19"/>
    <s v="Photocopieurs - Emissions"/>
    <n v="4390"/>
    <s v="0.0"/>
    <s v="0"/>
  </r>
  <r>
    <x v="1"/>
    <x v="1"/>
    <s v="Saône-et-Loire"/>
    <n v="5766"/>
    <s v="5766 - LE CREUSOT"/>
    <x v="0"/>
    <x v="2"/>
    <x v="5"/>
    <x v="1"/>
    <n v="0"/>
    <x v="17"/>
    <s v="Serveurs - Emissions"/>
    <n v="4391"/>
    <s v="0.0"/>
    <s v="0"/>
  </r>
  <r>
    <x v="1"/>
    <x v="1"/>
    <s v="Saône-et-Loire"/>
    <n v="5766"/>
    <s v="5766 - LE CREUSOT"/>
    <x v="0"/>
    <x v="2"/>
    <x v="5"/>
    <x v="1"/>
    <n v="0"/>
    <x v="21"/>
    <s v="Ordinateurs portables - Emissions"/>
    <n v="15795"/>
    <s v="0.0"/>
    <s v="0"/>
  </r>
  <r>
    <x v="1"/>
    <x v="1"/>
    <s v="Saône-et-Loire"/>
    <n v="5766"/>
    <s v="5766 - LE CREUSOT"/>
    <x v="0"/>
    <x v="2"/>
    <x v="5"/>
    <x v="1"/>
    <n v="0"/>
    <x v="18"/>
    <s v="Imprimantes - Emissions"/>
    <n v="15810"/>
    <s v="0.0"/>
    <s v="0"/>
  </r>
  <r>
    <x v="1"/>
    <x v="1"/>
    <s v="Saône-et-Loire"/>
    <n v="5766"/>
    <s v="5766 - LE CREUSOT"/>
    <x v="0"/>
    <x v="2"/>
    <x v="5"/>
    <x v="1"/>
    <n v="0"/>
    <x v="16"/>
    <s v="Ecrans - Emissions"/>
    <n v="15796"/>
    <s v="0.0"/>
    <s v="0"/>
  </r>
  <r>
    <x v="1"/>
    <x v="1"/>
    <s v="Saône-et-Loire"/>
    <n v="5766"/>
    <s v="5766 - LE CREUSOT"/>
    <x v="0"/>
    <x v="2"/>
    <x v="5"/>
    <x v="1"/>
    <n v="0"/>
    <x v="23"/>
    <s v="Mainframes - Emissions"/>
    <n v="8756"/>
    <s v="0.0"/>
    <s v="0"/>
  </r>
  <r>
    <x v="1"/>
    <x v="1"/>
    <s v="Saône-et-Loire"/>
    <n v="5808"/>
    <s v="5808 - MONTCEAU NOUVEAU SITE"/>
    <x v="0"/>
    <x v="0"/>
    <x v="0"/>
    <x v="0"/>
    <n v="25391"/>
    <x v="0"/>
    <s v=""/>
    <m/>
    <s v=""/>
    <s v="25391"/>
  </r>
  <r>
    <x v="1"/>
    <x v="1"/>
    <s v="Saône-et-Loire"/>
    <n v="5808"/>
    <s v="5808 - MONTCEAU NOUVEAU SITE"/>
    <x v="0"/>
    <x v="0"/>
    <x v="0"/>
    <x v="1"/>
    <n v="1520.9209000000001"/>
    <x v="1"/>
    <s v="Electricité - Emissions"/>
    <n v="15798"/>
    <s v="1520.9209"/>
    <s v="1520.9209"/>
  </r>
  <r>
    <x v="1"/>
    <x v="1"/>
    <s v="Saône-et-Loire"/>
    <n v="5808"/>
    <s v="5808 - MONTCEAU NOUVEAU SITE"/>
    <x v="0"/>
    <x v="0"/>
    <x v="1"/>
    <x v="1"/>
    <n v="0"/>
    <x v="3"/>
    <s v="Fioul - Emissions"/>
    <n v="6720"/>
    <s v="0.0"/>
    <s v="0"/>
  </r>
  <r>
    <x v="1"/>
    <x v="1"/>
    <s v="Saône-et-Loire"/>
    <n v="5808"/>
    <s v="5808 - MONTCEAU NOUVEAU SITE"/>
    <x v="0"/>
    <x v="0"/>
    <x v="1"/>
    <x v="1"/>
    <n v="0"/>
    <x v="2"/>
    <s v="Gaz naturel - Emissions"/>
    <n v="6630"/>
    <s v="0.0"/>
    <s v="0"/>
  </r>
  <r>
    <x v="1"/>
    <x v="1"/>
    <s v="Saône-et-Loire"/>
    <n v="5808"/>
    <s v="5808 - MONTCEAU NOUVEAU SITE"/>
    <x v="0"/>
    <x v="1"/>
    <x v="2"/>
    <x v="1"/>
    <n v="0"/>
    <x v="4"/>
    <s v=" R22 - Emissions"/>
    <n v="8350"/>
    <s v="0.0"/>
    <s v="0"/>
  </r>
  <r>
    <x v="1"/>
    <x v="1"/>
    <s v="Saône-et-Loire"/>
    <n v="5808"/>
    <s v="5808 - MONTCEAU NOUVEAU SITE"/>
    <x v="0"/>
    <x v="1"/>
    <x v="3"/>
    <x v="0"/>
    <n v="1.8"/>
    <x v="5"/>
    <s v=""/>
    <m/>
    <s v=""/>
    <s v="1.8"/>
  </r>
  <r>
    <x v="1"/>
    <x v="1"/>
    <s v="Saône-et-Loire"/>
    <n v="5808"/>
    <s v="5808 - MONTCEAU NOUVEAU SITE"/>
    <x v="0"/>
    <x v="1"/>
    <x v="3"/>
    <x v="1"/>
    <n v="3456"/>
    <x v="8"/>
    <s v="R410a - Emissions"/>
    <n v="8320"/>
    <s v="3456.0"/>
    <s v="3456"/>
  </r>
  <r>
    <x v="1"/>
    <x v="1"/>
    <s v="Saône-et-Loire"/>
    <n v="5808"/>
    <s v="5808 - MONTCEAU NOUVEAU SITE"/>
    <x v="0"/>
    <x v="1"/>
    <x v="3"/>
    <x v="1"/>
    <n v="0"/>
    <x v="6"/>
    <s v="R134a - Emissions"/>
    <n v="8307"/>
    <s v="0.0"/>
    <s v="0"/>
  </r>
  <r>
    <x v="1"/>
    <x v="1"/>
    <s v="Saône-et-Loire"/>
    <n v="5808"/>
    <s v="5808 - MONTCEAU NOUVEAU SITE"/>
    <x v="0"/>
    <x v="1"/>
    <x v="3"/>
    <x v="1"/>
    <n v="0"/>
    <x v="7"/>
    <s v="R407c - Emissions"/>
    <n v="8318"/>
    <s v="0.0"/>
    <s v="0"/>
  </r>
  <r>
    <x v="1"/>
    <x v="1"/>
    <s v="Saône-et-Loire"/>
    <n v="5808"/>
    <s v="5808 - MONTCEAU NOUVEAU SITE"/>
    <x v="0"/>
    <x v="2"/>
    <x v="4"/>
    <x v="0"/>
    <n v="801"/>
    <x v="9"/>
    <s v=""/>
    <m/>
    <s v=""/>
    <s v="801"/>
  </r>
  <r>
    <x v="1"/>
    <x v="1"/>
    <s v="Saône-et-Loire"/>
    <n v="5808"/>
    <s v="5808 - MONTCEAU NOUVEAU SITE"/>
    <x v="0"/>
    <x v="2"/>
    <x v="4"/>
    <x v="1"/>
    <n v="13016.25"/>
    <x v="10"/>
    <s v="Bâtiments - Emissions"/>
    <n v="4305"/>
    <s v="13016.25"/>
    <s v="13016.25"/>
  </r>
  <r>
    <x v="1"/>
    <x v="1"/>
    <s v="Saône-et-Loire"/>
    <n v="5808"/>
    <s v="5808 - MONTCEAU NOUVEAU SITE"/>
    <x v="0"/>
    <x v="2"/>
    <x v="5"/>
    <x v="2"/>
    <m/>
    <x v="14"/>
    <s v=""/>
    <m/>
    <s v=""/>
    <s v=""/>
  </r>
  <r>
    <x v="1"/>
    <x v="1"/>
    <s v="Saône-et-Loire"/>
    <n v="5808"/>
    <s v="5808 - MONTCEAU NOUVEAU SITE"/>
    <x v="0"/>
    <x v="2"/>
    <x v="5"/>
    <x v="2"/>
    <m/>
    <x v="11"/>
    <s v=""/>
    <m/>
    <s v=""/>
    <s v=""/>
  </r>
  <r>
    <x v="1"/>
    <x v="1"/>
    <s v="Saône-et-Loire"/>
    <n v="5808"/>
    <s v="5808 - MONTCEAU NOUVEAU SITE"/>
    <x v="0"/>
    <x v="2"/>
    <x v="5"/>
    <x v="2"/>
    <m/>
    <x v="12"/>
    <s v=""/>
    <m/>
    <s v=""/>
    <s v=""/>
  </r>
  <r>
    <x v="1"/>
    <x v="1"/>
    <s v="Saône-et-Loire"/>
    <n v="5808"/>
    <s v="5808 - MONTCEAU NOUVEAU SITE"/>
    <x v="0"/>
    <x v="2"/>
    <x v="5"/>
    <x v="2"/>
    <m/>
    <x v="13"/>
    <s v=""/>
    <m/>
    <s v=""/>
    <s v=""/>
  </r>
  <r>
    <x v="1"/>
    <x v="1"/>
    <s v="Saône-et-Loire"/>
    <n v="5808"/>
    <s v="5808 - MONTCEAU NOUVEAU SITE"/>
    <x v="0"/>
    <x v="2"/>
    <x v="5"/>
    <x v="2"/>
    <m/>
    <x v="15"/>
    <s v=""/>
    <m/>
    <s v=""/>
    <s v=""/>
  </r>
  <r>
    <x v="1"/>
    <x v="1"/>
    <s v="Saône-et-Loire"/>
    <n v="5808"/>
    <s v="5808 - MONTCEAU NOUVEAU SITE"/>
    <x v="0"/>
    <x v="2"/>
    <x v="5"/>
    <x v="1"/>
    <n v="0"/>
    <x v="19"/>
    <s v="Photocopieurs - Emissions"/>
    <n v="4390"/>
    <s v="0.0"/>
    <s v="0"/>
  </r>
  <r>
    <x v="1"/>
    <x v="1"/>
    <s v="Saône-et-Loire"/>
    <n v="5808"/>
    <s v="5808 - MONTCEAU NOUVEAU SITE"/>
    <x v="0"/>
    <x v="2"/>
    <x v="5"/>
    <x v="1"/>
    <n v="0"/>
    <x v="23"/>
    <s v="Mainframes - Emissions"/>
    <n v="8756"/>
    <s v="0.0"/>
    <s v="0"/>
  </r>
  <r>
    <x v="1"/>
    <x v="1"/>
    <s v="Saône-et-Loire"/>
    <n v="5808"/>
    <s v="5808 - MONTCEAU NOUVEAU SITE"/>
    <x v="0"/>
    <x v="2"/>
    <x v="5"/>
    <x v="1"/>
    <n v="0"/>
    <x v="17"/>
    <s v="Serveurs - Emissions"/>
    <n v="4391"/>
    <s v="0.0"/>
    <s v="0"/>
  </r>
  <r>
    <x v="1"/>
    <x v="1"/>
    <s v="Saône-et-Loire"/>
    <n v="5808"/>
    <s v="5808 - MONTCEAU NOUVEAU SITE"/>
    <x v="0"/>
    <x v="2"/>
    <x v="5"/>
    <x v="1"/>
    <n v="0"/>
    <x v="22"/>
    <s v="Unités centrales - Emissions"/>
    <n v="5620"/>
    <s v="0.0"/>
    <s v="0"/>
  </r>
  <r>
    <x v="1"/>
    <x v="1"/>
    <s v="Saône-et-Loire"/>
    <n v="5808"/>
    <s v="5808 - MONTCEAU NOUVEAU SITE"/>
    <x v="0"/>
    <x v="2"/>
    <x v="5"/>
    <x v="1"/>
    <n v="0"/>
    <x v="18"/>
    <s v="Imprimantes - Emissions"/>
    <n v="15810"/>
    <s v="0.0"/>
    <s v="0"/>
  </r>
  <r>
    <x v="1"/>
    <x v="1"/>
    <s v="Saône-et-Loire"/>
    <n v="5808"/>
    <s v="5808 - MONTCEAU NOUVEAU SITE"/>
    <x v="0"/>
    <x v="2"/>
    <x v="5"/>
    <x v="1"/>
    <n v="0"/>
    <x v="21"/>
    <s v="Ordinateurs portables - Emissions"/>
    <n v="15795"/>
    <s v="0.0"/>
    <s v="0"/>
  </r>
  <r>
    <x v="1"/>
    <x v="1"/>
    <s v="Saône-et-Loire"/>
    <n v="5808"/>
    <s v="5808 - MONTCEAU NOUVEAU SITE"/>
    <x v="0"/>
    <x v="2"/>
    <x v="5"/>
    <x v="1"/>
    <n v="0"/>
    <x v="16"/>
    <s v="Ecrans - Emissions"/>
    <n v="15796"/>
    <s v="0.0"/>
    <s v="0"/>
  </r>
  <r>
    <x v="1"/>
    <x v="1"/>
    <s v="Saône-et-Loire"/>
    <n v="5808"/>
    <s v="5808 - MONTCEAU NOUVEAU SITE"/>
    <x v="0"/>
    <x v="2"/>
    <x v="5"/>
    <x v="1"/>
    <n v="0"/>
    <x v="20"/>
    <s v="Tablettes - Emissions"/>
    <n v="15797"/>
    <s v="0.0"/>
    <s v="0"/>
  </r>
  <r>
    <x v="1"/>
    <x v="1"/>
    <s v="Saône-et-Loire"/>
    <n v="5886"/>
    <s v="5886 - CHALON NORD KENNEDY"/>
    <x v="0"/>
    <x v="0"/>
    <x v="0"/>
    <x v="0"/>
    <n v="111225"/>
    <x v="0"/>
    <s v=""/>
    <m/>
    <s v=""/>
    <s v="111225"/>
  </r>
  <r>
    <x v="1"/>
    <x v="1"/>
    <s v="Saône-et-Loire"/>
    <n v="5886"/>
    <s v="5886 - CHALON NORD KENNEDY"/>
    <x v="0"/>
    <x v="0"/>
    <x v="0"/>
    <x v="1"/>
    <n v="6662.3774999999996"/>
    <x v="1"/>
    <s v="Electricité - Emissions"/>
    <n v="15798"/>
    <s v="6662.3775"/>
    <s v="6662.3775"/>
  </r>
  <r>
    <x v="1"/>
    <x v="1"/>
    <s v="Saône-et-Loire"/>
    <n v="5886"/>
    <s v="5886 - CHALON NORD KENNEDY"/>
    <x v="0"/>
    <x v="0"/>
    <x v="1"/>
    <x v="1"/>
    <n v="0"/>
    <x v="3"/>
    <s v="Fioul - Emissions"/>
    <n v="6720"/>
    <s v="0.0"/>
    <s v="0"/>
  </r>
  <r>
    <x v="1"/>
    <x v="1"/>
    <s v="Saône-et-Loire"/>
    <n v="5886"/>
    <s v="5886 - CHALON NORD KENNEDY"/>
    <x v="0"/>
    <x v="0"/>
    <x v="1"/>
    <x v="1"/>
    <n v="0"/>
    <x v="2"/>
    <s v="Gaz naturel - Emissions"/>
    <n v="6630"/>
    <s v="0.0"/>
    <s v="0"/>
  </r>
  <r>
    <x v="1"/>
    <x v="1"/>
    <s v="Saône-et-Loire"/>
    <n v="5886"/>
    <s v="5886 - CHALON NORD KENNEDY"/>
    <x v="0"/>
    <x v="1"/>
    <x v="2"/>
    <x v="1"/>
    <n v="0"/>
    <x v="4"/>
    <s v=" R22 - Emissions"/>
    <n v="8350"/>
    <s v="0.0"/>
    <s v="0"/>
  </r>
  <r>
    <x v="1"/>
    <x v="1"/>
    <s v="Saône-et-Loire"/>
    <n v="5886"/>
    <s v="5886 - CHALON NORD KENNEDY"/>
    <x v="0"/>
    <x v="1"/>
    <x v="3"/>
    <x v="0"/>
    <n v="3.8"/>
    <x v="5"/>
    <s v=""/>
    <m/>
    <s v=""/>
    <s v="3.8"/>
  </r>
  <r>
    <x v="1"/>
    <x v="1"/>
    <s v="Saône-et-Loire"/>
    <n v="5886"/>
    <s v="5886 - CHALON NORD KENNEDY"/>
    <x v="0"/>
    <x v="1"/>
    <x v="3"/>
    <x v="1"/>
    <n v="0"/>
    <x v="7"/>
    <s v="R407c - Emissions"/>
    <n v="8318"/>
    <s v="0.0"/>
    <s v="0"/>
  </r>
  <r>
    <x v="1"/>
    <x v="1"/>
    <s v="Saône-et-Loire"/>
    <n v="5886"/>
    <s v="5886 - CHALON NORD KENNEDY"/>
    <x v="0"/>
    <x v="1"/>
    <x v="3"/>
    <x v="1"/>
    <n v="7296"/>
    <x v="8"/>
    <s v="R410a - Emissions"/>
    <n v="8320"/>
    <s v="7296.0"/>
    <s v="7296"/>
  </r>
  <r>
    <x v="1"/>
    <x v="1"/>
    <s v="Saône-et-Loire"/>
    <n v="5886"/>
    <s v="5886 - CHALON NORD KENNEDY"/>
    <x v="0"/>
    <x v="1"/>
    <x v="3"/>
    <x v="1"/>
    <n v="0"/>
    <x v="6"/>
    <s v="R134a - Emissions"/>
    <n v="8307"/>
    <s v="0.0"/>
    <s v="0"/>
  </r>
  <r>
    <x v="1"/>
    <x v="1"/>
    <s v="Saône-et-Loire"/>
    <n v="5886"/>
    <s v="5886 - CHALON NORD KENNEDY"/>
    <x v="0"/>
    <x v="2"/>
    <x v="4"/>
    <x v="0"/>
    <n v="2142"/>
    <x v="9"/>
    <s v=""/>
    <m/>
    <s v=""/>
    <s v="2142"/>
  </r>
  <r>
    <x v="1"/>
    <x v="1"/>
    <s v="Saône-et-Loire"/>
    <n v="5886"/>
    <s v="5886 - CHALON NORD KENNEDY"/>
    <x v="0"/>
    <x v="2"/>
    <x v="4"/>
    <x v="1"/>
    <n v="34807.5"/>
    <x v="10"/>
    <s v="Bâtiments - Emissions"/>
    <n v="4305"/>
    <s v="34807.5"/>
    <s v="34807.5"/>
  </r>
  <r>
    <x v="1"/>
    <x v="1"/>
    <s v="Saône-et-Loire"/>
    <n v="5886"/>
    <s v="5886 - CHALON NORD KENNEDY"/>
    <x v="0"/>
    <x v="2"/>
    <x v="5"/>
    <x v="2"/>
    <m/>
    <x v="13"/>
    <s v=""/>
    <m/>
    <s v=""/>
    <s v=""/>
  </r>
  <r>
    <x v="1"/>
    <x v="1"/>
    <s v="Saône-et-Loire"/>
    <n v="5886"/>
    <s v="5886 - CHALON NORD KENNEDY"/>
    <x v="0"/>
    <x v="2"/>
    <x v="5"/>
    <x v="2"/>
    <m/>
    <x v="14"/>
    <s v=""/>
    <m/>
    <s v=""/>
    <s v=""/>
  </r>
  <r>
    <x v="1"/>
    <x v="1"/>
    <s v="Saône-et-Loire"/>
    <n v="5886"/>
    <s v="5886 - CHALON NORD KENNEDY"/>
    <x v="0"/>
    <x v="2"/>
    <x v="5"/>
    <x v="2"/>
    <m/>
    <x v="11"/>
    <s v=""/>
    <m/>
    <s v=""/>
    <s v=""/>
  </r>
  <r>
    <x v="1"/>
    <x v="1"/>
    <s v="Saône-et-Loire"/>
    <n v="5886"/>
    <s v="5886 - CHALON NORD KENNEDY"/>
    <x v="0"/>
    <x v="2"/>
    <x v="5"/>
    <x v="2"/>
    <m/>
    <x v="15"/>
    <s v=""/>
    <m/>
    <s v=""/>
    <s v=""/>
  </r>
  <r>
    <x v="1"/>
    <x v="1"/>
    <s v="Saône-et-Loire"/>
    <n v="5886"/>
    <s v="5886 - CHALON NORD KENNEDY"/>
    <x v="0"/>
    <x v="2"/>
    <x v="5"/>
    <x v="2"/>
    <m/>
    <x v="12"/>
    <s v=""/>
    <m/>
    <s v=""/>
    <s v=""/>
  </r>
  <r>
    <x v="1"/>
    <x v="1"/>
    <s v="Saône-et-Loire"/>
    <n v="5886"/>
    <s v="5886 - CHALON NORD KENNEDY"/>
    <x v="0"/>
    <x v="2"/>
    <x v="5"/>
    <x v="1"/>
    <n v="0"/>
    <x v="19"/>
    <s v="Photocopieurs - Emissions"/>
    <n v="4390"/>
    <s v="0.0"/>
    <s v="0"/>
  </r>
  <r>
    <x v="1"/>
    <x v="1"/>
    <s v="Saône-et-Loire"/>
    <n v="5886"/>
    <s v="5886 - CHALON NORD KENNEDY"/>
    <x v="0"/>
    <x v="2"/>
    <x v="5"/>
    <x v="1"/>
    <n v="0"/>
    <x v="17"/>
    <s v="Serveurs - Emissions"/>
    <n v="4391"/>
    <s v="0.0"/>
    <s v="0"/>
  </r>
  <r>
    <x v="1"/>
    <x v="1"/>
    <s v="Saône-et-Loire"/>
    <n v="5886"/>
    <s v="5886 - CHALON NORD KENNEDY"/>
    <x v="0"/>
    <x v="2"/>
    <x v="5"/>
    <x v="1"/>
    <n v="0"/>
    <x v="18"/>
    <s v="Imprimantes - Emissions"/>
    <n v="15810"/>
    <s v="0.0"/>
    <s v="0"/>
  </r>
  <r>
    <x v="1"/>
    <x v="1"/>
    <s v="Saône-et-Loire"/>
    <n v="5886"/>
    <s v="5886 - CHALON NORD KENNEDY"/>
    <x v="0"/>
    <x v="2"/>
    <x v="5"/>
    <x v="1"/>
    <n v="0"/>
    <x v="20"/>
    <s v="Tablettes - Emissions"/>
    <n v="15797"/>
    <s v="0.0"/>
    <s v="0"/>
  </r>
  <r>
    <x v="1"/>
    <x v="1"/>
    <s v="Saône-et-Loire"/>
    <n v="5886"/>
    <s v="5886 - CHALON NORD KENNEDY"/>
    <x v="0"/>
    <x v="2"/>
    <x v="5"/>
    <x v="1"/>
    <n v="0"/>
    <x v="22"/>
    <s v="Unités centrales - Emissions"/>
    <n v="5620"/>
    <s v="0.0"/>
    <s v="0"/>
  </r>
  <r>
    <x v="1"/>
    <x v="1"/>
    <s v="Saône-et-Loire"/>
    <n v="5886"/>
    <s v="5886 - CHALON NORD KENNEDY"/>
    <x v="0"/>
    <x v="2"/>
    <x v="5"/>
    <x v="1"/>
    <n v="0"/>
    <x v="23"/>
    <s v="Mainframes - Emissions"/>
    <n v="8756"/>
    <s v="0.0"/>
    <s v="0"/>
  </r>
  <r>
    <x v="1"/>
    <x v="1"/>
    <s v="Saône-et-Loire"/>
    <n v="5886"/>
    <s v="5886 - CHALON NORD KENNEDY"/>
    <x v="0"/>
    <x v="2"/>
    <x v="5"/>
    <x v="1"/>
    <n v="0"/>
    <x v="16"/>
    <s v="Ecrans - Emissions"/>
    <n v="15796"/>
    <s v="0.0"/>
    <s v="0"/>
  </r>
  <r>
    <x v="1"/>
    <x v="1"/>
    <s v="Saône-et-Loire"/>
    <n v="5886"/>
    <s v="5886 - CHALON NORD KENNEDY"/>
    <x v="0"/>
    <x v="2"/>
    <x v="5"/>
    <x v="1"/>
    <n v="0"/>
    <x v="21"/>
    <s v="Ordinateurs portables - Emissions"/>
    <n v="15795"/>
    <s v="0.0"/>
    <s v="0"/>
  </r>
  <r>
    <x v="1"/>
    <x v="1"/>
    <s v="Saône-et-Loire"/>
    <n v="5940"/>
    <s v="5940 - TOURNUS RPE"/>
    <x v="0"/>
    <x v="0"/>
    <x v="0"/>
    <x v="0"/>
    <n v="25325"/>
    <x v="0"/>
    <s v=""/>
    <m/>
    <s v=""/>
    <s v="25325"/>
  </r>
  <r>
    <x v="1"/>
    <x v="1"/>
    <s v="Saône-et-Loire"/>
    <n v="5940"/>
    <s v="5940 - TOURNUS RPE"/>
    <x v="0"/>
    <x v="0"/>
    <x v="0"/>
    <x v="1"/>
    <n v="1516.9675"/>
    <x v="1"/>
    <s v="Electricité - Emissions"/>
    <n v="15798"/>
    <s v="1516.9675000000002"/>
    <s v="1516.9675"/>
  </r>
  <r>
    <x v="1"/>
    <x v="1"/>
    <s v="Saône-et-Loire"/>
    <n v="5940"/>
    <s v="5940 - TOURNUS RPE"/>
    <x v="0"/>
    <x v="0"/>
    <x v="1"/>
    <x v="1"/>
    <n v="0"/>
    <x v="2"/>
    <s v="Gaz naturel - Emissions"/>
    <n v="6630"/>
    <s v="0.0"/>
    <s v="0"/>
  </r>
  <r>
    <x v="1"/>
    <x v="1"/>
    <s v="Saône-et-Loire"/>
    <n v="5940"/>
    <s v="5940 - TOURNUS RPE"/>
    <x v="0"/>
    <x v="0"/>
    <x v="1"/>
    <x v="1"/>
    <n v="0"/>
    <x v="3"/>
    <s v="Fioul - Emissions"/>
    <n v="6720"/>
    <s v="0.0"/>
    <s v="0"/>
  </r>
  <r>
    <x v="1"/>
    <x v="1"/>
    <s v="Saône-et-Loire"/>
    <n v="5940"/>
    <s v="5940 - TOURNUS RPE"/>
    <x v="0"/>
    <x v="1"/>
    <x v="2"/>
    <x v="1"/>
    <n v="0"/>
    <x v="4"/>
    <s v=" R22 - Emissions"/>
    <n v="8350"/>
    <s v="0.0"/>
    <s v="0"/>
  </r>
  <r>
    <x v="1"/>
    <x v="1"/>
    <s v="Saône-et-Loire"/>
    <n v="5940"/>
    <s v="5940 - TOURNUS RPE"/>
    <x v="0"/>
    <x v="1"/>
    <x v="3"/>
    <x v="0"/>
    <n v="1.1000000000000001"/>
    <x v="5"/>
    <s v=""/>
    <m/>
    <s v=""/>
    <s v="1.1"/>
  </r>
  <r>
    <x v="1"/>
    <x v="1"/>
    <s v="Saône-et-Loire"/>
    <n v="5940"/>
    <s v="5940 - TOURNUS RPE"/>
    <x v="0"/>
    <x v="1"/>
    <x v="3"/>
    <x v="1"/>
    <n v="0"/>
    <x v="7"/>
    <s v="R407c - Emissions"/>
    <n v="8318"/>
    <s v="0.0"/>
    <s v="0"/>
  </r>
  <r>
    <x v="1"/>
    <x v="1"/>
    <s v="Saône-et-Loire"/>
    <n v="5940"/>
    <s v="5940 - TOURNUS RPE"/>
    <x v="0"/>
    <x v="1"/>
    <x v="3"/>
    <x v="1"/>
    <n v="2112"/>
    <x v="8"/>
    <s v="R410a - Emissions"/>
    <n v="8320"/>
    <s v="2112.0"/>
    <s v="2112"/>
  </r>
  <r>
    <x v="1"/>
    <x v="1"/>
    <s v="Saône-et-Loire"/>
    <n v="5940"/>
    <s v="5940 - TOURNUS RPE"/>
    <x v="0"/>
    <x v="1"/>
    <x v="3"/>
    <x v="1"/>
    <n v="0"/>
    <x v="6"/>
    <s v="R134a - Emissions"/>
    <n v="8307"/>
    <s v="0.0"/>
    <s v="0"/>
  </r>
  <r>
    <x v="1"/>
    <x v="1"/>
    <s v="Saône-et-Loire"/>
    <n v="5940"/>
    <s v="5940 - TOURNUS RPE"/>
    <x v="0"/>
    <x v="2"/>
    <x v="4"/>
    <x v="0"/>
    <n v="300"/>
    <x v="9"/>
    <s v=""/>
    <m/>
    <s v=""/>
    <s v="300"/>
  </r>
  <r>
    <x v="1"/>
    <x v="1"/>
    <s v="Saône-et-Loire"/>
    <n v="5940"/>
    <s v="5940 - TOURNUS RPE"/>
    <x v="0"/>
    <x v="2"/>
    <x v="4"/>
    <x v="1"/>
    <n v="4875"/>
    <x v="10"/>
    <s v="Bâtiments - Emissions"/>
    <n v="4305"/>
    <s v="4875.0"/>
    <s v="4875"/>
  </r>
  <r>
    <x v="1"/>
    <x v="1"/>
    <s v="Saône-et-Loire"/>
    <n v="5940"/>
    <s v="5940 - TOURNUS RPE"/>
    <x v="0"/>
    <x v="2"/>
    <x v="5"/>
    <x v="2"/>
    <m/>
    <x v="12"/>
    <s v=""/>
    <m/>
    <s v=""/>
    <s v=""/>
  </r>
  <r>
    <x v="1"/>
    <x v="1"/>
    <s v="Saône-et-Loire"/>
    <n v="5940"/>
    <s v="5940 - TOURNUS RPE"/>
    <x v="0"/>
    <x v="2"/>
    <x v="5"/>
    <x v="2"/>
    <m/>
    <x v="11"/>
    <s v=""/>
    <m/>
    <s v=""/>
    <s v=""/>
  </r>
  <r>
    <x v="1"/>
    <x v="1"/>
    <s v="Saône-et-Loire"/>
    <n v="5940"/>
    <s v="5940 - TOURNUS RPE"/>
    <x v="0"/>
    <x v="2"/>
    <x v="5"/>
    <x v="2"/>
    <m/>
    <x v="13"/>
    <s v=""/>
    <m/>
    <s v=""/>
    <s v=""/>
  </r>
  <r>
    <x v="1"/>
    <x v="1"/>
    <s v="Saône-et-Loire"/>
    <n v="5940"/>
    <s v="5940 - TOURNUS RPE"/>
    <x v="0"/>
    <x v="2"/>
    <x v="5"/>
    <x v="2"/>
    <m/>
    <x v="15"/>
    <s v=""/>
    <m/>
    <s v=""/>
    <s v=""/>
  </r>
  <r>
    <x v="1"/>
    <x v="1"/>
    <s v="Saône-et-Loire"/>
    <n v="5940"/>
    <s v="5940 - TOURNUS RPE"/>
    <x v="0"/>
    <x v="2"/>
    <x v="5"/>
    <x v="2"/>
    <m/>
    <x v="14"/>
    <s v=""/>
    <m/>
    <s v=""/>
    <s v=""/>
  </r>
  <r>
    <x v="1"/>
    <x v="1"/>
    <s v="Saône-et-Loire"/>
    <n v="5940"/>
    <s v="5940 - TOURNUS RPE"/>
    <x v="0"/>
    <x v="2"/>
    <x v="5"/>
    <x v="1"/>
    <n v="0"/>
    <x v="19"/>
    <s v="Photocopieurs - Emissions"/>
    <n v="4390"/>
    <s v="0.0"/>
    <s v="0"/>
  </r>
  <r>
    <x v="1"/>
    <x v="1"/>
    <s v="Saône-et-Loire"/>
    <n v="5940"/>
    <s v="5940 - TOURNUS RPE"/>
    <x v="0"/>
    <x v="2"/>
    <x v="5"/>
    <x v="1"/>
    <n v="0"/>
    <x v="18"/>
    <s v="Imprimantes - Emissions"/>
    <n v="15810"/>
    <s v="0.0"/>
    <s v="0"/>
  </r>
  <r>
    <x v="1"/>
    <x v="1"/>
    <s v="Saône-et-Loire"/>
    <n v="5940"/>
    <s v="5940 - TOURNUS RPE"/>
    <x v="0"/>
    <x v="2"/>
    <x v="5"/>
    <x v="1"/>
    <n v="0"/>
    <x v="21"/>
    <s v="Ordinateurs portables - Emissions"/>
    <n v="15795"/>
    <s v="0.0"/>
    <s v="0"/>
  </r>
  <r>
    <x v="1"/>
    <x v="1"/>
    <s v="Saône-et-Loire"/>
    <n v="5940"/>
    <s v="5940 - TOURNUS RPE"/>
    <x v="0"/>
    <x v="2"/>
    <x v="5"/>
    <x v="1"/>
    <n v="0"/>
    <x v="22"/>
    <s v="Unités centrales - Emissions"/>
    <n v="5620"/>
    <s v="0.0"/>
    <s v="0"/>
  </r>
  <r>
    <x v="1"/>
    <x v="1"/>
    <s v="Saône-et-Loire"/>
    <n v="5940"/>
    <s v="5940 - TOURNUS RPE"/>
    <x v="0"/>
    <x v="2"/>
    <x v="5"/>
    <x v="1"/>
    <n v="0"/>
    <x v="20"/>
    <s v="Tablettes - Emissions"/>
    <n v="15797"/>
    <s v="0.0"/>
    <s v="0"/>
  </r>
  <r>
    <x v="1"/>
    <x v="1"/>
    <s v="Saône-et-Loire"/>
    <n v="5940"/>
    <s v="5940 - TOURNUS RPE"/>
    <x v="0"/>
    <x v="2"/>
    <x v="5"/>
    <x v="1"/>
    <n v="0"/>
    <x v="17"/>
    <s v="Serveurs - Emissions"/>
    <n v="4391"/>
    <s v="0.0"/>
    <s v="0"/>
  </r>
  <r>
    <x v="1"/>
    <x v="1"/>
    <s v="Saône-et-Loire"/>
    <n v="5940"/>
    <s v="5940 - TOURNUS RPE"/>
    <x v="0"/>
    <x v="2"/>
    <x v="5"/>
    <x v="1"/>
    <n v="0"/>
    <x v="23"/>
    <s v="Mainframes - Emissions"/>
    <n v="8756"/>
    <s v="0.0"/>
    <s v="0"/>
  </r>
  <r>
    <x v="1"/>
    <x v="1"/>
    <s v="Saône-et-Loire"/>
    <n v="5940"/>
    <s v="5940 - TOURNUS RPE"/>
    <x v="0"/>
    <x v="2"/>
    <x v="5"/>
    <x v="1"/>
    <n v="0"/>
    <x v="16"/>
    <s v="Ecrans - Emissions"/>
    <n v="15796"/>
    <s v="0.0"/>
    <s v="0"/>
  </r>
  <r>
    <x v="1"/>
    <x v="1"/>
    <s v="Saône-et-Loire"/>
    <n v="6075"/>
    <s v="6075 - CHALON CENTRE"/>
    <x v="0"/>
    <x v="0"/>
    <x v="18"/>
    <x v="0"/>
    <n v="100416"/>
    <x v="160"/>
    <s v=""/>
    <m/>
    <s v=""/>
    <s v="100416"/>
  </r>
  <r>
    <x v="1"/>
    <x v="1"/>
    <s v="Saône-et-Loire"/>
    <n v="6075"/>
    <s v="6075 - CHALON CENTRE"/>
    <x v="0"/>
    <x v="0"/>
    <x v="18"/>
    <x v="1"/>
    <n v="11377.132799999999"/>
    <x v="161"/>
    <s v="Chauffage urbain - emisions"/>
    <n v="15817"/>
    <s v="0.0"/>
    <s v="11377.1328"/>
  </r>
  <r>
    <x v="1"/>
    <x v="1"/>
    <s v="Saône-et-Loire"/>
    <n v="6075"/>
    <s v="6075 - CHALON CENTRE"/>
    <x v="0"/>
    <x v="0"/>
    <x v="0"/>
    <x v="0"/>
    <n v="80580"/>
    <x v="0"/>
    <s v=""/>
    <m/>
    <s v=""/>
    <s v="80580"/>
  </r>
  <r>
    <x v="1"/>
    <x v="1"/>
    <s v="Saône-et-Loire"/>
    <n v="6075"/>
    <s v="6075 - CHALON CENTRE"/>
    <x v="0"/>
    <x v="0"/>
    <x v="0"/>
    <x v="1"/>
    <n v="4826.7420000000002"/>
    <x v="162"/>
    <s v="Electricité - Emissions"/>
    <n v="15798"/>
    <s v="4826.742"/>
    <s v="4826.742"/>
  </r>
  <r>
    <x v="1"/>
    <x v="1"/>
    <s v="Saône-et-Loire"/>
    <n v="6075"/>
    <s v="6075 - CHALON CENTRE"/>
    <x v="0"/>
    <x v="0"/>
    <x v="1"/>
    <x v="0"/>
    <m/>
    <x v="44"/>
    <s v=""/>
    <m/>
    <s v=""/>
    <s v=""/>
  </r>
  <r>
    <x v="1"/>
    <x v="1"/>
    <s v="Saône-et-Loire"/>
    <n v="6075"/>
    <s v="6075 - CHALON CENTRE"/>
    <x v="0"/>
    <x v="0"/>
    <x v="1"/>
    <x v="0"/>
    <m/>
    <x v="24"/>
    <s v=""/>
    <m/>
    <s v=""/>
    <s v=""/>
  </r>
  <r>
    <x v="1"/>
    <x v="1"/>
    <s v="Saône-et-Loire"/>
    <n v="6075"/>
    <s v="6075 - CHALON CENTRE"/>
    <x v="0"/>
    <x v="0"/>
    <x v="1"/>
    <x v="1"/>
    <n v="0"/>
    <x v="2"/>
    <s v="Gaz naturel - Emissions"/>
    <n v="6630"/>
    <s v="0.0"/>
    <s v="0"/>
  </r>
  <r>
    <x v="1"/>
    <x v="1"/>
    <s v="Saône-et-Loire"/>
    <n v="6075"/>
    <s v="6075 - CHALON CENTRE"/>
    <x v="0"/>
    <x v="0"/>
    <x v="1"/>
    <x v="1"/>
    <n v="0"/>
    <x v="3"/>
    <s v="Fioul - Emissions"/>
    <n v="6720"/>
    <s v="0.0"/>
    <s v="0"/>
  </r>
  <r>
    <x v="1"/>
    <x v="1"/>
    <s v="Saône-et-Loire"/>
    <n v="6075"/>
    <s v="6075 - CHALON CENTRE"/>
    <x v="0"/>
    <x v="1"/>
    <x v="2"/>
    <x v="1"/>
    <n v="0"/>
    <x v="4"/>
    <s v=" R22 - Emissions"/>
    <n v="8350"/>
    <s v="0.0"/>
    <s v="0"/>
  </r>
  <r>
    <x v="1"/>
    <x v="1"/>
    <s v="Saône-et-Loire"/>
    <n v="6075"/>
    <s v="6075 - CHALON CENTRE"/>
    <x v="0"/>
    <x v="1"/>
    <x v="3"/>
    <x v="0"/>
    <n v="3.6"/>
    <x v="5"/>
    <s v=""/>
    <m/>
    <s v=""/>
    <s v="3.6"/>
  </r>
  <r>
    <x v="1"/>
    <x v="1"/>
    <s v="Saône-et-Loire"/>
    <n v="6075"/>
    <s v="6075 - CHALON CENTRE"/>
    <x v="0"/>
    <x v="1"/>
    <x v="3"/>
    <x v="1"/>
    <n v="0"/>
    <x v="7"/>
    <s v="R407c - Emissions"/>
    <n v="8318"/>
    <s v="0.0"/>
    <s v="0"/>
  </r>
  <r>
    <x v="1"/>
    <x v="1"/>
    <s v="Saône-et-Loire"/>
    <n v="6075"/>
    <s v="6075 - CHALON CENTRE"/>
    <x v="0"/>
    <x v="1"/>
    <x v="3"/>
    <x v="1"/>
    <n v="0"/>
    <x v="6"/>
    <s v="R134a - Emissions"/>
    <n v="8307"/>
    <s v="0.0"/>
    <s v="0"/>
  </r>
  <r>
    <x v="1"/>
    <x v="1"/>
    <s v="Saône-et-Loire"/>
    <n v="6075"/>
    <s v="6075 - CHALON CENTRE"/>
    <x v="0"/>
    <x v="1"/>
    <x v="3"/>
    <x v="1"/>
    <n v="6912"/>
    <x v="8"/>
    <s v="R410a - Emissions"/>
    <n v="8320"/>
    <s v="6912.0"/>
    <s v="6912"/>
  </r>
  <r>
    <x v="1"/>
    <x v="1"/>
    <s v="Saône-et-Loire"/>
    <n v="6075"/>
    <s v="6075 - CHALON CENTRE"/>
    <x v="0"/>
    <x v="2"/>
    <x v="4"/>
    <x v="0"/>
    <n v="2017"/>
    <x v="9"/>
    <s v=""/>
    <m/>
    <s v=""/>
    <s v="2017"/>
  </r>
  <r>
    <x v="1"/>
    <x v="1"/>
    <s v="Saône-et-Loire"/>
    <n v="6075"/>
    <s v="6075 - CHALON CENTRE"/>
    <x v="0"/>
    <x v="2"/>
    <x v="4"/>
    <x v="1"/>
    <n v="32776.25"/>
    <x v="10"/>
    <s v="Bâtiments - Emissions"/>
    <n v="4305"/>
    <s v="32776.25"/>
    <s v="32776.25"/>
  </r>
  <r>
    <x v="1"/>
    <x v="1"/>
    <s v="Saône-et-Loire"/>
    <n v="6075"/>
    <s v="6075 - CHALON CENTRE"/>
    <x v="0"/>
    <x v="2"/>
    <x v="5"/>
    <x v="2"/>
    <m/>
    <x v="15"/>
    <s v=""/>
    <m/>
    <s v=""/>
    <s v=""/>
  </r>
  <r>
    <x v="1"/>
    <x v="1"/>
    <s v="Saône-et-Loire"/>
    <n v="6075"/>
    <s v="6075 - CHALON CENTRE"/>
    <x v="0"/>
    <x v="2"/>
    <x v="5"/>
    <x v="2"/>
    <m/>
    <x v="12"/>
    <s v=""/>
    <m/>
    <s v=""/>
    <s v=""/>
  </r>
  <r>
    <x v="1"/>
    <x v="1"/>
    <s v="Saône-et-Loire"/>
    <n v="6075"/>
    <s v="6075 - CHALON CENTRE"/>
    <x v="0"/>
    <x v="2"/>
    <x v="5"/>
    <x v="2"/>
    <m/>
    <x v="14"/>
    <s v=""/>
    <m/>
    <s v=""/>
    <s v=""/>
  </r>
  <r>
    <x v="1"/>
    <x v="1"/>
    <s v="Saône-et-Loire"/>
    <n v="6075"/>
    <s v="6075 - CHALON CENTRE"/>
    <x v="0"/>
    <x v="2"/>
    <x v="5"/>
    <x v="2"/>
    <m/>
    <x v="11"/>
    <s v=""/>
    <m/>
    <s v=""/>
    <s v=""/>
  </r>
  <r>
    <x v="1"/>
    <x v="1"/>
    <s v="Saône-et-Loire"/>
    <n v="6075"/>
    <s v="6075 - CHALON CENTRE"/>
    <x v="0"/>
    <x v="2"/>
    <x v="5"/>
    <x v="2"/>
    <m/>
    <x v="13"/>
    <s v=""/>
    <m/>
    <s v=""/>
    <s v=""/>
  </r>
  <r>
    <x v="1"/>
    <x v="1"/>
    <s v="Saône-et-Loire"/>
    <n v="6075"/>
    <s v="6075 - CHALON CENTRE"/>
    <x v="0"/>
    <x v="2"/>
    <x v="5"/>
    <x v="1"/>
    <n v="0"/>
    <x v="19"/>
    <s v="Photocopieurs - Emissions"/>
    <n v="4390"/>
    <s v="0.0"/>
    <s v="0"/>
  </r>
  <r>
    <x v="1"/>
    <x v="1"/>
    <s v="Saône-et-Loire"/>
    <n v="6075"/>
    <s v="6075 - CHALON CENTRE"/>
    <x v="0"/>
    <x v="2"/>
    <x v="5"/>
    <x v="1"/>
    <n v="0"/>
    <x v="22"/>
    <s v="Unités centrales - Emissions"/>
    <n v="5620"/>
    <s v="0.0"/>
    <s v="0"/>
  </r>
  <r>
    <x v="1"/>
    <x v="1"/>
    <s v="Saône-et-Loire"/>
    <n v="6075"/>
    <s v="6075 - CHALON CENTRE"/>
    <x v="0"/>
    <x v="2"/>
    <x v="5"/>
    <x v="1"/>
    <n v="0"/>
    <x v="18"/>
    <s v="Imprimantes - Emissions"/>
    <n v="15810"/>
    <s v="0.0"/>
    <s v="0"/>
  </r>
  <r>
    <x v="1"/>
    <x v="1"/>
    <s v="Saône-et-Loire"/>
    <n v="6075"/>
    <s v="6075 - CHALON CENTRE"/>
    <x v="0"/>
    <x v="2"/>
    <x v="5"/>
    <x v="1"/>
    <n v="0"/>
    <x v="16"/>
    <s v="Ecrans - Emissions"/>
    <n v="15796"/>
    <s v="0.0"/>
    <s v="0"/>
  </r>
  <r>
    <x v="1"/>
    <x v="1"/>
    <s v="Saône-et-Loire"/>
    <n v="6075"/>
    <s v="6075 - CHALON CENTRE"/>
    <x v="0"/>
    <x v="2"/>
    <x v="5"/>
    <x v="1"/>
    <n v="0"/>
    <x v="23"/>
    <s v="Mainframes - Emissions"/>
    <n v="8756"/>
    <s v="0.0"/>
    <s v="0"/>
  </r>
  <r>
    <x v="1"/>
    <x v="1"/>
    <s v="Saône-et-Loire"/>
    <n v="6075"/>
    <s v="6075 - CHALON CENTRE"/>
    <x v="0"/>
    <x v="2"/>
    <x v="5"/>
    <x v="1"/>
    <n v="0"/>
    <x v="21"/>
    <s v="Ordinateurs portables - Emissions"/>
    <n v="15795"/>
    <s v="0.0"/>
    <s v="0"/>
  </r>
  <r>
    <x v="1"/>
    <x v="1"/>
    <s v="Saône-et-Loire"/>
    <n v="6075"/>
    <s v="6075 - CHALON CENTRE"/>
    <x v="0"/>
    <x v="2"/>
    <x v="5"/>
    <x v="1"/>
    <n v="0"/>
    <x v="17"/>
    <s v="Serveurs - Emissions"/>
    <n v="4391"/>
    <s v="0.0"/>
    <s v="0"/>
  </r>
  <r>
    <x v="1"/>
    <x v="1"/>
    <s v="Saône-et-Loire"/>
    <n v="6075"/>
    <s v="6075 - CHALON CENTRE"/>
    <x v="0"/>
    <x v="2"/>
    <x v="5"/>
    <x v="1"/>
    <n v="0"/>
    <x v="20"/>
    <s v="Tablettes - Emissions"/>
    <n v="15797"/>
    <s v="0.0"/>
    <s v="0"/>
  </r>
  <r>
    <x v="1"/>
    <x v="1"/>
    <s v="Saône-et-Loire"/>
    <n v="748"/>
    <s v="0748 - MACON APE"/>
    <x v="0"/>
    <x v="0"/>
    <x v="0"/>
    <x v="0"/>
    <n v="62708"/>
    <x v="0"/>
    <s v=""/>
    <m/>
    <s v=""/>
    <s v="62708"/>
  </r>
  <r>
    <x v="1"/>
    <x v="1"/>
    <s v="Saône-et-Loire"/>
    <n v="748"/>
    <s v="0748 - MACON APE"/>
    <x v="0"/>
    <x v="0"/>
    <x v="0"/>
    <x v="1"/>
    <n v="3756.2091999999998"/>
    <x v="1"/>
    <s v="Electricité - Emissions"/>
    <n v="15798"/>
    <s v="3756.2092000000002"/>
    <s v="3756.2092"/>
  </r>
  <r>
    <x v="1"/>
    <x v="1"/>
    <s v="Saône-et-Loire"/>
    <n v="748"/>
    <s v="0748 - MACON APE"/>
    <x v="0"/>
    <x v="0"/>
    <x v="1"/>
    <x v="1"/>
    <n v="0"/>
    <x v="3"/>
    <s v="Fioul - Emissions"/>
    <n v="6720"/>
    <s v="0.0"/>
    <s v="0"/>
  </r>
  <r>
    <x v="1"/>
    <x v="1"/>
    <s v="Saône-et-Loire"/>
    <n v="748"/>
    <s v="0748 - MACON APE"/>
    <x v="0"/>
    <x v="0"/>
    <x v="1"/>
    <x v="1"/>
    <n v="0"/>
    <x v="2"/>
    <s v="Gaz naturel - Emissions"/>
    <n v="6630"/>
    <s v="0.0"/>
    <s v="0"/>
  </r>
  <r>
    <x v="1"/>
    <x v="1"/>
    <s v="Saône-et-Loire"/>
    <n v="748"/>
    <s v="0748 - MACON APE"/>
    <x v="0"/>
    <x v="1"/>
    <x v="2"/>
    <x v="1"/>
    <n v="0"/>
    <x v="4"/>
    <s v=" R22 - Emissions"/>
    <n v="8350"/>
    <s v="0.0"/>
    <s v="0"/>
  </r>
  <r>
    <x v="1"/>
    <x v="1"/>
    <s v="Saône-et-Loire"/>
    <n v="748"/>
    <s v="0748 - MACON APE"/>
    <x v="0"/>
    <x v="1"/>
    <x v="3"/>
    <x v="0"/>
    <n v="2.5"/>
    <x v="5"/>
    <s v=""/>
    <m/>
    <s v=""/>
    <s v="2.5"/>
  </r>
  <r>
    <x v="1"/>
    <x v="1"/>
    <s v="Saône-et-Loire"/>
    <n v="748"/>
    <s v="0748 - MACON APE"/>
    <x v="0"/>
    <x v="1"/>
    <x v="3"/>
    <x v="1"/>
    <n v="0"/>
    <x v="6"/>
    <s v="R134a - Emissions"/>
    <n v="8307"/>
    <s v="0.0"/>
    <s v="0"/>
  </r>
  <r>
    <x v="1"/>
    <x v="1"/>
    <s v="Saône-et-Loire"/>
    <n v="748"/>
    <s v="0748 - MACON APE"/>
    <x v="0"/>
    <x v="1"/>
    <x v="3"/>
    <x v="1"/>
    <n v="4800"/>
    <x v="8"/>
    <s v="R410a - Emissions"/>
    <n v="8320"/>
    <s v="4800.0"/>
    <s v="4800"/>
  </r>
  <r>
    <x v="1"/>
    <x v="1"/>
    <s v="Saône-et-Loire"/>
    <n v="748"/>
    <s v="0748 - MACON APE"/>
    <x v="0"/>
    <x v="1"/>
    <x v="3"/>
    <x v="1"/>
    <n v="0"/>
    <x v="7"/>
    <s v="R407c - Emissions"/>
    <n v="8318"/>
    <s v="0.0"/>
    <s v="0"/>
  </r>
  <r>
    <x v="1"/>
    <x v="1"/>
    <s v="Saône-et-Loire"/>
    <n v="748"/>
    <s v="0748 - MACON APE"/>
    <x v="0"/>
    <x v="2"/>
    <x v="4"/>
    <x v="0"/>
    <n v="1250"/>
    <x v="9"/>
    <s v=""/>
    <m/>
    <s v=""/>
    <s v="1250"/>
  </r>
  <r>
    <x v="1"/>
    <x v="1"/>
    <s v="Saône-et-Loire"/>
    <n v="748"/>
    <s v="0748 - MACON APE"/>
    <x v="0"/>
    <x v="2"/>
    <x v="4"/>
    <x v="1"/>
    <n v="20312.5"/>
    <x v="10"/>
    <s v="Bâtiments - Emissions"/>
    <n v="4305"/>
    <s v="20312.5"/>
    <s v="20312.5"/>
  </r>
  <r>
    <x v="1"/>
    <x v="1"/>
    <s v="Saône-et-Loire"/>
    <n v="748"/>
    <s v="0748 - MACON APE"/>
    <x v="0"/>
    <x v="2"/>
    <x v="5"/>
    <x v="2"/>
    <m/>
    <x v="14"/>
    <s v=""/>
    <m/>
    <s v=""/>
    <s v=""/>
  </r>
  <r>
    <x v="1"/>
    <x v="1"/>
    <s v="Saône-et-Loire"/>
    <n v="748"/>
    <s v="0748 - MACON APE"/>
    <x v="0"/>
    <x v="2"/>
    <x v="5"/>
    <x v="2"/>
    <m/>
    <x v="11"/>
    <s v=""/>
    <m/>
    <s v=""/>
    <s v=""/>
  </r>
  <r>
    <x v="1"/>
    <x v="1"/>
    <s v="Saône-et-Loire"/>
    <n v="748"/>
    <s v="0748 - MACON APE"/>
    <x v="0"/>
    <x v="2"/>
    <x v="5"/>
    <x v="2"/>
    <m/>
    <x v="12"/>
    <s v=""/>
    <m/>
    <s v=""/>
    <s v=""/>
  </r>
  <r>
    <x v="1"/>
    <x v="1"/>
    <s v="Saône-et-Loire"/>
    <n v="748"/>
    <s v="0748 - MACON APE"/>
    <x v="0"/>
    <x v="2"/>
    <x v="5"/>
    <x v="2"/>
    <m/>
    <x v="13"/>
    <s v=""/>
    <m/>
    <s v=""/>
    <s v=""/>
  </r>
  <r>
    <x v="1"/>
    <x v="1"/>
    <s v="Saône-et-Loire"/>
    <n v="748"/>
    <s v="0748 - MACON APE"/>
    <x v="0"/>
    <x v="2"/>
    <x v="5"/>
    <x v="2"/>
    <m/>
    <x v="15"/>
    <s v=""/>
    <m/>
    <s v=""/>
    <s v=""/>
  </r>
  <r>
    <x v="1"/>
    <x v="1"/>
    <s v="Saône-et-Loire"/>
    <n v="748"/>
    <s v="0748 - MACON APE"/>
    <x v="0"/>
    <x v="2"/>
    <x v="5"/>
    <x v="1"/>
    <n v="0"/>
    <x v="17"/>
    <s v="Serveurs - Emissions"/>
    <n v="4391"/>
    <s v="0.0"/>
    <s v="0"/>
  </r>
  <r>
    <x v="1"/>
    <x v="1"/>
    <s v="Saône-et-Loire"/>
    <n v="748"/>
    <s v="0748 - MACON APE"/>
    <x v="0"/>
    <x v="2"/>
    <x v="5"/>
    <x v="1"/>
    <n v="0"/>
    <x v="23"/>
    <s v="Mainframes - Emissions"/>
    <n v="8756"/>
    <s v="0.0"/>
    <s v="0"/>
  </r>
  <r>
    <x v="1"/>
    <x v="1"/>
    <s v="Saône-et-Loire"/>
    <n v="748"/>
    <s v="0748 - MACON APE"/>
    <x v="0"/>
    <x v="2"/>
    <x v="5"/>
    <x v="1"/>
    <n v="0"/>
    <x v="16"/>
    <s v="Ecrans - Emissions"/>
    <n v="15796"/>
    <s v="0.0"/>
    <s v="0"/>
  </r>
  <r>
    <x v="1"/>
    <x v="1"/>
    <s v="Saône-et-Loire"/>
    <n v="748"/>
    <s v="0748 - MACON APE"/>
    <x v="0"/>
    <x v="2"/>
    <x v="5"/>
    <x v="1"/>
    <n v="0"/>
    <x v="20"/>
    <s v="Tablettes - Emissions"/>
    <n v="15797"/>
    <s v="0.0"/>
    <s v="0"/>
  </r>
  <r>
    <x v="1"/>
    <x v="1"/>
    <s v="Saône-et-Loire"/>
    <n v="748"/>
    <s v="0748 - MACON APE"/>
    <x v="0"/>
    <x v="2"/>
    <x v="5"/>
    <x v="1"/>
    <n v="0"/>
    <x v="19"/>
    <s v="Photocopieurs - Emissions"/>
    <n v="4390"/>
    <s v="0.0"/>
    <s v="0"/>
  </r>
  <r>
    <x v="1"/>
    <x v="1"/>
    <s v="Saône-et-Loire"/>
    <n v="748"/>
    <s v="0748 - MACON APE"/>
    <x v="0"/>
    <x v="2"/>
    <x v="5"/>
    <x v="1"/>
    <n v="0"/>
    <x v="21"/>
    <s v="Ordinateurs portables - Emissions"/>
    <n v="15795"/>
    <s v="0.0"/>
    <s v="0"/>
  </r>
  <r>
    <x v="1"/>
    <x v="1"/>
    <s v="Saône-et-Loire"/>
    <n v="748"/>
    <s v="0748 - MACON APE"/>
    <x v="0"/>
    <x v="2"/>
    <x v="5"/>
    <x v="1"/>
    <n v="0"/>
    <x v="22"/>
    <s v="Unités centrales - Emissions"/>
    <n v="5620"/>
    <s v="0.0"/>
    <s v="0"/>
  </r>
  <r>
    <x v="1"/>
    <x v="1"/>
    <s v="Saône-et-Loire"/>
    <n v="748"/>
    <s v="0748 - MACON APE"/>
    <x v="0"/>
    <x v="2"/>
    <x v="5"/>
    <x v="1"/>
    <n v="0"/>
    <x v="18"/>
    <s v="Imprimantes - Emissions"/>
    <n v="15810"/>
    <s v="0.0"/>
    <s v="0"/>
  </r>
  <r>
    <x v="1"/>
    <x v="1"/>
    <s v="Saône-et-Loire"/>
    <n v="766"/>
    <s v="0766 - LOUHANS"/>
    <x v="0"/>
    <x v="0"/>
    <x v="0"/>
    <x v="0"/>
    <n v="26467"/>
    <x v="0"/>
    <s v=""/>
    <m/>
    <s v=""/>
    <s v="26467"/>
  </r>
  <r>
    <x v="1"/>
    <x v="1"/>
    <s v="Saône-et-Loire"/>
    <n v="766"/>
    <s v="0766 - LOUHANS"/>
    <x v="0"/>
    <x v="0"/>
    <x v="0"/>
    <x v="1"/>
    <n v="1585.3733"/>
    <x v="1"/>
    <s v="Electricité - Emissions"/>
    <n v="15798"/>
    <s v="1585.3733"/>
    <s v="1585.3733"/>
  </r>
  <r>
    <x v="1"/>
    <x v="1"/>
    <s v="Saône-et-Loire"/>
    <n v="766"/>
    <s v="0766 - LOUHANS"/>
    <x v="0"/>
    <x v="0"/>
    <x v="1"/>
    <x v="1"/>
    <n v="0"/>
    <x v="2"/>
    <s v="Gaz naturel - Emissions"/>
    <n v="6630"/>
    <s v="0.0"/>
    <s v="0"/>
  </r>
  <r>
    <x v="1"/>
    <x v="1"/>
    <s v="Saône-et-Loire"/>
    <n v="766"/>
    <s v="0766 - LOUHANS"/>
    <x v="0"/>
    <x v="0"/>
    <x v="1"/>
    <x v="1"/>
    <n v="0"/>
    <x v="3"/>
    <s v="Fioul - Emissions"/>
    <n v="6720"/>
    <s v="0.0"/>
    <s v="0"/>
  </r>
  <r>
    <x v="1"/>
    <x v="1"/>
    <s v="Saône-et-Loire"/>
    <n v="766"/>
    <s v="0766 - LOUHANS"/>
    <x v="0"/>
    <x v="1"/>
    <x v="2"/>
    <x v="0"/>
    <m/>
    <x v="25"/>
    <s v=""/>
    <m/>
    <s v=""/>
    <s v=""/>
  </r>
  <r>
    <x v="1"/>
    <x v="1"/>
    <s v="Saône-et-Loire"/>
    <n v="766"/>
    <s v="0766 - LOUHANS"/>
    <x v="0"/>
    <x v="1"/>
    <x v="2"/>
    <x v="1"/>
    <n v="0"/>
    <x v="4"/>
    <s v=" R22 - Emissions"/>
    <n v="8350"/>
    <s v="0.0"/>
    <s v="0"/>
  </r>
  <r>
    <x v="1"/>
    <x v="1"/>
    <s v="Saône-et-Loire"/>
    <n v="766"/>
    <s v="0766 - LOUHANS"/>
    <x v="0"/>
    <x v="1"/>
    <x v="3"/>
    <x v="0"/>
    <n v="1.5327"/>
    <x v="5"/>
    <s v=""/>
    <m/>
    <s v=""/>
    <s v="1.5327"/>
  </r>
  <r>
    <x v="1"/>
    <x v="1"/>
    <s v="Saône-et-Loire"/>
    <n v="766"/>
    <s v="0766 - LOUHANS"/>
    <x v="0"/>
    <x v="1"/>
    <x v="3"/>
    <x v="0"/>
    <m/>
    <x v="26"/>
    <s v=""/>
    <m/>
    <s v=""/>
    <s v=""/>
  </r>
  <r>
    <x v="1"/>
    <x v="1"/>
    <s v="Saône-et-Loire"/>
    <n v="766"/>
    <s v="0766 - LOUHANS"/>
    <x v="0"/>
    <x v="1"/>
    <x v="3"/>
    <x v="0"/>
    <m/>
    <x v="27"/>
    <s v=""/>
    <m/>
    <s v=""/>
    <s v=""/>
  </r>
  <r>
    <x v="1"/>
    <x v="1"/>
    <s v="Saône-et-Loire"/>
    <n v="766"/>
    <s v="0766 - LOUHANS"/>
    <x v="0"/>
    <x v="1"/>
    <x v="3"/>
    <x v="1"/>
    <n v="0"/>
    <x v="6"/>
    <s v="R134a - Emissions"/>
    <n v="8307"/>
    <s v="0.0"/>
    <s v="0"/>
  </r>
  <r>
    <x v="1"/>
    <x v="1"/>
    <s v="Saône-et-Loire"/>
    <n v="766"/>
    <s v="0766 - LOUHANS"/>
    <x v="0"/>
    <x v="1"/>
    <x v="3"/>
    <x v="1"/>
    <n v="2942.7840000000001"/>
    <x v="8"/>
    <s v="R410a - Emissions"/>
    <n v="8320"/>
    <s v="2942.784"/>
    <s v="2942.784"/>
  </r>
  <r>
    <x v="1"/>
    <x v="1"/>
    <s v="Saône-et-Loire"/>
    <n v="766"/>
    <s v="0766 - LOUHANS"/>
    <x v="0"/>
    <x v="1"/>
    <x v="3"/>
    <x v="1"/>
    <n v="0"/>
    <x v="7"/>
    <s v="R407c - Emissions"/>
    <n v="8318"/>
    <s v="0.0"/>
    <s v="0"/>
  </r>
  <r>
    <x v="1"/>
    <x v="1"/>
    <s v="Saône-et-Loire"/>
    <n v="766"/>
    <s v="0766 - LOUHANS"/>
    <x v="0"/>
    <x v="2"/>
    <x v="4"/>
    <x v="0"/>
    <n v="618"/>
    <x v="9"/>
    <s v=""/>
    <m/>
    <s v=""/>
    <s v="618"/>
  </r>
  <r>
    <x v="1"/>
    <x v="1"/>
    <s v="Saône-et-Loire"/>
    <n v="766"/>
    <s v="0766 - LOUHANS"/>
    <x v="0"/>
    <x v="2"/>
    <x v="4"/>
    <x v="1"/>
    <n v="10042.5"/>
    <x v="10"/>
    <s v="Bâtiments - Emissions"/>
    <n v="4305"/>
    <s v="10042.5"/>
    <s v="10042.5"/>
  </r>
  <r>
    <x v="1"/>
    <x v="1"/>
    <s v="Saône-et-Loire"/>
    <n v="766"/>
    <s v="0766 - LOUHANS"/>
    <x v="0"/>
    <x v="2"/>
    <x v="5"/>
    <x v="2"/>
    <m/>
    <x v="11"/>
    <s v=""/>
    <m/>
    <s v=""/>
    <s v=""/>
  </r>
  <r>
    <x v="1"/>
    <x v="1"/>
    <s v="Saône-et-Loire"/>
    <n v="766"/>
    <s v="0766 - LOUHANS"/>
    <x v="0"/>
    <x v="2"/>
    <x v="5"/>
    <x v="2"/>
    <m/>
    <x v="14"/>
    <s v=""/>
    <m/>
    <s v=""/>
    <s v=""/>
  </r>
  <r>
    <x v="1"/>
    <x v="1"/>
    <s v="Saône-et-Loire"/>
    <n v="766"/>
    <s v="0766 - LOUHANS"/>
    <x v="0"/>
    <x v="2"/>
    <x v="5"/>
    <x v="2"/>
    <m/>
    <x v="15"/>
    <s v=""/>
    <m/>
    <s v=""/>
    <s v=""/>
  </r>
  <r>
    <x v="1"/>
    <x v="1"/>
    <s v="Saône-et-Loire"/>
    <n v="766"/>
    <s v="0766 - LOUHANS"/>
    <x v="0"/>
    <x v="2"/>
    <x v="5"/>
    <x v="2"/>
    <m/>
    <x v="13"/>
    <s v=""/>
    <m/>
    <s v=""/>
    <s v=""/>
  </r>
  <r>
    <x v="1"/>
    <x v="1"/>
    <s v="Saône-et-Loire"/>
    <n v="766"/>
    <s v="0766 - LOUHANS"/>
    <x v="0"/>
    <x v="2"/>
    <x v="5"/>
    <x v="2"/>
    <m/>
    <x v="12"/>
    <s v=""/>
    <m/>
    <s v=""/>
    <s v=""/>
  </r>
  <r>
    <x v="1"/>
    <x v="1"/>
    <s v="Saône-et-Loire"/>
    <n v="766"/>
    <s v="0766 - LOUHANS"/>
    <x v="0"/>
    <x v="2"/>
    <x v="5"/>
    <x v="0"/>
    <m/>
    <x v="36"/>
    <s v=""/>
    <m/>
    <s v=""/>
    <s v=""/>
  </r>
  <r>
    <x v="1"/>
    <x v="1"/>
    <s v="Saône-et-Loire"/>
    <n v="766"/>
    <s v="0766 - LOUHANS"/>
    <x v="0"/>
    <x v="2"/>
    <x v="5"/>
    <x v="0"/>
    <m/>
    <x v="38"/>
    <s v=""/>
    <m/>
    <s v=""/>
    <s v=""/>
  </r>
  <r>
    <x v="1"/>
    <x v="1"/>
    <s v="Saône-et-Loire"/>
    <n v="766"/>
    <s v="0766 - LOUHANS"/>
    <x v="0"/>
    <x v="2"/>
    <x v="5"/>
    <x v="0"/>
    <m/>
    <x v="40"/>
    <s v=""/>
    <m/>
    <s v=""/>
    <s v=""/>
  </r>
  <r>
    <x v="1"/>
    <x v="1"/>
    <s v="Saône-et-Loire"/>
    <n v="766"/>
    <s v="0766 - LOUHANS"/>
    <x v="0"/>
    <x v="2"/>
    <x v="5"/>
    <x v="0"/>
    <m/>
    <x v="37"/>
    <s v=""/>
    <m/>
    <s v=""/>
    <s v=""/>
  </r>
  <r>
    <x v="1"/>
    <x v="1"/>
    <s v="Saône-et-Loire"/>
    <n v="766"/>
    <s v="0766 - LOUHANS"/>
    <x v="0"/>
    <x v="2"/>
    <x v="5"/>
    <x v="0"/>
    <m/>
    <x v="28"/>
    <s v=""/>
    <m/>
    <s v=""/>
    <s v=""/>
  </r>
  <r>
    <x v="1"/>
    <x v="1"/>
    <s v="Saône-et-Loire"/>
    <n v="766"/>
    <s v="0766 - LOUHANS"/>
    <x v="0"/>
    <x v="2"/>
    <x v="5"/>
    <x v="0"/>
    <m/>
    <x v="32"/>
    <s v=""/>
    <m/>
    <s v=""/>
    <s v=""/>
  </r>
  <r>
    <x v="1"/>
    <x v="1"/>
    <s v="Saône-et-Loire"/>
    <n v="766"/>
    <s v="0766 - LOUHANS"/>
    <x v="0"/>
    <x v="2"/>
    <x v="5"/>
    <x v="0"/>
    <m/>
    <x v="41"/>
    <s v=""/>
    <m/>
    <s v=""/>
    <s v=""/>
  </r>
  <r>
    <x v="1"/>
    <x v="1"/>
    <s v="Saône-et-Loire"/>
    <n v="766"/>
    <s v="0766 - LOUHANS"/>
    <x v="0"/>
    <x v="2"/>
    <x v="5"/>
    <x v="0"/>
    <m/>
    <x v="42"/>
    <s v=""/>
    <m/>
    <s v=""/>
    <s v=""/>
  </r>
  <r>
    <x v="1"/>
    <x v="1"/>
    <s v="Saône-et-Loire"/>
    <n v="766"/>
    <s v="0766 - LOUHANS"/>
    <x v="0"/>
    <x v="2"/>
    <x v="5"/>
    <x v="0"/>
    <m/>
    <x v="43"/>
    <s v=""/>
    <m/>
    <s v=""/>
    <s v=""/>
  </r>
  <r>
    <x v="1"/>
    <x v="1"/>
    <s v="Saône-et-Loire"/>
    <n v="766"/>
    <s v="0766 - LOUHANS"/>
    <x v="0"/>
    <x v="2"/>
    <x v="5"/>
    <x v="0"/>
    <m/>
    <x v="39"/>
    <s v=""/>
    <m/>
    <s v=""/>
    <s v=""/>
  </r>
  <r>
    <x v="1"/>
    <x v="1"/>
    <s v="Saône-et-Loire"/>
    <n v="766"/>
    <s v="0766 - LOUHANS"/>
    <x v="0"/>
    <x v="2"/>
    <x v="5"/>
    <x v="0"/>
    <m/>
    <x v="33"/>
    <s v=""/>
    <m/>
    <s v=""/>
    <s v=""/>
  </r>
  <r>
    <x v="1"/>
    <x v="1"/>
    <s v="Saône-et-Loire"/>
    <n v="766"/>
    <s v="0766 - LOUHANS"/>
    <x v="0"/>
    <x v="2"/>
    <x v="5"/>
    <x v="0"/>
    <m/>
    <x v="29"/>
    <s v=""/>
    <m/>
    <s v=""/>
    <s v=""/>
  </r>
  <r>
    <x v="1"/>
    <x v="1"/>
    <s v="Saône-et-Loire"/>
    <n v="766"/>
    <s v="0766 - LOUHANS"/>
    <x v="0"/>
    <x v="2"/>
    <x v="5"/>
    <x v="0"/>
    <m/>
    <x v="34"/>
    <s v=""/>
    <m/>
    <s v=""/>
    <s v=""/>
  </r>
  <r>
    <x v="1"/>
    <x v="1"/>
    <s v="Saône-et-Loire"/>
    <n v="766"/>
    <s v="0766 - LOUHANS"/>
    <x v="0"/>
    <x v="2"/>
    <x v="5"/>
    <x v="0"/>
    <m/>
    <x v="35"/>
    <s v=""/>
    <m/>
    <s v=""/>
    <s v=""/>
  </r>
  <r>
    <x v="1"/>
    <x v="1"/>
    <s v="Saône-et-Loire"/>
    <n v="766"/>
    <s v="0766 - LOUHANS"/>
    <x v="0"/>
    <x v="2"/>
    <x v="5"/>
    <x v="0"/>
    <m/>
    <x v="30"/>
    <s v=""/>
    <m/>
    <s v=""/>
    <s v=""/>
  </r>
  <r>
    <x v="1"/>
    <x v="1"/>
    <s v="Saône-et-Loire"/>
    <n v="766"/>
    <s v="0766 - LOUHANS"/>
    <x v="0"/>
    <x v="2"/>
    <x v="5"/>
    <x v="0"/>
    <m/>
    <x v="31"/>
    <s v=""/>
    <m/>
    <s v=""/>
    <s v=""/>
  </r>
  <r>
    <x v="1"/>
    <x v="1"/>
    <s v="Saône-et-Loire"/>
    <n v="766"/>
    <s v="0766 - LOUHANS"/>
    <x v="0"/>
    <x v="2"/>
    <x v="5"/>
    <x v="1"/>
    <n v="0"/>
    <x v="16"/>
    <s v="Ecrans - Emissions"/>
    <n v="15796"/>
    <s v="0.0"/>
    <s v="0"/>
  </r>
  <r>
    <x v="1"/>
    <x v="1"/>
    <s v="Saône-et-Loire"/>
    <n v="766"/>
    <s v="0766 - LOUHANS"/>
    <x v="0"/>
    <x v="2"/>
    <x v="5"/>
    <x v="1"/>
    <n v="0"/>
    <x v="17"/>
    <s v="Serveurs - Emissions"/>
    <n v="4391"/>
    <s v="0.0"/>
    <s v="0"/>
  </r>
  <r>
    <x v="1"/>
    <x v="1"/>
    <s v="Saône-et-Loire"/>
    <n v="766"/>
    <s v="0766 - LOUHANS"/>
    <x v="0"/>
    <x v="2"/>
    <x v="5"/>
    <x v="1"/>
    <n v="0"/>
    <x v="18"/>
    <s v="Imprimantes - Emissions"/>
    <n v="15810"/>
    <s v="0.0"/>
    <s v="0"/>
  </r>
  <r>
    <x v="1"/>
    <x v="1"/>
    <s v="Saône-et-Loire"/>
    <n v="766"/>
    <s v="0766 - LOUHANS"/>
    <x v="0"/>
    <x v="2"/>
    <x v="5"/>
    <x v="1"/>
    <n v="0"/>
    <x v="22"/>
    <s v="Unités centrales - Emissions"/>
    <n v="5620"/>
    <s v="0.0"/>
    <s v="0"/>
  </r>
  <r>
    <x v="1"/>
    <x v="1"/>
    <s v="Saône-et-Loire"/>
    <n v="766"/>
    <s v="0766 - LOUHANS"/>
    <x v="0"/>
    <x v="2"/>
    <x v="5"/>
    <x v="1"/>
    <n v="0"/>
    <x v="19"/>
    <s v="Photocopieurs - Emissions"/>
    <n v="4390"/>
    <s v="0.0"/>
    <s v="0"/>
  </r>
  <r>
    <x v="1"/>
    <x v="1"/>
    <s v="Saône-et-Loire"/>
    <n v="766"/>
    <s v="0766 - LOUHANS"/>
    <x v="0"/>
    <x v="2"/>
    <x v="5"/>
    <x v="1"/>
    <n v="0"/>
    <x v="20"/>
    <s v="Tablettes - Emissions"/>
    <n v="15797"/>
    <s v="0.0"/>
    <s v="0"/>
  </r>
  <r>
    <x v="1"/>
    <x v="1"/>
    <s v="Saône-et-Loire"/>
    <n v="766"/>
    <s v="0766 - LOUHANS"/>
    <x v="0"/>
    <x v="2"/>
    <x v="5"/>
    <x v="1"/>
    <n v="0"/>
    <x v="23"/>
    <s v="Mainframes - Emissions"/>
    <n v="8756"/>
    <s v="0.0"/>
    <s v="0"/>
  </r>
  <r>
    <x v="1"/>
    <x v="1"/>
    <s v="Saône-et-Loire"/>
    <n v="766"/>
    <s v="0766 - LOUHANS"/>
    <x v="0"/>
    <x v="2"/>
    <x v="5"/>
    <x v="1"/>
    <n v="0"/>
    <x v="21"/>
    <s v="Ordinateurs portables - Emissions"/>
    <n v="15795"/>
    <s v="0.0"/>
    <s v="0"/>
  </r>
  <r>
    <x v="1"/>
    <x v="1"/>
    <s v="Saône-et-Loire"/>
    <n v="786"/>
    <s v="0786 - AUTUN APE"/>
    <x v="0"/>
    <x v="0"/>
    <x v="0"/>
    <x v="0"/>
    <n v="45144"/>
    <x v="0"/>
    <s v=""/>
    <m/>
    <s v=""/>
    <s v="45144"/>
  </r>
  <r>
    <x v="1"/>
    <x v="1"/>
    <s v="Saône-et-Loire"/>
    <n v="786"/>
    <s v="0786 - AUTUN APE"/>
    <x v="0"/>
    <x v="0"/>
    <x v="0"/>
    <x v="1"/>
    <n v="2704.1255999999998"/>
    <x v="1"/>
    <s v="Electricité - Emissions"/>
    <n v="15798"/>
    <s v="2704.1256"/>
    <s v="2704.1256"/>
  </r>
  <r>
    <x v="1"/>
    <x v="1"/>
    <s v="Saône-et-Loire"/>
    <n v="786"/>
    <s v="0786 - AUTUN APE"/>
    <x v="0"/>
    <x v="0"/>
    <x v="1"/>
    <x v="1"/>
    <n v="0"/>
    <x v="2"/>
    <s v="Gaz naturel - Emissions"/>
    <n v="6630"/>
    <s v="0.0"/>
    <s v="0"/>
  </r>
  <r>
    <x v="1"/>
    <x v="1"/>
    <s v="Saône-et-Loire"/>
    <n v="786"/>
    <s v="0786 - AUTUN APE"/>
    <x v="0"/>
    <x v="0"/>
    <x v="1"/>
    <x v="1"/>
    <n v="0"/>
    <x v="3"/>
    <s v="Fioul - Emissions"/>
    <n v="6720"/>
    <s v="0.0"/>
    <s v="0"/>
  </r>
  <r>
    <x v="1"/>
    <x v="1"/>
    <s v="Saône-et-Loire"/>
    <n v="786"/>
    <s v="0786 - AUTUN APE"/>
    <x v="0"/>
    <x v="1"/>
    <x v="2"/>
    <x v="1"/>
    <n v="0"/>
    <x v="4"/>
    <s v=" R22 - Emissions"/>
    <n v="8350"/>
    <s v="0.0"/>
    <s v="0"/>
  </r>
  <r>
    <x v="1"/>
    <x v="1"/>
    <s v="Saône-et-Loire"/>
    <n v="786"/>
    <s v="0786 - AUTUN APE"/>
    <x v="0"/>
    <x v="1"/>
    <x v="3"/>
    <x v="0"/>
    <n v="1.7"/>
    <x v="5"/>
    <s v=""/>
    <m/>
    <s v=""/>
    <s v="1.7"/>
  </r>
  <r>
    <x v="1"/>
    <x v="1"/>
    <s v="Saône-et-Loire"/>
    <n v="786"/>
    <s v="0786 - AUTUN APE"/>
    <x v="0"/>
    <x v="1"/>
    <x v="3"/>
    <x v="1"/>
    <n v="0"/>
    <x v="6"/>
    <s v="R134a - Emissions"/>
    <n v="8307"/>
    <s v="0.0"/>
    <s v="0"/>
  </r>
  <r>
    <x v="1"/>
    <x v="1"/>
    <s v="Saône-et-Loire"/>
    <n v="786"/>
    <s v="0786 - AUTUN APE"/>
    <x v="0"/>
    <x v="1"/>
    <x v="3"/>
    <x v="1"/>
    <n v="0"/>
    <x v="7"/>
    <s v="R407c - Emissions"/>
    <n v="8318"/>
    <s v="0.0"/>
    <s v="0"/>
  </r>
  <r>
    <x v="1"/>
    <x v="1"/>
    <s v="Saône-et-Loire"/>
    <n v="786"/>
    <s v="0786 - AUTUN APE"/>
    <x v="0"/>
    <x v="1"/>
    <x v="3"/>
    <x v="1"/>
    <n v="3264"/>
    <x v="8"/>
    <s v="R410a - Emissions"/>
    <n v="8320"/>
    <s v="3264.0"/>
    <s v="3264"/>
  </r>
  <r>
    <x v="1"/>
    <x v="1"/>
    <s v="Saône-et-Loire"/>
    <n v="786"/>
    <s v="0786 - AUTUN APE"/>
    <x v="0"/>
    <x v="2"/>
    <x v="4"/>
    <x v="0"/>
    <n v="730"/>
    <x v="9"/>
    <s v=""/>
    <m/>
    <s v=""/>
    <s v="730"/>
  </r>
  <r>
    <x v="1"/>
    <x v="1"/>
    <s v="Saône-et-Loire"/>
    <n v="786"/>
    <s v="0786 - AUTUN APE"/>
    <x v="0"/>
    <x v="2"/>
    <x v="4"/>
    <x v="1"/>
    <n v="11862.5"/>
    <x v="10"/>
    <s v="Bâtiments - Emissions"/>
    <n v="4305"/>
    <s v="11862.5"/>
    <s v="11862.5"/>
  </r>
  <r>
    <x v="1"/>
    <x v="1"/>
    <s v="Saône-et-Loire"/>
    <n v="786"/>
    <s v="0786 - AUTUN APE"/>
    <x v="0"/>
    <x v="2"/>
    <x v="5"/>
    <x v="2"/>
    <m/>
    <x v="13"/>
    <s v=""/>
    <m/>
    <s v=""/>
    <s v=""/>
  </r>
  <r>
    <x v="1"/>
    <x v="1"/>
    <s v="Saône-et-Loire"/>
    <n v="786"/>
    <s v="0786 - AUTUN APE"/>
    <x v="0"/>
    <x v="2"/>
    <x v="5"/>
    <x v="2"/>
    <m/>
    <x v="12"/>
    <s v=""/>
    <m/>
    <s v=""/>
    <s v=""/>
  </r>
  <r>
    <x v="1"/>
    <x v="1"/>
    <s v="Saône-et-Loire"/>
    <n v="786"/>
    <s v="0786 - AUTUN APE"/>
    <x v="0"/>
    <x v="2"/>
    <x v="5"/>
    <x v="2"/>
    <m/>
    <x v="11"/>
    <s v=""/>
    <m/>
    <s v=""/>
    <s v=""/>
  </r>
  <r>
    <x v="1"/>
    <x v="1"/>
    <s v="Saône-et-Loire"/>
    <n v="786"/>
    <s v="0786 - AUTUN APE"/>
    <x v="0"/>
    <x v="2"/>
    <x v="5"/>
    <x v="2"/>
    <m/>
    <x v="15"/>
    <s v=""/>
    <m/>
    <s v=""/>
    <s v=""/>
  </r>
  <r>
    <x v="1"/>
    <x v="1"/>
    <s v="Saône-et-Loire"/>
    <n v="786"/>
    <s v="0786 - AUTUN APE"/>
    <x v="0"/>
    <x v="2"/>
    <x v="5"/>
    <x v="2"/>
    <m/>
    <x v="14"/>
    <s v=""/>
    <m/>
    <s v=""/>
    <s v=""/>
  </r>
  <r>
    <x v="1"/>
    <x v="1"/>
    <s v="Saône-et-Loire"/>
    <n v="786"/>
    <s v="0786 - AUTUN APE"/>
    <x v="0"/>
    <x v="2"/>
    <x v="5"/>
    <x v="1"/>
    <n v="0"/>
    <x v="21"/>
    <s v="Ordinateurs portables - Emissions"/>
    <n v="15795"/>
    <s v="0.0"/>
    <s v="0"/>
  </r>
  <r>
    <x v="1"/>
    <x v="1"/>
    <s v="Saône-et-Loire"/>
    <n v="786"/>
    <s v="0786 - AUTUN APE"/>
    <x v="0"/>
    <x v="2"/>
    <x v="5"/>
    <x v="1"/>
    <n v="0"/>
    <x v="19"/>
    <s v="Photocopieurs - Emissions"/>
    <n v="4390"/>
    <s v="0.0"/>
    <s v="0"/>
  </r>
  <r>
    <x v="1"/>
    <x v="1"/>
    <s v="Saône-et-Loire"/>
    <n v="786"/>
    <s v="0786 - AUTUN APE"/>
    <x v="0"/>
    <x v="2"/>
    <x v="5"/>
    <x v="1"/>
    <n v="0"/>
    <x v="20"/>
    <s v="Tablettes - Emissions"/>
    <n v="15797"/>
    <s v="0.0"/>
    <s v="0"/>
  </r>
  <r>
    <x v="1"/>
    <x v="1"/>
    <s v="Saône-et-Loire"/>
    <n v="786"/>
    <s v="0786 - AUTUN APE"/>
    <x v="0"/>
    <x v="2"/>
    <x v="5"/>
    <x v="1"/>
    <n v="0"/>
    <x v="17"/>
    <s v="Serveurs - Emissions"/>
    <n v="4391"/>
    <s v="0.0"/>
    <s v="0"/>
  </r>
  <r>
    <x v="1"/>
    <x v="1"/>
    <s v="Saône-et-Loire"/>
    <n v="786"/>
    <s v="0786 - AUTUN APE"/>
    <x v="0"/>
    <x v="2"/>
    <x v="5"/>
    <x v="1"/>
    <n v="0"/>
    <x v="18"/>
    <s v="Imprimantes - Emissions"/>
    <n v="15810"/>
    <s v="0.0"/>
    <s v="0"/>
  </r>
  <r>
    <x v="1"/>
    <x v="1"/>
    <s v="Saône-et-Loire"/>
    <n v="786"/>
    <s v="0786 - AUTUN APE"/>
    <x v="0"/>
    <x v="2"/>
    <x v="5"/>
    <x v="1"/>
    <n v="0"/>
    <x v="16"/>
    <s v="Ecrans - Emissions"/>
    <n v="15796"/>
    <s v="0.0"/>
    <s v="0"/>
  </r>
  <r>
    <x v="1"/>
    <x v="1"/>
    <s v="Saône-et-Loire"/>
    <n v="786"/>
    <s v="0786 - AUTUN APE"/>
    <x v="0"/>
    <x v="2"/>
    <x v="5"/>
    <x v="1"/>
    <n v="0"/>
    <x v="23"/>
    <s v="Mainframes - Emissions"/>
    <n v="8756"/>
    <s v="0.0"/>
    <s v="0"/>
  </r>
  <r>
    <x v="1"/>
    <x v="1"/>
    <s v="Saône-et-Loire"/>
    <n v="786"/>
    <s v="0786 - AUTUN APE"/>
    <x v="0"/>
    <x v="2"/>
    <x v="5"/>
    <x v="1"/>
    <n v="0"/>
    <x v="22"/>
    <s v="Unités centrales - Emissions"/>
    <n v="5620"/>
    <s v="0.0"/>
    <s v="0"/>
  </r>
  <r>
    <x v="1"/>
    <x v="1"/>
    <s v="Territoire de Belfort"/>
    <n v="5349"/>
    <s v="5349 - BELFORT THIERS APE"/>
    <x v="0"/>
    <x v="0"/>
    <x v="0"/>
    <x v="0"/>
    <n v="65390"/>
    <x v="0"/>
    <s v=""/>
    <m/>
    <s v=""/>
    <s v="65390"/>
  </r>
  <r>
    <x v="1"/>
    <x v="1"/>
    <s v="Territoire de Belfort"/>
    <n v="5349"/>
    <s v="5349 - BELFORT THIERS APE"/>
    <x v="0"/>
    <x v="0"/>
    <x v="0"/>
    <x v="1"/>
    <n v="3916.8609999999999"/>
    <x v="1"/>
    <s v="Electricité - Emissions"/>
    <n v="15798"/>
    <s v="3916.861"/>
    <s v="3916.861"/>
  </r>
  <r>
    <x v="1"/>
    <x v="1"/>
    <s v="Territoire de Belfort"/>
    <n v="5349"/>
    <s v="5349 - BELFORT THIERS APE"/>
    <x v="0"/>
    <x v="0"/>
    <x v="1"/>
    <x v="1"/>
    <n v="0"/>
    <x v="2"/>
    <s v="Gaz naturel - Emissions"/>
    <n v="6630"/>
    <s v="0.0"/>
    <s v="0"/>
  </r>
  <r>
    <x v="1"/>
    <x v="1"/>
    <s v="Territoire de Belfort"/>
    <n v="5349"/>
    <s v="5349 - BELFORT THIERS APE"/>
    <x v="0"/>
    <x v="0"/>
    <x v="1"/>
    <x v="1"/>
    <n v="0"/>
    <x v="3"/>
    <s v="Fioul - Emissions"/>
    <n v="6720"/>
    <s v="0.0"/>
    <s v="0"/>
  </r>
  <r>
    <x v="1"/>
    <x v="1"/>
    <s v="Territoire de Belfort"/>
    <n v="5349"/>
    <s v="5349 - BELFORT THIERS APE"/>
    <x v="0"/>
    <x v="1"/>
    <x v="2"/>
    <x v="1"/>
    <n v="0"/>
    <x v="4"/>
    <s v=" R22 - Emissions"/>
    <n v="8350"/>
    <s v="0.0"/>
    <s v="0"/>
  </r>
  <r>
    <x v="1"/>
    <x v="1"/>
    <s v="Territoire de Belfort"/>
    <n v="5349"/>
    <s v="5349 - BELFORT THIERS APE"/>
    <x v="0"/>
    <x v="1"/>
    <x v="3"/>
    <x v="0"/>
    <n v="2.1"/>
    <x v="5"/>
    <s v=""/>
    <m/>
    <s v=""/>
    <s v="2.1"/>
  </r>
  <r>
    <x v="1"/>
    <x v="1"/>
    <s v="Territoire de Belfort"/>
    <n v="5349"/>
    <s v="5349 - BELFORT THIERS APE"/>
    <x v="0"/>
    <x v="1"/>
    <x v="3"/>
    <x v="1"/>
    <n v="0"/>
    <x v="6"/>
    <s v="R134a - Emissions"/>
    <n v="8307"/>
    <s v="0.0"/>
    <s v="0"/>
  </r>
  <r>
    <x v="1"/>
    <x v="1"/>
    <s v="Territoire de Belfort"/>
    <n v="5349"/>
    <s v="5349 - BELFORT THIERS APE"/>
    <x v="0"/>
    <x v="1"/>
    <x v="3"/>
    <x v="1"/>
    <n v="4032"/>
    <x v="8"/>
    <s v="R410a - Emissions"/>
    <n v="8320"/>
    <s v="4032.0"/>
    <s v="4032"/>
  </r>
  <r>
    <x v="1"/>
    <x v="1"/>
    <s v="Territoire de Belfort"/>
    <n v="5349"/>
    <s v="5349 - BELFORT THIERS APE"/>
    <x v="0"/>
    <x v="1"/>
    <x v="3"/>
    <x v="1"/>
    <n v="0"/>
    <x v="7"/>
    <s v="R407c - Emissions"/>
    <n v="8318"/>
    <s v="0.0"/>
    <s v="0"/>
  </r>
  <r>
    <x v="1"/>
    <x v="1"/>
    <s v="Territoire de Belfort"/>
    <n v="5349"/>
    <s v="5349 - BELFORT THIERS APE"/>
    <x v="0"/>
    <x v="2"/>
    <x v="4"/>
    <x v="0"/>
    <n v="998"/>
    <x v="9"/>
    <s v=""/>
    <m/>
    <s v=""/>
    <s v="998"/>
  </r>
  <r>
    <x v="1"/>
    <x v="1"/>
    <s v="Territoire de Belfort"/>
    <n v="5349"/>
    <s v="5349 - BELFORT THIERS APE"/>
    <x v="0"/>
    <x v="2"/>
    <x v="4"/>
    <x v="1"/>
    <n v="16217.5"/>
    <x v="10"/>
    <s v="Bâtiments - Emissions"/>
    <n v="4305"/>
    <s v="16217.5"/>
    <s v="16217.5"/>
  </r>
  <r>
    <x v="1"/>
    <x v="1"/>
    <s v="Territoire de Belfort"/>
    <n v="5349"/>
    <s v="5349 - BELFORT THIERS APE"/>
    <x v="0"/>
    <x v="2"/>
    <x v="5"/>
    <x v="2"/>
    <m/>
    <x v="15"/>
    <s v=""/>
    <m/>
    <s v=""/>
    <s v=""/>
  </r>
  <r>
    <x v="1"/>
    <x v="1"/>
    <s v="Territoire de Belfort"/>
    <n v="5349"/>
    <s v="5349 - BELFORT THIERS APE"/>
    <x v="0"/>
    <x v="2"/>
    <x v="5"/>
    <x v="2"/>
    <m/>
    <x v="13"/>
    <s v=""/>
    <m/>
    <s v=""/>
    <s v=""/>
  </r>
  <r>
    <x v="1"/>
    <x v="1"/>
    <s v="Territoire de Belfort"/>
    <n v="5349"/>
    <s v="5349 - BELFORT THIERS APE"/>
    <x v="0"/>
    <x v="2"/>
    <x v="5"/>
    <x v="2"/>
    <m/>
    <x v="12"/>
    <s v=""/>
    <m/>
    <s v=""/>
    <s v=""/>
  </r>
  <r>
    <x v="1"/>
    <x v="1"/>
    <s v="Territoire de Belfort"/>
    <n v="5349"/>
    <s v="5349 - BELFORT THIERS APE"/>
    <x v="0"/>
    <x v="2"/>
    <x v="5"/>
    <x v="2"/>
    <m/>
    <x v="11"/>
    <s v=""/>
    <m/>
    <s v=""/>
    <s v=""/>
  </r>
  <r>
    <x v="1"/>
    <x v="1"/>
    <s v="Territoire de Belfort"/>
    <n v="5349"/>
    <s v="5349 - BELFORT THIERS APE"/>
    <x v="0"/>
    <x v="2"/>
    <x v="5"/>
    <x v="2"/>
    <m/>
    <x v="14"/>
    <s v=""/>
    <m/>
    <s v=""/>
    <s v=""/>
  </r>
  <r>
    <x v="1"/>
    <x v="1"/>
    <s v="Territoire de Belfort"/>
    <n v="5349"/>
    <s v="5349 - BELFORT THIERS APE"/>
    <x v="0"/>
    <x v="2"/>
    <x v="5"/>
    <x v="1"/>
    <n v="0"/>
    <x v="16"/>
    <s v="Ecrans - Emissions"/>
    <n v="15796"/>
    <s v="0.0"/>
    <s v="0"/>
  </r>
  <r>
    <x v="1"/>
    <x v="1"/>
    <s v="Territoire de Belfort"/>
    <n v="5349"/>
    <s v="5349 - BELFORT THIERS APE"/>
    <x v="0"/>
    <x v="2"/>
    <x v="5"/>
    <x v="1"/>
    <n v="0"/>
    <x v="19"/>
    <s v="Photocopieurs - Emissions"/>
    <n v="4390"/>
    <s v="0.0"/>
    <s v="0"/>
  </r>
  <r>
    <x v="1"/>
    <x v="1"/>
    <s v="Territoire de Belfort"/>
    <n v="5349"/>
    <s v="5349 - BELFORT THIERS APE"/>
    <x v="0"/>
    <x v="2"/>
    <x v="5"/>
    <x v="1"/>
    <n v="0"/>
    <x v="23"/>
    <s v="Mainframes - Emissions"/>
    <n v="8756"/>
    <s v="0.0"/>
    <s v="0"/>
  </r>
  <r>
    <x v="1"/>
    <x v="1"/>
    <s v="Territoire de Belfort"/>
    <n v="5349"/>
    <s v="5349 - BELFORT THIERS APE"/>
    <x v="0"/>
    <x v="2"/>
    <x v="5"/>
    <x v="1"/>
    <n v="0"/>
    <x v="17"/>
    <s v="Serveurs - Emissions"/>
    <n v="4391"/>
    <s v="0.0"/>
    <s v="0"/>
  </r>
  <r>
    <x v="1"/>
    <x v="1"/>
    <s v="Territoire de Belfort"/>
    <n v="5349"/>
    <s v="5349 - BELFORT THIERS APE"/>
    <x v="0"/>
    <x v="2"/>
    <x v="5"/>
    <x v="1"/>
    <n v="0"/>
    <x v="21"/>
    <s v="Ordinateurs portables - Emissions"/>
    <n v="15795"/>
    <s v="0.0"/>
    <s v="0"/>
  </r>
  <r>
    <x v="1"/>
    <x v="1"/>
    <s v="Territoire de Belfort"/>
    <n v="5349"/>
    <s v="5349 - BELFORT THIERS APE"/>
    <x v="0"/>
    <x v="2"/>
    <x v="5"/>
    <x v="1"/>
    <n v="0"/>
    <x v="22"/>
    <s v="Unités centrales - Emissions"/>
    <n v="5620"/>
    <s v="0.0"/>
    <s v="0"/>
  </r>
  <r>
    <x v="1"/>
    <x v="1"/>
    <s v="Territoire de Belfort"/>
    <n v="5349"/>
    <s v="5349 - BELFORT THIERS APE"/>
    <x v="0"/>
    <x v="2"/>
    <x v="5"/>
    <x v="1"/>
    <n v="0"/>
    <x v="18"/>
    <s v="Imprimantes - Emissions"/>
    <n v="15810"/>
    <s v="0.0"/>
    <s v="0"/>
  </r>
  <r>
    <x v="1"/>
    <x v="1"/>
    <s v="Territoire de Belfort"/>
    <n v="5349"/>
    <s v="5349 - BELFORT THIERS APE"/>
    <x v="0"/>
    <x v="2"/>
    <x v="5"/>
    <x v="1"/>
    <n v="0"/>
    <x v="20"/>
    <s v="Tablettes - Emissions"/>
    <n v="15797"/>
    <s v="0.0"/>
    <s v="0"/>
  </r>
  <r>
    <x v="1"/>
    <x v="1"/>
    <s v="Territoire de Belfort"/>
    <n v="5721"/>
    <s v="5721 - BELFORT EUROPE APE"/>
    <x v="0"/>
    <x v="0"/>
    <x v="0"/>
    <x v="0"/>
    <n v="90392"/>
    <x v="0"/>
    <s v=""/>
    <m/>
    <s v=""/>
    <s v="90392"/>
  </r>
  <r>
    <x v="1"/>
    <x v="1"/>
    <s v="Territoire de Belfort"/>
    <n v="5721"/>
    <s v="5721 - BELFORT EUROPE APE"/>
    <x v="0"/>
    <x v="0"/>
    <x v="0"/>
    <x v="1"/>
    <n v="5414.4807999999903"/>
    <x v="1"/>
    <s v="Electricité - Emissions"/>
    <n v="15798"/>
    <s v="5414.480799999999"/>
    <s v="5414.4808"/>
  </r>
  <r>
    <x v="1"/>
    <x v="1"/>
    <s v="Territoire de Belfort"/>
    <n v="5721"/>
    <s v="5721 - BELFORT EUROPE APE"/>
    <x v="0"/>
    <x v="0"/>
    <x v="1"/>
    <x v="1"/>
    <n v="0"/>
    <x v="2"/>
    <s v="Gaz naturel - Emissions"/>
    <n v="6630"/>
    <s v="0.0"/>
    <s v="0"/>
  </r>
  <r>
    <x v="1"/>
    <x v="1"/>
    <s v="Territoire de Belfort"/>
    <n v="5721"/>
    <s v="5721 - BELFORT EUROPE APE"/>
    <x v="0"/>
    <x v="0"/>
    <x v="1"/>
    <x v="1"/>
    <n v="0"/>
    <x v="3"/>
    <s v="Fioul - Emissions"/>
    <n v="6720"/>
    <s v="0.0"/>
    <s v="0"/>
  </r>
  <r>
    <x v="1"/>
    <x v="1"/>
    <s v="Territoire de Belfort"/>
    <n v="5721"/>
    <s v="5721 - BELFORT EUROPE APE"/>
    <x v="0"/>
    <x v="1"/>
    <x v="2"/>
    <x v="1"/>
    <n v="0"/>
    <x v="4"/>
    <s v=" R22 - Emissions"/>
    <n v="8350"/>
    <s v="0.0"/>
    <s v="0"/>
  </r>
  <r>
    <x v="1"/>
    <x v="1"/>
    <s v="Territoire de Belfort"/>
    <n v="5721"/>
    <s v="5721 - BELFORT EUROPE APE"/>
    <x v="0"/>
    <x v="1"/>
    <x v="3"/>
    <x v="0"/>
    <n v="2.5"/>
    <x v="5"/>
    <s v=""/>
    <m/>
    <s v=""/>
    <s v="2.5"/>
  </r>
  <r>
    <x v="1"/>
    <x v="1"/>
    <s v="Territoire de Belfort"/>
    <n v="5721"/>
    <s v="5721 - BELFORT EUROPE APE"/>
    <x v="0"/>
    <x v="1"/>
    <x v="3"/>
    <x v="1"/>
    <n v="0"/>
    <x v="7"/>
    <s v="R407c - Emissions"/>
    <n v="8318"/>
    <s v="0.0"/>
    <s v="0"/>
  </r>
  <r>
    <x v="1"/>
    <x v="1"/>
    <s v="Territoire de Belfort"/>
    <n v="5721"/>
    <s v="5721 - BELFORT EUROPE APE"/>
    <x v="0"/>
    <x v="1"/>
    <x v="3"/>
    <x v="1"/>
    <n v="0"/>
    <x v="6"/>
    <s v="R134a - Emissions"/>
    <n v="8307"/>
    <s v="0.0"/>
    <s v="0"/>
  </r>
  <r>
    <x v="1"/>
    <x v="1"/>
    <s v="Territoire de Belfort"/>
    <n v="5721"/>
    <s v="5721 - BELFORT EUROPE APE"/>
    <x v="0"/>
    <x v="1"/>
    <x v="3"/>
    <x v="1"/>
    <n v="4800"/>
    <x v="8"/>
    <s v="R410a - Emissions"/>
    <n v="8320"/>
    <s v="4800.0"/>
    <s v="4800"/>
  </r>
  <r>
    <x v="1"/>
    <x v="1"/>
    <s v="Territoire de Belfort"/>
    <n v="5721"/>
    <s v="5721 - BELFORT EUROPE APE"/>
    <x v="0"/>
    <x v="2"/>
    <x v="4"/>
    <x v="0"/>
    <n v="1233"/>
    <x v="9"/>
    <s v=""/>
    <m/>
    <s v=""/>
    <s v="1233"/>
  </r>
  <r>
    <x v="1"/>
    <x v="1"/>
    <s v="Territoire de Belfort"/>
    <n v="5721"/>
    <s v="5721 - BELFORT EUROPE APE"/>
    <x v="0"/>
    <x v="2"/>
    <x v="4"/>
    <x v="1"/>
    <n v="20036.25"/>
    <x v="10"/>
    <s v="Bâtiments - Emissions"/>
    <n v="4305"/>
    <s v="20036.25"/>
    <s v="20036.25"/>
  </r>
  <r>
    <x v="1"/>
    <x v="1"/>
    <s v="Territoire de Belfort"/>
    <n v="5721"/>
    <s v="5721 - BELFORT EUROPE APE"/>
    <x v="0"/>
    <x v="2"/>
    <x v="5"/>
    <x v="2"/>
    <m/>
    <x v="11"/>
    <s v=""/>
    <m/>
    <s v=""/>
    <s v=""/>
  </r>
  <r>
    <x v="1"/>
    <x v="1"/>
    <s v="Territoire de Belfort"/>
    <n v="5721"/>
    <s v="5721 - BELFORT EUROPE APE"/>
    <x v="0"/>
    <x v="2"/>
    <x v="5"/>
    <x v="2"/>
    <m/>
    <x v="15"/>
    <s v=""/>
    <m/>
    <s v=""/>
    <s v=""/>
  </r>
  <r>
    <x v="1"/>
    <x v="1"/>
    <s v="Territoire de Belfort"/>
    <n v="5721"/>
    <s v="5721 - BELFORT EUROPE APE"/>
    <x v="0"/>
    <x v="2"/>
    <x v="5"/>
    <x v="2"/>
    <m/>
    <x v="13"/>
    <s v=""/>
    <m/>
    <s v=""/>
    <s v=""/>
  </r>
  <r>
    <x v="1"/>
    <x v="1"/>
    <s v="Territoire de Belfort"/>
    <n v="5721"/>
    <s v="5721 - BELFORT EUROPE APE"/>
    <x v="0"/>
    <x v="2"/>
    <x v="5"/>
    <x v="2"/>
    <m/>
    <x v="14"/>
    <s v=""/>
    <m/>
    <s v=""/>
    <s v=""/>
  </r>
  <r>
    <x v="1"/>
    <x v="1"/>
    <s v="Territoire de Belfort"/>
    <n v="5721"/>
    <s v="5721 - BELFORT EUROPE APE"/>
    <x v="0"/>
    <x v="2"/>
    <x v="5"/>
    <x v="2"/>
    <m/>
    <x v="12"/>
    <s v=""/>
    <m/>
    <s v=""/>
    <s v=""/>
  </r>
  <r>
    <x v="1"/>
    <x v="1"/>
    <s v="Territoire de Belfort"/>
    <n v="5721"/>
    <s v="5721 - BELFORT EUROPE APE"/>
    <x v="0"/>
    <x v="2"/>
    <x v="5"/>
    <x v="1"/>
    <n v="0"/>
    <x v="19"/>
    <s v="Photocopieurs - Emissions"/>
    <n v="4390"/>
    <s v="0.0"/>
    <s v="0"/>
  </r>
  <r>
    <x v="1"/>
    <x v="1"/>
    <s v="Territoire de Belfort"/>
    <n v="5721"/>
    <s v="5721 - BELFORT EUROPE APE"/>
    <x v="0"/>
    <x v="2"/>
    <x v="5"/>
    <x v="1"/>
    <n v="0"/>
    <x v="22"/>
    <s v="Unités centrales - Emissions"/>
    <n v="5620"/>
    <s v="0.0"/>
    <s v="0"/>
  </r>
  <r>
    <x v="1"/>
    <x v="1"/>
    <s v="Territoire de Belfort"/>
    <n v="5721"/>
    <s v="5721 - BELFORT EUROPE APE"/>
    <x v="0"/>
    <x v="2"/>
    <x v="5"/>
    <x v="1"/>
    <n v="0"/>
    <x v="23"/>
    <s v="Mainframes - Emissions"/>
    <n v="8756"/>
    <s v="0.0"/>
    <s v="0"/>
  </r>
  <r>
    <x v="1"/>
    <x v="1"/>
    <s v="Territoire de Belfort"/>
    <n v="5721"/>
    <s v="5721 - BELFORT EUROPE APE"/>
    <x v="0"/>
    <x v="2"/>
    <x v="5"/>
    <x v="1"/>
    <n v="0"/>
    <x v="17"/>
    <s v="Serveurs - Emissions"/>
    <n v="4391"/>
    <s v="0.0"/>
    <s v="0"/>
  </r>
  <r>
    <x v="1"/>
    <x v="1"/>
    <s v="Territoire de Belfort"/>
    <n v="5721"/>
    <s v="5721 - BELFORT EUROPE APE"/>
    <x v="0"/>
    <x v="2"/>
    <x v="5"/>
    <x v="1"/>
    <n v="0"/>
    <x v="21"/>
    <s v="Ordinateurs portables - Emissions"/>
    <n v="15795"/>
    <s v="0.0"/>
    <s v="0"/>
  </r>
  <r>
    <x v="1"/>
    <x v="1"/>
    <s v="Territoire de Belfort"/>
    <n v="5721"/>
    <s v="5721 - BELFORT EUROPE APE"/>
    <x v="0"/>
    <x v="2"/>
    <x v="5"/>
    <x v="1"/>
    <n v="0"/>
    <x v="18"/>
    <s v="Imprimantes - Emissions"/>
    <n v="15810"/>
    <s v="0.0"/>
    <s v="0"/>
  </r>
  <r>
    <x v="1"/>
    <x v="1"/>
    <s v="Territoire de Belfort"/>
    <n v="5721"/>
    <s v="5721 - BELFORT EUROPE APE"/>
    <x v="0"/>
    <x v="2"/>
    <x v="5"/>
    <x v="1"/>
    <n v="0"/>
    <x v="16"/>
    <s v="Ecrans - Emissions"/>
    <n v="15796"/>
    <s v="0.0"/>
    <s v="0"/>
  </r>
  <r>
    <x v="1"/>
    <x v="1"/>
    <s v="Territoire de Belfort"/>
    <n v="5721"/>
    <s v="5721 - BELFORT EUROPE APE"/>
    <x v="0"/>
    <x v="2"/>
    <x v="5"/>
    <x v="1"/>
    <n v="0"/>
    <x v="20"/>
    <s v="Tablettes - Emissions"/>
    <n v="15797"/>
    <s v="0.0"/>
    <s v="0"/>
  </r>
  <r>
    <x v="1"/>
    <x v="1"/>
    <s v="Territoire de Belfort"/>
    <n v="5849"/>
    <s v="5849 - DELLE RPE"/>
    <x v="0"/>
    <x v="0"/>
    <x v="0"/>
    <x v="0"/>
    <n v="41202"/>
    <x v="0"/>
    <s v=""/>
    <m/>
    <s v=""/>
    <s v="41202"/>
  </r>
  <r>
    <x v="1"/>
    <x v="1"/>
    <s v="Territoire de Belfort"/>
    <n v="5849"/>
    <s v="5849 - DELLE RPE"/>
    <x v="0"/>
    <x v="0"/>
    <x v="0"/>
    <x v="1"/>
    <n v="2467.9998000000001"/>
    <x v="1"/>
    <s v="Electricité - Emissions"/>
    <n v="15798"/>
    <s v="2467.9998"/>
    <s v="2467.9998"/>
  </r>
  <r>
    <x v="1"/>
    <x v="1"/>
    <s v="Territoire de Belfort"/>
    <n v="5849"/>
    <s v="5849 - DELLE RPE"/>
    <x v="0"/>
    <x v="0"/>
    <x v="1"/>
    <x v="1"/>
    <n v="0"/>
    <x v="3"/>
    <s v="Fioul - Emissions"/>
    <n v="6720"/>
    <s v="0.0"/>
    <s v="0"/>
  </r>
  <r>
    <x v="1"/>
    <x v="1"/>
    <s v="Territoire de Belfort"/>
    <n v="5849"/>
    <s v="5849 - DELLE RPE"/>
    <x v="0"/>
    <x v="0"/>
    <x v="1"/>
    <x v="1"/>
    <n v="0"/>
    <x v="2"/>
    <s v="Gaz naturel - Emissions"/>
    <n v="6630"/>
    <s v="0.0"/>
    <s v="0"/>
  </r>
  <r>
    <x v="1"/>
    <x v="1"/>
    <s v="Territoire de Belfort"/>
    <n v="5849"/>
    <s v="5849 - DELLE RPE"/>
    <x v="0"/>
    <x v="1"/>
    <x v="2"/>
    <x v="1"/>
    <n v="0"/>
    <x v="4"/>
    <s v=" R22 - Emissions"/>
    <n v="8350"/>
    <s v="0.0"/>
    <s v="0"/>
  </r>
  <r>
    <x v="1"/>
    <x v="1"/>
    <s v="Territoire de Belfort"/>
    <n v="5849"/>
    <s v="5849 - DELLE RPE"/>
    <x v="0"/>
    <x v="1"/>
    <x v="3"/>
    <x v="0"/>
    <n v="1.4"/>
    <x v="5"/>
    <s v=""/>
    <m/>
    <s v=""/>
    <s v="1.4"/>
  </r>
  <r>
    <x v="1"/>
    <x v="1"/>
    <s v="Territoire de Belfort"/>
    <n v="5849"/>
    <s v="5849 - DELLE RPE"/>
    <x v="0"/>
    <x v="1"/>
    <x v="3"/>
    <x v="1"/>
    <n v="0"/>
    <x v="6"/>
    <s v="R134a - Emissions"/>
    <n v="8307"/>
    <s v="0.0"/>
    <s v="0"/>
  </r>
  <r>
    <x v="1"/>
    <x v="1"/>
    <s v="Territoire de Belfort"/>
    <n v="5849"/>
    <s v="5849 - DELLE RPE"/>
    <x v="0"/>
    <x v="1"/>
    <x v="3"/>
    <x v="1"/>
    <n v="0"/>
    <x v="7"/>
    <s v="R407c - Emissions"/>
    <n v="8318"/>
    <s v="0.0"/>
    <s v="0"/>
  </r>
  <r>
    <x v="1"/>
    <x v="1"/>
    <s v="Territoire de Belfort"/>
    <n v="5849"/>
    <s v="5849 - DELLE RPE"/>
    <x v="0"/>
    <x v="1"/>
    <x v="3"/>
    <x v="1"/>
    <n v="2688"/>
    <x v="8"/>
    <s v="R410a - Emissions"/>
    <n v="8320"/>
    <s v="2688.0"/>
    <s v="2688"/>
  </r>
  <r>
    <x v="1"/>
    <x v="1"/>
    <s v="Territoire de Belfort"/>
    <n v="5849"/>
    <s v="5849 - DELLE RPE"/>
    <x v="0"/>
    <x v="2"/>
    <x v="4"/>
    <x v="0"/>
    <n v="534"/>
    <x v="9"/>
    <s v=""/>
    <m/>
    <s v=""/>
    <s v="534"/>
  </r>
  <r>
    <x v="1"/>
    <x v="1"/>
    <s v="Territoire de Belfort"/>
    <n v="5849"/>
    <s v="5849 - DELLE RPE"/>
    <x v="0"/>
    <x v="2"/>
    <x v="4"/>
    <x v="1"/>
    <n v="8677.5"/>
    <x v="10"/>
    <s v="Bâtiments - Emissions"/>
    <n v="4305"/>
    <s v="8677.5"/>
    <s v="8677.5"/>
  </r>
  <r>
    <x v="1"/>
    <x v="1"/>
    <s v="Territoire de Belfort"/>
    <n v="5849"/>
    <s v="5849 - DELLE RPE"/>
    <x v="0"/>
    <x v="2"/>
    <x v="5"/>
    <x v="2"/>
    <m/>
    <x v="15"/>
    <s v=""/>
    <m/>
    <s v=""/>
    <s v=""/>
  </r>
  <r>
    <x v="1"/>
    <x v="1"/>
    <s v="Territoire de Belfort"/>
    <n v="5849"/>
    <s v="5849 - DELLE RPE"/>
    <x v="0"/>
    <x v="2"/>
    <x v="5"/>
    <x v="2"/>
    <m/>
    <x v="12"/>
    <s v=""/>
    <m/>
    <s v=""/>
    <s v=""/>
  </r>
  <r>
    <x v="1"/>
    <x v="1"/>
    <s v="Territoire de Belfort"/>
    <n v="5849"/>
    <s v="5849 - DELLE RPE"/>
    <x v="0"/>
    <x v="2"/>
    <x v="5"/>
    <x v="2"/>
    <m/>
    <x v="13"/>
    <s v=""/>
    <m/>
    <s v=""/>
    <s v=""/>
  </r>
  <r>
    <x v="1"/>
    <x v="1"/>
    <s v="Territoire de Belfort"/>
    <n v="5849"/>
    <s v="5849 - DELLE RPE"/>
    <x v="0"/>
    <x v="2"/>
    <x v="5"/>
    <x v="2"/>
    <m/>
    <x v="11"/>
    <s v=""/>
    <m/>
    <s v=""/>
    <s v=""/>
  </r>
  <r>
    <x v="1"/>
    <x v="1"/>
    <s v="Territoire de Belfort"/>
    <n v="5849"/>
    <s v="5849 - DELLE RPE"/>
    <x v="0"/>
    <x v="2"/>
    <x v="5"/>
    <x v="2"/>
    <m/>
    <x v="14"/>
    <s v=""/>
    <m/>
    <s v=""/>
    <s v=""/>
  </r>
  <r>
    <x v="1"/>
    <x v="1"/>
    <s v="Territoire de Belfort"/>
    <n v="5849"/>
    <s v="5849 - DELLE RPE"/>
    <x v="0"/>
    <x v="2"/>
    <x v="5"/>
    <x v="1"/>
    <n v="0"/>
    <x v="21"/>
    <s v="Ordinateurs portables - Emissions"/>
    <n v="15795"/>
    <s v="0.0"/>
    <s v="0"/>
  </r>
  <r>
    <x v="1"/>
    <x v="1"/>
    <s v="Territoire de Belfort"/>
    <n v="5849"/>
    <s v="5849 - DELLE RPE"/>
    <x v="0"/>
    <x v="2"/>
    <x v="5"/>
    <x v="1"/>
    <n v="0"/>
    <x v="22"/>
    <s v="Unités centrales - Emissions"/>
    <n v="5620"/>
    <s v="0.0"/>
    <s v="0"/>
  </r>
  <r>
    <x v="1"/>
    <x v="1"/>
    <s v="Territoire de Belfort"/>
    <n v="5849"/>
    <s v="5849 - DELLE RPE"/>
    <x v="0"/>
    <x v="2"/>
    <x v="5"/>
    <x v="1"/>
    <n v="0"/>
    <x v="16"/>
    <s v="Ecrans - Emissions"/>
    <n v="15796"/>
    <s v="0.0"/>
    <s v="0"/>
  </r>
  <r>
    <x v="1"/>
    <x v="1"/>
    <s v="Territoire de Belfort"/>
    <n v="5849"/>
    <s v="5849 - DELLE RPE"/>
    <x v="0"/>
    <x v="2"/>
    <x v="5"/>
    <x v="1"/>
    <n v="0"/>
    <x v="20"/>
    <s v="Tablettes - Emissions"/>
    <n v="15797"/>
    <s v="0.0"/>
    <s v="0"/>
  </r>
  <r>
    <x v="1"/>
    <x v="1"/>
    <s v="Territoire de Belfort"/>
    <n v="5849"/>
    <s v="5849 - DELLE RPE"/>
    <x v="0"/>
    <x v="2"/>
    <x v="5"/>
    <x v="1"/>
    <n v="0"/>
    <x v="23"/>
    <s v="Mainframes - Emissions"/>
    <n v="8756"/>
    <s v="0.0"/>
    <s v="0"/>
  </r>
  <r>
    <x v="1"/>
    <x v="1"/>
    <s v="Territoire de Belfort"/>
    <n v="5849"/>
    <s v="5849 - DELLE RPE"/>
    <x v="0"/>
    <x v="2"/>
    <x v="5"/>
    <x v="1"/>
    <n v="0"/>
    <x v="17"/>
    <s v="Serveurs - Emissions"/>
    <n v="4391"/>
    <s v="0.0"/>
    <s v="0"/>
  </r>
  <r>
    <x v="1"/>
    <x v="1"/>
    <s v="Territoire de Belfort"/>
    <n v="5849"/>
    <s v="5849 - DELLE RPE"/>
    <x v="0"/>
    <x v="2"/>
    <x v="5"/>
    <x v="1"/>
    <n v="0"/>
    <x v="18"/>
    <s v="Imprimantes - Emissions"/>
    <n v="15810"/>
    <s v="0.0"/>
    <s v="0"/>
  </r>
  <r>
    <x v="1"/>
    <x v="1"/>
    <s v="Territoire de Belfort"/>
    <n v="5849"/>
    <s v="5849 - DELLE RPE"/>
    <x v="0"/>
    <x v="2"/>
    <x v="5"/>
    <x v="1"/>
    <n v="0"/>
    <x v="19"/>
    <s v="Photocopieurs - Emissions"/>
    <n v="4390"/>
    <s v="0.0"/>
    <s v="0"/>
  </r>
  <r>
    <x v="1"/>
    <x v="1"/>
    <s v="Yonne"/>
    <n v="5405"/>
    <s v="5405 - AUXERRE APE-MRS + DT 89 + SS LOC"/>
    <x v="0"/>
    <x v="0"/>
    <x v="0"/>
    <x v="0"/>
    <n v="179120"/>
    <x v="0"/>
    <s v=""/>
    <m/>
    <s v=""/>
    <s v="179120"/>
  </r>
  <r>
    <x v="1"/>
    <x v="1"/>
    <s v="Yonne"/>
    <n v="5405"/>
    <s v="5405 - AUXERRE APE-MRS + DT 89 + SS LOC"/>
    <x v="0"/>
    <x v="0"/>
    <x v="0"/>
    <x v="1"/>
    <n v="10729.288"/>
    <x v="1"/>
    <s v="Electricité - Emissions"/>
    <n v="15798"/>
    <s v="10729.288"/>
    <s v="10729.288"/>
  </r>
  <r>
    <x v="1"/>
    <x v="1"/>
    <s v="Yonne"/>
    <n v="5405"/>
    <s v="5405 - AUXERRE APE-MRS + DT 89 + SS LOC"/>
    <x v="0"/>
    <x v="0"/>
    <x v="1"/>
    <x v="0"/>
    <n v="139645"/>
    <x v="24"/>
    <s v=""/>
    <m/>
    <s v=""/>
    <s v="139645"/>
  </r>
  <r>
    <x v="1"/>
    <x v="1"/>
    <s v="Yonne"/>
    <n v="5405"/>
    <s v="5405 - AUXERRE APE-MRS + DT 89 + SS LOC"/>
    <x v="0"/>
    <x v="0"/>
    <x v="1"/>
    <x v="1"/>
    <n v="31722.59607"/>
    <x v="2"/>
    <s v="Gaz naturel - Emissions"/>
    <n v="6630"/>
    <s v="31722.596070000007"/>
    <s v="31657.5215"/>
  </r>
  <r>
    <x v="1"/>
    <x v="1"/>
    <s v="Yonne"/>
    <n v="5405"/>
    <s v="5405 - AUXERRE APE-MRS + DT 89 + SS LOC"/>
    <x v="0"/>
    <x v="0"/>
    <x v="1"/>
    <x v="1"/>
    <n v="0"/>
    <x v="3"/>
    <s v="Fioul - Emissions"/>
    <n v="6720"/>
    <s v="0.0"/>
    <s v="0"/>
  </r>
  <r>
    <x v="1"/>
    <x v="1"/>
    <s v="Yonne"/>
    <n v="5405"/>
    <s v="5405 - AUXERRE APE-MRS + DT 89 + SS LOC"/>
    <x v="0"/>
    <x v="1"/>
    <x v="2"/>
    <x v="1"/>
    <n v="0"/>
    <x v="4"/>
    <s v=" R22 - Emissions"/>
    <n v="8350"/>
    <s v="0.0"/>
    <s v="0"/>
  </r>
  <r>
    <x v="1"/>
    <x v="1"/>
    <s v="Yonne"/>
    <n v="5405"/>
    <s v="5405 - AUXERRE APE-MRS + DT 89 + SS LOC"/>
    <x v="0"/>
    <x v="1"/>
    <x v="3"/>
    <x v="0"/>
    <n v="5.6"/>
    <x v="5"/>
    <s v=""/>
    <m/>
    <s v=""/>
    <s v="5.6"/>
  </r>
  <r>
    <x v="1"/>
    <x v="1"/>
    <s v="Yonne"/>
    <n v="5405"/>
    <s v="5405 - AUXERRE APE-MRS + DT 89 + SS LOC"/>
    <x v="0"/>
    <x v="1"/>
    <x v="3"/>
    <x v="1"/>
    <n v="0"/>
    <x v="7"/>
    <s v="R407c - Emissions"/>
    <n v="8318"/>
    <s v="0.0"/>
    <s v="0"/>
  </r>
  <r>
    <x v="1"/>
    <x v="1"/>
    <s v="Yonne"/>
    <n v="5405"/>
    <s v="5405 - AUXERRE APE-MRS + DT 89 + SS LOC"/>
    <x v="0"/>
    <x v="1"/>
    <x v="3"/>
    <x v="1"/>
    <n v="10752"/>
    <x v="8"/>
    <s v="R410a - Emissions"/>
    <n v="8320"/>
    <s v="10752.0"/>
    <s v="10752"/>
  </r>
  <r>
    <x v="1"/>
    <x v="1"/>
    <s v="Yonne"/>
    <n v="5405"/>
    <s v="5405 - AUXERRE APE-MRS + DT 89 + SS LOC"/>
    <x v="0"/>
    <x v="1"/>
    <x v="3"/>
    <x v="1"/>
    <n v="0"/>
    <x v="6"/>
    <s v="R134a - Emissions"/>
    <n v="8307"/>
    <s v="0.0"/>
    <s v="0"/>
  </r>
  <r>
    <x v="1"/>
    <x v="1"/>
    <s v="Yonne"/>
    <n v="5405"/>
    <s v="5405 - AUXERRE APE-MRS + DT 89 + SS LOC"/>
    <x v="0"/>
    <x v="2"/>
    <x v="4"/>
    <x v="0"/>
    <n v="3300"/>
    <x v="9"/>
    <s v=""/>
    <m/>
    <s v=""/>
    <s v="3300"/>
  </r>
  <r>
    <x v="1"/>
    <x v="1"/>
    <s v="Yonne"/>
    <n v="5405"/>
    <s v="5405 - AUXERRE APE-MRS + DT 89 + SS LOC"/>
    <x v="0"/>
    <x v="2"/>
    <x v="4"/>
    <x v="1"/>
    <n v="53625"/>
    <x v="10"/>
    <s v="Bâtiments - Emissions"/>
    <n v="4305"/>
    <s v="53625.0"/>
    <s v="53625"/>
  </r>
  <r>
    <x v="1"/>
    <x v="1"/>
    <s v="Yonne"/>
    <n v="5405"/>
    <s v="5405 - AUXERRE APE-MRS + DT 89 + SS LOC"/>
    <x v="0"/>
    <x v="2"/>
    <x v="5"/>
    <x v="2"/>
    <m/>
    <x v="14"/>
    <s v=""/>
    <m/>
    <s v=""/>
    <s v=""/>
  </r>
  <r>
    <x v="1"/>
    <x v="1"/>
    <s v="Yonne"/>
    <n v="5405"/>
    <s v="5405 - AUXERRE APE-MRS + DT 89 + SS LOC"/>
    <x v="0"/>
    <x v="2"/>
    <x v="5"/>
    <x v="2"/>
    <m/>
    <x v="15"/>
    <s v=""/>
    <m/>
    <s v=""/>
    <s v=""/>
  </r>
  <r>
    <x v="1"/>
    <x v="1"/>
    <s v="Yonne"/>
    <n v="5405"/>
    <s v="5405 - AUXERRE APE-MRS + DT 89 + SS LOC"/>
    <x v="0"/>
    <x v="2"/>
    <x v="5"/>
    <x v="2"/>
    <m/>
    <x v="12"/>
    <s v=""/>
    <m/>
    <s v=""/>
    <s v=""/>
  </r>
  <r>
    <x v="1"/>
    <x v="1"/>
    <s v="Yonne"/>
    <n v="5405"/>
    <s v="5405 - AUXERRE APE-MRS + DT 89 + SS LOC"/>
    <x v="0"/>
    <x v="2"/>
    <x v="5"/>
    <x v="2"/>
    <m/>
    <x v="13"/>
    <s v=""/>
    <m/>
    <s v=""/>
    <s v=""/>
  </r>
  <r>
    <x v="1"/>
    <x v="1"/>
    <s v="Yonne"/>
    <n v="5405"/>
    <s v="5405 - AUXERRE APE-MRS + DT 89 + SS LOC"/>
    <x v="0"/>
    <x v="2"/>
    <x v="5"/>
    <x v="2"/>
    <m/>
    <x v="11"/>
    <s v=""/>
    <m/>
    <s v=""/>
    <s v=""/>
  </r>
  <r>
    <x v="1"/>
    <x v="1"/>
    <s v="Yonne"/>
    <n v="5405"/>
    <s v="5405 - AUXERRE APE-MRS + DT 89 + SS LOC"/>
    <x v="0"/>
    <x v="2"/>
    <x v="5"/>
    <x v="1"/>
    <n v="0"/>
    <x v="21"/>
    <s v="Ordinateurs portables - Emissions"/>
    <n v="15795"/>
    <s v="0.0"/>
    <s v="0"/>
  </r>
  <r>
    <x v="1"/>
    <x v="1"/>
    <s v="Yonne"/>
    <n v="5405"/>
    <s v="5405 - AUXERRE APE-MRS + DT 89 + SS LOC"/>
    <x v="0"/>
    <x v="2"/>
    <x v="5"/>
    <x v="1"/>
    <n v="0"/>
    <x v="20"/>
    <s v="Tablettes - Emissions"/>
    <n v="15797"/>
    <s v="0.0"/>
    <s v="0"/>
  </r>
  <r>
    <x v="1"/>
    <x v="1"/>
    <s v="Yonne"/>
    <n v="5405"/>
    <s v="5405 - AUXERRE APE-MRS + DT 89 + SS LOC"/>
    <x v="0"/>
    <x v="2"/>
    <x v="5"/>
    <x v="1"/>
    <n v="0"/>
    <x v="16"/>
    <s v="Ecrans - Emissions"/>
    <n v="15796"/>
    <s v="0.0"/>
    <s v="0"/>
  </r>
  <r>
    <x v="1"/>
    <x v="1"/>
    <s v="Yonne"/>
    <n v="5405"/>
    <s v="5405 - AUXERRE APE-MRS + DT 89 + SS LOC"/>
    <x v="0"/>
    <x v="2"/>
    <x v="5"/>
    <x v="1"/>
    <n v="0"/>
    <x v="19"/>
    <s v="Photocopieurs - Emissions"/>
    <n v="4390"/>
    <s v="0.0"/>
    <s v="0"/>
  </r>
  <r>
    <x v="1"/>
    <x v="1"/>
    <s v="Yonne"/>
    <n v="5405"/>
    <s v="5405 - AUXERRE APE-MRS + DT 89 + SS LOC"/>
    <x v="0"/>
    <x v="2"/>
    <x v="5"/>
    <x v="1"/>
    <n v="0"/>
    <x v="23"/>
    <s v="Mainframes - Emissions"/>
    <n v="8756"/>
    <s v="0.0"/>
    <s v="0"/>
  </r>
  <r>
    <x v="1"/>
    <x v="1"/>
    <s v="Yonne"/>
    <n v="5405"/>
    <s v="5405 - AUXERRE APE-MRS + DT 89 + SS LOC"/>
    <x v="0"/>
    <x v="2"/>
    <x v="5"/>
    <x v="1"/>
    <n v="0"/>
    <x v="17"/>
    <s v="Serveurs - Emissions"/>
    <n v="4391"/>
    <s v="0.0"/>
    <s v="0"/>
  </r>
  <r>
    <x v="1"/>
    <x v="1"/>
    <s v="Yonne"/>
    <n v="5405"/>
    <s v="5405 - AUXERRE APE-MRS + DT 89 + SS LOC"/>
    <x v="0"/>
    <x v="2"/>
    <x v="5"/>
    <x v="1"/>
    <n v="0"/>
    <x v="18"/>
    <s v="Imprimantes - Emissions"/>
    <n v="15810"/>
    <s v="0.0"/>
    <s v="0"/>
  </r>
  <r>
    <x v="1"/>
    <x v="1"/>
    <s v="Yonne"/>
    <n v="5405"/>
    <s v="5405 - AUXERRE APE-MRS + DT 89 + SS LOC"/>
    <x v="0"/>
    <x v="2"/>
    <x v="5"/>
    <x v="1"/>
    <n v="0"/>
    <x v="22"/>
    <s v="Unités centrales - Emissions"/>
    <n v="5620"/>
    <s v="0.0"/>
    <s v="0"/>
  </r>
  <r>
    <x v="1"/>
    <x v="1"/>
    <s v="Yonne"/>
    <n v="5406"/>
    <s v="5406 - SENS APE"/>
    <x v="0"/>
    <x v="0"/>
    <x v="0"/>
    <x v="0"/>
    <n v="88052"/>
    <x v="0"/>
    <s v=""/>
    <m/>
    <s v=""/>
    <s v="88052"/>
  </r>
  <r>
    <x v="1"/>
    <x v="1"/>
    <s v="Yonne"/>
    <n v="5406"/>
    <s v="5406 - SENS APE"/>
    <x v="0"/>
    <x v="0"/>
    <x v="0"/>
    <x v="1"/>
    <n v="5274.3148000000001"/>
    <x v="1"/>
    <s v="Electricité - Emissions"/>
    <n v="15798"/>
    <s v="5274.3148"/>
    <s v="5274.3148"/>
  </r>
  <r>
    <x v="1"/>
    <x v="1"/>
    <s v="Yonne"/>
    <n v="5406"/>
    <s v="5406 - SENS APE"/>
    <x v="0"/>
    <x v="0"/>
    <x v="1"/>
    <x v="1"/>
    <n v="0"/>
    <x v="2"/>
    <s v="Gaz naturel - Emissions"/>
    <n v="6630"/>
    <s v="0.0"/>
    <s v="0"/>
  </r>
  <r>
    <x v="1"/>
    <x v="1"/>
    <s v="Yonne"/>
    <n v="5406"/>
    <s v="5406 - SENS APE"/>
    <x v="0"/>
    <x v="0"/>
    <x v="1"/>
    <x v="1"/>
    <n v="0"/>
    <x v="3"/>
    <s v="Fioul - Emissions"/>
    <n v="6720"/>
    <s v="0.0"/>
    <s v="0"/>
  </r>
  <r>
    <x v="1"/>
    <x v="1"/>
    <s v="Yonne"/>
    <n v="5406"/>
    <s v="5406 - SENS APE"/>
    <x v="0"/>
    <x v="1"/>
    <x v="2"/>
    <x v="1"/>
    <n v="0"/>
    <x v="4"/>
    <s v=" R22 - Emissions"/>
    <n v="8350"/>
    <s v="0.0"/>
    <s v="0"/>
  </r>
  <r>
    <x v="1"/>
    <x v="1"/>
    <s v="Yonne"/>
    <n v="5406"/>
    <s v="5406 - SENS APE"/>
    <x v="0"/>
    <x v="1"/>
    <x v="3"/>
    <x v="0"/>
    <n v="3"/>
    <x v="5"/>
    <s v=""/>
    <m/>
    <s v=""/>
    <s v="3"/>
  </r>
  <r>
    <x v="1"/>
    <x v="1"/>
    <s v="Yonne"/>
    <n v="5406"/>
    <s v="5406 - SENS APE"/>
    <x v="0"/>
    <x v="1"/>
    <x v="3"/>
    <x v="1"/>
    <n v="5760"/>
    <x v="8"/>
    <s v="R410a - Emissions"/>
    <n v="8320"/>
    <s v="5760.0"/>
    <s v="5760"/>
  </r>
  <r>
    <x v="1"/>
    <x v="1"/>
    <s v="Yonne"/>
    <n v="5406"/>
    <s v="5406 - SENS APE"/>
    <x v="0"/>
    <x v="1"/>
    <x v="3"/>
    <x v="1"/>
    <n v="0"/>
    <x v="6"/>
    <s v="R134a - Emissions"/>
    <n v="8307"/>
    <s v="0.0"/>
    <s v="0"/>
  </r>
  <r>
    <x v="1"/>
    <x v="1"/>
    <s v="Yonne"/>
    <n v="5406"/>
    <s v="5406 - SENS APE"/>
    <x v="0"/>
    <x v="1"/>
    <x v="3"/>
    <x v="1"/>
    <n v="0"/>
    <x v="7"/>
    <s v="R407c - Emissions"/>
    <n v="8318"/>
    <s v="0.0"/>
    <s v="0"/>
  </r>
  <r>
    <x v="1"/>
    <x v="1"/>
    <s v="Yonne"/>
    <n v="5406"/>
    <s v="5406 - SENS APE"/>
    <x v="0"/>
    <x v="2"/>
    <x v="4"/>
    <x v="0"/>
    <n v="1600"/>
    <x v="9"/>
    <s v=""/>
    <m/>
    <s v=""/>
    <s v="1600"/>
  </r>
  <r>
    <x v="1"/>
    <x v="1"/>
    <s v="Yonne"/>
    <n v="5406"/>
    <s v="5406 - SENS APE"/>
    <x v="0"/>
    <x v="2"/>
    <x v="4"/>
    <x v="1"/>
    <n v="26000"/>
    <x v="10"/>
    <s v="Bâtiments - Emissions"/>
    <n v="4305"/>
    <s v="26000.0"/>
    <s v="26000"/>
  </r>
  <r>
    <x v="1"/>
    <x v="1"/>
    <s v="Yonne"/>
    <n v="5406"/>
    <s v="5406 - SENS APE"/>
    <x v="0"/>
    <x v="2"/>
    <x v="5"/>
    <x v="2"/>
    <m/>
    <x v="11"/>
    <s v=""/>
    <m/>
    <s v=""/>
    <s v=""/>
  </r>
  <r>
    <x v="1"/>
    <x v="1"/>
    <s v="Yonne"/>
    <n v="5406"/>
    <s v="5406 - SENS APE"/>
    <x v="0"/>
    <x v="2"/>
    <x v="5"/>
    <x v="2"/>
    <m/>
    <x v="14"/>
    <s v=""/>
    <m/>
    <s v=""/>
    <s v=""/>
  </r>
  <r>
    <x v="1"/>
    <x v="1"/>
    <s v="Yonne"/>
    <n v="5406"/>
    <s v="5406 - SENS APE"/>
    <x v="0"/>
    <x v="2"/>
    <x v="5"/>
    <x v="2"/>
    <m/>
    <x v="12"/>
    <s v=""/>
    <m/>
    <s v=""/>
    <s v=""/>
  </r>
  <r>
    <x v="1"/>
    <x v="1"/>
    <s v="Yonne"/>
    <n v="5406"/>
    <s v="5406 - SENS APE"/>
    <x v="0"/>
    <x v="2"/>
    <x v="5"/>
    <x v="2"/>
    <m/>
    <x v="13"/>
    <s v=""/>
    <m/>
    <s v=""/>
    <s v=""/>
  </r>
  <r>
    <x v="1"/>
    <x v="1"/>
    <s v="Yonne"/>
    <n v="5406"/>
    <s v="5406 - SENS APE"/>
    <x v="0"/>
    <x v="2"/>
    <x v="5"/>
    <x v="2"/>
    <m/>
    <x v="15"/>
    <s v=""/>
    <m/>
    <s v=""/>
    <s v=""/>
  </r>
  <r>
    <x v="1"/>
    <x v="1"/>
    <s v="Yonne"/>
    <n v="5406"/>
    <s v="5406 - SENS APE"/>
    <x v="0"/>
    <x v="2"/>
    <x v="5"/>
    <x v="1"/>
    <n v="0"/>
    <x v="20"/>
    <s v="Tablettes - Emissions"/>
    <n v="15797"/>
    <s v="0.0"/>
    <s v="0"/>
  </r>
  <r>
    <x v="1"/>
    <x v="1"/>
    <s v="Yonne"/>
    <n v="5406"/>
    <s v="5406 - SENS APE"/>
    <x v="0"/>
    <x v="2"/>
    <x v="5"/>
    <x v="1"/>
    <n v="0"/>
    <x v="19"/>
    <s v="Photocopieurs - Emissions"/>
    <n v="4390"/>
    <s v="0.0"/>
    <s v="0"/>
  </r>
  <r>
    <x v="1"/>
    <x v="1"/>
    <s v="Yonne"/>
    <n v="5406"/>
    <s v="5406 - SENS APE"/>
    <x v="0"/>
    <x v="2"/>
    <x v="5"/>
    <x v="1"/>
    <n v="0"/>
    <x v="23"/>
    <s v="Mainframes - Emissions"/>
    <n v="8756"/>
    <s v="0.0"/>
    <s v="0"/>
  </r>
  <r>
    <x v="1"/>
    <x v="1"/>
    <s v="Yonne"/>
    <n v="5406"/>
    <s v="5406 - SENS APE"/>
    <x v="0"/>
    <x v="2"/>
    <x v="5"/>
    <x v="1"/>
    <n v="0"/>
    <x v="17"/>
    <s v="Serveurs - Emissions"/>
    <n v="4391"/>
    <s v="0.0"/>
    <s v="0"/>
  </r>
  <r>
    <x v="1"/>
    <x v="1"/>
    <s v="Yonne"/>
    <n v="5406"/>
    <s v="5406 - SENS APE"/>
    <x v="0"/>
    <x v="2"/>
    <x v="5"/>
    <x v="1"/>
    <n v="0"/>
    <x v="18"/>
    <s v="Imprimantes - Emissions"/>
    <n v="15810"/>
    <s v="0.0"/>
    <s v="0"/>
  </r>
  <r>
    <x v="1"/>
    <x v="1"/>
    <s v="Yonne"/>
    <n v="5406"/>
    <s v="5406 - SENS APE"/>
    <x v="0"/>
    <x v="2"/>
    <x v="5"/>
    <x v="1"/>
    <n v="0"/>
    <x v="21"/>
    <s v="Ordinateurs portables - Emissions"/>
    <n v="15795"/>
    <s v="0.0"/>
    <s v="0"/>
  </r>
  <r>
    <x v="1"/>
    <x v="1"/>
    <s v="Yonne"/>
    <n v="5406"/>
    <s v="5406 - SENS APE"/>
    <x v="0"/>
    <x v="2"/>
    <x v="5"/>
    <x v="1"/>
    <n v="0"/>
    <x v="22"/>
    <s v="Unités centrales - Emissions"/>
    <n v="5620"/>
    <s v="0.0"/>
    <s v="0"/>
  </r>
  <r>
    <x v="1"/>
    <x v="1"/>
    <s v="Yonne"/>
    <n v="5406"/>
    <s v="5406 - SENS APE"/>
    <x v="0"/>
    <x v="2"/>
    <x v="5"/>
    <x v="1"/>
    <n v="0"/>
    <x v="16"/>
    <s v="Ecrans - Emissions"/>
    <n v="15796"/>
    <s v="0.0"/>
    <s v="0"/>
  </r>
  <r>
    <x v="1"/>
    <x v="1"/>
    <s v="Yonne"/>
    <n v="5608"/>
    <s v="5608 - TONNERRE RPE"/>
    <x v="0"/>
    <x v="0"/>
    <x v="0"/>
    <x v="0"/>
    <n v="14342"/>
    <x v="0"/>
    <s v=""/>
    <m/>
    <s v=""/>
    <s v="14342"/>
  </r>
  <r>
    <x v="1"/>
    <x v="1"/>
    <s v="Yonne"/>
    <n v="5608"/>
    <s v="5608 - TONNERRE RPE"/>
    <x v="0"/>
    <x v="0"/>
    <x v="0"/>
    <x v="1"/>
    <n v="859.08579999999904"/>
    <x v="1"/>
    <s v="Electricité - Emissions"/>
    <n v="15798"/>
    <s v="859.0857999999998"/>
    <s v="859.0858"/>
  </r>
  <r>
    <x v="1"/>
    <x v="1"/>
    <s v="Yonne"/>
    <n v="5608"/>
    <s v="5608 - TONNERRE RPE"/>
    <x v="0"/>
    <x v="0"/>
    <x v="1"/>
    <x v="0"/>
    <n v="20910"/>
    <x v="24"/>
    <s v=""/>
    <m/>
    <s v=""/>
    <s v="20910"/>
  </r>
  <r>
    <x v="1"/>
    <x v="1"/>
    <s v="Yonne"/>
    <n v="5608"/>
    <s v="5608 - TONNERRE RPE"/>
    <x v="0"/>
    <x v="0"/>
    <x v="1"/>
    <x v="1"/>
    <n v="0"/>
    <x v="3"/>
    <s v="Fioul - Emissions"/>
    <n v="6720"/>
    <s v="0.0"/>
    <s v="0"/>
  </r>
  <r>
    <x v="1"/>
    <x v="1"/>
    <s v="Yonne"/>
    <n v="5608"/>
    <s v="5608 - TONNERRE RPE"/>
    <x v="0"/>
    <x v="0"/>
    <x v="1"/>
    <x v="1"/>
    <n v="4750.0410599999996"/>
    <x v="2"/>
    <s v="Gaz naturel - Emissions"/>
    <n v="6630"/>
    <s v="4750.0410600000005"/>
    <s v="4740.297"/>
  </r>
  <r>
    <x v="1"/>
    <x v="1"/>
    <s v="Yonne"/>
    <n v="5608"/>
    <s v="5608 - TONNERRE RPE"/>
    <x v="0"/>
    <x v="1"/>
    <x v="2"/>
    <x v="1"/>
    <n v="0"/>
    <x v="4"/>
    <s v=" R22 - Emissions"/>
    <n v="8350"/>
    <s v="0.0"/>
    <s v="0"/>
  </r>
  <r>
    <x v="1"/>
    <x v="1"/>
    <s v="Yonne"/>
    <n v="5608"/>
    <s v="5608 - TONNERRE RPE"/>
    <x v="0"/>
    <x v="1"/>
    <x v="3"/>
    <x v="0"/>
    <n v="1"/>
    <x v="5"/>
    <s v=""/>
    <m/>
    <s v=""/>
    <s v="1"/>
  </r>
  <r>
    <x v="1"/>
    <x v="1"/>
    <s v="Yonne"/>
    <n v="5608"/>
    <s v="5608 - TONNERRE RPE"/>
    <x v="0"/>
    <x v="1"/>
    <x v="3"/>
    <x v="1"/>
    <n v="0"/>
    <x v="6"/>
    <s v="R134a - Emissions"/>
    <n v="8307"/>
    <s v="0.0"/>
    <s v="0"/>
  </r>
  <r>
    <x v="1"/>
    <x v="1"/>
    <s v="Yonne"/>
    <n v="5608"/>
    <s v="5608 - TONNERRE RPE"/>
    <x v="0"/>
    <x v="1"/>
    <x v="3"/>
    <x v="1"/>
    <n v="1920"/>
    <x v="8"/>
    <s v="R410a - Emissions"/>
    <n v="8320"/>
    <s v="1920.0"/>
    <s v="1920"/>
  </r>
  <r>
    <x v="1"/>
    <x v="1"/>
    <s v="Yonne"/>
    <n v="5608"/>
    <s v="5608 - TONNERRE RPE"/>
    <x v="0"/>
    <x v="1"/>
    <x v="3"/>
    <x v="1"/>
    <n v="0"/>
    <x v="7"/>
    <s v="R407c - Emissions"/>
    <n v="8318"/>
    <s v="0.0"/>
    <s v="0"/>
  </r>
  <r>
    <x v="1"/>
    <x v="1"/>
    <s v="Yonne"/>
    <n v="5608"/>
    <s v="5608 - TONNERRE RPE"/>
    <x v="0"/>
    <x v="2"/>
    <x v="4"/>
    <x v="0"/>
    <n v="280"/>
    <x v="9"/>
    <s v=""/>
    <m/>
    <s v=""/>
    <s v="280"/>
  </r>
  <r>
    <x v="1"/>
    <x v="1"/>
    <s v="Yonne"/>
    <n v="5608"/>
    <s v="5608 - TONNERRE RPE"/>
    <x v="0"/>
    <x v="2"/>
    <x v="4"/>
    <x v="1"/>
    <n v="4550"/>
    <x v="10"/>
    <s v="Bâtiments - Emissions"/>
    <n v="4305"/>
    <s v="4550.0"/>
    <s v="4550"/>
  </r>
  <r>
    <x v="1"/>
    <x v="1"/>
    <s v="Yonne"/>
    <n v="5608"/>
    <s v="5608 - TONNERRE RPE"/>
    <x v="0"/>
    <x v="2"/>
    <x v="5"/>
    <x v="2"/>
    <m/>
    <x v="14"/>
    <s v=""/>
    <m/>
    <s v=""/>
    <s v=""/>
  </r>
  <r>
    <x v="1"/>
    <x v="1"/>
    <s v="Yonne"/>
    <n v="5608"/>
    <s v="5608 - TONNERRE RPE"/>
    <x v="0"/>
    <x v="2"/>
    <x v="5"/>
    <x v="2"/>
    <m/>
    <x v="12"/>
    <s v=""/>
    <m/>
    <s v=""/>
    <s v=""/>
  </r>
  <r>
    <x v="1"/>
    <x v="1"/>
    <s v="Yonne"/>
    <n v="5608"/>
    <s v="5608 - TONNERRE RPE"/>
    <x v="0"/>
    <x v="2"/>
    <x v="5"/>
    <x v="2"/>
    <m/>
    <x v="15"/>
    <s v=""/>
    <m/>
    <s v=""/>
    <s v=""/>
  </r>
  <r>
    <x v="1"/>
    <x v="1"/>
    <s v="Yonne"/>
    <n v="5608"/>
    <s v="5608 - TONNERRE RPE"/>
    <x v="0"/>
    <x v="2"/>
    <x v="5"/>
    <x v="2"/>
    <m/>
    <x v="13"/>
    <s v=""/>
    <m/>
    <s v=""/>
    <s v=""/>
  </r>
  <r>
    <x v="1"/>
    <x v="1"/>
    <s v="Yonne"/>
    <n v="5608"/>
    <s v="5608 - TONNERRE RPE"/>
    <x v="0"/>
    <x v="2"/>
    <x v="5"/>
    <x v="2"/>
    <m/>
    <x v="11"/>
    <s v=""/>
    <m/>
    <s v=""/>
    <s v=""/>
  </r>
  <r>
    <x v="1"/>
    <x v="1"/>
    <s v="Yonne"/>
    <n v="5608"/>
    <s v="5608 - TONNERRE RPE"/>
    <x v="0"/>
    <x v="2"/>
    <x v="5"/>
    <x v="1"/>
    <n v="0"/>
    <x v="22"/>
    <s v="Unités centrales - Emissions"/>
    <n v="5620"/>
    <s v="0.0"/>
    <s v="0"/>
  </r>
  <r>
    <x v="1"/>
    <x v="1"/>
    <s v="Yonne"/>
    <n v="5608"/>
    <s v="5608 - TONNERRE RPE"/>
    <x v="0"/>
    <x v="2"/>
    <x v="5"/>
    <x v="1"/>
    <n v="0"/>
    <x v="16"/>
    <s v="Ecrans - Emissions"/>
    <n v="15796"/>
    <s v="0.0"/>
    <s v="0"/>
  </r>
  <r>
    <x v="1"/>
    <x v="1"/>
    <s v="Yonne"/>
    <n v="5608"/>
    <s v="5608 - TONNERRE RPE"/>
    <x v="0"/>
    <x v="2"/>
    <x v="5"/>
    <x v="1"/>
    <n v="0"/>
    <x v="20"/>
    <s v="Tablettes - Emissions"/>
    <n v="15797"/>
    <s v="0.0"/>
    <s v="0"/>
  </r>
  <r>
    <x v="1"/>
    <x v="1"/>
    <s v="Yonne"/>
    <n v="5608"/>
    <s v="5608 - TONNERRE RPE"/>
    <x v="0"/>
    <x v="2"/>
    <x v="5"/>
    <x v="1"/>
    <n v="0"/>
    <x v="21"/>
    <s v="Ordinateurs portables - Emissions"/>
    <n v="15795"/>
    <s v="0.0"/>
    <s v="0"/>
  </r>
  <r>
    <x v="1"/>
    <x v="1"/>
    <s v="Yonne"/>
    <n v="5608"/>
    <s v="5608 - TONNERRE RPE"/>
    <x v="0"/>
    <x v="2"/>
    <x v="5"/>
    <x v="1"/>
    <n v="0"/>
    <x v="17"/>
    <s v="Serveurs - Emissions"/>
    <n v="4391"/>
    <s v="0.0"/>
    <s v="0"/>
  </r>
  <r>
    <x v="1"/>
    <x v="1"/>
    <s v="Yonne"/>
    <n v="5608"/>
    <s v="5608 - TONNERRE RPE"/>
    <x v="0"/>
    <x v="2"/>
    <x v="5"/>
    <x v="1"/>
    <n v="0"/>
    <x v="19"/>
    <s v="Photocopieurs - Emissions"/>
    <n v="4390"/>
    <s v="0.0"/>
    <s v="0"/>
  </r>
  <r>
    <x v="1"/>
    <x v="1"/>
    <s v="Yonne"/>
    <n v="5608"/>
    <s v="5608 - TONNERRE RPE"/>
    <x v="0"/>
    <x v="2"/>
    <x v="5"/>
    <x v="1"/>
    <n v="0"/>
    <x v="23"/>
    <s v="Mainframes - Emissions"/>
    <n v="8756"/>
    <s v="0.0"/>
    <s v="0"/>
  </r>
  <r>
    <x v="1"/>
    <x v="1"/>
    <s v="Yonne"/>
    <n v="5608"/>
    <s v="5608 - TONNERRE RPE"/>
    <x v="0"/>
    <x v="2"/>
    <x v="5"/>
    <x v="1"/>
    <n v="0"/>
    <x v="18"/>
    <s v="Imprimantes - Emissions"/>
    <n v="15810"/>
    <s v="0.0"/>
    <s v="0"/>
  </r>
  <r>
    <x v="1"/>
    <x v="1"/>
    <s v="Yonne"/>
    <n v="5885"/>
    <s v="5885 - AVALLON APE"/>
    <x v="0"/>
    <x v="0"/>
    <x v="0"/>
    <x v="0"/>
    <n v="34956"/>
    <x v="0"/>
    <s v=""/>
    <m/>
    <s v=""/>
    <s v="34956"/>
  </r>
  <r>
    <x v="1"/>
    <x v="1"/>
    <s v="Yonne"/>
    <n v="5885"/>
    <s v="5885 - AVALLON APE"/>
    <x v="0"/>
    <x v="0"/>
    <x v="0"/>
    <x v="1"/>
    <n v="2093.8643999999999"/>
    <x v="1"/>
    <s v="Electricité - Emissions"/>
    <n v="15798"/>
    <s v="2093.8644"/>
    <s v="2093.8644"/>
  </r>
  <r>
    <x v="1"/>
    <x v="1"/>
    <s v="Yonne"/>
    <n v="5885"/>
    <s v="5885 - AVALLON APE"/>
    <x v="0"/>
    <x v="0"/>
    <x v="1"/>
    <x v="1"/>
    <n v="0"/>
    <x v="3"/>
    <s v="Fioul - Emissions"/>
    <n v="6720"/>
    <s v="0.0"/>
    <s v="0"/>
  </r>
  <r>
    <x v="1"/>
    <x v="1"/>
    <s v="Yonne"/>
    <n v="5885"/>
    <s v="5885 - AVALLON APE"/>
    <x v="0"/>
    <x v="0"/>
    <x v="1"/>
    <x v="1"/>
    <n v="0"/>
    <x v="2"/>
    <s v="Gaz naturel - Emissions"/>
    <n v="6630"/>
    <s v="0.0"/>
    <s v="0"/>
  </r>
  <r>
    <x v="1"/>
    <x v="1"/>
    <s v="Yonne"/>
    <n v="5885"/>
    <s v="5885 - AVALLON APE"/>
    <x v="0"/>
    <x v="1"/>
    <x v="2"/>
    <x v="1"/>
    <n v="0"/>
    <x v="4"/>
    <s v=" R22 - Emissions"/>
    <n v="8350"/>
    <s v="0.0"/>
    <s v="0"/>
  </r>
  <r>
    <x v="1"/>
    <x v="1"/>
    <s v="Yonne"/>
    <n v="5885"/>
    <s v="5885 - AVALLON APE"/>
    <x v="0"/>
    <x v="1"/>
    <x v="3"/>
    <x v="0"/>
    <n v="1.4"/>
    <x v="5"/>
    <s v=""/>
    <m/>
    <s v=""/>
    <s v="1.4"/>
  </r>
  <r>
    <x v="1"/>
    <x v="1"/>
    <s v="Yonne"/>
    <n v="5885"/>
    <s v="5885 - AVALLON APE"/>
    <x v="0"/>
    <x v="1"/>
    <x v="3"/>
    <x v="1"/>
    <n v="0"/>
    <x v="6"/>
    <s v="R134a - Emissions"/>
    <n v="8307"/>
    <s v="0.0"/>
    <s v="0"/>
  </r>
  <r>
    <x v="1"/>
    <x v="1"/>
    <s v="Yonne"/>
    <n v="5885"/>
    <s v="5885 - AVALLON APE"/>
    <x v="0"/>
    <x v="1"/>
    <x v="3"/>
    <x v="1"/>
    <n v="0"/>
    <x v="7"/>
    <s v="R407c - Emissions"/>
    <n v="8318"/>
    <s v="0.0"/>
    <s v="0"/>
  </r>
  <r>
    <x v="1"/>
    <x v="1"/>
    <s v="Yonne"/>
    <n v="5885"/>
    <s v="5885 - AVALLON APE"/>
    <x v="0"/>
    <x v="1"/>
    <x v="3"/>
    <x v="1"/>
    <n v="2688"/>
    <x v="8"/>
    <s v="R410a - Emissions"/>
    <n v="8320"/>
    <s v="2688.0"/>
    <s v="2688"/>
  </r>
  <r>
    <x v="1"/>
    <x v="1"/>
    <s v="Yonne"/>
    <n v="5885"/>
    <s v="5885 - AVALLON APE"/>
    <x v="0"/>
    <x v="2"/>
    <x v="4"/>
    <x v="0"/>
    <n v="512"/>
    <x v="9"/>
    <s v=""/>
    <m/>
    <s v=""/>
    <s v="512"/>
  </r>
  <r>
    <x v="1"/>
    <x v="1"/>
    <s v="Yonne"/>
    <n v="5885"/>
    <s v="5885 - AVALLON APE"/>
    <x v="0"/>
    <x v="2"/>
    <x v="4"/>
    <x v="1"/>
    <n v="8320"/>
    <x v="10"/>
    <s v="Bâtiments - Emissions"/>
    <n v="4305"/>
    <s v="8320.0"/>
    <s v="8320"/>
  </r>
  <r>
    <x v="1"/>
    <x v="1"/>
    <s v="Yonne"/>
    <n v="5885"/>
    <s v="5885 - AVALLON APE"/>
    <x v="0"/>
    <x v="2"/>
    <x v="5"/>
    <x v="2"/>
    <m/>
    <x v="15"/>
    <s v=""/>
    <m/>
    <s v=""/>
    <s v=""/>
  </r>
  <r>
    <x v="1"/>
    <x v="1"/>
    <s v="Yonne"/>
    <n v="5885"/>
    <s v="5885 - AVALLON APE"/>
    <x v="0"/>
    <x v="2"/>
    <x v="5"/>
    <x v="2"/>
    <m/>
    <x v="14"/>
    <s v=""/>
    <m/>
    <s v=""/>
    <s v=""/>
  </r>
  <r>
    <x v="1"/>
    <x v="1"/>
    <s v="Yonne"/>
    <n v="5885"/>
    <s v="5885 - AVALLON APE"/>
    <x v="0"/>
    <x v="2"/>
    <x v="5"/>
    <x v="2"/>
    <m/>
    <x v="11"/>
    <s v=""/>
    <m/>
    <s v=""/>
    <s v=""/>
  </r>
  <r>
    <x v="1"/>
    <x v="1"/>
    <s v="Yonne"/>
    <n v="5885"/>
    <s v="5885 - AVALLON APE"/>
    <x v="0"/>
    <x v="2"/>
    <x v="5"/>
    <x v="2"/>
    <m/>
    <x v="12"/>
    <s v=""/>
    <m/>
    <s v=""/>
    <s v=""/>
  </r>
  <r>
    <x v="1"/>
    <x v="1"/>
    <s v="Yonne"/>
    <n v="5885"/>
    <s v="5885 - AVALLON APE"/>
    <x v="0"/>
    <x v="2"/>
    <x v="5"/>
    <x v="2"/>
    <m/>
    <x v="13"/>
    <s v=""/>
    <m/>
    <s v=""/>
    <s v=""/>
  </r>
  <r>
    <x v="1"/>
    <x v="1"/>
    <s v="Yonne"/>
    <n v="5885"/>
    <s v="5885 - AVALLON APE"/>
    <x v="0"/>
    <x v="2"/>
    <x v="5"/>
    <x v="1"/>
    <n v="0"/>
    <x v="17"/>
    <s v="Serveurs - Emissions"/>
    <n v="4391"/>
    <s v="0.0"/>
    <s v="0"/>
  </r>
  <r>
    <x v="1"/>
    <x v="1"/>
    <s v="Yonne"/>
    <n v="5885"/>
    <s v="5885 - AVALLON APE"/>
    <x v="0"/>
    <x v="2"/>
    <x v="5"/>
    <x v="1"/>
    <n v="0"/>
    <x v="20"/>
    <s v="Tablettes - Emissions"/>
    <n v="15797"/>
    <s v="0.0"/>
    <s v="0"/>
  </r>
  <r>
    <x v="1"/>
    <x v="1"/>
    <s v="Yonne"/>
    <n v="5885"/>
    <s v="5885 - AVALLON APE"/>
    <x v="0"/>
    <x v="2"/>
    <x v="5"/>
    <x v="1"/>
    <n v="0"/>
    <x v="23"/>
    <s v="Mainframes - Emissions"/>
    <n v="8756"/>
    <s v="0.0"/>
    <s v="0"/>
  </r>
  <r>
    <x v="1"/>
    <x v="1"/>
    <s v="Yonne"/>
    <n v="5885"/>
    <s v="5885 - AVALLON APE"/>
    <x v="0"/>
    <x v="2"/>
    <x v="5"/>
    <x v="1"/>
    <n v="0"/>
    <x v="18"/>
    <s v="Imprimantes - Emissions"/>
    <n v="15810"/>
    <s v="0.0"/>
    <s v="0"/>
  </r>
  <r>
    <x v="1"/>
    <x v="1"/>
    <s v="Yonne"/>
    <n v="5885"/>
    <s v="5885 - AVALLON APE"/>
    <x v="0"/>
    <x v="2"/>
    <x v="5"/>
    <x v="1"/>
    <n v="0"/>
    <x v="22"/>
    <s v="Unités centrales - Emissions"/>
    <n v="5620"/>
    <s v="0.0"/>
    <s v="0"/>
  </r>
  <r>
    <x v="1"/>
    <x v="1"/>
    <s v="Yonne"/>
    <n v="5885"/>
    <s v="5885 - AVALLON APE"/>
    <x v="0"/>
    <x v="2"/>
    <x v="5"/>
    <x v="1"/>
    <n v="0"/>
    <x v="16"/>
    <s v="Ecrans - Emissions"/>
    <n v="15796"/>
    <s v="0.0"/>
    <s v="0"/>
  </r>
  <r>
    <x v="1"/>
    <x v="1"/>
    <s v="Yonne"/>
    <n v="5885"/>
    <s v="5885 - AVALLON APE"/>
    <x v="0"/>
    <x v="2"/>
    <x v="5"/>
    <x v="1"/>
    <n v="0"/>
    <x v="19"/>
    <s v="Photocopieurs - Emissions"/>
    <n v="4390"/>
    <s v="0.0"/>
    <s v="0"/>
  </r>
  <r>
    <x v="1"/>
    <x v="1"/>
    <s v="Yonne"/>
    <n v="5885"/>
    <s v="5885 - AVALLON APE"/>
    <x v="0"/>
    <x v="2"/>
    <x v="5"/>
    <x v="1"/>
    <n v="0"/>
    <x v="21"/>
    <s v="Ordinateurs portables - Emissions"/>
    <n v="15795"/>
    <s v="0.0"/>
    <s v="0"/>
  </r>
  <r>
    <x v="1"/>
    <x v="1"/>
    <s v="Yonne"/>
    <n v="751"/>
    <s v="0751 - JOIGNY APE"/>
    <x v="0"/>
    <x v="0"/>
    <x v="0"/>
    <x v="0"/>
    <n v="80070"/>
    <x v="0"/>
    <s v=""/>
    <m/>
    <s v=""/>
    <s v="80070"/>
  </r>
  <r>
    <x v="1"/>
    <x v="1"/>
    <s v="Yonne"/>
    <n v="751"/>
    <s v="0751 - JOIGNY APE"/>
    <x v="0"/>
    <x v="0"/>
    <x v="0"/>
    <x v="1"/>
    <n v="4796.1930000000002"/>
    <x v="1"/>
    <s v="Electricité - Emissions"/>
    <n v="15798"/>
    <s v="4796.193"/>
    <s v="4796.193"/>
  </r>
  <r>
    <x v="1"/>
    <x v="1"/>
    <s v="Yonne"/>
    <n v="751"/>
    <s v="0751 - JOIGNY APE"/>
    <x v="0"/>
    <x v="0"/>
    <x v="1"/>
    <x v="1"/>
    <n v="0"/>
    <x v="2"/>
    <s v="Gaz naturel - Emissions"/>
    <n v="6630"/>
    <s v="0.0"/>
    <s v="0"/>
  </r>
  <r>
    <x v="1"/>
    <x v="1"/>
    <s v="Yonne"/>
    <n v="751"/>
    <s v="0751 - JOIGNY APE"/>
    <x v="0"/>
    <x v="0"/>
    <x v="1"/>
    <x v="1"/>
    <n v="0"/>
    <x v="3"/>
    <s v="Fioul - Emissions"/>
    <n v="6720"/>
    <s v="0.0"/>
    <s v="0"/>
  </r>
  <r>
    <x v="1"/>
    <x v="1"/>
    <s v="Yonne"/>
    <n v="751"/>
    <s v="0751 - JOIGNY APE"/>
    <x v="0"/>
    <x v="1"/>
    <x v="2"/>
    <x v="1"/>
    <n v="0"/>
    <x v="4"/>
    <s v=" R22 - Emissions"/>
    <n v="8350"/>
    <s v="0.0"/>
    <s v="0"/>
  </r>
  <r>
    <x v="1"/>
    <x v="1"/>
    <s v="Yonne"/>
    <n v="751"/>
    <s v="0751 - JOIGNY APE"/>
    <x v="0"/>
    <x v="1"/>
    <x v="3"/>
    <x v="0"/>
    <n v="2.1"/>
    <x v="5"/>
    <s v=""/>
    <m/>
    <s v=""/>
    <s v="2.1"/>
  </r>
  <r>
    <x v="1"/>
    <x v="1"/>
    <s v="Yonne"/>
    <n v="751"/>
    <s v="0751 - JOIGNY APE"/>
    <x v="0"/>
    <x v="1"/>
    <x v="3"/>
    <x v="1"/>
    <n v="0"/>
    <x v="7"/>
    <s v="R407c - Emissions"/>
    <n v="8318"/>
    <s v="0.0"/>
    <s v="0"/>
  </r>
  <r>
    <x v="1"/>
    <x v="1"/>
    <s v="Yonne"/>
    <n v="751"/>
    <s v="0751 - JOIGNY APE"/>
    <x v="0"/>
    <x v="1"/>
    <x v="3"/>
    <x v="1"/>
    <n v="0"/>
    <x v="6"/>
    <s v="R134a - Emissions"/>
    <n v="8307"/>
    <s v="0.0"/>
    <s v="0"/>
  </r>
  <r>
    <x v="1"/>
    <x v="1"/>
    <s v="Yonne"/>
    <n v="751"/>
    <s v="0751 - JOIGNY APE"/>
    <x v="0"/>
    <x v="1"/>
    <x v="3"/>
    <x v="1"/>
    <n v="4032"/>
    <x v="8"/>
    <s v="R410a - Emissions"/>
    <n v="8320"/>
    <s v="4032.0"/>
    <s v="4032"/>
  </r>
  <r>
    <x v="1"/>
    <x v="1"/>
    <s v="Yonne"/>
    <n v="751"/>
    <s v="0751 - JOIGNY APE"/>
    <x v="0"/>
    <x v="2"/>
    <x v="4"/>
    <x v="0"/>
    <n v="1000"/>
    <x v="9"/>
    <s v=""/>
    <m/>
    <s v=""/>
    <s v="1000"/>
  </r>
  <r>
    <x v="1"/>
    <x v="1"/>
    <s v="Yonne"/>
    <n v="751"/>
    <s v="0751 - JOIGNY APE"/>
    <x v="0"/>
    <x v="2"/>
    <x v="4"/>
    <x v="1"/>
    <n v="16250"/>
    <x v="10"/>
    <s v="Bâtiments - Emissions"/>
    <n v="4305"/>
    <s v="16250.0"/>
    <s v="16250"/>
  </r>
  <r>
    <x v="1"/>
    <x v="1"/>
    <s v="Yonne"/>
    <n v="751"/>
    <s v="0751 - JOIGNY APE"/>
    <x v="0"/>
    <x v="2"/>
    <x v="5"/>
    <x v="2"/>
    <m/>
    <x v="14"/>
    <s v=""/>
    <m/>
    <s v=""/>
    <s v=""/>
  </r>
  <r>
    <x v="1"/>
    <x v="1"/>
    <s v="Yonne"/>
    <n v="751"/>
    <s v="0751 - JOIGNY APE"/>
    <x v="0"/>
    <x v="2"/>
    <x v="5"/>
    <x v="2"/>
    <m/>
    <x v="15"/>
    <s v=""/>
    <m/>
    <s v=""/>
    <s v=""/>
  </r>
  <r>
    <x v="1"/>
    <x v="1"/>
    <s v="Yonne"/>
    <n v="751"/>
    <s v="0751 - JOIGNY APE"/>
    <x v="0"/>
    <x v="2"/>
    <x v="5"/>
    <x v="2"/>
    <m/>
    <x v="11"/>
    <s v=""/>
    <m/>
    <s v=""/>
    <s v=""/>
  </r>
  <r>
    <x v="1"/>
    <x v="1"/>
    <s v="Yonne"/>
    <n v="751"/>
    <s v="0751 - JOIGNY APE"/>
    <x v="0"/>
    <x v="2"/>
    <x v="5"/>
    <x v="2"/>
    <m/>
    <x v="13"/>
    <s v=""/>
    <m/>
    <s v=""/>
    <s v=""/>
  </r>
  <r>
    <x v="1"/>
    <x v="1"/>
    <s v="Yonne"/>
    <n v="751"/>
    <s v="0751 - JOIGNY APE"/>
    <x v="0"/>
    <x v="2"/>
    <x v="5"/>
    <x v="2"/>
    <m/>
    <x v="12"/>
    <s v=""/>
    <m/>
    <s v=""/>
    <s v=""/>
  </r>
  <r>
    <x v="1"/>
    <x v="1"/>
    <s v="Yonne"/>
    <n v="751"/>
    <s v="0751 - JOIGNY APE"/>
    <x v="0"/>
    <x v="2"/>
    <x v="5"/>
    <x v="1"/>
    <n v="0"/>
    <x v="21"/>
    <s v="Ordinateurs portables - Emissions"/>
    <n v="15795"/>
    <s v="0.0"/>
    <s v="0"/>
  </r>
  <r>
    <x v="1"/>
    <x v="1"/>
    <s v="Yonne"/>
    <n v="751"/>
    <s v="0751 - JOIGNY APE"/>
    <x v="0"/>
    <x v="2"/>
    <x v="5"/>
    <x v="1"/>
    <n v="0"/>
    <x v="23"/>
    <s v="Mainframes - Emissions"/>
    <n v="8756"/>
    <s v="0.0"/>
    <s v="0"/>
  </r>
  <r>
    <x v="1"/>
    <x v="1"/>
    <s v="Yonne"/>
    <n v="751"/>
    <s v="0751 - JOIGNY APE"/>
    <x v="0"/>
    <x v="2"/>
    <x v="5"/>
    <x v="1"/>
    <n v="0"/>
    <x v="22"/>
    <s v="Unités centrales - Emissions"/>
    <n v="5620"/>
    <s v="0.0"/>
    <s v="0"/>
  </r>
  <r>
    <x v="1"/>
    <x v="1"/>
    <s v="Yonne"/>
    <n v="751"/>
    <s v="0751 - JOIGNY APE"/>
    <x v="0"/>
    <x v="2"/>
    <x v="5"/>
    <x v="1"/>
    <n v="0"/>
    <x v="16"/>
    <s v="Ecrans - Emissions"/>
    <n v="15796"/>
    <s v="0.0"/>
    <s v="0"/>
  </r>
  <r>
    <x v="1"/>
    <x v="1"/>
    <s v="Yonne"/>
    <n v="751"/>
    <s v="0751 - JOIGNY APE"/>
    <x v="0"/>
    <x v="2"/>
    <x v="5"/>
    <x v="1"/>
    <n v="0"/>
    <x v="20"/>
    <s v="Tablettes - Emissions"/>
    <n v="15797"/>
    <s v="0.0"/>
    <s v="0"/>
  </r>
  <r>
    <x v="1"/>
    <x v="1"/>
    <s v="Yonne"/>
    <n v="751"/>
    <s v="0751 - JOIGNY APE"/>
    <x v="0"/>
    <x v="2"/>
    <x v="5"/>
    <x v="1"/>
    <n v="0"/>
    <x v="18"/>
    <s v="Imprimantes - Emissions"/>
    <n v="15810"/>
    <s v="0.0"/>
    <s v="0"/>
  </r>
  <r>
    <x v="1"/>
    <x v="1"/>
    <s v="Yonne"/>
    <n v="751"/>
    <s v="0751 - JOIGNY APE"/>
    <x v="0"/>
    <x v="2"/>
    <x v="5"/>
    <x v="1"/>
    <n v="0"/>
    <x v="17"/>
    <s v="Serveurs - Emissions"/>
    <n v="4391"/>
    <s v="0.0"/>
    <s v="0"/>
  </r>
  <r>
    <x v="1"/>
    <x v="1"/>
    <s v="Yonne"/>
    <n v="751"/>
    <s v="0751 - JOIGNY APE"/>
    <x v="0"/>
    <x v="2"/>
    <x v="5"/>
    <x v="1"/>
    <n v="0"/>
    <x v="19"/>
    <s v="Photocopieurs - Emissions"/>
    <n v="4390"/>
    <s v="0.0"/>
    <s v="0"/>
  </r>
  <r>
    <x v="2"/>
    <x v="2"/>
    <s v="Côtes d'Armor"/>
    <n v="5089"/>
    <s v="5089 - DINAN"/>
    <x v="0"/>
    <x v="0"/>
    <x v="0"/>
    <x v="0"/>
    <n v="51337"/>
    <x v="0"/>
    <s v=""/>
    <m/>
    <s v=""/>
    <s v="51337"/>
  </r>
  <r>
    <x v="2"/>
    <x v="2"/>
    <s v="Côtes d'Armor"/>
    <n v="5089"/>
    <s v="5089 - DINAN"/>
    <x v="0"/>
    <x v="0"/>
    <x v="0"/>
    <x v="1"/>
    <n v="3075.0862999999999"/>
    <x v="1"/>
    <s v="Electricité - Emissions"/>
    <n v="15798"/>
    <s v="3075.0863"/>
    <s v="3075.0863"/>
  </r>
  <r>
    <x v="2"/>
    <x v="2"/>
    <s v="Côtes d'Armor"/>
    <n v="5089"/>
    <s v="5089 - DINAN"/>
    <x v="0"/>
    <x v="0"/>
    <x v="1"/>
    <x v="1"/>
    <n v="0"/>
    <x v="2"/>
    <s v="Gaz naturel - Emissions"/>
    <n v="6630"/>
    <s v="0.0"/>
    <s v="0"/>
  </r>
  <r>
    <x v="2"/>
    <x v="2"/>
    <s v="Côtes d'Armor"/>
    <n v="5089"/>
    <s v="5089 - DINAN"/>
    <x v="0"/>
    <x v="0"/>
    <x v="1"/>
    <x v="1"/>
    <n v="0"/>
    <x v="3"/>
    <s v="Fioul - Emissions"/>
    <n v="6720"/>
    <s v="0.0"/>
    <s v="0"/>
  </r>
  <r>
    <x v="2"/>
    <x v="2"/>
    <s v="Côtes d'Armor"/>
    <n v="5089"/>
    <s v="5089 - DINAN"/>
    <x v="0"/>
    <x v="1"/>
    <x v="2"/>
    <x v="1"/>
    <n v="0"/>
    <x v="4"/>
    <s v=" R22 - Emissions"/>
    <n v="8350"/>
    <s v="0.0"/>
    <s v="0"/>
  </r>
  <r>
    <x v="2"/>
    <x v="2"/>
    <s v="Côtes d'Armor"/>
    <n v="5089"/>
    <s v="5089 - DINAN"/>
    <x v="0"/>
    <x v="1"/>
    <x v="3"/>
    <x v="0"/>
    <n v="0.159"/>
    <x v="5"/>
    <s v=""/>
    <m/>
    <s v=""/>
    <s v="0.159"/>
  </r>
  <r>
    <x v="2"/>
    <x v="2"/>
    <s v="Côtes d'Armor"/>
    <n v="5089"/>
    <s v="5089 - DINAN"/>
    <x v="0"/>
    <x v="1"/>
    <x v="3"/>
    <x v="1"/>
    <n v="305.27999999999997"/>
    <x v="8"/>
    <s v="R410a - Emissions"/>
    <n v="8320"/>
    <s v="305.28"/>
    <s v="305.28"/>
  </r>
  <r>
    <x v="2"/>
    <x v="2"/>
    <s v="Côtes d'Armor"/>
    <n v="5089"/>
    <s v="5089 - DINAN"/>
    <x v="0"/>
    <x v="1"/>
    <x v="3"/>
    <x v="1"/>
    <n v="0"/>
    <x v="6"/>
    <s v="R134a - Emissions"/>
    <n v="8307"/>
    <s v="0.0"/>
    <s v="0"/>
  </r>
  <r>
    <x v="2"/>
    <x v="2"/>
    <s v="Côtes d'Armor"/>
    <n v="5089"/>
    <s v="5089 - DINAN"/>
    <x v="0"/>
    <x v="1"/>
    <x v="3"/>
    <x v="1"/>
    <n v="0"/>
    <x v="7"/>
    <s v="R407c - Emissions"/>
    <n v="8318"/>
    <s v="0.0"/>
    <s v="0"/>
  </r>
  <r>
    <x v="2"/>
    <x v="2"/>
    <s v="Côtes d'Armor"/>
    <n v="5089"/>
    <s v="5089 - DINAN"/>
    <x v="0"/>
    <x v="2"/>
    <x v="4"/>
    <x v="0"/>
    <n v="1070"/>
    <x v="9"/>
    <s v=""/>
    <m/>
    <s v=""/>
    <s v="1070"/>
  </r>
  <r>
    <x v="2"/>
    <x v="2"/>
    <s v="Côtes d'Armor"/>
    <n v="5089"/>
    <s v="5089 - DINAN"/>
    <x v="0"/>
    <x v="2"/>
    <x v="4"/>
    <x v="1"/>
    <n v="17387.5"/>
    <x v="10"/>
    <s v="Bâtiments - Emissions"/>
    <n v="4305"/>
    <s v="17387.5"/>
    <s v="17387.5"/>
  </r>
  <r>
    <x v="2"/>
    <x v="2"/>
    <s v="Côtes d'Armor"/>
    <n v="5089"/>
    <s v="5089 - DINAN"/>
    <x v="0"/>
    <x v="2"/>
    <x v="5"/>
    <x v="2"/>
    <m/>
    <x v="13"/>
    <s v=""/>
    <m/>
    <s v=""/>
    <s v=""/>
  </r>
  <r>
    <x v="2"/>
    <x v="2"/>
    <s v="Côtes d'Armor"/>
    <n v="5089"/>
    <s v="5089 - DINAN"/>
    <x v="0"/>
    <x v="2"/>
    <x v="5"/>
    <x v="2"/>
    <m/>
    <x v="12"/>
    <s v=""/>
    <m/>
    <s v=""/>
    <s v=""/>
  </r>
  <r>
    <x v="2"/>
    <x v="2"/>
    <s v="Côtes d'Armor"/>
    <n v="5089"/>
    <s v="5089 - DINAN"/>
    <x v="0"/>
    <x v="2"/>
    <x v="5"/>
    <x v="2"/>
    <m/>
    <x v="11"/>
    <s v=""/>
    <m/>
    <s v=""/>
    <s v=""/>
  </r>
  <r>
    <x v="2"/>
    <x v="2"/>
    <s v="Côtes d'Armor"/>
    <n v="5089"/>
    <s v="5089 - DINAN"/>
    <x v="0"/>
    <x v="2"/>
    <x v="5"/>
    <x v="2"/>
    <m/>
    <x v="14"/>
    <s v=""/>
    <m/>
    <s v=""/>
    <s v=""/>
  </r>
  <r>
    <x v="2"/>
    <x v="2"/>
    <s v="Côtes d'Armor"/>
    <n v="5089"/>
    <s v="5089 - DINAN"/>
    <x v="0"/>
    <x v="2"/>
    <x v="5"/>
    <x v="2"/>
    <m/>
    <x v="15"/>
    <s v=""/>
    <m/>
    <s v=""/>
    <s v=""/>
  </r>
  <r>
    <x v="2"/>
    <x v="2"/>
    <s v="Côtes d'Armor"/>
    <n v="5089"/>
    <s v="5089 - DINAN"/>
    <x v="0"/>
    <x v="2"/>
    <x v="5"/>
    <x v="1"/>
    <n v="0"/>
    <x v="21"/>
    <s v="Ordinateurs portables - Emissions"/>
    <n v="15795"/>
    <s v="0.0"/>
    <s v="0"/>
  </r>
  <r>
    <x v="2"/>
    <x v="2"/>
    <s v="Côtes d'Armor"/>
    <n v="5089"/>
    <s v="5089 - DINAN"/>
    <x v="0"/>
    <x v="2"/>
    <x v="5"/>
    <x v="1"/>
    <n v="0"/>
    <x v="18"/>
    <s v="Imprimantes - Emissions"/>
    <n v="15810"/>
    <s v="0.0"/>
    <s v="0"/>
  </r>
  <r>
    <x v="2"/>
    <x v="2"/>
    <s v="Côtes d'Armor"/>
    <n v="5089"/>
    <s v="5089 - DINAN"/>
    <x v="0"/>
    <x v="2"/>
    <x v="5"/>
    <x v="1"/>
    <n v="0"/>
    <x v="22"/>
    <s v="Unités centrales - Emissions"/>
    <n v="5620"/>
    <s v="0.0"/>
    <s v="0"/>
  </r>
  <r>
    <x v="2"/>
    <x v="2"/>
    <s v="Côtes d'Armor"/>
    <n v="5089"/>
    <s v="5089 - DINAN"/>
    <x v="0"/>
    <x v="2"/>
    <x v="5"/>
    <x v="1"/>
    <n v="0"/>
    <x v="19"/>
    <s v="Photocopieurs - Emissions"/>
    <n v="4390"/>
    <s v="0.0"/>
    <s v="0"/>
  </r>
  <r>
    <x v="2"/>
    <x v="2"/>
    <s v="Côtes d'Armor"/>
    <n v="5089"/>
    <s v="5089 - DINAN"/>
    <x v="0"/>
    <x v="2"/>
    <x v="5"/>
    <x v="1"/>
    <n v="0"/>
    <x v="20"/>
    <s v="Tablettes - Emissions"/>
    <n v="15797"/>
    <s v="0.0"/>
    <s v="0"/>
  </r>
  <r>
    <x v="2"/>
    <x v="2"/>
    <s v="Côtes d'Armor"/>
    <n v="5089"/>
    <s v="5089 - DINAN"/>
    <x v="0"/>
    <x v="2"/>
    <x v="5"/>
    <x v="1"/>
    <n v="0"/>
    <x v="16"/>
    <s v="Ecrans - Emissions"/>
    <n v="15796"/>
    <s v="0.0"/>
    <s v="0"/>
  </r>
  <r>
    <x v="2"/>
    <x v="2"/>
    <s v="Côtes d'Armor"/>
    <n v="5089"/>
    <s v="5089 - DINAN"/>
    <x v="0"/>
    <x v="2"/>
    <x v="5"/>
    <x v="1"/>
    <n v="0"/>
    <x v="23"/>
    <s v="Mainframes - Emissions"/>
    <n v="8756"/>
    <s v="0.0"/>
    <s v="0"/>
  </r>
  <r>
    <x v="2"/>
    <x v="2"/>
    <s v="Côtes d'Armor"/>
    <n v="5089"/>
    <s v="5089 - DINAN"/>
    <x v="0"/>
    <x v="2"/>
    <x v="5"/>
    <x v="1"/>
    <n v="0"/>
    <x v="17"/>
    <s v="Serveurs - Emissions"/>
    <n v="4391"/>
    <s v="0.0"/>
    <s v="0"/>
  </r>
  <r>
    <x v="2"/>
    <x v="2"/>
    <s v="Côtes d'Armor"/>
    <n v="5341"/>
    <s v="5341 - GUINGAMP"/>
    <x v="0"/>
    <x v="0"/>
    <x v="0"/>
    <x v="0"/>
    <n v="59550"/>
    <x v="0"/>
    <s v=""/>
    <m/>
    <s v=""/>
    <s v="59550"/>
  </r>
  <r>
    <x v="2"/>
    <x v="2"/>
    <s v="Côtes d'Armor"/>
    <n v="5341"/>
    <s v="5341 - GUINGAMP"/>
    <x v="0"/>
    <x v="0"/>
    <x v="0"/>
    <x v="1"/>
    <n v="3567.0450000000001"/>
    <x v="1"/>
    <s v="Electricité - Emissions"/>
    <n v="15798"/>
    <s v="3567.045"/>
    <s v="3567.045"/>
  </r>
  <r>
    <x v="2"/>
    <x v="2"/>
    <s v="Côtes d'Armor"/>
    <n v="5341"/>
    <s v="5341 - GUINGAMP"/>
    <x v="0"/>
    <x v="0"/>
    <x v="1"/>
    <x v="1"/>
    <n v="0"/>
    <x v="2"/>
    <s v="Gaz naturel - Emissions"/>
    <n v="6630"/>
    <s v="0.0"/>
    <s v="0"/>
  </r>
  <r>
    <x v="2"/>
    <x v="2"/>
    <s v="Côtes d'Armor"/>
    <n v="5341"/>
    <s v="5341 - GUINGAMP"/>
    <x v="0"/>
    <x v="0"/>
    <x v="1"/>
    <x v="1"/>
    <n v="0"/>
    <x v="3"/>
    <s v="Fioul - Emissions"/>
    <n v="6720"/>
    <s v="0.0"/>
    <s v="0"/>
  </r>
  <r>
    <x v="2"/>
    <x v="2"/>
    <s v="Côtes d'Armor"/>
    <n v="5341"/>
    <s v="5341 - GUINGAMP"/>
    <x v="0"/>
    <x v="1"/>
    <x v="2"/>
    <x v="1"/>
    <n v="0"/>
    <x v="4"/>
    <s v=" R22 - Emissions"/>
    <n v="8350"/>
    <s v="0.0"/>
    <s v="0"/>
  </r>
  <r>
    <x v="2"/>
    <x v="2"/>
    <s v="Côtes d'Armor"/>
    <n v="5341"/>
    <s v="5341 - GUINGAMP"/>
    <x v="0"/>
    <x v="1"/>
    <x v="3"/>
    <x v="0"/>
    <n v="0.246"/>
    <x v="5"/>
    <s v=""/>
    <m/>
    <s v=""/>
    <s v="0.246"/>
  </r>
  <r>
    <x v="2"/>
    <x v="2"/>
    <s v="Côtes d'Armor"/>
    <n v="5341"/>
    <s v="5341 - GUINGAMP"/>
    <x v="0"/>
    <x v="1"/>
    <x v="3"/>
    <x v="1"/>
    <n v="0"/>
    <x v="6"/>
    <s v="R134a - Emissions"/>
    <n v="8307"/>
    <s v="0.0"/>
    <s v="0"/>
  </r>
  <r>
    <x v="2"/>
    <x v="2"/>
    <s v="Côtes d'Armor"/>
    <n v="5341"/>
    <s v="5341 - GUINGAMP"/>
    <x v="0"/>
    <x v="1"/>
    <x v="3"/>
    <x v="1"/>
    <n v="472.32"/>
    <x v="8"/>
    <s v="R410a - Emissions"/>
    <n v="8320"/>
    <s v="472.32"/>
    <s v="472.32"/>
  </r>
  <r>
    <x v="2"/>
    <x v="2"/>
    <s v="Côtes d'Armor"/>
    <n v="5341"/>
    <s v="5341 - GUINGAMP"/>
    <x v="0"/>
    <x v="1"/>
    <x v="3"/>
    <x v="1"/>
    <n v="0"/>
    <x v="7"/>
    <s v="R407c - Emissions"/>
    <n v="8318"/>
    <s v="0.0"/>
    <s v="0"/>
  </r>
  <r>
    <x v="2"/>
    <x v="2"/>
    <s v="Côtes d'Armor"/>
    <n v="5341"/>
    <s v="5341 - GUINGAMP"/>
    <x v="0"/>
    <x v="2"/>
    <x v="4"/>
    <x v="0"/>
    <n v="1288"/>
    <x v="9"/>
    <s v=""/>
    <m/>
    <s v=""/>
    <s v="1288"/>
  </r>
  <r>
    <x v="2"/>
    <x v="2"/>
    <s v="Côtes d'Armor"/>
    <n v="5341"/>
    <s v="5341 - GUINGAMP"/>
    <x v="0"/>
    <x v="2"/>
    <x v="4"/>
    <x v="1"/>
    <n v="20930"/>
    <x v="10"/>
    <s v="Bâtiments - Emissions"/>
    <n v="4305"/>
    <s v="20930.0"/>
    <s v="20930"/>
  </r>
  <r>
    <x v="2"/>
    <x v="2"/>
    <s v="Côtes d'Armor"/>
    <n v="5341"/>
    <s v="5341 - GUINGAMP"/>
    <x v="0"/>
    <x v="2"/>
    <x v="5"/>
    <x v="2"/>
    <m/>
    <x v="14"/>
    <s v=""/>
    <m/>
    <s v=""/>
    <s v=""/>
  </r>
  <r>
    <x v="2"/>
    <x v="2"/>
    <s v="Côtes d'Armor"/>
    <n v="5341"/>
    <s v="5341 - GUINGAMP"/>
    <x v="0"/>
    <x v="2"/>
    <x v="5"/>
    <x v="2"/>
    <m/>
    <x v="12"/>
    <s v=""/>
    <m/>
    <s v=""/>
    <s v=""/>
  </r>
  <r>
    <x v="2"/>
    <x v="2"/>
    <s v="Côtes d'Armor"/>
    <n v="5341"/>
    <s v="5341 - GUINGAMP"/>
    <x v="0"/>
    <x v="2"/>
    <x v="5"/>
    <x v="2"/>
    <m/>
    <x v="15"/>
    <s v=""/>
    <m/>
    <s v=""/>
    <s v=""/>
  </r>
  <r>
    <x v="2"/>
    <x v="2"/>
    <s v="Côtes d'Armor"/>
    <n v="5341"/>
    <s v="5341 - GUINGAMP"/>
    <x v="0"/>
    <x v="2"/>
    <x v="5"/>
    <x v="2"/>
    <m/>
    <x v="13"/>
    <s v=""/>
    <m/>
    <s v=""/>
    <s v=""/>
  </r>
  <r>
    <x v="2"/>
    <x v="2"/>
    <s v="Côtes d'Armor"/>
    <n v="5341"/>
    <s v="5341 - GUINGAMP"/>
    <x v="0"/>
    <x v="2"/>
    <x v="5"/>
    <x v="2"/>
    <m/>
    <x v="11"/>
    <s v=""/>
    <m/>
    <s v=""/>
    <s v=""/>
  </r>
  <r>
    <x v="2"/>
    <x v="2"/>
    <s v="Côtes d'Armor"/>
    <n v="5341"/>
    <s v="5341 - GUINGAMP"/>
    <x v="0"/>
    <x v="2"/>
    <x v="5"/>
    <x v="1"/>
    <n v="0"/>
    <x v="17"/>
    <s v="Serveurs - Emissions"/>
    <n v="4391"/>
    <s v="0.0"/>
    <s v="0"/>
  </r>
  <r>
    <x v="2"/>
    <x v="2"/>
    <s v="Côtes d'Armor"/>
    <n v="5341"/>
    <s v="5341 - GUINGAMP"/>
    <x v="0"/>
    <x v="2"/>
    <x v="5"/>
    <x v="1"/>
    <n v="0"/>
    <x v="20"/>
    <s v="Tablettes - Emissions"/>
    <n v="15797"/>
    <s v="0.0"/>
    <s v="0"/>
  </r>
  <r>
    <x v="2"/>
    <x v="2"/>
    <s v="Côtes d'Armor"/>
    <n v="5341"/>
    <s v="5341 - GUINGAMP"/>
    <x v="0"/>
    <x v="2"/>
    <x v="5"/>
    <x v="1"/>
    <n v="0"/>
    <x v="19"/>
    <s v="Photocopieurs - Emissions"/>
    <n v="4390"/>
    <s v="0.0"/>
    <s v="0"/>
  </r>
  <r>
    <x v="2"/>
    <x v="2"/>
    <s v="Côtes d'Armor"/>
    <n v="5341"/>
    <s v="5341 - GUINGAMP"/>
    <x v="0"/>
    <x v="2"/>
    <x v="5"/>
    <x v="1"/>
    <n v="0"/>
    <x v="21"/>
    <s v="Ordinateurs portables - Emissions"/>
    <n v="15795"/>
    <s v="0.0"/>
    <s v="0"/>
  </r>
  <r>
    <x v="2"/>
    <x v="2"/>
    <s v="Côtes d'Armor"/>
    <n v="5341"/>
    <s v="5341 - GUINGAMP"/>
    <x v="0"/>
    <x v="2"/>
    <x v="5"/>
    <x v="1"/>
    <n v="0"/>
    <x v="22"/>
    <s v="Unités centrales - Emissions"/>
    <n v="5620"/>
    <s v="0.0"/>
    <s v="0"/>
  </r>
  <r>
    <x v="2"/>
    <x v="2"/>
    <s v="Côtes d'Armor"/>
    <n v="5341"/>
    <s v="5341 - GUINGAMP"/>
    <x v="0"/>
    <x v="2"/>
    <x v="5"/>
    <x v="1"/>
    <n v="0"/>
    <x v="16"/>
    <s v="Ecrans - Emissions"/>
    <n v="15796"/>
    <s v="0.0"/>
    <s v="0"/>
  </r>
  <r>
    <x v="2"/>
    <x v="2"/>
    <s v="Côtes d'Armor"/>
    <n v="5341"/>
    <s v="5341 - GUINGAMP"/>
    <x v="0"/>
    <x v="2"/>
    <x v="5"/>
    <x v="1"/>
    <n v="0"/>
    <x v="18"/>
    <s v="Imprimantes - Emissions"/>
    <n v="15810"/>
    <s v="0.0"/>
    <s v="0"/>
  </r>
  <r>
    <x v="2"/>
    <x v="2"/>
    <s v="Côtes d'Armor"/>
    <n v="5341"/>
    <s v="5341 - GUINGAMP"/>
    <x v="0"/>
    <x v="2"/>
    <x v="5"/>
    <x v="1"/>
    <n v="0"/>
    <x v="23"/>
    <s v="Mainframes - Emissions"/>
    <n v="8756"/>
    <s v="0.0"/>
    <s v="0"/>
  </r>
  <r>
    <x v="2"/>
    <x v="2"/>
    <s v="Côtes d'Armor"/>
    <n v="5376"/>
    <s v="5376 - LANNION"/>
    <x v="0"/>
    <x v="0"/>
    <x v="0"/>
    <x v="0"/>
    <n v="199495"/>
    <x v="0"/>
    <s v=""/>
    <m/>
    <s v=""/>
    <s v="199495"/>
  </r>
  <r>
    <x v="2"/>
    <x v="2"/>
    <s v="Côtes d'Armor"/>
    <n v="5376"/>
    <s v="5376 - LANNION"/>
    <x v="0"/>
    <x v="0"/>
    <x v="0"/>
    <x v="1"/>
    <n v="11949.7505"/>
    <x v="1"/>
    <s v="Electricité - Emissions"/>
    <n v="15798"/>
    <s v="11949.7505"/>
    <s v="11949.7505"/>
  </r>
  <r>
    <x v="2"/>
    <x v="2"/>
    <s v="Côtes d'Armor"/>
    <n v="5376"/>
    <s v="5376 - LANNION"/>
    <x v="0"/>
    <x v="0"/>
    <x v="1"/>
    <x v="1"/>
    <n v="0"/>
    <x v="3"/>
    <s v="Fioul - Emissions"/>
    <n v="6720"/>
    <s v="0.0"/>
    <s v="0"/>
  </r>
  <r>
    <x v="2"/>
    <x v="2"/>
    <s v="Côtes d'Armor"/>
    <n v="5376"/>
    <s v="5376 - LANNION"/>
    <x v="0"/>
    <x v="0"/>
    <x v="1"/>
    <x v="1"/>
    <n v="0"/>
    <x v="2"/>
    <s v="Gaz naturel - Emissions"/>
    <n v="6630"/>
    <s v="0.0"/>
    <s v="0"/>
  </r>
  <r>
    <x v="2"/>
    <x v="2"/>
    <s v="Côtes d'Armor"/>
    <n v="5376"/>
    <s v="5376 - LANNION"/>
    <x v="0"/>
    <x v="1"/>
    <x v="2"/>
    <x v="1"/>
    <n v="0"/>
    <x v="4"/>
    <s v=" R22 - Emissions"/>
    <n v="8350"/>
    <s v="0.0"/>
    <s v="0"/>
  </r>
  <r>
    <x v="2"/>
    <x v="2"/>
    <s v="Côtes d'Armor"/>
    <n v="5376"/>
    <s v="5376 - LANNION"/>
    <x v="0"/>
    <x v="1"/>
    <x v="3"/>
    <x v="0"/>
    <n v="2.8"/>
    <x v="5"/>
    <s v=""/>
    <m/>
    <s v=""/>
    <s v="2.8"/>
  </r>
  <r>
    <x v="2"/>
    <x v="2"/>
    <s v="Côtes d'Armor"/>
    <n v="5376"/>
    <s v="5376 - LANNION"/>
    <x v="0"/>
    <x v="1"/>
    <x v="3"/>
    <x v="1"/>
    <n v="5376"/>
    <x v="8"/>
    <s v="R410a - Emissions"/>
    <n v="8320"/>
    <s v="5376.0"/>
    <s v="5376"/>
  </r>
  <r>
    <x v="2"/>
    <x v="2"/>
    <s v="Côtes d'Armor"/>
    <n v="5376"/>
    <s v="5376 - LANNION"/>
    <x v="0"/>
    <x v="1"/>
    <x v="3"/>
    <x v="1"/>
    <n v="0"/>
    <x v="6"/>
    <s v="R134a - Emissions"/>
    <n v="8307"/>
    <s v="0.0"/>
    <s v="0"/>
  </r>
  <r>
    <x v="2"/>
    <x v="2"/>
    <s v="Côtes d'Armor"/>
    <n v="5376"/>
    <s v="5376 - LANNION"/>
    <x v="0"/>
    <x v="1"/>
    <x v="3"/>
    <x v="1"/>
    <n v="0"/>
    <x v="7"/>
    <s v="R407c - Emissions"/>
    <n v="8318"/>
    <s v="0.0"/>
    <s v="0"/>
  </r>
  <r>
    <x v="2"/>
    <x v="2"/>
    <s v="Côtes d'Armor"/>
    <n v="5376"/>
    <s v="5376 - LANNION"/>
    <x v="0"/>
    <x v="2"/>
    <x v="4"/>
    <x v="0"/>
    <n v="1487"/>
    <x v="9"/>
    <s v=""/>
    <m/>
    <s v=""/>
    <s v="1487"/>
  </r>
  <r>
    <x v="2"/>
    <x v="2"/>
    <s v="Côtes d'Armor"/>
    <n v="5376"/>
    <s v="5376 - LANNION"/>
    <x v="0"/>
    <x v="2"/>
    <x v="4"/>
    <x v="1"/>
    <n v="24163.75"/>
    <x v="10"/>
    <s v="Bâtiments - Emissions"/>
    <n v="4305"/>
    <s v="24163.75"/>
    <s v="24163.75"/>
  </r>
  <r>
    <x v="2"/>
    <x v="2"/>
    <s v="Côtes d'Armor"/>
    <n v="5376"/>
    <s v="5376 - LANNION"/>
    <x v="0"/>
    <x v="2"/>
    <x v="5"/>
    <x v="2"/>
    <m/>
    <x v="13"/>
    <s v=""/>
    <m/>
    <s v=""/>
    <s v=""/>
  </r>
  <r>
    <x v="2"/>
    <x v="2"/>
    <s v="Côtes d'Armor"/>
    <n v="5376"/>
    <s v="5376 - LANNION"/>
    <x v="0"/>
    <x v="2"/>
    <x v="5"/>
    <x v="2"/>
    <m/>
    <x v="14"/>
    <s v=""/>
    <m/>
    <s v=""/>
    <s v=""/>
  </r>
  <r>
    <x v="2"/>
    <x v="2"/>
    <s v="Côtes d'Armor"/>
    <n v="5376"/>
    <s v="5376 - LANNION"/>
    <x v="0"/>
    <x v="2"/>
    <x v="5"/>
    <x v="2"/>
    <m/>
    <x v="11"/>
    <s v=""/>
    <m/>
    <s v=""/>
    <s v=""/>
  </r>
  <r>
    <x v="2"/>
    <x v="2"/>
    <s v="Côtes d'Armor"/>
    <n v="5376"/>
    <s v="5376 - LANNION"/>
    <x v="0"/>
    <x v="2"/>
    <x v="5"/>
    <x v="2"/>
    <m/>
    <x v="15"/>
    <s v=""/>
    <m/>
    <s v=""/>
    <s v=""/>
  </r>
  <r>
    <x v="2"/>
    <x v="2"/>
    <s v="Côtes d'Armor"/>
    <n v="5376"/>
    <s v="5376 - LANNION"/>
    <x v="0"/>
    <x v="2"/>
    <x v="5"/>
    <x v="2"/>
    <m/>
    <x v="12"/>
    <s v=""/>
    <m/>
    <s v=""/>
    <s v=""/>
  </r>
  <r>
    <x v="2"/>
    <x v="2"/>
    <s v="Côtes d'Armor"/>
    <n v="5376"/>
    <s v="5376 - LANNION"/>
    <x v="0"/>
    <x v="2"/>
    <x v="5"/>
    <x v="1"/>
    <n v="0"/>
    <x v="21"/>
    <s v="Ordinateurs portables - Emissions"/>
    <n v="15795"/>
    <s v="0.0"/>
    <s v="0"/>
  </r>
  <r>
    <x v="2"/>
    <x v="2"/>
    <s v="Côtes d'Armor"/>
    <n v="5376"/>
    <s v="5376 - LANNION"/>
    <x v="0"/>
    <x v="2"/>
    <x v="5"/>
    <x v="1"/>
    <n v="0"/>
    <x v="23"/>
    <s v="Mainframes - Emissions"/>
    <n v="8756"/>
    <s v="0.0"/>
    <s v="0"/>
  </r>
  <r>
    <x v="2"/>
    <x v="2"/>
    <s v="Côtes d'Armor"/>
    <n v="5376"/>
    <s v="5376 - LANNION"/>
    <x v="0"/>
    <x v="2"/>
    <x v="5"/>
    <x v="1"/>
    <n v="0"/>
    <x v="16"/>
    <s v="Ecrans - Emissions"/>
    <n v="15796"/>
    <s v="0.0"/>
    <s v="0"/>
  </r>
  <r>
    <x v="2"/>
    <x v="2"/>
    <s v="Côtes d'Armor"/>
    <n v="5376"/>
    <s v="5376 - LANNION"/>
    <x v="0"/>
    <x v="2"/>
    <x v="5"/>
    <x v="1"/>
    <n v="0"/>
    <x v="18"/>
    <s v="Imprimantes - Emissions"/>
    <n v="15810"/>
    <s v="0.0"/>
    <s v="0"/>
  </r>
  <r>
    <x v="2"/>
    <x v="2"/>
    <s v="Côtes d'Armor"/>
    <n v="5376"/>
    <s v="5376 - LANNION"/>
    <x v="0"/>
    <x v="2"/>
    <x v="5"/>
    <x v="1"/>
    <n v="0"/>
    <x v="17"/>
    <s v="Serveurs - Emissions"/>
    <n v="4391"/>
    <s v="0.0"/>
    <s v="0"/>
  </r>
  <r>
    <x v="2"/>
    <x v="2"/>
    <s v="Côtes d'Armor"/>
    <n v="5376"/>
    <s v="5376 - LANNION"/>
    <x v="0"/>
    <x v="2"/>
    <x v="5"/>
    <x v="1"/>
    <n v="0"/>
    <x v="22"/>
    <s v="Unités centrales - Emissions"/>
    <n v="5620"/>
    <s v="0.0"/>
    <s v="0"/>
  </r>
  <r>
    <x v="2"/>
    <x v="2"/>
    <s v="Côtes d'Armor"/>
    <n v="5376"/>
    <s v="5376 - LANNION"/>
    <x v="0"/>
    <x v="2"/>
    <x v="5"/>
    <x v="1"/>
    <n v="0"/>
    <x v="19"/>
    <s v="Photocopieurs - Emissions"/>
    <n v="4390"/>
    <s v="0.0"/>
    <s v="0"/>
  </r>
  <r>
    <x v="2"/>
    <x v="2"/>
    <s v="Côtes d'Armor"/>
    <n v="5376"/>
    <s v="5376 - LANNION"/>
    <x v="0"/>
    <x v="2"/>
    <x v="5"/>
    <x v="1"/>
    <n v="0"/>
    <x v="20"/>
    <s v="Tablettes - Emissions"/>
    <n v="15797"/>
    <s v="0.0"/>
    <s v="0"/>
  </r>
  <r>
    <x v="2"/>
    <x v="2"/>
    <s v="Côtes d'Armor"/>
    <n v="5473"/>
    <s v="5473 - LAMBALLE"/>
    <x v="0"/>
    <x v="0"/>
    <x v="0"/>
    <x v="0"/>
    <n v="23521"/>
    <x v="0"/>
    <s v=""/>
    <m/>
    <s v=""/>
    <s v="23521"/>
  </r>
  <r>
    <x v="2"/>
    <x v="2"/>
    <s v="Côtes d'Armor"/>
    <n v="5473"/>
    <s v="5473 - LAMBALLE"/>
    <x v="0"/>
    <x v="0"/>
    <x v="0"/>
    <x v="1"/>
    <n v="1408.9078999999999"/>
    <x v="1"/>
    <s v="Electricité - Emissions"/>
    <n v="15798"/>
    <s v="1408.9079000000002"/>
    <s v="1408.9079"/>
  </r>
  <r>
    <x v="2"/>
    <x v="2"/>
    <s v="Côtes d'Armor"/>
    <n v="5473"/>
    <s v="5473 - LAMBALLE"/>
    <x v="0"/>
    <x v="0"/>
    <x v="1"/>
    <x v="0"/>
    <n v="36548"/>
    <x v="24"/>
    <s v=""/>
    <m/>
    <s v=""/>
    <s v="36548"/>
  </r>
  <r>
    <x v="2"/>
    <x v="2"/>
    <s v="Côtes d'Armor"/>
    <n v="5473"/>
    <s v="5473 - LAMBALLE"/>
    <x v="0"/>
    <x v="0"/>
    <x v="1"/>
    <x v="1"/>
    <n v="8302.4629679999998"/>
    <x v="2"/>
    <s v="Gaz naturel - Emissions"/>
    <n v="6630"/>
    <s v="8302.462968"/>
    <s v="8285.4316"/>
  </r>
  <r>
    <x v="2"/>
    <x v="2"/>
    <s v="Côtes d'Armor"/>
    <n v="5473"/>
    <s v="5473 - LAMBALLE"/>
    <x v="0"/>
    <x v="0"/>
    <x v="1"/>
    <x v="1"/>
    <n v="0"/>
    <x v="3"/>
    <s v="Fioul - Emissions"/>
    <n v="6720"/>
    <s v="0.0"/>
    <s v="0"/>
  </r>
  <r>
    <x v="2"/>
    <x v="2"/>
    <s v="Côtes d'Armor"/>
    <n v="5473"/>
    <s v="5473 - LAMBALLE"/>
    <x v="0"/>
    <x v="1"/>
    <x v="2"/>
    <x v="1"/>
    <n v="0"/>
    <x v="4"/>
    <s v=" R22 - Emissions"/>
    <n v="8350"/>
    <s v="0.0"/>
    <s v="0"/>
  </r>
  <r>
    <x v="2"/>
    <x v="2"/>
    <s v="Côtes d'Armor"/>
    <n v="5473"/>
    <s v="5473 - LAMBALLE"/>
    <x v="0"/>
    <x v="1"/>
    <x v="3"/>
    <x v="0"/>
    <n v="0.156"/>
    <x v="5"/>
    <s v=""/>
    <m/>
    <s v=""/>
    <s v="0.156"/>
  </r>
  <r>
    <x v="2"/>
    <x v="2"/>
    <s v="Côtes d'Armor"/>
    <n v="5473"/>
    <s v="5473 - LAMBALLE"/>
    <x v="0"/>
    <x v="1"/>
    <x v="3"/>
    <x v="1"/>
    <n v="0"/>
    <x v="6"/>
    <s v="R134a - Emissions"/>
    <n v="8307"/>
    <s v="0.0"/>
    <s v="0"/>
  </r>
  <r>
    <x v="2"/>
    <x v="2"/>
    <s v="Côtes d'Armor"/>
    <n v="5473"/>
    <s v="5473 - LAMBALLE"/>
    <x v="0"/>
    <x v="1"/>
    <x v="3"/>
    <x v="1"/>
    <n v="0"/>
    <x v="7"/>
    <s v="R407c - Emissions"/>
    <n v="8318"/>
    <s v="0.0"/>
    <s v="0"/>
  </r>
  <r>
    <x v="2"/>
    <x v="2"/>
    <s v="Côtes d'Armor"/>
    <n v="5473"/>
    <s v="5473 - LAMBALLE"/>
    <x v="0"/>
    <x v="1"/>
    <x v="3"/>
    <x v="1"/>
    <n v="299.52"/>
    <x v="8"/>
    <s v="R410a - Emissions"/>
    <n v="8320"/>
    <s v="299.52"/>
    <s v="299.52"/>
  </r>
  <r>
    <x v="2"/>
    <x v="2"/>
    <s v="Côtes d'Armor"/>
    <n v="5473"/>
    <s v="5473 - LAMBALLE"/>
    <x v="0"/>
    <x v="2"/>
    <x v="4"/>
    <x v="0"/>
    <n v="750"/>
    <x v="9"/>
    <s v=""/>
    <m/>
    <s v=""/>
    <s v="750"/>
  </r>
  <r>
    <x v="2"/>
    <x v="2"/>
    <s v="Côtes d'Armor"/>
    <n v="5473"/>
    <s v="5473 - LAMBALLE"/>
    <x v="0"/>
    <x v="2"/>
    <x v="4"/>
    <x v="1"/>
    <n v="12187.5"/>
    <x v="10"/>
    <s v="Bâtiments - Emissions"/>
    <n v="4305"/>
    <s v="12187.5"/>
    <s v="12187.5"/>
  </r>
  <r>
    <x v="2"/>
    <x v="2"/>
    <s v="Côtes d'Armor"/>
    <n v="5473"/>
    <s v="5473 - LAMBALLE"/>
    <x v="0"/>
    <x v="2"/>
    <x v="5"/>
    <x v="2"/>
    <m/>
    <x v="12"/>
    <s v=""/>
    <m/>
    <s v=""/>
    <s v=""/>
  </r>
  <r>
    <x v="2"/>
    <x v="2"/>
    <s v="Côtes d'Armor"/>
    <n v="5473"/>
    <s v="5473 - LAMBALLE"/>
    <x v="0"/>
    <x v="2"/>
    <x v="5"/>
    <x v="2"/>
    <m/>
    <x v="15"/>
    <s v=""/>
    <m/>
    <s v=""/>
    <s v=""/>
  </r>
  <r>
    <x v="2"/>
    <x v="2"/>
    <s v="Côtes d'Armor"/>
    <n v="5473"/>
    <s v="5473 - LAMBALLE"/>
    <x v="0"/>
    <x v="2"/>
    <x v="5"/>
    <x v="2"/>
    <m/>
    <x v="14"/>
    <s v=""/>
    <m/>
    <s v=""/>
    <s v=""/>
  </r>
  <r>
    <x v="2"/>
    <x v="2"/>
    <s v="Côtes d'Armor"/>
    <n v="5473"/>
    <s v="5473 - LAMBALLE"/>
    <x v="0"/>
    <x v="2"/>
    <x v="5"/>
    <x v="2"/>
    <m/>
    <x v="11"/>
    <s v=""/>
    <m/>
    <s v=""/>
    <s v=""/>
  </r>
  <r>
    <x v="2"/>
    <x v="2"/>
    <s v="Côtes d'Armor"/>
    <n v="5473"/>
    <s v="5473 - LAMBALLE"/>
    <x v="0"/>
    <x v="2"/>
    <x v="5"/>
    <x v="2"/>
    <m/>
    <x v="13"/>
    <s v=""/>
    <m/>
    <s v=""/>
    <s v=""/>
  </r>
  <r>
    <x v="2"/>
    <x v="2"/>
    <s v="Côtes d'Armor"/>
    <n v="5473"/>
    <s v="5473 - LAMBALLE"/>
    <x v="0"/>
    <x v="2"/>
    <x v="5"/>
    <x v="1"/>
    <n v="0"/>
    <x v="20"/>
    <s v="Tablettes - Emissions"/>
    <n v="15797"/>
    <s v="0.0"/>
    <s v="0"/>
  </r>
  <r>
    <x v="2"/>
    <x v="2"/>
    <s v="Côtes d'Armor"/>
    <n v="5473"/>
    <s v="5473 - LAMBALLE"/>
    <x v="0"/>
    <x v="2"/>
    <x v="5"/>
    <x v="1"/>
    <n v="0"/>
    <x v="22"/>
    <s v="Unités centrales - Emissions"/>
    <n v="5620"/>
    <s v="0.0"/>
    <s v="0"/>
  </r>
  <r>
    <x v="2"/>
    <x v="2"/>
    <s v="Côtes d'Armor"/>
    <n v="5473"/>
    <s v="5473 - LAMBALLE"/>
    <x v="0"/>
    <x v="2"/>
    <x v="5"/>
    <x v="1"/>
    <n v="0"/>
    <x v="16"/>
    <s v="Ecrans - Emissions"/>
    <n v="15796"/>
    <s v="0.0"/>
    <s v="0"/>
  </r>
  <r>
    <x v="2"/>
    <x v="2"/>
    <s v="Côtes d'Armor"/>
    <n v="5473"/>
    <s v="5473 - LAMBALLE"/>
    <x v="0"/>
    <x v="2"/>
    <x v="5"/>
    <x v="1"/>
    <n v="0"/>
    <x v="23"/>
    <s v="Mainframes - Emissions"/>
    <n v="8756"/>
    <s v="0.0"/>
    <s v="0"/>
  </r>
  <r>
    <x v="2"/>
    <x v="2"/>
    <s v="Côtes d'Armor"/>
    <n v="5473"/>
    <s v="5473 - LAMBALLE"/>
    <x v="0"/>
    <x v="2"/>
    <x v="5"/>
    <x v="1"/>
    <n v="0"/>
    <x v="18"/>
    <s v="Imprimantes - Emissions"/>
    <n v="15810"/>
    <s v="0.0"/>
    <s v="0"/>
  </r>
  <r>
    <x v="2"/>
    <x v="2"/>
    <s v="Côtes d'Armor"/>
    <n v="5473"/>
    <s v="5473 - LAMBALLE"/>
    <x v="0"/>
    <x v="2"/>
    <x v="5"/>
    <x v="1"/>
    <n v="0"/>
    <x v="21"/>
    <s v="Ordinateurs portables - Emissions"/>
    <n v="15795"/>
    <s v="0.0"/>
    <s v="0"/>
  </r>
  <r>
    <x v="2"/>
    <x v="2"/>
    <s v="Côtes d'Armor"/>
    <n v="5473"/>
    <s v="5473 - LAMBALLE"/>
    <x v="0"/>
    <x v="2"/>
    <x v="5"/>
    <x v="1"/>
    <n v="0"/>
    <x v="19"/>
    <s v="Photocopieurs - Emissions"/>
    <n v="4390"/>
    <s v="0.0"/>
    <s v="0"/>
  </r>
  <r>
    <x v="2"/>
    <x v="2"/>
    <s v="Côtes d'Armor"/>
    <n v="5473"/>
    <s v="5473 - LAMBALLE"/>
    <x v="0"/>
    <x v="2"/>
    <x v="5"/>
    <x v="1"/>
    <n v="0"/>
    <x v="17"/>
    <s v="Serveurs - Emissions"/>
    <n v="4391"/>
    <s v="0.0"/>
    <s v="0"/>
  </r>
  <r>
    <x v="2"/>
    <x v="2"/>
    <s v="Côtes d'Armor"/>
    <n v="5533"/>
    <s v="5533 - SAINT BRIEUC OUEST"/>
    <x v="0"/>
    <x v="0"/>
    <x v="0"/>
    <x v="0"/>
    <n v="50915"/>
    <x v="0"/>
    <s v=""/>
    <m/>
    <s v=""/>
    <s v="50915"/>
  </r>
  <r>
    <x v="2"/>
    <x v="2"/>
    <s v="Côtes d'Armor"/>
    <n v="5533"/>
    <s v="5533 - SAINT BRIEUC OUEST"/>
    <x v="0"/>
    <x v="0"/>
    <x v="0"/>
    <x v="1"/>
    <n v="3049.8084999999901"/>
    <x v="1"/>
    <s v="Electricité - Emissions"/>
    <n v="15798"/>
    <s v="3049.8084999999996"/>
    <s v="3049.8085"/>
  </r>
  <r>
    <x v="2"/>
    <x v="2"/>
    <s v="Côtes d'Armor"/>
    <n v="5533"/>
    <s v="5533 - SAINT BRIEUC OUEST"/>
    <x v="0"/>
    <x v="0"/>
    <x v="1"/>
    <x v="0"/>
    <n v="38710"/>
    <x v="24"/>
    <s v=""/>
    <m/>
    <s v=""/>
    <s v="38710"/>
  </r>
  <r>
    <x v="2"/>
    <x v="2"/>
    <s v="Côtes d'Armor"/>
    <n v="5533"/>
    <s v="5533 - SAINT BRIEUC OUEST"/>
    <x v="0"/>
    <x v="0"/>
    <x v="1"/>
    <x v="1"/>
    <n v="8793.5958599999994"/>
    <x v="2"/>
    <s v="Gaz naturel - Emissions"/>
    <n v="6630"/>
    <s v="8793.59586"/>
    <s v="8775.557"/>
  </r>
  <r>
    <x v="2"/>
    <x v="2"/>
    <s v="Côtes d'Armor"/>
    <n v="5533"/>
    <s v="5533 - SAINT BRIEUC OUEST"/>
    <x v="0"/>
    <x v="0"/>
    <x v="1"/>
    <x v="1"/>
    <n v="0"/>
    <x v="3"/>
    <s v="Fioul - Emissions"/>
    <n v="6720"/>
    <s v="0.0"/>
    <s v="0"/>
  </r>
  <r>
    <x v="2"/>
    <x v="2"/>
    <s v="Côtes d'Armor"/>
    <n v="5533"/>
    <s v="5533 - SAINT BRIEUC OUEST"/>
    <x v="0"/>
    <x v="1"/>
    <x v="2"/>
    <x v="1"/>
    <n v="0"/>
    <x v="4"/>
    <s v=" R22 - Emissions"/>
    <n v="8350"/>
    <s v="0.0"/>
    <s v="0"/>
  </r>
  <r>
    <x v="2"/>
    <x v="2"/>
    <s v="Côtes d'Armor"/>
    <n v="5533"/>
    <s v="5533 - SAINT BRIEUC OUEST"/>
    <x v="0"/>
    <x v="1"/>
    <x v="3"/>
    <x v="0"/>
    <n v="0.192"/>
    <x v="5"/>
    <s v=""/>
    <m/>
    <s v=""/>
    <s v="0.192"/>
  </r>
  <r>
    <x v="2"/>
    <x v="2"/>
    <s v="Côtes d'Armor"/>
    <n v="5533"/>
    <s v="5533 - SAINT BRIEUC OUEST"/>
    <x v="0"/>
    <x v="1"/>
    <x v="3"/>
    <x v="1"/>
    <n v="368.64"/>
    <x v="8"/>
    <s v="R410a - Emissions"/>
    <n v="8320"/>
    <s v="368.64"/>
    <s v="368.64"/>
  </r>
  <r>
    <x v="2"/>
    <x v="2"/>
    <s v="Côtes d'Armor"/>
    <n v="5533"/>
    <s v="5533 - SAINT BRIEUC OUEST"/>
    <x v="0"/>
    <x v="1"/>
    <x v="3"/>
    <x v="1"/>
    <n v="0"/>
    <x v="7"/>
    <s v="R407c - Emissions"/>
    <n v="8318"/>
    <s v="0.0"/>
    <s v="0"/>
  </r>
  <r>
    <x v="2"/>
    <x v="2"/>
    <s v="Côtes d'Armor"/>
    <n v="5533"/>
    <s v="5533 - SAINT BRIEUC OUEST"/>
    <x v="0"/>
    <x v="1"/>
    <x v="3"/>
    <x v="1"/>
    <n v="0"/>
    <x v="6"/>
    <s v="R134a - Emissions"/>
    <n v="8307"/>
    <s v="0.0"/>
    <s v="0"/>
  </r>
  <r>
    <x v="2"/>
    <x v="2"/>
    <s v="Côtes d'Armor"/>
    <n v="5533"/>
    <s v="5533 - SAINT BRIEUC OUEST"/>
    <x v="0"/>
    <x v="2"/>
    <x v="4"/>
    <x v="0"/>
    <n v="1873"/>
    <x v="9"/>
    <s v=""/>
    <m/>
    <s v=""/>
    <s v="1873"/>
  </r>
  <r>
    <x v="2"/>
    <x v="2"/>
    <s v="Côtes d'Armor"/>
    <n v="5533"/>
    <s v="5533 - SAINT BRIEUC OUEST"/>
    <x v="0"/>
    <x v="2"/>
    <x v="4"/>
    <x v="1"/>
    <n v="30436.25"/>
    <x v="10"/>
    <s v="Bâtiments - Emissions"/>
    <n v="4305"/>
    <s v="30436.25"/>
    <s v="30436.25"/>
  </r>
  <r>
    <x v="2"/>
    <x v="2"/>
    <s v="Côtes d'Armor"/>
    <n v="5533"/>
    <s v="5533 - SAINT BRIEUC OUEST"/>
    <x v="0"/>
    <x v="2"/>
    <x v="5"/>
    <x v="2"/>
    <m/>
    <x v="11"/>
    <s v=""/>
    <m/>
    <s v=""/>
    <s v=""/>
  </r>
  <r>
    <x v="2"/>
    <x v="2"/>
    <s v="Côtes d'Armor"/>
    <n v="5533"/>
    <s v="5533 - SAINT BRIEUC OUEST"/>
    <x v="0"/>
    <x v="2"/>
    <x v="5"/>
    <x v="2"/>
    <m/>
    <x v="14"/>
    <s v=""/>
    <m/>
    <s v=""/>
    <s v=""/>
  </r>
  <r>
    <x v="2"/>
    <x v="2"/>
    <s v="Côtes d'Armor"/>
    <n v="5533"/>
    <s v="5533 - SAINT BRIEUC OUEST"/>
    <x v="0"/>
    <x v="2"/>
    <x v="5"/>
    <x v="2"/>
    <m/>
    <x v="13"/>
    <s v=""/>
    <m/>
    <s v=""/>
    <s v=""/>
  </r>
  <r>
    <x v="2"/>
    <x v="2"/>
    <s v="Côtes d'Armor"/>
    <n v="5533"/>
    <s v="5533 - SAINT BRIEUC OUEST"/>
    <x v="0"/>
    <x v="2"/>
    <x v="5"/>
    <x v="2"/>
    <m/>
    <x v="15"/>
    <s v=""/>
    <m/>
    <s v=""/>
    <s v=""/>
  </r>
  <r>
    <x v="2"/>
    <x v="2"/>
    <s v="Côtes d'Armor"/>
    <n v="5533"/>
    <s v="5533 - SAINT BRIEUC OUEST"/>
    <x v="0"/>
    <x v="2"/>
    <x v="5"/>
    <x v="2"/>
    <m/>
    <x v="12"/>
    <s v=""/>
    <m/>
    <s v=""/>
    <s v=""/>
  </r>
  <r>
    <x v="2"/>
    <x v="2"/>
    <s v="Côtes d'Armor"/>
    <n v="5533"/>
    <s v="5533 - SAINT BRIEUC OUEST"/>
    <x v="0"/>
    <x v="2"/>
    <x v="5"/>
    <x v="1"/>
    <n v="0"/>
    <x v="23"/>
    <s v="Mainframes - Emissions"/>
    <n v="8756"/>
    <s v="0.0"/>
    <s v="0"/>
  </r>
  <r>
    <x v="2"/>
    <x v="2"/>
    <s v="Côtes d'Armor"/>
    <n v="5533"/>
    <s v="5533 - SAINT BRIEUC OUEST"/>
    <x v="0"/>
    <x v="2"/>
    <x v="5"/>
    <x v="1"/>
    <n v="0"/>
    <x v="21"/>
    <s v="Ordinateurs portables - Emissions"/>
    <n v="15795"/>
    <s v="0.0"/>
    <s v="0"/>
  </r>
  <r>
    <x v="2"/>
    <x v="2"/>
    <s v="Côtes d'Armor"/>
    <n v="5533"/>
    <s v="5533 - SAINT BRIEUC OUEST"/>
    <x v="0"/>
    <x v="2"/>
    <x v="5"/>
    <x v="1"/>
    <n v="0"/>
    <x v="19"/>
    <s v="Photocopieurs - Emissions"/>
    <n v="4390"/>
    <s v="0.0"/>
    <s v="0"/>
  </r>
  <r>
    <x v="2"/>
    <x v="2"/>
    <s v="Côtes d'Armor"/>
    <n v="5533"/>
    <s v="5533 - SAINT BRIEUC OUEST"/>
    <x v="0"/>
    <x v="2"/>
    <x v="5"/>
    <x v="1"/>
    <n v="0"/>
    <x v="17"/>
    <s v="Serveurs - Emissions"/>
    <n v="4391"/>
    <s v="0.0"/>
    <s v="0"/>
  </r>
  <r>
    <x v="2"/>
    <x v="2"/>
    <s v="Côtes d'Armor"/>
    <n v="5533"/>
    <s v="5533 - SAINT BRIEUC OUEST"/>
    <x v="0"/>
    <x v="2"/>
    <x v="5"/>
    <x v="1"/>
    <n v="0"/>
    <x v="18"/>
    <s v="Imprimantes - Emissions"/>
    <n v="15810"/>
    <s v="0.0"/>
    <s v="0"/>
  </r>
  <r>
    <x v="2"/>
    <x v="2"/>
    <s v="Côtes d'Armor"/>
    <n v="5533"/>
    <s v="5533 - SAINT BRIEUC OUEST"/>
    <x v="0"/>
    <x v="2"/>
    <x v="5"/>
    <x v="1"/>
    <n v="0"/>
    <x v="20"/>
    <s v="Tablettes - Emissions"/>
    <n v="15797"/>
    <s v="0.0"/>
    <s v="0"/>
  </r>
  <r>
    <x v="2"/>
    <x v="2"/>
    <s v="Côtes d'Armor"/>
    <n v="5533"/>
    <s v="5533 - SAINT BRIEUC OUEST"/>
    <x v="0"/>
    <x v="2"/>
    <x v="5"/>
    <x v="1"/>
    <n v="0"/>
    <x v="22"/>
    <s v="Unités centrales - Emissions"/>
    <n v="5620"/>
    <s v="0.0"/>
    <s v="0"/>
  </r>
  <r>
    <x v="2"/>
    <x v="2"/>
    <s v="Côtes d'Armor"/>
    <n v="5533"/>
    <s v="5533 - SAINT BRIEUC OUEST"/>
    <x v="0"/>
    <x v="2"/>
    <x v="5"/>
    <x v="1"/>
    <n v="0"/>
    <x v="16"/>
    <s v="Ecrans - Emissions"/>
    <n v="15796"/>
    <s v="0.0"/>
    <s v="0"/>
  </r>
  <r>
    <x v="2"/>
    <x v="2"/>
    <s v="Côtes d'Armor"/>
    <n v="6117"/>
    <s v="6117 - SAINT BRIEUC SUD"/>
    <x v="0"/>
    <x v="0"/>
    <x v="0"/>
    <x v="0"/>
    <n v="35654"/>
    <x v="0"/>
    <s v=""/>
    <m/>
    <s v=""/>
    <s v="35654"/>
  </r>
  <r>
    <x v="2"/>
    <x v="2"/>
    <s v="Côtes d'Armor"/>
    <n v="6117"/>
    <s v="6117 - SAINT BRIEUC SUD"/>
    <x v="0"/>
    <x v="0"/>
    <x v="0"/>
    <x v="1"/>
    <n v="2135.6745999999998"/>
    <x v="1"/>
    <s v="Electricité - Emissions"/>
    <n v="15798"/>
    <s v="2135.6746"/>
    <s v="2135.6746"/>
  </r>
  <r>
    <x v="2"/>
    <x v="2"/>
    <s v="Côtes d'Armor"/>
    <n v="6117"/>
    <s v="6117 - SAINT BRIEUC SUD"/>
    <x v="0"/>
    <x v="0"/>
    <x v="1"/>
    <x v="0"/>
    <n v="32642"/>
    <x v="24"/>
    <s v=""/>
    <m/>
    <s v=""/>
    <s v="32642"/>
  </r>
  <r>
    <x v="2"/>
    <x v="2"/>
    <s v="Côtes d'Armor"/>
    <n v="6117"/>
    <s v="6117 - SAINT BRIEUC SUD"/>
    <x v="0"/>
    <x v="0"/>
    <x v="1"/>
    <x v="1"/>
    <n v="7415.152572"/>
    <x v="2"/>
    <s v="Gaz naturel - Emissions"/>
    <n v="6630"/>
    <s v="7415.152572"/>
    <s v="7399.9414"/>
  </r>
  <r>
    <x v="2"/>
    <x v="2"/>
    <s v="Côtes d'Armor"/>
    <n v="6117"/>
    <s v="6117 - SAINT BRIEUC SUD"/>
    <x v="0"/>
    <x v="0"/>
    <x v="1"/>
    <x v="1"/>
    <n v="0"/>
    <x v="3"/>
    <s v="Fioul - Emissions"/>
    <n v="6720"/>
    <s v="0.0"/>
    <s v="0"/>
  </r>
  <r>
    <x v="2"/>
    <x v="2"/>
    <s v="Côtes d'Armor"/>
    <n v="6117"/>
    <s v="6117 - SAINT BRIEUC SUD"/>
    <x v="0"/>
    <x v="1"/>
    <x v="2"/>
    <x v="1"/>
    <n v="0"/>
    <x v="4"/>
    <s v=" R22 - Emissions"/>
    <n v="8350"/>
    <s v="0.0"/>
    <s v="0"/>
  </r>
  <r>
    <x v="2"/>
    <x v="2"/>
    <s v="Côtes d'Armor"/>
    <n v="6117"/>
    <s v="6117 - SAINT BRIEUC SUD"/>
    <x v="0"/>
    <x v="1"/>
    <x v="3"/>
    <x v="0"/>
    <n v="0.36299999999999999"/>
    <x v="5"/>
    <s v=""/>
    <m/>
    <s v=""/>
    <s v="0.363"/>
  </r>
  <r>
    <x v="2"/>
    <x v="2"/>
    <s v="Côtes d'Armor"/>
    <n v="6117"/>
    <s v="6117 - SAINT BRIEUC SUD"/>
    <x v="0"/>
    <x v="1"/>
    <x v="3"/>
    <x v="1"/>
    <n v="0"/>
    <x v="6"/>
    <s v="R134a - Emissions"/>
    <n v="8307"/>
    <s v="0.0"/>
    <s v="0"/>
  </r>
  <r>
    <x v="2"/>
    <x v="2"/>
    <s v="Côtes d'Armor"/>
    <n v="6117"/>
    <s v="6117 - SAINT BRIEUC SUD"/>
    <x v="0"/>
    <x v="1"/>
    <x v="3"/>
    <x v="1"/>
    <n v="0"/>
    <x v="7"/>
    <s v="R407c - Emissions"/>
    <n v="8318"/>
    <s v="0.0"/>
    <s v="0"/>
  </r>
  <r>
    <x v="2"/>
    <x v="2"/>
    <s v="Côtes d'Armor"/>
    <n v="6117"/>
    <s v="6117 - SAINT BRIEUC SUD"/>
    <x v="0"/>
    <x v="1"/>
    <x v="3"/>
    <x v="1"/>
    <n v="696.96"/>
    <x v="8"/>
    <s v="R410a - Emissions"/>
    <n v="8320"/>
    <s v="696.96"/>
    <s v="696.96"/>
  </r>
  <r>
    <x v="2"/>
    <x v="2"/>
    <s v="Côtes d'Armor"/>
    <n v="6117"/>
    <s v="6117 - SAINT BRIEUC SUD"/>
    <x v="0"/>
    <x v="2"/>
    <x v="4"/>
    <x v="0"/>
    <n v="1250"/>
    <x v="9"/>
    <s v=""/>
    <m/>
    <s v=""/>
    <s v="1250"/>
  </r>
  <r>
    <x v="2"/>
    <x v="2"/>
    <s v="Côtes d'Armor"/>
    <n v="6117"/>
    <s v="6117 - SAINT BRIEUC SUD"/>
    <x v="0"/>
    <x v="2"/>
    <x v="4"/>
    <x v="1"/>
    <n v="20312.5"/>
    <x v="10"/>
    <s v="Bâtiments - Emissions"/>
    <n v="4305"/>
    <s v="20312.5"/>
    <s v="20312.5"/>
  </r>
  <r>
    <x v="2"/>
    <x v="2"/>
    <s v="Côtes d'Armor"/>
    <n v="6117"/>
    <s v="6117 - SAINT BRIEUC SUD"/>
    <x v="0"/>
    <x v="2"/>
    <x v="5"/>
    <x v="2"/>
    <m/>
    <x v="15"/>
    <s v=""/>
    <m/>
    <s v=""/>
    <s v=""/>
  </r>
  <r>
    <x v="2"/>
    <x v="2"/>
    <s v="Côtes d'Armor"/>
    <n v="6117"/>
    <s v="6117 - SAINT BRIEUC SUD"/>
    <x v="0"/>
    <x v="2"/>
    <x v="5"/>
    <x v="2"/>
    <m/>
    <x v="11"/>
    <s v=""/>
    <m/>
    <s v=""/>
    <s v=""/>
  </r>
  <r>
    <x v="2"/>
    <x v="2"/>
    <s v="Côtes d'Armor"/>
    <n v="6117"/>
    <s v="6117 - SAINT BRIEUC SUD"/>
    <x v="0"/>
    <x v="2"/>
    <x v="5"/>
    <x v="2"/>
    <m/>
    <x v="12"/>
    <s v=""/>
    <m/>
    <s v=""/>
    <s v=""/>
  </r>
  <r>
    <x v="2"/>
    <x v="2"/>
    <s v="Côtes d'Armor"/>
    <n v="6117"/>
    <s v="6117 - SAINT BRIEUC SUD"/>
    <x v="0"/>
    <x v="2"/>
    <x v="5"/>
    <x v="2"/>
    <m/>
    <x v="13"/>
    <s v=""/>
    <m/>
    <s v=""/>
    <s v=""/>
  </r>
  <r>
    <x v="2"/>
    <x v="2"/>
    <s v="Côtes d'Armor"/>
    <n v="6117"/>
    <s v="6117 - SAINT BRIEUC SUD"/>
    <x v="0"/>
    <x v="2"/>
    <x v="5"/>
    <x v="2"/>
    <m/>
    <x v="14"/>
    <s v=""/>
    <m/>
    <s v=""/>
    <s v=""/>
  </r>
  <r>
    <x v="2"/>
    <x v="2"/>
    <s v="Côtes d'Armor"/>
    <n v="6117"/>
    <s v="6117 - SAINT BRIEUC SUD"/>
    <x v="0"/>
    <x v="2"/>
    <x v="5"/>
    <x v="1"/>
    <n v="0"/>
    <x v="20"/>
    <s v="Tablettes - Emissions"/>
    <n v="15797"/>
    <s v="0.0"/>
    <s v="0"/>
  </r>
  <r>
    <x v="2"/>
    <x v="2"/>
    <s v="Côtes d'Armor"/>
    <n v="6117"/>
    <s v="6117 - SAINT BRIEUC SUD"/>
    <x v="0"/>
    <x v="2"/>
    <x v="5"/>
    <x v="1"/>
    <n v="0"/>
    <x v="23"/>
    <s v="Mainframes - Emissions"/>
    <n v="8756"/>
    <s v="0.0"/>
    <s v="0"/>
  </r>
  <r>
    <x v="2"/>
    <x v="2"/>
    <s v="Côtes d'Armor"/>
    <n v="6117"/>
    <s v="6117 - SAINT BRIEUC SUD"/>
    <x v="0"/>
    <x v="2"/>
    <x v="5"/>
    <x v="1"/>
    <n v="0"/>
    <x v="18"/>
    <s v="Imprimantes - Emissions"/>
    <n v="15810"/>
    <s v="0.0"/>
    <s v="0"/>
  </r>
  <r>
    <x v="2"/>
    <x v="2"/>
    <s v="Côtes d'Armor"/>
    <n v="6117"/>
    <s v="6117 - SAINT BRIEUC SUD"/>
    <x v="0"/>
    <x v="2"/>
    <x v="5"/>
    <x v="1"/>
    <n v="0"/>
    <x v="21"/>
    <s v="Ordinateurs portables - Emissions"/>
    <n v="15795"/>
    <s v="0.0"/>
    <s v="0"/>
  </r>
  <r>
    <x v="2"/>
    <x v="2"/>
    <s v="Côtes d'Armor"/>
    <n v="6117"/>
    <s v="6117 - SAINT BRIEUC SUD"/>
    <x v="0"/>
    <x v="2"/>
    <x v="5"/>
    <x v="1"/>
    <n v="0"/>
    <x v="19"/>
    <s v="Photocopieurs - Emissions"/>
    <n v="4390"/>
    <s v="0.0"/>
    <s v="0"/>
  </r>
  <r>
    <x v="2"/>
    <x v="2"/>
    <s v="Côtes d'Armor"/>
    <n v="6117"/>
    <s v="6117 - SAINT BRIEUC SUD"/>
    <x v="0"/>
    <x v="2"/>
    <x v="5"/>
    <x v="1"/>
    <n v="0"/>
    <x v="16"/>
    <s v="Ecrans - Emissions"/>
    <n v="15796"/>
    <s v="0.0"/>
    <s v="0"/>
  </r>
  <r>
    <x v="2"/>
    <x v="2"/>
    <s v="Côtes d'Armor"/>
    <n v="6117"/>
    <s v="6117 - SAINT BRIEUC SUD"/>
    <x v="0"/>
    <x v="2"/>
    <x v="5"/>
    <x v="1"/>
    <n v="0"/>
    <x v="22"/>
    <s v="Unités centrales - Emissions"/>
    <n v="5620"/>
    <s v="0.0"/>
    <s v="0"/>
  </r>
  <r>
    <x v="2"/>
    <x v="2"/>
    <s v="Côtes d'Armor"/>
    <n v="6117"/>
    <s v="6117 - SAINT BRIEUC SUD"/>
    <x v="0"/>
    <x v="2"/>
    <x v="5"/>
    <x v="1"/>
    <n v="0"/>
    <x v="17"/>
    <s v="Serveurs - Emissions"/>
    <n v="4391"/>
    <s v="0.0"/>
    <s v="0"/>
  </r>
  <r>
    <x v="2"/>
    <x v="2"/>
    <s v="Côtes d'Armor"/>
    <n v="840"/>
    <s v="0840 - LOUDEAC"/>
    <x v="0"/>
    <x v="0"/>
    <x v="0"/>
    <x v="0"/>
    <n v="55859"/>
    <x v="0"/>
    <s v=""/>
    <m/>
    <s v=""/>
    <s v="55859"/>
  </r>
  <r>
    <x v="2"/>
    <x v="2"/>
    <s v="Côtes d'Armor"/>
    <n v="840"/>
    <s v="0840 - LOUDEAC"/>
    <x v="0"/>
    <x v="0"/>
    <x v="0"/>
    <x v="1"/>
    <n v="3345.9540999999999"/>
    <x v="1"/>
    <s v="Electricité - Emissions"/>
    <n v="15798"/>
    <s v="3345.9541"/>
    <s v="3345.9541"/>
  </r>
  <r>
    <x v="2"/>
    <x v="2"/>
    <s v="Côtes d'Armor"/>
    <n v="840"/>
    <s v="0840 - LOUDEAC"/>
    <x v="0"/>
    <x v="0"/>
    <x v="1"/>
    <x v="1"/>
    <n v="0"/>
    <x v="3"/>
    <s v="Fioul - Emissions"/>
    <n v="6720"/>
    <s v="0.0"/>
    <s v="0"/>
  </r>
  <r>
    <x v="2"/>
    <x v="2"/>
    <s v="Côtes d'Armor"/>
    <n v="840"/>
    <s v="0840 - LOUDEAC"/>
    <x v="0"/>
    <x v="0"/>
    <x v="1"/>
    <x v="1"/>
    <n v="0"/>
    <x v="2"/>
    <s v="Gaz naturel - Emissions"/>
    <n v="6630"/>
    <s v="0.0"/>
    <s v="0"/>
  </r>
  <r>
    <x v="2"/>
    <x v="2"/>
    <s v="Côtes d'Armor"/>
    <n v="840"/>
    <s v="0840 - LOUDEAC"/>
    <x v="0"/>
    <x v="1"/>
    <x v="2"/>
    <x v="1"/>
    <n v="0"/>
    <x v="4"/>
    <s v=" R22 - Emissions"/>
    <n v="8350"/>
    <s v="0.0"/>
    <s v="0"/>
  </r>
  <r>
    <x v="2"/>
    <x v="2"/>
    <s v="Côtes d'Armor"/>
    <n v="840"/>
    <s v="0840 - LOUDEAC"/>
    <x v="0"/>
    <x v="1"/>
    <x v="3"/>
    <x v="0"/>
    <n v="0.28799999999999998"/>
    <x v="5"/>
    <s v=""/>
    <m/>
    <s v=""/>
    <s v="0.288"/>
  </r>
  <r>
    <x v="2"/>
    <x v="2"/>
    <s v="Côtes d'Armor"/>
    <n v="840"/>
    <s v="0840 - LOUDEAC"/>
    <x v="0"/>
    <x v="1"/>
    <x v="3"/>
    <x v="1"/>
    <n v="552.96"/>
    <x v="8"/>
    <s v="R410a - Emissions"/>
    <n v="8320"/>
    <s v="552.96"/>
    <s v="552.96"/>
  </r>
  <r>
    <x v="2"/>
    <x v="2"/>
    <s v="Côtes d'Armor"/>
    <n v="840"/>
    <s v="0840 - LOUDEAC"/>
    <x v="0"/>
    <x v="1"/>
    <x v="3"/>
    <x v="1"/>
    <n v="0"/>
    <x v="7"/>
    <s v="R407c - Emissions"/>
    <n v="8318"/>
    <s v="0.0"/>
    <s v="0"/>
  </r>
  <r>
    <x v="2"/>
    <x v="2"/>
    <s v="Côtes d'Armor"/>
    <n v="840"/>
    <s v="0840 - LOUDEAC"/>
    <x v="0"/>
    <x v="1"/>
    <x v="3"/>
    <x v="1"/>
    <n v="0"/>
    <x v="6"/>
    <s v="R134a - Emissions"/>
    <n v="8307"/>
    <s v="0.0"/>
    <s v="0"/>
  </r>
  <r>
    <x v="2"/>
    <x v="2"/>
    <s v="Côtes d'Armor"/>
    <n v="840"/>
    <s v="0840 - LOUDEAC"/>
    <x v="0"/>
    <x v="2"/>
    <x v="4"/>
    <x v="0"/>
    <n v="640"/>
    <x v="9"/>
    <s v=""/>
    <m/>
    <s v=""/>
    <s v="640"/>
  </r>
  <r>
    <x v="2"/>
    <x v="2"/>
    <s v="Côtes d'Armor"/>
    <n v="840"/>
    <s v="0840 - LOUDEAC"/>
    <x v="0"/>
    <x v="2"/>
    <x v="4"/>
    <x v="1"/>
    <n v="10400"/>
    <x v="10"/>
    <s v="Bâtiments - Emissions"/>
    <n v="4305"/>
    <s v="10400.0"/>
    <s v="10400"/>
  </r>
  <r>
    <x v="2"/>
    <x v="2"/>
    <s v="Côtes d'Armor"/>
    <n v="840"/>
    <s v="0840 - LOUDEAC"/>
    <x v="0"/>
    <x v="2"/>
    <x v="5"/>
    <x v="2"/>
    <m/>
    <x v="14"/>
    <s v=""/>
    <m/>
    <s v=""/>
    <s v=""/>
  </r>
  <r>
    <x v="2"/>
    <x v="2"/>
    <s v="Côtes d'Armor"/>
    <n v="840"/>
    <s v="0840 - LOUDEAC"/>
    <x v="0"/>
    <x v="2"/>
    <x v="5"/>
    <x v="2"/>
    <m/>
    <x v="12"/>
    <s v=""/>
    <m/>
    <s v=""/>
    <s v=""/>
  </r>
  <r>
    <x v="2"/>
    <x v="2"/>
    <s v="Côtes d'Armor"/>
    <n v="840"/>
    <s v="0840 - LOUDEAC"/>
    <x v="0"/>
    <x v="2"/>
    <x v="5"/>
    <x v="2"/>
    <m/>
    <x v="11"/>
    <s v=""/>
    <m/>
    <s v=""/>
    <s v=""/>
  </r>
  <r>
    <x v="2"/>
    <x v="2"/>
    <s v="Côtes d'Armor"/>
    <n v="840"/>
    <s v="0840 - LOUDEAC"/>
    <x v="0"/>
    <x v="2"/>
    <x v="5"/>
    <x v="2"/>
    <m/>
    <x v="13"/>
    <s v=""/>
    <m/>
    <s v=""/>
    <s v=""/>
  </r>
  <r>
    <x v="2"/>
    <x v="2"/>
    <s v="Côtes d'Armor"/>
    <n v="840"/>
    <s v="0840 - LOUDEAC"/>
    <x v="0"/>
    <x v="2"/>
    <x v="5"/>
    <x v="2"/>
    <m/>
    <x v="15"/>
    <s v=""/>
    <m/>
    <s v=""/>
    <s v=""/>
  </r>
  <r>
    <x v="2"/>
    <x v="2"/>
    <s v="Côtes d'Armor"/>
    <n v="840"/>
    <s v="0840 - LOUDEAC"/>
    <x v="0"/>
    <x v="2"/>
    <x v="5"/>
    <x v="1"/>
    <n v="0"/>
    <x v="19"/>
    <s v="Photocopieurs - Emissions"/>
    <n v="4390"/>
    <s v="0.0"/>
    <s v="0"/>
  </r>
  <r>
    <x v="2"/>
    <x v="2"/>
    <s v="Côtes d'Armor"/>
    <n v="840"/>
    <s v="0840 - LOUDEAC"/>
    <x v="0"/>
    <x v="2"/>
    <x v="5"/>
    <x v="1"/>
    <n v="0"/>
    <x v="21"/>
    <s v="Ordinateurs portables - Emissions"/>
    <n v="15795"/>
    <s v="0.0"/>
    <s v="0"/>
  </r>
  <r>
    <x v="2"/>
    <x v="2"/>
    <s v="Côtes d'Armor"/>
    <n v="840"/>
    <s v="0840 - LOUDEAC"/>
    <x v="0"/>
    <x v="2"/>
    <x v="5"/>
    <x v="1"/>
    <n v="0"/>
    <x v="16"/>
    <s v="Ecrans - Emissions"/>
    <n v="15796"/>
    <s v="0.0"/>
    <s v="0"/>
  </r>
  <r>
    <x v="2"/>
    <x v="2"/>
    <s v="Côtes d'Armor"/>
    <n v="840"/>
    <s v="0840 - LOUDEAC"/>
    <x v="0"/>
    <x v="2"/>
    <x v="5"/>
    <x v="1"/>
    <n v="0"/>
    <x v="18"/>
    <s v="Imprimantes - Emissions"/>
    <n v="15810"/>
    <s v="0.0"/>
    <s v="0"/>
  </r>
  <r>
    <x v="2"/>
    <x v="2"/>
    <s v="Côtes d'Armor"/>
    <n v="840"/>
    <s v="0840 - LOUDEAC"/>
    <x v="0"/>
    <x v="2"/>
    <x v="5"/>
    <x v="1"/>
    <n v="0"/>
    <x v="23"/>
    <s v="Mainframes - Emissions"/>
    <n v="8756"/>
    <s v="0.0"/>
    <s v="0"/>
  </r>
  <r>
    <x v="2"/>
    <x v="2"/>
    <s v="Côtes d'Armor"/>
    <n v="840"/>
    <s v="0840 - LOUDEAC"/>
    <x v="0"/>
    <x v="2"/>
    <x v="5"/>
    <x v="1"/>
    <n v="0"/>
    <x v="20"/>
    <s v="Tablettes - Emissions"/>
    <n v="15797"/>
    <s v="0.0"/>
    <s v="0"/>
  </r>
  <r>
    <x v="2"/>
    <x v="2"/>
    <s v="Côtes d'Armor"/>
    <n v="840"/>
    <s v="0840 - LOUDEAC"/>
    <x v="0"/>
    <x v="2"/>
    <x v="5"/>
    <x v="1"/>
    <n v="0"/>
    <x v="22"/>
    <s v="Unités centrales - Emissions"/>
    <n v="5620"/>
    <s v="0.0"/>
    <s v="0"/>
  </r>
  <r>
    <x v="2"/>
    <x v="2"/>
    <s v="Côtes d'Armor"/>
    <n v="840"/>
    <s v="0840 - LOUDEAC"/>
    <x v="0"/>
    <x v="2"/>
    <x v="5"/>
    <x v="1"/>
    <n v="0"/>
    <x v="17"/>
    <s v="Serveurs - Emissions"/>
    <n v="4391"/>
    <s v="0.0"/>
    <s v="0"/>
  </r>
  <r>
    <x v="2"/>
    <x v="2"/>
    <s v="Département - pas applicable "/>
    <m/>
    <s v="Bretagne (données centralisées région)"/>
    <x v="0"/>
    <x v="3"/>
    <x v="6"/>
    <x v="2"/>
    <n v="248.135014625"/>
    <x v="46"/>
    <s v=""/>
    <m/>
    <s v=""/>
    <s v="248.135014625"/>
  </r>
  <r>
    <x v="2"/>
    <x v="2"/>
    <s v="Département - pas applicable "/>
    <m/>
    <s v="Bretagne (données centralisées région)"/>
    <x v="0"/>
    <x v="3"/>
    <x v="6"/>
    <x v="2"/>
    <n v="23.315999999999999"/>
    <x v="45"/>
    <s v=""/>
    <m/>
    <s v=""/>
    <s v="23.316"/>
  </r>
  <r>
    <x v="2"/>
    <x v="2"/>
    <s v="Département - pas applicable "/>
    <m/>
    <s v="Bretagne (données centralisées région)"/>
    <x v="0"/>
    <x v="3"/>
    <x v="6"/>
    <x v="0"/>
    <m/>
    <x v="47"/>
    <s v=""/>
    <m/>
    <s v=""/>
    <s v=""/>
  </r>
  <r>
    <x v="2"/>
    <x v="2"/>
    <s v="Département - pas applicable "/>
    <m/>
    <s v="Bretagne (données centralisées région)"/>
    <x v="0"/>
    <x v="3"/>
    <x v="6"/>
    <x v="0"/>
    <n v="2171.6081170000002"/>
    <x v="48"/>
    <s v=""/>
    <m/>
    <s v=""/>
    <s v="2171.608117"/>
  </r>
  <r>
    <x v="2"/>
    <x v="2"/>
    <s v="Département - pas applicable "/>
    <m/>
    <s v="Bretagne (données centralisées région)"/>
    <x v="0"/>
    <x v="3"/>
    <x v="6"/>
    <x v="0"/>
    <n v="38"/>
    <x v="54"/>
    <s v=""/>
    <m/>
    <s v=""/>
    <s v="38"/>
  </r>
  <r>
    <x v="2"/>
    <x v="2"/>
    <s v="Département - pas applicable "/>
    <m/>
    <s v="Bretagne (données centralisées région)"/>
    <x v="0"/>
    <x v="3"/>
    <x v="6"/>
    <x v="0"/>
    <n v="390"/>
    <x v="52"/>
    <s v=""/>
    <m/>
    <s v=""/>
    <s v="390"/>
  </r>
  <r>
    <x v="2"/>
    <x v="2"/>
    <s v="Département - pas applicable "/>
    <m/>
    <s v="Bretagne (données centralisées région)"/>
    <x v="0"/>
    <x v="3"/>
    <x v="6"/>
    <x v="0"/>
    <n v="492"/>
    <x v="51"/>
    <s v=""/>
    <m/>
    <s v=""/>
    <s v="492"/>
  </r>
  <r>
    <x v="2"/>
    <x v="2"/>
    <s v="Département - pas applicable "/>
    <m/>
    <s v="Bretagne (données centralisées région)"/>
    <x v="0"/>
    <x v="3"/>
    <x v="6"/>
    <x v="0"/>
    <n v="22.885000000000002"/>
    <x v="56"/>
    <s v=""/>
    <m/>
    <s v=""/>
    <s v="22.885"/>
  </r>
  <r>
    <x v="2"/>
    <x v="2"/>
    <s v="Département - pas applicable "/>
    <m/>
    <s v="Bretagne (données centralisées région)"/>
    <x v="0"/>
    <x v="3"/>
    <x v="6"/>
    <x v="0"/>
    <m/>
    <x v="49"/>
    <s v=""/>
    <m/>
    <s v=""/>
    <s v=""/>
  </r>
  <r>
    <x v="2"/>
    <x v="2"/>
    <s v="Département - pas applicable "/>
    <m/>
    <s v="Bretagne (données centralisées région)"/>
    <x v="0"/>
    <x v="3"/>
    <x v="6"/>
    <x v="0"/>
    <m/>
    <x v="50"/>
    <s v=""/>
    <m/>
    <s v=""/>
    <s v=""/>
  </r>
  <r>
    <x v="2"/>
    <x v="2"/>
    <s v="Département - pas applicable "/>
    <m/>
    <s v="Bretagne (données centralisées région)"/>
    <x v="0"/>
    <x v="3"/>
    <x v="6"/>
    <x v="0"/>
    <s v="Oui"/>
    <x v="53"/>
    <s v=""/>
    <m/>
    <s v=""/>
    <s v="Oui"/>
  </r>
  <r>
    <x v="2"/>
    <x v="2"/>
    <s v="Département - pas applicable "/>
    <m/>
    <s v="Bretagne (données centralisées région)"/>
    <x v="0"/>
    <x v="3"/>
    <x v="6"/>
    <x v="0"/>
    <n v="3"/>
    <x v="55"/>
    <s v=""/>
    <m/>
    <s v=""/>
    <s v="3"/>
  </r>
  <r>
    <x v="2"/>
    <x v="2"/>
    <s v="Département - pas applicable "/>
    <m/>
    <s v="Bretagne (données centralisées région)"/>
    <x v="0"/>
    <x v="3"/>
    <x v="6"/>
    <x v="1"/>
    <n v="12.87"/>
    <x v="57"/>
    <s v="Verre - Emissions"/>
    <n v="6247"/>
    <s v="12.87"/>
    <s v="12.87"/>
  </r>
  <r>
    <x v="2"/>
    <x v="2"/>
    <s v="Département - pas applicable "/>
    <m/>
    <s v="Bretagne (données centralisées région)"/>
    <x v="0"/>
    <x v="3"/>
    <x v="6"/>
    <x v="1"/>
    <n v="986.05652210000005"/>
    <x v="58"/>
    <s v="Papier - Emissions"/>
    <n v="15794"/>
    <s v=""/>
    <s v="986.0565221"/>
  </r>
  <r>
    <x v="2"/>
    <x v="2"/>
    <s v="Département - pas applicable "/>
    <m/>
    <s v="Bretagne (données centralisées région)"/>
    <x v="0"/>
    <x v="3"/>
    <x v="6"/>
    <x v="1"/>
    <n v="53349.028144374999"/>
    <x v="59"/>
    <s v="Ordures ménagères - Emissions"/>
    <n v="15791"/>
    <s v=""/>
    <s v="53349.028144375"/>
  </r>
  <r>
    <x v="2"/>
    <x v="2"/>
    <s v="Département - pas applicable "/>
    <m/>
    <s v="Bretagne (données centralisées région)"/>
    <x v="0"/>
    <x v="3"/>
    <x v="6"/>
    <x v="1"/>
    <n v="8.0297999999999998"/>
    <x v="61"/>
    <s v="Plastiques - Emissions"/>
    <n v="15792"/>
    <s v="8.0298"/>
    <s v="8.0298"/>
  </r>
  <r>
    <x v="2"/>
    <x v="2"/>
    <s v="Département - pas applicable "/>
    <m/>
    <s v="Bretagne (données centralisées région)"/>
    <x v="0"/>
    <x v="3"/>
    <x v="6"/>
    <x v="1"/>
    <n v="1.254"/>
    <x v="60"/>
    <s v="Canettes - Emissions"/>
    <n v="6247"/>
    <s v="1.254"/>
    <s v="1.254"/>
  </r>
  <r>
    <x v="2"/>
    <x v="2"/>
    <s v="Département - pas applicable "/>
    <m/>
    <s v="Bretagne (données centralisées région)"/>
    <x v="0"/>
    <x v="4"/>
    <x v="7"/>
    <x v="2"/>
    <n v="527967.30076186999"/>
    <x v="62"/>
    <s v=""/>
    <m/>
    <s v=""/>
    <s v="527967.30076187"/>
  </r>
  <r>
    <x v="2"/>
    <x v="2"/>
    <s v="Département - pas applicable "/>
    <m/>
    <s v="Bretagne (données centralisées région)"/>
    <x v="0"/>
    <x v="4"/>
    <x v="7"/>
    <x v="2"/>
    <n v="11878662.153785"/>
    <x v="65"/>
    <s v=""/>
    <m/>
    <s v=""/>
    <s v="11878662.153785"/>
  </r>
  <r>
    <x v="2"/>
    <x v="2"/>
    <s v="Département - pas applicable "/>
    <m/>
    <s v="Bretagne (données centralisées région)"/>
    <x v="0"/>
    <x v="4"/>
    <x v="7"/>
    <x v="2"/>
    <n v="14587311.6"/>
    <x v="64"/>
    <s v=""/>
    <m/>
    <s v=""/>
    <s v="14587311.6"/>
  </r>
  <r>
    <x v="2"/>
    <x v="2"/>
    <s v="Département - pas applicable "/>
    <m/>
    <s v="Bretagne (données centralisées région)"/>
    <x v="0"/>
    <x v="4"/>
    <x v="7"/>
    <x v="2"/>
    <n v="471540.68796698999"/>
    <x v="63"/>
    <s v=""/>
    <m/>
    <s v=""/>
    <s v="471540.68796699"/>
  </r>
  <r>
    <x v="2"/>
    <x v="2"/>
    <s v="Département - pas applicable "/>
    <m/>
    <s v="Bretagne (données centralisées région)"/>
    <x v="0"/>
    <x v="4"/>
    <x v="7"/>
    <x v="2"/>
    <n v="741975.55169615999"/>
    <x v="66"/>
    <s v=""/>
    <m/>
    <s v=""/>
    <s v="741975.55169616"/>
  </r>
  <r>
    <x v="2"/>
    <x v="2"/>
    <s v="Département - pas applicable "/>
    <m/>
    <s v="Bretagne (données centralisées région)"/>
    <x v="0"/>
    <x v="4"/>
    <x v="7"/>
    <x v="2"/>
    <n v="967165.90578973002"/>
    <x v="67"/>
    <s v=""/>
    <m/>
    <s v=""/>
    <s v="967165.90578973"/>
  </r>
  <r>
    <x v="2"/>
    <x v="2"/>
    <s v="Département - pas applicable "/>
    <m/>
    <s v="Bretagne (données centralisées région)"/>
    <x v="0"/>
    <x v="4"/>
    <x v="7"/>
    <x v="0"/>
    <n v="4646089.7"/>
    <x v="75"/>
    <s v=""/>
    <m/>
    <s v=""/>
    <s v="4646089.7"/>
  </r>
  <r>
    <x v="2"/>
    <x v="2"/>
    <s v="Département - pas applicable "/>
    <m/>
    <s v="Bretagne (données centralisées région)"/>
    <x v="0"/>
    <x v="4"/>
    <x v="7"/>
    <x v="0"/>
    <n v="0.81431469207700002"/>
    <x v="69"/>
    <s v=""/>
    <m/>
    <s v=""/>
    <s v="0.814314692077"/>
  </r>
  <r>
    <x v="2"/>
    <x v="2"/>
    <s v="Département - pas applicable "/>
    <m/>
    <s v="Bretagne (données centralisées région)"/>
    <x v="0"/>
    <x v="4"/>
    <x v="7"/>
    <x v="0"/>
    <n v="5.0864447956000002E-2"/>
    <x v="72"/>
    <s v=""/>
    <m/>
    <s v=""/>
    <s v="0.050864447956"/>
  </r>
  <r>
    <x v="2"/>
    <x v="2"/>
    <s v="Département - pas applicable "/>
    <m/>
    <s v="Bretagne (données centralisées région)"/>
    <x v="0"/>
    <x v="4"/>
    <x v="7"/>
    <x v="0"/>
    <n v="3.2325400381999998E-2"/>
    <x v="73"/>
    <s v=""/>
    <m/>
    <s v=""/>
    <s v="0.032325400382"/>
  </r>
  <r>
    <x v="2"/>
    <x v="2"/>
    <s v="Département - pas applicable "/>
    <m/>
    <s v="Bretagne (données centralisées région)"/>
    <x v="0"/>
    <x v="4"/>
    <x v="7"/>
    <x v="0"/>
    <n v="1640.338"/>
    <x v="70"/>
    <s v=""/>
    <m/>
    <s v=""/>
    <s v="1640.338"/>
  </r>
  <r>
    <x v="2"/>
    <x v="2"/>
    <s v="Département - pas applicable "/>
    <m/>
    <s v="Bretagne (données centralisées région)"/>
    <x v="0"/>
    <x v="4"/>
    <x v="7"/>
    <x v="0"/>
    <n v="6.6301860980999994E-2"/>
    <x v="71"/>
    <s v=""/>
    <m/>
    <s v=""/>
    <s v="0.066301860981"/>
  </r>
  <r>
    <x v="2"/>
    <x v="2"/>
    <s v="Département - pas applicable "/>
    <m/>
    <s v="Bretagne (données centralisées région)"/>
    <x v="0"/>
    <x v="4"/>
    <x v="7"/>
    <x v="0"/>
    <n v="19233401.300000001"/>
    <x v="74"/>
    <s v=""/>
    <m/>
    <s v=""/>
    <s v="19233401.3"/>
  </r>
  <r>
    <x v="2"/>
    <x v="2"/>
    <s v="Département - pas applicable "/>
    <m/>
    <s v="Bretagne (données centralisées région)"/>
    <x v="0"/>
    <x v="4"/>
    <x v="7"/>
    <x v="0"/>
    <n v="3.6193598604000003E-2"/>
    <x v="68"/>
    <s v=""/>
    <m/>
    <s v=""/>
    <s v="0.036193598604"/>
  </r>
  <r>
    <x v="2"/>
    <x v="2"/>
    <s v="Département - pas applicable "/>
    <m/>
    <s v="Bretagne (données centralisées région)"/>
    <x v="0"/>
    <x v="4"/>
    <x v="7"/>
    <x v="1"/>
    <n v="5116.3076416276999"/>
    <x v="79"/>
    <s v="Déplacement domicile-travail - métro/tram/train - Emissions"/>
    <n v="15790"/>
    <s v="5116.3076416277"/>
    <s v="5116.3076416277"/>
  </r>
  <r>
    <x v="2"/>
    <x v="2"/>
    <s v="Département - pas applicable "/>
    <m/>
    <s v="Bretagne (données centralisées région)"/>
    <x v="0"/>
    <x v="4"/>
    <x v="7"/>
    <x v="1"/>
    <n v="62300.141489900998"/>
    <x v="78"/>
    <s v="Déplacement domicile-travail - covoiturage - Emissions"/>
    <n v="15778"/>
    <s v="62300.141489901"/>
    <s v="62300.141489901"/>
  </r>
  <r>
    <x v="2"/>
    <x v="2"/>
    <s v="Département - pas applicable "/>
    <m/>
    <s v="Bretagne (données centralisées région)"/>
    <x v="0"/>
    <x v="4"/>
    <x v="7"/>
    <x v="1"/>
    <n v="0"/>
    <x v="77"/>
    <s v="Mobilité douce (pieds, vélos)"/>
    <n v="22508"/>
    <s v="0.0"/>
    <s v="0"/>
  </r>
  <r>
    <x v="2"/>
    <x v="2"/>
    <s v="Département - pas applicable "/>
    <m/>
    <s v="Bretagne (données centralisées région)"/>
    <x v="0"/>
    <x v="4"/>
    <x v="7"/>
    <x v="1"/>
    <n v="2803364.26829337"/>
    <x v="76"/>
    <s v="Déplacement domicile-travail - voiture - Emissions"/>
    <n v="15778"/>
    <s v="2803364.26829337"/>
    <s v="2803364.2682933"/>
  </r>
  <r>
    <x v="2"/>
    <x v="2"/>
    <s v="Département - pas applicable "/>
    <m/>
    <s v="Bretagne (données centralisées région)"/>
    <x v="0"/>
    <x v="4"/>
    <x v="7"/>
    <x v="1"/>
    <n v="108328.43054764"/>
    <x v="80"/>
    <s v="Déplacement domicile-travail - bus - Emissions"/>
    <n v="15789"/>
    <s v="108328.43054764"/>
    <s v="108328.43054764"/>
  </r>
  <r>
    <x v="2"/>
    <x v="2"/>
    <s v="Département - pas applicable "/>
    <m/>
    <s v="Bretagne (données centralisées région)"/>
    <x v="0"/>
    <x v="4"/>
    <x v="8"/>
    <x v="0"/>
    <n v="594"/>
    <x v="83"/>
    <s v=""/>
    <m/>
    <s v=""/>
    <s v="594"/>
  </r>
  <r>
    <x v="2"/>
    <x v="2"/>
    <s v="Département - pas applicable "/>
    <m/>
    <s v="Bretagne (données centralisées région)"/>
    <x v="0"/>
    <x v="4"/>
    <x v="8"/>
    <x v="1"/>
    <n v="0"/>
    <x v="86"/>
    <s v="Déplacements profesionnels - avion long courrier - Emissions"/>
    <n v="15779"/>
    <s v="0.0"/>
    <s v="0"/>
  </r>
  <r>
    <x v="2"/>
    <x v="2"/>
    <s v="Département - pas applicable "/>
    <m/>
    <s v="Bretagn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2"/>
    <x v="2"/>
    <s v="Département - pas applicable "/>
    <m/>
    <s v="Bretagne (données centralisées région)"/>
    <x v="0"/>
    <x v="4"/>
    <x v="8"/>
    <x v="1"/>
    <n v="109.05305399999899"/>
    <x v="84"/>
    <s v="Déplacements professionnels - avion court courrier - Emissions"/>
    <n v="15781"/>
    <s v="109.05305399999999"/>
    <s v="108.999"/>
  </r>
  <r>
    <x v="2"/>
    <x v="2"/>
    <s v="Département - pas applicable "/>
    <m/>
    <s v="Bretagne (données centralisées région)"/>
    <x v="0"/>
    <x v="4"/>
    <x v="9"/>
    <x v="0"/>
    <n v="519827"/>
    <x v="89"/>
    <s v=""/>
    <m/>
    <s v=""/>
    <s v="519827"/>
  </r>
  <r>
    <x v="2"/>
    <x v="2"/>
    <s v="Département - pas applicable "/>
    <m/>
    <s v="Bretagne (données centralisées région)"/>
    <x v="0"/>
    <x v="4"/>
    <x v="9"/>
    <x v="0"/>
    <n v="5504"/>
    <x v="87"/>
    <s v=""/>
    <m/>
    <s v=""/>
    <s v="5504"/>
  </r>
  <r>
    <x v="2"/>
    <x v="2"/>
    <s v="Département - pas applicable "/>
    <m/>
    <s v="Bretagne (données centralisées région)"/>
    <x v="0"/>
    <x v="4"/>
    <x v="9"/>
    <x v="0"/>
    <n v="6438"/>
    <x v="88"/>
    <s v=""/>
    <m/>
    <s v=""/>
    <s v="6438"/>
  </r>
  <r>
    <x v="2"/>
    <x v="2"/>
    <s v="Département - pas applicable "/>
    <m/>
    <s v="Bretagn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2"/>
    <x v="2"/>
    <s v="Département - pas applicable "/>
    <m/>
    <s v="Bretagne (données centralisées région)"/>
    <x v="0"/>
    <x v="4"/>
    <x v="9"/>
    <x v="1"/>
    <n v="613.54139999999995"/>
    <x v="92"/>
    <s v="Déplacements professionnels - véhicules achetés électrique - Emissions"/>
    <n v="15782"/>
    <s v="613.5414000000001"/>
    <s v="613.5414"/>
  </r>
  <r>
    <x v="2"/>
    <x v="2"/>
    <s v="Département - pas applicable "/>
    <m/>
    <s v="Bretagne (données centralisées région)"/>
    <x v="0"/>
    <x v="4"/>
    <x v="9"/>
    <x v="1"/>
    <n v="94700.783292499997"/>
    <x v="95"/>
    <s v="Déplacements professionnels - véhicules achetés essence (0 à 5 CV) - Emissions"/>
    <n v="12129"/>
    <s v="94700.78329250001"/>
    <s v="94828.920648"/>
  </r>
  <r>
    <x v="2"/>
    <x v="2"/>
    <s v="Département - pas applicable "/>
    <m/>
    <s v="Bretagn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2"/>
    <x v="2"/>
    <s v="Département - pas applicable "/>
    <m/>
    <s v="Bretagne (données centralisées région)"/>
    <x v="0"/>
    <x v="4"/>
    <x v="9"/>
    <x v="1"/>
    <n v="956.2556032"/>
    <x v="94"/>
    <s v="Déplacements professionnels - véhicules achetés diesel (0 à 5 CV) - Emissions"/>
    <n v="12130"/>
    <s v="956.2556032"/>
    <s v="955.3496448"/>
  </r>
  <r>
    <x v="2"/>
    <x v="2"/>
    <s v="Département - pas applicable "/>
    <m/>
    <s v="Bretagn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2"/>
    <x v="2"/>
    <s v="Département - pas applicable "/>
    <m/>
    <s v="Bretagn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2"/>
    <x v="2"/>
    <s v="Département - pas applicable "/>
    <m/>
    <s v="Bretagn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2"/>
    <x v="2"/>
    <s v="Département - pas applicable "/>
    <m/>
    <s v="Bretagn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2"/>
    <x v="2"/>
    <s v="Département - pas applicable "/>
    <m/>
    <s v="Bretagn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2"/>
    <x v="2"/>
    <s v="Département - pas applicable "/>
    <m/>
    <s v="Bretagn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2"/>
    <x v="2"/>
    <s v="Département - pas applicable "/>
    <m/>
    <s v="Bretagn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2"/>
    <x v="2"/>
    <s v="Département - pas applicable "/>
    <m/>
    <s v="Bretagne (données centralisées région)"/>
    <x v="0"/>
    <x v="4"/>
    <x v="11"/>
    <x v="2"/>
    <n v="166428"/>
    <x v="102"/>
    <s v=""/>
    <m/>
    <s v=""/>
    <s v="166428"/>
  </r>
  <r>
    <x v="2"/>
    <x v="2"/>
    <s v="Département - pas applicable "/>
    <m/>
    <s v="Bretagne (données centralisées région)"/>
    <x v="0"/>
    <x v="4"/>
    <x v="11"/>
    <x v="0"/>
    <n v="166428"/>
    <x v="103"/>
    <s v=""/>
    <m/>
    <s v=""/>
    <s v="166428"/>
  </r>
  <r>
    <x v="2"/>
    <x v="2"/>
    <s v="Département - pas applicable "/>
    <m/>
    <s v="Bretagne (données centralisées région)"/>
    <x v="0"/>
    <x v="4"/>
    <x v="11"/>
    <x v="1"/>
    <n v="39277.008000000002"/>
    <x v="104"/>
    <s v="Déplacements professionnels - voiture de location - Emissions"/>
    <n v="15778"/>
    <s v="39277.008"/>
    <s v="39277.008"/>
  </r>
  <r>
    <x v="2"/>
    <x v="2"/>
    <s v="Département - pas applicable "/>
    <m/>
    <s v="Bretagne (données centralisées région)"/>
    <x v="0"/>
    <x v="4"/>
    <x v="12"/>
    <x v="0"/>
    <n v="2315"/>
    <x v="106"/>
    <s v=""/>
    <m/>
    <s v=""/>
    <s v="2315"/>
  </r>
  <r>
    <x v="2"/>
    <x v="2"/>
    <s v="Département - pas applicable "/>
    <m/>
    <s v="Bretagne (données centralisées région)"/>
    <x v="0"/>
    <x v="4"/>
    <x v="12"/>
    <x v="0"/>
    <n v="124368"/>
    <x v="105"/>
    <s v=""/>
    <m/>
    <s v=""/>
    <s v="124368"/>
  </r>
  <r>
    <x v="2"/>
    <x v="2"/>
    <s v="Département - pas applicable "/>
    <m/>
    <s v="Bretagne (données centralisées région)"/>
    <x v="0"/>
    <x v="4"/>
    <x v="12"/>
    <x v="0"/>
    <n v="202281"/>
    <x v="107"/>
    <s v=""/>
    <m/>
    <s v=""/>
    <s v="202281"/>
  </r>
  <r>
    <x v="2"/>
    <x v="2"/>
    <s v="Département - pas applicable "/>
    <m/>
    <s v="Bretagne (données centralisées région)"/>
    <x v="0"/>
    <x v="4"/>
    <x v="12"/>
    <x v="1"/>
    <n v="220.61949999999999"/>
    <x v="110"/>
    <s v="Déplacements professionnels - voitures particulières électriques - Emissions"/>
    <n v="6459"/>
    <s v="220.61950000000002"/>
    <s v="220.6195"/>
  </r>
  <r>
    <x v="2"/>
    <x v="2"/>
    <s v="Département - pas applicable "/>
    <m/>
    <s v="Bretagne (données centralisées région)"/>
    <x v="0"/>
    <x v="4"/>
    <x v="12"/>
    <x v="1"/>
    <n v="28726.023168"/>
    <x v="109"/>
    <s v="Déplacements professionnels - voitures particulières thermique et hybride (0 à 5 CV) - Emissions"/>
    <n v="15777"/>
    <s v="28726.023168"/>
    <s v="28679.2608"/>
  </r>
  <r>
    <x v="2"/>
    <x v="2"/>
    <s v="Département - pas applicable "/>
    <m/>
    <s v="Bretagne (données centralisées région)"/>
    <x v="0"/>
    <x v="4"/>
    <x v="12"/>
    <x v="1"/>
    <n v="53383.978709999901"/>
    <x v="108"/>
    <s v="Déplacements professionnels - voitures particulières thermiques (6 à 10 CV) - Emissions"/>
    <n v="15776"/>
    <s v="53383.978709999996"/>
    <s v="53462.8683"/>
  </r>
  <r>
    <x v="2"/>
    <x v="2"/>
    <s v="Département - pas applicable "/>
    <m/>
    <s v="Bretagne (données centralisées région)"/>
    <x v="0"/>
    <x v="4"/>
    <x v="13"/>
    <x v="0"/>
    <n v="2597040"/>
    <x v="111"/>
    <s v=""/>
    <m/>
    <s v=""/>
    <s v="2597040"/>
  </r>
  <r>
    <x v="2"/>
    <x v="2"/>
    <s v="Département - pas applicable "/>
    <m/>
    <s v="Bretagne (données centralisées région)"/>
    <x v="0"/>
    <x v="4"/>
    <x v="13"/>
    <x v="1"/>
    <n v="4492.8792000000003"/>
    <x v="112"/>
    <s v="Déplacements professionnels - Trains - Emissions"/>
    <n v="6321"/>
    <s v="4492.8792"/>
    <s v="4492.8792"/>
  </r>
  <r>
    <x v="2"/>
    <x v="2"/>
    <s v="Département - pas applicable "/>
    <m/>
    <s v="Bretagne (données centralisées région)"/>
    <x v="0"/>
    <x v="4"/>
    <x v="14"/>
    <x v="2"/>
    <n v="260424.36"/>
    <x v="114"/>
    <s v=""/>
    <m/>
    <s v=""/>
    <s v="260424.36"/>
  </r>
  <r>
    <x v="2"/>
    <x v="2"/>
    <s v="Département - pas applicable "/>
    <m/>
    <s v="Bretagne (données centralisées région)"/>
    <x v="0"/>
    <x v="4"/>
    <x v="14"/>
    <x v="2"/>
    <n v="32553.044999999998"/>
    <x v="116"/>
    <s v=""/>
    <m/>
    <s v=""/>
    <s v="32553.045"/>
  </r>
  <r>
    <x v="2"/>
    <x v="2"/>
    <s v="Département - pas applicable "/>
    <m/>
    <s v="Bretagne (données centralisées région)"/>
    <x v="0"/>
    <x v="4"/>
    <x v="14"/>
    <x v="2"/>
    <n v="65106.09"/>
    <x v="113"/>
    <s v=""/>
    <m/>
    <s v=""/>
    <s v="65106.09"/>
  </r>
  <r>
    <x v="2"/>
    <x v="2"/>
    <s v="Département - pas applicable "/>
    <m/>
    <s v="Bretagne (données centralisées région)"/>
    <x v="0"/>
    <x v="4"/>
    <x v="14"/>
    <x v="2"/>
    <n v="390636.54"/>
    <x v="115"/>
    <s v=""/>
    <m/>
    <s v=""/>
    <s v="390636.54"/>
  </r>
  <r>
    <x v="2"/>
    <x v="2"/>
    <s v="Département - pas applicable "/>
    <m/>
    <s v="Bretagne (données centralisées région)"/>
    <x v="0"/>
    <x v="4"/>
    <x v="14"/>
    <x v="2"/>
    <n v="2669349.69"/>
    <x v="117"/>
    <s v=""/>
    <m/>
    <s v=""/>
    <s v="2669349.69"/>
  </r>
  <r>
    <x v="2"/>
    <x v="2"/>
    <s v="Département - pas applicable "/>
    <m/>
    <s v="Bretagne (données centralisées région)"/>
    <x v="0"/>
    <x v="4"/>
    <x v="14"/>
    <x v="0"/>
    <n v="255318"/>
    <x v="119"/>
    <s v=""/>
    <m/>
    <s v=""/>
    <s v="255318"/>
  </r>
  <r>
    <x v="2"/>
    <x v="2"/>
    <s v="Département - pas applicable "/>
    <m/>
    <s v="Bretagne (données centralisées région)"/>
    <x v="0"/>
    <x v="4"/>
    <x v="14"/>
    <x v="0"/>
    <n v="0.17"/>
    <x v="118"/>
    <s v=""/>
    <m/>
    <s v=""/>
    <s v="0.17"/>
  </r>
  <r>
    <x v="2"/>
    <x v="2"/>
    <s v="Département - pas applicable "/>
    <m/>
    <s v="Bretagne (données centralisées région)"/>
    <x v="0"/>
    <x v="4"/>
    <x v="14"/>
    <x v="0"/>
    <n v="0.82"/>
    <x v="125"/>
    <s v=""/>
    <m/>
    <s v=""/>
    <s v="0.82"/>
  </r>
  <r>
    <x v="2"/>
    <x v="2"/>
    <s v="Département - pas applicable "/>
    <m/>
    <s v="Bretagne (données centralisées région)"/>
    <x v="0"/>
    <x v="4"/>
    <x v="14"/>
    <x v="0"/>
    <n v="7.0000000000000007E-2"/>
    <x v="127"/>
    <s v=""/>
    <m/>
    <s v=""/>
    <s v="0.07"/>
  </r>
  <r>
    <x v="2"/>
    <x v="2"/>
    <s v="Département - pas applicable "/>
    <m/>
    <s v="Bretagne (données centralisées région)"/>
    <x v="0"/>
    <x v="4"/>
    <x v="14"/>
    <x v="0"/>
    <n v="0.02"/>
    <x v="120"/>
    <s v=""/>
    <m/>
    <s v=""/>
    <s v="0.02"/>
  </r>
  <r>
    <x v="2"/>
    <x v="2"/>
    <s v="Département - pas applicable "/>
    <m/>
    <s v="Bretagne (données centralisées région)"/>
    <x v="0"/>
    <x v="4"/>
    <x v="14"/>
    <x v="0"/>
    <n v="0.12"/>
    <x v="124"/>
    <s v=""/>
    <m/>
    <s v=""/>
    <s v="0.12"/>
  </r>
  <r>
    <x v="2"/>
    <x v="2"/>
    <s v="Département - pas applicable "/>
    <m/>
    <s v="Bretagne (données centralisées région)"/>
    <x v="0"/>
    <x v="4"/>
    <x v="14"/>
    <x v="0"/>
    <n v="0.08"/>
    <x v="126"/>
    <s v=""/>
    <m/>
    <s v=""/>
    <s v="0.08"/>
  </r>
  <r>
    <x v="2"/>
    <x v="2"/>
    <s v="Département - pas applicable "/>
    <m/>
    <s v="Bretagne (données centralisées région)"/>
    <x v="0"/>
    <x v="4"/>
    <x v="14"/>
    <x v="0"/>
    <n v="0.14000000000000001"/>
    <x v="121"/>
    <s v=""/>
    <m/>
    <s v=""/>
    <s v="0.14"/>
  </r>
  <r>
    <x v="2"/>
    <x v="2"/>
    <s v="Département - pas applicable "/>
    <m/>
    <s v="Bretagne (données centralisées région)"/>
    <x v="0"/>
    <x v="4"/>
    <x v="14"/>
    <x v="0"/>
    <n v="0.14000000000000001"/>
    <x v="123"/>
    <s v=""/>
    <m/>
    <s v=""/>
    <s v="0.14"/>
  </r>
  <r>
    <x v="2"/>
    <x v="2"/>
    <s v="Département - pas applicable "/>
    <m/>
    <s v="Bretagne (données centralisées région)"/>
    <x v="0"/>
    <x v="4"/>
    <x v="14"/>
    <x v="0"/>
    <n v="0.01"/>
    <x v="122"/>
    <s v=""/>
    <m/>
    <s v=""/>
    <s v="0.01"/>
  </r>
  <r>
    <x v="2"/>
    <x v="2"/>
    <s v="Département - pas applicable "/>
    <m/>
    <s v="Bretagne (données centralisées région)"/>
    <x v="0"/>
    <x v="4"/>
    <x v="14"/>
    <x v="0"/>
    <n v="0.32"/>
    <x v="129"/>
    <s v=""/>
    <m/>
    <s v=""/>
    <s v="0.32"/>
  </r>
  <r>
    <x v="2"/>
    <x v="2"/>
    <s v="Département - pas applicable "/>
    <m/>
    <s v="Bretagne (données centralisées région)"/>
    <x v="0"/>
    <x v="4"/>
    <x v="14"/>
    <x v="0"/>
    <n v="0.06"/>
    <x v="128"/>
    <s v=""/>
    <m/>
    <s v=""/>
    <s v="0.06"/>
  </r>
  <r>
    <x v="2"/>
    <x v="2"/>
    <s v="Département - pas applicable "/>
    <m/>
    <s v="Bretagne (données centralisées région)"/>
    <x v="0"/>
    <x v="4"/>
    <x v="14"/>
    <x v="1"/>
    <n v="172.20560805"/>
    <x v="132"/>
    <s v="Déplacements visiteurs - Tram/train/métro - Emissions"/>
    <n v="15790"/>
    <s v="172.20560805"/>
    <s v="172.20560805"/>
  </r>
  <r>
    <x v="2"/>
    <x v="2"/>
    <s v="Département - pas applicable "/>
    <m/>
    <s v="Bretagne (données centralisées région)"/>
    <x v="0"/>
    <x v="4"/>
    <x v="14"/>
    <x v="1"/>
    <n v="38021.956559999999"/>
    <x v="130"/>
    <s v="Déplacements visiteurs - Bus/car - Emissions"/>
    <n v="6311"/>
    <s v="38021.95656"/>
    <s v="38021.95656"/>
  </r>
  <r>
    <x v="2"/>
    <x v="2"/>
    <s v="Département - pas applicable "/>
    <m/>
    <s v="Bretagne (données centralisées région)"/>
    <x v="0"/>
    <x v="4"/>
    <x v="14"/>
    <x v="1"/>
    <n v="629966.52683999995"/>
    <x v="131"/>
    <s v="Déplacements visiteurs - Voiture/moto - Emissions"/>
    <n v="15778"/>
    <s v="629966.52684"/>
    <s v="629966.52684"/>
  </r>
  <r>
    <x v="2"/>
    <x v="2"/>
    <s v="Département - pas applicable "/>
    <m/>
    <s v="Bretagne (données centralisées région)"/>
    <x v="0"/>
    <x v="2"/>
    <x v="4"/>
    <x v="0"/>
    <n v="0"/>
    <x v="9"/>
    <s v=""/>
    <m/>
    <s v=""/>
    <s v="0"/>
  </r>
  <r>
    <x v="2"/>
    <x v="2"/>
    <s v="Département - pas applicable "/>
    <m/>
    <s v="Bretagne (données centralisées région)"/>
    <x v="0"/>
    <x v="2"/>
    <x v="4"/>
    <x v="1"/>
    <n v="0"/>
    <x v="10"/>
    <s v="Bâtiments - Emissions"/>
    <n v="4305"/>
    <s v="0.0"/>
    <s v="0"/>
  </r>
  <r>
    <x v="2"/>
    <x v="2"/>
    <s v="Département - pas applicable "/>
    <m/>
    <s v="Bretagne (données centralisées région)"/>
    <x v="0"/>
    <x v="2"/>
    <x v="5"/>
    <x v="2"/>
    <n v="4693"/>
    <x v="11"/>
    <s v=""/>
    <m/>
    <s v=""/>
    <s v="4693"/>
  </r>
  <r>
    <x v="2"/>
    <x v="2"/>
    <s v="Département - pas applicable "/>
    <m/>
    <s v="Bretagne (données centralisées région)"/>
    <x v="0"/>
    <x v="2"/>
    <x v="5"/>
    <x v="2"/>
    <n v="726"/>
    <x v="15"/>
    <s v=""/>
    <m/>
    <s v=""/>
    <s v="726"/>
  </r>
  <r>
    <x v="2"/>
    <x v="2"/>
    <s v="Département - pas applicable "/>
    <m/>
    <s v="Bretagne (données centralisées région)"/>
    <x v="0"/>
    <x v="2"/>
    <x v="5"/>
    <x v="2"/>
    <n v="2543"/>
    <x v="13"/>
    <s v=""/>
    <m/>
    <s v=""/>
    <s v="2543"/>
  </r>
  <r>
    <x v="2"/>
    <x v="2"/>
    <s v="Département - pas applicable "/>
    <m/>
    <s v="Bretagne (données centralisées région)"/>
    <x v="0"/>
    <x v="2"/>
    <x v="5"/>
    <x v="2"/>
    <n v="1779"/>
    <x v="12"/>
    <s v=""/>
    <m/>
    <s v=""/>
    <s v="1779"/>
  </r>
  <r>
    <x v="2"/>
    <x v="2"/>
    <s v="Département - pas applicable "/>
    <m/>
    <s v="Bretagne (données centralisées région)"/>
    <x v="0"/>
    <x v="2"/>
    <x v="5"/>
    <x v="2"/>
    <n v="365"/>
    <x v="14"/>
    <s v=""/>
    <m/>
    <s v=""/>
    <s v="365"/>
  </r>
  <r>
    <x v="2"/>
    <x v="2"/>
    <s v="Département - pas applicable "/>
    <m/>
    <s v="Bretagne (données centralisées région)"/>
    <x v="0"/>
    <x v="2"/>
    <x v="5"/>
    <x v="0"/>
    <n v="0"/>
    <x v="33"/>
    <s v=""/>
    <m/>
    <s v=""/>
    <s v="0"/>
  </r>
  <r>
    <x v="2"/>
    <x v="2"/>
    <s v="Département - pas applicable "/>
    <m/>
    <s v="Bretagne (données centralisées région)"/>
    <x v="0"/>
    <x v="2"/>
    <x v="5"/>
    <x v="0"/>
    <n v="1496"/>
    <x v="31"/>
    <s v=""/>
    <m/>
    <s v=""/>
    <s v="1496"/>
  </r>
  <r>
    <x v="2"/>
    <x v="2"/>
    <s v="Département - pas applicable "/>
    <m/>
    <s v="Bretagne (données centralisées région)"/>
    <x v="0"/>
    <x v="2"/>
    <x v="5"/>
    <x v="0"/>
    <n v="4384"/>
    <x v="34"/>
    <s v=""/>
    <m/>
    <s v=""/>
    <s v="4384"/>
  </r>
  <r>
    <x v="2"/>
    <x v="2"/>
    <s v="Département - pas applicable "/>
    <m/>
    <s v="Bretagne (données centralisées région)"/>
    <x v="0"/>
    <x v="2"/>
    <x v="5"/>
    <x v="0"/>
    <n v="302"/>
    <x v="30"/>
    <s v=""/>
    <m/>
    <s v=""/>
    <s v="302"/>
  </r>
  <r>
    <x v="2"/>
    <x v="2"/>
    <s v="Département - pas applicable "/>
    <m/>
    <s v="Bretagne (données centralisées région)"/>
    <x v="0"/>
    <x v="2"/>
    <x v="5"/>
    <x v="0"/>
    <n v="221"/>
    <x v="42"/>
    <s v=""/>
    <m/>
    <s v=""/>
    <s v="221"/>
  </r>
  <r>
    <x v="2"/>
    <x v="2"/>
    <s v="Département - pas applicable "/>
    <m/>
    <s v="Bretagne (données centralisées région)"/>
    <x v="0"/>
    <x v="2"/>
    <x v="5"/>
    <x v="0"/>
    <n v="7"/>
    <x v="35"/>
    <s v=""/>
    <m/>
    <s v=""/>
    <s v="7"/>
  </r>
  <r>
    <x v="2"/>
    <x v="2"/>
    <s v="Département - pas applicable "/>
    <m/>
    <s v="Bretagne (données centralisées région)"/>
    <x v="0"/>
    <x v="2"/>
    <x v="5"/>
    <x v="0"/>
    <n v="293"/>
    <x v="32"/>
    <s v=""/>
    <m/>
    <s v=""/>
    <s v="293"/>
  </r>
  <r>
    <x v="2"/>
    <x v="2"/>
    <s v="Département - pas applicable "/>
    <m/>
    <s v="Bretagne (données centralisées région)"/>
    <x v="0"/>
    <x v="2"/>
    <x v="5"/>
    <x v="0"/>
    <n v="2543"/>
    <x v="29"/>
    <s v=""/>
    <m/>
    <s v=""/>
    <s v="2543"/>
  </r>
  <r>
    <x v="2"/>
    <x v="2"/>
    <s v="Département - pas applicable "/>
    <m/>
    <s v="Bretagne (données centralisées région)"/>
    <x v="0"/>
    <x v="2"/>
    <x v="5"/>
    <x v="0"/>
    <n v="1"/>
    <x v="28"/>
    <s v=""/>
    <m/>
    <s v=""/>
    <s v="1"/>
  </r>
  <r>
    <x v="2"/>
    <x v="2"/>
    <s v="Département - pas applicable "/>
    <m/>
    <s v="Bretagne (données centralisées région)"/>
    <x v="0"/>
    <x v="2"/>
    <x v="5"/>
    <x v="0"/>
    <n v="0"/>
    <x v="36"/>
    <s v=""/>
    <m/>
    <s v=""/>
    <s v="0"/>
  </r>
  <r>
    <x v="2"/>
    <x v="2"/>
    <s v="Département - pas applicable "/>
    <m/>
    <s v="Bretagne (données centralisées région)"/>
    <x v="0"/>
    <x v="2"/>
    <x v="5"/>
    <x v="0"/>
    <n v="0"/>
    <x v="41"/>
    <s v=""/>
    <m/>
    <s v=""/>
    <s v="0"/>
  </r>
  <r>
    <x v="2"/>
    <x v="2"/>
    <s v="Département - pas applicable "/>
    <m/>
    <s v="Bretagne (données centralisées région)"/>
    <x v="0"/>
    <x v="2"/>
    <x v="5"/>
    <x v="0"/>
    <n v="680"/>
    <x v="39"/>
    <s v=""/>
    <m/>
    <s v=""/>
    <s v="680"/>
  </r>
  <r>
    <x v="2"/>
    <x v="2"/>
    <s v="Département - pas applicable "/>
    <m/>
    <s v="Bretagne (données centralisées région)"/>
    <x v="0"/>
    <x v="2"/>
    <x v="5"/>
    <x v="0"/>
    <n v="46"/>
    <x v="43"/>
    <s v=""/>
    <m/>
    <s v=""/>
    <s v="46"/>
  </r>
  <r>
    <x v="2"/>
    <x v="2"/>
    <s v="Département - pas applicable "/>
    <m/>
    <s v="Bretagne (données centralisées région)"/>
    <x v="0"/>
    <x v="2"/>
    <x v="5"/>
    <x v="0"/>
    <n v="46"/>
    <x v="40"/>
    <s v=""/>
    <m/>
    <s v=""/>
    <s v="46"/>
  </r>
  <r>
    <x v="2"/>
    <x v="2"/>
    <s v="Département - pas applicable "/>
    <m/>
    <s v="Bretagne (données centralisées région)"/>
    <x v="0"/>
    <x v="2"/>
    <x v="5"/>
    <x v="0"/>
    <n v="71"/>
    <x v="37"/>
    <s v=""/>
    <m/>
    <s v=""/>
    <s v="71"/>
  </r>
  <r>
    <x v="2"/>
    <x v="2"/>
    <s v="Département - pas applicable "/>
    <m/>
    <s v="Bretagne (données centralisées région)"/>
    <x v="0"/>
    <x v="2"/>
    <x v="5"/>
    <x v="0"/>
    <n v="283"/>
    <x v="38"/>
    <s v=""/>
    <m/>
    <s v=""/>
    <s v="283"/>
  </r>
  <r>
    <x v="2"/>
    <x v="2"/>
    <s v="Département - pas applicable "/>
    <m/>
    <s v="Bretagne (données centralisées région)"/>
    <x v="0"/>
    <x v="2"/>
    <x v="5"/>
    <x v="1"/>
    <n v="15294.4"/>
    <x v="20"/>
    <s v="Tablettes - Emissions"/>
    <n v="15797"/>
    <s v="15294.4"/>
    <s v="15294.4"/>
  </r>
  <r>
    <x v="2"/>
    <x v="2"/>
    <s v="Département - pas applicable "/>
    <m/>
    <s v="Bretagne (données centralisées région)"/>
    <x v="0"/>
    <x v="2"/>
    <x v="5"/>
    <x v="1"/>
    <n v="9200"/>
    <x v="17"/>
    <s v="Serveurs - Emissions"/>
    <n v="4391"/>
    <s v="9200.0"/>
    <s v="9200"/>
  </r>
  <r>
    <x v="2"/>
    <x v="2"/>
    <s v="Département - pas applicable "/>
    <m/>
    <s v="Bretagne (données centralisées région)"/>
    <x v="0"/>
    <x v="2"/>
    <x v="5"/>
    <x v="1"/>
    <n v="52124.7"/>
    <x v="18"/>
    <s v="Imprimantes - Emissions"/>
    <n v="15810"/>
    <s v="0.0"/>
    <s v="52124.7"/>
  </r>
  <r>
    <x v="2"/>
    <x v="2"/>
    <s v="Département - pas applicable "/>
    <m/>
    <s v="Bretagne (données centralisées région)"/>
    <x v="0"/>
    <x v="2"/>
    <x v="5"/>
    <x v="1"/>
    <n v="344153.33333333"/>
    <x v="16"/>
    <s v="Ecrans - Emissions"/>
    <n v="15796"/>
    <s v="344153.33333333"/>
    <s v="344153.33333333"/>
  </r>
  <r>
    <x v="2"/>
    <x v="2"/>
    <s v="Département - pas applicable "/>
    <m/>
    <s v="Bretagne (données centralisées région)"/>
    <x v="0"/>
    <x v="2"/>
    <x v="5"/>
    <x v="1"/>
    <n v="0"/>
    <x v="23"/>
    <s v="Mainframes - Emissions"/>
    <n v="8756"/>
    <s v="0.0"/>
    <s v="0"/>
  </r>
  <r>
    <x v="2"/>
    <x v="2"/>
    <s v="Département - pas applicable "/>
    <m/>
    <s v="Bretagne (données centralisées région)"/>
    <x v="0"/>
    <x v="2"/>
    <x v="5"/>
    <x v="1"/>
    <n v="132236"/>
    <x v="21"/>
    <s v="Ordinateurs portables - Emissions"/>
    <n v="15795"/>
    <s v="132236.0"/>
    <s v="132236"/>
  </r>
  <r>
    <x v="2"/>
    <x v="2"/>
    <s v="Département - pas applicable "/>
    <m/>
    <s v="Bretagne (données centralisées région)"/>
    <x v="0"/>
    <x v="2"/>
    <x v="5"/>
    <x v="1"/>
    <n v="216211.66666667"/>
    <x v="19"/>
    <s v="Photocopieurs - Emissions"/>
    <n v="4390"/>
    <s v="216211.66666667"/>
    <s v="216211.66666667"/>
  </r>
  <r>
    <x v="2"/>
    <x v="2"/>
    <s v="Département - pas applicable "/>
    <m/>
    <s v="Bretagne (données centralisées région)"/>
    <x v="0"/>
    <x v="2"/>
    <x v="5"/>
    <x v="1"/>
    <n v="20561.666666666999"/>
    <x v="22"/>
    <s v="Unités centrales - Emissions"/>
    <n v="5620"/>
    <s v="20561.666666667028"/>
    <s v="20561.666666667"/>
  </r>
  <r>
    <x v="2"/>
    <x v="2"/>
    <s v="Département - pas applicable "/>
    <m/>
    <s v="Bretagne (données centralisées région)"/>
    <x v="0"/>
    <x v="5"/>
    <x v="15"/>
    <x v="0"/>
    <n v="97222.35"/>
    <x v="134"/>
    <s v=""/>
    <m/>
    <s v=""/>
    <s v="97222.35"/>
  </r>
  <r>
    <x v="2"/>
    <x v="2"/>
    <s v="Département - pas applicable "/>
    <m/>
    <s v="Bretagne (données centralisées région)"/>
    <x v="0"/>
    <x v="5"/>
    <x v="15"/>
    <x v="0"/>
    <n v="127704.66"/>
    <x v="133"/>
    <s v=""/>
    <m/>
    <s v=""/>
    <s v="127704.66"/>
  </r>
  <r>
    <x v="2"/>
    <x v="2"/>
    <s v="Département - pas applicable "/>
    <m/>
    <s v="Bretagne (données centralisées région)"/>
    <x v="0"/>
    <x v="5"/>
    <x v="15"/>
    <x v="1"/>
    <n v="35680.602449999998"/>
    <x v="136"/>
    <s v="Petits matériels bureautiques - Emissions"/>
    <n v="5652"/>
    <s v="0.0"/>
    <s v="35680.60245"/>
  </r>
  <r>
    <x v="2"/>
    <x v="2"/>
    <s v="Département - pas applicable "/>
    <m/>
    <s v="Bretagne (données centralisées région)"/>
    <x v="0"/>
    <x v="5"/>
    <x v="15"/>
    <x v="1"/>
    <n v="117105.17322"/>
    <x v="135"/>
    <s v="Petits consommables informatiques - Emissions"/>
    <n v="5307"/>
    <s v="0.0"/>
    <s v="117105.17322"/>
  </r>
  <r>
    <x v="2"/>
    <x v="2"/>
    <s v="Département - pas applicable "/>
    <m/>
    <s v="Bretagne (données centralisées région)"/>
    <x v="0"/>
    <x v="5"/>
    <x v="16"/>
    <x v="2"/>
    <n v="6565"/>
    <x v="137"/>
    <s v=""/>
    <m/>
    <s v=""/>
    <s v="6565"/>
  </r>
  <r>
    <x v="2"/>
    <x v="2"/>
    <s v="Département - pas applicable "/>
    <m/>
    <s v="Bretagne (données centralisées région)"/>
    <x v="0"/>
    <x v="5"/>
    <x v="16"/>
    <x v="0"/>
    <n v="6495"/>
    <x v="138"/>
    <s v=""/>
    <m/>
    <s v=""/>
    <s v="6495"/>
  </r>
  <r>
    <x v="2"/>
    <x v="2"/>
    <s v="Département - pas applicable "/>
    <m/>
    <s v="Bretagne (données centralisées région)"/>
    <x v="0"/>
    <x v="5"/>
    <x v="16"/>
    <x v="0"/>
    <n v="35"/>
    <x v="139"/>
    <s v=""/>
    <m/>
    <s v=""/>
    <s v="35"/>
  </r>
  <r>
    <x v="2"/>
    <x v="2"/>
    <s v="Département - pas applicable "/>
    <m/>
    <s v="Bretagne (données centralisées région)"/>
    <x v="0"/>
    <x v="5"/>
    <x v="16"/>
    <x v="1"/>
    <n v="0"/>
    <x v="141"/>
    <s v="Papier production éditique - Emissions"/>
    <n v="5635"/>
    <s v="0.0"/>
    <s v="0"/>
  </r>
  <r>
    <x v="2"/>
    <x v="2"/>
    <s v="Département - pas applicable "/>
    <m/>
    <s v="Bretagne (données centralisées région)"/>
    <x v="0"/>
    <x v="5"/>
    <x v="16"/>
    <x v="1"/>
    <n v="15033.85"/>
    <x v="140"/>
    <s v="Papier (achat) - Emissions"/>
    <n v="8508"/>
    <s v="0.0"/>
    <s v="15033.85"/>
  </r>
  <r>
    <x v="2"/>
    <x v="2"/>
    <s v="Département - pas applicable "/>
    <m/>
    <s v="Bretagne (données centralisées région)"/>
    <x v="0"/>
    <x v="5"/>
    <x v="17"/>
    <x v="0"/>
    <n v="0"/>
    <x v="148"/>
    <s v=""/>
    <m/>
    <s v=""/>
    <s v="0"/>
  </r>
  <r>
    <x v="2"/>
    <x v="2"/>
    <s v="Département - pas applicable "/>
    <m/>
    <s v="Bretagne (données centralisées région)"/>
    <x v="0"/>
    <x v="5"/>
    <x v="17"/>
    <x v="0"/>
    <n v="1218998.47"/>
    <x v="144"/>
    <s v=""/>
    <m/>
    <s v=""/>
    <s v="1218998.47"/>
  </r>
  <r>
    <x v="2"/>
    <x v="2"/>
    <s v="Département - pas applicable "/>
    <m/>
    <s v="Bretagne (données centralisées région)"/>
    <x v="0"/>
    <x v="5"/>
    <x v="17"/>
    <x v="0"/>
    <n v="45946.52"/>
    <x v="143"/>
    <s v=""/>
    <m/>
    <s v=""/>
    <s v="45946.52"/>
  </r>
  <r>
    <x v="2"/>
    <x v="2"/>
    <s v="Département - pas applicable "/>
    <m/>
    <s v="Bretagne (données centralisées région)"/>
    <x v="0"/>
    <x v="5"/>
    <x v="17"/>
    <x v="0"/>
    <n v="0"/>
    <x v="150"/>
    <s v=""/>
    <m/>
    <s v=""/>
    <s v="0"/>
  </r>
  <r>
    <x v="2"/>
    <x v="2"/>
    <s v="Département - pas applicable "/>
    <m/>
    <s v="Bretagne (données centralisées région)"/>
    <x v="0"/>
    <x v="5"/>
    <x v="17"/>
    <x v="0"/>
    <n v="3878.75"/>
    <x v="146"/>
    <s v=""/>
    <m/>
    <s v=""/>
    <s v="3878.75"/>
  </r>
  <r>
    <x v="2"/>
    <x v="2"/>
    <s v="Département - pas applicable "/>
    <m/>
    <s v="Bretagne (données centralisées région)"/>
    <x v="0"/>
    <x v="5"/>
    <x v="17"/>
    <x v="0"/>
    <n v="0"/>
    <x v="149"/>
    <s v=""/>
    <m/>
    <s v=""/>
    <s v="0"/>
  </r>
  <r>
    <x v="2"/>
    <x v="2"/>
    <s v="Département - pas applicable "/>
    <m/>
    <s v="Bretagne (données centralisées région)"/>
    <x v="0"/>
    <x v="5"/>
    <x v="17"/>
    <x v="0"/>
    <n v="13602263.82"/>
    <x v="145"/>
    <s v=""/>
    <m/>
    <s v=""/>
    <s v="13602263.82"/>
  </r>
  <r>
    <x v="2"/>
    <x v="2"/>
    <s v="Département - pas applicable "/>
    <m/>
    <s v="Bretagne (données centralisées région)"/>
    <x v="0"/>
    <x v="5"/>
    <x v="17"/>
    <x v="0"/>
    <n v="981731.62"/>
    <x v="147"/>
    <s v=""/>
    <m/>
    <s v=""/>
    <s v="981731.62"/>
  </r>
  <r>
    <x v="2"/>
    <x v="2"/>
    <s v="Département - pas applicable "/>
    <m/>
    <s v="Bretagne (données centralisées région)"/>
    <x v="0"/>
    <x v="5"/>
    <x v="17"/>
    <x v="0"/>
    <n v="42291.25"/>
    <x v="142"/>
    <s v=""/>
    <m/>
    <s v=""/>
    <s v="42291.25"/>
  </r>
  <r>
    <x v="2"/>
    <x v="2"/>
    <s v="Département - pas applicable "/>
    <m/>
    <s v="Bretagne (données centralisées région)"/>
    <x v="0"/>
    <x v="5"/>
    <x v="17"/>
    <x v="1"/>
    <n v="0"/>
    <x v="151"/>
    <s v="Prestations intellectuelles - intérimaires - Emissions"/>
    <n v="8863"/>
    <s v="0.0"/>
    <s v="0"/>
  </r>
  <r>
    <x v="2"/>
    <x v="2"/>
    <s v="Département - pas applicable "/>
    <m/>
    <s v="Bretagne (données centralisées région)"/>
    <x v="0"/>
    <x v="5"/>
    <x v="17"/>
    <x v="1"/>
    <n v="134089.83170000001"/>
    <x v="152"/>
    <s v="Prestations intellectuelles - divers - Emissions"/>
    <n v="8863"/>
    <s v="0.0"/>
    <s v="134089.8317"/>
  </r>
  <r>
    <x v="2"/>
    <x v="2"/>
    <s v="Département - pas applicable "/>
    <m/>
    <s v="Bretagne (données centralisées région)"/>
    <x v="0"/>
    <x v="5"/>
    <x v="17"/>
    <x v="1"/>
    <n v="4652.0375000000004"/>
    <x v="153"/>
    <s v="Prestations intellectuelles - services bancaires - Emissions"/>
    <n v="8863"/>
    <s v="0.0"/>
    <s v="4652.0375"/>
  </r>
  <r>
    <x v="2"/>
    <x v="2"/>
    <s v="Département - pas applicable "/>
    <m/>
    <s v="Bretagne (données centralisées région)"/>
    <x v="0"/>
    <x v="5"/>
    <x v="17"/>
    <x v="1"/>
    <n v="0"/>
    <x v="154"/>
    <s v="Prestations externes - imprimerie - catalogues - Emissions"/>
    <n v="8867"/>
    <s v="0.0"/>
    <s v="0"/>
  </r>
  <r>
    <x v="2"/>
    <x v="2"/>
    <s v="Département - pas applicable "/>
    <m/>
    <s v="Bretagne (données centralisées région)"/>
    <x v="0"/>
    <x v="5"/>
    <x v="17"/>
    <x v="1"/>
    <n v="0"/>
    <x v="155"/>
    <s v="Prestations externes - imprimerie - publications - Emissions"/>
    <n v="8867"/>
    <s v="0.0"/>
    <s v="0"/>
  </r>
  <r>
    <x v="2"/>
    <x v="2"/>
    <s v="Département - pas applicable "/>
    <m/>
    <s v="Bretagne (données centralisées région)"/>
    <x v="0"/>
    <x v="5"/>
    <x v="17"/>
    <x v="1"/>
    <n v="127625.1106"/>
    <x v="156"/>
    <s v="Prestations externes - Courrier - Emissions"/>
    <n v="8866"/>
    <s v="0.0"/>
    <s v="127625.1106"/>
  </r>
  <r>
    <x v="2"/>
    <x v="2"/>
    <s v="Département - pas applicable "/>
    <m/>
    <s v="Bretagne (données centralisées région)"/>
    <x v="0"/>
    <x v="5"/>
    <x v="17"/>
    <x v="1"/>
    <n v="7810.9084000000003"/>
    <x v="157"/>
    <s v="Prestations externes - Télécoms - Emissions"/>
    <n v="8888"/>
    <s v="0.0"/>
    <s v="7810.9084"/>
  </r>
  <r>
    <x v="2"/>
    <x v="2"/>
    <s v="Département - pas applicable "/>
    <m/>
    <s v="Bretagne (données centralisées région)"/>
    <x v="0"/>
    <x v="5"/>
    <x v="17"/>
    <x v="1"/>
    <n v="1241.2"/>
    <x v="158"/>
    <s v="Prestations externes - Reception - Emissions"/>
    <n v="8871"/>
    <s v="0.0"/>
    <s v="1241.2"/>
  </r>
  <r>
    <x v="2"/>
    <x v="2"/>
    <s v="Département - pas applicable "/>
    <m/>
    <s v="Bretagne (données centralisées région)"/>
    <x v="0"/>
    <x v="5"/>
    <x v="17"/>
    <x v="1"/>
    <n v="1496249.0201999999"/>
    <x v="159"/>
    <s v="Prestations intellectuelles - services extérieurs - Emissions"/>
    <n v="8863"/>
    <s v="0.0"/>
    <s v="1496249.0202"/>
  </r>
  <r>
    <x v="2"/>
    <x v="2"/>
    <s v="Finistère"/>
    <n v="5090"/>
    <s v="5090 - DOUARNENEZ"/>
    <x v="0"/>
    <x v="0"/>
    <x v="0"/>
    <x v="0"/>
    <n v="26372"/>
    <x v="0"/>
    <s v=""/>
    <m/>
    <s v=""/>
    <s v="26372"/>
  </r>
  <r>
    <x v="2"/>
    <x v="2"/>
    <s v="Finistère"/>
    <n v="5090"/>
    <s v="5090 - DOUARNENEZ"/>
    <x v="0"/>
    <x v="0"/>
    <x v="0"/>
    <x v="1"/>
    <n v="1579.6828"/>
    <x v="1"/>
    <s v="Electricité - Emissions"/>
    <n v="15798"/>
    <s v="1579.6828"/>
    <s v="1579.6828"/>
  </r>
  <r>
    <x v="2"/>
    <x v="2"/>
    <s v="Finistère"/>
    <n v="5090"/>
    <s v="5090 - DOUARNENEZ"/>
    <x v="0"/>
    <x v="0"/>
    <x v="1"/>
    <x v="0"/>
    <n v="54963"/>
    <x v="24"/>
    <s v=""/>
    <m/>
    <s v=""/>
    <s v="54963"/>
  </r>
  <r>
    <x v="2"/>
    <x v="2"/>
    <s v="Finistère"/>
    <n v="5090"/>
    <s v="5090 - DOUARNENEZ"/>
    <x v="0"/>
    <x v="0"/>
    <x v="1"/>
    <x v="1"/>
    <n v="0"/>
    <x v="3"/>
    <s v="Fioul - Emissions"/>
    <n v="6720"/>
    <s v="0.0"/>
    <s v="0"/>
  </r>
  <r>
    <x v="2"/>
    <x v="2"/>
    <s v="Finistère"/>
    <n v="5090"/>
    <s v="5090 - DOUARNENEZ"/>
    <x v="0"/>
    <x v="0"/>
    <x v="1"/>
    <x v="1"/>
    <n v="12485.724858"/>
    <x v="2"/>
    <s v="Gaz naturel - Emissions"/>
    <n v="6630"/>
    <s v="12485.724858"/>
    <s v="12460.1121"/>
  </r>
  <r>
    <x v="2"/>
    <x v="2"/>
    <s v="Finistère"/>
    <n v="5090"/>
    <s v="5090 - DOUARNENEZ"/>
    <x v="0"/>
    <x v="1"/>
    <x v="2"/>
    <x v="1"/>
    <n v="0"/>
    <x v="4"/>
    <s v=" R22 - Emissions"/>
    <n v="8350"/>
    <s v="0.0"/>
    <s v="0"/>
  </r>
  <r>
    <x v="2"/>
    <x v="2"/>
    <s v="Finistère"/>
    <n v="5090"/>
    <s v="5090 - DOUARNENEZ"/>
    <x v="0"/>
    <x v="1"/>
    <x v="3"/>
    <x v="0"/>
    <n v="0.21"/>
    <x v="5"/>
    <s v=""/>
    <m/>
    <s v=""/>
    <s v="0.21"/>
  </r>
  <r>
    <x v="2"/>
    <x v="2"/>
    <s v="Finistère"/>
    <n v="5090"/>
    <s v="5090 - DOUARNENEZ"/>
    <x v="0"/>
    <x v="1"/>
    <x v="3"/>
    <x v="1"/>
    <n v="0"/>
    <x v="6"/>
    <s v="R134a - Emissions"/>
    <n v="8307"/>
    <s v="0.0"/>
    <s v="0"/>
  </r>
  <r>
    <x v="2"/>
    <x v="2"/>
    <s v="Finistère"/>
    <n v="5090"/>
    <s v="5090 - DOUARNENEZ"/>
    <x v="0"/>
    <x v="1"/>
    <x v="3"/>
    <x v="1"/>
    <n v="403.2"/>
    <x v="8"/>
    <s v="R410a - Emissions"/>
    <n v="8320"/>
    <s v="403.2"/>
    <s v="403.2"/>
  </r>
  <r>
    <x v="2"/>
    <x v="2"/>
    <s v="Finistère"/>
    <n v="5090"/>
    <s v="5090 - DOUARNENEZ"/>
    <x v="0"/>
    <x v="1"/>
    <x v="3"/>
    <x v="1"/>
    <n v="0"/>
    <x v="7"/>
    <s v="R407c - Emissions"/>
    <n v="8318"/>
    <s v="0.0"/>
    <s v="0"/>
  </r>
  <r>
    <x v="2"/>
    <x v="2"/>
    <s v="Finistère"/>
    <n v="5090"/>
    <s v="5090 - DOUARNENEZ"/>
    <x v="0"/>
    <x v="2"/>
    <x v="4"/>
    <x v="0"/>
    <n v="945"/>
    <x v="9"/>
    <s v=""/>
    <m/>
    <s v=""/>
    <s v="945"/>
  </r>
  <r>
    <x v="2"/>
    <x v="2"/>
    <s v="Finistère"/>
    <n v="5090"/>
    <s v="5090 - DOUARNENEZ"/>
    <x v="0"/>
    <x v="2"/>
    <x v="4"/>
    <x v="1"/>
    <n v="15356.25"/>
    <x v="10"/>
    <s v="Bâtiments - Emissions"/>
    <n v="4305"/>
    <s v="15356.25"/>
    <s v="15356.25"/>
  </r>
  <r>
    <x v="2"/>
    <x v="2"/>
    <s v="Finistère"/>
    <n v="5090"/>
    <s v="5090 - DOUARNENEZ"/>
    <x v="0"/>
    <x v="2"/>
    <x v="5"/>
    <x v="2"/>
    <m/>
    <x v="14"/>
    <s v=""/>
    <m/>
    <s v=""/>
    <s v=""/>
  </r>
  <r>
    <x v="2"/>
    <x v="2"/>
    <s v="Finistère"/>
    <n v="5090"/>
    <s v="5090 - DOUARNENEZ"/>
    <x v="0"/>
    <x v="2"/>
    <x v="5"/>
    <x v="2"/>
    <m/>
    <x v="13"/>
    <s v=""/>
    <m/>
    <s v=""/>
    <s v=""/>
  </r>
  <r>
    <x v="2"/>
    <x v="2"/>
    <s v="Finistère"/>
    <n v="5090"/>
    <s v="5090 - DOUARNENEZ"/>
    <x v="0"/>
    <x v="2"/>
    <x v="5"/>
    <x v="2"/>
    <m/>
    <x v="11"/>
    <s v=""/>
    <m/>
    <s v=""/>
    <s v=""/>
  </r>
  <r>
    <x v="2"/>
    <x v="2"/>
    <s v="Finistère"/>
    <n v="5090"/>
    <s v="5090 - DOUARNENEZ"/>
    <x v="0"/>
    <x v="2"/>
    <x v="5"/>
    <x v="2"/>
    <m/>
    <x v="12"/>
    <s v=""/>
    <m/>
    <s v=""/>
    <s v=""/>
  </r>
  <r>
    <x v="2"/>
    <x v="2"/>
    <s v="Finistère"/>
    <n v="5090"/>
    <s v="5090 - DOUARNENEZ"/>
    <x v="0"/>
    <x v="2"/>
    <x v="5"/>
    <x v="2"/>
    <m/>
    <x v="15"/>
    <s v=""/>
    <m/>
    <s v=""/>
    <s v=""/>
  </r>
  <r>
    <x v="2"/>
    <x v="2"/>
    <s v="Finistère"/>
    <n v="5090"/>
    <s v="5090 - DOUARNENEZ"/>
    <x v="0"/>
    <x v="2"/>
    <x v="5"/>
    <x v="1"/>
    <n v="0"/>
    <x v="18"/>
    <s v="Imprimantes - Emissions"/>
    <n v="15810"/>
    <s v="0.0"/>
    <s v="0"/>
  </r>
  <r>
    <x v="2"/>
    <x v="2"/>
    <s v="Finistère"/>
    <n v="5090"/>
    <s v="5090 - DOUARNENEZ"/>
    <x v="0"/>
    <x v="2"/>
    <x v="5"/>
    <x v="1"/>
    <n v="0"/>
    <x v="16"/>
    <s v="Ecrans - Emissions"/>
    <n v="15796"/>
    <s v="0.0"/>
    <s v="0"/>
  </r>
  <r>
    <x v="2"/>
    <x v="2"/>
    <s v="Finistère"/>
    <n v="5090"/>
    <s v="5090 - DOUARNENEZ"/>
    <x v="0"/>
    <x v="2"/>
    <x v="5"/>
    <x v="1"/>
    <n v="0"/>
    <x v="22"/>
    <s v="Unités centrales - Emissions"/>
    <n v="5620"/>
    <s v="0.0"/>
    <s v="0"/>
  </r>
  <r>
    <x v="2"/>
    <x v="2"/>
    <s v="Finistère"/>
    <n v="5090"/>
    <s v="5090 - DOUARNENEZ"/>
    <x v="0"/>
    <x v="2"/>
    <x v="5"/>
    <x v="1"/>
    <n v="0"/>
    <x v="20"/>
    <s v="Tablettes - Emissions"/>
    <n v="15797"/>
    <s v="0.0"/>
    <s v="0"/>
  </r>
  <r>
    <x v="2"/>
    <x v="2"/>
    <s v="Finistère"/>
    <n v="5090"/>
    <s v="5090 - DOUARNENEZ"/>
    <x v="0"/>
    <x v="2"/>
    <x v="5"/>
    <x v="1"/>
    <n v="0"/>
    <x v="19"/>
    <s v="Photocopieurs - Emissions"/>
    <n v="4390"/>
    <s v="0.0"/>
    <s v="0"/>
  </r>
  <r>
    <x v="2"/>
    <x v="2"/>
    <s v="Finistère"/>
    <n v="5090"/>
    <s v="5090 - DOUARNENEZ"/>
    <x v="0"/>
    <x v="2"/>
    <x v="5"/>
    <x v="1"/>
    <n v="0"/>
    <x v="21"/>
    <s v="Ordinateurs portables - Emissions"/>
    <n v="15795"/>
    <s v="0.0"/>
    <s v="0"/>
  </r>
  <r>
    <x v="2"/>
    <x v="2"/>
    <s v="Finistère"/>
    <n v="5090"/>
    <s v="5090 - DOUARNENEZ"/>
    <x v="0"/>
    <x v="2"/>
    <x v="5"/>
    <x v="1"/>
    <n v="0"/>
    <x v="23"/>
    <s v="Mainframes - Emissions"/>
    <n v="8756"/>
    <s v="0.0"/>
    <s v="0"/>
  </r>
  <r>
    <x v="2"/>
    <x v="2"/>
    <s v="Finistère"/>
    <n v="5090"/>
    <s v="5090 - DOUARNENEZ"/>
    <x v="0"/>
    <x v="2"/>
    <x v="5"/>
    <x v="1"/>
    <n v="0"/>
    <x v="17"/>
    <s v="Serveurs - Emissions"/>
    <n v="4391"/>
    <s v="0.0"/>
    <s v="0"/>
  </r>
  <r>
    <x v="2"/>
    <x v="2"/>
    <s v="Finistère"/>
    <n v="5194"/>
    <s v="5194 - BREST MARINE"/>
    <x v="0"/>
    <x v="0"/>
    <x v="0"/>
    <x v="0"/>
    <n v="68724"/>
    <x v="0"/>
    <s v=""/>
    <m/>
    <s v=""/>
    <s v="68724"/>
  </r>
  <r>
    <x v="2"/>
    <x v="2"/>
    <s v="Finistère"/>
    <n v="5194"/>
    <s v="5194 - BREST MARINE"/>
    <x v="0"/>
    <x v="0"/>
    <x v="0"/>
    <x v="1"/>
    <n v="4116.5676000000003"/>
    <x v="1"/>
    <s v="Electricité - Emissions"/>
    <n v="15798"/>
    <s v="4116.5676"/>
    <s v="4116.5676"/>
  </r>
  <r>
    <x v="2"/>
    <x v="2"/>
    <s v="Finistère"/>
    <n v="5194"/>
    <s v="5194 - BREST MARINE"/>
    <x v="0"/>
    <x v="0"/>
    <x v="1"/>
    <x v="1"/>
    <n v="0"/>
    <x v="2"/>
    <s v="Gaz naturel - Emissions"/>
    <n v="6630"/>
    <s v="0.0"/>
    <s v="0"/>
  </r>
  <r>
    <x v="2"/>
    <x v="2"/>
    <s v="Finistère"/>
    <n v="5194"/>
    <s v="5194 - BREST MARINE"/>
    <x v="0"/>
    <x v="0"/>
    <x v="1"/>
    <x v="1"/>
    <n v="0"/>
    <x v="3"/>
    <s v="Fioul - Emissions"/>
    <n v="6720"/>
    <s v="0.0"/>
    <s v="0"/>
  </r>
  <r>
    <x v="2"/>
    <x v="2"/>
    <s v="Finistère"/>
    <n v="5194"/>
    <s v="5194 - BREST MARINE"/>
    <x v="0"/>
    <x v="1"/>
    <x v="2"/>
    <x v="1"/>
    <n v="0"/>
    <x v="4"/>
    <s v=" R22 - Emissions"/>
    <n v="8350"/>
    <s v="0.0"/>
    <s v="0"/>
  </r>
  <r>
    <x v="2"/>
    <x v="2"/>
    <s v="Finistère"/>
    <n v="5194"/>
    <s v="5194 - BREST MARINE"/>
    <x v="0"/>
    <x v="1"/>
    <x v="3"/>
    <x v="0"/>
    <n v="0.28799999999999998"/>
    <x v="5"/>
    <s v=""/>
    <m/>
    <s v=""/>
    <s v="0.288"/>
  </r>
  <r>
    <x v="2"/>
    <x v="2"/>
    <s v="Finistère"/>
    <n v="5194"/>
    <s v="5194 - BREST MARINE"/>
    <x v="0"/>
    <x v="1"/>
    <x v="3"/>
    <x v="1"/>
    <n v="0"/>
    <x v="7"/>
    <s v="R407c - Emissions"/>
    <n v="8318"/>
    <s v="0.0"/>
    <s v="0"/>
  </r>
  <r>
    <x v="2"/>
    <x v="2"/>
    <s v="Finistère"/>
    <n v="5194"/>
    <s v="5194 - BREST MARINE"/>
    <x v="0"/>
    <x v="1"/>
    <x v="3"/>
    <x v="1"/>
    <n v="0"/>
    <x v="6"/>
    <s v="R134a - Emissions"/>
    <n v="8307"/>
    <s v="0.0"/>
    <s v="0"/>
  </r>
  <r>
    <x v="2"/>
    <x v="2"/>
    <s v="Finistère"/>
    <n v="5194"/>
    <s v="5194 - BREST MARINE"/>
    <x v="0"/>
    <x v="1"/>
    <x v="3"/>
    <x v="1"/>
    <n v="552.96"/>
    <x v="8"/>
    <s v="R410a - Emissions"/>
    <n v="8320"/>
    <s v="552.96"/>
    <s v="552.96"/>
  </r>
  <r>
    <x v="2"/>
    <x v="2"/>
    <s v="Finistère"/>
    <n v="5194"/>
    <s v="5194 - BREST MARINE"/>
    <x v="0"/>
    <x v="2"/>
    <x v="4"/>
    <x v="0"/>
    <n v="1668"/>
    <x v="9"/>
    <s v=""/>
    <m/>
    <s v=""/>
    <s v="1668"/>
  </r>
  <r>
    <x v="2"/>
    <x v="2"/>
    <s v="Finistère"/>
    <n v="5194"/>
    <s v="5194 - BREST MARINE"/>
    <x v="0"/>
    <x v="2"/>
    <x v="4"/>
    <x v="1"/>
    <n v="27105"/>
    <x v="10"/>
    <s v="Bâtiments - Emissions"/>
    <n v="4305"/>
    <s v="27105.0"/>
    <s v="27105"/>
  </r>
  <r>
    <x v="2"/>
    <x v="2"/>
    <s v="Finistère"/>
    <n v="5194"/>
    <s v="5194 - BREST MARINE"/>
    <x v="0"/>
    <x v="2"/>
    <x v="5"/>
    <x v="2"/>
    <m/>
    <x v="13"/>
    <s v=""/>
    <m/>
    <s v=""/>
    <s v=""/>
  </r>
  <r>
    <x v="2"/>
    <x v="2"/>
    <s v="Finistère"/>
    <n v="5194"/>
    <s v="5194 - BREST MARINE"/>
    <x v="0"/>
    <x v="2"/>
    <x v="5"/>
    <x v="2"/>
    <m/>
    <x v="11"/>
    <s v=""/>
    <m/>
    <s v=""/>
    <s v=""/>
  </r>
  <r>
    <x v="2"/>
    <x v="2"/>
    <s v="Finistère"/>
    <n v="5194"/>
    <s v="5194 - BREST MARINE"/>
    <x v="0"/>
    <x v="2"/>
    <x v="5"/>
    <x v="2"/>
    <m/>
    <x v="14"/>
    <s v=""/>
    <m/>
    <s v=""/>
    <s v=""/>
  </r>
  <r>
    <x v="2"/>
    <x v="2"/>
    <s v="Finistère"/>
    <n v="5194"/>
    <s v="5194 - BREST MARINE"/>
    <x v="0"/>
    <x v="2"/>
    <x v="5"/>
    <x v="2"/>
    <m/>
    <x v="15"/>
    <s v=""/>
    <m/>
    <s v=""/>
    <s v=""/>
  </r>
  <r>
    <x v="2"/>
    <x v="2"/>
    <s v="Finistère"/>
    <n v="5194"/>
    <s v="5194 - BREST MARINE"/>
    <x v="0"/>
    <x v="2"/>
    <x v="5"/>
    <x v="2"/>
    <m/>
    <x v="12"/>
    <s v=""/>
    <m/>
    <s v=""/>
    <s v=""/>
  </r>
  <r>
    <x v="2"/>
    <x v="2"/>
    <s v="Finistère"/>
    <n v="5194"/>
    <s v="5194 - BREST MARINE"/>
    <x v="0"/>
    <x v="2"/>
    <x v="5"/>
    <x v="1"/>
    <n v="0"/>
    <x v="17"/>
    <s v="Serveurs - Emissions"/>
    <n v="4391"/>
    <s v="0.0"/>
    <s v="0"/>
  </r>
  <r>
    <x v="2"/>
    <x v="2"/>
    <s v="Finistère"/>
    <n v="5194"/>
    <s v="5194 - BREST MARINE"/>
    <x v="0"/>
    <x v="2"/>
    <x v="5"/>
    <x v="1"/>
    <n v="0"/>
    <x v="18"/>
    <s v="Imprimantes - Emissions"/>
    <n v="15810"/>
    <s v="0.0"/>
    <s v="0"/>
  </r>
  <r>
    <x v="2"/>
    <x v="2"/>
    <s v="Finistère"/>
    <n v="5194"/>
    <s v="5194 - BREST MARINE"/>
    <x v="0"/>
    <x v="2"/>
    <x v="5"/>
    <x v="1"/>
    <n v="0"/>
    <x v="16"/>
    <s v="Ecrans - Emissions"/>
    <n v="15796"/>
    <s v="0.0"/>
    <s v="0"/>
  </r>
  <r>
    <x v="2"/>
    <x v="2"/>
    <s v="Finistère"/>
    <n v="5194"/>
    <s v="5194 - BREST MARINE"/>
    <x v="0"/>
    <x v="2"/>
    <x v="5"/>
    <x v="1"/>
    <n v="0"/>
    <x v="20"/>
    <s v="Tablettes - Emissions"/>
    <n v="15797"/>
    <s v="0.0"/>
    <s v="0"/>
  </r>
  <r>
    <x v="2"/>
    <x v="2"/>
    <s v="Finistère"/>
    <n v="5194"/>
    <s v="5194 - BREST MARINE"/>
    <x v="0"/>
    <x v="2"/>
    <x v="5"/>
    <x v="1"/>
    <n v="0"/>
    <x v="21"/>
    <s v="Ordinateurs portables - Emissions"/>
    <n v="15795"/>
    <s v="0.0"/>
    <s v="0"/>
  </r>
  <r>
    <x v="2"/>
    <x v="2"/>
    <s v="Finistère"/>
    <n v="5194"/>
    <s v="5194 - BREST MARINE"/>
    <x v="0"/>
    <x v="2"/>
    <x v="5"/>
    <x v="1"/>
    <n v="0"/>
    <x v="23"/>
    <s v="Mainframes - Emissions"/>
    <n v="8756"/>
    <s v="0.0"/>
    <s v="0"/>
  </r>
  <r>
    <x v="2"/>
    <x v="2"/>
    <s v="Finistère"/>
    <n v="5194"/>
    <s v="5194 - BREST MARINE"/>
    <x v="0"/>
    <x v="2"/>
    <x v="5"/>
    <x v="1"/>
    <n v="0"/>
    <x v="22"/>
    <s v="Unités centrales - Emissions"/>
    <n v="5620"/>
    <s v="0.0"/>
    <s v="0"/>
  </r>
  <r>
    <x v="2"/>
    <x v="2"/>
    <s v="Finistère"/>
    <n v="5194"/>
    <s v="5194 - BREST MARINE"/>
    <x v="0"/>
    <x v="2"/>
    <x v="5"/>
    <x v="1"/>
    <n v="0"/>
    <x v="19"/>
    <s v="Photocopieurs - Emissions"/>
    <n v="4390"/>
    <s v="0.0"/>
    <s v="0"/>
  </r>
  <r>
    <x v="2"/>
    <x v="2"/>
    <s v="Finistère"/>
    <n v="5256"/>
    <s v="5256 - MORLAIX"/>
    <x v="0"/>
    <x v="0"/>
    <x v="0"/>
    <x v="0"/>
    <n v="77794"/>
    <x v="0"/>
    <s v=""/>
    <m/>
    <s v=""/>
    <s v="77794"/>
  </r>
  <r>
    <x v="2"/>
    <x v="2"/>
    <s v="Finistère"/>
    <n v="5256"/>
    <s v="5256 - MORLAIX"/>
    <x v="0"/>
    <x v="0"/>
    <x v="0"/>
    <x v="1"/>
    <n v="4659.8606"/>
    <x v="1"/>
    <s v="Electricité - Emissions"/>
    <n v="15798"/>
    <s v="4659.8606"/>
    <s v="4659.8606"/>
  </r>
  <r>
    <x v="2"/>
    <x v="2"/>
    <s v="Finistère"/>
    <n v="5256"/>
    <s v="5256 - MORLAIX"/>
    <x v="0"/>
    <x v="0"/>
    <x v="1"/>
    <x v="1"/>
    <n v="0"/>
    <x v="3"/>
    <s v="Fioul - Emissions"/>
    <n v="6720"/>
    <s v="0.0"/>
    <s v="0"/>
  </r>
  <r>
    <x v="2"/>
    <x v="2"/>
    <s v="Finistère"/>
    <n v="5256"/>
    <s v="5256 - MORLAIX"/>
    <x v="0"/>
    <x v="0"/>
    <x v="1"/>
    <x v="1"/>
    <n v="0"/>
    <x v="2"/>
    <s v="Gaz naturel - Emissions"/>
    <n v="6630"/>
    <s v="0.0"/>
    <s v="0"/>
  </r>
  <r>
    <x v="2"/>
    <x v="2"/>
    <s v="Finistère"/>
    <n v="5256"/>
    <s v="5256 - MORLAIX"/>
    <x v="0"/>
    <x v="1"/>
    <x v="2"/>
    <x v="1"/>
    <n v="0"/>
    <x v="4"/>
    <s v=" R22 - Emissions"/>
    <n v="8350"/>
    <s v="0.0"/>
    <s v="0"/>
  </r>
  <r>
    <x v="2"/>
    <x v="2"/>
    <s v="Finistère"/>
    <n v="5256"/>
    <s v="5256 - MORLAIX"/>
    <x v="0"/>
    <x v="1"/>
    <x v="3"/>
    <x v="0"/>
    <n v="0.15"/>
    <x v="5"/>
    <s v=""/>
    <m/>
    <s v=""/>
    <s v="0.15"/>
  </r>
  <r>
    <x v="2"/>
    <x v="2"/>
    <s v="Finistère"/>
    <n v="5256"/>
    <s v="5256 - MORLAIX"/>
    <x v="0"/>
    <x v="1"/>
    <x v="3"/>
    <x v="1"/>
    <n v="0"/>
    <x v="6"/>
    <s v="R134a - Emissions"/>
    <n v="8307"/>
    <s v="0.0"/>
    <s v="0"/>
  </r>
  <r>
    <x v="2"/>
    <x v="2"/>
    <s v="Finistère"/>
    <n v="5256"/>
    <s v="5256 - MORLAIX"/>
    <x v="0"/>
    <x v="1"/>
    <x v="3"/>
    <x v="1"/>
    <n v="288"/>
    <x v="8"/>
    <s v="R410a - Emissions"/>
    <n v="8320"/>
    <s v="288.0"/>
    <s v="288"/>
  </r>
  <r>
    <x v="2"/>
    <x v="2"/>
    <s v="Finistère"/>
    <n v="5256"/>
    <s v="5256 - MORLAIX"/>
    <x v="0"/>
    <x v="1"/>
    <x v="3"/>
    <x v="1"/>
    <n v="0"/>
    <x v="7"/>
    <s v="R407c - Emissions"/>
    <n v="8318"/>
    <s v="0.0"/>
    <s v="0"/>
  </r>
  <r>
    <x v="2"/>
    <x v="2"/>
    <s v="Finistère"/>
    <n v="5256"/>
    <s v="5256 - MORLAIX"/>
    <x v="0"/>
    <x v="2"/>
    <x v="4"/>
    <x v="0"/>
    <n v="1550"/>
    <x v="9"/>
    <s v=""/>
    <m/>
    <s v=""/>
    <s v="1550"/>
  </r>
  <r>
    <x v="2"/>
    <x v="2"/>
    <s v="Finistère"/>
    <n v="5256"/>
    <s v="5256 - MORLAIX"/>
    <x v="0"/>
    <x v="2"/>
    <x v="4"/>
    <x v="1"/>
    <n v="25187.5"/>
    <x v="10"/>
    <s v="Bâtiments - Emissions"/>
    <n v="4305"/>
    <s v="25187.5"/>
    <s v="25187.5"/>
  </r>
  <r>
    <x v="2"/>
    <x v="2"/>
    <s v="Finistère"/>
    <n v="5256"/>
    <s v="5256 - MORLAIX"/>
    <x v="0"/>
    <x v="2"/>
    <x v="5"/>
    <x v="2"/>
    <m/>
    <x v="14"/>
    <s v=""/>
    <m/>
    <s v=""/>
    <s v=""/>
  </r>
  <r>
    <x v="2"/>
    <x v="2"/>
    <s v="Finistère"/>
    <n v="5256"/>
    <s v="5256 - MORLAIX"/>
    <x v="0"/>
    <x v="2"/>
    <x v="5"/>
    <x v="2"/>
    <m/>
    <x v="11"/>
    <s v=""/>
    <m/>
    <s v=""/>
    <s v=""/>
  </r>
  <r>
    <x v="2"/>
    <x v="2"/>
    <s v="Finistère"/>
    <n v="5256"/>
    <s v="5256 - MORLAIX"/>
    <x v="0"/>
    <x v="2"/>
    <x v="5"/>
    <x v="2"/>
    <m/>
    <x v="12"/>
    <s v=""/>
    <m/>
    <s v=""/>
    <s v=""/>
  </r>
  <r>
    <x v="2"/>
    <x v="2"/>
    <s v="Finistère"/>
    <n v="5256"/>
    <s v="5256 - MORLAIX"/>
    <x v="0"/>
    <x v="2"/>
    <x v="5"/>
    <x v="2"/>
    <m/>
    <x v="13"/>
    <s v=""/>
    <m/>
    <s v=""/>
    <s v=""/>
  </r>
  <r>
    <x v="2"/>
    <x v="2"/>
    <s v="Finistère"/>
    <n v="5256"/>
    <s v="5256 - MORLAIX"/>
    <x v="0"/>
    <x v="2"/>
    <x v="5"/>
    <x v="2"/>
    <m/>
    <x v="15"/>
    <s v=""/>
    <m/>
    <s v=""/>
    <s v=""/>
  </r>
  <r>
    <x v="2"/>
    <x v="2"/>
    <s v="Finistère"/>
    <n v="5256"/>
    <s v="5256 - MORLAIX"/>
    <x v="0"/>
    <x v="2"/>
    <x v="5"/>
    <x v="1"/>
    <n v="0"/>
    <x v="22"/>
    <s v="Unités centrales - Emissions"/>
    <n v="5620"/>
    <s v="0.0"/>
    <s v="0"/>
  </r>
  <r>
    <x v="2"/>
    <x v="2"/>
    <s v="Finistère"/>
    <n v="5256"/>
    <s v="5256 - MORLAIX"/>
    <x v="0"/>
    <x v="2"/>
    <x v="5"/>
    <x v="1"/>
    <n v="0"/>
    <x v="17"/>
    <s v="Serveurs - Emissions"/>
    <n v="4391"/>
    <s v="0.0"/>
    <s v="0"/>
  </r>
  <r>
    <x v="2"/>
    <x v="2"/>
    <s v="Finistère"/>
    <n v="5256"/>
    <s v="5256 - MORLAIX"/>
    <x v="0"/>
    <x v="2"/>
    <x v="5"/>
    <x v="1"/>
    <n v="0"/>
    <x v="20"/>
    <s v="Tablettes - Emissions"/>
    <n v="15797"/>
    <s v="0.0"/>
    <s v="0"/>
  </r>
  <r>
    <x v="2"/>
    <x v="2"/>
    <s v="Finistère"/>
    <n v="5256"/>
    <s v="5256 - MORLAIX"/>
    <x v="0"/>
    <x v="2"/>
    <x v="5"/>
    <x v="1"/>
    <n v="0"/>
    <x v="21"/>
    <s v="Ordinateurs portables - Emissions"/>
    <n v="15795"/>
    <s v="0.0"/>
    <s v="0"/>
  </r>
  <r>
    <x v="2"/>
    <x v="2"/>
    <s v="Finistère"/>
    <n v="5256"/>
    <s v="5256 - MORLAIX"/>
    <x v="0"/>
    <x v="2"/>
    <x v="5"/>
    <x v="1"/>
    <n v="0"/>
    <x v="16"/>
    <s v="Ecrans - Emissions"/>
    <n v="15796"/>
    <s v="0.0"/>
    <s v="0"/>
  </r>
  <r>
    <x v="2"/>
    <x v="2"/>
    <s v="Finistère"/>
    <n v="5256"/>
    <s v="5256 - MORLAIX"/>
    <x v="0"/>
    <x v="2"/>
    <x v="5"/>
    <x v="1"/>
    <n v="0"/>
    <x v="18"/>
    <s v="Imprimantes - Emissions"/>
    <n v="15810"/>
    <s v="0.0"/>
    <s v="0"/>
  </r>
  <r>
    <x v="2"/>
    <x v="2"/>
    <s v="Finistère"/>
    <n v="5256"/>
    <s v="5256 - MORLAIX"/>
    <x v="0"/>
    <x v="2"/>
    <x v="5"/>
    <x v="1"/>
    <n v="0"/>
    <x v="23"/>
    <s v="Mainframes - Emissions"/>
    <n v="8756"/>
    <s v="0.0"/>
    <s v="0"/>
  </r>
  <r>
    <x v="2"/>
    <x v="2"/>
    <s v="Finistère"/>
    <n v="5256"/>
    <s v="5256 - MORLAIX"/>
    <x v="0"/>
    <x v="2"/>
    <x v="5"/>
    <x v="1"/>
    <n v="0"/>
    <x v="19"/>
    <s v="Photocopieurs - Emissions"/>
    <n v="4390"/>
    <s v="0.0"/>
    <s v="0"/>
  </r>
  <r>
    <x v="2"/>
    <x v="2"/>
    <s v="Finistère"/>
    <n v="5389"/>
    <s v="5389 - CONCARNEAU"/>
    <x v="0"/>
    <x v="0"/>
    <x v="0"/>
    <x v="0"/>
    <n v="37963"/>
    <x v="0"/>
    <s v=""/>
    <m/>
    <s v=""/>
    <s v="37963"/>
  </r>
  <r>
    <x v="2"/>
    <x v="2"/>
    <s v="Finistère"/>
    <n v="5389"/>
    <s v="5389 - CONCARNEAU"/>
    <x v="0"/>
    <x v="0"/>
    <x v="0"/>
    <x v="1"/>
    <n v="2273.9837000000002"/>
    <x v="1"/>
    <s v="Electricité - Emissions"/>
    <n v="15798"/>
    <s v="2273.9837"/>
    <s v="2273.9837"/>
  </r>
  <r>
    <x v="2"/>
    <x v="2"/>
    <s v="Finistère"/>
    <n v="5389"/>
    <s v="5389 - CONCARNEAU"/>
    <x v="0"/>
    <x v="0"/>
    <x v="1"/>
    <x v="1"/>
    <n v="0"/>
    <x v="2"/>
    <s v="Gaz naturel - Emissions"/>
    <n v="6630"/>
    <s v="0.0"/>
    <s v="0"/>
  </r>
  <r>
    <x v="2"/>
    <x v="2"/>
    <s v="Finistère"/>
    <n v="5389"/>
    <s v="5389 - CONCARNEAU"/>
    <x v="0"/>
    <x v="0"/>
    <x v="1"/>
    <x v="1"/>
    <n v="0"/>
    <x v="3"/>
    <s v="Fioul - Emissions"/>
    <n v="6720"/>
    <s v="0.0"/>
    <s v="0"/>
  </r>
  <r>
    <x v="2"/>
    <x v="2"/>
    <s v="Finistère"/>
    <n v="5389"/>
    <s v="5389 - CONCARNEAU"/>
    <x v="0"/>
    <x v="1"/>
    <x v="2"/>
    <x v="1"/>
    <n v="0"/>
    <x v="4"/>
    <s v=" R22 - Emissions"/>
    <n v="8350"/>
    <s v="0.0"/>
    <s v="0"/>
  </r>
  <r>
    <x v="2"/>
    <x v="2"/>
    <s v="Finistère"/>
    <n v="5389"/>
    <s v="5389 - CONCARNEAU"/>
    <x v="0"/>
    <x v="1"/>
    <x v="3"/>
    <x v="0"/>
    <n v="9.6000000000000002E-2"/>
    <x v="5"/>
    <s v=""/>
    <m/>
    <s v=""/>
    <s v="0.096"/>
  </r>
  <r>
    <x v="2"/>
    <x v="2"/>
    <s v="Finistère"/>
    <n v="5389"/>
    <s v="5389 - CONCARNEAU"/>
    <x v="0"/>
    <x v="1"/>
    <x v="3"/>
    <x v="1"/>
    <n v="0"/>
    <x v="6"/>
    <s v="R134a - Emissions"/>
    <n v="8307"/>
    <s v="0.0"/>
    <s v="0"/>
  </r>
  <r>
    <x v="2"/>
    <x v="2"/>
    <s v="Finistère"/>
    <n v="5389"/>
    <s v="5389 - CONCARNEAU"/>
    <x v="0"/>
    <x v="1"/>
    <x v="3"/>
    <x v="1"/>
    <n v="0"/>
    <x v="7"/>
    <s v="R407c - Emissions"/>
    <n v="8318"/>
    <s v="0.0"/>
    <s v="0"/>
  </r>
  <r>
    <x v="2"/>
    <x v="2"/>
    <s v="Finistère"/>
    <n v="5389"/>
    <s v="5389 - CONCARNEAU"/>
    <x v="0"/>
    <x v="1"/>
    <x v="3"/>
    <x v="1"/>
    <n v="184.32"/>
    <x v="8"/>
    <s v="R410a - Emissions"/>
    <n v="8320"/>
    <s v="184.32"/>
    <s v="184.32"/>
  </r>
  <r>
    <x v="2"/>
    <x v="2"/>
    <s v="Finistère"/>
    <n v="5389"/>
    <s v="5389 - CONCARNEAU"/>
    <x v="0"/>
    <x v="2"/>
    <x v="4"/>
    <x v="0"/>
    <n v="740"/>
    <x v="9"/>
    <s v=""/>
    <m/>
    <s v=""/>
    <s v="740"/>
  </r>
  <r>
    <x v="2"/>
    <x v="2"/>
    <s v="Finistère"/>
    <n v="5389"/>
    <s v="5389 - CONCARNEAU"/>
    <x v="0"/>
    <x v="2"/>
    <x v="4"/>
    <x v="1"/>
    <n v="12025"/>
    <x v="10"/>
    <s v="Bâtiments - Emissions"/>
    <n v="4305"/>
    <s v="12025.0"/>
    <s v="12025"/>
  </r>
  <r>
    <x v="2"/>
    <x v="2"/>
    <s v="Finistère"/>
    <n v="5389"/>
    <s v="5389 - CONCARNEAU"/>
    <x v="0"/>
    <x v="2"/>
    <x v="5"/>
    <x v="2"/>
    <m/>
    <x v="13"/>
    <s v=""/>
    <m/>
    <s v=""/>
    <s v=""/>
  </r>
  <r>
    <x v="2"/>
    <x v="2"/>
    <s v="Finistère"/>
    <n v="5389"/>
    <s v="5389 - CONCARNEAU"/>
    <x v="0"/>
    <x v="2"/>
    <x v="5"/>
    <x v="2"/>
    <m/>
    <x v="14"/>
    <s v=""/>
    <m/>
    <s v=""/>
    <s v=""/>
  </r>
  <r>
    <x v="2"/>
    <x v="2"/>
    <s v="Finistère"/>
    <n v="5389"/>
    <s v="5389 - CONCARNEAU"/>
    <x v="0"/>
    <x v="2"/>
    <x v="5"/>
    <x v="2"/>
    <m/>
    <x v="11"/>
    <s v=""/>
    <m/>
    <s v=""/>
    <s v=""/>
  </r>
  <r>
    <x v="2"/>
    <x v="2"/>
    <s v="Finistère"/>
    <n v="5389"/>
    <s v="5389 - CONCARNEAU"/>
    <x v="0"/>
    <x v="2"/>
    <x v="5"/>
    <x v="2"/>
    <m/>
    <x v="12"/>
    <s v=""/>
    <m/>
    <s v=""/>
    <s v=""/>
  </r>
  <r>
    <x v="2"/>
    <x v="2"/>
    <s v="Finistère"/>
    <n v="5389"/>
    <s v="5389 - CONCARNEAU"/>
    <x v="0"/>
    <x v="2"/>
    <x v="5"/>
    <x v="2"/>
    <m/>
    <x v="15"/>
    <s v=""/>
    <m/>
    <s v=""/>
    <s v=""/>
  </r>
  <r>
    <x v="2"/>
    <x v="2"/>
    <s v="Finistère"/>
    <n v="5389"/>
    <s v="5389 - CONCARNEAU"/>
    <x v="0"/>
    <x v="2"/>
    <x v="5"/>
    <x v="1"/>
    <n v="0"/>
    <x v="19"/>
    <s v="Photocopieurs - Emissions"/>
    <n v="4390"/>
    <s v="0.0"/>
    <s v="0"/>
  </r>
  <r>
    <x v="2"/>
    <x v="2"/>
    <s v="Finistère"/>
    <n v="5389"/>
    <s v="5389 - CONCARNEAU"/>
    <x v="0"/>
    <x v="2"/>
    <x v="5"/>
    <x v="1"/>
    <n v="0"/>
    <x v="17"/>
    <s v="Serveurs - Emissions"/>
    <n v="4391"/>
    <s v="0.0"/>
    <s v="0"/>
  </r>
  <r>
    <x v="2"/>
    <x v="2"/>
    <s v="Finistère"/>
    <n v="5389"/>
    <s v="5389 - CONCARNEAU"/>
    <x v="0"/>
    <x v="2"/>
    <x v="5"/>
    <x v="1"/>
    <n v="0"/>
    <x v="20"/>
    <s v="Tablettes - Emissions"/>
    <n v="15797"/>
    <s v="0.0"/>
    <s v="0"/>
  </r>
  <r>
    <x v="2"/>
    <x v="2"/>
    <s v="Finistère"/>
    <n v="5389"/>
    <s v="5389 - CONCARNEAU"/>
    <x v="0"/>
    <x v="2"/>
    <x v="5"/>
    <x v="1"/>
    <n v="0"/>
    <x v="22"/>
    <s v="Unités centrales - Emissions"/>
    <n v="5620"/>
    <s v="0.0"/>
    <s v="0"/>
  </r>
  <r>
    <x v="2"/>
    <x v="2"/>
    <s v="Finistère"/>
    <n v="5389"/>
    <s v="5389 - CONCARNEAU"/>
    <x v="0"/>
    <x v="2"/>
    <x v="5"/>
    <x v="1"/>
    <n v="0"/>
    <x v="18"/>
    <s v="Imprimantes - Emissions"/>
    <n v="15810"/>
    <s v="0.0"/>
    <s v="0"/>
  </r>
  <r>
    <x v="2"/>
    <x v="2"/>
    <s v="Finistère"/>
    <n v="5389"/>
    <s v="5389 - CONCARNEAU"/>
    <x v="0"/>
    <x v="2"/>
    <x v="5"/>
    <x v="1"/>
    <n v="0"/>
    <x v="16"/>
    <s v="Ecrans - Emissions"/>
    <n v="15796"/>
    <s v="0.0"/>
    <s v="0"/>
  </r>
  <r>
    <x v="2"/>
    <x v="2"/>
    <s v="Finistère"/>
    <n v="5389"/>
    <s v="5389 - CONCARNEAU"/>
    <x v="0"/>
    <x v="2"/>
    <x v="5"/>
    <x v="1"/>
    <n v="0"/>
    <x v="23"/>
    <s v="Mainframes - Emissions"/>
    <n v="8756"/>
    <s v="0.0"/>
    <s v="0"/>
  </r>
  <r>
    <x v="2"/>
    <x v="2"/>
    <s v="Finistère"/>
    <n v="5389"/>
    <s v="5389 - CONCARNEAU"/>
    <x v="0"/>
    <x v="2"/>
    <x v="5"/>
    <x v="1"/>
    <n v="0"/>
    <x v="21"/>
    <s v="Ordinateurs portables - Emissions"/>
    <n v="15795"/>
    <s v="0.0"/>
    <s v="0"/>
  </r>
  <r>
    <x v="2"/>
    <x v="2"/>
    <s v="Finistère"/>
    <n v="5438"/>
    <s v="5438 - QUIMPERLE"/>
    <x v="0"/>
    <x v="0"/>
    <x v="0"/>
    <x v="0"/>
    <n v="36182"/>
    <x v="0"/>
    <s v=""/>
    <m/>
    <s v=""/>
    <s v="36182"/>
  </r>
  <r>
    <x v="2"/>
    <x v="2"/>
    <s v="Finistère"/>
    <n v="5438"/>
    <s v="5438 - QUIMPERLE"/>
    <x v="0"/>
    <x v="0"/>
    <x v="0"/>
    <x v="1"/>
    <n v="2167.3018000000002"/>
    <x v="1"/>
    <s v="Electricité - Emissions"/>
    <n v="15798"/>
    <s v="2167.3018"/>
    <s v="2167.3018"/>
  </r>
  <r>
    <x v="2"/>
    <x v="2"/>
    <s v="Finistère"/>
    <n v="5438"/>
    <s v="5438 - QUIMPERLE"/>
    <x v="0"/>
    <x v="0"/>
    <x v="1"/>
    <x v="1"/>
    <n v="0"/>
    <x v="2"/>
    <s v="Gaz naturel - Emissions"/>
    <n v="6630"/>
    <s v="0.0"/>
    <s v="0"/>
  </r>
  <r>
    <x v="2"/>
    <x v="2"/>
    <s v="Finistère"/>
    <n v="5438"/>
    <s v="5438 - QUIMPERLE"/>
    <x v="0"/>
    <x v="0"/>
    <x v="1"/>
    <x v="1"/>
    <n v="0"/>
    <x v="3"/>
    <s v="Fioul - Emissions"/>
    <n v="6720"/>
    <s v="0.0"/>
    <s v="0"/>
  </r>
  <r>
    <x v="2"/>
    <x v="2"/>
    <s v="Finistère"/>
    <n v="5438"/>
    <s v="5438 - QUIMPERLE"/>
    <x v="0"/>
    <x v="1"/>
    <x v="2"/>
    <x v="1"/>
    <n v="0"/>
    <x v="4"/>
    <s v=" R22 - Emissions"/>
    <n v="8350"/>
    <s v="0.0"/>
    <s v="0"/>
  </r>
  <r>
    <x v="2"/>
    <x v="2"/>
    <s v="Finistère"/>
    <n v="5438"/>
    <s v="5438 - QUIMPERLE"/>
    <x v="0"/>
    <x v="1"/>
    <x v="3"/>
    <x v="0"/>
    <n v="0.159"/>
    <x v="5"/>
    <s v=""/>
    <m/>
    <s v=""/>
    <s v="0.159"/>
  </r>
  <r>
    <x v="2"/>
    <x v="2"/>
    <s v="Finistère"/>
    <n v="5438"/>
    <s v="5438 - QUIMPERLE"/>
    <x v="0"/>
    <x v="1"/>
    <x v="3"/>
    <x v="1"/>
    <n v="0"/>
    <x v="7"/>
    <s v="R407c - Emissions"/>
    <n v="8318"/>
    <s v="0.0"/>
    <s v="0"/>
  </r>
  <r>
    <x v="2"/>
    <x v="2"/>
    <s v="Finistère"/>
    <n v="5438"/>
    <s v="5438 - QUIMPERLE"/>
    <x v="0"/>
    <x v="1"/>
    <x v="3"/>
    <x v="1"/>
    <n v="0"/>
    <x v="6"/>
    <s v="R134a - Emissions"/>
    <n v="8307"/>
    <s v="0.0"/>
    <s v="0"/>
  </r>
  <r>
    <x v="2"/>
    <x v="2"/>
    <s v="Finistère"/>
    <n v="5438"/>
    <s v="5438 - QUIMPERLE"/>
    <x v="0"/>
    <x v="1"/>
    <x v="3"/>
    <x v="1"/>
    <n v="305.27999999999997"/>
    <x v="8"/>
    <s v="R410a - Emissions"/>
    <n v="8320"/>
    <s v="305.28"/>
    <s v="305.28"/>
  </r>
  <r>
    <x v="2"/>
    <x v="2"/>
    <s v="Finistère"/>
    <n v="5438"/>
    <s v="5438 - QUIMPERLE"/>
    <x v="0"/>
    <x v="2"/>
    <x v="4"/>
    <x v="0"/>
    <n v="796"/>
    <x v="9"/>
    <s v=""/>
    <m/>
    <s v=""/>
    <s v="796"/>
  </r>
  <r>
    <x v="2"/>
    <x v="2"/>
    <s v="Finistère"/>
    <n v="5438"/>
    <s v="5438 - QUIMPERLE"/>
    <x v="0"/>
    <x v="2"/>
    <x v="4"/>
    <x v="1"/>
    <n v="12935"/>
    <x v="10"/>
    <s v="Bâtiments - Emissions"/>
    <n v="4305"/>
    <s v="12935.0"/>
    <s v="12935"/>
  </r>
  <r>
    <x v="2"/>
    <x v="2"/>
    <s v="Finistère"/>
    <n v="5438"/>
    <s v="5438 - QUIMPERLE"/>
    <x v="0"/>
    <x v="2"/>
    <x v="5"/>
    <x v="2"/>
    <m/>
    <x v="14"/>
    <s v=""/>
    <m/>
    <s v=""/>
    <s v=""/>
  </r>
  <r>
    <x v="2"/>
    <x v="2"/>
    <s v="Finistère"/>
    <n v="5438"/>
    <s v="5438 - QUIMPERLE"/>
    <x v="0"/>
    <x v="2"/>
    <x v="5"/>
    <x v="2"/>
    <m/>
    <x v="11"/>
    <s v=""/>
    <m/>
    <s v=""/>
    <s v=""/>
  </r>
  <r>
    <x v="2"/>
    <x v="2"/>
    <s v="Finistère"/>
    <n v="5438"/>
    <s v="5438 - QUIMPERLE"/>
    <x v="0"/>
    <x v="2"/>
    <x v="5"/>
    <x v="2"/>
    <m/>
    <x v="12"/>
    <s v=""/>
    <m/>
    <s v=""/>
    <s v=""/>
  </r>
  <r>
    <x v="2"/>
    <x v="2"/>
    <s v="Finistère"/>
    <n v="5438"/>
    <s v="5438 - QUIMPERLE"/>
    <x v="0"/>
    <x v="2"/>
    <x v="5"/>
    <x v="2"/>
    <m/>
    <x v="13"/>
    <s v=""/>
    <m/>
    <s v=""/>
    <s v=""/>
  </r>
  <r>
    <x v="2"/>
    <x v="2"/>
    <s v="Finistère"/>
    <n v="5438"/>
    <s v="5438 - QUIMPERLE"/>
    <x v="0"/>
    <x v="2"/>
    <x v="5"/>
    <x v="2"/>
    <m/>
    <x v="15"/>
    <s v=""/>
    <m/>
    <s v=""/>
    <s v=""/>
  </r>
  <r>
    <x v="2"/>
    <x v="2"/>
    <s v="Finistère"/>
    <n v="5438"/>
    <s v="5438 - QUIMPERLE"/>
    <x v="0"/>
    <x v="2"/>
    <x v="5"/>
    <x v="1"/>
    <n v="0"/>
    <x v="19"/>
    <s v="Photocopieurs - Emissions"/>
    <n v="4390"/>
    <s v="0.0"/>
    <s v="0"/>
  </r>
  <r>
    <x v="2"/>
    <x v="2"/>
    <s v="Finistère"/>
    <n v="5438"/>
    <s v="5438 - QUIMPERLE"/>
    <x v="0"/>
    <x v="2"/>
    <x v="5"/>
    <x v="1"/>
    <n v="0"/>
    <x v="22"/>
    <s v="Unités centrales - Emissions"/>
    <n v="5620"/>
    <s v="0.0"/>
    <s v="0"/>
  </r>
  <r>
    <x v="2"/>
    <x v="2"/>
    <s v="Finistère"/>
    <n v="5438"/>
    <s v="5438 - QUIMPERLE"/>
    <x v="0"/>
    <x v="2"/>
    <x v="5"/>
    <x v="1"/>
    <n v="0"/>
    <x v="23"/>
    <s v="Mainframes - Emissions"/>
    <n v="8756"/>
    <s v="0.0"/>
    <s v="0"/>
  </r>
  <r>
    <x v="2"/>
    <x v="2"/>
    <s v="Finistère"/>
    <n v="5438"/>
    <s v="5438 - QUIMPERLE"/>
    <x v="0"/>
    <x v="2"/>
    <x v="5"/>
    <x v="1"/>
    <n v="0"/>
    <x v="16"/>
    <s v="Ecrans - Emissions"/>
    <n v="15796"/>
    <s v="0.0"/>
    <s v="0"/>
  </r>
  <r>
    <x v="2"/>
    <x v="2"/>
    <s v="Finistère"/>
    <n v="5438"/>
    <s v="5438 - QUIMPERLE"/>
    <x v="0"/>
    <x v="2"/>
    <x v="5"/>
    <x v="1"/>
    <n v="0"/>
    <x v="17"/>
    <s v="Serveurs - Emissions"/>
    <n v="4391"/>
    <s v="0.0"/>
    <s v="0"/>
  </r>
  <r>
    <x v="2"/>
    <x v="2"/>
    <s v="Finistère"/>
    <n v="5438"/>
    <s v="5438 - QUIMPERLE"/>
    <x v="0"/>
    <x v="2"/>
    <x v="5"/>
    <x v="1"/>
    <n v="0"/>
    <x v="20"/>
    <s v="Tablettes - Emissions"/>
    <n v="15797"/>
    <s v="0.0"/>
    <s v="0"/>
  </r>
  <r>
    <x v="2"/>
    <x v="2"/>
    <s v="Finistère"/>
    <n v="5438"/>
    <s v="5438 - QUIMPERLE"/>
    <x v="0"/>
    <x v="2"/>
    <x v="5"/>
    <x v="1"/>
    <n v="0"/>
    <x v="18"/>
    <s v="Imprimantes - Emissions"/>
    <n v="15810"/>
    <s v="0.0"/>
    <s v="0"/>
  </r>
  <r>
    <x v="2"/>
    <x v="2"/>
    <s v="Finistère"/>
    <n v="5438"/>
    <s v="5438 - QUIMPERLE"/>
    <x v="0"/>
    <x v="2"/>
    <x v="5"/>
    <x v="1"/>
    <n v="0"/>
    <x v="21"/>
    <s v="Ordinateurs portables - Emissions"/>
    <n v="15795"/>
    <s v="0.0"/>
    <s v="0"/>
  </r>
  <r>
    <x v="2"/>
    <x v="2"/>
    <s v="Finistère"/>
    <n v="5494"/>
    <s v="5494 - PONT L'ABBE"/>
    <x v="0"/>
    <x v="0"/>
    <x v="0"/>
    <x v="0"/>
    <n v="18592"/>
    <x v="0"/>
    <s v=""/>
    <m/>
    <s v=""/>
    <s v="18592"/>
  </r>
  <r>
    <x v="2"/>
    <x v="2"/>
    <s v="Finistère"/>
    <n v="5494"/>
    <s v="5494 - PONT L'ABBE"/>
    <x v="0"/>
    <x v="0"/>
    <x v="0"/>
    <x v="1"/>
    <n v="1113.6607999999901"/>
    <x v="1"/>
    <s v="Electricité - Emissions"/>
    <n v="15798"/>
    <s v="1113.6607999999999"/>
    <s v="1113.6608"/>
  </r>
  <r>
    <x v="2"/>
    <x v="2"/>
    <s v="Finistère"/>
    <n v="5494"/>
    <s v="5494 - PONT L'ABBE"/>
    <x v="0"/>
    <x v="0"/>
    <x v="1"/>
    <x v="0"/>
    <n v="63214"/>
    <x v="24"/>
    <s v=""/>
    <m/>
    <s v=""/>
    <s v="63214"/>
  </r>
  <r>
    <x v="2"/>
    <x v="2"/>
    <s v="Finistère"/>
    <n v="5494"/>
    <s v="5494 - PONT L'ABBE"/>
    <x v="0"/>
    <x v="0"/>
    <x v="1"/>
    <x v="1"/>
    <n v="14360.071524000001"/>
    <x v="2"/>
    <s v="Gaz naturel - Emissions"/>
    <n v="6630"/>
    <s v="14360.071524"/>
    <s v="14330.6138"/>
  </r>
  <r>
    <x v="2"/>
    <x v="2"/>
    <s v="Finistère"/>
    <n v="5494"/>
    <s v="5494 - PONT L'ABBE"/>
    <x v="0"/>
    <x v="0"/>
    <x v="1"/>
    <x v="1"/>
    <n v="0"/>
    <x v="3"/>
    <s v="Fioul - Emissions"/>
    <n v="6720"/>
    <s v="0.0"/>
    <s v="0"/>
  </r>
  <r>
    <x v="2"/>
    <x v="2"/>
    <s v="Finistère"/>
    <n v="5494"/>
    <s v="5494 - PONT L'ABBE"/>
    <x v="0"/>
    <x v="1"/>
    <x v="2"/>
    <x v="1"/>
    <n v="0"/>
    <x v="4"/>
    <s v=" R22 - Emissions"/>
    <n v="8350"/>
    <s v="0.0"/>
    <s v="0"/>
  </r>
  <r>
    <x v="2"/>
    <x v="2"/>
    <s v="Finistère"/>
    <n v="5494"/>
    <s v="5494 - PONT L'ABBE"/>
    <x v="0"/>
    <x v="1"/>
    <x v="3"/>
    <x v="0"/>
    <n v="0.159"/>
    <x v="5"/>
    <s v=""/>
    <m/>
    <s v=""/>
    <s v="0.159"/>
  </r>
  <r>
    <x v="2"/>
    <x v="2"/>
    <s v="Finistère"/>
    <n v="5494"/>
    <s v="5494 - PONT L'ABBE"/>
    <x v="0"/>
    <x v="1"/>
    <x v="3"/>
    <x v="1"/>
    <n v="0"/>
    <x v="7"/>
    <s v="R407c - Emissions"/>
    <n v="8318"/>
    <s v="0.0"/>
    <s v="0"/>
  </r>
  <r>
    <x v="2"/>
    <x v="2"/>
    <s v="Finistère"/>
    <n v="5494"/>
    <s v="5494 - PONT L'ABBE"/>
    <x v="0"/>
    <x v="1"/>
    <x v="3"/>
    <x v="1"/>
    <n v="305.27999999999997"/>
    <x v="8"/>
    <s v="R410a - Emissions"/>
    <n v="8320"/>
    <s v="305.28"/>
    <s v="305.28"/>
  </r>
  <r>
    <x v="2"/>
    <x v="2"/>
    <s v="Finistère"/>
    <n v="5494"/>
    <s v="5494 - PONT L'ABBE"/>
    <x v="0"/>
    <x v="1"/>
    <x v="3"/>
    <x v="1"/>
    <n v="0"/>
    <x v="6"/>
    <s v="R134a - Emissions"/>
    <n v="8307"/>
    <s v="0.0"/>
    <s v="0"/>
  </r>
  <r>
    <x v="2"/>
    <x v="2"/>
    <s v="Finistère"/>
    <n v="5494"/>
    <s v="5494 - PONT L'ABBE"/>
    <x v="0"/>
    <x v="2"/>
    <x v="4"/>
    <x v="0"/>
    <n v="750"/>
    <x v="9"/>
    <s v=""/>
    <m/>
    <s v=""/>
    <s v="750"/>
  </r>
  <r>
    <x v="2"/>
    <x v="2"/>
    <s v="Finistère"/>
    <n v="5494"/>
    <s v="5494 - PONT L'ABBE"/>
    <x v="0"/>
    <x v="2"/>
    <x v="4"/>
    <x v="1"/>
    <n v="12187.5"/>
    <x v="10"/>
    <s v="Bâtiments - Emissions"/>
    <n v="4305"/>
    <s v="12187.5"/>
    <s v="12187.5"/>
  </r>
  <r>
    <x v="2"/>
    <x v="2"/>
    <s v="Finistère"/>
    <n v="5494"/>
    <s v="5494 - PONT L'ABBE"/>
    <x v="0"/>
    <x v="2"/>
    <x v="5"/>
    <x v="2"/>
    <m/>
    <x v="13"/>
    <s v=""/>
    <m/>
    <s v=""/>
    <s v=""/>
  </r>
  <r>
    <x v="2"/>
    <x v="2"/>
    <s v="Finistère"/>
    <n v="5494"/>
    <s v="5494 - PONT L'ABBE"/>
    <x v="0"/>
    <x v="2"/>
    <x v="5"/>
    <x v="2"/>
    <m/>
    <x v="14"/>
    <s v=""/>
    <m/>
    <s v=""/>
    <s v=""/>
  </r>
  <r>
    <x v="2"/>
    <x v="2"/>
    <s v="Finistère"/>
    <n v="5494"/>
    <s v="5494 - PONT L'ABBE"/>
    <x v="0"/>
    <x v="2"/>
    <x v="5"/>
    <x v="2"/>
    <m/>
    <x v="12"/>
    <s v=""/>
    <m/>
    <s v=""/>
    <s v=""/>
  </r>
  <r>
    <x v="2"/>
    <x v="2"/>
    <s v="Finistère"/>
    <n v="5494"/>
    <s v="5494 - PONT L'ABBE"/>
    <x v="0"/>
    <x v="2"/>
    <x v="5"/>
    <x v="2"/>
    <m/>
    <x v="15"/>
    <s v=""/>
    <m/>
    <s v=""/>
    <s v=""/>
  </r>
  <r>
    <x v="2"/>
    <x v="2"/>
    <s v="Finistère"/>
    <n v="5494"/>
    <s v="5494 - PONT L'ABBE"/>
    <x v="0"/>
    <x v="2"/>
    <x v="5"/>
    <x v="2"/>
    <m/>
    <x v="11"/>
    <s v=""/>
    <m/>
    <s v=""/>
    <s v=""/>
  </r>
  <r>
    <x v="2"/>
    <x v="2"/>
    <s v="Finistère"/>
    <n v="5494"/>
    <s v="5494 - PONT L'ABBE"/>
    <x v="0"/>
    <x v="2"/>
    <x v="5"/>
    <x v="1"/>
    <n v="0"/>
    <x v="17"/>
    <s v="Serveurs - Emissions"/>
    <n v="4391"/>
    <s v="0.0"/>
    <s v="0"/>
  </r>
  <r>
    <x v="2"/>
    <x v="2"/>
    <s v="Finistère"/>
    <n v="5494"/>
    <s v="5494 - PONT L'ABBE"/>
    <x v="0"/>
    <x v="2"/>
    <x v="5"/>
    <x v="1"/>
    <n v="0"/>
    <x v="18"/>
    <s v="Imprimantes - Emissions"/>
    <n v="15810"/>
    <s v="0.0"/>
    <s v="0"/>
  </r>
  <r>
    <x v="2"/>
    <x v="2"/>
    <s v="Finistère"/>
    <n v="5494"/>
    <s v="5494 - PONT L'ABBE"/>
    <x v="0"/>
    <x v="2"/>
    <x v="5"/>
    <x v="1"/>
    <n v="0"/>
    <x v="16"/>
    <s v="Ecrans - Emissions"/>
    <n v="15796"/>
    <s v="0.0"/>
    <s v="0"/>
  </r>
  <r>
    <x v="2"/>
    <x v="2"/>
    <s v="Finistère"/>
    <n v="5494"/>
    <s v="5494 - PONT L'ABBE"/>
    <x v="0"/>
    <x v="2"/>
    <x v="5"/>
    <x v="1"/>
    <n v="0"/>
    <x v="19"/>
    <s v="Photocopieurs - Emissions"/>
    <n v="4390"/>
    <s v="0.0"/>
    <s v="0"/>
  </r>
  <r>
    <x v="2"/>
    <x v="2"/>
    <s v="Finistère"/>
    <n v="5494"/>
    <s v="5494 - PONT L'ABBE"/>
    <x v="0"/>
    <x v="2"/>
    <x v="5"/>
    <x v="1"/>
    <n v="0"/>
    <x v="20"/>
    <s v="Tablettes - Emissions"/>
    <n v="15797"/>
    <s v="0.0"/>
    <s v="0"/>
  </r>
  <r>
    <x v="2"/>
    <x v="2"/>
    <s v="Finistère"/>
    <n v="5494"/>
    <s v="5494 - PONT L'ABBE"/>
    <x v="0"/>
    <x v="2"/>
    <x v="5"/>
    <x v="1"/>
    <n v="0"/>
    <x v="21"/>
    <s v="Ordinateurs portables - Emissions"/>
    <n v="15795"/>
    <s v="0.0"/>
    <s v="0"/>
  </r>
  <r>
    <x v="2"/>
    <x v="2"/>
    <s v="Finistère"/>
    <n v="5494"/>
    <s v="5494 - PONT L'ABBE"/>
    <x v="0"/>
    <x v="2"/>
    <x v="5"/>
    <x v="1"/>
    <n v="0"/>
    <x v="23"/>
    <s v="Mainframes - Emissions"/>
    <n v="8756"/>
    <s v="0.0"/>
    <s v="0"/>
  </r>
  <r>
    <x v="2"/>
    <x v="2"/>
    <s v="Finistère"/>
    <n v="5494"/>
    <s v="5494 - PONT L'ABBE"/>
    <x v="0"/>
    <x v="2"/>
    <x v="5"/>
    <x v="1"/>
    <n v="0"/>
    <x v="22"/>
    <s v="Unités centrales - Emissions"/>
    <n v="5620"/>
    <s v="0.0"/>
    <s v="0"/>
  </r>
  <r>
    <x v="2"/>
    <x v="2"/>
    <s v="Finistère"/>
    <n v="5754"/>
    <s v="5754 - CARHAIX"/>
    <x v="0"/>
    <x v="0"/>
    <x v="0"/>
    <x v="0"/>
    <n v="17472"/>
    <x v="0"/>
    <s v=""/>
    <m/>
    <s v=""/>
    <s v="17472"/>
  </r>
  <r>
    <x v="2"/>
    <x v="2"/>
    <s v="Finistère"/>
    <n v="5754"/>
    <s v="5754 - CARHAIX"/>
    <x v="0"/>
    <x v="0"/>
    <x v="0"/>
    <x v="1"/>
    <n v="1046.5727999999999"/>
    <x v="1"/>
    <s v="Electricité - Emissions"/>
    <n v="15798"/>
    <s v="1046.5728000000001"/>
    <s v="1046.5728"/>
  </r>
  <r>
    <x v="2"/>
    <x v="2"/>
    <s v="Finistère"/>
    <n v="5754"/>
    <s v="5754 - CARHAIX"/>
    <x v="0"/>
    <x v="0"/>
    <x v="1"/>
    <x v="0"/>
    <n v="63214"/>
    <x v="24"/>
    <s v=""/>
    <m/>
    <s v=""/>
    <s v="63214"/>
  </r>
  <r>
    <x v="2"/>
    <x v="2"/>
    <s v="Finistère"/>
    <n v="5754"/>
    <s v="5754 - CARHAIX"/>
    <x v="0"/>
    <x v="0"/>
    <x v="1"/>
    <x v="1"/>
    <n v="14360.071524000001"/>
    <x v="2"/>
    <s v="Gaz naturel - Emissions"/>
    <n v="6630"/>
    <s v="14360.071524"/>
    <s v="14330.6138"/>
  </r>
  <r>
    <x v="2"/>
    <x v="2"/>
    <s v="Finistère"/>
    <n v="5754"/>
    <s v="5754 - CARHAIX"/>
    <x v="0"/>
    <x v="0"/>
    <x v="1"/>
    <x v="1"/>
    <n v="0"/>
    <x v="3"/>
    <s v="Fioul - Emissions"/>
    <n v="6720"/>
    <s v="0.0"/>
    <s v="0"/>
  </r>
  <r>
    <x v="2"/>
    <x v="2"/>
    <s v="Finistère"/>
    <n v="5754"/>
    <s v="5754 - CARHAIX"/>
    <x v="0"/>
    <x v="1"/>
    <x v="2"/>
    <x v="1"/>
    <n v="0"/>
    <x v="4"/>
    <s v=" R22 - Emissions"/>
    <n v="8350"/>
    <s v="0.0"/>
    <s v="0"/>
  </r>
  <r>
    <x v="2"/>
    <x v="2"/>
    <s v="Finistère"/>
    <n v="5754"/>
    <s v="5754 - CARHAIX"/>
    <x v="0"/>
    <x v="1"/>
    <x v="3"/>
    <x v="0"/>
    <n v="0.15"/>
    <x v="5"/>
    <s v=""/>
    <m/>
    <s v=""/>
    <s v="0.15"/>
  </r>
  <r>
    <x v="2"/>
    <x v="2"/>
    <s v="Finistère"/>
    <n v="5754"/>
    <s v="5754 - CARHAIX"/>
    <x v="0"/>
    <x v="1"/>
    <x v="3"/>
    <x v="1"/>
    <n v="0"/>
    <x v="6"/>
    <s v="R134a - Emissions"/>
    <n v="8307"/>
    <s v="0.0"/>
    <s v="0"/>
  </r>
  <r>
    <x v="2"/>
    <x v="2"/>
    <s v="Finistère"/>
    <n v="5754"/>
    <s v="5754 - CARHAIX"/>
    <x v="0"/>
    <x v="1"/>
    <x v="3"/>
    <x v="1"/>
    <n v="0"/>
    <x v="7"/>
    <s v="R407c - Emissions"/>
    <n v="8318"/>
    <s v="0.0"/>
    <s v="0"/>
  </r>
  <r>
    <x v="2"/>
    <x v="2"/>
    <s v="Finistère"/>
    <n v="5754"/>
    <s v="5754 - CARHAIX"/>
    <x v="0"/>
    <x v="1"/>
    <x v="3"/>
    <x v="1"/>
    <n v="288"/>
    <x v="8"/>
    <s v="R410a - Emissions"/>
    <n v="8320"/>
    <s v="288.0"/>
    <s v="288"/>
  </r>
  <r>
    <x v="2"/>
    <x v="2"/>
    <s v="Finistère"/>
    <n v="5754"/>
    <s v="5754 - CARHAIX"/>
    <x v="0"/>
    <x v="2"/>
    <x v="4"/>
    <x v="0"/>
    <n v="730"/>
    <x v="9"/>
    <s v=""/>
    <m/>
    <s v=""/>
    <s v="730"/>
  </r>
  <r>
    <x v="2"/>
    <x v="2"/>
    <s v="Finistère"/>
    <n v="5754"/>
    <s v="5754 - CARHAIX"/>
    <x v="0"/>
    <x v="2"/>
    <x v="4"/>
    <x v="1"/>
    <n v="11862.5"/>
    <x v="10"/>
    <s v="Bâtiments - Emissions"/>
    <n v="4305"/>
    <s v="11862.5"/>
    <s v="11862.5"/>
  </r>
  <r>
    <x v="2"/>
    <x v="2"/>
    <s v="Finistère"/>
    <n v="5754"/>
    <s v="5754 - CARHAIX"/>
    <x v="0"/>
    <x v="2"/>
    <x v="5"/>
    <x v="2"/>
    <m/>
    <x v="14"/>
    <s v=""/>
    <m/>
    <s v=""/>
    <s v=""/>
  </r>
  <r>
    <x v="2"/>
    <x v="2"/>
    <s v="Finistère"/>
    <n v="5754"/>
    <s v="5754 - CARHAIX"/>
    <x v="0"/>
    <x v="2"/>
    <x v="5"/>
    <x v="2"/>
    <m/>
    <x v="12"/>
    <s v=""/>
    <m/>
    <s v=""/>
    <s v=""/>
  </r>
  <r>
    <x v="2"/>
    <x v="2"/>
    <s v="Finistère"/>
    <n v="5754"/>
    <s v="5754 - CARHAIX"/>
    <x v="0"/>
    <x v="2"/>
    <x v="5"/>
    <x v="2"/>
    <m/>
    <x v="13"/>
    <s v=""/>
    <m/>
    <s v=""/>
    <s v=""/>
  </r>
  <r>
    <x v="2"/>
    <x v="2"/>
    <s v="Finistère"/>
    <n v="5754"/>
    <s v="5754 - CARHAIX"/>
    <x v="0"/>
    <x v="2"/>
    <x v="5"/>
    <x v="2"/>
    <m/>
    <x v="11"/>
    <s v=""/>
    <m/>
    <s v=""/>
    <s v=""/>
  </r>
  <r>
    <x v="2"/>
    <x v="2"/>
    <s v="Finistère"/>
    <n v="5754"/>
    <s v="5754 - CARHAIX"/>
    <x v="0"/>
    <x v="2"/>
    <x v="5"/>
    <x v="2"/>
    <m/>
    <x v="15"/>
    <s v=""/>
    <m/>
    <s v=""/>
    <s v=""/>
  </r>
  <r>
    <x v="2"/>
    <x v="2"/>
    <s v="Finistère"/>
    <n v="5754"/>
    <s v="5754 - CARHAIX"/>
    <x v="0"/>
    <x v="2"/>
    <x v="5"/>
    <x v="1"/>
    <n v="0"/>
    <x v="16"/>
    <s v="Ecrans - Emissions"/>
    <n v="15796"/>
    <s v="0.0"/>
    <s v="0"/>
  </r>
  <r>
    <x v="2"/>
    <x v="2"/>
    <s v="Finistère"/>
    <n v="5754"/>
    <s v="5754 - CARHAIX"/>
    <x v="0"/>
    <x v="2"/>
    <x v="5"/>
    <x v="1"/>
    <n v="0"/>
    <x v="19"/>
    <s v="Photocopieurs - Emissions"/>
    <n v="4390"/>
    <s v="0.0"/>
    <s v="0"/>
  </r>
  <r>
    <x v="2"/>
    <x v="2"/>
    <s v="Finistère"/>
    <n v="5754"/>
    <s v="5754 - CARHAIX"/>
    <x v="0"/>
    <x v="2"/>
    <x v="5"/>
    <x v="1"/>
    <n v="0"/>
    <x v="18"/>
    <s v="Imprimantes - Emissions"/>
    <n v="15810"/>
    <s v="0.0"/>
    <s v="0"/>
  </r>
  <r>
    <x v="2"/>
    <x v="2"/>
    <s v="Finistère"/>
    <n v="5754"/>
    <s v="5754 - CARHAIX"/>
    <x v="0"/>
    <x v="2"/>
    <x v="5"/>
    <x v="1"/>
    <n v="0"/>
    <x v="21"/>
    <s v="Ordinateurs portables - Emissions"/>
    <n v="15795"/>
    <s v="0.0"/>
    <s v="0"/>
  </r>
  <r>
    <x v="2"/>
    <x v="2"/>
    <s v="Finistère"/>
    <n v="5754"/>
    <s v="5754 - CARHAIX"/>
    <x v="0"/>
    <x v="2"/>
    <x v="5"/>
    <x v="1"/>
    <n v="0"/>
    <x v="17"/>
    <s v="Serveurs - Emissions"/>
    <n v="4391"/>
    <s v="0.0"/>
    <s v="0"/>
  </r>
  <r>
    <x v="2"/>
    <x v="2"/>
    <s v="Finistère"/>
    <n v="5754"/>
    <s v="5754 - CARHAIX"/>
    <x v="0"/>
    <x v="2"/>
    <x v="5"/>
    <x v="1"/>
    <n v="0"/>
    <x v="22"/>
    <s v="Unités centrales - Emissions"/>
    <n v="5620"/>
    <s v="0.0"/>
    <s v="0"/>
  </r>
  <r>
    <x v="2"/>
    <x v="2"/>
    <s v="Finistère"/>
    <n v="5754"/>
    <s v="5754 - CARHAIX"/>
    <x v="0"/>
    <x v="2"/>
    <x v="5"/>
    <x v="1"/>
    <n v="0"/>
    <x v="23"/>
    <s v="Mainframes - Emissions"/>
    <n v="8756"/>
    <s v="0.0"/>
    <s v="0"/>
  </r>
  <r>
    <x v="2"/>
    <x v="2"/>
    <s v="Finistère"/>
    <n v="5754"/>
    <s v="5754 - CARHAIX"/>
    <x v="0"/>
    <x v="2"/>
    <x v="5"/>
    <x v="1"/>
    <n v="0"/>
    <x v="20"/>
    <s v="Tablettes - Emissions"/>
    <n v="15797"/>
    <s v="0.0"/>
    <s v="0"/>
  </r>
  <r>
    <x v="2"/>
    <x v="2"/>
    <s v="Finistère"/>
    <n v="5774"/>
    <s v="5774 - QUIMPER SUD"/>
    <x v="0"/>
    <x v="0"/>
    <x v="0"/>
    <x v="0"/>
    <n v="48384"/>
    <x v="0"/>
    <s v=""/>
    <m/>
    <s v=""/>
    <s v="48384"/>
  </r>
  <r>
    <x v="2"/>
    <x v="2"/>
    <s v="Finistère"/>
    <n v="5774"/>
    <s v="5774 - QUIMPER SUD"/>
    <x v="0"/>
    <x v="0"/>
    <x v="0"/>
    <x v="1"/>
    <n v="2898.2015999999999"/>
    <x v="1"/>
    <s v="Electricité - Emissions"/>
    <n v="15798"/>
    <s v="2898.2016"/>
    <s v="2898.2016"/>
  </r>
  <r>
    <x v="2"/>
    <x v="2"/>
    <s v="Finistère"/>
    <n v="5774"/>
    <s v="5774 - QUIMPER SUD"/>
    <x v="0"/>
    <x v="0"/>
    <x v="1"/>
    <x v="1"/>
    <n v="0"/>
    <x v="3"/>
    <s v="Fioul - Emissions"/>
    <n v="6720"/>
    <s v="0.0"/>
    <s v="0"/>
  </r>
  <r>
    <x v="2"/>
    <x v="2"/>
    <s v="Finistère"/>
    <n v="5774"/>
    <s v="5774 - QUIMPER SUD"/>
    <x v="0"/>
    <x v="0"/>
    <x v="1"/>
    <x v="1"/>
    <n v="0"/>
    <x v="2"/>
    <s v="Gaz naturel - Emissions"/>
    <n v="6630"/>
    <s v="0.0"/>
    <s v="0"/>
  </r>
  <r>
    <x v="2"/>
    <x v="2"/>
    <s v="Finistère"/>
    <n v="5774"/>
    <s v="5774 - QUIMPER SUD"/>
    <x v="0"/>
    <x v="1"/>
    <x v="2"/>
    <x v="1"/>
    <n v="0"/>
    <x v="4"/>
    <s v=" R22 - Emissions"/>
    <n v="8350"/>
    <s v="0.0"/>
    <s v="0"/>
  </r>
  <r>
    <x v="2"/>
    <x v="2"/>
    <s v="Finistère"/>
    <n v="5774"/>
    <s v="5774 - QUIMPER SUD"/>
    <x v="0"/>
    <x v="1"/>
    <x v="3"/>
    <x v="0"/>
    <n v="7.4999999999999997E-2"/>
    <x v="5"/>
    <s v=""/>
    <m/>
    <s v=""/>
    <s v="0.075"/>
  </r>
  <r>
    <x v="2"/>
    <x v="2"/>
    <s v="Finistère"/>
    <n v="5774"/>
    <s v="5774 - QUIMPER SUD"/>
    <x v="0"/>
    <x v="1"/>
    <x v="3"/>
    <x v="1"/>
    <n v="0"/>
    <x v="6"/>
    <s v="R134a - Emissions"/>
    <n v="8307"/>
    <s v="0.0"/>
    <s v="0"/>
  </r>
  <r>
    <x v="2"/>
    <x v="2"/>
    <s v="Finistère"/>
    <n v="5774"/>
    <s v="5774 - QUIMPER SUD"/>
    <x v="0"/>
    <x v="1"/>
    <x v="3"/>
    <x v="1"/>
    <n v="144"/>
    <x v="8"/>
    <s v="R410a - Emissions"/>
    <n v="8320"/>
    <s v="144.0"/>
    <s v="144"/>
  </r>
  <r>
    <x v="2"/>
    <x v="2"/>
    <s v="Finistère"/>
    <n v="5774"/>
    <s v="5774 - QUIMPER SUD"/>
    <x v="0"/>
    <x v="1"/>
    <x v="3"/>
    <x v="1"/>
    <n v="0"/>
    <x v="7"/>
    <s v="R407c - Emissions"/>
    <n v="8318"/>
    <s v="0.0"/>
    <s v="0"/>
  </r>
  <r>
    <x v="2"/>
    <x v="2"/>
    <s v="Finistère"/>
    <n v="5774"/>
    <s v="5774 - QUIMPER SUD"/>
    <x v="0"/>
    <x v="2"/>
    <x v="4"/>
    <x v="0"/>
    <n v="1130"/>
    <x v="9"/>
    <s v=""/>
    <m/>
    <s v=""/>
    <s v="1130"/>
  </r>
  <r>
    <x v="2"/>
    <x v="2"/>
    <s v="Finistère"/>
    <n v="5774"/>
    <s v="5774 - QUIMPER SUD"/>
    <x v="0"/>
    <x v="2"/>
    <x v="4"/>
    <x v="1"/>
    <n v="18362.5"/>
    <x v="10"/>
    <s v="Bâtiments - Emissions"/>
    <n v="4305"/>
    <s v="18362.5"/>
    <s v="18362.5"/>
  </r>
  <r>
    <x v="2"/>
    <x v="2"/>
    <s v="Finistère"/>
    <n v="5774"/>
    <s v="5774 - QUIMPER SUD"/>
    <x v="0"/>
    <x v="2"/>
    <x v="5"/>
    <x v="2"/>
    <m/>
    <x v="14"/>
    <s v=""/>
    <m/>
    <s v=""/>
    <s v=""/>
  </r>
  <r>
    <x v="2"/>
    <x v="2"/>
    <s v="Finistère"/>
    <n v="5774"/>
    <s v="5774 - QUIMPER SUD"/>
    <x v="0"/>
    <x v="2"/>
    <x v="5"/>
    <x v="2"/>
    <m/>
    <x v="12"/>
    <s v=""/>
    <m/>
    <s v=""/>
    <s v=""/>
  </r>
  <r>
    <x v="2"/>
    <x v="2"/>
    <s v="Finistère"/>
    <n v="5774"/>
    <s v="5774 - QUIMPER SUD"/>
    <x v="0"/>
    <x v="2"/>
    <x v="5"/>
    <x v="2"/>
    <m/>
    <x v="13"/>
    <s v=""/>
    <m/>
    <s v=""/>
    <s v=""/>
  </r>
  <r>
    <x v="2"/>
    <x v="2"/>
    <s v="Finistère"/>
    <n v="5774"/>
    <s v="5774 - QUIMPER SUD"/>
    <x v="0"/>
    <x v="2"/>
    <x v="5"/>
    <x v="2"/>
    <m/>
    <x v="11"/>
    <s v=""/>
    <m/>
    <s v=""/>
    <s v=""/>
  </r>
  <r>
    <x v="2"/>
    <x v="2"/>
    <s v="Finistère"/>
    <n v="5774"/>
    <s v="5774 - QUIMPER SUD"/>
    <x v="0"/>
    <x v="2"/>
    <x v="5"/>
    <x v="2"/>
    <m/>
    <x v="15"/>
    <s v=""/>
    <m/>
    <s v=""/>
    <s v=""/>
  </r>
  <r>
    <x v="2"/>
    <x v="2"/>
    <s v="Finistère"/>
    <n v="5774"/>
    <s v="5774 - QUIMPER SUD"/>
    <x v="0"/>
    <x v="2"/>
    <x v="5"/>
    <x v="1"/>
    <n v="0"/>
    <x v="21"/>
    <s v="Ordinateurs portables - Emissions"/>
    <n v="15795"/>
    <s v="0.0"/>
    <s v="0"/>
  </r>
  <r>
    <x v="2"/>
    <x v="2"/>
    <s v="Finistère"/>
    <n v="5774"/>
    <s v="5774 - QUIMPER SUD"/>
    <x v="0"/>
    <x v="2"/>
    <x v="5"/>
    <x v="1"/>
    <n v="0"/>
    <x v="17"/>
    <s v="Serveurs - Emissions"/>
    <n v="4391"/>
    <s v="0.0"/>
    <s v="0"/>
  </r>
  <r>
    <x v="2"/>
    <x v="2"/>
    <s v="Finistère"/>
    <n v="5774"/>
    <s v="5774 - QUIMPER SUD"/>
    <x v="0"/>
    <x v="2"/>
    <x v="5"/>
    <x v="1"/>
    <n v="0"/>
    <x v="20"/>
    <s v="Tablettes - Emissions"/>
    <n v="15797"/>
    <s v="0.0"/>
    <s v="0"/>
  </r>
  <r>
    <x v="2"/>
    <x v="2"/>
    <s v="Finistère"/>
    <n v="5774"/>
    <s v="5774 - QUIMPER SUD"/>
    <x v="0"/>
    <x v="2"/>
    <x v="5"/>
    <x v="1"/>
    <n v="0"/>
    <x v="22"/>
    <s v="Unités centrales - Emissions"/>
    <n v="5620"/>
    <s v="0.0"/>
    <s v="0"/>
  </r>
  <r>
    <x v="2"/>
    <x v="2"/>
    <s v="Finistère"/>
    <n v="5774"/>
    <s v="5774 - QUIMPER SUD"/>
    <x v="0"/>
    <x v="2"/>
    <x v="5"/>
    <x v="1"/>
    <n v="0"/>
    <x v="23"/>
    <s v="Mainframes - Emissions"/>
    <n v="8756"/>
    <s v="0.0"/>
    <s v="0"/>
  </r>
  <r>
    <x v="2"/>
    <x v="2"/>
    <s v="Finistère"/>
    <n v="5774"/>
    <s v="5774 - QUIMPER SUD"/>
    <x v="0"/>
    <x v="2"/>
    <x v="5"/>
    <x v="1"/>
    <n v="0"/>
    <x v="16"/>
    <s v="Ecrans - Emissions"/>
    <n v="15796"/>
    <s v="0.0"/>
    <s v="0"/>
  </r>
  <r>
    <x v="2"/>
    <x v="2"/>
    <s v="Finistère"/>
    <n v="5774"/>
    <s v="5774 - QUIMPER SUD"/>
    <x v="0"/>
    <x v="2"/>
    <x v="5"/>
    <x v="1"/>
    <n v="0"/>
    <x v="18"/>
    <s v="Imprimantes - Emissions"/>
    <n v="15810"/>
    <s v="0.0"/>
    <s v="0"/>
  </r>
  <r>
    <x v="2"/>
    <x v="2"/>
    <s v="Finistère"/>
    <n v="5774"/>
    <s v="5774 - QUIMPER SUD"/>
    <x v="0"/>
    <x v="2"/>
    <x v="5"/>
    <x v="1"/>
    <n v="0"/>
    <x v="19"/>
    <s v="Photocopieurs - Emissions"/>
    <n v="4390"/>
    <s v="0.0"/>
    <s v="0"/>
  </r>
  <r>
    <x v="2"/>
    <x v="2"/>
    <s v="Finistère"/>
    <n v="5816"/>
    <s v="5816 - BREST EUROPE"/>
    <x v="0"/>
    <x v="0"/>
    <x v="0"/>
    <x v="0"/>
    <n v="83767"/>
    <x v="0"/>
    <s v=""/>
    <m/>
    <s v=""/>
    <s v="83767"/>
  </r>
  <r>
    <x v="2"/>
    <x v="2"/>
    <s v="Finistère"/>
    <n v="5816"/>
    <s v="5816 - BREST EUROPE"/>
    <x v="0"/>
    <x v="0"/>
    <x v="0"/>
    <x v="1"/>
    <n v="5017.6432999999997"/>
    <x v="1"/>
    <s v="Electricité - Emissions"/>
    <n v="15798"/>
    <s v="5017.6433"/>
    <s v="5017.6433"/>
  </r>
  <r>
    <x v="2"/>
    <x v="2"/>
    <s v="Finistère"/>
    <n v="5816"/>
    <s v="5816 - BREST EUROPE"/>
    <x v="0"/>
    <x v="0"/>
    <x v="1"/>
    <x v="1"/>
    <n v="0"/>
    <x v="3"/>
    <s v="Fioul - Emissions"/>
    <n v="6720"/>
    <s v="0.0"/>
    <s v="0"/>
  </r>
  <r>
    <x v="2"/>
    <x v="2"/>
    <s v="Finistère"/>
    <n v="5816"/>
    <s v="5816 - BREST EUROPE"/>
    <x v="0"/>
    <x v="0"/>
    <x v="1"/>
    <x v="1"/>
    <n v="0"/>
    <x v="2"/>
    <s v="Gaz naturel - Emissions"/>
    <n v="6630"/>
    <s v="0.0"/>
    <s v="0"/>
  </r>
  <r>
    <x v="2"/>
    <x v="2"/>
    <s v="Finistère"/>
    <n v="5816"/>
    <s v="5816 - BREST EUROPE"/>
    <x v="0"/>
    <x v="1"/>
    <x v="2"/>
    <x v="1"/>
    <n v="0"/>
    <x v="4"/>
    <s v=" R22 - Emissions"/>
    <n v="8350"/>
    <s v="0.0"/>
    <s v="0"/>
  </r>
  <r>
    <x v="2"/>
    <x v="2"/>
    <s v="Finistère"/>
    <n v="5816"/>
    <s v="5816 - BREST EUROPE"/>
    <x v="0"/>
    <x v="1"/>
    <x v="3"/>
    <x v="0"/>
    <n v="0.28799999999999998"/>
    <x v="5"/>
    <s v=""/>
    <m/>
    <s v=""/>
    <s v="0.288"/>
  </r>
  <r>
    <x v="2"/>
    <x v="2"/>
    <s v="Finistère"/>
    <n v="5816"/>
    <s v="5816 - BREST EUROPE"/>
    <x v="0"/>
    <x v="1"/>
    <x v="3"/>
    <x v="1"/>
    <n v="0"/>
    <x v="6"/>
    <s v="R134a - Emissions"/>
    <n v="8307"/>
    <s v="0.0"/>
    <s v="0"/>
  </r>
  <r>
    <x v="2"/>
    <x v="2"/>
    <s v="Finistère"/>
    <n v="5816"/>
    <s v="5816 - BREST EUROPE"/>
    <x v="0"/>
    <x v="1"/>
    <x v="3"/>
    <x v="1"/>
    <n v="552.96"/>
    <x v="8"/>
    <s v="R410a - Emissions"/>
    <n v="8320"/>
    <s v="552.96"/>
    <s v="552.96"/>
  </r>
  <r>
    <x v="2"/>
    <x v="2"/>
    <s v="Finistère"/>
    <n v="5816"/>
    <s v="5816 - BREST EUROPE"/>
    <x v="0"/>
    <x v="1"/>
    <x v="3"/>
    <x v="1"/>
    <n v="0"/>
    <x v="7"/>
    <s v="R407c - Emissions"/>
    <n v="8318"/>
    <s v="0.0"/>
    <s v="0"/>
  </r>
  <r>
    <x v="2"/>
    <x v="2"/>
    <s v="Finistère"/>
    <n v="5816"/>
    <s v="5816 - BREST EUROPE"/>
    <x v="0"/>
    <x v="2"/>
    <x v="4"/>
    <x v="0"/>
    <n v="1164"/>
    <x v="9"/>
    <s v=""/>
    <m/>
    <s v=""/>
    <s v="1164"/>
  </r>
  <r>
    <x v="2"/>
    <x v="2"/>
    <s v="Finistère"/>
    <n v="5816"/>
    <s v="5816 - BREST EUROPE"/>
    <x v="0"/>
    <x v="2"/>
    <x v="4"/>
    <x v="1"/>
    <n v="18915"/>
    <x v="10"/>
    <s v="Bâtiments - Emissions"/>
    <n v="4305"/>
    <s v="18915.0"/>
    <s v="18915"/>
  </r>
  <r>
    <x v="2"/>
    <x v="2"/>
    <s v="Finistère"/>
    <n v="5816"/>
    <s v="5816 - BREST EUROPE"/>
    <x v="0"/>
    <x v="2"/>
    <x v="5"/>
    <x v="2"/>
    <m/>
    <x v="13"/>
    <s v=""/>
    <m/>
    <s v=""/>
    <s v=""/>
  </r>
  <r>
    <x v="2"/>
    <x v="2"/>
    <s v="Finistère"/>
    <n v="5816"/>
    <s v="5816 - BREST EUROPE"/>
    <x v="0"/>
    <x v="2"/>
    <x v="5"/>
    <x v="2"/>
    <m/>
    <x v="15"/>
    <s v=""/>
    <m/>
    <s v=""/>
    <s v=""/>
  </r>
  <r>
    <x v="2"/>
    <x v="2"/>
    <s v="Finistère"/>
    <n v="5816"/>
    <s v="5816 - BREST EUROPE"/>
    <x v="0"/>
    <x v="2"/>
    <x v="5"/>
    <x v="2"/>
    <m/>
    <x v="14"/>
    <s v=""/>
    <m/>
    <s v=""/>
    <s v=""/>
  </r>
  <r>
    <x v="2"/>
    <x v="2"/>
    <s v="Finistère"/>
    <n v="5816"/>
    <s v="5816 - BREST EUROPE"/>
    <x v="0"/>
    <x v="2"/>
    <x v="5"/>
    <x v="2"/>
    <m/>
    <x v="11"/>
    <s v=""/>
    <m/>
    <s v=""/>
    <s v=""/>
  </r>
  <r>
    <x v="2"/>
    <x v="2"/>
    <s v="Finistère"/>
    <n v="5816"/>
    <s v="5816 - BREST EUROPE"/>
    <x v="0"/>
    <x v="2"/>
    <x v="5"/>
    <x v="2"/>
    <m/>
    <x v="12"/>
    <s v=""/>
    <m/>
    <s v=""/>
    <s v=""/>
  </r>
  <r>
    <x v="2"/>
    <x v="2"/>
    <s v="Finistère"/>
    <n v="5816"/>
    <s v="5816 - BREST EUROPE"/>
    <x v="0"/>
    <x v="2"/>
    <x v="5"/>
    <x v="1"/>
    <n v="0"/>
    <x v="21"/>
    <s v="Ordinateurs portables - Emissions"/>
    <n v="15795"/>
    <s v="0.0"/>
    <s v="0"/>
  </r>
  <r>
    <x v="2"/>
    <x v="2"/>
    <s v="Finistère"/>
    <n v="5816"/>
    <s v="5816 - BREST EUROPE"/>
    <x v="0"/>
    <x v="2"/>
    <x v="5"/>
    <x v="1"/>
    <n v="0"/>
    <x v="23"/>
    <s v="Mainframes - Emissions"/>
    <n v="8756"/>
    <s v="0.0"/>
    <s v="0"/>
  </r>
  <r>
    <x v="2"/>
    <x v="2"/>
    <s v="Finistère"/>
    <n v="5816"/>
    <s v="5816 - BREST EUROPE"/>
    <x v="0"/>
    <x v="2"/>
    <x v="5"/>
    <x v="1"/>
    <n v="0"/>
    <x v="17"/>
    <s v="Serveurs - Emissions"/>
    <n v="4391"/>
    <s v="0.0"/>
    <s v="0"/>
  </r>
  <r>
    <x v="2"/>
    <x v="2"/>
    <s v="Finistère"/>
    <n v="5816"/>
    <s v="5816 - BREST EUROPE"/>
    <x v="0"/>
    <x v="2"/>
    <x v="5"/>
    <x v="1"/>
    <n v="0"/>
    <x v="18"/>
    <s v="Imprimantes - Emissions"/>
    <n v="15810"/>
    <s v="0.0"/>
    <s v="0"/>
  </r>
  <r>
    <x v="2"/>
    <x v="2"/>
    <s v="Finistère"/>
    <n v="5816"/>
    <s v="5816 - BREST EUROPE"/>
    <x v="0"/>
    <x v="2"/>
    <x v="5"/>
    <x v="1"/>
    <n v="0"/>
    <x v="22"/>
    <s v="Unités centrales - Emissions"/>
    <n v="5620"/>
    <s v="0.0"/>
    <s v="0"/>
  </r>
  <r>
    <x v="2"/>
    <x v="2"/>
    <s v="Finistère"/>
    <n v="5816"/>
    <s v="5816 - BREST EUROPE"/>
    <x v="0"/>
    <x v="2"/>
    <x v="5"/>
    <x v="1"/>
    <n v="0"/>
    <x v="20"/>
    <s v="Tablettes - Emissions"/>
    <n v="15797"/>
    <s v="0.0"/>
    <s v="0"/>
  </r>
  <r>
    <x v="2"/>
    <x v="2"/>
    <s v="Finistère"/>
    <n v="5816"/>
    <s v="5816 - BREST EUROPE"/>
    <x v="0"/>
    <x v="2"/>
    <x v="5"/>
    <x v="1"/>
    <n v="0"/>
    <x v="19"/>
    <s v="Photocopieurs - Emissions"/>
    <n v="4390"/>
    <s v="0.0"/>
    <s v="0"/>
  </r>
  <r>
    <x v="2"/>
    <x v="2"/>
    <s v="Finistère"/>
    <n v="5816"/>
    <s v="5816 - BREST EUROPE"/>
    <x v="0"/>
    <x v="2"/>
    <x v="5"/>
    <x v="1"/>
    <n v="0"/>
    <x v="16"/>
    <s v="Ecrans - Emissions"/>
    <n v="15796"/>
    <s v="0.0"/>
    <s v="0"/>
  </r>
  <r>
    <x v="2"/>
    <x v="2"/>
    <s v="Finistère"/>
    <n v="5817"/>
    <s v="5817 - QUIMPER NORD"/>
    <x v="0"/>
    <x v="0"/>
    <x v="0"/>
    <x v="0"/>
    <n v="51566"/>
    <x v="0"/>
    <s v=""/>
    <m/>
    <s v=""/>
    <s v="51566"/>
  </r>
  <r>
    <x v="2"/>
    <x v="2"/>
    <s v="Finistère"/>
    <n v="5817"/>
    <s v="5817 - QUIMPER NORD"/>
    <x v="0"/>
    <x v="0"/>
    <x v="0"/>
    <x v="1"/>
    <n v="3088.8033999999998"/>
    <x v="1"/>
    <s v="Electricité - Emissions"/>
    <n v="15798"/>
    <s v="3088.8034"/>
    <s v="3088.8034"/>
  </r>
  <r>
    <x v="2"/>
    <x v="2"/>
    <s v="Finistère"/>
    <n v="5817"/>
    <s v="5817 - QUIMPER NORD"/>
    <x v="0"/>
    <x v="0"/>
    <x v="1"/>
    <x v="1"/>
    <n v="0"/>
    <x v="2"/>
    <s v="Gaz naturel - Emissions"/>
    <n v="6630"/>
    <s v="0.0"/>
    <s v="0"/>
  </r>
  <r>
    <x v="2"/>
    <x v="2"/>
    <s v="Finistère"/>
    <n v="5817"/>
    <s v="5817 - QUIMPER NORD"/>
    <x v="0"/>
    <x v="0"/>
    <x v="1"/>
    <x v="1"/>
    <n v="0"/>
    <x v="3"/>
    <s v="Fioul - Emissions"/>
    <n v="6720"/>
    <s v="0.0"/>
    <s v="0"/>
  </r>
  <r>
    <x v="2"/>
    <x v="2"/>
    <s v="Finistère"/>
    <n v="5817"/>
    <s v="5817 - QUIMPER NORD"/>
    <x v="0"/>
    <x v="1"/>
    <x v="2"/>
    <x v="1"/>
    <n v="0"/>
    <x v="4"/>
    <s v=" R22 - Emissions"/>
    <n v="8350"/>
    <s v="0.0"/>
    <s v="0"/>
  </r>
  <r>
    <x v="2"/>
    <x v="2"/>
    <s v="Finistère"/>
    <n v="5817"/>
    <s v="5817 - QUIMPER NORD"/>
    <x v="0"/>
    <x v="1"/>
    <x v="3"/>
    <x v="0"/>
    <n v="0.42"/>
    <x v="5"/>
    <s v=""/>
    <m/>
    <s v=""/>
    <s v="0.42"/>
  </r>
  <r>
    <x v="2"/>
    <x v="2"/>
    <s v="Finistère"/>
    <n v="5817"/>
    <s v="5817 - QUIMPER NORD"/>
    <x v="0"/>
    <x v="1"/>
    <x v="3"/>
    <x v="1"/>
    <n v="0"/>
    <x v="7"/>
    <s v="R407c - Emissions"/>
    <n v="8318"/>
    <s v="0.0"/>
    <s v="0"/>
  </r>
  <r>
    <x v="2"/>
    <x v="2"/>
    <s v="Finistère"/>
    <n v="5817"/>
    <s v="5817 - QUIMPER NORD"/>
    <x v="0"/>
    <x v="1"/>
    <x v="3"/>
    <x v="1"/>
    <n v="806.4"/>
    <x v="8"/>
    <s v="R410a - Emissions"/>
    <n v="8320"/>
    <s v="806.4"/>
    <s v="806.4"/>
  </r>
  <r>
    <x v="2"/>
    <x v="2"/>
    <s v="Finistère"/>
    <n v="5817"/>
    <s v="5817 - QUIMPER NORD"/>
    <x v="0"/>
    <x v="1"/>
    <x v="3"/>
    <x v="1"/>
    <n v="0"/>
    <x v="6"/>
    <s v="R134a - Emissions"/>
    <n v="8307"/>
    <s v="0.0"/>
    <s v="0"/>
  </r>
  <r>
    <x v="2"/>
    <x v="2"/>
    <s v="Finistère"/>
    <n v="5817"/>
    <s v="5817 - QUIMPER NORD"/>
    <x v="0"/>
    <x v="2"/>
    <x v="4"/>
    <x v="0"/>
    <n v="970"/>
    <x v="9"/>
    <s v=""/>
    <m/>
    <s v=""/>
    <s v="970"/>
  </r>
  <r>
    <x v="2"/>
    <x v="2"/>
    <s v="Finistère"/>
    <n v="5817"/>
    <s v="5817 - QUIMPER NORD"/>
    <x v="0"/>
    <x v="2"/>
    <x v="4"/>
    <x v="1"/>
    <n v="15762.5"/>
    <x v="10"/>
    <s v="Bâtiments - Emissions"/>
    <n v="4305"/>
    <s v="15762.5"/>
    <s v="15762.5"/>
  </r>
  <r>
    <x v="2"/>
    <x v="2"/>
    <s v="Finistère"/>
    <n v="5817"/>
    <s v="5817 - QUIMPER NORD"/>
    <x v="0"/>
    <x v="2"/>
    <x v="5"/>
    <x v="2"/>
    <m/>
    <x v="13"/>
    <s v=""/>
    <m/>
    <s v=""/>
    <s v=""/>
  </r>
  <r>
    <x v="2"/>
    <x v="2"/>
    <s v="Finistère"/>
    <n v="5817"/>
    <s v="5817 - QUIMPER NORD"/>
    <x v="0"/>
    <x v="2"/>
    <x v="5"/>
    <x v="2"/>
    <m/>
    <x v="11"/>
    <s v=""/>
    <m/>
    <s v=""/>
    <s v=""/>
  </r>
  <r>
    <x v="2"/>
    <x v="2"/>
    <s v="Finistère"/>
    <n v="5817"/>
    <s v="5817 - QUIMPER NORD"/>
    <x v="0"/>
    <x v="2"/>
    <x v="5"/>
    <x v="2"/>
    <m/>
    <x v="15"/>
    <s v=""/>
    <m/>
    <s v=""/>
    <s v=""/>
  </r>
  <r>
    <x v="2"/>
    <x v="2"/>
    <s v="Finistère"/>
    <n v="5817"/>
    <s v="5817 - QUIMPER NORD"/>
    <x v="0"/>
    <x v="2"/>
    <x v="5"/>
    <x v="2"/>
    <m/>
    <x v="12"/>
    <s v=""/>
    <m/>
    <s v=""/>
    <s v=""/>
  </r>
  <r>
    <x v="2"/>
    <x v="2"/>
    <s v="Finistère"/>
    <n v="5817"/>
    <s v="5817 - QUIMPER NORD"/>
    <x v="0"/>
    <x v="2"/>
    <x v="5"/>
    <x v="2"/>
    <m/>
    <x v="14"/>
    <s v=""/>
    <m/>
    <s v=""/>
    <s v=""/>
  </r>
  <r>
    <x v="2"/>
    <x v="2"/>
    <s v="Finistère"/>
    <n v="5817"/>
    <s v="5817 - QUIMPER NORD"/>
    <x v="0"/>
    <x v="2"/>
    <x v="5"/>
    <x v="1"/>
    <n v="0"/>
    <x v="23"/>
    <s v="Mainframes - Emissions"/>
    <n v="8756"/>
    <s v="0.0"/>
    <s v="0"/>
  </r>
  <r>
    <x v="2"/>
    <x v="2"/>
    <s v="Finistère"/>
    <n v="5817"/>
    <s v="5817 - QUIMPER NORD"/>
    <x v="0"/>
    <x v="2"/>
    <x v="5"/>
    <x v="1"/>
    <n v="0"/>
    <x v="21"/>
    <s v="Ordinateurs portables - Emissions"/>
    <n v="15795"/>
    <s v="0.0"/>
    <s v="0"/>
  </r>
  <r>
    <x v="2"/>
    <x v="2"/>
    <s v="Finistère"/>
    <n v="5817"/>
    <s v="5817 - QUIMPER NORD"/>
    <x v="0"/>
    <x v="2"/>
    <x v="5"/>
    <x v="1"/>
    <n v="0"/>
    <x v="20"/>
    <s v="Tablettes - Emissions"/>
    <n v="15797"/>
    <s v="0.0"/>
    <s v="0"/>
  </r>
  <r>
    <x v="2"/>
    <x v="2"/>
    <s v="Finistère"/>
    <n v="5817"/>
    <s v="5817 - QUIMPER NORD"/>
    <x v="0"/>
    <x v="2"/>
    <x v="5"/>
    <x v="1"/>
    <n v="0"/>
    <x v="17"/>
    <s v="Serveurs - Emissions"/>
    <n v="4391"/>
    <s v="0.0"/>
    <s v="0"/>
  </r>
  <r>
    <x v="2"/>
    <x v="2"/>
    <s v="Finistère"/>
    <n v="5817"/>
    <s v="5817 - QUIMPER NORD"/>
    <x v="0"/>
    <x v="2"/>
    <x v="5"/>
    <x v="1"/>
    <n v="0"/>
    <x v="19"/>
    <s v="Photocopieurs - Emissions"/>
    <n v="4390"/>
    <s v="0.0"/>
    <s v="0"/>
  </r>
  <r>
    <x v="2"/>
    <x v="2"/>
    <s v="Finistère"/>
    <n v="5817"/>
    <s v="5817 - QUIMPER NORD"/>
    <x v="0"/>
    <x v="2"/>
    <x v="5"/>
    <x v="1"/>
    <n v="0"/>
    <x v="22"/>
    <s v="Unités centrales - Emissions"/>
    <n v="5620"/>
    <s v="0.0"/>
    <s v="0"/>
  </r>
  <r>
    <x v="2"/>
    <x v="2"/>
    <s v="Finistère"/>
    <n v="5817"/>
    <s v="5817 - QUIMPER NORD"/>
    <x v="0"/>
    <x v="2"/>
    <x v="5"/>
    <x v="1"/>
    <n v="0"/>
    <x v="16"/>
    <s v="Ecrans - Emissions"/>
    <n v="15796"/>
    <s v="0.0"/>
    <s v="0"/>
  </r>
  <r>
    <x v="2"/>
    <x v="2"/>
    <s v="Finistère"/>
    <n v="5817"/>
    <s v="5817 - QUIMPER NORD"/>
    <x v="0"/>
    <x v="2"/>
    <x v="5"/>
    <x v="1"/>
    <n v="0"/>
    <x v="18"/>
    <s v="Imprimantes - Emissions"/>
    <n v="15810"/>
    <s v="0.0"/>
    <s v="0"/>
  </r>
  <r>
    <x v="2"/>
    <x v="2"/>
    <s v="Finistère"/>
    <n v="945"/>
    <s v="0945 - BREST IROISE"/>
    <x v="0"/>
    <x v="0"/>
    <x v="0"/>
    <x v="0"/>
    <n v="99249"/>
    <x v="0"/>
    <s v=""/>
    <m/>
    <s v=""/>
    <s v="99249"/>
  </r>
  <r>
    <x v="2"/>
    <x v="2"/>
    <s v="Finistère"/>
    <n v="945"/>
    <s v="0945 - BREST IROISE"/>
    <x v="0"/>
    <x v="0"/>
    <x v="0"/>
    <x v="1"/>
    <n v="5945.0150999999996"/>
    <x v="1"/>
    <s v="Electricité - Emissions"/>
    <n v="15798"/>
    <s v="5945.0151"/>
    <s v="5945.0151"/>
  </r>
  <r>
    <x v="2"/>
    <x v="2"/>
    <s v="Finistère"/>
    <n v="945"/>
    <s v="0945 - BREST IROISE"/>
    <x v="0"/>
    <x v="0"/>
    <x v="1"/>
    <x v="1"/>
    <n v="0"/>
    <x v="3"/>
    <s v="Fioul - Emissions"/>
    <n v="6720"/>
    <s v="0.0"/>
    <s v="0"/>
  </r>
  <r>
    <x v="2"/>
    <x v="2"/>
    <s v="Finistère"/>
    <n v="945"/>
    <s v="0945 - BREST IROISE"/>
    <x v="0"/>
    <x v="0"/>
    <x v="1"/>
    <x v="1"/>
    <n v="0"/>
    <x v="2"/>
    <s v="Gaz naturel - Emissions"/>
    <n v="6630"/>
    <s v="0.0"/>
    <s v="0"/>
  </r>
  <r>
    <x v="2"/>
    <x v="2"/>
    <s v="Finistère"/>
    <n v="945"/>
    <s v="0945 - BREST IROISE"/>
    <x v="0"/>
    <x v="1"/>
    <x v="2"/>
    <x v="1"/>
    <n v="0"/>
    <x v="4"/>
    <s v=" R22 - Emissions"/>
    <n v="8350"/>
    <s v="0.0"/>
    <s v="0"/>
  </r>
  <r>
    <x v="2"/>
    <x v="2"/>
    <s v="Finistère"/>
    <n v="945"/>
    <s v="0945 - BREST IROISE"/>
    <x v="0"/>
    <x v="1"/>
    <x v="3"/>
    <x v="0"/>
    <n v="4.5540000000000003"/>
    <x v="5"/>
    <s v=""/>
    <m/>
    <s v=""/>
    <s v="4.554"/>
  </r>
  <r>
    <x v="2"/>
    <x v="2"/>
    <s v="Finistère"/>
    <n v="945"/>
    <s v="0945 - BREST IROISE"/>
    <x v="0"/>
    <x v="1"/>
    <x v="3"/>
    <x v="1"/>
    <n v="0"/>
    <x v="6"/>
    <s v="R134a - Emissions"/>
    <n v="8307"/>
    <s v="0.0"/>
    <s v="0"/>
  </r>
  <r>
    <x v="2"/>
    <x v="2"/>
    <s v="Finistère"/>
    <n v="945"/>
    <s v="0945 - BREST IROISE"/>
    <x v="0"/>
    <x v="1"/>
    <x v="3"/>
    <x v="1"/>
    <n v="0"/>
    <x v="7"/>
    <s v="R407c - Emissions"/>
    <n v="8318"/>
    <s v="0.0"/>
    <s v="0"/>
  </r>
  <r>
    <x v="2"/>
    <x v="2"/>
    <s v="Finistère"/>
    <n v="945"/>
    <s v="0945 - BREST IROISE"/>
    <x v="0"/>
    <x v="1"/>
    <x v="3"/>
    <x v="1"/>
    <n v="8743.68"/>
    <x v="8"/>
    <s v="R410a - Emissions"/>
    <n v="8320"/>
    <s v="8743.68"/>
    <s v="8743.68"/>
  </r>
  <r>
    <x v="2"/>
    <x v="2"/>
    <s v="Finistère"/>
    <n v="945"/>
    <s v="0945 - BREST IROISE"/>
    <x v="0"/>
    <x v="2"/>
    <x v="4"/>
    <x v="0"/>
    <n v="2195"/>
    <x v="9"/>
    <s v=""/>
    <m/>
    <s v=""/>
    <s v="2195"/>
  </r>
  <r>
    <x v="2"/>
    <x v="2"/>
    <s v="Finistère"/>
    <n v="945"/>
    <s v="0945 - BREST IROISE"/>
    <x v="0"/>
    <x v="2"/>
    <x v="4"/>
    <x v="1"/>
    <n v="35668.75"/>
    <x v="10"/>
    <s v="Bâtiments - Emissions"/>
    <n v="4305"/>
    <s v="35668.75"/>
    <s v="35668.75"/>
  </r>
  <r>
    <x v="2"/>
    <x v="2"/>
    <s v="Finistère"/>
    <n v="945"/>
    <s v="0945 - BREST IROISE"/>
    <x v="0"/>
    <x v="2"/>
    <x v="5"/>
    <x v="2"/>
    <m/>
    <x v="12"/>
    <s v=""/>
    <m/>
    <s v=""/>
    <s v=""/>
  </r>
  <r>
    <x v="2"/>
    <x v="2"/>
    <s v="Finistère"/>
    <n v="945"/>
    <s v="0945 - BREST IROISE"/>
    <x v="0"/>
    <x v="2"/>
    <x v="5"/>
    <x v="2"/>
    <m/>
    <x v="14"/>
    <s v=""/>
    <m/>
    <s v=""/>
    <s v=""/>
  </r>
  <r>
    <x v="2"/>
    <x v="2"/>
    <s v="Finistère"/>
    <n v="945"/>
    <s v="0945 - BREST IROISE"/>
    <x v="0"/>
    <x v="2"/>
    <x v="5"/>
    <x v="2"/>
    <m/>
    <x v="13"/>
    <s v=""/>
    <m/>
    <s v=""/>
    <s v=""/>
  </r>
  <r>
    <x v="2"/>
    <x v="2"/>
    <s v="Finistère"/>
    <n v="945"/>
    <s v="0945 - BREST IROISE"/>
    <x v="0"/>
    <x v="2"/>
    <x v="5"/>
    <x v="2"/>
    <m/>
    <x v="15"/>
    <s v=""/>
    <m/>
    <s v=""/>
    <s v=""/>
  </r>
  <r>
    <x v="2"/>
    <x v="2"/>
    <s v="Finistère"/>
    <n v="945"/>
    <s v="0945 - BREST IROISE"/>
    <x v="0"/>
    <x v="2"/>
    <x v="5"/>
    <x v="2"/>
    <m/>
    <x v="11"/>
    <s v=""/>
    <m/>
    <s v=""/>
    <s v=""/>
  </r>
  <r>
    <x v="2"/>
    <x v="2"/>
    <s v="Finistère"/>
    <n v="945"/>
    <s v="0945 - BREST IROISE"/>
    <x v="0"/>
    <x v="2"/>
    <x v="5"/>
    <x v="1"/>
    <n v="0"/>
    <x v="22"/>
    <s v="Unités centrales - Emissions"/>
    <n v="5620"/>
    <s v="0.0"/>
    <s v="0"/>
  </r>
  <r>
    <x v="2"/>
    <x v="2"/>
    <s v="Finistère"/>
    <n v="945"/>
    <s v="0945 - BREST IROISE"/>
    <x v="0"/>
    <x v="2"/>
    <x v="5"/>
    <x v="1"/>
    <n v="0"/>
    <x v="19"/>
    <s v="Photocopieurs - Emissions"/>
    <n v="4390"/>
    <s v="0.0"/>
    <s v="0"/>
  </r>
  <r>
    <x v="2"/>
    <x v="2"/>
    <s v="Finistère"/>
    <n v="945"/>
    <s v="0945 - BREST IROISE"/>
    <x v="0"/>
    <x v="2"/>
    <x v="5"/>
    <x v="1"/>
    <n v="0"/>
    <x v="20"/>
    <s v="Tablettes - Emissions"/>
    <n v="15797"/>
    <s v="0.0"/>
    <s v="0"/>
  </r>
  <r>
    <x v="2"/>
    <x v="2"/>
    <s v="Finistère"/>
    <n v="945"/>
    <s v="0945 - BREST IROISE"/>
    <x v="0"/>
    <x v="2"/>
    <x v="5"/>
    <x v="1"/>
    <n v="0"/>
    <x v="18"/>
    <s v="Imprimantes - Emissions"/>
    <n v="15810"/>
    <s v="0.0"/>
    <s v="0"/>
  </r>
  <r>
    <x v="2"/>
    <x v="2"/>
    <s v="Finistère"/>
    <n v="945"/>
    <s v="0945 - BREST IROISE"/>
    <x v="0"/>
    <x v="2"/>
    <x v="5"/>
    <x v="1"/>
    <n v="0"/>
    <x v="16"/>
    <s v="Ecrans - Emissions"/>
    <n v="15796"/>
    <s v="0.0"/>
    <s v="0"/>
  </r>
  <r>
    <x v="2"/>
    <x v="2"/>
    <s v="Finistère"/>
    <n v="945"/>
    <s v="0945 - BREST IROISE"/>
    <x v="0"/>
    <x v="2"/>
    <x v="5"/>
    <x v="1"/>
    <n v="0"/>
    <x v="23"/>
    <s v="Mainframes - Emissions"/>
    <n v="8756"/>
    <s v="0.0"/>
    <s v="0"/>
  </r>
  <r>
    <x v="2"/>
    <x v="2"/>
    <s v="Finistère"/>
    <n v="945"/>
    <s v="0945 - BREST IROISE"/>
    <x v="0"/>
    <x v="2"/>
    <x v="5"/>
    <x v="1"/>
    <n v="0"/>
    <x v="17"/>
    <s v="Serveurs - Emissions"/>
    <n v="4391"/>
    <s v="0.0"/>
    <s v="0"/>
  </r>
  <r>
    <x v="2"/>
    <x v="2"/>
    <s v="Finistère"/>
    <n v="945"/>
    <s v="0945 - BREST IROISE"/>
    <x v="0"/>
    <x v="2"/>
    <x v="5"/>
    <x v="1"/>
    <n v="0"/>
    <x v="21"/>
    <s v="Ordinateurs portables - Emissions"/>
    <n v="15795"/>
    <s v="0.0"/>
    <s v="0"/>
  </r>
  <r>
    <x v="2"/>
    <x v="2"/>
    <s v="Finistère"/>
    <n v="949"/>
    <s v="0949 - LANDERNEAU"/>
    <x v="0"/>
    <x v="0"/>
    <x v="0"/>
    <x v="0"/>
    <n v="126512"/>
    <x v="0"/>
    <s v=""/>
    <m/>
    <s v=""/>
    <s v="126512"/>
  </r>
  <r>
    <x v="2"/>
    <x v="2"/>
    <s v="Finistère"/>
    <n v="949"/>
    <s v="0949 - LANDERNEAU"/>
    <x v="0"/>
    <x v="0"/>
    <x v="0"/>
    <x v="1"/>
    <n v="7578.0688"/>
    <x v="1"/>
    <s v="Electricité - Emissions"/>
    <n v="15798"/>
    <s v="7578.068800000001"/>
    <s v="7578.0688"/>
  </r>
  <r>
    <x v="2"/>
    <x v="2"/>
    <s v="Finistère"/>
    <n v="949"/>
    <s v="0949 - LANDERNEAU"/>
    <x v="0"/>
    <x v="0"/>
    <x v="1"/>
    <x v="1"/>
    <n v="0"/>
    <x v="3"/>
    <s v="Fioul - Emissions"/>
    <n v="6720"/>
    <s v="0.0"/>
    <s v="0"/>
  </r>
  <r>
    <x v="2"/>
    <x v="2"/>
    <s v="Finistère"/>
    <n v="949"/>
    <s v="0949 - LANDERNEAU"/>
    <x v="0"/>
    <x v="0"/>
    <x v="1"/>
    <x v="1"/>
    <n v="0"/>
    <x v="2"/>
    <s v="Gaz naturel - Emissions"/>
    <n v="6630"/>
    <s v="0.0"/>
    <s v="0"/>
  </r>
  <r>
    <x v="2"/>
    <x v="2"/>
    <s v="Finistère"/>
    <n v="949"/>
    <s v="0949 - LANDERNEAU"/>
    <x v="0"/>
    <x v="1"/>
    <x v="2"/>
    <x v="1"/>
    <n v="0"/>
    <x v="4"/>
    <s v=" R22 - Emissions"/>
    <n v="8350"/>
    <s v="0.0"/>
    <s v="0"/>
  </r>
  <r>
    <x v="2"/>
    <x v="2"/>
    <s v="Finistère"/>
    <n v="949"/>
    <s v="0949 - LANDERNEAU"/>
    <x v="0"/>
    <x v="1"/>
    <x v="3"/>
    <x v="0"/>
    <n v="0.159"/>
    <x v="5"/>
    <s v=""/>
    <m/>
    <s v=""/>
    <s v="0.159"/>
  </r>
  <r>
    <x v="2"/>
    <x v="2"/>
    <s v="Finistère"/>
    <n v="949"/>
    <s v="0949 - LANDERNEAU"/>
    <x v="0"/>
    <x v="1"/>
    <x v="3"/>
    <x v="1"/>
    <n v="0"/>
    <x v="7"/>
    <s v="R407c - Emissions"/>
    <n v="8318"/>
    <s v="0.0"/>
    <s v="0"/>
  </r>
  <r>
    <x v="2"/>
    <x v="2"/>
    <s v="Finistère"/>
    <n v="949"/>
    <s v="0949 - LANDERNEAU"/>
    <x v="0"/>
    <x v="1"/>
    <x v="3"/>
    <x v="1"/>
    <n v="0"/>
    <x v="6"/>
    <s v="R134a - Emissions"/>
    <n v="8307"/>
    <s v="0.0"/>
    <s v="0"/>
  </r>
  <r>
    <x v="2"/>
    <x v="2"/>
    <s v="Finistère"/>
    <n v="949"/>
    <s v="0949 - LANDERNEAU"/>
    <x v="0"/>
    <x v="1"/>
    <x v="3"/>
    <x v="1"/>
    <n v="305.27999999999997"/>
    <x v="8"/>
    <s v="R410a - Emissions"/>
    <n v="8320"/>
    <s v="305.28"/>
    <s v="305.28"/>
  </r>
  <r>
    <x v="2"/>
    <x v="2"/>
    <s v="Finistère"/>
    <n v="949"/>
    <s v="0949 - LANDERNEAU"/>
    <x v="0"/>
    <x v="2"/>
    <x v="4"/>
    <x v="0"/>
    <n v="943"/>
    <x v="9"/>
    <s v=""/>
    <m/>
    <s v=""/>
    <s v="943"/>
  </r>
  <r>
    <x v="2"/>
    <x v="2"/>
    <s v="Finistère"/>
    <n v="949"/>
    <s v="0949 - LANDERNEAU"/>
    <x v="0"/>
    <x v="2"/>
    <x v="4"/>
    <x v="1"/>
    <n v="15323.75"/>
    <x v="10"/>
    <s v="Bâtiments - Emissions"/>
    <n v="4305"/>
    <s v="15323.75"/>
    <s v="15323.75"/>
  </r>
  <r>
    <x v="2"/>
    <x v="2"/>
    <s v="Finistère"/>
    <n v="949"/>
    <s v="0949 - LANDERNEAU"/>
    <x v="0"/>
    <x v="2"/>
    <x v="5"/>
    <x v="2"/>
    <m/>
    <x v="12"/>
    <s v=""/>
    <m/>
    <s v=""/>
    <s v=""/>
  </r>
  <r>
    <x v="2"/>
    <x v="2"/>
    <s v="Finistère"/>
    <n v="949"/>
    <s v="0949 - LANDERNEAU"/>
    <x v="0"/>
    <x v="2"/>
    <x v="5"/>
    <x v="2"/>
    <m/>
    <x v="14"/>
    <s v=""/>
    <m/>
    <s v=""/>
    <s v=""/>
  </r>
  <r>
    <x v="2"/>
    <x v="2"/>
    <s v="Finistère"/>
    <n v="949"/>
    <s v="0949 - LANDERNEAU"/>
    <x v="0"/>
    <x v="2"/>
    <x v="5"/>
    <x v="2"/>
    <m/>
    <x v="11"/>
    <s v=""/>
    <m/>
    <s v=""/>
    <s v=""/>
  </r>
  <r>
    <x v="2"/>
    <x v="2"/>
    <s v="Finistère"/>
    <n v="949"/>
    <s v="0949 - LANDERNEAU"/>
    <x v="0"/>
    <x v="2"/>
    <x v="5"/>
    <x v="2"/>
    <m/>
    <x v="15"/>
    <s v=""/>
    <m/>
    <s v=""/>
    <s v=""/>
  </r>
  <r>
    <x v="2"/>
    <x v="2"/>
    <s v="Finistère"/>
    <n v="949"/>
    <s v="0949 - LANDERNEAU"/>
    <x v="0"/>
    <x v="2"/>
    <x v="5"/>
    <x v="2"/>
    <m/>
    <x v="13"/>
    <s v=""/>
    <m/>
    <s v=""/>
    <s v=""/>
  </r>
  <r>
    <x v="2"/>
    <x v="2"/>
    <s v="Finistère"/>
    <n v="949"/>
    <s v="0949 - LANDERNEAU"/>
    <x v="0"/>
    <x v="2"/>
    <x v="5"/>
    <x v="1"/>
    <n v="0"/>
    <x v="20"/>
    <s v="Tablettes - Emissions"/>
    <n v="15797"/>
    <s v="0.0"/>
    <s v="0"/>
  </r>
  <r>
    <x v="2"/>
    <x v="2"/>
    <s v="Finistère"/>
    <n v="949"/>
    <s v="0949 - LANDERNEAU"/>
    <x v="0"/>
    <x v="2"/>
    <x v="5"/>
    <x v="1"/>
    <n v="0"/>
    <x v="21"/>
    <s v="Ordinateurs portables - Emissions"/>
    <n v="15795"/>
    <s v="0.0"/>
    <s v="0"/>
  </r>
  <r>
    <x v="2"/>
    <x v="2"/>
    <s v="Finistère"/>
    <n v="949"/>
    <s v="0949 - LANDERNEAU"/>
    <x v="0"/>
    <x v="2"/>
    <x v="5"/>
    <x v="1"/>
    <n v="0"/>
    <x v="19"/>
    <s v="Photocopieurs - Emissions"/>
    <n v="4390"/>
    <s v="0.0"/>
    <s v="0"/>
  </r>
  <r>
    <x v="2"/>
    <x v="2"/>
    <s v="Finistère"/>
    <n v="949"/>
    <s v="0949 - LANDERNEAU"/>
    <x v="0"/>
    <x v="2"/>
    <x v="5"/>
    <x v="1"/>
    <n v="0"/>
    <x v="22"/>
    <s v="Unités centrales - Emissions"/>
    <n v="5620"/>
    <s v="0.0"/>
    <s v="0"/>
  </r>
  <r>
    <x v="2"/>
    <x v="2"/>
    <s v="Finistère"/>
    <n v="949"/>
    <s v="0949 - LANDERNEAU"/>
    <x v="0"/>
    <x v="2"/>
    <x v="5"/>
    <x v="1"/>
    <n v="0"/>
    <x v="17"/>
    <s v="Serveurs - Emissions"/>
    <n v="4391"/>
    <s v="0.0"/>
    <s v="0"/>
  </r>
  <r>
    <x v="2"/>
    <x v="2"/>
    <s v="Finistère"/>
    <n v="949"/>
    <s v="0949 - LANDERNEAU"/>
    <x v="0"/>
    <x v="2"/>
    <x v="5"/>
    <x v="1"/>
    <n v="0"/>
    <x v="18"/>
    <s v="Imprimantes - Emissions"/>
    <n v="15810"/>
    <s v="0.0"/>
    <s v="0"/>
  </r>
  <r>
    <x v="2"/>
    <x v="2"/>
    <s v="Finistère"/>
    <n v="949"/>
    <s v="0949 - LANDERNEAU"/>
    <x v="0"/>
    <x v="2"/>
    <x v="5"/>
    <x v="1"/>
    <n v="0"/>
    <x v="16"/>
    <s v="Ecrans - Emissions"/>
    <n v="15796"/>
    <s v="0.0"/>
    <s v="0"/>
  </r>
  <r>
    <x v="2"/>
    <x v="2"/>
    <s v="Finistère"/>
    <n v="949"/>
    <s v="0949 - LANDERNEAU"/>
    <x v="0"/>
    <x v="2"/>
    <x v="5"/>
    <x v="1"/>
    <n v="0"/>
    <x v="23"/>
    <s v="Mainframes - Emissions"/>
    <n v="8756"/>
    <s v="0.0"/>
    <s v="0"/>
  </r>
  <r>
    <x v="2"/>
    <x v="2"/>
    <s v="Ille-et-Vilaine"/>
    <n v="5352"/>
    <s v="5352 - COMBOURG"/>
    <x v="0"/>
    <x v="0"/>
    <x v="0"/>
    <x v="0"/>
    <n v="41038"/>
    <x v="0"/>
    <s v=""/>
    <m/>
    <s v=""/>
    <s v="41038"/>
  </r>
  <r>
    <x v="2"/>
    <x v="2"/>
    <s v="Ille-et-Vilaine"/>
    <n v="5352"/>
    <s v="5352 - COMBOURG"/>
    <x v="0"/>
    <x v="0"/>
    <x v="0"/>
    <x v="1"/>
    <n v="2458.1761999999999"/>
    <x v="1"/>
    <s v="Electricité - Emissions"/>
    <n v="15798"/>
    <s v="2458.1762"/>
    <s v="2458.1762"/>
  </r>
  <r>
    <x v="2"/>
    <x v="2"/>
    <s v="Ille-et-Vilaine"/>
    <n v="5352"/>
    <s v="5352 - COMBOURG"/>
    <x v="0"/>
    <x v="0"/>
    <x v="1"/>
    <x v="1"/>
    <n v="0"/>
    <x v="2"/>
    <s v="Gaz naturel - Emissions"/>
    <n v="6630"/>
    <s v="0.0"/>
    <s v="0"/>
  </r>
  <r>
    <x v="2"/>
    <x v="2"/>
    <s v="Ille-et-Vilaine"/>
    <n v="5352"/>
    <s v="5352 - COMBOURG"/>
    <x v="0"/>
    <x v="0"/>
    <x v="1"/>
    <x v="1"/>
    <n v="0"/>
    <x v="3"/>
    <s v="Fioul - Emissions"/>
    <n v="6720"/>
    <s v="0.0"/>
    <s v="0"/>
  </r>
  <r>
    <x v="2"/>
    <x v="2"/>
    <s v="Ille-et-Vilaine"/>
    <n v="5352"/>
    <s v="5352 - COMBOURG"/>
    <x v="0"/>
    <x v="1"/>
    <x v="2"/>
    <x v="1"/>
    <n v="0"/>
    <x v="4"/>
    <s v=" R22 - Emissions"/>
    <n v="8350"/>
    <s v="0.0"/>
    <s v="0"/>
  </r>
  <r>
    <x v="2"/>
    <x v="2"/>
    <s v="Ille-et-Vilaine"/>
    <n v="5352"/>
    <s v="5352 - COMBOURG"/>
    <x v="0"/>
    <x v="1"/>
    <x v="3"/>
    <x v="0"/>
    <n v="0.45"/>
    <x v="5"/>
    <s v=""/>
    <m/>
    <s v=""/>
    <s v="0.45"/>
  </r>
  <r>
    <x v="2"/>
    <x v="2"/>
    <s v="Ille-et-Vilaine"/>
    <n v="5352"/>
    <s v="5352 - COMBOURG"/>
    <x v="0"/>
    <x v="1"/>
    <x v="3"/>
    <x v="1"/>
    <n v="0"/>
    <x v="7"/>
    <s v="R407c - Emissions"/>
    <n v="8318"/>
    <s v="0.0"/>
    <s v="0"/>
  </r>
  <r>
    <x v="2"/>
    <x v="2"/>
    <s v="Ille-et-Vilaine"/>
    <n v="5352"/>
    <s v="5352 - COMBOURG"/>
    <x v="0"/>
    <x v="1"/>
    <x v="3"/>
    <x v="1"/>
    <n v="0"/>
    <x v="6"/>
    <s v="R134a - Emissions"/>
    <n v="8307"/>
    <s v="0.0"/>
    <s v="0"/>
  </r>
  <r>
    <x v="2"/>
    <x v="2"/>
    <s v="Ille-et-Vilaine"/>
    <n v="5352"/>
    <s v="5352 - COMBOURG"/>
    <x v="0"/>
    <x v="1"/>
    <x v="3"/>
    <x v="1"/>
    <n v="864"/>
    <x v="8"/>
    <s v="R410a - Emissions"/>
    <n v="8320"/>
    <s v="864.0"/>
    <s v="864"/>
  </r>
  <r>
    <x v="2"/>
    <x v="2"/>
    <s v="Ille-et-Vilaine"/>
    <n v="5352"/>
    <s v="5352 - COMBOURG"/>
    <x v="0"/>
    <x v="2"/>
    <x v="4"/>
    <x v="0"/>
    <n v="730"/>
    <x v="9"/>
    <s v=""/>
    <m/>
    <s v=""/>
    <s v="730"/>
  </r>
  <r>
    <x v="2"/>
    <x v="2"/>
    <s v="Ille-et-Vilaine"/>
    <n v="5352"/>
    <s v="5352 - COMBOURG"/>
    <x v="0"/>
    <x v="2"/>
    <x v="4"/>
    <x v="1"/>
    <n v="11862.5"/>
    <x v="10"/>
    <s v="Bâtiments - Emissions"/>
    <n v="4305"/>
    <s v="11862.5"/>
    <s v="11862.5"/>
  </r>
  <r>
    <x v="2"/>
    <x v="2"/>
    <s v="Ille-et-Vilaine"/>
    <n v="5352"/>
    <s v="5352 - COMBOURG"/>
    <x v="0"/>
    <x v="2"/>
    <x v="5"/>
    <x v="2"/>
    <m/>
    <x v="13"/>
    <s v=""/>
    <m/>
    <s v=""/>
    <s v=""/>
  </r>
  <r>
    <x v="2"/>
    <x v="2"/>
    <s v="Ille-et-Vilaine"/>
    <n v="5352"/>
    <s v="5352 - COMBOURG"/>
    <x v="0"/>
    <x v="2"/>
    <x v="5"/>
    <x v="2"/>
    <m/>
    <x v="14"/>
    <s v=""/>
    <m/>
    <s v=""/>
    <s v=""/>
  </r>
  <r>
    <x v="2"/>
    <x v="2"/>
    <s v="Ille-et-Vilaine"/>
    <n v="5352"/>
    <s v="5352 - COMBOURG"/>
    <x v="0"/>
    <x v="2"/>
    <x v="5"/>
    <x v="2"/>
    <m/>
    <x v="15"/>
    <s v=""/>
    <m/>
    <s v=""/>
    <s v=""/>
  </r>
  <r>
    <x v="2"/>
    <x v="2"/>
    <s v="Ille-et-Vilaine"/>
    <n v="5352"/>
    <s v="5352 - COMBOURG"/>
    <x v="0"/>
    <x v="2"/>
    <x v="5"/>
    <x v="2"/>
    <m/>
    <x v="11"/>
    <s v=""/>
    <m/>
    <s v=""/>
    <s v=""/>
  </r>
  <r>
    <x v="2"/>
    <x v="2"/>
    <s v="Ille-et-Vilaine"/>
    <n v="5352"/>
    <s v="5352 - COMBOURG"/>
    <x v="0"/>
    <x v="2"/>
    <x v="5"/>
    <x v="2"/>
    <m/>
    <x v="12"/>
    <s v=""/>
    <m/>
    <s v=""/>
    <s v=""/>
  </r>
  <r>
    <x v="2"/>
    <x v="2"/>
    <s v="Ille-et-Vilaine"/>
    <n v="5352"/>
    <s v="5352 - COMBOURG"/>
    <x v="0"/>
    <x v="2"/>
    <x v="5"/>
    <x v="1"/>
    <n v="0"/>
    <x v="20"/>
    <s v="Tablettes - Emissions"/>
    <n v="15797"/>
    <s v="0.0"/>
    <s v="0"/>
  </r>
  <r>
    <x v="2"/>
    <x v="2"/>
    <s v="Ille-et-Vilaine"/>
    <n v="5352"/>
    <s v="5352 - COMBOURG"/>
    <x v="0"/>
    <x v="2"/>
    <x v="5"/>
    <x v="1"/>
    <n v="0"/>
    <x v="17"/>
    <s v="Serveurs - Emissions"/>
    <n v="4391"/>
    <s v="0.0"/>
    <s v="0"/>
  </r>
  <r>
    <x v="2"/>
    <x v="2"/>
    <s v="Ille-et-Vilaine"/>
    <n v="5352"/>
    <s v="5352 - COMBOURG"/>
    <x v="0"/>
    <x v="2"/>
    <x v="5"/>
    <x v="1"/>
    <n v="0"/>
    <x v="16"/>
    <s v="Ecrans - Emissions"/>
    <n v="15796"/>
    <s v="0.0"/>
    <s v="0"/>
  </r>
  <r>
    <x v="2"/>
    <x v="2"/>
    <s v="Ille-et-Vilaine"/>
    <n v="5352"/>
    <s v="5352 - COMBOURG"/>
    <x v="0"/>
    <x v="2"/>
    <x v="5"/>
    <x v="1"/>
    <n v="0"/>
    <x v="23"/>
    <s v="Mainframes - Emissions"/>
    <n v="8756"/>
    <s v="0.0"/>
    <s v="0"/>
  </r>
  <r>
    <x v="2"/>
    <x v="2"/>
    <s v="Ille-et-Vilaine"/>
    <n v="5352"/>
    <s v="5352 - COMBOURG"/>
    <x v="0"/>
    <x v="2"/>
    <x v="5"/>
    <x v="1"/>
    <n v="0"/>
    <x v="22"/>
    <s v="Unités centrales - Emissions"/>
    <n v="5620"/>
    <s v="0.0"/>
    <s v="0"/>
  </r>
  <r>
    <x v="2"/>
    <x v="2"/>
    <s v="Ille-et-Vilaine"/>
    <n v="5352"/>
    <s v="5352 - COMBOURG"/>
    <x v="0"/>
    <x v="2"/>
    <x v="5"/>
    <x v="1"/>
    <n v="0"/>
    <x v="21"/>
    <s v="Ordinateurs portables - Emissions"/>
    <n v="15795"/>
    <s v="0.0"/>
    <s v="0"/>
  </r>
  <r>
    <x v="2"/>
    <x v="2"/>
    <s v="Ille-et-Vilaine"/>
    <n v="5352"/>
    <s v="5352 - COMBOURG"/>
    <x v="0"/>
    <x v="2"/>
    <x v="5"/>
    <x v="1"/>
    <n v="0"/>
    <x v="18"/>
    <s v="Imprimantes - Emissions"/>
    <n v="15810"/>
    <s v="0.0"/>
    <s v="0"/>
  </r>
  <r>
    <x v="2"/>
    <x v="2"/>
    <s v="Ille-et-Vilaine"/>
    <n v="5352"/>
    <s v="5352 - COMBOURG"/>
    <x v="0"/>
    <x v="2"/>
    <x v="5"/>
    <x v="1"/>
    <n v="0"/>
    <x v="19"/>
    <s v="Photocopieurs - Emissions"/>
    <n v="4390"/>
    <s v="0.0"/>
    <s v="0"/>
  </r>
  <r>
    <x v="2"/>
    <x v="2"/>
    <s v="Ille-et-Vilaine"/>
    <n v="5367"/>
    <s v="5367 - RENNES EST"/>
    <x v="0"/>
    <x v="0"/>
    <x v="0"/>
    <x v="0"/>
    <n v="109426"/>
    <x v="0"/>
    <s v=""/>
    <m/>
    <s v=""/>
    <s v="109426"/>
  </r>
  <r>
    <x v="2"/>
    <x v="2"/>
    <s v="Ille-et-Vilaine"/>
    <n v="5367"/>
    <s v="5367 - RENNES EST"/>
    <x v="0"/>
    <x v="0"/>
    <x v="0"/>
    <x v="1"/>
    <n v="6554.6174000000001"/>
    <x v="1"/>
    <s v="Electricité - Emissions"/>
    <n v="15798"/>
    <s v="6554.617400000001"/>
    <s v="6554.6174"/>
  </r>
  <r>
    <x v="2"/>
    <x v="2"/>
    <s v="Ille-et-Vilaine"/>
    <n v="5367"/>
    <s v="5367 - RENNES EST"/>
    <x v="0"/>
    <x v="0"/>
    <x v="1"/>
    <x v="1"/>
    <n v="0"/>
    <x v="2"/>
    <s v="Gaz naturel - Emissions"/>
    <n v="6630"/>
    <s v="0.0"/>
    <s v="0"/>
  </r>
  <r>
    <x v="2"/>
    <x v="2"/>
    <s v="Ille-et-Vilaine"/>
    <n v="5367"/>
    <s v="5367 - RENNES EST"/>
    <x v="0"/>
    <x v="0"/>
    <x v="1"/>
    <x v="1"/>
    <n v="0"/>
    <x v="3"/>
    <s v="Fioul - Emissions"/>
    <n v="6720"/>
    <s v="0.0"/>
    <s v="0"/>
  </r>
  <r>
    <x v="2"/>
    <x v="2"/>
    <s v="Ille-et-Vilaine"/>
    <n v="5367"/>
    <s v="5367 - RENNES EST"/>
    <x v="0"/>
    <x v="1"/>
    <x v="2"/>
    <x v="1"/>
    <n v="0"/>
    <x v="4"/>
    <s v=" R22 - Emissions"/>
    <n v="8350"/>
    <s v="0.0"/>
    <s v="0"/>
  </r>
  <r>
    <x v="2"/>
    <x v="2"/>
    <s v="Ille-et-Vilaine"/>
    <n v="5367"/>
    <s v="5367 - RENNES EST"/>
    <x v="0"/>
    <x v="1"/>
    <x v="3"/>
    <x v="0"/>
    <n v="9.6000000000000002E-2"/>
    <x v="5"/>
    <s v=""/>
    <m/>
    <s v=""/>
    <s v="0.096"/>
  </r>
  <r>
    <x v="2"/>
    <x v="2"/>
    <s v="Ille-et-Vilaine"/>
    <n v="5367"/>
    <s v="5367 - RENNES EST"/>
    <x v="0"/>
    <x v="1"/>
    <x v="3"/>
    <x v="1"/>
    <n v="0"/>
    <x v="6"/>
    <s v="R134a - Emissions"/>
    <n v="8307"/>
    <s v="0.0"/>
    <s v="0"/>
  </r>
  <r>
    <x v="2"/>
    <x v="2"/>
    <s v="Ille-et-Vilaine"/>
    <n v="5367"/>
    <s v="5367 - RENNES EST"/>
    <x v="0"/>
    <x v="1"/>
    <x v="3"/>
    <x v="1"/>
    <n v="0"/>
    <x v="7"/>
    <s v="R407c - Emissions"/>
    <n v="8318"/>
    <s v="0.0"/>
    <s v="0"/>
  </r>
  <r>
    <x v="2"/>
    <x v="2"/>
    <s v="Ille-et-Vilaine"/>
    <n v="5367"/>
    <s v="5367 - RENNES EST"/>
    <x v="0"/>
    <x v="1"/>
    <x v="3"/>
    <x v="1"/>
    <n v="184.32"/>
    <x v="8"/>
    <s v="R410a - Emissions"/>
    <n v="8320"/>
    <s v="184.32"/>
    <s v="184.32"/>
  </r>
  <r>
    <x v="2"/>
    <x v="2"/>
    <s v="Ille-et-Vilaine"/>
    <n v="5367"/>
    <s v="5367 - RENNES EST"/>
    <x v="0"/>
    <x v="2"/>
    <x v="4"/>
    <x v="0"/>
    <n v="1347"/>
    <x v="9"/>
    <s v=""/>
    <m/>
    <s v=""/>
    <s v="1347"/>
  </r>
  <r>
    <x v="2"/>
    <x v="2"/>
    <s v="Ille-et-Vilaine"/>
    <n v="5367"/>
    <s v="5367 - RENNES EST"/>
    <x v="0"/>
    <x v="2"/>
    <x v="4"/>
    <x v="1"/>
    <n v="21888.75"/>
    <x v="10"/>
    <s v="Bâtiments - Emissions"/>
    <n v="4305"/>
    <s v="21888.75"/>
    <s v="21888.75"/>
  </r>
  <r>
    <x v="2"/>
    <x v="2"/>
    <s v="Ille-et-Vilaine"/>
    <n v="5367"/>
    <s v="5367 - RENNES EST"/>
    <x v="0"/>
    <x v="2"/>
    <x v="5"/>
    <x v="2"/>
    <m/>
    <x v="11"/>
    <s v=""/>
    <m/>
    <s v=""/>
    <s v=""/>
  </r>
  <r>
    <x v="2"/>
    <x v="2"/>
    <s v="Ille-et-Vilaine"/>
    <n v="5367"/>
    <s v="5367 - RENNES EST"/>
    <x v="0"/>
    <x v="2"/>
    <x v="5"/>
    <x v="2"/>
    <m/>
    <x v="15"/>
    <s v=""/>
    <m/>
    <s v=""/>
    <s v=""/>
  </r>
  <r>
    <x v="2"/>
    <x v="2"/>
    <s v="Ille-et-Vilaine"/>
    <n v="5367"/>
    <s v="5367 - RENNES EST"/>
    <x v="0"/>
    <x v="2"/>
    <x v="5"/>
    <x v="2"/>
    <m/>
    <x v="13"/>
    <s v=""/>
    <m/>
    <s v=""/>
    <s v=""/>
  </r>
  <r>
    <x v="2"/>
    <x v="2"/>
    <s v="Ille-et-Vilaine"/>
    <n v="5367"/>
    <s v="5367 - RENNES EST"/>
    <x v="0"/>
    <x v="2"/>
    <x v="5"/>
    <x v="2"/>
    <m/>
    <x v="14"/>
    <s v=""/>
    <m/>
    <s v=""/>
    <s v=""/>
  </r>
  <r>
    <x v="2"/>
    <x v="2"/>
    <s v="Ille-et-Vilaine"/>
    <n v="5367"/>
    <s v="5367 - RENNES EST"/>
    <x v="0"/>
    <x v="2"/>
    <x v="5"/>
    <x v="2"/>
    <m/>
    <x v="12"/>
    <s v=""/>
    <m/>
    <s v=""/>
    <s v=""/>
  </r>
  <r>
    <x v="2"/>
    <x v="2"/>
    <s v="Ille-et-Vilaine"/>
    <n v="5367"/>
    <s v="5367 - RENNES EST"/>
    <x v="0"/>
    <x v="2"/>
    <x v="5"/>
    <x v="1"/>
    <n v="0"/>
    <x v="22"/>
    <s v="Unités centrales - Emissions"/>
    <n v="5620"/>
    <s v="0.0"/>
    <s v="0"/>
  </r>
  <r>
    <x v="2"/>
    <x v="2"/>
    <s v="Ille-et-Vilaine"/>
    <n v="5367"/>
    <s v="5367 - RENNES EST"/>
    <x v="0"/>
    <x v="2"/>
    <x v="5"/>
    <x v="1"/>
    <n v="0"/>
    <x v="19"/>
    <s v="Photocopieurs - Emissions"/>
    <n v="4390"/>
    <s v="0.0"/>
    <s v="0"/>
  </r>
  <r>
    <x v="2"/>
    <x v="2"/>
    <s v="Ille-et-Vilaine"/>
    <n v="5367"/>
    <s v="5367 - RENNES EST"/>
    <x v="0"/>
    <x v="2"/>
    <x v="5"/>
    <x v="1"/>
    <n v="0"/>
    <x v="23"/>
    <s v="Mainframes - Emissions"/>
    <n v="8756"/>
    <s v="0.0"/>
    <s v="0"/>
  </r>
  <r>
    <x v="2"/>
    <x v="2"/>
    <s v="Ille-et-Vilaine"/>
    <n v="5367"/>
    <s v="5367 - RENNES EST"/>
    <x v="0"/>
    <x v="2"/>
    <x v="5"/>
    <x v="1"/>
    <n v="0"/>
    <x v="16"/>
    <s v="Ecrans - Emissions"/>
    <n v="15796"/>
    <s v="0.0"/>
    <s v="0"/>
  </r>
  <r>
    <x v="2"/>
    <x v="2"/>
    <s v="Ille-et-Vilaine"/>
    <n v="5367"/>
    <s v="5367 - RENNES EST"/>
    <x v="0"/>
    <x v="2"/>
    <x v="5"/>
    <x v="1"/>
    <n v="0"/>
    <x v="18"/>
    <s v="Imprimantes - Emissions"/>
    <n v="15810"/>
    <s v="0.0"/>
    <s v="0"/>
  </r>
  <r>
    <x v="2"/>
    <x v="2"/>
    <s v="Ille-et-Vilaine"/>
    <n v="5367"/>
    <s v="5367 - RENNES EST"/>
    <x v="0"/>
    <x v="2"/>
    <x v="5"/>
    <x v="1"/>
    <n v="0"/>
    <x v="20"/>
    <s v="Tablettes - Emissions"/>
    <n v="15797"/>
    <s v="0.0"/>
    <s v="0"/>
  </r>
  <r>
    <x v="2"/>
    <x v="2"/>
    <s v="Ille-et-Vilaine"/>
    <n v="5367"/>
    <s v="5367 - RENNES EST"/>
    <x v="0"/>
    <x v="2"/>
    <x v="5"/>
    <x v="1"/>
    <n v="0"/>
    <x v="21"/>
    <s v="Ordinateurs portables - Emissions"/>
    <n v="15795"/>
    <s v="0.0"/>
    <s v="0"/>
  </r>
  <r>
    <x v="2"/>
    <x v="2"/>
    <s v="Ille-et-Vilaine"/>
    <n v="5367"/>
    <s v="5367 - RENNES EST"/>
    <x v="0"/>
    <x v="2"/>
    <x v="5"/>
    <x v="1"/>
    <n v="0"/>
    <x v="17"/>
    <s v="Serveurs - Emissions"/>
    <n v="4391"/>
    <s v="0.0"/>
    <s v="0"/>
  </r>
  <r>
    <x v="2"/>
    <x v="2"/>
    <s v="Ille-et-Vilaine"/>
    <n v="5524"/>
    <s v="5524 - RENNES CENTRE"/>
    <x v="0"/>
    <x v="0"/>
    <x v="0"/>
    <x v="0"/>
    <n v="66084"/>
    <x v="0"/>
    <s v=""/>
    <m/>
    <s v=""/>
    <s v="66084"/>
  </r>
  <r>
    <x v="2"/>
    <x v="2"/>
    <s v="Ille-et-Vilaine"/>
    <n v="5524"/>
    <s v="5524 - RENNES CENTRE"/>
    <x v="0"/>
    <x v="0"/>
    <x v="0"/>
    <x v="1"/>
    <n v="3958.4315999999999"/>
    <x v="1"/>
    <s v="Electricité - Emissions"/>
    <n v="15798"/>
    <s v="3958.4316000000003"/>
    <s v="3958.4316"/>
  </r>
  <r>
    <x v="2"/>
    <x v="2"/>
    <s v="Ille-et-Vilaine"/>
    <n v="5524"/>
    <s v="5524 - RENNES CENTRE"/>
    <x v="0"/>
    <x v="0"/>
    <x v="1"/>
    <x v="1"/>
    <n v="0"/>
    <x v="3"/>
    <s v="Fioul - Emissions"/>
    <n v="6720"/>
    <s v="0.0"/>
    <s v="0"/>
  </r>
  <r>
    <x v="2"/>
    <x v="2"/>
    <s v="Ille-et-Vilaine"/>
    <n v="5524"/>
    <s v="5524 - RENNES CENTRE"/>
    <x v="0"/>
    <x v="0"/>
    <x v="1"/>
    <x v="1"/>
    <n v="0"/>
    <x v="2"/>
    <s v="Gaz naturel - Emissions"/>
    <n v="6630"/>
    <s v="0.0"/>
    <s v="0"/>
  </r>
  <r>
    <x v="2"/>
    <x v="2"/>
    <s v="Ille-et-Vilaine"/>
    <n v="5524"/>
    <s v="5524 - RENNES CENTRE"/>
    <x v="0"/>
    <x v="1"/>
    <x v="2"/>
    <x v="1"/>
    <n v="0"/>
    <x v="4"/>
    <s v=" R22 - Emissions"/>
    <n v="8350"/>
    <s v="0.0"/>
    <s v="0"/>
  </r>
  <r>
    <x v="2"/>
    <x v="2"/>
    <s v="Ille-et-Vilaine"/>
    <n v="5524"/>
    <s v="5524 - RENNES CENTRE"/>
    <x v="0"/>
    <x v="1"/>
    <x v="3"/>
    <x v="0"/>
    <n v="8.4000000000000005E-2"/>
    <x v="5"/>
    <s v=""/>
    <m/>
    <s v=""/>
    <s v="0.084"/>
  </r>
  <r>
    <x v="2"/>
    <x v="2"/>
    <s v="Ille-et-Vilaine"/>
    <n v="5524"/>
    <s v="5524 - RENNES CENTRE"/>
    <x v="0"/>
    <x v="1"/>
    <x v="3"/>
    <x v="1"/>
    <n v="161.28"/>
    <x v="8"/>
    <s v="R410a - Emissions"/>
    <n v="8320"/>
    <s v="161.28"/>
    <s v="161.28"/>
  </r>
  <r>
    <x v="2"/>
    <x v="2"/>
    <s v="Ille-et-Vilaine"/>
    <n v="5524"/>
    <s v="5524 - RENNES CENTRE"/>
    <x v="0"/>
    <x v="1"/>
    <x v="3"/>
    <x v="1"/>
    <n v="0"/>
    <x v="7"/>
    <s v="R407c - Emissions"/>
    <n v="8318"/>
    <s v="0.0"/>
    <s v="0"/>
  </r>
  <r>
    <x v="2"/>
    <x v="2"/>
    <s v="Ille-et-Vilaine"/>
    <n v="5524"/>
    <s v="5524 - RENNES CENTRE"/>
    <x v="0"/>
    <x v="1"/>
    <x v="3"/>
    <x v="1"/>
    <n v="0"/>
    <x v="6"/>
    <s v="R134a - Emissions"/>
    <n v="8307"/>
    <s v="0.0"/>
    <s v="0"/>
  </r>
  <r>
    <x v="2"/>
    <x v="2"/>
    <s v="Ille-et-Vilaine"/>
    <n v="5524"/>
    <s v="5524 - RENNES CENTRE"/>
    <x v="0"/>
    <x v="2"/>
    <x v="4"/>
    <x v="0"/>
    <n v="1091"/>
    <x v="9"/>
    <s v=""/>
    <m/>
    <s v=""/>
    <s v="1091"/>
  </r>
  <r>
    <x v="2"/>
    <x v="2"/>
    <s v="Ille-et-Vilaine"/>
    <n v="5524"/>
    <s v="5524 - RENNES CENTRE"/>
    <x v="0"/>
    <x v="2"/>
    <x v="4"/>
    <x v="1"/>
    <n v="17728.75"/>
    <x v="10"/>
    <s v="Bâtiments - Emissions"/>
    <n v="4305"/>
    <s v="17728.75"/>
    <s v="17728.75"/>
  </r>
  <r>
    <x v="2"/>
    <x v="2"/>
    <s v="Ille-et-Vilaine"/>
    <n v="5524"/>
    <s v="5524 - RENNES CENTRE"/>
    <x v="0"/>
    <x v="2"/>
    <x v="5"/>
    <x v="2"/>
    <m/>
    <x v="12"/>
    <s v=""/>
    <m/>
    <s v=""/>
    <s v=""/>
  </r>
  <r>
    <x v="2"/>
    <x v="2"/>
    <s v="Ille-et-Vilaine"/>
    <n v="5524"/>
    <s v="5524 - RENNES CENTRE"/>
    <x v="0"/>
    <x v="2"/>
    <x v="5"/>
    <x v="2"/>
    <m/>
    <x v="13"/>
    <s v=""/>
    <m/>
    <s v=""/>
    <s v=""/>
  </r>
  <r>
    <x v="2"/>
    <x v="2"/>
    <s v="Ille-et-Vilaine"/>
    <n v="5524"/>
    <s v="5524 - RENNES CENTRE"/>
    <x v="0"/>
    <x v="2"/>
    <x v="5"/>
    <x v="2"/>
    <m/>
    <x v="11"/>
    <s v=""/>
    <m/>
    <s v=""/>
    <s v=""/>
  </r>
  <r>
    <x v="2"/>
    <x v="2"/>
    <s v="Ille-et-Vilaine"/>
    <n v="5524"/>
    <s v="5524 - RENNES CENTRE"/>
    <x v="0"/>
    <x v="2"/>
    <x v="5"/>
    <x v="2"/>
    <m/>
    <x v="14"/>
    <s v=""/>
    <m/>
    <s v=""/>
    <s v=""/>
  </r>
  <r>
    <x v="2"/>
    <x v="2"/>
    <s v="Ille-et-Vilaine"/>
    <n v="5524"/>
    <s v="5524 - RENNES CENTRE"/>
    <x v="0"/>
    <x v="2"/>
    <x v="5"/>
    <x v="2"/>
    <m/>
    <x v="15"/>
    <s v=""/>
    <m/>
    <s v=""/>
    <s v=""/>
  </r>
  <r>
    <x v="2"/>
    <x v="2"/>
    <s v="Ille-et-Vilaine"/>
    <n v="5524"/>
    <s v="5524 - RENNES CENTRE"/>
    <x v="0"/>
    <x v="2"/>
    <x v="5"/>
    <x v="1"/>
    <n v="0"/>
    <x v="22"/>
    <s v="Unités centrales - Emissions"/>
    <n v="5620"/>
    <s v="0.0"/>
    <s v="0"/>
  </r>
  <r>
    <x v="2"/>
    <x v="2"/>
    <s v="Ille-et-Vilaine"/>
    <n v="5524"/>
    <s v="5524 - RENNES CENTRE"/>
    <x v="0"/>
    <x v="2"/>
    <x v="5"/>
    <x v="1"/>
    <n v="0"/>
    <x v="16"/>
    <s v="Ecrans - Emissions"/>
    <n v="15796"/>
    <s v="0.0"/>
    <s v="0"/>
  </r>
  <r>
    <x v="2"/>
    <x v="2"/>
    <s v="Ille-et-Vilaine"/>
    <n v="5524"/>
    <s v="5524 - RENNES CENTRE"/>
    <x v="0"/>
    <x v="2"/>
    <x v="5"/>
    <x v="1"/>
    <n v="0"/>
    <x v="18"/>
    <s v="Imprimantes - Emissions"/>
    <n v="15810"/>
    <s v="0.0"/>
    <s v="0"/>
  </r>
  <r>
    <x v="2"/>
    <x v="2"/>
    <s v="Ille-et-Vilaine"/>
    <n v="5524"/>
    <s v="5524 - RENNES CENTRE"/>
    <x v="0"/>
    <x v="2"/>
    <x v="5"/>
    <x v="1"/>
    <n v="0"/>
    <x v="23"/>
    <s v="Mainframes - Emissions"/>
    <n v="8756"/>
    <s v="0.0"/>
    <s v="0"/>
  </r>
  <r>
    <x v="2"/>
    <x v="2"/>
    <s v="Ille-et-Vilaine"/>
    <n v="5524"/>
    <s v="5524 - RENNES CENTRE"/>
    <x v="0"/>
    <x v="2"/>
    <x v="5"/>
    <x v="1"/>
    <n v="0"/>
    <x v="21"/>
    <s v="Ordinateurs portables - Emissions"/>
    <n v="15795"/>
    <s v="0.0"/>
    <s v="0"/>
  </r>
  <r>
    <x v="2"/>
    <x v="2"/>
    <s v="Ille-et-Vilaine"/>
    <n v="5524"/>
    <s v="5524 - RENNES CENTRE"/>
    <x v="0"/>
    <x v="2"/>
    <x v="5"/>
    <x v="1"/>
    <n v="0"/>
    <x v="19"/>
    <s v="Photocopieurs - Emissions"/>
    <n v="4390"/>
    <s v="0.0"/>
    <s v="0"/>
  </r>
  <r>
    <x v="2"/>
    <x v="2"/>
    <s v="Ille-et-Vilaine"/>
    <n v="5524"/>
    <s v="5524 - RENNES CENTRE"/>
    <x v="0"/>
    <x v="2"/>
    <x v="5"/>
    <x v="1"/>
    <n v="0"/>
    <x v="17"/>
    <s v="Serveurs - Emissions"/>
    <n v="4391"/>
    <s v="0.0"/>
    <s v="0"/>
  </r>
  <r>
    <x v="2"/>
    <x v="2"/>
    <s v="Ille-et-Vilaine"/>
    <n v="5524"/>
    <s v="5524 - RENNES CENTRE"/>
    <x v="0"/>
    <x v="2"/>
    <x v="5"/>
    <x v="1"/>
    <n v="0"/>
    <x v="20"/>
    <s v="Tablettes - Emissions"/>
    <n v="15797"/>
    <s v="0.0"/>
    <s v="0"/>
  </r>
  <r>
    <x v="2"/>
    <x v="2"/>
    <s v="Ille-et-Vilaine"/>
    <n v="5671"/>
    <s v="5671 - RENNES NORD"/>
    <x v="0"/>
    <x v="0"/>
    <x v="0"/>
    <x v="0"/>
    <n v="33852"/>
    <x v="0"/>
    <s v=""/>
    <m/>
    <s v=""/>
    <s v="33852"/>
  </r>
  <r>
    <x v="2"/>
    <x v="2"/>
    <s v="Ille-et-Vilaine"/>
    <n v="5671"/>
    <s v="5671 - RENNES NORD"/>
    <x v="0"/>
    <x v="0"/>
    <x v="0"/>
    <x v="1"/>
    <n v="2027.7348"/>
    <x v="1"/>
    <s v="Electricité - Emissions"/>
    <n v="15798"/>
    <s v="2027.7348"/>
    <s v="2027.7348"/>
  </r>
  <r>
    <x v="2"/>
    <x v="2"/>
    <s v="Ille-et-Vilaine"/>
    <n v="5671"/>
    <s v="5671 - RENNES NORD"/>
    <x v="0"/>
    <x v="0"/>
    <x v="1"/>
    <x v="1"/>
    <n v="0"/>
    <x v="2"/>
    <s v="Gaz naturel - Emissions"/>
    <n v="6630"/>
    <s v="0.0"/>
    <s v="0"/>
  </r>
  <r>
    <x v="2"/>
    <x v="2"/>
    <s v="Ille-et-Vilaine"/>
    <n v="5671"/>
    <s v="5671 - RENNES NORD"/>
    <x v="0"/>
    <x v="0"/>
    <x v="1"/>
    <x v="1"/>
    <n v="0"/>
    <x v="3"/>
    <s v="Fioul - Emissions"/>
    <n v="6720"/>
    <s v="0.0"/>
    <s v="0"/>
  </r>
  <r>
    <x v="2"/>
    <x v="2"/>
    <s v="Ille-et-Vilaine"/>
    <n v="5671"/>
    <s v="5671 - RENNES NORD"/>
    <x v="0"/>
    <x v="1"/>
    <x v="2"/>
    <x v="1"/>
    <n v="0"/>
    <x v="4"/>
    <s v=" R22 - Emissions"/>
    <n v="8350"/>
    <s v="0.0"/>
    <s v="0"/>
  </r>
  <r>
    <x v="2"/>
    <x v="2"/>
    <s v="Ille-et-Vilaine"/>
    <n v="5671"/>
    <s v="5671 - RENNES NORD"/>
    <x v="0"/>
    <x v="1"/>
    <x v="3"/>
    <x v="0"/>
    <n v="0.318"/>
    <x v="5"/>
    <s v=""/>
    <m/>
    <s v=""/>
    <s v="0.318"/>
  </r>
  <r>
    <x v="2"/>
    <x v="2"/>
    <s v="Ille-et-Vilaine"/>
    <n v="5671"/>
    <s v="5671 - RENNES NORD"/>
    <x v="0"/>
    <x v="1"/>
    <x v="3"/>
    <x v="1"/>
    <n v="610.55999999999995"/>
    <x v="8"/>
    <s v="R410a - Emissions"/>
    <n v="8320"/>
    <s v="610.56"/>
    <s v="610.56"/>
  </r>
  <r>
    <x v="2"/>
    <x v="2"/>
    <s v="Ille-et-Vilaine"/>
    <n v="5671"/>
    <s v="5671 - RENNES NORD"/>
    <x v="0"/>
    <x v="1"/>
    <x v="3"/>
    <x v="1"/>
    <n v="0"/>
    <x v="6"/>
    <s v="R134a - Emissions"/>
    <n v="8307"/>
    <s v="0.0"/>
    <s v="0"/>
  </r>
  <r>
    <x v="2"/>
    <x v="2"/>
    <s v="Ille-et-Vilaine"/>
    <n v="5671"/>
    <s v="5671 - RENNES NORD"/>
    <x v="0"/>
    <x v="1"/>
    <x v="3"/>
    <x v="1"/>
    <n v="0"/>
    <x v="7"/>
    <s v="R407c - Emissions"/>
    <n v="8318"/>
    <s v="0.0"/>
    <s v="0"/>
  </r>
  <r>
    <x v="2"/>
    <x v="2"/>
    <s v="Ille-et-Vilaine"/>
    <n v="5671"/>
    <s v="5671 - RENNES NORD"/>
    <x v="0"/>
    <x v="2"/>
    <x v="4"/>
    <x v="0"/>
    <n v="1854"/>
    <x v="9"/>
    <s v=""/>
    <m/>
    <s v=""/>
    <s v="1854"/>
  </r>
  <r>
    <x v="2"/>
    <x v="2"/>
    <s v="Ille-et-Vilaine"/>
    <n v="5671"/>
    <s v="5671 - RENNES NORD"/>
    <x v="0"/>
    <x v="2"/>
    <x v="4"/>
    <x v="1"/>
    <n v="30127.5"/>
    <x v="10"/>
    <s v="Bâtiments - Emissions"/>
    <n v="4305"/>
    <s v="30127.5"/>
    <s v="30127.5"/>
  </r>
  <r>
    <x v="2"/>
    <x v="2"/>
    <s v="Ille-et-Vilaine"/>
    <n v="5671"/>
    <s v="5671 - RENNES NORD"/>
    <x v="0"/>
    <x v="2"/>
    <x v="5"/>
    <x v="2"/>
    <m/>
    <x v="11"/>
    <s v=""/>
    <m/>
    <s v=""/>
    <s v=""/>
  </r>
  <r>
    <x v="2"/>
    <x v="2"/>
    <s v="Ille-et-Vilaine"/>
    <n v="5671"/>
    <s v="5671 - RENNES NORD"/>
    <x v="0"/>
    <x v="2"/>
    <x v="5"/>
    <x v="2"/>
    <m/>
    <x v="13"/>
    <s v=""/>
    <m/>
    <s v=""/>
    <s v=""/>
  </r>
  <r>
    <x v="2"/>
    <x v="2"/>
    <s v="Ille-et-Vilaine"/>
    <n v="5671"/>
    <s v="5671 - RENNES NORD"/>
    <x v="0"/>
    <x v="2"/>
    <x v="5"/>
    <x v="2"/>
    <m/>
    <x v="12"/>
    <s v=""/>
    <m/>
    <s v=""/>
    <s v=""/>
  </r>
  <r>
    <x v="2"/>
    <x v="2"/>
    <s v="Ille-et-Vilaine"/>
    <n v="5671"/>
    <s v="5671 - RENNES NORD"/>
    <x v="0"/>
    <x v="2"/>
    <x v="5"/>
    <x v="2"/>
    <m/>
    <x v="15"/>
    <s v=""/>
    <m/>
    <s v=""/>
    <s v=""/>
  </r>
  <r>
    <x v="2"/>
    <x v="2"/>
    <s v="Ille-et-Vilaine"/>
    <n v="5671"/>
    <s v="5671 - RENNES NORD"/>
    <x v="0"/>
    <x v="2"/>
    <x v="5"/>
    <x v="2"/>
    <m/>
    <x v="14"/>
    <s v=""/>
    <m/>
    <s v=""/>
    <s v=""/>
  </r>
  <r>
    <x v="2"/>
    <x v="2"/>
    <s v="Ille-et-Vilaine"/>
    <n v="5671"/>
    <s v="5671 - RENNES NORD"/>
    <x v="0"/>
    <x v="2"/>
    <x v="5"/>
    <x v="1"/>
    <n v="0"/>
    <x v="17"/>
    <s v="Serveurs - Emissions"/>
    <n v="4391"/>
    <s v="0.0"/>
    <s v="0"/>
  </r>
  <r>
    <x v="2"/>
    <x v="2"/>
    <s v="Ille-et-Vilaine"/>
    <n v="5671"/>
    <s v="5671 - RENNES NORD"/>
    <x v="0"/>
    <x v="2"/>
    <x v="5"/>
    <x v="1"/>
    <n v="0"/>
    <x v="18"/>
    <s v="Imprimantes - Emissions"/>
    <n v="15810"/>
    <s v="0.0"/>
    <s v="0"/>
  </r>
  <r>
    <x v="2"/>
    <x v="2"/>
    <s v="Ille-et-Vilaine"/>
    <n v="5671"/>
    <s v="5671 - RENNES NORD"/>
    <x v="0"/>
    <x v="2"/>
    <x v="5"/>
    <x v="1"/>
    <n v="0"/>
    <x v="19"/>
    <s v="Photocopieurs - Emissions"/>
    <n v="4390"/>
    <s v="0.0"/>
    <s v="0"/>
  </r>
  <r>
    <x v="2"/>
    <x v="2"/>
    <s v="Ille-et-Vilaine"/>
    <n v="5671"/>
    <s v="5671 - RENNES NORD"/>
    <x v="0"/>
    <x v="2"/>
    <x v="5"/>
    <x v="1"/>
    <n v="0"/>
    <x v="21"/>
    <s v="Ordinateurs portables - Emissions"/>
    <n v="15795"/>
    <s v="0.0"/>
    <s v="0"/>
  </r>
  <r>
    <x v="2"/>
    <x v="2"/>
    <s v="Ille-et-Vilaine"/>
    <n v="5671"/>
    <s v="5671 - RENNES NORD"/>
    <x v="0"/>
    <x v="2"/>
    <x v="5"/>
    <x v="1"/>
    <n v="0"/>
    <x v="16"/>
    <s v="Ecrans - Emissions"/>
    <n v="15796"/>
    <s v="0.0"/>
    <s v="0"/>
  </r>
  <r>
    <x v="2"/>
    <x v="2"/>
    <s v="Ille-et-Vilaine"/>
    <n v="5671"/>
    <s v="5671 - RENNES NORD"/>
    <x v="0"/>
    <x v="2"/>
    <x v="5"/>
    <x v="1"/>
    <n v="0"/>
    <x v="23"/>
    <s v="Mainframes - Emissions"/>
    <n v="8756"/>
    <s v="0.0"/>
    <s v="0"/>
  </r>
  <r>
    <x v="2"/>
    <x v="2"/>
    <s v="Ille-et-Vilaine"/>
    <n v="5671"/>
    <s v="5671 - RENNES NORD"/>
    <x v="0"/>
    <x v="2"/>
    <x v="5"/>
    <x v="1"/>
    <n v="0"/>
    <x v="22"/>
    <s v="Unités centrales - Emissions"/>
    <n v="5620"/>
    <s v="0.0"/>
    <s v="0"/>
  </r>
  <r>
    <x v="2"/>
    <x v="2"/>
    <s v="Ille-et-Vilaine"/>
    <n v="5671"/>
    <s v="5671 - RENNES NORD"/>
    <x v="0"/>
    <x v="2"/>
    <x v="5"/>
    <x v="1"/>
    <n v="0"/>
    <x v="20"/>
    <s v="Tablettes - Emissions"/>
    <n v="15797"/>
    <s v="0.0"/>
    <s v="0"/>
  </r>
  <r>
    <x v="2"/>
    <x v="2"/>
    <s v="Ille-et-Vilaine"/>
    <n v="5726"/>
    <s v="5726 - REDON"/>
    <x v="0"/>
    <x v="0"/>
    <x v="0"/>
    <x v="0"/>
    <n v="111352"/>
    <x v="0"/>
    <s v=""/>
    <m/>
    <s v=""/>
    <s v="111352"/>
  </r>
  <r>
    <x v="2"/>
    <x v="2"/>
    <s v="Ille-et-Vilaine"/>
    <n v="5726"/>
    <s v="5726 - REDON"/>
    <x v="0"/>
    <x v="0"/>
    <x v="0"/>
    <x v="1"/>
    <n v="6669.9847999999902"/>
    <x v="1"/>
    <s v="Electricité - Emissions"/>
    <n v="15798"/>
    <s v="6669.984799999999"/>
    <s v="6669.9848"/>
  </r>
  <r>
    <x v="2"/>
    <x v="2"/>
    <s v="Ille-et-Vilaine"/>
    <n v="5726"/>
    <s v="5726 - REDON"/>
    <x v="0"/>
    <x v="0"/>
    <x v="1"/>
    <x v="1"/>
    <n v="0"/>
    <x v="2"/>
    <s v="Gaz naturel - Emissions"/>
    <n v="6630"/>
    <s v="0.0"/>
    <s v="0"/>
  </r>
  <r>
    <x v="2"/>
    <x v="2"/>
    <s v="Ille-et-Vilaine"/>
    <n v="5726"/>
    <s v="5726 - REDON"/>
    <x v="0"/>
    <x v="0"/>
    <x v="1"/>
    <x v="1"/>
    <n v="0"/>
    <x v="3"/>
    <s v="Fioul - Emissions"/>
    <n v="6720"/>
    <s v="0.0"/>
    <s v="0"/>
  </r>
  <r>
    <x v="2"/>
    <x v="2"/>
    <s v="Ille-et-Vilaine"/>
    <n v="5726"/>
    <s v="5726 - REDON"/>
    <x v="0"/>
    <x v="1"/>
    <x v="2"/>
    <x v="1"/>
    <n v="0"/>
    <x v="4"/>
    <s v=" R22 - Emissions"/>
    <n v="8350"/>
    <s v="0.0"/>
    <s v="0"/>
  </r>
  <r>
    <x v="2"/>
    <x v="2"/>
    <s v="Ille-et-Vilaine"/>
    <n v="5726"/>
    <s v="5726 - REDON"/>
    <x v="0"/>
    <x v="1"/>
    <x v="3"/>
    <x v="0"/>
    <n v="1.9"/>
    <x v="5"/>
    <s v=""/>
    <m/>
    <s v=""/>
    <s v="1.9"/>
  </r>
  <r>
    <x v="2"/>
    <x v="2"/>
    <s v="Ille-et-Vilaine"/>
    <n v="5726"/>
    <s v="5726 - REDON"/>
    <x v="0"/>
    <x v="1"/>
    <x v="3"/>
    <x v="1"/>
    <n v="0"/>
    <x v="6"/>
    <s v="R134a - Emissions"/>
    <n v="8307"/>
    <s v="0.0"/>
    <s v="0"/>
  </r>
  <r>
    <x v="2"/>
    <x v="2"/>
    <s v="Ille-et-Vilaine"/>
    <n v="5726"/>
    <s v="5726 - REDON"/>
    <x v="0"/>
    <x v="1"/>
    <x v="3"/>
    <x v="1"/>
    <n v="0"/>
    <x v="7"/>
    <s v="R407c - Emissions"/>
    <n v="8318"/>
    <s v="0.0"/>
    <s v="0"/>
  </r>
  <r>
    <x v="2"/>
    <x v="2"/>
    <s v="Ille-et-Vilaine"/>
    <n v="5726"/>
    <s v="5726 - REDON"/>
    <x v="0"/>
    <x v="1"/>
    <x v="3"/>
    <x v="1"/>
    <n v="3648"/>
    <x v="8"/>
    <s v="R410a - Emissions"/>
    <n v="8320"/>
    <s v="3648.0"/>
    <s v="3648"/>
  </r>
  <r>
    <x v="2"/>
    <x v="2"/>
    <s v="Ille-et-Vilaine"/>
    <n v="5726"/>
    <s v="5726 - REDON"/>
    <x v="0"/>
    <x v="2"/>
    <x v="4"/>
    <x v="0"/>
    <n v="830"/>
    <x v="9"/>
    <s v=""/>
    <m/>
    <s v=""/>
    <s v="830"/>
  </r>
  <r>
    <x v="2"/>
    <x v="2"/>
    <s v="Ille-et-Vilaine"/>
    <n v="5726"/>
    <s v="5726 - REDON"/>
    <x v="0"/>
    <x v="2"/>
    <x v="4"/>
    <x v="1"/>
    <n v="13487.5"/>
    <x v="10"/>
    <s v="Bâtiments - Emissions"/>
    <n v="4305"/>
    <s v="13487.5"/>
    <s v="13487.5"/>
  </r>
  <r>
    <x v="2"/>
    <x v="2"/>
    <s v="Ille-et-Vilaine"/>
    <n v="5726"/>
    <s v="5726 - REDON"/>
    <x v="0"/>
    <x v="2"/>
    <x v="5"/>
    <x v="2"/>
    <m/>
    <x v="11"/>
    <s v=""/>
    <m/>
    <s v=""/>
    <s v=""/>
  </r>
  <r>
    <x v="2"/>
    <x v="2"/>
    <s v="Ille-et-Vilaine"/>
    <n v="5726"/>
    <s v="5726 - REDON"/>
    <x v="0"/>
    <x v="2"/>
    <x v="5"/>
    <x v="2"/>
    <m/>
    <x v="15"/>
    <s v=""/>
    <m/>
    <s v=""/>
    <s v=""/>
  </r>
  <r>
    <x v="2"/>
    <x v="2"/>
    <s v="Ille-et-Vilaine"/>
    <n v="5726"/>
    <s v="5726 - REDON"/>
    <x v="0"/>
    <x v="2"/>
    <x v="5"/>
    <x v="2"/>
    <m/>
    <x v="13"/>
    <s v=""/>
    <m/>
    <s v=""/>
    <s v=""/>
  </r>
  <r>
    <x v="2"/>
    <x v="2"/>
    <s v="Ille-et-Vilaine"/>
    <n v="5726"/>
    <s v="5726 - REDON"/>
    <x v="0"/>
    <x v="2"/>
    <x v="5"/>
    <x v="2"/>
    <m/>
    <x v="12"/>
    <s v=""/>
    <m/>
    <s v=""/>
    <s v=""/>
  </r>
  <r>
    <x v="2"/>
    <x v="2"/>
    <s v="Ille-et-Vilaine"/>
    <n v="5726"/>
    <s v="5726 - REDON"/>
    <x v="0"/>
    <x v="2"/>
    <x v="5"/>
    <x v="2"/>
    <m/>
    <x v="14"/>
    <s v=""/>
    <m/>
    <s v=""/>
    <s v=""/>
  </r>
  <r>
    <x v="2"/>
    <x v="2"/>
    <s v="Ille-et-Vilaine"/>
    <n v="5726"/>
    <s v="5726 - REDON"/>
    <x v="0"/>
    <x v="2"/>
    <x v="5"/>
    <x v="1"/>
    <n v="0"/>
    <x v="16"/>
    <s v="Ecrans - Emissions"/>
    <n v="15796"/>
    <s v="0.0"/>
    <s v="0"/>
  </r>
  <r>
    <x v="2"/>
    <x v="2"/>
    <s v="Ille-et-Vilaine"/>
    <n v="5726"/>
    <s v="5726 - REDON"/>
    <x v="0"/>
    <x v="2"/>
    <x v="5"/>
    <x v="1"/>
    <n v="0"/>
    <x v="18"/>
    <s v="Imprimantes - Emissions"/>
    <n v="15810"/>
    <s v="0.0"/>
    <s v="0"/>
  </r>
  <r>
    <x v="2"/>
    <x v="2"/>
    <s v="Ille-et-Vilaine"/>
    <n v="5726"/>
    <s v="5726 - REDON"/>
    <x v="0"/>
    <x v="2"/>
    <x v="5"/>
    <x v="1"/>
    <n v="0"/>
    <x v="22"/>
    <s v="Unités centrales - Emissions"/>
    <n v="5620"/>
    <s v="0.0"/>
    <s v="0"/>
  </r>
  <r>
    <x v="2"/>
    <x v="2"/>
    <s v="Ille-et-Vilaine"/>
    <n v="5726"/>
    <s v="5726 - REDON"/>
    <x v="0"/>
    <x v="2"/>
    <x v="5"/>
    <x v="1"/>
    <n v="0"/>
    <x v="21"/>
    <s v="Ordinateurs portables - Emissions"/>
    <n v="15795"/>
    <s v="0.0"/>
    <s v="0"/>
  </r>
  <r>
    <x v="2"/>
    <x v="2"/>
    <s v="Ille-et-Vilaine"/>
    <n v="5726"/>
    <s v="5726 - REDON"/>
    <x v="0"/>
    <x v="2"/>
    <x v="5"/>
    <x v="1"/>
    <n v="0"/>
    <x v="20"/>
    <s v="Tablettes - Emissions"/>
    <n v="15797"/>
    <s v="0.0"/>
    <s v="0"/>
  </r>
  <r>
    <x v="2"/>
    <x v="2"/>
    <s v="Ille-et-Vilaine"/>
    <n v="5726"/>
    <s v="5726 - REDON"/>
    <x v="0"/>
    <x v="2"/>
    <x v="5"/>
    <x v="1"/>
    <n v="0"/>
    <x v="19"/>
    <s v="Photocopieurs - Emissions"/>
    <n v="4390"/>
    <s v="0.0"/>
    <s v="0"/>
  </r>
  <r>
    <x v="2"/>
    <x v="2"/>
    <s v="Ille-et-Vilaine"/>
    <n v="5726"/>
    <s v="5726 - REDON"/>
    <x v="0"/>
    <x v="2"/>
    <x v="5"/>
    <x v="1"/>
    <n v="0"/>
    <x v="17"/>
    <s v="Serveurs - Emissions"/>
    <n v="4391"/>
    <s v="0.0"/>
    <s v="0"/>
  </r>
  <r>
    <x v="2"/>
    <x v="2"/>
    <s v="Ille-et-Vilaine"/>
    <n v="5726"/>
    <s v="5726 - REDON"/>
    <x v="0"/>
    <x v="2"/>
    <x v="5"/>
    <x v="1"/>
    <n v="0"/>
    <x v="23"/>
    <s v="Mainframes - Emissions"/>
    <n v="8756"/>
    <s v="0.0"/>
    <s v="0"/>
  </r>
  <r>
    <x v="2"/>
    <x v="2"/>
    <s v="Ille-et-Vilaine"/>
    <n v="5815"/>
    <s v="5815 - SAINT MALO"/>
    <x v="0"/>
    <x v="0"/>
    <x v="0"/>
    <x v="0"/>
    <n v="109091"/>
    <x v="0"/>
    <s v=""/>
    <m/>
    <s v=""/>
    <s v="109091"/>
  </r>
  <r>
    <x v="2"/>
    <x v="2"/>
    <s v="Ille-et-Vilaine"/>
    <n v="5815"/>
    <s v="5815 - SAINT MALO"/>
    <x v="0"/>
    <x v="0"/>
    <x v="0"/>
    <x v="1"/>
    <n v="6534.5509000000002"/>
    <x v="1"/>
    <s v="Electricité - Emissions"/>
    <n v="15798"/>
    <s v="6534.5509"/>
    <s v="6534.5509"/>
  </r>
  <r>
    <x v="2"/>
    <x v="2"/>
    <s v="Ille-et-Vilaine"/>
    <n v="5815"/>
    <s v="5815 - SAINT MALO"/>
    <x v="0"/>
    <x v="0"/>
    <x v="1"/>
    <x v="1"/>
    <n v="0"/>
    <x v="3"/>
    <s v="Fioul - Emissions"/>
    <n v="6720"/>
    <s v="0.0"/>
    <s v="0"/>
  </r>
  <r>
    <x v="2"/>
    <x v="2"/>
    <s v="Ille-et-Vilaine"/>
    <n v="5815"/>
    <s v="5815 - SAINT MALO"/>
    <x v="0"/>
    <x v="0"/>
    <x v="1"/>
    <x v="1"/>
    <n v="0"/>
    <x v="2"/>
    <s v="Gaz naturel - Emissions"/>
    <n v="6630"/>
    <s v="0.0"/>
    <s v="0"/>
  </r>
  <r>
    <x v="2"/>
    <x v="2"/>
    <s v="Ille-et-Vilaine"/>
    <n v="5815"/>
    <s v="5815 - SAINT MALO"/>
    <x v="0"/>
    <x v="1"/>
    <x v="2"/>
    <x v="1"/>
    <n v="0"/>
    <x v="4"/>
    <s v=" R22 - Emissions"/>
    <n v="8350"/>
    <s v="0.0"/>
    <s v="0"/>
  </r>
  <r>
    <x v="2"/>
    <x v="2"/>
    <s v="Ille-et-Vilaine"/>
    <n v="5815"/>
    <s v="5815 - SAINT MALO"/>
    <x v="0"/>
    <x v="1"/>
    <x v="3"/>
    <x v="0"/>
    <n v="1.2"/>
    <x v="5"/>
    <s v=""/>
    <m/>
    <s v=""/>
    <s v="1.2"/>
  </r>
  <r>
    <x v="2"/>
    <x v="2"/>
    <s v="Ille-et-Vilaine"/>
    <n v="5815"/>
    <s v="5815 - SAINT MALO"/>
    <x v="0"/>
    <x v="1"/>
    <x v="3"/>
    <x v="1"/>
    <n v="0"/>
    <x v="6"/>
    <s v="R134a - Emissions"/>
    <n v="8307"/>
    <s v="0.0"/>
    <s v="0"/>
  </r>
  <r>
    <x v="2"/>
    <x v="2"/>
    <s v="Ille-et-Vilaine"/>
    <n v="5815"/>
    <s v="5815 - SAINT MALO"/>
    <x v="0"/>
    <x v="1"/>
    <x v="3"/>
    <x v="1"/>
    <n v="2304"/>
    <x v="8"/>
    <s v="R410a - Emissions"/>
    <n v="8320"/>
    <s v="2304.0"/>
    <s v="2304"/>
  </r>
  <r>
    <x v="2"/>
    <x v="2"/>
    <s v="Ille-et-Vilaine"/>
    <n v="5815"/>
    <s v="5815 - SAINT MALO"/>
    <x v="0"/>
    <x v="1"/>
    <x v="3"/>
    <x v="1"/>
    <n v="0"/>
    <x v="7"/>
    <s v="R407c - Emissions"/>
    <n v="8318"/>
    <s v="0.0"/>
    <s v="0"/>
  </r>
  <r>
    <x v="2"/>
    <x v="2"/>
    <s v="Ille-et-Vilaine"/>
    <n v="5815"/>
    <s v="5815 - SAINT MALO"/>
    <x v="0"/>
    <x v="2"/>
    <x v="4"/>
    <x v="0"/>
    <n v="1587"/>
    <x v="9"/>
    <s v=""/>
    <m/>
    <s v=""/>
    <s v="1587"/>
  </r>
  <r>
    <x v="2"/>
    <x v="2"/>
    <s v="Ille-et-Vilaine"/>
    <n v="5815"/>
    <s v="5815 - SAINT MALO"/>
    <x v="0"/>
    <x v="2"/>
    <x v="4"/>
    <x v="1"/>
    <n v="25788.75"/>
    <x v="10"/>
    <s v="Bâtiments - Emissions"/>
    <n v="4305"/>
    <s v="25788.75"/>
    <s v="25788.75"/>
  </r>
  <r>
    <x v="2"/>
    <x v="2"/>
    <s v="Ille-et-Vilaine"/>
    <n v="5815"/>
    <s v="5815 - SAINT MALO"/>
    <x v="0"/>
    <x v="2"/>
    <x v="5"/>
    <x v="2"/>
    <m/>
    <x v="11"/>
    <s v=""/>
    <m/>
    <s v=""/>
    <s v=""/>
  </r>
  <r>
    <x v="2"/>
    <x v="2"/>
    <s v="Ille-et-Vilaine"/>
    <n v="5815"/>
    <s v="5815 - SAINT MALO"/>
    <x v="0"/>
    <x v="2"/>
    <x v="5"/>
    <x v="2"/>
    <m/>
    <x v="13"/>
    <s v=""/>
    <m/>
    <s v=""/>
    <s v=""/>
  </r>
  <r>
    <x v="2"/>
    <x v="2"/>
    <s v="Ille-et-Vilaine"/>
    <n v="5815"/>
    <s v="5815 - SAINT MALO"/>
    <x v="0"/>
    <x v="2"/>
    <x v="5"/>
    <x v="2"/>
    <m/>
    <x v="15"/>
    <s v=""/>
    <m/>
    <s v=""/>
    <s v=""/>
  </r>
  <r>
    <x v="2"/>
    <x v="2"/>
    <s v="Ille-et-Vilaine"/>
    <n v="5815"/>
    <s v="5815 - SAINT MALO"/>
    <x v="0"/>
    <x v="2"/>
    <x v="5"/>
    <x v="2"/>
    <m/>
    <x v="12"/>
    <s v=""/>
    <m/>
    <s v=""/>
    <s v=""/>
  </r>
  <r>
    <x v="2"/>
    <x v="2"/>
    <s v="Ille-et-Vilaine"/>
    <n v="5815"/>
    <s v="5815 - SAINT MALO"/>
    <x v="0"/>
    <x v="2"/>
    <x v="5"/>
    <x v="2"/>
    <m/>
    <x v="14"/>
    <s v=""/>
    <m/>
    <s v=""/>
    <s v=""/>
  </r>
  <r>
    <x v="2"/>
    <x v="2"/>
    <s v="Ille-et-Vilaine"/>
    <n v="5815"/>
    <s v="5815 - SAINT MALO"/>
    <x v="0"/>
    <x v="2"/>
    <x v="5"/>
    <x v="1"/>
    <n v="0"/>
    <x v="23"/>
    <s v="Mainframes - Emissions"/>
    <n v="8756"/>
    <s v="0.0"/>
    <s v="0"/>
  </r>
  <r>
    <x v="2"/>
    <x v="2"/>
    <s v="Ille-et-Vilaine"/>
    <n v="5815"/>
    <s v="5815 - SAINT MALO"/>
    <x v="0"/>
    <x v="2"/>
    <x v="5"/>
    <x v="1"/>
    <n v="0"/>
    <x v="18"/>
    <s v="Imprimantes - Emissions"/>
    <n v="15810"/>
    <s v="0.0"/>
    <s v="0"/>
  </r>
  <r>
    <x v="2"/>
    <x v="2"/>
    <s v="Ille-et-Vilaine"/>
    <n v="5815"/>
    <s v="5815 - SAINT MALO"/>
    <x v="0"/>
    <x v="2"/>
    <x v="5"/>
    <x v="1"/>
    <n v="0"/>
    <x v="21"/>
    <s v="Ordinateurs portables - Emissions"/>
    <n v="15795"/>
    <s v="0.0"/>
    <s v="0"/>
  </r>
  <r>
    <x v="2"/>
    <x v="2"/>
    <s v="Ille-et-Vilaine"/>
    <n v="5815"/>
    <s v="5815 - SAINT MALO"/>
    <x v="0"/>
    <x v="2"/>
    <x v="5"/>
    <x v="1"/>
    <n v="0"/>
    <x v="17"/>
    <s v="Serveurs - Emissions"/>
    <n v="4391"/>
    <s v="0.0"/>
    <s v="0"/>
  </r>
  <r>
    <x v="2"/>
    <x v="2"/>
    <s v="Ille-et-Vilaine"/>
    <n v="5815"/>
    <s v="5815 - SAINT MALO"/>
    <x v="0"/>
    <x v="2"/>
    <x v="5"/>
    <x v="1"/>
    <n v="0"/>
    <x v="19"/>
    <s v="Photocopieurs - Emissions"/>
    <n v="4390"/>
    <s v="0.0"/>
    <s v="0"/>
  </r>
  <r>
    <x v="2"/>
    <x v="2"/>
    <s v="Ille-et-Vilaine"/>
    <n v="5815"/>
    <s v="5815 - SAINT MALO"/>
    <x v="0"/>
    <x v="2"/>
    <x v="5"/>
    <x v="1"/>
    <n v="0"/>
    <x v="20"/>
    <s v="Tablettes - Emissions"/>
    <n v="15797"/>
    <s v="0.0"/>
    <s v="0"/>
  </r>
  <r>
    <x v="2"/>
    <x v="2"/>
    <s v="Ille-et-Vilaine"/>
    <n v="5815"/>
    <s v="5815 - SAINT MALO"/>
    <x v="0"/>
    <x v="2"/>
    <x v="5"/>
    <x v="1"/>
    <n v="0"/>
    <x v="22"/>
    <s v="Unités centrales - Emissions"/>
    <n v="5620"/>
    <s v="0.0"/>
    <s v="0"/>
  </r>
  <r>
    <x v="2"/>
    <x v="2"/>
    <s v="Ille-et-Vilaine"/>
    <n v="5815"/>
    <s v="5815 - SAINT MALO"/>
    <x v="0"/>
    <x v="2"/>
    <x v="5"/>
    <x v="1"/>
    <n v="0"/>
    <x v="16"/>
    <s v="Ecrans - Emissions"/>
    <n v="15796"/>
    <s v="0.0"/>
    <s v="0"/>
  </r>
  <r>
    <x v="2"/>
    <x v="2"/>
    <s v="Ille-et-Vilaine"/>
    <n v="5819"/>
    <s v="5819 - RENNES DPSR"/>
    <x v="0"/>
    <x v="0"/>
    <x v="0"/>
    <x v="0"/>
    <n v="37285"/>
    <x v="0"/>
    <s v=""/>
    <m/>
    <s v=""/>
    <s v="37285"/>
  </r>
  <r>
    <x v="2"/>
    <x v="2"/>
    <s v="Ille-et-Vilaine"/>
    <n v="5819"/>
    <s v="5819 - RENNES DPSR"/>
    <x v="0"/>
    <x v="0"/>
    <x v="0"/>
    <x v="1"/>
    <n v="2233.3714999999902"/>
    <x v="1"/>
    <s v="Electricité - Emissions"/>
    <n v="15798"/>
    <s v="2233.3714999999997"/>
    <s v="2233.3715"/>
  </r>
  <r>
    <x v="2"/>
    <x v="2"/>
    <s v="Ille-et-Vilaine"/>
    <n v="5819"/>
    <s v="5819 - RENNES DPSR"/>
    <x v="0"/>
    <x v="0"/>
    <x v="1"/>
    <x v="1"/>
    <n v="0"/>
    <x v="3"/>
    <s v="Fioul - Emissions"/>
    <n v="6720"/>
    <s v="0.0"/>
    <s v="0"/>
  </r>
  <r>
    <x v="2"/>
    <x v="2"/>
    <s v="Ille-et-Vilaine"/>
    <n v="5819"/>
    <s v="5819 - RENNES DPSR"/>
    <x v="0"/>
    <x v="0"/>
    <x v="1"/>
    <x v="1"/>
    <n v="0"/>
    <x v="2"/>
    <s v="Gaz naturel - Emissions"/>
    <n v="6630"/>
    <s v="0.0"/>
    <s v="0"/>
  </r>
  <r>
    <x v="2"/>
    <x v="2"/>
    <s v="Ille-et-Vilaine"/>
    <n v="5819"/>
    <s v="5819 - RENNES DPSR"/>
    <x v="0"/>
    <x v="1"/>
    <x v="2"/>
    <x v="1"/>
    <n v="0"/>
    <x v="4"/>
    <s v=" R22 - Emissions"/>
    <n v="8350"/>
    <s v="0.0"/>
    <s v="0"/>
  </r>
  <r>
    <x v="2"/>
    <x v="2"/>
    <s v="Ille-et-Vilaine"/>
    <n v="5819"/>
    <s v="5819 - RENNES DPSR"/>
    <x v="0"/>
    <x v="1"/>
    <x v="3"/>
    <x v="0"/>
    <n v="2.7719999999999998"/>
    <x v="5"/>
    <s v=""/>
    <m/>
    <s v=""/>
    <s v="2.772"/>
  </r>
  <r>
    <x v="2"/>
    <x v="2"/>
    <s v="Ille-et-Vilaine"/>
    <n v="5819"/>
    <s v="5819 - RENNES DPSR"/>
    <x v="0"/>
    <x v="1"/>
    <x v="3"/>
    <x v="1"/>
    <n v="0"/>
    <x v="7"/>
    <s v="R407c - Emissions"/>
    <n v="8318"/>
    <s v="0.0"/>
    <s v="0"/>
  </r>
  <r>
    <x v="2"/>
    <x v="2"/>
    <s v="Ille-et-Vilaine"/>
    <n v="5819"/>
    <s v="5819 - RENNES DPSR"/>
    <x v="0"/>
    <x v="1"/>
    <x v="3"/>
    <x v="1"/>
    <n v="0"/>
    <x v="6"/>
    <s v="R134a - Emissions"/>
    <n v="8307"/>
    <s v="0.0"/>
    <s v="0"/>
  </r>
  <r>
    <x v="2"/>
    <x v="2"/>
    <s v="Ille-et-Vilaine"/>
    <n v="5819"/>
    <s v="5819 - RENNES DPSR"/>
    <x v="0"/>
    <x v="1"/>
    <x v="3"/>
    <x v="1"/>
    <n v="5322.24"/>
    <x v="8"/>
    <s v="R410a - Emissions"/>
    <n v="8320"/>
    <s v="5322.24"/>
    <s v="5322.24"/>
  </r>
  <r>
    <x v="2"/>
    <x v="2"/>
    <s v="Ille-et-Vilaine"/>
    <n v="5819"/>
    <s v="5819 - RENNES DPSR"/>
    <x v="0"/>
    <x v="2"/>
    <x v="4"/>
    <x v="0"/>
    <n v="2320"/>
    <x v="9"/>
    <s v=""/>
    <m/>
    <s v=""/>
    <s v="2320"/>
  </r>
  <r>
    <x v="2"/>
    <x v="2"/>
    <s v="Ille-et-Vilaine"/>
    <n v="5819"/>
    <s v="5819 - RENNES DPSR"/>
    <x v="0"/>
    <x v="2"/>
    <x v="4"/>
    <x v="1"/>
    <n v="37700"/>
    <x v="10"/>
    <s v="Bâtiments - Emissions"/>
    <n v="4305"/>
    <s v="37700.0"/>
    <s v="37700"/>
  </r>
  <r>
    <x v="2"/>
    <x v="2"/>
    <s v="Ille-et-Vilaine"/>
    <n v="5819"/>
    <s v="5819 - RENNES DPSR"/>
    <x v="0"/>
    <x v="2"/>
    <x v="5"/>
    <x v="2"/>
    <m/>
    <x v="12"/>
    <s v=""/>
    <m/>
    <s v=""/>
    <s v=""/>
  </r>
  <r>
    <x v="2"/>
    <x v="2"/>
    <s v="Ille-et-Vilaine"/>
    <n v="5819"/>
    <s v="5819 - RENNES DPSR"/>
    <x v="0"/>
    <x v="2"/>
    <x v="5"/>
    <x v="2"/>
    <m/>
    <x v="14"/>
    <s v=""/>
    <m/>
    <s v=""/>
    <s v=""/>
  </r>
  <r>
    <x v="2"/>
    <x v="2"/>
    <s v="Ille-et-Vilaine"/>
    <n v="5819"/>
    <s v="5819 - RENNES DPSR"/>
    <x v="0"/>
    <x v="2"/>
    <x v="5"/>
    <x v="2"/>
    <m/>
    <x v="11"/>
    <s v=""/>
    <m/>
    <s v=""/>
    <s v=""/>
  </r>
  <r>
    <x v="2"/>
    <x v="2"/>
    <s v="Ille-et-Vilaine"/>
    <n v="5819"/>
    <s v="5819 - RENNES DPSR"/>
    <x v="0"/>
    <x v="2"/>
    <x v="5"/>
    <x v="2"/>
    <m/>
    <x v="15"/>
    <s v=""/>
    <m/>
    <s v=""/>
    <s v=""/>
  </r>
  <r>
    <x v="2"/>
    <x v="2"/>
    <s v="Ille-et-Vilaine"/>
    <n v="5819"/>
    <s v="5819 - RENNES DPSR"/>
    <x v="0"/>
    <x v="2"/>
    <x v="5"/>
    <x v="2"/>
    <m/>
    <x v="13"/>
    <s v=""/>
    <m/>
    <s v=""/>
    <s v=""/>
  </r>
  <r>
    <x v="2"/>
    <x v="2"/>
    <s v="Ille-et-Vilaine"/>
    <n v="5819"/>
    <s v="5819 - RENNES DPSR"/>
    <x v="0"/>
    <x v="2"/>
    <x v="5"/>
    <x v="1"/>
    <n v="0"/>
    <x v="22"/>
    <s v="Unités centrales - Emissions"/>
    <n v="5620"/>
    <s v="0.0"/>
    <s v="0"/>
  </r>
  <r>
    <x v="2"/>
    <x v="2"/>
    <s v="Ille-et-Vilaine"/>
    <n v="5819"/>
    <s v="5819 - RENNES DPSR"/>
    <x v="0"/>
    <x v="2"/>
    <x v="5"/>
    <x v="1"/>
    <n v="0"/>
    <x v="21"/>
    <s v="Ordinateurs portables - Emissions"/>
    <n v="15795"/>
    <s v="0.0"/>
    <s v="0"/>
  </r>
  <r>
    <x v="2"/>
    <x v="2"/>
    <s v="Ille-et-Vilaine"/>
    <n v="5819"/>
    <s v="5819 - RENNES DPSR"/>
    <x v="0"/>
    <x v="2"/>
    <x v="5"/>
    <x v="1"/>
    <n v="0"/>
    <x v="19"/>
    <s v="Photocopieurs - Emissions"/>
    <n v="4390"/>
    <s v="0.0"/>
    <s v="0"/>
  </r>
  <r>
    <x v="2"/>
    <x v="2"/>
    <s v="Ille-et-Vilaine"/>
    <n v="5819"/>
    <s v="5819 - RENNES DPSR"/>
    <x v="0"/>
    <x v="2"/>
    <x v="5"/>
    <x v="1"/>
    <n v="0"/>
    <x v="17"/>
    <s v="Serveurs - Emissions"/>
    <n v="4391"/>
    <s v="0.0"/>
    <s v="0"/>
  </r>
  <r>
    <x v="2"/>
    <x v="2"/>
    <s v="Ille-et-Vilaine"/>
    <n v="5819"/>
    <s v="5819 - RENNES DPSR"/>
    <x v="0"/>
    <x v="2"/>
    <x v="5"/>
    <x v="1"/>
    <n v="0"/>
    <x v="18"/>
    <s v="Imprimantes - Emissions"/>
    <n v="15810"/>
    <s v="0.0"/>
    <s v="0"/>
  </r>
  <r>
    <x v="2"/>
    <x v="2"/>
    <s v="Ille-et-Vilaine"/>
    <n v="5819"/>
    <s v="5819 - RENNES DPSR"/>
    <x v="0"/>
    <x v="2"/>
    <x v="5"/>
    <x v="1"/>
    <n v="0"/>
    <x v="23"/>
    <s v="Mainframes - Emissions"/>
    <n v="8756"/>
    <s v="0.0"/>
    <s v="0"/>
  </r>
  <r>
    <x v="2"/>
    <x v="2"/>
    <s v="Ille-et-Vilaine"/>
    <n v="5819"/>
    <s v="5819 - RENNES DPSR"/>
    <x v="0"/>
    <x v="2"/>
    <x v="5"/>
    <x v="1"/>
    <n v="0"/>
    <x v="20"/>
    <s v="Tablettes - Emissions"/>
    <n v="15797"/>
    <s v="0.0"/>
    <s v="0"/>
  </r>
  <r>
    <x v="2"/>
    <x v="2"/>
    <s v="Ille-et-Vilaine"/>
    <n v="5819"/>
    <s v="5819 - RENNES DPSR"/>
    <x v="0"/>
    <x v="2"/>
    <x v="5"/>
    <x v="1"/>
    <n v="0"/>
    <x v="16"/>
    <s v="Ecrans - Emissions"/>
    <n v="15796"/>
    <s v="0.0"/>
    <s v="0"/>
  </r>
  <r>
    <x v="2"/>
    <x v="2"/>
    <s v="Ille-et-Vilaine"/>
    <n v="6042"/>
    <s v="6042 - RENNES SUD"/>
    <x v="0"/>
    <x v="0"/>
    <x v="18"/>
    <x v="0"/>
    <n v="296325"/>
    <x v="160"/>
    <s v=""/>
    <m/>
    <s v=""/>
    <s v="296325"/>
  </r>
  <r>
    <x v="2"/>
    <x v="2"/>
    <s v="Ille-et-Vilaine"/>
    <n v="6042"/>
    <s v="6042 - RENNES SUD"/>
    <x v="0"/>
    <x v="0"/>
    <x v="18"/>
    <x v="1"/>
    <n v="67147.244999999995"/>
    <x v="161"/>
    <s v="Chauffage urbain - emisions"/>
    <n v="15817"/>
    <s v="0.0"/>
    <s v="67147.245"/>
  </r>
  <r>
    <x v="2"/>
    <x v="2"/>
    <s v="Ille-et-Vilaine"/>
    <n v="6042"/>
    <s v="6042 - RENNES SUD"/>
    <x v="0"/>
    <x v="0"/>
    <x v="0"/>
    <x v="0"/>
    <n v="36903"/>
    <x v="0"/>
    <s v=""/>
    <m/>
    <s v=""/>
    <s v="36903"/>
  </r>
  <r>
    <x v="2"/>
    <x v="2"/>
    <s v="Ille-et-Vilaine"/>
    <n v="6042"/>
    <s v="6042 - RENNES SUD"/>
    <x v="0"/>
    <x v="0"/>
    <x v="0"/>
    <x v="1"/>
    <n v="2210.4896999999901"/>
    <x v="162"/>
    <s v="Electricité - Emissions"/>
    <n v="15798"/>
    <s v="2210.4896999999996"/>
    <s v="2210.4897"/>
  </r>
  <r>
    <x v="2"/>
    <x v="2"/>
    <s v="Ille-et-Vilaine"/>
    <n v="6042"/>
    <s v="6042 - RENNES SUD"/>
    <x v="0"/>
    <x v="0"/>
    <x v="1"/>
    <x v="1"/>
    <n v="0"/>
    <x v="2"/>
    <s v="Gaz naturel - Emissions"/>
    <n v="6630"/>
    <s v="0.0"/>
    <s v="0"/>
  </r>
  <r>
    <x v="2"/>
    <x v="2"/>
    <s v="Ille-et-Vilaine"/>
    <n v="6042"/>
    <s v="6042 - RENNES SUD"/>
    <x v="0"/>
    <x v="0"/>
    <x v="1"/>
    <x v="1"/>
    <n v="0"/>
    <x v="3"/>
    <s v="Fioul - Emissions"/>
    <n v="6720"/>
    <s v="0.0"/>
    <s v="0"/>
  </r>
  <r>
    <x v="2"/>
    <x v="2"/>
    <s v="Ille-et-Vilaine"/>
    <n v="6042"/>
    <s v="6042 - RENNES SUD"/>
    <x v="0"/>
    <x v="1"/>
    <x v="2"/>
    <x v="1"/>
    <n v="0"/>
    <x v="4"/>
    <s v=" R22 - Emissions"/>
    <n v="8350"/>
    <s v="0.0"/>
    <s v="0"/>
  </r>
  <r>
    <x v="2"/>
    <x v="2"/>
    <s v="Ille-et-Vilaine"/>
    <n v="6042"/>
    <s v="6042 - RENNES SUD"/>
    <x v="0"/>
    <x v="1"/>
    <x v="3"/>
    <x v="0"/>
    <n v="0.252"/>
    <x v="5"/>
    <s v=""/>
    <m/>
    <s v=""/>
    <s v="0.252"/>
  </r>
  <r>
    <x v="2"/>
    <x v="2"/>
    <s v="Ille-et-Vilaine"/>
    <n v="6042"/>
    <s v="6042 - RENNES SUD"/>
    <x v="0"/>
    <x v="1"/>
    <x v="3"/>
    <x v="1"/>
    <n v="483.84"/>
    <x v="8"/>
    <s v="R410a - Emissions"/>
    <n v="8320"/>
    <s v="483.84"/>
    <s v="483.84"/>
  </r>
  <r>
    <x v="2"/>
    <x v="2"/>
    <s v="Ille-et-Vilaine"/>
    <n v="6042"/>
    <s v="6042 - RENNES SUD"/>
    <x v="0"/>
    <x v="1"/>
    <x v="3"/>
    <x v="1"/>
    <n v="0"/>
    <x v="7"/>
    <s v="R407c - Emissions"/>
    <n v="8318"/>
    <s v="0.0"/>
    <s v="0"/>
  </r>
  <r>
    <x v="2"/>
    <x v="2"/>
    <s v="Ille-et-Vilaine"/>
    <n v="6042"/>
    <s v="6042 - RENNES SUD"/>
    <x v="0"/>
    <x v="1"/>
    <x v="3"/>
    <x v="1"/>
    <n v="0"/>
    <x v="6"/>
    <s v="R134a - Emissions"/>
    <n v="8307"/>
    <s v="0.0"/>
    <s v="0"/>
  </r>
  <r>
    <x v="2"/>
    <x v="2"/>
    <s v="Ille-et-Vilaine"/>
    <n v="6042"/>
    <s v="6042 - RENNES SUD"/>
    <x v="0"/>
    <x v="2"/>
    <x v="4"/>
    <x v="0"/>
    <n v="1792"/>
    <x v="9"/>
    <s v=""/>
    <m/>
    <s v=""/>
    <s v="1792"/>
  </r>
  <r>
    <x v="2"/>
    <x v="2"/>
    <s v="Ille-et-Vilaine"/>
    <n v="6042"/>
    <s v="6042 - RENNES SUD"/>
    <x v="0"/>
    <x v="2"/>
    <x v="4"/>
    <x v="1"/>
    <n v="29120"/>
    <x v="10"/>
    <s v="Bâtiments - Emissions"/>
    <n v="4305"/>
    <s v="29120.0"/>
    <s v="29120"/>
  </r>
  <r>
    <x v="2"/>
    <x v="2"/>
    <s v="Ille-et-Vilaine"/>
    <n v="6042"/>
    <s v="6042 - RENNES SUD"/>
    <x v="0"/>
    <x v="2"/>
    <x v="5"/>
    <x v="2"/>
    <m/>
    <x v="13"/>
    <s v=""/>
    <m/>
    <s v=""/>
    <s v=""/>
  </r>
  <r>
    <x v="2"/>
    <x v="2"/>
    <s v="Ille-et-Vilaine"/>
    <n v="6042"/>
    <s v="6042 - RENNES SUD"/>
    <x v="0"/>
    <x v="2"/>
    <x v="5"/>
    <x v="2"/>
    <m/>
    <x v="14"/>
    <s v=""/>
    <m/>
    <s v=""/>
    <s v=""/>
  </r>
  <r>
    <x v="2"/>
    <x v="2"/>
    <s v="Ille-et-Vilaine"/>
    <n v="6042"/>
    <s v="6042 - RENNES SUD"/>
    <x v="0"/>
    <x v="2"/>
    <x v="5"/>
    <x v="2"/>
    <m/>
    <x v="12"/>
    <s v=""/>
    <m/>
    <s v=""/>
    <s v=""/>
  </r>
  <r>
    <x v="2"/>
    <x v="2"/>
    <s v="Ille-et-Vilaine"/>
    <n v="6042"/>
    <s v="6042 - RENNES SUD"/>
    <x v="0"/>
    <x v="2"/>
    <x v="5"/>
    <x v="2"/>
    <m/>
    <x v="11"/>
    <s v=""/>
    <m/>
    <s v=""/>
    <s v=""/>
  </r>
  <r>
    <x v="2"/>
    <x v="2"/>
    <s v="Ille-et-Vilaine"/>
    <n v="6042"/>
    <s v="6042 - RENNES SUD"/>
    <x v="0"/>
    <x v="2"/>
    <x v="5"/>
    <x v="2"/>
    <m/>
    <x v="15"/>
    <s v=""/>
    <m/>
    <s v=""/>
    <s v=""/>
  </r>
  <r>
    <x v="2"/>
    <x v="2"/>
    <s v="Ille-et-Vilaine"/>
    <n v="6042"/>
    <s v="6042 - RENNES SUD"/>
    <x v="0"/>
    <x v="2"/>
    <x v="5"/>
    <x v="1"/>
    <n v="0"/>
    <x v="21"/>
    <s v="Ordinateurs portables - Emissions"/>
    <n v="15795"/>
    <s v="0.0"/>
    <s v="0"/>
  </r>
  <r>
    <x v="2"/>
    <x v="2"/>
    <s v="Ille-et-Vilaine"/>
    <n v="6042"/>
    <s v="6042 - RENNES SUD"/>
    <x v="0"/>
    <x v="2"/>
    <x v="5"/>
    <x v="1"/>
    <n v="0"/>
    <x v="23"/>
    <s v="Mainframes - Emissions"/>
    <n v="8756"/>
    <s v="0.0"/>
    <s v="0"/>
  </r>
  <r>
    <x v="2"/>
    <x v="2"/>
    <s v="Ille-et-Vilaine"/>
    <n v="6042"/>
    <s v="6042 - RENNES SUD"/>
    <x v="0"/>
    <x v="2"/>
    <x v="5"/>
    <x v="1"/>
    <n v="0"/>
    <x v="20"/>
    <s v="Tablettes - Emissions"/>
    <n v="15797"/>
    <s v="0.0"/>
    <s v="0"/>
  </r>
  <r>
    <x v="2"/>
    <x v="2"/>
    <s v="Ille-et-Vilaine"/>
    <n v="6042"/>
    <s v="6042 - RENNES SUD"/>
    <x v="0"/>
    <x v="2"/>
    <x v="5"/>
    <x v="1"/>
    <n v="0"/>
    <x v="17"/>
    <s v="Serveurs - Emissions"/>
    <n v="4391"/>
    <s v="0.0"/>
    <s v="0"/>
  </r>
  <r>
    <x v="2"/>
    <x v="2"/>
    <s v="Ille-et-Vilaine"/>
    <n v="6042"/>
    <s v="6042 - RENNES SUD"/>
    <x v="0"/>
    <x v="2"/>
    <x v="5"/>
    <x v="1"/>
    <n v="0"/>
    <x v="22"/>
    <s v="Unités centrales - Emissions"/>
    <n v="5620"/>
    <s v="0.0"/>
    <s v="0"/>
  </r>
  <r>
    <x v="2"/>
    <x v="2"/>
    <s v="Ille-et-Vilaine"/>
    <n v="6042"/>
    <s v="6042 - RENNES SUD"/>
    <x v="0"/>
    <x v="2"/>
    <x v="5"/>
    <x v="1"/>
    <n v="0"/>
    <x v="19"/>
    <s v="Photocopieurs - Emissions"/>
    <n v="4390"/>
    <s v="0.0"/>
    <s v="0"/>
  </r>
  <r>
    <x v="2"/>
    <x v="2"/>
    <s v="Ille-et-Vilaine"/>
    <n v="6042"/>
    <s v="6042 - RENNES SUD"/>
    <x v="0"/>
    <x v="2"/>
    <x v="5"/>
    <x v="1"/>
    <n v="0"/>
    <x v="16"/>
    <s v="Ecrans - Emissions"/>
    <n v="15796"/>
    <s v="0.0"/>
    <s v="0"/>
  </r>
  <r>
    <x v="2"/>
    <x v="2"/>
    <s v="Ille-et-Vilaine"/>
    <n v="6042"/>
    <s v="6042 - RENNES SUD"/>
    <x v="0"/>
    <x v="2"/>
    <x v="5"/>
    <x v="1"/>
    <n v="0"/>
    <x v="18"/>
    <s v="Imprimantes - Emissions"/>
    <n v="15810"/>
    <s v="0.0"/>
    <s v="0"/>
  </r>
  <r>
    <x v="2"/>
    <x v="2"/>
    <s v="Ille-et-Vilaine"/>
    <n v="6172"/>
    <s v="6172 - RENNES OUEST"/>
    <x v="0"/>
    <x v="0"/>
    <x v="0"/>
    <x v="0"/>
    <n v="54101"/>
    <x v="0"/>
    <s v=""/>
    <m/>
    <s v=""/>
    <s v="54101"/>
  </r>
  <r>
    <x v="2"/>
    <x v="2"/>
    <s v="Ille-et-Vilaine"/>
    <n v="6172"/>
    <s v="6172 - RENNES OUEST"/>
    <x v="0"/>
    <x v="0"/>
    <x v="0"/>
    <x v="1"/>
    <n v="3240.6498999999999"/>
    <x v="1"/>
    <s v="Electricité - Emissions"/>
    <n v="15798"/>
    <s v="3240.6499"/>
    <s v="3240.6499"/>
  </r>
  <r>
    <x v="2"/>
    <x v="2"/>
    <s v="Ille-et-Vilaine"/>
    <n v="6172"/>
    <s v="6172 - RENNES OUEST"/>
    <x v="0"/>
    <x v="0"/>
    <x v="1"/>
    <x v="1"/>
    <n v="0"/>
    <x v="2"/>
    <s v="Gaz naturel - Emissions"/>
    <n v="6630"/>
    <s v="0.0"/>
    <s v="0"/>
  </r>
  <r>
    <x v="2"/>
    <x v="2"/>
    <s v="Ille-et-Vilaine"/>
    <n v="6172"/>
    <s v="6172 - RENNES OUEST"/>
    <x v="0"/>
    <x v="0"/>
    <x v="1"/>
    <x v="1"/>
    <n v="0"/>
    <x v="3"/>
    <s v="Fioul - Emissions"/>
    <n v="6720"/>
    <s v="0.0"/>
    <s v="0"/>
  </r>
  <r>
    <x v="2"/>
    <x v="2"/>
    <s v="Ille-et-Vilaine"/>
    <n v="6172"/>
    <s v="6172 - RENNES OUEST"/>
    <x v="0"/>
    <x v="1"/>
    <x v="2"/>
    <x v="1"/>
    <n v="0"/>
    <x v="4"/>
    <s v=" R22 - Emissions"/>
    <n v="8350"/>
    <s v="0.0"/>
    <s v="0"/>
  </r>
  <r>
    <x v="2"/>
    <x v="2"/>
    <s v="Ille-et-Vilaine"/>
    <n v="6172"/>
    <s v="6172 - RENNES OUEST"/>
    <x v="0"/>
    <x v="1"/>
    <x v="3"/>
    <x v="0"/>
    <n v="0.192"/>
    <x v="5"/>
    <s v=""/>
    <m/>
    <s v=""/>
    <s v="0.192"/>
  </r>
  <r>
    <x v="2"/>
    <x v="2"/>
    <s v="Ille-et-Vilaine"/>
    <n v="6172"/>
    <s v="6172 - RENNES OUEST"/>
    <x v="0"/>
    <x v="1"/>
    <x v="3"/>
    <x v="1"/>
    <n v="0"/>
    <x v="7"/>
    <s v="R407c - Emissions"/>
    <n v="8318"/>
    <s v="0.0"/>
    <s v="0"/>
  </r>
  <r>
    <x v="2"/>
    <x v="2"/>
    <s v="Ille-et-Vilaine"/>
    <n v="6172"/>
    <s v="6172 - RENNES OUEST"/>
    <x v="0"/>
    <x v="1"/>
    <x v="3"/>
    <x v="1"/>
    <n v="0"/>
    <x v="6"/>
    <s v="R134a - Emissions"/>
    <n v="8307"/>
    <s v="0.0"/>
    <s v="0"/>
  </r>
  <r>
    <x v="2"/>
    <x v="2"/>
    <s v="Ille-et-Vilaine"/>
    <n v="6172"/>
    <s v="6172 - RENNES OUEST"/>
    <x v="0"/>
    <x v="1"/>
    <x v="3"/>
    <x v="1"/>
    <n v="368.64"/>
    <x v="8"/>
    <s v="R410a - Emissions"/>
    <n v="8320"/>
    <s v="368.64"/>
    <s v="368.64"/>
  </r>
  <r>
    <x v="2"/>
    <x v="2"/>
    <s v="Ille-et-Vilaine"/>
    <n v="6172"/>
    <s v="6172 - RENNES OUEST"/>
    <x v="0"/>
    <x v="2"/>
    <x v="4"/>
    <x v="0"/>
    <n v="1758"/>
    <x v="9"/>
    <s v=""/>
    <m/>
    <s v=""/>
    <s v="1758"/>
  </r>
  <r>
    <x v="2"/>
    <x v="2"/>
    <s v="Ille-et-Vilaine"/>
    <n v="6172"/>
    <s v="6172 - RENNES OUEST"/>
    <x v="0"/>
    <x v="2"/>
    <x v="4"/>
    <x v="1"/>
    <n v="28567.5"/>
    <x v="10"/>
    <s v="Bâtiments - Emissions"/>
    <n v="4305"/>
    <s v="28567.5"/>
    <s v="28567.5"/>
  </r>
  <r>
    <x v="2"/>
    <x v="2"/>
    <s v="Ille-et-Vilaine"/>
    <n v="6172"/>
    <s v="6172 - RENNES OUEST"/>
    <x v="0"/>
    <x v="2"/>
    <x v="5"/>
    <x v="2"/>
    <m/>
    <x v="11"/>
    <s v=""/>
    <m/>
    <s v=""/>
    <s v=""/>
  </r>
  <r>
    <x v="2"/>
    <x v="2"/>
    <s v="Ille-et-Vilaine"/>
    <n v="6172"/>
    <s v="6172 - RENNES OUEST"/>
    <x v="0"/>
    <x v="2"/>
    <x v="5"/>
    <x v="2"/>
    <m/>
    <x v="12"/>
    <s v=""/>
    <m/>
    <s v=""/>
    <s v=""/>
  </r>
  <r>
    <x v="2"/>
    <x v="2"/>
    <s v="Ille-et-Vilaine"/>
    <n v="6172"/>
    <s v="6172 - RENNES OUEST"/>
    <x v="0"/>
    <x v="2"/>
    <x v="5"/>
    <x v="2"/>
    <m/>
    <x v="15"/>
    <s v=""/>
    <m/>
    <s v=""/>
    <s v=""/>
  </r>
  <r>
    <x v="2"/>
    <x v="2"/>
    <s v="Ille-et-Vilaine"/>
    <n v="6172"/>
    <s v="6172 - RENNES OUEST"/>
    <x v="0"/>
    <x v="2"/>
    <x v="5"/>
    <x v="2"/>
    <m/>
    <x v="13"/>
    <s v=""/>
    <m/>
    <s v=""/>
    <s v=""/>
  </r>
  <r>
    <x v="2"/>
    <x v="2"/>
    <s v="Ille-et-Vilaine"/>
    <n v="6172"/>
    <s v="6172 - RENNES OUEST"/>
    <x v="0"/>
    <x v="2"/>
    <x v="5"/>
    <x v="2"/>
    <m/>
    <x v="14"/>
    <s v=""/>
    <m/>
    <s v=""/>
    <s v=""/>
  </r>
  <r>
    <x v="2"/>
    <x v="2"/>
    <s v="Ille-et-Vilaine"/>
    <n v="6172"/>
    <s v="6172 - RENNES OUEST"/>
    <x v="0"/>
    <x v="2"/>
    <x v="5"/>
    <x v="1"/>
    <n v="0"/>
    <x v="19"/>
    <s v="Photocopieurs - Emissions"/>
    <n v="4390"/>
    <s v="0.0"/>
    <s v="0"/>
  </r>
  <r>
    <x v="2"/>
    <x v="2"/>
    <s v="Ille-et-Vilaine"/>
    <n v="6172"/>
    <s v="6172 - RENNES OUEST"/>
    <x v="0"/>
    <x v="2"/>
    <x v="5"/>
    <x v="1"/>
    <n v="0"/>
    <x v="17"/>
    <s v="Serveurs - Emissions"/>
    <n v="4391"/>
    <s v="0.0"/>
    <s v="0"/>
  </r>
  <r>
    <x v="2"/>
    <x v="2"/>
    <s v="Ille-et-Vilaine"/>
    <n v="6172"/>
    <s v="6172 - RENNES OUEST"/>
    <x v="0"/>
    <x v="2"/>
    <x v="5"/>
    <x v="1"/>
    <n v="0"/>
    <x v="18"/>
    <s v="Imprimantes - Emissions"/>
    <n v="15810"/>
    <s v="0.0"/>
    <s v="0"/>
  </r>
  <r>
    <x v="2"/>
    <x v="2"/>
    <s v="Ille-et-Vilaine"/>
    <n v="6172"/>
    <s v="6172 - RENNES OUEST"/>
    <x v="0"/>
    <x v="2"/>
    <x v="5"/>
    <x v="1"/>
    <n v="0"/>
    <x v="16"/>
    <s v="Ecrans - Emissions"/>
    <n v="15796"/>
    <s v="0.0"/>
    <s v="0"/>
  </r>
  <r>
    <x v="2"/>
    <x v="2"/>
    <s v="Ille-et-Vilaine"/>
    <n v="6172"/>
    <s v="6172 - RENNES OUEST"/>
    <x v="0"/>
    <x v="2"/>
    <x v="5"/>
    <x v="1"/>
    <n v="0"/>
    <x v="23"/>
    <s v="Mainframes - Emissions"/>
    <n v="8756"/>
    <s v="0.0"/>
    <s v="0"/>
  </r>
  <r>
    <x v="2"/>
    <x v="2"/>
    <s v="Ille-et-Vilaine"/>
    <n v="6172"/>
    <s v="6172 - RENNES OUEST"/>
    <x v="0"/>
    <x v="2"/>
    <x v="5"/>
    <x v="1"/>
    <n v="0"/>
    <x v="22"/>
    <s v="Unités centrales - Emissions"/>
    <n v="5620"/>
    <s v="0.0"/>
    <s v="0"/>
  </r>
  <r>
    <x v="2"/>
    <x v="2"/>
    <s v="Ille-et-Vilaine"/>
    <n v="6172"/>
    <s v="6172 - RENNES OUEST"/>
    <x v="0"/>
    <x v="2"/>
    <x v="5"/>
    <x v="1"/>
    <n v="0"/>
    <x v="20"/>
    <s v="Tablettes - Emissions"/>
    <n v="15797"/>
    <s v="0.0"/>
    <s v="0"/>
  </r>
  <r>
    <x v="2"/>
    <x v="2"/>
    <s v="Ille-et-Vilaine"/>
    <n v="6172"/>
    <s v="6172 - RENNES OUEST"/>
    <x v="0"/>
    <x v="2"/>
    <x v="5"/>
    <x v="1"/>
    <n v="0"/>
    <x v="21"/>
    <s v="Ordinateurs portables - Emissions"/>
    <n v="15795"/>
    <s v="0.0"/>
    <s v="0"/>
  </r>
  <r>
    <x v="2"/>
    <x v="2"/>
    <s v="Ille-et-Vilaine"/>
    <n v="880"/>
    <s v="0880 - FOUGERES"/>
    <x v="0"/>
    <x v="0"/>
    <x v="0"/>
    <x v="0"/>
    <n v="47999"/>
    <x v="0"/>
    <s v=""/>
    <m/>
    <s v=""/>
    <s v="47999"/>
  </r>
  <r>
    <x v="2"/>
    <x v="2"/>
    <s v="Ille-et-Vilaine"/>
    <n v="880"/>
    <s v="0880 - FOUGERES"/>
    <x v="0"/>
    <x v="0"/>
    <x v="0"/>
    <x v="1"/>
    <n v="2875.1400999999901"/>
    <x v="1"/>
    <s v="Electricité - Emissions"/>
    <n v="15798"/>
    <s v="2875.1400999999996"/>
    <s v="2875.1401"/>
  </r>
  <r>
    <x v="2"/>
    <x v="2"/>
    <s v="Ille-et-Vilaine"/>
    <n v="880"/>
    <s v="0880 - FOUGERES"/>
    <x v="0"/>
    <x v="0"/>
    <x v="1"/>
    <x v="1"/>
    <n v="0"/>
    <x v="2"/>
    <s v="Gaz naturel - Emissions"/>
    <n v="6630"/>
    <s v="0.0"/>
    <s v="0"/>
  </r>
  <r>
    <x v="2"/>
    <x v="2"/>
    <s v="Ille-et-Vilaine"/>
    <n v="880"/>
    <s v="0880 - FOUGERES"/>
    <x v="0"/>
    <x v="0"/>
    <x v="1"/>
    <x v="1"/>
    <n v="0"/>
    <x v="3"/>
    <s v="Fioul - Emissions"/>
    <n v="6720"/>
    <s v="0.0"/>
    <s v="0"/>
  </r>
  <r>
    <x v="2"/>
    <x v="2"/>
    <s v="Ille-et-Vilaine"/>
    <n v="880"/>
    <s v="0880 - FOUGERES"/>
    <x v="0"/>
    <x v="1"/>
    <x v="2"/>
    <x v="1"/>
    <n v="0"/>
    <x v="4"/>
    <s v=" R22 - Emissions"/>
    <n v="8350"/>
    <s v="0.0"/>
    <s v="0"/>
  </r>
  <r>
    <x v="2"/>
    <x v="2"/>
    <s v="Ille-et-Vilaine"/>
    <n v="880"/>
    <s v="0880 - FOUGERES"/>
    <x v="0"/>
    <x v="1"/>
    <x v="3"/>
    <x v="0"/>
    <n v="0.15"/>
    <x v="5"/>
    <s v=""/>
    <m/>
    <s v=""/>
    <s v="0.15"/>
  </r>
  <r>
    <x v="2"/>
    <x v="2"/>
    <s v="Ille-et-Vilaine"/>
    <n v="880"/>
    <s v="0880 - FOUGERES"/>
    <x v="0"/>
    <x v="1"/>
    <x v="3"/>
    <x v="1"/>
    <n v="0"/>
    <x v="6"/>
    <s v="R134a - Emissions"/>
    <n v="8307"/>
    <s v="0.0"/>
    <s v="0"/>
  </r>
  <r>
    <x v="2"/>
    <x v="2"/>
    <s v="Ille-et-Vilaine"/>
    <n v="880"/>
    <s v="0880 - FOUGERES"/>
    <x v="0"/>
    <x v="1"/>
    <x v="3"/>
    <x v="1"/>
    <n v="288"/>
    <x v="8"/>
    <s v="R410a - Emissions"/>
    <n v="8320"/>
    <s v="288.0"/>
    <s v="288"/>
  </r>
  <r>
    <x v="2"/>
    <x v="2"/>
    <s v="Ille-et-Vilaine"/>
    <n v="880"/>
    <s v="0880 - FOUGERES"/>
    <x v="0"/>
    <x v="1"/>
    <x v="3"/>
    <x v="1"/>
    <n v="0"/>
    <x v="7"/>
    <s v="R407c - Emissions"/>
    <n v="8318"/>
    <s v="0.0"/>
    <s v="0"/>
  </r>
  <r>
    <x v="2"/>
    <x v="2"/>
    <s v="Ille-et-Vilaine"/>
    <n v="880"/>
    <s v="0880 - FOUGERES"/>
    <x v="0"/>
    <x v="2"/>
    <x v="4"/>
    <x v="0"/>
    <n v="1070"/>
    <x v="9"/>
    <s v=""/>
    <m/>
    <s v=""/>
    <s v="1070"/>
  </r>
  <r>
    <x v="2"/>
    <x v="2"/>
    <s v="Ille-et-Vilaine"/>
    <n v="880"/>
    <s v="0880 - FOUGERES"/>
    <x v="0"/>
    <x v="2"/>
    <x v="4"/>
    <x v="1"/>
    <n v="17387.5"/>
    <x v="10"/>
    <s v="Bâtiments - Emissions"/>
    <n v="4305"/>
    <s v="17387.5"/>
    <s v="17387.5"/>
  </r>
  <r>
    <x v="2"/>
    <x v="2"/>
    <s v="Ille-et-Vilaine"/>
    <n v="880"/>
    <s v="0880 - FOUGERES"/>
    <x v="0"/>
    <x v="2"/>
    <x v="5"/>
    <x v="2"/>
    <m/>
    <x v="11"/>
    <s v=""/>
    <m/>
    <s v=""/>
    <s v=""/>
  </r>
  <r>
    <x v="2"/>
    <x v="2"/>
    <s v="Ille-et-Vilaine"/>
    <n v="880"/>
    <s v="0880 - FOUGERES"/>
    <x v="0"/>
    <x v="2"/>
    <x v="5"/>
    <x v="2"/>
    <m/>
    <x v="14"/>
    <s v=""/>
    <m/>
    <s v=""/>
    <s v=""/>
  </r>
  <r>
    <x v="2"/>
    <x v="2"/>
    <s v="Ille-et-Vilaine"/>
    <n v="880"/>
    <s v="0880 - FOUGERES"/>
    <x v="0"/>
    <x v="2"/>
    <x v="5"/>
    <x v="2"/>
    <m/>
    <x v="12"/>
    <s v=""/>
    <m/>
    <s v=""/>
    <s v=""/>
  </r>
  <r>
    <x v="2"/>
    <x v="2"/>
    <s v="Ille-et-Vilaine"/>
    <n v="880"/>
    <s v="0880 - FOUGERES"/>
    <x v="0"/>
    <x v="2"/>
    <x v="5"/>
    <x v="2"/>
    <m/>
    <x v="13"/>
    <s v=""/>
    <m/>
    <s v=""/>
    <s v=""/>
  </r>
  <r>
    <x v="2"/>
    <x v="2"/>
    <s v="Ille-et-Vilaine"/>
    <n v="880"/>
    <s v="0880 - FOUGERES"/>
    <x v="0"/>
    <x v="2"/>
    <x v="5"/>
    <x v="2"/>
    <m/>
    <x v="15"/>
    <s v=""/>
    <m/>
    <s v=""/>
    <s v=""/>
  </r>
  <r>
    <x v="2"/>
    <x v="2"/>
    <s v="Ille-et-Vilaine"/>
    <n v="880"/>
    <s v="0880 - FOUGERES"/>
    <x v="0"/>
    <x v="2"/>
    <x v="5"/>
    <x v="1"/>
    <n v="0"/>
    <x v="20"/>
    <s v="Tablettes - Emissions"/>
    <n v="15797"/>
    <s v="0.0"/>
    <s v="0"/>
  </r>
  <r>
    <x v="2"/>
    <x v="2"/>
    <s v="Ille-et-Vilaine"/>
    <n v="880"/>
    <s v="0880 - FOUGERES"/>
    <x v="0"/>
    <x v="2"/>
    <x v="5"/>
    <x v="1"/>
    <n v="0"/>
    <x v="16"/>
    <s v="Ecrans - Emissions"/>
    <n v="15796"/>
    <s v="0.0"/>
    <s v="0"/>
  </r>
  <r>
    <x v="2"/>
    <x v="2"/>
    <s v="Ille-et-Vilaine"/>
    <n v="880"/>
    <s v="0880 - FOUGERES"/>
    <x v="0"/>
    <x v="2"/>
    <x v="5"/>
    <x v="1"/>
    <n v="0"/>
    <x v="23"/>
    <s v="Mainframes - Emissions"/>
    <n v="8756"/>
    <s v="0.0"/>
    <s v="0"/>
  </r>
  <r>
    <x v="2"/>
    <x v="2"/>
    <s v="Ille-et-Vilaine"/>
    <n v="880"/>
    <s v="0880 - FOUGERES"/>
    <x v="0"/>
    <x v="2"/>
    <x v="5"/>
    <x v="1"/>
    <n v="0"/>
    <x v="18"/>
    <s v="Imprimantes - Emissions"/>
    <n v="15810"/>
    <s v="0.0"/>
    <s v="0"/>
  </r>
  <r>
    <x v="2"/>
    <x v="2"/>
    <s v="Ille-et-Vilaine"/>
    <n v="880"/>
    <s v="0880 - FOUGERES"/>
    <x v="0"/>
    <x v="2"/>
    <x v="5"/>
    <x v="1"/>
    <n v="0"/>
    <x v="22"/>
    <s v="Unités centrales - Emissions"/>
    <n v="5620"/>
    <s v="0.0"/>
    <s v="0"/>
  </r>
  <r>
    <x v="2"/>
    <x v="2"/>
    <s v="Ille-et-Vilaine"/>
    <n v="880"/>
    <s v="0880 - FOUGERES"/>
    <x v="0"/>
    <x v="2"/>
    <x v="5"/>
    <x v="1"/>
    <n v="0"/>
    <x v="21"/>
    <s v="Ordinateurs portables - Emissions"/>
    <n v="15795"/>
    <s v="0.0"/>
    <s v="0"/>
  </r>
  <r>
    <x v="2"/>
    <x v="2"/>
    <s v="Ille-et-Vilaine"/>
    <n v="880"/>
    <s v="0880 - FOUGERES"/>
    <x v="0"/>
    <x v="2"/>
    <x v="5"/>
    <x v="1"/>
    <n v="0"/>
    <x v="19"/>
    <s v="Photocopieurs - Emissions"/>
    <n v="4390"/>
    <s v="0.0"/>
    <s v="0"/>
  </r>
  <r>
    <x v="2"/>
    <x v="2"/>
    <s v="Ille-et-Vilaine"/>
    <n v="880"/>
    <s v="0880 - FOUGERES"/>
    <x v="0"/>
    <x v="2"/>
    <x v="5"/>
    <x v="1"/>
    <n v="0"/>
    <x v="17"/>
    <s v="Serveurs - Emissions"/>
    <n v="4391"/>
    <s v="0.0"/>
    <s v="0"/>
  </r>
  <r>
    <x v="2"/>
    <x v="2"/>
    <s v="Ille-et-Vilaine"/>
    <n v="919"/>
    <s v="0919 - RENNES BRETAGNE LEON"/>
    <x v="0"/>
    <x v="0"/>
    <x v="0"/>
    <x v="0"/>
    <n v="208795"/>
    <x v="0"/>
    <s v=""/>
    <m/>
    <s v=""/>
    <s v="208795"/>
  </r>
  <r>
    <x v="2"/>
    <x v="2"/>
    <s v="Ille-et-Vilaine"/>
    <n v="919"/>
    <s v="0919 - RENNES BRETAGNE LEON"/>
    <x v="0"/>
    <x v="0"/>
    <x v="0"/>
    <x v="1"/>
    <n v="12506.8205"/>
    <x v="1"/>
    <s v="Electricité - Emissions"/>
    <n v="15798"/>
    <s v="12506.8205"/>
    <s v="12506.8205"/>
  </r>
  <r>
    <x v="2"/>
    <x v="2"/>
    <s v="Ille-et-Vilaine"/>
    <n v="919"/>
    <s v="0919 - RENNES BRETAGNE LEON"/>
    <x v="0"/>
    <x v="0"/>
    <x v="1"/>
    <x v="0"/>
    <n v="315839"/>
    <x v="24"/>
    <s v=""/>
    <m/>
    <s v=""/>
    <s v="315839"/>
  </r>
  <r>
    <x v="2"/>
    <x v="2"/>
    <s v="Ille-et-Vilaine"/>
    <n v="919"/>
    <s v="0919 - RENNES BRETAGNE LEON"/>
    <x v="0"/>
    <x v="0"/>
    <x v="1"/>
    <x v="1"/>
    <n v="71747.882274000003"/>
    <x v="2"/>
    <s v="Gaz naturel - Emissions"/>
    <n v="6630"/>
    <s v="71747.882274"/>
    <s v="71600.7013"/>
  </r>
  <r>
    <x v="2"/>
    <x v="2"/>
    <s v="Ille-et-Vilaine"/>
    <n v="919"/>
    <s v="0919 - RENNES BRETAGNE LEON"/>
    <x v="0"/>
    <x v="0"/>
    <x v="1"/>
    <x v="1"/>
    <n v="0"/>
    <x v="3"/>
    <s v="Fioul - Emissions"/>
    <n v="6720"/>
    <s v="0.0"/>
    <s v="0"/>
  </r>
  <r>
    <x v="2"/>
    <x v="2"/>
    <s v="Ille-et-Vilaine"/>
    <n v="919"/>
    <s v="0919 - RENNES BRETAGNE LEON"/>
    <x v="0"/>
    <x v="1"/>
    <x v="2"/>
    <x v="1"/>
    <n v="0"/>
    <x v="4"/>
    <s v=" R22 - Emissions"/>
    <n v="8350"/>
    <s v="0.0"/>
    <s v="0"/>
  </r>
  <r>
    <x v="2"/>
    <x v="2"/>
    <s v="Ille-et-Vilaine"/>
    <n v="919"/>
    <s v="0919 - RENNES BRETAGNE LEON"/>
    <x v="0"/>
    <x v="1"/>
    <x v="3"/>
    <x v="0"/>
    <n v="0.246"/>
    <x v="5"/>
    <s v=""/>
    <m/>
    <s v=""/>
    <s v="0.246"/>
  </r>
  <r>
    <x v="2"/>
    <x v="2"/>
    <s v="Ille-et-Vilaine"/>
    <n v="919"/>
    <s v="0919 - RENNES BRETAGNE LEON"/>
    <x v="0"/>
    <x v="1"/>
    <x v="3"/>
    <x v="1"/>
    <n v="0"/>
    <x v="6"/>
    <s v="R134a - Emissions"/>
    <n v="8307"/>
    <s v="0.0"/>
    <s v="0"/>
  </r>
  <r>
    <x v="2"/>
    <x v="2"/>
    <s v="Ille-et-Vilaine"/>
    <n v="919"/>
    <s v="0919 - RENNES BRETAGNE LEON"/>
    <x v="0"/>
    <x v="1"/>
    <x v="3"/>
    <x v="1"/>
    <n v="472.32"/>
    <x v="8"/>
    <s v="R410a - Emissions"/>
    <n v="8320"/>
    <s v="472.32"/>
    <s v="472.32"/>
  </r>
  <r>
    <x v="2"/>
    <x v="2"/>
    <s v="Ille-et-Vilaine"/>
    <n v="919"/>
    <s v="0919 - RENNES BRETAGNE LEON"/>
    <x v="0"/>
    <x v="1"/>
    <x v="3"/>
    <x v="1"/>
    <n v="0"/>
    <x v="7"/>
    <s v="R407c - Emissions"/>
    <n v="8318"/>
    <s v="0.0"/>
    <s v="0"/>
  </r>
  <r>
    <x v="2"/>
    <x v="2"/>
    <s v="Ille-et-Vilaine"/>
    <n v="919"/>
    <s v="0919 - RENNES BRETAGNE LEON"/>
    <x v="0"/>
    <x v="2"/>
    <x v="4"/>
    <x v="0"/>
    <n v="2550"/>
    <x v="9"/>
    <s v=""/>
    <m/>
    <s v=""/>
    <s v="2550"/>
  </r>
  <r>
    <x v="2"/>
    <x v="2"/>
    <s v="Ille-et-Vilaine"/>
    <n v="919"/>
    <s v="0919 - RENNES BRETAGNE LEON"/>
    <x v="0"/>
    <x v="2"/>
    <x v="4"/>
    <x v="1"/>
    <n v="41437.5"/>
    <x v="10"/>
    <s v="Bâtiments - Emissions"/>
    <n v="4305"/>
    <s v="41437.5"/>
    <s v="41437.5"/>
  </r>
  <r>
    <x v="2"/>
    <x v="2"/>
    <s v="Ille-et-Vilaine"/>
    <n v="919"/>
    <s v="0919 - RENNES BRETAGNE LEON"/>
    <x v="0"/>
    <x v="2"/>
    <x v="5"/>
    <x v="2"/>
    <m/>
    <x v="15"/>
    <s v=""/>
    <m/>
    <s v=""/>
    <s v=""/>
  </r>
  <r>
    <x v="2"/>
    <x v="2"/>
    <s v="Ille-et-Vilaine"/>
    <n v="919"/>
    <s v="0919 - RENNES BRETAGNE LEON"/>
    <x v="0"/>
    <x v="2"/>
    <x v="5"/>
    <x v="2"/>
    <m/>
    <x v="11"/>
    <s v=""/>
    <m/>
    <s v=""/>
    <s v=""/>
  </r>
  <r>
    <x v="2"/>
    <x v="2"/>
    <s v="Ille-et-Vilaine"/>
    <n v="919"/>
    <s v="0919 - RENNES BRETAGNE LEON"/>
    <x v="0"/>
    <x v="2"/>
    <x v="5"/>
    <x v="2"/>
    <m/>
    <x v="12"/>
    <s v=""/>
    <m/>
    <s v=""/>
    <s v=""/>
  </r>
  <r>
    <x v="2"/>
    <x v="2"/>
    <s v="Ille-et-Vilaine"/>
    <n v="919"/>
    <s v="0919 - RENNES BRETAGNE LEON"/>
    <x v="0"/>
    <x v="2"/>
    <x v="5"/>
    <x v="2"/>
    <m/>
    <x v="14"/>
    <s v=""/>
    <m/>
    <s v=""/>
    <s v=""/>
  </r>
  <r>
    <x v="2"/>
    <x v="2"/>
    <s v="Ille-et-Vilaine"/>
    <n v="919"/>
    <s v="0919 - RENNES BRETAGNE LEON"/>
    <x v="0"/>
    <x v="2"/>
    <x v="5"/>
    <x v="2"/>
    <m/>
    <x v="13"/>
    <s v=""/>
    <m/>
    <s v=""/>
    <s v=""/>
  </r>
  <r>
    <x v="2"/>
    <x v="2"/>
    <s v="Ille-et-Vilaine"/>
    <n v="919"/>
    <s v="0919 - RENNES BRETAGNE LEON"/>
    <x v="0"/>
    <x v="2"/>
    <x v="5"/>
    <x v="1"/>
    <n v="0"/>
    <x v="18"/>
    <s v="Imprimantes - Emissions"/>
    <n v="15810"/>
    <s v="0.0"/>
    <s v="0"/>
  </r>
  <r>
    <x v="2"/>
    <x v="2"/>
    <s v="Ille-et-Vilaine"/>
    <n v="919"/>
    <s v="0919 - RENNES BRETAGNE LEON"/>
    <x v="0"/>
    <x v="2"/>
    <x v="5"/>
    <x v="1"/>
    <n v="0"/>
    <x v="22"/>
    <s v="Unités centrales - Emissions"/>
    <n v="5620"/>
    <s v="0.0"/>
    <s v="0"/>
  </r>
  <r>
    <x v="2"/>
    <x v="2"/>
    <s v="Ille-et-Vilaine"/>
    <n v="919"/>
    <s v="0919 - RENNES BRETAGNE LEON"/>
    <x v="0"/>
    <x v="2"/>
    <x v="5"/>
    <x v="1"/>
    <n v="0"/>
    <x v="20"/>
    <s v="Tablettes - Emissions"/>
    <n v="15797"/>
    <s v="0.0"/>
    <s v="0"/>
  </r>
  <r>
    <x v="2"/>
    <x v="2"/>
    <s v="Ille-et-Vilaine"/>
    <n v="919"/>
    <s v="0919 - RENNES BRETAGNE LEON"/>
    <x v="0"/>
    <x v="2"/>
    <x v="5"/>
    <x v="1"/>
    <n v="0"/>
    <x v="16"/>
    <s v="Ecrans - Emissions"/>
    <n v="15796"/>
    <s v="0.0"/>
    <s v="0"/>
  </r>
  <r>
    <x v="2"/>
    <x v="2"/>
    <s v="Ille-et-Vilaine"/>
    <n v="919"/>
    <s v="0919 - RENNES BRETAGNE LEON"/>
    <x v="0"/>
    <x v="2"/>
    <x v="5"/>
    <x v="1"/>
    <n v="0"/>
    <x v="23"/>
    <s v="Mainframes - Emissions"/>
    <n v="8756"/>
    <s v="0.0"/>
    <s v="0"/>
  </r>
  <r>
    <x v="2"/>
    <x v="2"/>
    <s v="Ille-et-Vilaine"/>
    <n v="919"/>
    <s v="0919 - RENNES BRETAGNE LEON"/>
    <x v="0"/>
    <x v="2"/>
    <x v="5"/>
    <x v="1"/>
    <n v="0"/>
    <x v="21"/>
    <s v="Ordinateurs portables - Emissions"/>
    <n v="15795"/>
    <s v="0.0"/>
    <s v="0"/>
  </r>
  <r>
    <x v="2"/>
    <x v="2"/>
    <s v="Ille-et-Vilaine"/>
    <n v="919"/>
    <s v="0919 - RENNES BRETAGNE LEON"/>
    <x v="0"/>
    <x v="2"/>
    <x v="5"/>
    <x v="1"/>
    <n v="0"/>
    <x v="19"/>
    <s v="Photocopieurs - Emissions"/>
    <n v="4390"/>
    <s v="0.0"/>
    <s v="0"/>
  </r>
  <r>
    <x v="2"/>
    <x v="2"/>
    <s v="Ille-et-Vilaine"/>
    <n v="919"/>
    <s v="0919 - RENNES BRETAGNE LEON"/>
    <x v="0"/>
    <x v="2"/>
    <x v="5"/>
    <x v="1"/>
    <n v="0"/>
    <x v="17"/>
    <s v="Serveurs - Emissions"/>
    <n v="4391"/>
    <s v="0.0"/>
    <s v="0"/>
  </r>
  <r>
    <x v="2"/>
    <x v="2"/>
    <s v="Ille-et-Vilaine"/>
    <n v="973"/>
    <s v="0973 - VITRE"/>
    <x v="0"/>
    <x v="0"/>
    <x v="0"/>
    <x v="0"/>
    <n v="156567"/>
    <x v="0"/>
    <s v=""/>
    <m/>
    <s v=""/>
    <s v="156567"/>
  </r>
  <r>
    <x v="2"/>
    <x v="2"/>
    <s v="Ille-et-Vilaine"/>
    <n v="973"/>
    <s v="0973 - VITRE"/>
    <x v="0"/>
    <x v="0"/>
    <x v="0"/>
    <x v="1"/>
    <n v="9378.3633000000009"/>
    <x v="1"/>
    <s v="Electricité - Emissions"/>
    <n v="15798"/>
    <s v="9378.3633"/>
    <s v="9378.3633"/>
  </r>
  <r>
    <x v="2"/>
    <x v="2"/>
    <s v="Ille-et-Vilaine"/>
    <n v="973"/>
    <s v="0973 - VITRE"/>
    <x v="0"/>
    <x v="0"/>
    <x v="1"/>
    <x v="1"/>
    <n v="0"/>
    <x v="3"/>
    <s v="Fioul - Emissions"/>
    <n v="6720"/>
    <s v="0.0"/>
    <s v="0"/>
  </r>
  <r>
    <x v="2"/>
    <x v="2"/>
    <s v="Ille-et-Vilaine"/>
    <n v="973"/>
    <s v="0973 - VITRE"/>
    <x v="0"/>
    <x v="0"/>
    <x v="1"/>
    <x v="1"/>
    <n v="0"/>
    <x v="2"/>
    <s v="Gaz naturel - Emissions"/>
    <n v="6630"/>
    <s v="0.0"/>
    <s v="0"/>
  </r>
  <r>
    <x v="2"/>
    <x v="2"/>
    <s v="Ille-et-Vilaine"/>
    <n v="973"/>
    <s v="0973 - VITRE"/>
    <x v="0"/>
    <x v="1"/>
    <x v="2"/>
    <x v="1"/>
    <n v="0"/>
    <x v="4"/>
    <s v=" R22 - Emissions"/>
    <n v="8350"/>
    <s v="0.0"/>
    <s v="0"/>
  </r>
  <r>
    <x v="2"/>
    <x v="2"/>
    <s v="Ille-et-Vilaine"/>
    <n v="973"/>
    <s v="0973 - VITRE"/>
    <x v="0"/>
    <x v="1"/>
    <x v="3"/>
    <x v="0"/>
    <n v="2.2999999999999998"/>
    <x v="5"/>
    <s v=""/>
    <m/>
    <s v=""/>
    <s v="2.3"/>
  </r>
  <r>
    <x v="2"/>
    <x v="2"/>
    <s v="Ille-et-Vilaine"/>
    <n v="973"/>
    <s v="0973 - VITRE"/>
    <x v="0"/>
    <x v="1"/>
    <x v="3"/>
    <x v="1"/>
    <n v="0"/>
    <x v="7"/>
    <s v="R407c - Emissions"/>
    <n v="8318"/>
    <s v="0.0"/>
    <s v="0"/>
  </r>
  <r>
    <x v="2"/>
    <x v="2"/>
    <s v="Ille-et-Vilaine"/>
    <n v="973"/>
    <s v="0973 - VITRE"/>
    <x v="0"/>
    <x v="1"/>
    <x v="3"/>
    <x v="1"/>
    <n v="4416"/>
    <x v="8"/>
    <s v="R410a - Emissions"/>
    <n v="8320"/>
    <s v="4416.0"/>
    <s v="4416"/>
  </r>
  <r>
    <x v="2"/>
    <x v="2"/>
    <s v="Ille-et-Vilaine"/>
    <n v="973"/>
    <s v="0973 - VITRE"/>
    <x v="0"/>
    <x v="1"/>
    <x v="3"/>
    <x v="1"/>
    <n v="0"/>
    <x v="6"/>
    <s v="R134a - Emissions"/>
    <n v="8307"/>
    <s v="0.0"/>
    <s v="0"/>
  </r>
  <r>
    <x v="2"/>
    <x v="2"/>
    <s v="Ille-et-Vilaine"/>
    <n v="973"/>
    <s v="0973 - VITRE"/>
    <x v="0"/>
    <x v="2"/>
    <x v="4"/>
    <x v="0"/>
    <n v="1145"/>
    <x v="9"/>
    <s v=""/>
    <m/>
    <s v=""/>
    <s v="1145"/>
  </r>
  <r>
    <x v="2"/>
    <x v="2"/>
    <s v="Ille-et-Vilaine"/>
    <n v="973"/>
    <s v="0973 - VITRE"/>
    <x v="0"/>
    <x v="2"/>
    <x v="4"/>
    <x v="1"/>
    <n v="18606.25"/>
    <x v="10"/>
    <s v="Bâtiments - Emissions"/>
    <n v="4305"/>
    <s v="18606.25"/>
    <s v="18606.25"/>
  </r>
  <r>
    <x v="2"/>
    <x v="2"/>
    <s v="Ille-et-Vilaine"/>
    <n v="973"/>
    <s v="0973 - VITRE"/>
    <x v="0"/>
    <x v="2"/>
    <x v="5"/>
    <x v="2"/>
    <m/>
    <x v="12"/>
    <s v=""/>
    <m/>
    <s v=""/>
    <s v=""/>
  </r>
  <r>
    <x v="2"/>
    <x v="2"/>
    <s v="Ille-et-Vilaine"/>
    <n v="973"/>
    <s v="0973 - VITRE"/>
    <x v="0"/>
    <x v="2"/>
    <x v="5"/>
    <x v="2"/>
    <m/>
    <x v="15"/>
    <s v=""/>
    <m/>
    <s v=""/>
    <s v=""/>
  </r>
  <r>
    <x v="2"/>
    <x v="2"/>
    <s v="Ille-et-Vilaine"/>
    <n v="973"/>
    <s v="0973 - VITRE"/>
    <x v="0"/>
    <x v="2"/>
    <x v="5"/>
    <x v="2"/>
    <m/>
    <x v="14"/>
    <s v=""/>
    <m/>
    <s v=""/>
    <s v=""/>
  </r>
  <r>
    <x v="2"/>
    <x v="2"/>
    <s v="Ille-et-Vilaine"/>
    <n v="973"/>
    <s v="0973 - VITRE"/>
    <x v="0"/>
    <x v="2"/>
    <x v="5"/>
    <x v="2"/>
    <m/>
    <x v="13"/>
    <s v=""/>
    <m/>
    <s v=""/>
    <s v=""/>
  </r>
  <r>
    <x v="2"/>
    <x v="2"/>
    <s v="Ille-et-Vilaine"/>
    <n v="973"/>
    <s v="0973 - VITRE"/>
    <x v="0"/>
    <x v="2"/>
    <x v="5"/>
    <x v="2"/>
    <m/>
    <x v="11"/>
    <s v=""/>
    <m/>
    <s v=""/>
    <s v=""/>
  </r>
  <r>
    <x v="2"/>
    <x v="2"/>
    <s v="Ille-et-Vilaine"/>
    <n v="973"/>
    <s v="0973 - VITRE"/>
    <x v="0"/>
    <x v="2"/>
    <x v="5"/>
    <x v="1"/>
    <n v="0"/>
    <x v="22"/>
    <s v="Unités centrales - Emissions"/>
    <n v="5620"/>
    <s v="0.0"/>
    <s v="0"/>
  </r>
  <r>
    <x v="2"/>
    <x v="2"/>
    <s v="Ille-et-Vilaine"/>
    <n v="973"/>
    <s v="0973 - VITRE"/>
    <x v="0"/>
    <x v="2"/>
    <x v="5"/>
    <x v="1"/>
    <n v="0"/>
    <x v="20"/>
    <s v="Tablettes - Emissions"/>
    <n v="15797"/>
    <s v="0.0"/>
    <s v="0"/>
  </r>
  <r>
    <x v="2"/>
    <x v="2"/>
    <s v="Ille-et-Vilaine"/>
    <n v="973"/>
    <s v="0973 - VITRE"/>
    <x v="0"/>
    <x v="2"/>
    <x v="5"/>
    <x v="1"/>
    <n v="0"/>
    <x v="21"/>
    <s v="Ordinateurs portables - Emissions"/>
    <n v="15795"/>
    <s v="0.0"/>
    <s v="0"/>
  </r>
  <r>
    <x v="2"/>
    <x v="2"/>
    <s v="Ille-et-Vilaine"/>
    <n v="973"/>
    <s v="0973 - VITRE"/>
    <x v="0"/>
    <x v="2"/>
    <x v="5"/>
    <x v="1"/>
    <n v="0"/>
    <x v="19"/>
    <s v="Photocopieurs - Emissions"/>
    <n v="4390"/>
    <s v="0.0"/>
    <s v="0"/>
  </r>
  <r>
    <x v="2"/>
    <x v="2"/>
    <s v="Ille-et-Vilaine"/>
    <n v="973"/>
    <s v="0973 - VITRE"/>
    <x v="0"/>
    <x v="2"/>
    <x v="5"/>
    <x v="1"/>
    <n v="0"/>
    <x v="18"/>
    <s v="Imprimantes - Emissions"/>
    <n v="15810"/>
    <s v="0.0"/>
    <s v="0"/>
  </r>
  <r>
    <x v="2"/>
    <x v="2"/>
    <s v="Ille-et-Vilaine"/>
    <n v="973"/>
    <s v="0973 - VITRE"/>
    <x v="0"/>
    <x v="2"/>
    <x v="5"/>
    <x v="1"/>
    <n v="0"/>
    <x v="17"/>
    <s v="Serveurs - Emissions"/>
    <n v="4391"/>
    <s v="0.0"/>
    <s v="0"/>
  </r>
  <r>
    <x v="2"/>
    <x v="2"/>
    <s v="Ille-et-Vilaine"/>
    <n v="973"/>
    <s v="0973 - VITRE"/>
    <x v="0"/>
    <x v="2"/>
    <x v="5"/>
    <x v="1"/>
    <n v="0"/>
    <x v="16"/>
    <s v="Ecrans - Emissions"/>
    <n v="15796"/>
    <s v="0.0"/>
    <s v="0"/>
  </r>
  <r>
    <x v="2"/>
    <x v="2"/>
    <s v="Ille-et-Vilaine"/>
    <n v="973"/>
    <s v="0973 - VITRE"/>
    <x v="0"/>
    <x v="2"/>
    <x v="5"/>
    <x v="1"/>
    <n v="0"/>
    <x v="23"/>
    <s v="Mainframes - Emissions"/>
    <n v="8756"/>
    <s v="0.0"/>
    <s v="0"/>
  </r>
  <r>
    <x v="2"/>
    <x v="2"/>
    <s v="Morbihan"/>
    <n v="5091"/>
    <s v="5091 - VANNES EST"/>
    <x v="0"/>
    <x v="0"/>
    <x v="0"/>
    <x v="0"/>
    <n v="69116"/>
    <x v="0"/>
    <s v=""/>
    <m/>
    <s v=""/>
    <s v="69116"/>
  </r>
  <r>
    <x v="2"/>
    <x v="2"/>
    <s v="Morbihan"/>
    <n v="5091"/>
    <s v="5091 - VANNES EST"/>
    <x v="0"/>
    <x v="0"/>
    <x v="0"/>
    <x v="1"/>
    <n v="4140.0483999999997"/>
    <x v="1"/>
    <s v="Electricité - Emissions"/>
    <n v="15798"/>
    <s v="4140.0484"/>
    <s v="4140.0484"/>
  </r>
  <r>
    <x v="2"/>
    <x v="2"/>
    <s v="Morbihan"/>
    <n v="5091"/>
    <s v="5091 - VANNES EST"/>
    <x v="0"/>
    <x v="0"/>
    <x v="1"/>
    <x v="1"/>
    <n v="0"/>
    <x v="2"/>
    <s v="Gaz naturel - Emissions"/>
    <n v="6630"/>
    <s v="0.0"/>
    <s v="0"/>
  </r>
  <r>
    <x v="2"/>
    <x v="2"/>
    <s v="Morbihan"/>
    <n v="5091"/>
    <s v="5091 - VANNES EST"/>
    <x v="0"/>
    <x v="0"/>
    <x v="1"/>
    <x v="1"/>
    <n v="0"/>
    <x v="3"/>
    <s v="Fioul - Emissions"/>
    <n v="6720"/>
    <s v="0.0"/>
    <s v="0"/>
  </r>
  <r>
    <x v="2"/>
    <x v="2"/>
    <s v="Morbihan"/>
    <n v="5091"/>
    <s v="5091 - VANNES EST"/>
    <x v="0"/>
    <x v="1"/>
    <x v="2"/>
    <x v="1"/>
    <n v="0"/>
    <x v="4"/>
    <s v=" R22 - Emissions"/>
    <n v="8350"/>
    <s v="0.0"/>
    <s v="0"/>
  </r>
  <r>
    <x v="2"/>
    <x v="2"/>
    <s v="Morbihan"/>
    <n v="5091"/>
    <s v="5091 - VANNES EST"/>
    <x v="0"/>
    <x v="1"/>
    <x v="3"/>
    <x v="0"/>
    <n v="0.63"/>
    <x v="5"/>
    <s v=""/>
    <m/>
    <s v=""/>
    <s v="0.63"/>
  </r>
  <r>
    <x v="2"/>
    <x v="2"/>
    <s v="Morbihan"/>
    <n v="5091"/>
    <s v="5091 - VANNES EST"/>
    <x v="0"/>
    <x v="1"/>
    <x v="3"/>
    <x v="1"/>
    <n v="0"/>
    <x v="7"/>
    <s v="R407c - Emissions"/>
    <n v="8318"/>
    <s v="0.0"/>
    <s v="0"/>
  </r>
  <r>
    <x v="2"/>
    <x v="2"/>
    <s v="Morbihan"/>
    <n v="5091"/>
    <s v="5091 - VANNES EST"/>
    <x v="0"/>
    <x v="1"/>
    <x v="3"/>
    <x v="1"/>
    <n v="1209.5999999999999"/>
    <x v="8"/>
    <s v="R410a - Emissions"/>
    <n v="8320"/>
    <s v="1209.6"/>
    <s v="1209.6"/>
  </r>
  <r>
    <x v="2"/>
    <x v="2"/>
    <s v="Morbihan"/>
    <n v="5091"/>
    <s v="5091 - VANNES EST"/>
    <x v="0"/>
    <x v="1"/>
    <x v="3"/>
    <x v="1"/>
    <n v="0"/>
    <x v="6"/>
    <s v="R134a - Emissions"/>
    <n v="8307"/>
    <s v="0.0"/>
    <s v="0"/>
  </r>
  <r>
    <x v="2"/>
    <x v="2"/>
    <s v="Morbihan"/>
    <n v="5091"/>
    <s v="5091 - VANNES EST"/>
    <x v="0"/>
    <x v="2"/>
    <x v="4"/>
    <x v="0"/>
    <n v="1560"/>
    <x v="9"/>
    <s v=""/>
    <m/>
    <s v=""/>
    <s v="1560"/>
  </r>
  <r>
    <x v="2"/>
    <x v="2"/>
    <s v="Morbihan"/>
    <n v="5091"/>
    <s v="5091 - VANNES EST"/>
    <x v="0"/>
    <x v="2"/>
    <x v="4"/>
    <x v="1"/>
    <n v="25350"/>
    <x v="10"/>
    <s v="Bâtiments - Emissions"/>
    <n v="4305"/>
    <s v="25350.0"/>
    <s v="25350"/>
  </r>
  <r>
    <x v="2"/>
    <x v="2"/>
    <s v="Morbihan"/>
    <n v="5091"/>
    <s v="5091 - VANNES EST"/>
    <x v="0"/>
    <x v="2"/>
    <x v="5"/>
    <x v="2"/>
    <m/>
    <x v="15"/>
    <s v=""/>
    <m/>
    <s v=""/>
    <s v=""/>
  </r>
  <r>
    <x v="2"/>
    <x v="2"/>
    <s v="Morbihan"/>
    <n v="5091"/>
    <s v="5091 - VANNES EST"/>
    <x v="0"/>
    <x v="2"/>
    <x v="5"/>
    <x v="2"/>
    <m/>
    <x v="12"/>
    <s v=""/>
    <m/>
    <s v=""/>
    <s v=""/>
  </r>
  <r>
    <x v="2"/>
    <x v="2"/>
    <s v="Morbihan"/>
    <n v="5091"/>
    <s v="5091 - VANNES EST"/>
    <x v="0"/>
    <x v="2"/>
    <x v="5"/>
    <x v="2"/>
    <m/>
    <x v="11"/>
    <s v=""/>
    <m/>
    <s v=""/>
    <s v=""/>
  </r>
  <r>
    <x v="2"/>
    <x v="2"/>
    <s v="Morbihan"/>
    <n v="5091"/>
    <s v="5091 - VANNES EST"/>
    <x v="0"/>
    <x v="2"/>
    <x v="5"/>
    <x v="2"/>
    <m/>
    <x v="14"/>
    <s v=""/>
    <m/>
    <s v=""/>
    <s v=""/>
  </r>
  <r>
    <x v="2"/>
    <x v="2"/>
    <s v="Morbihan"/>
    <n v="5091"/>
    <s v="5091 - VANNES EST"/>
    <x v="0"/>
    <x v="2"/>
    <x v="5"/>
    <x v="2"/>
    <m/>
    <x v="13"/>
    <s v=""/>
    <m/>
    <s v=""/>
    <s v=""/>
  </r>
  <r>
    <x v="2"/>
    <x v="2"/>
    <s v="Morbihan"/>
    <n v="5091"/>
    <s v="5091 - VANNES EST"/>
    <x v="0"/>
    <x v="2"/>
    <x v="5"/>
    <x v="1"/>
    <n v="0"/>
    <x v="18"/>
    <s v="Imprimantes - Emissions"/>
    <n v="15810"/>
    <s v="0.0"/>
    <s v="0"/>
  </r>
  <r>
    <x v="2"/>
    <x v="2"/>
    <s v="Morbihan"/>
    <n v="5091"/>
    <s v="5091 - VANNES EST"/>
    <x v="0"/>
    <x v="2"/>
    <x v="5"/>
    <x v="1"/>
    <n v="0"/>
    <x v="23"/>
    <s v="Mainframes - Emissions"/>
    <n v="8756"/>
    <s v="0.0"/>
    <s v="0"/>
  </r>
  <r>
    <x v="2"/>
    <x v="2"/>
    <s v="Morbihan"/>
    <n v="5091"/>
    <s v="5091 - VANNES EST"/>
    <x v="0"/>
    <x v="2"/>
    <x v="5"/>
    <x v="1"/>
    <n v="0"/>
    <x v="16"/>
    <s v="Ecrans - Emissions"/>
    <n v="15796"/>
    <s v="0.0"/>
    <s v="0"/>
  </r>
  <r>
    <x v="2"/>
    <x v="2"/>
    <s v="Morbihan"/>
    <n v="5091"/>
    <s v="5091 - VANNES EST"/>
    <x v="0"/>
    <x v="2"/>
    <x v="5"/>
    <x v="1"/>
    <n v="0"/>
    <x v="17"/>
    <s v="Serveurs - Emissions"/>
    <n v="4391"/>
    <s v="0.0"/>
    <s v="0"/>
  </r>
  <r>
    <x v="2"/>
    <x v="2"/>
    <s v="Morbihan"/>
    <n v="5091"/>
    <s v="5091 - VANNES EST"/>
    <x v="0"/>
    <x v="2"/>
    <x v="5"/>
    <x v="1"/>
    <n v="0"/>
    <x v="22"/>
    <s v="Unités centrales - Emissions"/>
    <n v="5620"/>
    <s v="0.0"/>
    <s v="0"/>
  </r>
  <r>
    <x v="2"/>
    <x v="2"/>
    <s v="Morbihan"/>
    <n v="5091"/>
    <s v="5091 - VANNES EST"/>
    <x v="0"/>
    <x v="2"/>
    <x v="5"/>
    <x v="1"/>
    <n v="0"/>
    <x v="20"/>
    <s v="Tablettes - Emissions"/>
    <n v="15797"/>
    <s v="0.0"/>
    <s v="0"/>
  </r>
  <r>
    <x v="2"/>
    <x v="2"/>
    <s v="Morbihan"/>
    <n v="5091"/>
    <s v="5091 - VANNES EST"/>
    <x v="0"/>
    <x v="2"/>
    <x v="5"/>
    <x v="1"/>
    <n v="0"/>
    <x v="19"/>
    <s v="Photocopieurs - Emissions"/>
    <n v="4390"/>
    <s v="0.0"/>
    <s v="0"/>
  </r>
  <r>
    <x v="2"/>
    <x v="2"/>
    <s v="Morbihan"/>
    <n v="5091"/>
    <s v="5091 - VANNES EST"/>
    <x v="0"/>
    <x v="2"/>
    <x v="5"/>
    <x v="1"/>
    <n v="0"/>
    <x v="21"/>
    <s v="Ordinateurs portables - Emissions"/>
    <n v="15795"/>
    <s v="0.0"/>
    <s v="0"/>
  </r>
  <r>
    <x v="2"/>
    <x v="2"/>
    <s v="Morbihan"/>
    <n v="5444"/>
    <s v="5444 - LORIENT VILLE"/>
    <x v="0"/>
    <x v="0"/>
    <x v="0"/>
    <x v="0"/>
    <n v="50925"/>
    <x v="0"/>
    <s v=""/>
    <m/>
    <s v=""/>
    <s v="50925"/>
  </r>
  <r>
    <x v="2"/>
    <x v="2"/>
    <s v="Morbihan"/>
    <n v="5444"/>
    <s v="5444 - LORIENT VILLE"/>
    <x v="0"/>
    <x v="0"/>
    <x v="0"/>
    <x v="1"/>
    <n v="3050.4074999999998"/>
    <x v="1"/>
    <s v="Electricité - Emissions"/>
    <n v="15798"/>
    <s v="3050.4075"/>
    <s v="3050.4075"/>
  </r>
  <r>
    <x v="2"/>
    <x v="2"/>
    <s v="Morbihan"/>
    <n v="5444"/>
    <s v="5444 - LORIENT VILLE"/>
    <x v="0"/>
    <x v="0"/>
    <x v="1"/>
    <x v="1"/>
    <n v="0"/>
    <x v="3"/>
    <s v="Fioul - Emissions"/>
    <n v="6720"/>
    <s v="0.0"/>
    <s v="0"/>
  </r>
  <r>
    <x v="2"/>
    <x v="2"/>
    <s v="Morbihan"/>
    <n v="5444"/>
    <s v="5444 - LORIENT VILLE"/>
    <x v="0"/>
    <x v="0"/>
    <x v="1"/>
    <x v="1"/>
    <n v="0"/>
    <x v="2"/>
    <s v="Gaz naturel - Emissions"/>
    <n v="6630"/>
    <s v="0.0"/>
    <s v="0"/>
  </r>
  <r>
    <x v="2"/>
    <x v="2"/>
    <s v="Morbihan"/>
    <n v="5444"/>
    <s v="5444 - LORIENT VILLE"/>
    <x v="0"/>
    <x v="1"/>
    <x v="2"/>
    <x v="1"/>
    <n v="0"/>
    <x v="4"/>
    <s v=" R22 - Emissions"/>
    <n v="8350"/>
    <s v="0.0"/>
    <s v="0"/>
  </r>
  <r>
    <x v="2"/>
    <x v="2"/>
    <s v="Morbihan"/>
    <n v="5444"/>
    <s v="5444 - LORIENT VILLE"/>
    <x v="0"/>
    <x v="1"/>
    <x v="3"/>
    <x v="0"/>
    <n v="9.6000000000000002E-2"/>
    <x v="5"/>
    <s v=""/>
    <m/>
    <s v=""/>
    <s v="0.096"/>
  </r>
  <r>
    <x v="2"/>
    <x v="2"/>
    <s v="Morbihan"/>
    <n v="5444"/>
    <s v="5444 - LORIENT VILLE"/>
    <x v="0"/>
    <x v="1"/>
    <x v="3"/>
    <x v="1"/>
    <n v="184.32"/>
    <x v="8"/>
    <s v="R410a - Emissions"/>
    <n v="8320"/>
    <s v="184.32"/>
    <s v="184.32"/>
  </r>
  <r>
    <x v="2"/>
    <x v="2"/>
    <s v="Morbihan"/>
    <n v="5444"/>
    <s v="5444 - LORIENT VILLE"/>
    <x v="0"/>
    <x v="1"/>
    <x v="3"/>
    <x v="1"/>
    <n v="0"/>
    <x v="6"/>
    <s v="R134a - Emissions"/>
    <n v="8307"/>
    <s v="0.0"/>
    <s v="0"/>
  </r>
  <r>
    <x v="2"/>
    <x v="2"/>
    <s v="Morbihan"/>
    <n v="5444"/>
    <s v="5444 - LORIENT VILLE"/>
    <x v="0"/>
    <x v="1"/>
    <x v="3"/>
    <x v="1"/>
    <n v="0"/>
    <x v="7"/>
    <s v="R407c - Emissions"/>
    <n v="8318"/>
    <s v="0.0"/>
    <s v="0"/>
  </r>
  <r>
    <x v="2"/>
    <x v="2"/>
    <s v="Morbihan"/>
    <n v="5444"/>
    <s v="5444 - LORIENT VILLE"/>
    <x v="0"/>
    <x v="2"/>
    <x v="4"/>
    <x v="0"/>
    <n v="1197"/>
    <x v="9"/>
    <s v=""/>
    <m/>
    <s v=""/>
    <s v="1197"/>
  </r>
  <r>
    <x v="2"/>
    <x v="2"/>
    <s v="Morbihan"/>
    <n v="5444"/>
    <s v="5444 - LORIENT VILLE"/>
    <x v="0"/>
    <x v="2"/>
    <x v="4"/>
    <x v="1"/>
    <n v="19451.25"/>
    <x v="10"/>
    <s v="Bâtiments - Emissions"/>
    <n v="4305"/>
    <s v="19451.25"/>
    <s v="19451.25"/>
  </r>
  <r>
    <x v="2"/>
    <x v="2"/>
    <s v="Morbihan"/>
    <n v="5444"/>
    <s v="5444 - LORIENT VILLE"/>
    <x v="0"/>
    <x v="2"/>
    <x v="5"/>
    <x v="2"/>
    <m/>
    <x v="12"/>
    <s v=""/>
    <m/>
    <s v=""/>
    <s v=""/>
  </r>
  <r>
    <x v="2"/>
    <x v="2"/>
    <s v="Morbihan"/>
    <n v="5444"/>
    <s v="5444 - LORIENT VILLE"/>
    <x v="0"/>
    <x v="2"/>
    <x v="5"/>
    <x v="2"/>
    <m/>
    <x v="14"/>
    <s v=""/>
    <m/>
    <s v=""/>
    <s v=""/>
  </r>
  <r>
    <x v="2"/>
    <x v="2"/>
    <s v="Morbihan"/>
    <n v="5444"/>
    <s v="5444 - LORIENT VILLE"/>
    <x v="0"/>
    <x v="2"/>
    <x v="5"/>
    <x v="2"/>
    <m/>
    <x v="15"/>
    <s v=""/>
    <m/>
    <s v=""/>
    <s v=""/>
  </r>
  <r>
    <x v="2"/>
    <x v="2"/>
    <s v="Morbihan"/>
    <n v="5444"/>
    <s v="5444 - LORIENT VILLE"/>
    <x v="0"/>
    <x v="2"/>
    <x v="5"/>
    <x v="2"/>
    <m/>
    <x v="13"/>
    <s v=""/>
    <m/>
    <s v=""/>
    <s v=""/>
  </r>
  <r>
    <x v="2"/>
    <x v="2"/>
    <s v="Morbihan"/>
    <n v="5444"/>
    <s v="5444 - LORIENT VILLE"/>
    <x v="0"/>
    <x v="2"/>
    <x v="5"/>
    <x v="2"/>
    <m/>
    <x v="11"/>
    <s v=""/>
    <m/>
    <s v=""/>
    <s v=""/>
  </r>
  <r>
    <x v="2"/>
    <x v="2"/>
    <s v="Morbihan"/>
    <n v="5444"/>
    <s v="5444 - LORIENT VILLE"/>
    <x v="0"/>
    <x v="2"/>
    <x v="5"/>
    <x v="1"/>
    <n v="0"/>
    <x v="17"/>
    <s v="Serveurs - Emissions"/>
    <n v="4391"/>
    <s v="0.0"/>
    <s v="0"/>
  </r>
  <r>
    <x v="2"/>
    <x v="2"/>
    <s v="Morbihan"/>
    <n v="5444"/>
    <s v="5444 - LORIENT VILLE"/>
    <x v="0"/>
    <x v="2"/>
    <x v="5"/>
    <x v="1"/>
    <n v="0"/>
    <x v="21"/>
    <s v="Ordinateurs portables - Emissions"/>
    <n v="15795"/>
    <s v="0.0"/>
    <s v="0"/>
  </r>
  <r>
    <x v="2"/>
    <x v="2"/>
    <s v="Morbihan"/>
    <n v="5444"/>
    <s v="5444 - LORIENT VILLE"/>
    <x v="0"/>
    <x v="2"/>
    <x v="5"/>
    <x v="1"/>
    <n v="0"/>
    <x v="19"/>
    <s v="Photocopieurs - Emissions"/>
    <n v="4390"/>
    <s v="0.0"/>
    <s v="0"/>
  </r>
  <r>
    <x v="2"/>
    <x v="2"/>
    <s v="Morbihan"/>
    <n v="5444"/>
    <s v="5444 - LORIENT VILLE"/>
    <x v="0"/>
    <x v="2"/>
    <x v="5"/>
    <x v="1"/>
    <n v="0"/>
    <x v="20"/>
    <s v="Tablettes - Emissions"/>
    <n v="15797"/>
    <s v="0.0"/>
    <s v="0"/>
  </r>
  <r>
    <x v="2"/>
    <x v="2"/>
    <s v="Morbihan"/>
    <n v="5444"/>
    <s v="5444 - LORIENT VILLE"/>
    <x v="0"/>
    <x v="2"/>
    <x v="5"/>
    <x v="1"/>
    <n v="0"/>
    <x v="18"/>
    <s v="Imprimantes - Emissions"/>
    <n v="15810"/>
    <s v="0.0"/>
    <s v="0"/>
  </r>
  <r>
    <x v="2"/>
    <x v="2"/>
    <s v="Morbihan"/>
    <n v="5444"/>
    <s v="5444 - LORIENT VILLE"/>
    <x v="0"/>
    <x v="2"/>
    <x v="5"/>
    <x v="1"/>
    <n v="0"/>
    <x v="16"/>
    <s v="Ecrans - Emissions"/>
    <n v="15796"/>
    <s v="0.0"/>
    <s v="0"/>
  </r>
  <r>
    <x v="2"/>
    <x v="2"/>
    <s v="Morbihan"/>
    <n v="5444"/>
    <s v="5444 - LORIENT VILLE"/>
    <x v="0"/>
    <x v="2"/>
    <x v="5"/>
    <x v="1"/>
    <n v="0"/>
    <x v="23"/>
    <s v="Mainframes - Emissions"/>
    <n v="8756"/>
    <s v="0.0"/>
    <s v="0"/>
  </r>
  <r>
    <x v="2"/>
    <x v="2"/>
    <s v="Morbihan"/>
    <n v="5444"/>
    <s v="5444 - LORIENT VILLE"/>
    <x v="0"/>
    <x v="2"/>
    <x v="5"/>
    <x v="1"/>
    <n v="0"/>
    <x v="22"/>
    <s v="Unités centrales - Emissions"/>
    <n v="5620"/>
    <s v="0.0"/>
    <s v="0"/>
  </r>
  <r>
    <x v="2"/>
    <x v="2"/>
    <s v="Morbihan"/>
    <n v="5818"/>
    <s v="5818 - LANESTER"/>
    <x v="0"/>
    <x v="0"/>
    <x v="0"/>
    <x v="0"/>
    <n v="48921"/>
    <x v="0"/>
    <s v=""/>
    <m/>
    <s v=""/>
    <s v="48921"/>
  </r>
  <r>
    <x v="2"/>
    <x v="2"/>
    <s v="Morbihan"/>
    <n v="5818"/>
    <s v="5818 - LANESTER"/>
    <x v="0"/>
    <x v="0"/>
    <x v="0"/>
    <x v="1"/>
    <n v="2930.3679000000002"/>
    <x v="1"/>
    <s v="Electricité - Emissions"/>
    <n v="15798"/>
    <s v="2930.3679"/>
    <s v="2930.3679"/>
  </r>
  <r>
    <x v="2"/>
    <x v="2"/>
    <s v="Morbihan"/>
    <n v="5818"/>
    <s v="5818 - LANESTER"/>
    <x v="0"/>
    <x v="0"/>
    <x v="1"/>
    <x v="1"/>
    <n v="0"/>
    <x v="3"/>
    <s v="Fioul - Emissions"/>
    <n v="6720"/>
    <s v="0.0"/>
    <s v="0"/>
  </r>
  <r>
    <x v="2"/>
    <x v="2"/>
    <s v="Morbihan"/>
    <n v="5818"/>
    <s v="5818 - LANESTER"/>
    <x v="0"/>
    <x v="0"/>
    <x v="1"/>
    <x v="1"/>
    <n v="0"/>
    <x v="2"/>
    <s v="Gaz naturel - Emissions"/>
    <n v="6630"/>
    <s v="0.0"/>
    <s v="0"/>
  </r>
  <r>
    <x v="2"/>
    <x v="2"/>
    <s v="Morbihan"/>
    <n v="5818"/>
    <s v="5818 - LANESTER"/>
    <x v="0"/>
    <x v="1"/>
    <x v="2"/>
    <x v="1"/>
    <n v="0"/>
    <x v="4"/>
    <s v=" R22 - Emissions"/>
    <n v="8350"/>
    <s v="0.0"/>
    <s v="0"/>
  </r>
  <r>
    <x v="2"/>
    <x v="2"/>
    <s v="Morbihan"/>
    <n v="5818"/>
    <s v="5818 - LANESTER"/>
    <x v="0"/>
    <x v="1"/>
    <x v="3"/>
    <x v="0"/>
    <n v="0.12"/>
    <x v="5"/>
    <s v=""/>
    <m/>
    <s v=""/>
    <s v="0.12"/>
  </r>
  <r>
    <x v="2"/>
    <x v="2"/>
    <s v="Morbihan"/>
    <n v="5818"/>
    <s v="5818 - LANESTER"/>
    <x v="0"/>
    <x v="1"/>
    <x v="3"/>
    <x v="1"/>
    <n v="0"/>
    <x v="6"/>
    <s v="R134a - Emissions"/>
    <n v="8307"/>
    <s v="0.0"/>
    <s v="0"/>
  </r>
  <r>
    <x v="2"/>
    <x v="2"/>
    <s v="Morbihan"/>
    <n v="5818"/>
    <s v="5818 - LANESTER"/>
    <x v="0"/>
    <x v="1"/>
    <x v="3"/>
    <x v="1"/>
    <n v="230.4"/>
    <x v="8"/>
    <s v="R410a - Emissions"/>
    <n v="8320"/>
    <s v="230.4"/>
    <s v="230.4"/>
  </r>
  <r>
    <x v="2"/>
    <x v="2"/>
    <s v="Morbihan"/>
    <n v="5818"/>
    <s v="5818 - LANESTER"/>
    <x v="0"/>
    <x v="1"/>
    <x v="3"/>
    <x v="1"/>
    <n v="0"/>
    <x v="7"/>
    <s v="R407c - Emissions"/>
    <n v="8318"/>
    <s v="0.0"/>
    <s v="0"/>
  </r>
  <r>
    <x v="2"/>
    <x v="2"/>
    <s v="Morbihan"/>
    <n v="5818"/>
    <s v="5818 - LANESTER"/>
    <x v="0"/>
    <x v="2"/>
    <x v="4"/>
    <x v="0"/>
    <n v="950"/>
    <x v="9"/>
    <s v=""/>
    <m/>
    <s v=""/>
    <s v="950"/>
  </r>
  <r>
    <x v="2"/>
    <x v="2"/>
    <s v="Morbihan"/>
    <n v="5818"/>
    <s v="5818 - LANESTER"/>
    <x v="0"/>
    <x v="2"/>
    <x v="4"/>
    <x v="1"/>
    <n v="15437.5"/>
    <x v="10"/>
    <s v="Bâtiments - Emissions"/>
    <n v="4305"/>
    <s v="15437.5"/>
    <s v="15437.5"/>
  </r>
  <r>
    <x v="2"/>
    <x v="2"/>
    <s v="Morbihan"/>
    <n v="5818"/>
    <s v="5818 - LANESTER"/>
    <x v="0"/>
    <x v="2"/>
    <x v="5"/>
    <x v="2"/>
    <m/>
    <x v="13"/>
    <s v=""/>
    <m/>
    <s v=""/>
    <s v=""/>
  </r>
  <r>
    <x v="2"/>
    <x v="2"/>
    <s v="Morbihan"/>
    <n v="5818"/>
    <s v="5818 - LANESTER"/>
    <x v="0"/>
    <x v="2"/>
    <x v="5"/>
    <x v="2"/>
    <m/>
    <x v="14"/>
    <s v=""/>
    <m/>
    <s v=""/>
    <s v=""/>
  </r>
  <r>
    <x v="2"/>
    <x v="2"/>
    <s v="Morbihan"/>
    <n v="5818"/>
    <s v="5818 - LANESTER"/>
    <x v="0"/>
    <x v="2"/>
    <x v="5"/>
    <x v="2"/>
    <m/>
    <x v="11"/>
    <s v=""/>
    <m/>
    <s v=""/>
    <s v=""/>
  </r>
  <r>
    <x v="2"/>
    <x v="2"/>
    <s v="Morbihan"/>
    <n v="5818"/>
    <s v="5818 - LANESTER"/>
    <x v="0"/>
    <x v="2"/>
    <x v="5"/>
    <x v="2"/>
    <m/>
    <x v="12"/>
    <s v=""/>
    <m/>
    <s v=""/>
    <s v=""/>
  </r>
  <r>
    <x v="2"/>
    <x v="2"/>
    <s v="Morbihan"/>
    <n v="5818"/>
    <s v="5818 - LANESTER"/>
    <x v="0"/>
    <x v="2"/>
    <x v="5"/>
    <x v="2"/>
    <m/>
    <x v="15"/>
    <s v=""/>
    <m/>
    <s v=""/>
    <s v=""/>
  </r>
  <r>
    <x v="2"/>
    <x v="2"/>
    <s v="Morbihan"/>
    <n v="5818"/>
    <s v="5818 - LANESTER"/>
    <x v="0"/>
    <x v="2"/>
    <x v="5"/>
    <x v="1"/>
    <n v="0"/>
    <x v="20"/>
    <s v="Tablettes - Emissions"/>
    <n v="15797"/>
    <s v="0.0"/>
    <s v="0"/>
  </r>
  <r>
    <x v="2"/>
    <x v="2"/>
    <s v="Morbihan"/>
    <n v="5818"/>
    <s v="5818 - LANESTER"/>
    <x v="0"/>
    <x v="2"/>
    <x v="5"/>
    <x v="1"/>
    <n v="0"/>
    <x v="18"/>
    <s v="Imprimantes - Emissions"/>
    <n v="15810"/>
    <s v="0.0"/>
    <s v="0"/>
  </r>
  <r>
    <x v="2"/>
    <x v="2"/>
    <s v="Morbihan"/>
    <n v="5818"/>
    <s v="5818 - LANESTER"/>
    <x v="0"/>
    <x v="2"/>
    <x v="5"/>
    <x v="1"/>
    <n v="0"/>
    <x v="19"/>
    <s v="Photocopieurs - Emissions"/>
    <n v="4390"/>
    <s v="0.0"/>
    <s v="0"/>
  </r>
  <r>
    <x v="2"/>
    <x v="2"/>
    <s v="Morbihan"/>
    <n v="5818"/>
    <s v="5818 - LANESTER"/>
    <x v="0"/>
    <x v="2"/>
    <x v="5"/>
    <x v="1"/>
    <n v="0"/>
    <x v="17"/>
    <s v="Serveurs - Emissions"/>
    <n v="4391"/>
    <s v="0.0"/>
    <s v="0"/>
  </r>
  <r>
    <x v="2"/>
    <x v="2"/>
    <s v="Morbihan"/>
    <n v="5818"/>
    <s v="5818 - LANESTER"/>
    <x v="0"/>
    <x v="2"/>
    <x v="5"/>
    <x v="1"/>
    <n v="0"/>
    <x v="16"/>
    <s v="Ecrans - Emissions"/>
    <n v="15796"/>
    <s v="0.0"/>
    <s v="0"/>
  </r>
  <r>
    <x v="2"/>
    <x v="2"/>
    <s v="Morbihan"/>
    <n v="5818"/>
    <s v="5818 - LANESTER"/>
    <x v="0"/>
    <x v="2"/>
    <x v="5"/>
    <x v="1"/>
    <n v="0"/>
    <x v="23"/>
    <s v="Mainframes - Emissions"/>
    <n v="8756"/>
    <s v="0.0"/>
    <s v="0"/>
  </r>
  <r>
    <x v="2"/>
    <x v="2"/>
    <s v="Morbihan"/>
    <n v="5818"/>
    <s v="5818 - LANESTER"/>
    <x v="0"/>
    <x v="2"/>
    <x v="5"/>
    <x v="1"/>
    <n v="0"/>
    <x v="22"/>
    <s v="Unités centrales - Emissions"/>
    <n v="5620"/>
    <s v="0.0"/>
    <s v="0"/>
  </r>
  <r>
    <x v="2"/>
    <x v="2"/>
    <s v="Morbihan"/>
    <n v="5818"/>
    <s v="5818 - LANESTER"/>
    <x v="0"/>
    <x v="2"/>
    <x v="5"/>
    <x v="1"/>
    <n v="0"/>
    <x v="21"/>
    <s v="Ordinateurs portables - Emissions"/>
    <n v="15795"/>
    <s v="0.0"/>
    <s v="0"/>
  </r>
  <r>
    <x v="2"/>
    <x v="2"/>
    <s v="Morbihan"/>
    <n v="6028"/>
    <s v="6028 - PLOERMEL Rue Georges Brassens"/>
    <x v="0"/>
    <x v="0"/>
    <x v="0"/>
    <x v="0"/>
    <n v="43741"/>
    <x v="0"/>
    <s v=""/>
    <m/>
    <s v=""/>
    <s v="43741"/>
  </r>
  <r>
    <x v="2"/>
    <x v="2"/>
    <s v="Morbihan"/>
    <n v="6028"/>
    <s v="6028 - PLOERMEL Rue Georges Brassens"/>
    <x v="0"/>
    <x v="0"/>
    <x v="0"/>
    <x v="1"/>
    <n v="2620.0859"/>
    <x v="1"/>
    <s v="Electricité - Emissions"/>
    <n v="15798"/>
    <s v="2620.0859"/>
    <s v="2620.0859"/>
  </r>
  <r>
    <x v="2"/>
    <x v="2"/>
    <s v="Morbihan"/>
    <n v="6028"/>
    <s v="6028 - PLOERMEL Rue Georges Brassens"/>
    <x v="0"/>
    <x v="0"/>
    <x v="1"/>
    <x v="1"/>
    <n v="0"/>
    <x v="3"/>
    <s v="Fioul - Emissions"/>
    <n v="6720"/>
    <s v="0.0"/>
    <s v="0"/>
  </r>
  <r>
    <x v="2"/>
    <x v="2"/>
    <s v="Morbihan"/>
    <n v="6028"/>
    <s v="6028 - PLOERMEL Rue Georges Brassens"/>
    <x v="0"/>
    <x v="0"/>
    <x v="1"/>
    <x v="1"/>
    <n v="0"/>
    <x v="2"/>
    <s v="Gaz naturel - Emissions"/>
    <n v="6630"/>
    <s v="0.0"/>
    <s v="0"/>
  </r>
  <r>
    <x v="2"/>
    <x v="2"/>
    <s v="Morbihan"/>
    <n v="6028"/>
    <s v="6028 - PLOERMEL Rue Georges Brassens"/>
    <x v="0"/>
    <x v="1"/>
    <x v="2"/>
    <x v="1"/>
    <n v="0"/>
    <x v="4"/>
    <s v=" R22 - Emissions"/>
    <n v="8350"/>
    <s v="0.0"/>
    <s v="0"/>
  </r>
  <r>
    <x v="2"/>
    <x v="2"/>
    <s v="Morbihan"/>
    <n v="6028"/>
    <s v="6028 - PLOERMEL Rue Georges Brassens"/>
    <x v="0"/>
    <x v="1"/>
    <x v="3"/>
    <x v="0"/>
    <n v="0.84"/>
    <x v="5"/>
    <s v=""/>
    <m/>
    <s v=""/>
    <s v="0.84"/>
  </r>
  <r>
    <x v="2"/>
    <x v="2"/>
    <s v="Morbihan"/>
    <n v="6028"/>
    <s v="6028 - PLOERMEL Rue Georges Brassens"/>
    <x v="0"/>
    <x v="1"/>
    <x v="3"/>
    <x v="1"/>
    <n v="1612.8"/>
    <x v="8"/>
    <s v="R410a - Emissions"/>
    <n v="8320"/>
    <s v="1612.8"/>
    <s v="1612.8"/>
  </r>
  <r>
    <x v="2"/>
    <x v="2"/>
    <s v="Morbihan"/>
    <n v="6028"/>
    <s v="6028 - PLOERMEL Rue Georges Brassens"/>
    <x v="0"/>
    <x v="1"/>
    <x v="3"/>
    <x v="1"/>
    <n v="0"/>
    <x v="7"/>
    <s v="R407c - Emissions"/>
    <n v="8318"/>
    <s v="0.0"/>
    <s v="0"/>
  </r>
  <r>
    <x v="2"/>
    <x v="2"/>
    <s v="Morbihan"/>
    <n v="6028"/>
    <s v="6028 - PLOERMEL Rue Georges Brassens"/>
    <x v="0"/>
    <x v="1"/>
    <x v="3"/>
    <x v="1"/>
    <n v="0"/>
    <x v="6"/>
    <s v="R134a - Emissions"/>
    <n v="8307"/>
    <s v="0.0"/>
    <s v="0"/>
  </r>
  <r>
    <x v="2"/>
    <x v="2"/>
    <s v="Morbihan"/>
    <n v="6028"/>
    <s v="6028 - PLOERMEL Rue Georges Brassens"/>
    <x v="0"/>
    <x v="2"/>
    <x v="4"/>
    <x v="0"/>
    <n v="770"/>
    <x v="9"/>
    <s v=""/>
    <m/>
    <s v=""/>
    <s v="770"/>
  </r>
  <r>
    <x v="2"/>
    <x v="2"/>
    <s v="Morbihan"/>
    <n v="6028"/>
    <s v="6028 - PLOERMEL Rue Georges Brassens"/>
    <x v="0"/>
    <x v="2"/>
    <x v="4"/>
    <x v="1"/>
    <n v="12512.5"/>
    <x v="10"/>
    <s v="Bâtiments - Emissions"/>
    <n v="4305"/>
    <s v="12512.5"/>
    <s v="12512.5"/>
  </r>
  <r>
    <x v="2"/>
    <x v="2"/>
    <s v="Morbihan"/>
    <n v="6028"/>
    <s v="6028 - PLOERMEL Rue Georges Brassens"/>
    <x v="0"/>
    <x v="2"/>
    <x v="5"/>
    <x v="2"/>
    <m/>
    <x v="14"/>
    <s v=""/>
    <m/>
    <s v=""/>
    <s v=""/>
  </r>
  <r>
    <x v="2"/>
    <x v="2"/>
    <s v="Morbihan"/>
    <n v="6028"/>
    <s v="6028 - PLOERMEL Rue Georges Brassens"/>
    <x v="0"/>
    <x v="2"/>
    <x v="5"/>
    <x v="2"/>
    <m/>
    <x v="15"/>
    <s v=""/>
    <m/>
    <s v=""/>
    <s v=""/>
  </r>
  <r>
    <x v="2"/>
    <x v="2"/>
    <s v="Morbihan"/>
    <n v="6028"/>
    <s v="6028 - PLOERMEL Rue Georges Brassens"/>
    <x v="0"/>
    <x v="2"/>
    <x v="5"/>
    <x v="2"/>
    <m/>
    <x v="13"/>
    <s v=""/>
    <m/>
    <s v=""/>
    <s v=""/>
  </r>
  <r>
    <x v="2"/>
    <x v="2"/>
    <s v="Morbihan"/>
    <n v="6028"/>
    <s v="6028 - PLOERMEL Rue Georges Brassens"/>
    <x v="0"/>
    <x v="2"/>
    <x v="5"/>
    <x v="2"/>
    <m/>
    <x v="12"/>
    <s v=""/>
    <m/>
    <s v=""/>
    <s v=""/>
  </r>
  <r>
    <x v="2"/>
    <x v="2"/>
    <s v="Morbihan"/>
    <n v="6028"/>
    <s v="6028 - PLOERMEL Rue Georges Brassens"/>
    <x v="0"/>
    <x v="2"/>
    <x v="5"/>
    <x v="2"/>
    <m/>
    <x v="11"/>
    <s v=""/>
    <m/>
    <s v=""/>
    <s v=""/>
  </r>
  <r>
    <x v="2"/>
    <x v="2"/>
    <s v="Morbihan"/>
    <n v="6028"/>
    <s v="6028 - PLOERMEL Rue Georges Brassens"/>
    <x v="0"/>
    <x v="2"/>
    <x v="5"/>
    <x v="1"/>
    <n v="0"/>
    <x v="22"/>
    <s v="Unités centrales - Emissions"/>
    <n v="5620"/>
    <s v="0.0"/>
    <s v="0"/>
  </r>
  <r>
    <x v="2"/>
    <x v="2"/>
    <s v="Morbihan"/>
    <n v="6028"/>
    <s v="6028 - PLOERMEL Rue Georges Brassens"/>
    <x v="0"/>
    <x v="2"/>
    <x v="5"/>
    <x v="1"/>
    <n v="0"/>
    <x v="16"/>
    <s v="Ecrans - Emissions"/>
    <n v="15796"/>
    <s v="0.0"/>
    <s v="0"/>
  </r>
  <r>
    <x v="2"/>
    <x v="2"/>
    <s v="Morbihan"/>
    <n v="6028"/>
    <s v="6028 - PLOERMEL Rue Georges Brassens"/>
    <x v="0"/>
    <x v="2"/>
    <x v="5"/>
    <x v="1"/>
    <n v="0"/>
    <x v="23"/>
    <s v="Mainframes - Emissions"/>
    <n v="8756"/>
    <s v="0.0"/>
    <s v="0"/>
  </r>
  <r>
    <x v="2"/>
    <x v="2"/>
    <s v="Morbihan"/>
    <n v="6028"/>
    <s v="6028 - PLOERMEL Rue Georges Brassens"/>
    <x v="0"/>
    <x v="2"/>
    <x v="5"/>
    <x v="1"/>
    <n v="0"/>
    <x v="19"/>
    <s v="Photocopieurs - Emissions"/>
    <n v="4390"/>
    <s v="0.0"/>
    <s v="0"/>
  </r>
  <r>
    <x v="2"/>
    <x v="2"/>
    <s v="Morbihan"/>
    <n v="6028"/>
    <s v="6028 - PLOERMEL Rue Georges Brassens"/>
    <x v="0"/>
    <x v="2"/>
    <x v="5"/>
    <x v="1"/>
    <n v="0"/>
    <x v="18"/>
    <s v="Imprimantes - Emissions"/>
    <n v="15810"/>
    <s v="0.0"/>
    <s v="0"/>
  </r>
  <r>
    <x v="2"/>
    <x v="2"/>
    <s v="Morbihan"/>
    <n v="6028"/>
    <s v="6028 - PLOERMEL Rue Georges Brassens"/>
    <x v="0"/>
    <x v="2"/>
    <x v="5"/>
    <x v="1"/>
    <n v="0"/>
    <x v="17"/>
    <s v="Serveurs - Emissions"/>
    <n v="4391"/>
    <s v="0.0"/>
    <s v="0"/>
  </r>
  <r>
    <x v="2"/>
    <x v="2"/>
    <s v="Morbihan"/>
    <n v="6028"/>
    <s v="6028 - PLOERMEL Rue Georges Brassens"/>
    <x v="0"/>
    <x v="2"/>
    <x v="5"/>
    <x v="1"/>
    <n v="0"/>
    <x v="21"/>
    <s v="Ordinateurs portables - Emissions"/>
    <n v="15795"/>
    <s v="0.0"/>
    <s v="0"/>
  </r>
  <r>
    <x v="2"/>
    <x v="2"/>
    <s v="Morbihan"/>
    <n v="6028"/>
    <s v="6028 - PLOERMEL Rue Georges Brassens"/>
    <x v="0"/>
    <x v="2"/>
    <x v="5"/>
    <x v="1"/>
    <n v="0"/>
    <x v="20"/>
    <s v="Tablettes - Emissions"/>
    <n v="15797"/>
    <s v="0.0"/>
    <s v="0"/>
  </r>
  <r>
    <x v="2"/>
    <x v="2"/>
    <s v="Morbihan"/>
    <n v="899"/>
    <s v="0899 - VANNES OUEST"/>
    <x v="0"/>
    <x v="0"/>
    <x v="0"/>
    <x v="0"/>
    <n v="64342"/>
    <x v="0"/>
    <s v=""/>
    <m/>
    <s v=""/>
    <s v="64342"/>
  </r>
  <r>
    <x v="2"/>
    <x v="2"/>
    <s v="Morbihan"/>
    <n v="899"/>
    <s v="0899 - VANNES OUEST"/>
    <x v="0"/>
    <x v="0"/>
    <x v="0"/>
    <x v="1"/>
    <n v="3854.0857999999998"/>
    <x v="1"/>
    <s v="Electricité - Emissions"/>
    <n v="15798"/>
    <s v="3854.0858000000003"/>
    <s v="3854.0858"/>
  </r>
  <r>
    <x v="2"/>
    <x v="2"/>
    <s v="Morbihan"/>
    <n v="899"/>
    <s v="0899 - VANNES OUEST"/>
    <x v="0"/>
    <x v="0"/>
    <x v="1"/>
    <x v="1"/>
    <n v="0"/>
    <x v="3"/>
    <s v="Fioul - Emissions"/>
    <n v="6720"/>
    <s v="0.0"/>
    <s v="0"/>
  </r>
  <r>
    <x v="2"/>
    <x v="2"/>
    <s v="Morbihan"/>
    <n v="899"/>
    <s v="0899 - VANNES OUEST"/>
    <x v="0"/>
    <x v="0"/>
    <x v="1"/>
    <x v="1"/>
    <n v="0"/>
    <x v="2"/>
    <s v="Gaz naturel - Emissions"/>
    <n v="6630"/>
    <s v="0.0"/>
    <s v="0"/>
  </r>
  <r>
    <x v="2"/>
    <x v="2"/>
    <s v="Morbihan"/>
    <n v="899"/>
    <s v="0899 - VANNES OUEST"/>
    <x v="0"/>
    <x v="1"/>
    <x v="2"/>
    <x v="1"/>
    <n v="0"/>
    <x v="4"/>
    <s v=" R22 - Emissions"/>
    <n v="8350"/>
    <s v="0.0"/>
    <s v="0"/>
  </r>
  <r>
    <x v="2"/>
    <x v="2"/>
    <s v="Morbihan"/>
    <n v="899"/>
    <s v="0899 - VANNES OUEST"/>
    <x v="0"/>
    <x v="1"/>
    <x v="3"/>
    <x v="0"/>
    <n v="0.81899999999999995"/>
    <x v="5"/>
    <s v=""/>
    <m/>
    <s v=""/>
    <s v="0.819"/>
  </r>
  <r>
    <x v="2"/>
    <x v="2"/>
    <s v="Morbihan"/>
    <n v="899"/>
    <s v="0899 - VANNES OUEST"/>
    <x v="0"/>
    <x v="1"/>
    <x v="3"/>
    <x v="1"/>
    <n v="0"/>
    <x v="6"/>
    <s v="R134a - Emissions"/>
    <n v="8307"/>
    <s v="0.0"/>
    <s v="0"/>
  </r>
  <r>
    <x v="2"/>
    <x v="2"/>
    <s v="Morbihan"/>
    <n v="899"/>
    <s v="0899 - VANNES OUEST"/>
    <x v="0"/>
    <x v="1"/>
    <x v="3"/>
    <x v="1"/>
    <n v="1572.48"/>
    <x v="8"/>
    <s v="R410a - Emissions"/>
    <n v="8320"/>
    <s v="1572.48"/>
    <s v="1572.48"/>
  </r>
  <r>
    <x v="2"/>
    <x v="2"/>
    <s v="Morbihan"/>
    <n v="899"/>
    <s v="0899 - VANNES OUEST"/>
    <x v="0"/>
    <x v="1"/>
    <x v="3"/>
    <x v="1"/>
    <n v="0"/>
    <x v="7"/>
    <s v="R407c - Emissions"/>
    <n v="8318"/>
    <s v="0.0"/>
    <s v="0"/>
  </r>
  <r>
    <x v="2"/>
    <x v="2"/>
    <s v="Morbihan"/>
    <n v="899"/>
    <s v="0899 - VANNES OUEST"/>
    <x v="0"/>
    <x v="2"/>
    <x v="4"/>
    <x v="0"/>
    <n v="1350"/>
    <x v="9"/>
    <s v=""/>
    <m/>
    <s v=""/>
    <s v="1350"/>
  </r>
  <r>
    <x v="2"/>
    <x v="2"/>
    <s v="Morbihan"/>
    <n v="899"/>
    <s v="0899 - VANNES OUEST"/>
    <x v="0"/>
    <x v="2"/>
    <x v="4"/>
    <x v="1"/>
    <n v="21937.5"/>
    <x v="10"/>
    <s v="Bâtiments - Emissions"/>
    <n v="4305"/>
    <s v="21937.5"/>
    <s v="21937.5"/>
  </r>
  <r>
    <x v="2"/>
    <x v="2"/>
    <s v="Morbihan"/>
    <n v="899"/>
    <s v="0899 - VANNES OUEST"/>
    <x v="0"/>
    <x v="2"/>
    <x v="5"/>
    <x v="2"/>
    <m/>
    <x v="11"/>
    <s v=""/>
    <m/>
    <s v=""/>
    <s v=""/>
  </r>
  <r>
    <x v="2"/>
    <x v="2"/>
    <s v="Morbihan"/>
    <n v="899"/>
    <s v="0899 - VANNES OUEST"/>
    <x v="0"/>
    <x v="2"/>
    <x v="5"/>
    <x v="2"/>
    <m/>
    <x v="12"/>
    <s v=""/>
    <m/>
    <s v=""/>
    <s v=""/>
  </r>
  <r>
    <x v="2"/>
    <x v="2"/>
    <s v="Morbihan"/>
    <n v="899"/>
    <s v="0899 - VANNES OUEST"/>
    <x v="0"/>
    <x v="2"/>
    <x v="5"/>
    <x v="2"/>
    <m/>
    <x v="13"/>
    <s v=""/>
    <m/>
    <s v=""/>
    <s v=""/>
  </r>
  <r>
    <x v="2"/>
    <x v="2"/>
    <s v="Morbihan"/>
    <n v="899"/>
    <s v="0899 - VANNES OUEST"/>
    <x v="0"/>
    <x v="2"/>
    <x v="5"/>
    <x v="2"/>
    <m/>
    <x v="15"/>
    <s v=""/>
    <m/>
    <s v=""/>
    <s v=""/>
  </r>
  <r>
    <x v="2"/>
    <x v="2"/>
    <s v="Morbihan"/>
    <n v="899"/>
    <s v="0899 - VANNES OUEST"/>
    <x v="0"/>
    <x v="2"/>
    <x v="5"/>
    <x v="2"/>
    <m/>
    <x v="14"/>
    <s v=""/>
    <m/>
    <s v=""/>
    <s v=""/>
  </r>
  <r>
    <x v="2"/>
    <x v="2"/>
    <s v="Morbihan"/>
    <n v="899"/>
    <s v="0899 - VANNES OUEST"/>
    <x v="0"/>
    <x v="2"/>
    <x v="5"/>
    <x v="1"/>
    <n v="0"/>
    <x v="17"/>
    <s v="Serveurs - Emissions"/>
    <n v="4391"/>
    <s v="0.0"/>
    <s v="0"/>
  </r>
  <r>
    <x v="2"/>
    <x v="2"/>
    <s v="Morbihan"/>
    <n v="899"/>
    <s v="0899 - VANNES OUEST"/>
    <x v="0"/>
    <x v="2"/>
    <x v="5"/>
    <x v="1"/>
    <n v="0"/>
    <x v="18"/>
    <s v="Imprimantes - Emissions"/>
    <n v="15810"/>
    <s v="0.0"/>
    <s v="0"/>
  </r>
  <r>
    <x v="2"/>
    <x v="2"/>
    <s v="Morbihan"/>
    <n v="899"/>
    <s v="0899 - VANNES OUEST"/>
    <x v="0"/>
    <x v="2"/>
    <x v="5"/>
    <x v="1"/>
    <n v="0"/>
    <x v="23"/>
    <s v="Mainframes - Emissions"/>
    <n v="8756"/>
    <s v="0.0"/>
    <s v="0"/>
  </r>
  <r>
    <x v="2"/>
    <x v="2"/>
    <s v="Morbihan"/>
    <n v="899"/>
    <s v="0899 - VANNES OUEST"/>
    <x v="0"/>
    <x v="2"/>
    <x v="5"/>
    <x v="1"/>
    <n v="0"/>
    <x v="19"/>
    <s v="Photocopieurs - Emissions"/>
    <n v="4390"/>
    <s v="0.0"/>
    <s v="0"/>
  </r>
  <r>
    <x v="2"/>
    <x v="2"/>
    <s v="Morbihan"/>
    <n v="899"/>
    <s v="0899 - VANNES OUEST"/>
    <x v="0"/>
    <x v="2"/>
    <x v="5"/>
    <x v="1"/>
    <n v="0"/>
    <x v="22"/>
    <s v="Unités centrales - Emissions"/>
    <n v="5620"/>
    <s v="0.0"/>
    <s v="0"/>
  </r>
  <r>
    <x v="2"/>
    <x v="2"/>
    <s v="Morbihan"/>
    <n v="899"/>
    <s v="0899 - VANNES OUEST"/>
    <x v="0"/>
    <x v="2"/>
    <x v="5"/>
    <x v="1"/>
    <n v="0"/>
    <x v="21"/>
    <s v="Ordinateurs portables - Emissions"/>
    <n v="15795"/>
    <s v="0.0"/>
    <s v="0"/>
  </r>
  <r>
    <x v="2"/>
    <x v="2"/>
    <s v="Morbihan"/>
    <n v="899"/>
    <s v="0899 - VANNES OUEST"/>
    <x v="0"/>
    <x v="2"/>
    <x v="5"/>
    <x v="1"/>
    <n v="0"/>
    <x v="20"/>
    <s v="Tablettes - Emissions"/>
    <n v="15797"/>
    <s v="0.0"/>
    <s v="0"/>
  </r>
  <r>
    <x v="2"/>
    <x v="2"/>
    <s v="Morbihan"/>
    <n v="899"/>
    <s v="0899 - VANNES OUEST"/>
    <x v="0"/>
    <x v="2"/>
    <x v="5"/>
    <x v="1"/>
    <n v="0"/>
    <x v="16"/>
    <s v="Ecrans - Emissions"/>
    <n v="15796"/>
    <s v="0.0"/>
    <s v="0"/>
  </r>
  <r>
    <x v="2"/>
    <x v="2"/>
    <s v="Morbihan"/>
    <n v="944"/>
    <s v="0944 - LORIENT MARINE"/>
    <x v="0"/>
    <x v="0"/>
    <x v="0"/>
    <x v="0"/>
    <n v="63632"/>
    <x v="0"/>
    <s v=""/>
    <m/>
    <s v=""/>
    <s v="63632"/>
  </r>
  <r>
    <x v="2"/>
    <x v="2"/>
    <s v="Morbihan"/>
    <n v="944"/>
    <s v="0944 - LORIENT MARINE"/>
    <x v="0"/>
    <x v="0"/>
    <x v="0"/>
    <x v="1"/>
    <n v="3811.5567999999998"/>
    <x v="1"/>
    <s v="Electricité - Emissions"/>
    <n v="15798"/>
    <s v="3811.5568"/>
    <s v="3811.5568"/>
  </r>
  <r>
    <x v="2"/>
    <x v="2"/>
    <s v="Morbihan"/>
    <n v="944"/>
    <s v="0944 - LORIENT MARINE"/>
    <x v="0"/>
    <x v="0"/>
    <x v="1"/>
    <x v="1"/>
    <n v="0"/>
    <x v="3"/>
    <s v="Fioul - Emissions"/>
    <n v="6720"/>
    <s v="0.0"/>
    <s v="0"/>
  </r>
  <r>
    <x v="2"/>
    <x v="2"/>
    <s v="Morbihan"/>
    <n v="944"/>
    <s v="0944 - LORIENT MARINE"/>
    <x v="0"/>
    <x v="0"/>
    <x v="1"/>
    <x v="1"/>
    <n v="0"/>
    <x v="2"/>
    <s v="Gaz naturel - Emissions"/>
    <n v="6630"/>
    <s v="0.0"/>
    <s v="0"/>
  </r>
  <r>
    <x v="2"/>
    <x v="2"/>
    <s v="Morbihan"/>
    <n v="944"/>
    <s v="0944 - LORIENT MARINE"/>
    <x v="0"/>
    <x v="1"/>
    <x v="2"/>
    <x v="1"/>
    <n v="0"/>
    <x v="4"/>
    <s v=" R22 - Emissions"/>
    <n v="8350"/>
    <s v="0.0"/>
    <s v="0"/>
  </r>
  <r>
    <x v="2"/>
    <x v="2"/>
    <s v="Morbihan"/>
    <n v="944"/>
    <s v="0944 - LORIENT MARINE"/>
    <x v="0"/>
    <x v="1"/>
    <x v="3"/>
    <x v="0"/>
    <n v="7.4999999999999997E-2"/>
    <x v="5"/>
    <s v=""/>
    <m/>
    <s v=""/>
    <s v="0.075"/>
  </r>
  <r>
    <x v="2"/>
    <x v="2"/>
    <s v="Morbihan"/>
    <n v="944"/>
    <s v="0944 - LORIENT MARINE"/>
    <x v="0"/>
    <x v="1"/>
    <x v="3"/>
    <x v="1"/>
    <n v="0"/>
    <x v="7"/>
    <s v="R407c - Emissions"/>
    <n v="8318"/>
    <s v="0.0"/>
    <s v="0"/>
  </r>
  <r>
    <x v="2"/>
    <x v="2"/>
    <s v="Morbihan"/>
    <n v="944"/>
    <s v="0944 - LORIENT MARINE"/>
    <x v="0"/>
    <x v="1"/>
    <x v="3"/>
    <x v="1"/>
    <n v="144"/>
    <x v="8"/>
    <s v="R410a - Emissions"/>
    <n v="8320"/>
    <s v="144.0"/>
    <s v="144"/>
  </r>
  <r>
    <x v="2"/>
    <x v="2"/>
    <s v="Morbihan"/>
    <n v="944"/>
    <s v="0944 - LORIENT MARINE"/>
    <x v="0"/>
    <x v="1"/>
    <x v="3"/>
    <x v="1"/>
    <n v="0"/>
    <x v="6"/>
    <s v="R134a - Emissions"/>
    <n v="8307"/>
    <s v="0.0"/>
    <s v="0"/>
  </r>
  <r>
    <x v="2"/>
    <x v="2"/>
    <s v="Morbihan"/>
    <n v="944"/>
    <s v="0944 - LORIENT MARINE"/>
    <x v="0"/>
    <x v="2"/>
    <x v="4"/>
    <x v="0"/>
    <n v="1510"/>
    <x v="9"/>
    <s v=""/>
    <m/>
    <s v=""/>
    <s v="1510"/>
  </r>
  <r>
    <x v="2"/>
    <x v="2"/>
    <s v="Morbihan"/>
    <n v="944"/>
    <s v="0944 - LORIENT MARINE"/>
    <x v="0"/>
    <x v="2"/>
    <x v="4"/>
    <x v="1"/>
    <n v="24537.5"/>
    <x v="10"/>
    <s v="Bâtiments - Emissions"/>
    <n v="4305"/>
    <s v="24537.5"/>
    <s v="24537.5"/>
  </r>
  <r>
    <x v="2"/>
    <x v="2"/>
    <s v="Morbihan"/>
    <n v="944"/>
    <s v="0944 - LORIENT MARINE"/>
    <x v="0"/>
    <x v="2"/>
    <x v="5"/>
    <x v="2"/>
    <m/>
    <x v="12"/>
    <s v=""/>
    <m/>
    <s v=""/>
    <s v=""/>
  </r>
  <r>
    <x v="2"/>
    <x v="2"/>
    <s v="Morbihan"/>
    <n v="944"/>
    <s v="0944 - LORIENT MARINE"/>
    <x v="0"/>
    <x v="2"/>
    <x v="5"/>
    <x v="2"/>
    <m/>
    <x v="14"/>
    <s v=""/>
    <m/>
    <s v=""/>
    <s v=""/>
  </r>
  <r>
    <x v="2"/>
    <x v="2"/>
    <s v="Morbihan"/>
    <n v="944"/>
    <s v="0944 - LORIENT MARINE"/>
    <x v="0"/>
    <x v="2"/>
    <x v="5"/>
    <x v="2"/>
    <m/>
    <x v="11"/>
    <s v=""/>
    <m/>
    <s v=""/>
    <s v=""/>
  </r>
  <r>
    <x v="2"/>
    <x v="2"/>
    <s v="Morbihan"/>
    <n v="944"/>
    <s v="0944 - LORIENT MARINE"/>
    <x v="0"/>
    <x v="2"/>
    <x v="5"/>
    <x v="2"/>
    <m/>
    <x v="13"/>
    <s v=""/>
    <m/>
    <s v=""/>
    <s v=""/>
  </r>
  <r>
    <x v="2"/>
    <x v="2"/>
    <s v="Morbihan"/>
    <n v="944"/>
    <s v="0944 - LORIENT MARINE"/>
    <x v="0"/>
    <x v="2"/>
    <x v="5"/>
    <x v="2"/>
    <m/>
    <x v="15"/>
    <s v=""/>
    <m/>
    <s v=""/>
    <s v=""/>
  </r>
  <r>
    <x v="2"/>
    <x v="2"/>
    <s v="Morbihan"/>
    <n v="944"/>
    <s v="0944 - LORIENT MARINE"/>
    <x v="0"/>
    <x v="2"/>
    <x v="5"/>
    <x v="1"/>
    <n v="0"/>
    <x v="22"/>
    <s v="Unités centrales - Emissions"/>
    <n v="5620"/>
    <s v="0.0"/>
    <s v="0"/>
  </r>
  <r>
    <x v="2"/>
    <x v="2"/>
    <s v="Morbihan"/>
    <n v="944"/>
    <s v="0944 - LORIENT MARINE"/>
    <x v="0"/>
    <x v="2"/>
    <x v="5"/>
    <x v="1"/>
    <n v="0"/>
    <x v="19"/>
    <s v="Photocopieurs - Emissions"/>
    <n v="4390"/>
    <s v="0.0"/>
    <s v="0"/>
  </r>
  <r>
    <x v="2"/>
    <x v="2"/>
    <s v="Morbihan"/>
    <n v="944"/>
    <s v="0944 - LORIENT MARINE"/>
    <x v="0"/>
    <x v="2"/>
    <x v="5"/>
    <x v="1"/>
    <n v="0"/>
    <x v="23"/>
    <s v="Mainframes - Emissions"/>
    <n v="8756"/>
    <s v="0.0"/>
    <s v="0"/>
  </r>
  <r>
    <x v="2"/>
    <x v="2"/>
    <s v="Morbihan"/>
    <n v="944"/>
    <s v="0944 - LORIENT MARINE"/>
    <x v="0"/>
    <x v="2"/>
    <x v="5"/>
    <x v="1"/>
    <n v="0"/>
    <x v="18"/>
    <s v="Imprimantes - Emissions"/>
    <n v="15810"/>
    <s v="0.0"/>
    <s v="0"/>
  </r>
  <r>
    <x v="2"/>
    <x v="2"/>
    <s v="Morbihan"/>
    <n v="944"/>
    <s v="0944 - LORIENT MARINE"/>
    <x v="0"/>
    <x v="2"/>
    <x v="5"/>
    <x v="1"/>
    <n v="0"/>
    <x v="17"/>
    <s v="Serveurs - Emissions"/>
    <n v="4391"/>
    <s v="0.0"/>
    <s v="0"/>
  </r>
  <r>
    <x v="2"/>
    <x v="2"/>
    <s v="Morbihan"/>
    <n v="944"/>
    <s v="0944 - LORIENT MARINE"/>
    <x v="0"/>
    <x v="2"/>
    <x v="5"/>
    <x v="1"/>
    <n v="0"/>
    <x v="16"/>
    <s v="Ecrans - Emissions"/>
    <n v="15796"/>
    <s v="0.0"/>
    <s v="0"/>
  </r>
  <r>
    <x v="2"/>
    <x v="2"/>
    <s v="Morbihan"/>
    <n v="944"/>
    <s v="0944 - LORIENT MARINE"/>
    <x v="0"/>
    <x v="2"/>
    <x v="5"/>
    <x v="1"/>
    <n v="0"/>
    <x v="20"/>
    <s v="Tablettes - Emissions"/>
    <n v="15797"/>
    <s v="0.0"/>
    <s v="0"/>
  </r>
  <r>
    <x v="2"/>
    <x v="2"/>
    <s v="Morbihan"/>
    <n v="944"/>
    <s v="0944 - LORIENT MARINE"/>
    <x v="0"/>
    <x v="2"/>
    <x v="5"/>
    <x v="1"/>
    <n v="0"/>
    <x v="21"/>
    <s v="Ordinateurs portables - Emissions"/>
    <n v="15795"/>
    <s v="0.0"/>
    <s v="0"/>
  </r>
  <r>
    <x v="2"/>
    <x v="2"/>
    <s v="Morbihan"/>
    <n v="947"/>
    <s v="0947 - PONTIVY"/>
    <x v="0"/>
    <x v="0"/>
    <x v="0"/>
    <x v="0"/>
    <n v="71032"/>
    <x v="0"/>
    <s v=""/>
    <m/>
    <s v=""/>
    <s v="71032"/>
  </r>
  <r>
    <x v="2"/>
    <x v="2"/>
    <s v="Morbihan"/>
    <n v="947"/>
    <s v="0947 - PONTIVY"/>
    <x v="0"/>
    <x v="0"/>
    <x v="0"/>
    <x v="1"/>
    <n v="4254.8167999999996"/>
    <x v="1"/>
    <s v="Electricité - Emissions"/>
    <n v="15798"/>
    <s v="4254.8168"/>
    <s v="4254.8168"/>
  </r>
  <r>
    <x v="2"/>
    <x v="2"/>
    <s v="Morbihan"/>
    <n v="947"/>
    <s v="0947 - PONTIVY"/>
    <x v="0"/>
    <x v="0"/>
    <x v="1"/>
    <x v="1"/>
    <n v="0"/>
    <x v="2"/>
    <s v="Gaz naturel - Emissions"/>
    <n v="6630"/>
    <s v="0.0"/>
    <s v="0"/>
  </r>
  <r>
    <x v="2"/>
    <x v="2"/>
    <s v="Morbihan"/>
    <n v="947"/>
    <s v="0947 - PONTIVY"/>
    <x v="0"/>
    <x v="0"/>
    <x v="1"/>
    <x v="1"/>
    <n v="0"/>
    <x v="3"/>
    <s v="Fioul - Emissions"/>
    <n v="6720"/>
    <s v="0.0"/>
    <s v="0"/>
  </r>
  <r>
    <x v="2"/>
    <x v="2"/>
    <s v="Morbihan"/>
    <n v="947"/>
    <s v="0947 - PONTIVY"/>
    <x v="0"/>
    <x v="1"/>
    <x v="2"/>
    <x v="1"/>
    <n v="0"/>
    <x v="4"/>
    <s v=" R22 - Emissions"/>
    <n v="8350"/>
    <s v="0.0"/>
    <s v="0"/>
  </r>
  <r>
    <x v="2"/>
    <x v="2"/>
    <s v="Morbihan"/>
    <n v="947"/>
    <s v="0947 - PONTIVY"/>
    <x v="0"/>
    <x v="1"/>
    <x v="3"/>
    <x v="0"/>
    <n v="0.12"/>
    <x v="5"/>
    <s v=""/>
    <m/>
    <s v=""/>
    <s v="0.12"/>
  </r>
  <r>
    <x v="2"/>
    <x v="2"/>
    <s v="Morbihan"/>
    <n v="947"/>
    <s v="0947 - PONTIVY"/>
    <x v="0"/>
    <x v="1"/>
    <x v="3"/>
    <x v="1"/>
    <n v="0"/>
    <x v="6"/>
    <s v="R134a - Emissions"/>
    <n v="8307"/>
    <s v="0.0"/>
    <s v="0"/>
  </r>
  <r>
    <x v="2"/>
    <x v="2"/>
    <s v="Morbihan"/>
    <n v="947"/>
    <s v="0947 - PONTIVY"/>
    <x v="0"/>
    <x v="1"/>
    <x v="3"/>
    <x v="1"/>
    <n v="230.4"/>
    <x v="8"/>
    <s v="R410a - Emissions"/>
    <n v="8320"/>
    <s v="230.4"/>
    <s v="230.4"/>
  </r>
  <r>
    <x v="2"/>
    <x v="2"/>
    <s v="Morbihan"/>
    <n v="947"/>
    <s v="0947 - PONTIVY"/>
    <x v="0"/>
    <x v="1"/>
    <x v="3"/>
    <x v="1"/>
    <n v="0"/>
    <x v="7"/>
    <s v="R407c - Emissions"/>
    <n v="8318"/>
    <s v="0.0"/>
    <s v="0"/>
  </r>
  <r>
    <x v="2"/>
    <x v="2"/>
    <s v="Morbihan"/>
    <n v="947"/>
    <s v="0947 - PONTIVY"/>
    <x v="0"/>
    <x v="2"/>
    <x v="4"/>
    <x v="0"/>
    <n v="1080"/>
    <x v="9"/>
    <s v=""/>
    <m/>
    <s v=""/>
    <s v="1080"/>
  </r>
  <r>
    <x v="2"/>
    <x v="2"/>
    <s v="Morbihan"/>
    <n v="947"/>
    <s v="0947 - PONTIVY"/>
    <x v="0"/>
    <x v="2"/>
    <x v="4"/>
    <x v="1"/>
    <n v="17550"/>
    <x v="10"/>
    <s v="Bâtiments - Emissions"/>
    <n v="4305"/>
    <s v="17550.0"/>
    <s v="17550"/>
  </r>
  <r>
    <x v="2"/>
    <x v="2"/>
    <s v="Morbihan"/>
    <n v="947"/>
    <s v="0947 - PONTIVY"/>
    <x v="0"/>
    <x v="2"/>
    <x v="5"/>
    <x v="2"/>
    <m/>
    <x v="12"/>
    <s v=""/>
    <m/>
    <s v=""/>
    <s v=""/>
  </r>
  <r>
    <x v="2"/>
    <x v="2"/>
    <s v="Morbihan"/>
    <n v="947"/>
    <s v="0947 - PONTIVY"/>
    <x v="0"/>
    <x v="2"/>
    <x v="5"/>
    <x v="2"/>
    <m/>
    <x v="13"/>
    <s v=""/>
    <m/>
    <s v=""/>
    <s v=""/>
  </r>
  <r>
    <x v="2"/>
    <x v="2"/>
    <s v="Morbihan"/>
    <n v="947"/>
    <s v="0947 - PONTIVY"/>
    <x v="0"/>
    <x v="2"/>
    <x v="5"/>
    <x v="2"/>
    <m/>
    <x v="11"/>
    <s v=""/>
    <m/>
    <s v=""/>
    <s v=""/>
  </r>
  <r>
    <x v="2"/>
    <x v="2"/>
    <s v="Morbihan"/>
    <n v="947"/>
    <s v="0947 - PONTIVY"/>
    <x v="0"/>
    <x v="2"/>
    <x v="5"/>
    <x v="2"/>
    <m/>
    <x v="14"/>
    <s v=""/>
    <m/>
    <s v=""/>
    <s v=""/>
  </r>
  <r>
    <x v="2"/>
    <x v="2"/>
    <s v="Morbihan"/>
    <n v="947"/>
    <s v="0947 - PONTIVY"/>
    <x v="0"/>
    <x v="2"/>
    <x v="5"/>
    <x v="2"/>
    <m/>
    <x v="15"/>
    <s v=""/>
    <m/>
    <s v=""/>
    <s v=""/>
  </r>
  <r>
    <x v="2"/>
    <x v="2"/>
    <s v="Morbihan"/>
    <n v="947"/>
    <s v="0947 - PONTIVY"/>
    <x v="0"/>
    <x v="2"/>
    <x v="5"/>
    <x v="1"/>
    <n v="0"/>
    <x v="17"/>
    <s v="Serveurs - Emissions"/>
    <n v="4391"/>
    <s v="0.0"/>
    <s v="0"/>
  </r>
  <r>
    <x v="2"/>
    <x v="2"/>
    <s v="Morbihan"/>
    <n v="947"/>
    <s v="0947 - PONTIVY"/>
    <x v="0"/>
    <x v="2"/>
    <x v="5"/>
    <x v="1"/>
    <n v="0"/>
    <x v="21"/>
    <s v="Ordinateurs portables - Emissions"/>
    <n v="15795"/>
    <s v="0.0"/>
    <s v="0"/>
  </r>
  <r>
    <x v="2"/>
    <x v="2"/>
    <s v="Morbihan"/>
    <n v="947"/>
    <s v="0947 - PONTIVY"/>
    <x v="0"/>
    <x v="2"/>
    <x v="5"/>
    <x v="1"/>
    <n v="0"/>
    <x v="22"/>
    <s v="Unités centrales - Emissions"/>
    <n v="5620"/>
    <s v="0.0"/>
    <s v="0"/>
  </r>
  <r>
    <x v="2"/>
    <x v="2"/>
    <s v="Morbihan"/>
    <n v="947"/>
    <s v="0947 - PONTIVY"/>
    <x v="0"/>
    <x v="2"/>
    <x v="5"/>
    <x v="1"/>
    <n v="0"/>
    <x v="18"/>
    <s v="Imprimantes - Emissions"/>
    <n v="15810"/>
    <s v="0.0"/>
    <s v="0"/>
  </r>
  <r>
    <x v="2"/>
    <x v="2"/>
    <s v="Morbihan"/>
    <n v="947"/>
    <s v="0947 - PONTIVY"/>
    <x v="0"/>
    <x v="2"/>
    <x v="5"/>
    <x v="1"/>
    <n v="0"/>
    <x v="20"/>
    <s v="Tablettes - Emissions"/>
    <n v="15797"/>
    <s v="0.0"/>
    <s v="0"/>
  </r>
  <r>
    <x v="2"/>
    <x v="2"/>
    <s v="Morbihan"/>
    <n v="947"/>
    <s v="0947 - PONTIVY"/>
    <x v="0"/>
    <x v="2"/>
    <x v="5"/>
    <x v="1"/>
    <n v="0"/>
    <x v="16"/>
    <s v="Ecrans - Emissions"/>
    <n v="15796"/>
    <s v="0.0"/>
    <s v="0"/>
  </r>
  <r>
    <x v="2"/>
    <x v="2"/>
    <s v="Morbihan"/>
    <n v="947"/>
    <s v="0947 - PONTIVY"/>
    <x v="0"/>
    <x v="2"/>
    <x v="5"/>
    <x v="1"/>
    <n v="0"/>
    <x v="23"/>
    <s v="Mainframes - Emissions"/>
    <n v="8756"/>
    <s v="0.0"/>
    <s v="0"/>
  </r>
  <r>
    <x v="2"/>
    <x v="2"/>
    <s v="Morbihan"/>
    <n v="947"/>
    <s v="0947 - PONTIVY"/>
    <x v="0"/>
    <x v="2"/>
    <x v="5"/>
    <x v="1"/>
    <n v="0"/>
    <x v="19"/>
    <s v="Photocopieurs - Emissions"/>
    <n v="4390"/>
    <s v="0.0"/>
    <s v="0"/>
  </r>
  <r>
    <x v="2"/>
    <x v="2"/>
    <s v="Morbihan"/>
    <n v="958"/>
    <s v="0958 - AURAY"/>
    <x v="0"/>
    <x v="0"/>
    <x v="0"/>
    <x v="0"/>
    <n v="60980"/>
    <x v="0"/>
    <s v=""/>
    <m/>
    <s v=""/>
    <s v="60980"/>
  </r>
  <r>
    <x v="2"/>
    <x v="2"/>
    <s v="Morbihan"/>
    <n v="958"/>
    <s v="0958 - AURAY"/>
    <x v="0"/>
    <x v="0"/>
    <x v="0"/>
    <x v="1"/>
    <n v="3652.7019999999902"/>
    <x v="1"/>
    <s v="Electricité - Emissions"/>
    <n v="15798"/>
    <s v="3652.7019999999998"/>
    <s v="3652.702"/>
  </r>
  <r>
    <x v="2"/>
    <x v="2"/>
    <s v="Morbihan"/>
    <n v="958"/>
    <s v="0958 - AURAY"/>
    <x v="0"/>
    <x v="0"/>
    <x v="1"/>
    <x v="1"/>
    <n v="0"/>
    <x v="3"/>
    <s v="Fioul - Emissions"/>
    <n v="6720"/>
    <s v="0.0"/>
    <s v="0"/>
  </r>
  <r>
    <x v="2"/>
    <x v="2"/>
    <s v="Morbihan"/>
    <n v="958"/>
    <s v="0958 - AURAY"/>
    <x v="0"/>
    <x v="0"/>
    <x v="1"/>
    <x v="1"/>
    <n v="0"/>
    <x v="2"/>
    <s v="Gaz naturel - Emissions"/>
    <n v="6630"/>
    <s v="0.0"/>
    <s v="0"/>
  </r>
  <r>
    <x v="2"/>
    <x v="2"/>
    <s v="Morbihan"/>
    <n v="958"/>
    <s v="0958 - AURAY"/>
    <x v="0"/>
    <x v="1"/>
    <x v="2"/>
    <x v="1"/>
    <n v="0"/>
    <x v="4"/>
    <s v=" R22 - Emissions"/>
    <n v="8350"/>
    <s v="0.0"/>
    <s v="0"/>
  </r>
  <r>
    <x v="2"/>
    <x v="2"/>
    <s v="Morbihan"/>
    <n v="958"/>
    <s v="0958 - AURAY"/>
    <x v="0"/>
    <x v="1"/>
    <x v="3"/>
    <x v="0"/>
    <n v="3.9390000000000001"/>
    <x v="5"/>
    <s v=""/>
    <m/>
    <s v=""/>
    <s v="3.939"/>
  </r>
  <r>
    <x v="2"/>
    <x v="2"/>
    <s v="Morbihan"/>
    <n v="958"/>
    <s v="0958 - AURAY"/>
    <x v="0"/>
    <x v="1"/>
    <x v="3"/>
    <x v="1"/>
    <n v="0"/>
    <x v="7"/>
    <s v="R407c - Emissions"/>
    <n v="8318"/>
    <s v="0.0"/>
    <s v="0"/>
  </r>
  <r>
    <x v="2"/>
    <x v="2"/>
    <s v="Morbihan"/>
    <n v="958"/>
    <s v="0958 - AURAY"/>
    <x v="0"/>
    <x v="1"/>
    <x v="3"/>
    <x v="1"/>
    <n v="0"/>
    <x v="6"/>
    <s v="R134a - Emissions"/>
    <n v="8307"/>
    <s v="0.0"/>
    <s v="0"/>
  </r>
  <r>
    <x v="2"/>
    <x v="2"/>
    <s v="Morbihan"/>
    <n v="958"/>
    <s v="0958 - AURAY"/>
    <x v="0"/>
    <x v="1"/>
    <x v="3"/>
    <x v="1"/>
    <n v="7562.88"/>
    <x v="8"/>
    <s v="R410a - Emissions"/>
    <n v="8320"/>
    <s v="7562.88"/>
    <s v="7562.88"/>
  </r>
  <r>
    <x v="2"/>
    <x v="2"/>
    <s v="Morbihan"/>
    <n v="958"/>
    <s v="0958 - AURAY"/>
    <x v="0"/>
    <x v="2"/>
    <x v="4"/>
    <x v="0"/>
    <n v="1298"/>
    <x v="9"/>
    <s v=""/>
    <m/>
    <s v=""/>
    <s v="1298"/>
  </r>
  <r>
    <x v="2"/>
    <x v="2"/>
    <s v="Morbihan"/>
    <n v="958"/>
    <s v="0958 - AURAY"/>
    <x v="0"/>
    <x v="2"/>
    <x v="4"/>
    <x v="1"/>
    <n v="21092.5"/>
    <x v="10"/>
    <s v="Bâtiments - Emissions"/>
    <n v="4305"/>
    <s v="21092.5"/>
    <s v="21092.5"/>
  </r>
  <r>
    <x v="2"/>
    <x v="2"/>
    <s v="Morbihan"/>
    <n v="958"/>
    <s v="0958 - AURAY"/>
    <x v="0"/>
    <x v="2"/>
    <x v="5"/>
    <x v="2"/>
    <m/>
    <x v="13"/>
    <s v=""/>
    <m/>
    <s v=""/>
    <s v=""/>
  </r>
  <r>
    <x v="2"/>
    <x v="2"/>
    <s v="Morbihan"/>
    <n v="958"/>
    <s v="0958 - AURAY"/>
    <x v="0"/>
    <x v="2"/>
    <x v="5"/>
    <x v="2"/>
    <m/>
    <x v="12"/>
    <s v=""/>
    <m/>
    <s v=""/>
    <s v=""/>
  </r>
  <r>
    <x v="2"/>
    <x v="2"/>
    <s v="Morbihan"/>
    <n v="958"/>
    <s v="0958 - AURAY"/>
    <x v="0"/>
    <x v="2"/>
    <x v="5"/>
    <x v="2"/>
    <m/>
    <x v="15"/>
    <s v=""/>
    <m/>
    <s v=""/>
    <s v=""/>
  </r>
  <r>
    <x v="2"/>
    <x v="2"/>
    <s v="Morbihan"/>
    <n v="958"/>
    <s v="0958 - AURAY"/>
    <x v="0"/>
    <x v="2"/>
    <x v="5"/>
    <x v="2"/>
    <m/>
    <x v="14"/>
    <s v=""/>
    <m/>
    <s v=""/>
    <s v=""/>
  </r>
  <r>
    <x v="2"/>
    <x v="2"/>
    <s v="Morbihan"/>
    <n v="958"/>
    <s v="0958 - AURAY"/>
    <x v="0"/>
    <x v="2"/>
    <x v="5"/>
    <x v="2"/>
    <m/>
    <x v="11"/>
    <s v=""/>
    <m/>
    <s v=""/>
    <s v=""/>
  </r>
  <r>
    <x v="2"/>
    <x v="2"/>
    <s v="Morbihan"/>
    <n v="958"/>
    <s v="0958 - AURAY"/>
    <x v="0"/>
    <x v="2"/>
    <x v="5"/>
    <x v="1"/>
    <n v="0"/>
    <x v="16"/>
    <s v="Ecrans - Emissions"/>
    <n v="15796"/>
    <s v="0.0"/>
    <s v="0"/>
  </r>
  <r>
    <x v="2"/>
    <x v="2"/>
    <s v="Morbihan"/>
    <n v="958"/>
    <s v="0958 - AURAY"/>
    <x v="0"/>
    <x v="2"/>
    <x v="5"/>
    <x v="1"/>
    <n v="0"/>
    <x v="19"/>
    <s v="Photocopieurs - Emissions"/>
    <n v="4390"/>
    <s v="0.0"/>
    <s v="0"/>
  </r>
  <r>
    <x v="2"/>
    <x v="2"/>
    <s v="Morbihan"/>
    <n v="958"/>
    <s v="0958 - AURAY"/>
    <x v="0"/>
    <x v="2"/>
    <x v="5"/>
    <x v="1"/>
    <n v="0"/>
    <x v="22"/>
    <s v="Unités centrales - Emissions"/>
    <n v="5620"/>
    <s v="0.0"/>
    <s v="0"/>
  </r>
  <r>
    <x v="2"/>
    <x v="2"/>
    <s v="Morbihan"/>
    <n v="958"/>
    <s v="0958 - AURAY"/>
    <x v="0"/>
    <x v="2"/>
    <x v="5"/>
    <x v="1"/>
    <n v="0"/>
    <x v="23"/>
    <s v="Mainframes - Emissions"/>
    <n v="8756"/>
    <s v="0.0"/>
    <s v="0"/>
  </r>
  <r>
    <x v="2"/>
    <x v="2"/>
    <s v="Morbihan"/>
    <n v="958"/>
    <s v="0958 - AURAY"/>
    <x v="0"/>
    <x v="2"/>
    <x v="5"/>
    <x v="1"/>
    <n v="0"/>
    <x v="21"/>
    <s v="Ordinateurs portables - Emissions"/>
    <n v="15795"/>
    <s v="0.0"/>
    <s v="0"/>
  </r>
  <r>
    <x v="2"/>
    <x v="2"/>
    <s v="Morbihan"/>
    <n v="958"/>
    <s v="0958 - AURAY"/>
    <x v="0"/>
    <x v="2"/>
    <x v="5"/>
    <x v="1"/>
    <n v="0"/>
    <x v="17"/>
    <s v="Serveurs - Emissions"/>
    <n v="4391"/>
    <s v="0.0"/>
    <s v="0"/>
  </r>
  <r>
    <x v="2"/>
    <x v="2"/>
    <s v="Morbihan"/>
    <n v="958"/>
    <s v="0958 - AURAY"/>
    <x v="0"/>
    <x v="2"/>
    <x v="5"/>
    <x v="1"/>
    <n v="0"/>
    <x v="20"/>
    <s v="Tablettes - Emissions"/>
    <n v="15797"/>
    <s v="0.0"/>
    <s v="0"/>
  </r>
  <r>
    <x v="2"/>
    <x v="2"/>
    <s v="Morbihan"/>
    <n v="958"/>
    <s v="0958 - AURAY"/>
    <x v="0"/>
    <x v="2"/>
    <x v="5"/>
    <x v="1"/>
    <n v="0"/>
    <x v="18"/>
    <s v="Imprimantes - Emissions"/>
    <n v="15810"/>
    <s v="0.0"/>
    <s v="0"/>
  </r>
  <r>
    <x v="2"/>
    <x v="2"/>
    <s v="Morbihan"/>
    <n v="992"/>
    <s v="0992 - VANNES DT 56"/>
    <x v="0"/>
    <x v="0"/>
    <x v="0"/>
    <x v="0"/>
    <n v="22827"/>
    <x v="0"/>
    <s v=""/>
    <m/>
    <s v=""/>
    <s v="22827"/>
  </r>
  <r>
    <x v="2"/>
    <x v="2"/>
    <s v="Morbihan"/>
    <n v="992"/>
    <s v="0992 - VANNES DT 56"/>
    <x v="0"/>
    <x v="0"/>
    <x v="0"/>
    <x v="1"/>
    <n v="1367.3372999999999"/>
    <x v="1"/>
    <s v="Electricité - Emissions"/>
    <n v="15798"/>
    <s v="1367.3373"/>
    <s v="1367.3373"/>
  </r>
  <r>
    <x v="2"/>
    <x v="2"/>
    <s v="Morbihan"/>
    <n v="992"/>
    <s v="0992 - VANNES DT 56"/>
    <x v="0"/>
    <x v="0"/>
    <x v="1"/>
    <x v="1"/>
    <n v="0"/>
    <x v="2"/>
    <s v="Gaz naturel - Emissions"/>
    <n v="6630"/>
    <s v="0.0"/>
    <s v="0"/>
  </r>
  <r>
    <x v="2"/>
    <x v="2"/>
    <s v="Morbihan"/>
    <n v="992"/>
    <s v="0992 - VANNES DT 56"/>
    <x v="0"/>
    <x v="0"/>
    <x v="1"/>
    <x v="1"/>
    <n v="0"/>
    <x v="3"/>
    <s v="Fioul - Emissions"/>
    <n v="6720"/>
    <s v="0.0"/>
    <s v="0"/>
  </r>
  <r>
    <x v="2"/>
    <x v="2"/>
    <s v="Morbihan"/>
    <n v="992"/>
    <s v="0992 - VANNES DT 56"/>
    <x v="0"/>
    <x v="1"/>
    <x v="2"/>
    <x v="1"/>
    <n v="0"/>
    <x v="4"/>
    <s v=" R22 - Emissions"/>
    <n v="8350"/>
    <s v="0.0"/>
    <s v="0"/>
  </r>
  <r>
    <x v="2"/>
    <x v="2"/>
    <s v="Morbihan"/>
    <n v="992"/>
    <s v="0992 - VANNES DT 56"/>
    <x v="0"/>
    <x v="1"/>
    <x v="3"/>
    <x v="0"/>
    <n v="0.67200000000000004"/>
    <x v="5"/>
    <s v=""/>
    <m/>
    <s v=""/>
    <s v="0.672"/>
  </r>
  <r>
    <x v="2"/>
    <x v="2"/>
    <s v="Morbihan"/>
    <n v="992"/>
    <s v="0992 - VANNES DT 56"/>
    <x v="0"/>
    <x v="1"/>
    <x v="3"/>
    <x v="1"/>
    <n v="0"/>
    <x v="6"/>
    <s v="R134a - Emissions"/>
    <n v="8307"/>
    <s v="0.0"/>
    <s v="0"/>
  </r>
  <r>
    <x v="2"/>
    <x v="2"/>
    <s v="Morbihan"/>
    <n v="992"/>
    <s v="0992 - VANNES DT 56"/>
    <x v="0"/>
    <x v="1"/>
    <x v="3"/>
    <x v="1"/>
    <n v="0"/>
    <x v="7"/>
    <s v="R407c - Emissions"/>
    <n v="8318"/>
    <s v="0.0"/>
    <s v="0"/>
  </r>
  <r>
    <x v="2"/>
    <x v="2"/>
    <s v="Morbihan"/>
    <n v="992"/>
    <s v="0992 - VANNES DT 56"/>
    <x v="0"/>
    <x v="1"/>
    <x v="3"/>
    <x v="1"/>
    <n v="1290.24"/>
    <x v="8"/>
    <s v="R410a - Emissions"/>
    <n v="8320"/>
    <s v="1290.24"/>
    <s v="1290.24"/>
  </r>
  <r>
    <x v="2"/>
    <x v="2"/>
    <s v="Morbihan"/>
    <n v="992"/>
    <s v="0992 - VANNES DT 56"/>
    <x v="0"/>
    <x v="2"/>
    <x v="4"/>
    <x v="0"/>
    <n v="472.8"/>
    <x v="9"/>
    <s v=""/>
    <m/>
    <s v=""/>
    <s v="472.8"/>
  </r>
  <r>
    <x v="2"/>
    <x v="2"/>
    <s v="Morbihan"/>
    <n v="992"/>
    <s v="0992 - VANNES DT 56"/>
    <x v="0"/>
    <x v="2"/>
    <x v="4"/>
    <x v="1"/>
    <n v="7683"/>
    <x v="10"/>
    <s v="Bâtiments - Emissions"/>
    <n v="4305"/>
    <s v="7683.0"/>
    <s v="7683"/>
  </r>
  <r>
    <x v="2"/>
    <x v="2"/>
    <s v="Morbihan"/>
    <n v="992"/>
    <s v="0992 - VANNES DT 56"/>
    <x v="0"/>
    <x v="2"/>
    <x v="5"/>
    <x v="2"/>
    <m/>
    <x v="12"/>
    <s v=""/>
    <m/>
    <s v=""/>
    <s v=""/>
  </r>
  <r>
    <x v="2"/>
    <x v="2"/>
    <s v="Morbihan"/>
    <n v="992"/>
    <s v="0992 - VANNES DT 56"/>
    <x v="0"/>
    <x v="2"/>
    <x v="5"/>
    <x v="2"/>
    <m/>
    <x v="14"/>
    <s v=""/>
    <m/>
    <s v=""/>
    <s v=""/>
  </r>
  <r>
    <x v="2"/>
    <x v="2"/>
    <s v="Morbihan"/>
    <n v="992"/>
    <s v="0992 - VANNES DT 56"/>
    <x v="0"/>
    <x v="2"/>
    <x v="5"/>
    <x v="2"/>
    <m/>
    <x v="11"/>
    <s v=""/>
    <m/>
    <s v=""/>
    <s v=""/>
  </r>
  <r>
    <x v="2"/>
    <x v="2"/>
    <s v="Morbihan"/>
    <n v="992"/>
    <s v="0992 - VANNES DT 56"/>
    <x v="0"/>
    <x v="2"/>
    <x v="5"/>
    <x v="2"/>
    <m/>
    <x v="13"/>
    <s v=""/>
    <m/>
    <s v=""/>
    <s v=""/>
  </r>
  <r>
    <x v="2"/>
    <x v="2"/>
    <s v="Morbihan"/>
    <n v="992"/>
    <s v="0992 - VANNES DT 56"/>
    <x v="0"/>
    <x v="2"/>
    <x v="5"/>
    <x v="2"/>
    <m/>
    <x v="15"/>
    <s v=""/>
    <m/>
    <s v=""/>
    <s v=""/>
  </r>
  <r>
    <x v="2"/>
    <x v="2"/>
    <s v="Morbihan"/>
    <n v="992"/>
    <s v="0992 - VANNES DT 56"/>
    <x v="0"/>
    <x v="2"/>
    <x v="5"/>
    <x v="1"/>
    <n v="0"/>
    <x v="17"/>
    <s v="Serveurs - Emissions"/>
    <n v="4391"/>
    <s v="0.0"/>
    <s v="0"/>
  </r>
  <r>
    <x v="2"/>
    <x v="2"/>
    <s v="Morbihan"/>
    <n v="992"/>
    <s v="0992 - VANNES DT 56"/>
    <x v="0"/>
    <x v="2"/>
    <x v="5"/>
    <x v="1"/>
    <n v="0"/>
    <x v="21"/>
    <s v="Ordinateurs portables - Emissions"/>
    <n v="15795"/>
    <s v="0.0"/>
    <s v="0"/>
  </r>
  <r>
    <x v="2"/>
    <x v="2"/>
    <s v="Morbihan"/>
    <n v="992"/>
    <s v="0992 - VANNES DT 56"/>
    <x v="0"/>
    <x v="2"/>
    <x v="5"/>
    <x v="1"/>
    <n v="0"/>
    <x v="23"/>
    <s v="Mainframes - Emissions"/>
    <n v="8756"/>
    <s v="0.0"/>
    <s v="0"/>
  </r>
  <r>
    <x v="2"/>
    <x v="2"/>
    <s v="Morbihan"/>
    <n v="992"/>
    <s v="0992 - VANNES DT 56"/>
    <x v="0"/>
    <x v="2"/>
    <x v="5"/>
    <x v="1"/>
    <n v="0"/>
    <x v="16"/>
    <s v="Ecrans - Emissions"/>
    <n v="15796"/>
    <s v="0.0"/>
    <s v="0"/>
  </r>
  <r>
    <x v="2"/>
    <x v="2"/>
    <s v="Morbihan"/>
    <n v="992"/>
    <s v="0992 - VANNES DT 56"/>
    <x v="0"/>
    <x v="2"/>
    <x v="5"/>
    <x v="1"/>
    <n v="0"/>
    <x v="18"/>
    <s v="Imprimantes - Emissions"/>
    <n v="15810"/>
    <s v="0.0"/>
    <s v="0"/>
  </r>
  <r>
    <x v="2"/>
    <x v="2"/>
    <s v="Morbihan"/>
    <n v="992"/>
    <s v="0992 - VANNES DT 56"/>
    <x v="0"/>
    <x v="2"/>
    <x v="5"/>
    <x v="1"/>
    <n v="0"/>
    <x v="20"/>
    <s v="Tablettes - Emissions"/>
    <n v="15797"/>
    <s v="0.0"/>
    <s v="0"/>
  </r>
  <r>
    <x v="2"/>
    <x v="2"/>
    <s v="Morbihan"/>
    <n v="992"/>
    <s v="0992 - VANNES DT 56"/>
    <x v="0"/>
    <x v="2"/>
    <x v="5"/>
    <x v="1"/>
    <n v="0"/>
    <x v="22"/>
    <s v="Unités centrales - Emissions"/>
    <n v="5620"/>
    <s v="0.0"/>
    <s v="0"/>
  </r>
  <r>
    <x v="2"/>
    <x v="2"/>
    <s v="Morbihan"/>
    <n v="992"/>
    <s v="0992 - VANNES DT 56"/>
    <x v="0"/>
    <x v="2"/>
    <x v="5"/>
    <x v="1"/>
    <n v="0"/>
    <x v="19"/>
    <s v="Photocopieurs - Emissions"/>
    <n v="4390"/>
    <s v="0.0"/>
    <s v="0"/>
  </r>
  <r>
    <x v="3"/>
    <x v="3"/>
    <s v="Campus Antilles-Guyane"/>
    <n v="5984"/>
    <s v="5984 - CAMPUS ANTILLES GUYANE"/>
    <x v="0"/>
    <x v="0"/>
    <x v="0"/>
    <x v="0"/>
    <n v="31441"/>
    <x v="0"/>
    <s v=""/>
    <m/>
    <s v=""/>
    <s v="31441"/>
  </r>
  <r>
    <x v="3"/>
    <x v="3"/>
    <s v="Campus Antilles-Guyane"/>
    <n v="5984"/>
    <s v="5984 - CAMPUS ANTILLES GUYANE"/>
    <x v="0"/>
    <x v="0"/>
    <x v="0"/>
    <x v="1"/>
    <n v="24032.708703506101"/>
    <x v="163"/>
    <s v="Electricité - Emissions"/>
    <n v="7802"/>
    <s v="24032.708703506145"/>
    <s v="24045.346663993"/>
  </r>
  <r>
    <x v="3"/>
    <x v="3"/>
    <s v="Campus Antilles-Guyane"/>
    <n v="5984"/>
    <s v="5984 - CAMPUS ANTILLES GUYANE"/>
    <x v="0"/>
    <x v="0"/>
    <x v="1"/>
    <x v="1"/>
    <n v="0"/>
    <x v="3"/>
    <s v="Fioul - Emissions"/>
    <n v="6720"/>
    <s v="0.0"/>
    <s v="0"/>
  </r>
  <r>
    <x v="3"/>
    <x v="3"/>
    <s v="Campus Antilles-Guyane"/>
    <n v="5984"/>
    <s v="5984 - CAMPUS ANTILLES GUYANE"/>
    <x v="0"/>
    <x v="0"/>
    <x v="1"/>
    <x v="1"/>
    <n v="0"/>
    <x v="2"/>
    <s v="Gaz naturel - Emissions"/>
    <n v="6630"/>
    <s v="0.0"/>
    <s v="0"/>
  </r>
  <r>
    <x v="3"/>
    <x v="3"/>
    <s v="Campus Antilles-Guyane"/>
    <n v="5984"/>
    <s v="5984 - CAMPUS ANTILLES GUYANE"/>
    <x v="0"/>
    <x v="1"/>
    <x v="2"/>
    <x v="1"/>
    <n v="0"/>
    <x v="4"/>
    <s v=" R22 - Emissions"/>
    <n v="8350"/>
    <s v="0.0"/>
    <s v="0"/>
  </r>
  <r>
    <x v="3"/>
    <x v="3"/>
    <s v="Campus Antilles-Guyane"/>
    <n v="5984"/>
    <s v="5984 - CAMPUS ANTILLES GUYANE"/>
    <x v="0"/>
    <x v="1"/>
    <x v="3"/>
    <x v="0"/>
    <n v="1.2"/>
    <x v="5"/>
    <s v=""/>
    <m/>
    <s v=""/>
    <s v="1.2"/>
  </r>
  <r>
    <x v="3"/>
    <x v="3"/>
    <s v="Campus Antilles-Guyane"/>
    <n v="5984"/>
    <s v="5984 - CAMPUS ANTILLES GUYANE"/>
    <x v="0"/>
    <x v="1"/>
    <x v="3"/>
    <x v="1"/>
    <n v="2304"/>
    <x v="8"/>
    <s v="R410a - Emissions"/>
    <n v="8320"/>
    <s v="2304.0"/>
    <s v="2304"/>
  </r>
  <r>
    <x v="3"/>
    <x v="3"/>
    <s v="Campus Antilles-Guyane"/>
    <n v="5984"/>
    <s v="5984 - CAMPUS ANTILLES GUYANE"/>
    <x v="0"/>
    <x v="1"/>
    <x v="3"/>
    <x v="1"/>
    <n v="0"/>
    <x v="7"/>
    <s v="R407c - Emissions"/>
    <n v="8318"/>
    <s v="0.0"/>
    <s v="0"/>
  </r>
  <r>
    <x v="3"/>
    <x v="3"/>
    <s v="Campus Antilles-Guyane"/>
    <n v="5984"/>
    <s v="5984 - CAMPUS ANTILLES GUYANE"/>
    <x v="0"/>
    <x v="1"/>
    <x v="3"/>
    <x v="1"/>
    <n v="0"/>
    <x v="6"/>
    <s v="R134a - Emissions"/>
    <n v="8307"/>
    <s v="0.0"/>
    <s v="0"/>
  </r>
  <r>
    <x v="3"/>
    <x v="3"/>
    <s v="Campus Antilles-Guyane"/>
    <n v="5984"/>
    <s v="5984 - CAMPUS ANTILLES GUYANE"/>
    <x v="0"/>
    <x v="2"/>
    <x v="4"/>
    <x v="0"/>
    <n v="415"/>
    <x v="9"/>
    <s v=""/>
    <m/>
    <s v=""/>
    <s v="415"/>
  </r>
  <r>
    <x v="3"/>
    <x v="3"/>
    <s v="Campus Antilles-Guyane"/>
    <n v="5984"/>
    <s v="5984 - CAMPUS ANTILLES GUYANE"/>
    <x v="0"/>
    <x v="2"/>
    <x v="4"/>
    <x v="1"/>
    <n v="6743.75"/>
    <x v="10"/>
    <s v="Bâtiments - Emissions"/>
    <n v="4305"/>
    <s v="6743.75"/>
    <s v="6743.75"/>
  </r>
  <r>
    <x v="3"/>
    <x v="3"/>
    <s v="Campus Antilles-Guyane"/>
    <n v="5984"/>
    <s v="5984 - CAMPUS ANTILLES GUYANE"/>
    <x v="0"/>
    <x v="2"/>
    <x v="5"/>
    <x v="2"/>
    <m/>
    <x v="12"/>
    <s v=""/>
    <m/>
    <s v=""/>
    <s v=""/>
  </r>
  <r>
    <x v="3"/>
    <x v="3"/>
    <s v="Campus Antilles-Guyane"/>
    <n v="5984"/>
    <s v="5984 - CAMPUS ANTILLES GUYANE"/>
    <x v="0"/>
    <x v="2"/>
    <x v="5"/>
    <x v="2"/>
    <m/>
    <x v="11"/>
    <s v=""/>
    <m/>
    <s v=""/>
    <s v=""/>
  </r>
  <r>
    <x v="3"/>
    <x v="3"/>
    <s v="Campus Antilles-Guyane"/>
    <n v="5984"/>
    <s v="5984 - CAMPUS ANTILLES GUYANE"/>
    <x v="0"/>
    <x v="2"/>
    <x v="5"/>
    <x v="2"/>
    <m/>
    <x v="14"/>
    <s v=""/>
    <m/>
    <s v=""/>
    <s v=""/>
  </r>
  <r>
    <x v="3"/>
    <x v="3"/>
    <s v="Campus Antilles-Guyane"/>
    <n v="5984"/>
    <s v="5984 - CAMPUS ANTILLES GUYANE"/>
    <x v="0"/>
    <x v="2"/>
    <x v="5"/>
    <x v="2"/>
    <m/>
    <x v="15"/>
    <s v=""/>
    <m/>
    <s v=""/>
    <s v=""/>
  </r>
  <r>
    <x v="3"/>
    <x v="3"/>
    <s v="Campus Antilles-Guyane"/>
    <n v="5984"/>
    <s v="5984 - CAMPUS ANTILLES GUYANE"/>
    <x v="0"/>
    <x v="2"/>
    <x v="5"/>
    <x v="2"/>
    <m/>
    <x v="13"/>
    <s v=""/>
    <m/>
    <s v=""/>
    <s v=""/>
  </r>
  <r>
    <x v="3"/>
    <x v="3"/>
    <s v="Campus Antilles-Guyane"/>
    <n v="5984"/>
    <s v="5984 - CAMPUS ANTILLES GUYANE"/>
    <x v="0"/>
    <x v="2"/>
    <x v="5"/>
    <x v="1"/>
    <n v="0"/>
    <x v="21"/>
    <s v="Ordinateurs portables - Emissions"/>
    <n v="15795"/>
    <s v="0.0"/>
    <s v="0"/>
  </r>
  <r>
    <x v="3"/>
    <x v="3"/>
    <s v="Campus Antilles-Guyane"/>
    <n v="5984"/>
    <s v="5984 - CAMPUS ANTILLES GUYANE"/>
    <x v="0"/>
    <x v="2"/>
    <x v="5"/>
    <x v="1"/>
    <n v="0"/>
    <x v="22"/>
    <s v="Unités centrales - Emissions"/>
    <n v="5620"/>
    <s v="0.0"/>
    <s v="0"/>
  </r>
  <r>
    <x v="3"/>
    <x v="3"/>
    <s v="Campus Antilles-Guyane"/>
    <n v="5984"/>
    <s v="5984 - CAMPUS ANTILLES GUYANE"/>
    <x v="0"/>
    <x v="2"/>
    <x v="5"/>
    <x v="1"/>
    <n v="0"/>
    <x v="23"/>
    <s v="Mainframes - Emissions"/>
    <n v="8756"/>
    <s v="0.0"/>
    <s v="0"/>
  </r>
  <r>
    <x v="3"/>
    <x v="3"/>
    <s v="Campus Antilles-Guyane"/>
    <n v="5984"/>
    <s v="5984 - CAMPUS ANTILLES GUYANE"/>
    <x v="0"/>
    <x v="2"/>
    <x v="5"/>
    <x v="1"/>
    <n v="0"/>
    <x v="16"/>
    <s v="Ecrans - Emissions"/>
    <n v="15796"/>
    <s v="0.0"/>
    <s v="0"/>
  </r>
  <r>
    <x v="3"/>
    <x v="3"/>
    <s v="Campus Antilles-Guyane"/>
    <n v="5984"/>
    <s v="5984 - CAMPUS ANTILLES GUYANE"/>
    <x v="0"/>
    <x v="2"/>
    <x v="5"/>
    <x v="1"/>
    <n v="0"/>
    <x v="18"/>
    <s v="Imprimantes - Emissions"/>
    <n v="15810"/>
    <s v="0.0"/>
    <s v="0"/>
  </r>
  <r>
    <x v="3"/>
    <x v="3"/>
    <s v="Campus Antilles-Guyane"/>
    <n v="5984"/>
    <s v="5984 - CAMPUS ANTILLES GUYANE"/>
    <x v="0"/>
    <x v="2"/>
    <x v="5"/>
    <x v="1"/>
    <n v="0"/>
    <x v="20"/>
    <s v="Tablettes - Emissions"/>
    <n v="15797"/>
    <s v="0.0"/>
    <s v="0"/>
  </r>
  <r>
    <x v="3"/>
    <x v="3"/>
    <s v="Campus Antilles-Guyane"/>
    <n v="5984"/>
    <s v="5984 - CAMPUS ANTILLES GUYANE"/>
    <x v="0"/>
    <x v="2"/>
    <x v="5"/>
    <x v="1"/>
    <n v="0"/>
    <x v="17"/>
    <s v="Serveurs - Emissions"/>
    <n v="4391"/>
    <s v="0.0"/>
    <s v="0"/>
  </r>
  <r>
    <x v="3"/>
    <x v="3"/>
    <s v="Campus Antilles-Guyane"/>
    <n v="5984"/>
    <s v="5984 - CAMPUS ANTILLES GUYANE"/>
    <x v="0"/>
    <x v="2"/>
    <x v="5"/>
    <x v="1"/>
    <n v="0"/>
    <x v="19"/>
    <s v="Photocopieurs - Emissions"/>
    <n v="4390"/>
    <s v="0.0"/>
    <s v="0"/>
  </r>
  <r>
    <x v="3"/>
    <x v="3"/>
    <s v="Campus Francilien"/>
    <n v="5015"/>
    <s v="5015 - NOISY-LE-GRAND LE GALILEE"/>
    <x v="0"/>
    <x v="0"/>
    <x v="0"/>
    <x v="0"/>
    <n v="1005625"/>
    <x v="0"/>
    <s v=""/>
    <m/>
    <s v=""/>
    <s v="1005625"/>
  </r>
  <r>
    <x v="3"/>
    <x v="3"/>
    <s v="Campus Francilien"/>
    <n v="5015"/>
    <s v="5015 - NOISY-LE-GRAND LE GALILEE"/>
    <x v="0"/>
    <x v="0"/>
    <x v="0"/>
    <x v="1"/>
    <n v="60236.9375"/>
    <x v="1"/>
    <s v="Electricité - Emissions"/>
    <n v="15798"/>
    <s v="60236.9375"/>
    <s v="60236.9375"/>
  </r>
  <r>
    <x v="3"/>
    <x v="3"/>
    <s v="Campus Francilien"/>
    <n v="5015"/>
    <s v="5015 - NOISY-LE-GRAND LE GALILEE"/>
    <x v="0"/>
    <x v="0"/>
    <x v="1"/>
    <x v="1"/>
    <n v="0"/>
    <x v="3"/>
    <s v="Fioul - Emissions"/>
    <n v="6720"/>
    <s v="0.0"/>
    <s v="0"/>
  </r>
  <r>
    <x v="3"/>
    <x v="3"/>
    <s v="Campus Francilien"/>
    <n v="5015"/>
    <s v="5015 - NOISY-LE-GRAND LE GALILEE"/>
    <x v="0"/>
    <x v="0"/>
    <x v="1"/>
    <x v="1"/>
    <n v="0"/>
    <x v="2"/>
    <s v="Gaz naturel - Emissions"/>
    <n v="6630"/>
    <s v="0.0"/>
    <s v="0"/>
  </r>
  <r>
    <x v="3"/>
    <x v="3"/>
    <s v="Campus Francilien"/>
    <n v="5015"/>
    <s v="5015 - NOISY-LE-GRAND LE GALILEE"/>
    <x v="0"/>
    <x v="1"/>
    <x v="2"/>
    <x v="0"/>
    <m/>
    <x v="25"/>
    <s v=""/>
    <m/>
    <s v=""/>
    <s v=""/>
  </r>
  <r>
    <x v="3"/>
    <x v="3"/>
    <s v="Campus Francilien"/>
    <n v="5015"/>
    <s v="5015 - NOISY-LE-GRAND LE GALILEE"/>
    <x v="0"/>
    <x v="1"/>
    <x v="2"/>
    <x v="1"/>
    <n v="0"/>
    <x v="4"/>
    <s v=" R22 - Emissions"/>
    <n v="8350"/>
    <s v="0.0"/>
    <s v="0"/>
  </r>
  <r>
    <x v="3"/>
    <x v="3"/>
    <s v="Campus Francilien"/>
    <n v="5015"/>
    <s v="5015 - NOISY-LE-GRAND LE GALILEE"/>
    <x v="0"/>
    <x v="1"/>
    <x v="3"/>
    <x v="0"/>
    <m/>
    <x v="27"/>
    <s v=""/>
    <m/>
    <s v=""/>
    <s v=""/>
  </r>
  <r>
    <x v="3"/>
    <x v="3"/>
    <s v="Campus Francilien"/>
    <n v="5015"/>
    <s v="5015 - NOISY-LE-GRAND LE GALILEE"/>
    <x v="0"/>
    <x v="1"/>
    <x v="3"/>
    <x v="0"/>
    <m/>
    <x v="26"/>
    <s v=""/>
    <m/>
    <s v=""/>
    <s v=""/>
  </r>
  <r>
    <x v="3"/>
    <x v="3"/>
    <s v="Campus Francilien"/>
    <n v="5015"/>
    <s v="5015 - NOISY-LE-GRAND LE GALILEE"/>
    <x v="0"/>
    <x v="1"/>
    <x v="3"/>
    <x v="0"/>
    <n v="4.6959999999999997"/>
    <x v="5"/>
    <s v=""/>
    <m/>
    <s v=""/>
    <s v="4.696"/>
  </r>
  <r>
    <x v="3"/>
    <x v="3"/>
    <s v="Campus Francilien"/>
    <n v="5015"/>
    <s v="5015 - NOISY-LE-GRAND LE GALILEE"/>
    <x v="0"/>
    <x v="1"/>
    <x v="3"/>
    <x v="1"/>
    <n v="9016.32"/>
    <x v="8"/>
    <s v="R410a - Emissions"/>
    <n v="8320"/>
    <s v="9016.32"/>
    <s v="9016.32"/>
  </r>
  <r>
    <x v="3"/>
    <x v="3"/>
    <s v="Campus Francilien"/>
    <n v="5015"/>
    <s v="5015 - NOISY-LE-GRAND LE GALILEE"/>
    <x v="0"/>
    <x v="1"/>
    <x v="3"/>
    <x v="1"/>
    <n v="0"/>
    <x v="6"/>
    <s v="R134a - Emissions"/>
    <n v="8307"/>
    <s v="0.0"/>
    <s v="0"/>
  </r>
  <r>
    <x v="3"/>
    <x v="3"/>
    <s v="Campus Francilien"/>
    <n v="5015"/>
    <s v="5015 - NOISY-LE-GRAND LE GALILEE"/>
    <x v="0"/>
    <x v="1"/>
    <x v="3"/>
    <x v="1"/>
    <n v="0"/>
    <x v="7"/>
    <s v="R407c - Emissions"/>
    <n v="8318"/>
    <s v="0.0"/>
    <s v="0"/>
  </r>
  <r>
    <x v="3"/>
    <x v="3"/>
    <s v="Campus Francilien"/>
    <n v="5015"/>
    <s v="5015 - NOISY-LE-GRAND LE GALILEE"/>
    <x v="0"/>
    <x v="2"/>
    <x v="4"/>
    <x v="0"/>
    <n v="2714"/>
    <x v="9"/>
    <s v=""/>
    <m/>
    <s v=""/>
    <s v="2714"/>
  </r>
  <r>
    <x v="3"/>
    <x v="3"/>
    <s v="Campus Francilien"/>
    <n v="5015"/>
    <s v="5015 - NOISY-LE-GRAND LE GALILEE"/>
    <x v="0"/>
    <x v="2"/>
    <x v="4"/>
    <x v="1"/>
    <n v="44102.5"/>
    <x v="10"/>
    <s v="Bâtiments - Emissions"/>
    <n v="4305"/>
    <s v="44102.5"/>
    <s v="44102.5"/>
  </r>
  <r>
    <x v="3"/>
    <x v="3"/>
    <s v="Campus Francilien"/>
    <n v="5015"/>
    <s v="5015 - NOISY-LE-GRAND LE GALILEE"/>
    <x v="0"/>
    <x v="2"/>
    <x v="5"/>
    <x v="2"/>
    <m/>
    <x v="13"/>
    <s v=""/>
    <m/>
    <s v=""/>
    <s v=""/>
  </r>
  <r>
    <x v="3"/>
    <x v="3"/>
    <s v="Campus Francilien"/>
    <n v="5015"/>
    <s v="5015 - NOISY-LE-GRAND LE GALILEE"/>
    <x v="0"/>
    <x v="2"/>
    <x v="5"/>
    <x v="2"/>
    <m/>
    <x v="15"/>
    <s v=""/>
    <m/>
    <s v=""/>
    <s v=""/>
  </r>
  <r>
    <x v="3"/>
    <x v="3"/>
    <s v="Campus Francilien"/>
    <n v="5015"/>
    <s v="5015 - NOISY-LE-GRAND LE GALILEE"/>
    <x v="0"/>
    <x v="2"/>
    <x v="5"/>
    <x v="2"/>
    <m/>
    <x v="14"/>
    <s v=""/>
    <m/>
    <s v=""/>
    <s v=""/>
  </r>
  <r>
    <x v="3"/>
    <x v="3"/>
    <s v="Campus Francilien"/>
    <n v="5015"/>
    <s v="5015 - NOISY-LE-GRAND LE GALILEE"/>
    <x v="0"/>
    <x v="2"/>
    <x v="5"/>
    <x v="2"/>
    <m/>
    <x v="11"/>
    <s v=""/>
    <m/>
    <s v=""/>
    <s v=""/>
  </r>
  <r>
    <x v="3"/>
    <x v="3"/>
    <s v="Campus Francilien"/>
    <n v="5015"/>
    <s v="5015 - NOISY-LE-GRAND LE GALILEE"/>
    <x v="0"/>
    <x v="2"/>
    <x v="5"/>
    <x v="2"/>
    <m/>
    <x v="12"/>
    <s v=""/>
    <m/>
    <s v=""/>
    <s v=""/>
  </r>
  <r>
    <x v="3"/>
    <x v="3"/>
    <s v="Campus Francilien"/>
    <n v="5015"/>
    <s v="5015 - NOISY-LE-GRAND LE GALILEE"/>
    <x v="0"/>
    <x v="2"/>
    <x v="5"/>
    <x v="1"/>
    <n v="0"/>
    <x v="20"/>
    <s v="Tablettes - Emissions"/>
    <n v="15797"/>
    <s v="0.0"/>
    <s v="0"/>
  </r>
  <r>
    <x v="3"/>
    <x v="3"/>
    <s v="Campus Francilien"/>
    <n v="5015"/>
    <s v="5015 - NOISY-LE-GRAND LE GALILEE"/>
    <x v="0"/>
    <x v="2"/>
    <x v="5"/>
    <x v="1"/>
    <n v="0"/>
    <x v="16"/>
    <s v="Ecrans - Emissions"/>
    <n v="15796"/>
    <s v="0.0"/>
    <s v="0"/>
  </r>
  <r>
    <x v="3"/>
    <x v="3"/>
    <s v="Campus Francilien"/>
    <n v="5015"/>
    <s v="5015 - NOISY-LE-GRAND LE GALILEE"/>
    <x v="0"/>
    <x v="2"/>
    <x v="5"/>
    <x v="1"/>
    <n v="0"/>
    <x v="18"/>
    <s v="Imprimantes - Emissions"/>
    <n v="15810"/>
    <s v="0.0"/>
    <s v="0"/>
  </r>
  <r>
    <x v="3"/>
    <x v="3"/>
    <s v="Campus Francilien"/>
    <n v="5015"/>
    <s v="5015 - NOISY-LE-GRAND LE GALILEE"/>
    <x v="0"/>
    <x v="2"/>
    <x v="5"/>
    <x v="1"/>
    <n v="0"/>
    <x v="23"/>
    <s v="Mainframes - Emissions"/>
    <n v="8756"/>
    <s v="0.0"/>
    <s v="0"/>
  </r>
  <r>
    <x v="3"/>
    <x v="3"/>
    <s v="Campus Francilien"/>
    <n v="5015"/>
    <s v="5015 - NOISY-LE-GRAND LE GALILEE"/>
    <x v="0"/>
    <x v="2"/>
    <x v="5"/>
    <x v="1"/>
    <n v="0"/>
    <x v="19"/>
    <s v="Photocopieurs - Emissions"/>
    <n v="4390"/>
    <s v="0.0"/>
    <s v="0"/>
  </r>
  <r>
    <x v="3"/>
    <x v="3"/>
    <s v="Campus Francilien"/>
    <n v="5015"/>
    <s v="5015 - NOISY-LE-GRAND LE GALILEE"/>
    <x v="0"/>
    <x v="2"/>
    <x v="5"/>
    <x v="1"/>
    <n v="0"/>
    <x v="21"/>
    <s v="Ordinateurs portables - Emissions"/>
    <n v="15795"/>
    <s v="0.0"/>
    <s v="0"/>
  </r>
  <r>
    <x v="3"/>
    <x v="3"/>
    <s v="Campus Francilien"/>
    <n v="5015"/>
    <s v="5015 - NOISY-LE-GRAND LE GALILEE"/>
    <x v="0"/>
    <x v="2"/>
    <x v="5"/>
    <x v="1"/>
    <n v="0"/>
    <x v="22"/>
    <s v="Unités centrales - Emissions"/>
    <n v="5620"/>
    <s v="0.0"/>
    <s v="0"/>
  </r>
  <r>
    <x v="3"/>
    <x v="3"/>
    <s v="Campus Francilien"/>
    <n v="5015"/>
    <s v="5015 - NOISY-LE-GRAND LE GALILEE"/>
    <x v="0"/>
    <x v="2"/>
    <x v="5"/>
    <x v="1"/>
    <n v="0"/>
    <x v="17"/>
    <s v="Serveurs - Emissions"/>
    <n v="4391"/>
    <s v="0.0"/>
    <s v="0"/>
  </r>
  <r>
    <x v="3"/>
    <x v="3"/>
    <s v="Campus Nord-Est"/>
    <n v="5196"/>
    <s v="5196 - CAMPUS NORD EST SITE MARCQ EN BAROEUL"/>
    <x v="0"/>
    <x v="0"/>
    <x v="0"/>
    <x v="0"/>
    <n v="117915"/>
    <x v="0"/>
    <s v=""/>
    <m/>
    <s v=""/>
    <s v="117915"/>
  </r>
  <r>
    <x v="3"/>
    <x v="3"/>
    <s v="Campus Nord-Est"/>
    <n v="5196"/>
    <s v="5196 - CAMPUS NORD EST SITE MARCQ EN BAROEUL"/>
    <x v="0"/>
    <x v="0"/>
    <x v="0"/>
    <x v="1"/>
    <n v="7063.1085000000003"/>
    <x v="1"/>
    <s v="Electricité - Emissions"/>
    <n v="15798"/>
    <s v="7063.1085"/>
    <s v="7063.1085"/>
  </r>
  <r>
    <x v="3"/>
    <x v="3"/>
    <s v="Campus Nord-Est"/>
    <n v="5196"/>
    <s v="5196 - CAMPUS NORD EST SITE MARCQ EN BAROEUL"/>
    <x v="0"/>
    <x v="0"/>
    <x v="1"/>
    <x v="1"/>
    <n v="0"/>
    <x v="2"/>
    <s v="Gaz naturel - Emissions"/>
    <n v="6630"/>
    <s v="0.0"/>
    <s v="0"/>
  </r>
  <r>
    <x v="3"/>
    <x v="3"/>
    <s v="Campus Nord-Est"/>
    <n v="5196"/>
    <s v="5196 - CAMPUS NORD EST SITE MARCQ EN BAROEUL"/>
    <x v="0"/>
    <x v="0"/>
    <x v="1"/>
    <x v="1"/>
    <n v="0"/>
    <x v="3"/>
    <s v="Fioul - Emissions"/>
    <n v="6720"/>
    <s v="0.0"/>
    <s v="0"/>
  </r>
  <r>
    <x v="3"/>
    <x v="3"/>
    <s v="Campus Nord-Est"/>
    <n v="5196"/>
    <s v="5196 - CAMPUS NORD EST SITE MARCQ EN BAROEUL"/>
    <x v="0"/>
    <x v="1"/>
    <x v="2"/>
    <x v="1"/>
    <n v="0"/>
    <x v="4"/>
    <s v=" R22 - Emissions"/>
    <n v="8350"/>
    <s v="0.0"/>
    <s v="0"/>
  </r>
  <r>
    <x v="3"/>
    <x v="3"/>
    <s v="Campus Nord-Est"/>
    <n v="5196"/>
    <s v="5196 - CAMPUS NORD EST SITE MARCQ EN BAROEUL"/>
    <x v="0"/>
    <x v="1"/>
    <x v="3"/>
    <x v="0"/>
    <n v="3.2"/>
    <x v="5"/>
    <s v=""/>
    <m/>
    <s v=""/>
    <s v="3.2"/>
  </r>
  <r>
    <x v="3"/>
    <x v="3"/>
    <s v="Campus Nord-Est"/>
    <n v="5196"/>
    <s v="5196 - CAMPUS NORD EST SITE MARCQ EN BAROEUL"/>
    <x v="0"/>
    <x v="1"/>
    <x v="3"/>
    <x v="1"/>
    <n v="0"/>
    <x v="6"/>
    <s v="R134a - Emissions"/>
    <n v="8307"/>
    <s v="0.0"/>
    <s v="0"/>
  </r>
  <r>
    <x v="3"/>
    <x v="3"/>
    <s v="Campus Nord-Est"/>
    <n v="5196"/>
    <s v="5196 - CAMPUS NORD EST SITE MARCQ EN BAROEUL"/>
    <x v="0"/>
    <x v="1"/>
    <x v="3"/>
    <x v="1"/>
    <n v="0"/>
    <x v="7"/>
    <s v="R407c - Emissions"/>
    <n v="8318"/>
    <s v="0.0"/>
    <s v="0"/>
  </r>
  <r>
    <x v="3"/>
    <x v="3"/>
    <s v="Campus Nord-Est"/>
    <n v="5196"/>
    <s v="5196 - CAMPUS NORD EST SITE MARCQ EN BAROEUL"/>
    <x v="0"/>
    <x v="1"/>
    <x v="3"/>
    <x v="1"/>
    <n v="6144"/>
    <x v="8"/>
    <s v="R410a - Emissions"/>
    <n v="8320"/>
    <s v="6144.0"/>
    <s v="6144"/>
  </r>
  <r>
    <x v="3"/>
    <x v="3"/>
    <s v="Campus Nord-Est"/>
    <n v="5196"/>
    <s v="5196 - CAMPUS NORD EST SITE MARCQ EN BAROEUL"/>
    <x v="0"/>
    <x v="2"/>
    <x v="4"/>
    <x v="0"/>
    <n v="1706"/>
    <x v="9"/>
    <s v=""/>
    <m/>
    <s v=""/>
    <s v="1706"/>
  </r>
  <r>
    <x v="3"/>
    <x v="3"/>
    <s v="Campus Nord-Est"/>
    <n v="5196"/>
    <s v="5196 - CAMPUS NORD EST SITE MARCQ EN BAROEUL"/>
    <x v="0"/>
    <x v="2"/>
    <x v="4"/>
    <x v="1"/>
    <n v="27722.5"/>
    <x v="10"/>
    <s v="Bâtiments - Emissions"/>
    <n v="4305"/>
    <s v="27722.5"/>
    <s v="27722.5"/>
  </r>
  <r>
    <x v="3"/>
    <x v="3"/>
    <s v="Campus Nord-Est"/>
    <n v="5196"/>
    <s v="5196 - CAMPUS NORD EST SITE MARCQ EN BAROEUL"/>
    <x v="0"/>
    <x v="2"/>
    <x v="5"/>
    <x v="2"/>
    <m/>
    <x v="13"/>
    <s v=""/>
    <m/>
    <s v=""/>
    <s v=""/>
  </r>
  <r>
    <x v="3"/>
    <x v="3"/>
    <s v="Campus Nord-Est"/>
    <n v="5196"/>
    <s v="5196 - CAMPUS NORD EST SITE MARCQ EN BAROEUL"/>
    <x v="0"/>
    <x v="2"/>
    <x v="5"/>
    <x v="2"/>
    <m/>
    <x v="11"/>
    <s v=""/>
    <m/>
    <s v=""/>
    <s v=""/>
  </r>
  <r>
    <x v="3"/>
    <x v="3"/>
    <s v="Campus Nord-Est"/>
    <n v="5196"/>
    <s v="5196 - CAMPUS NORD EST SITE MARCQ EN BAROEUL"/>
    <x v="0"/>
    <x v="2"/>
    <x v="5"/>
    <x v="2"/>
    <m/>
    <x v="14"/>
    <s v=""/>
    <m/>
    <s v=""/>
    <s v=""/>
  </r>
  <r>
    <x v="3"/>
    <x v="3"/>
    <s v="Campus Nord-Est"/>
    <n v="5196"/>
    <s v="5196 - CAMPUS NORD EST SITE MARCQ EN BAROEUL"/>
    <x v="0"/>
    <x v="2"/>
    <x v="5"/>
    <x v="2"/>
    <m/>
    <x v="15"/>
    <s v=""/>
    <m/>
    <s v=""/>
    <s v=""/>
  </r>
  <r>
    <x v="3"/>
    <x v="3"/>
    <s v="Campus Nord-Est"/>
    <n v="5196"/>
    <s v="5196 - CAMPUS NORD EST SITE MARCQ EN BAROEUL"/>
    <x v="0"/>
    <x v="2"/>
    <x v="5"/>
    <x v="2"/>
    <m/>
    <x v="12"/>
    <s v=""/>
    <m/>
    <s v=""/>
    <s v=""/>
  </r>
  <r>
    <x v="3"/>
    <x v="3"/>
    <s v="Campus Nord-Est"/>
    <n v="5196"/>
    <s v="5196 - CAMPUS NORD EST SITE MARCQ EN BAROEUL"/>
    <x v="0"/>
    <x v="2"/>
    <x v="5"/>
    <x v="1"/>
    <n v="0"/>
    <x v="21"/>
    <s v="Ordinateurs portables - Emissions"/>
    <n v="15795"/>
    <s v="0.0"/>
    <s v="0"/>
  </r>
  <r>
    <x v="3"/>
    <x v="3"/>
    <s v="Campus Nord-Est"/>
    <n v="5196"/>
    <s v="5196 - CAMPUS NORD EST SITE MARCQ EN BAROEUL"/>
    <x v="0"/>
    <x v="2"/>
    <x v="5"/>
    <x v="1"/>
    <n v="0"/>
    <x v="22"/>
    <s v="Unités centrales - Emissions"/>
    <n v="5620"/>
    <s v="0.0"/>
    <s v="0"/>
  </r>
  <r>
    <x v="3"/>
    <x v="3"/>
    <s v="Campus Nord-Est"/>
    <n v="5196"/>
    <s v="5196 - CAMPUS NORD EST SITE MARCQ EN BAROEUL"/>
    <x v="0"/>
    <x v="2"/>
    <x v="5"/>
    <x v="1"/>
    <n v="0"/>
    <x v="17"/>
    <s v="Serveurs - Emissions"/>
    <n v="4391"/>
    <s v="0.0"/>
    <s v="0"/>
  </r>
  <r>
    <x v="3"/>
    <x v="3"/>
    <s v="Campus Nord-Est"/>
    <n v="5196"/>
    <s v="5196 - CAMPUS NORD EST SITE MARCQ EN BAROEUL"/>
    <x v="0"/>
    <x v="2"/>
    <x v="5"/>
    <x v="1"/>
    <n v="0"/>
    <x v="23"/>
    <s v="Mainframes - Emissions"/>
    <n v="8756"/>
    <s v="0.0"/>
    <s v="0"/>
  </r>
  <r>
    <x v="3"/>
    <x v="3"/>
    <s v="Campus Nord-Est"/>
    <n v="5196"/>
    <s v="5196 - CAMPUS NORD EST SITE MARCQ EN BAROEUL"/>
    <x v="0"/>
    <x v="2"/>
    <x v="5"/>
    <x v="1"/>
    <n v="0"/>
    <x v="20"/>
    <s v="Tablettes - Emissions"/>
    <n v="15797"/>
    <s v="0.0"/>
    <s v="0"/>
  </r>
  <r>
    <x v="3"/>
    <x v="3"/>
    <s v="Campus Nord-Est"/>
    <n v="5196"/>
    <s v="5196 - CAMPUS NORD EST SITE MARCQ EN BAROEUL"/>
    <x v="0"/>
    <x v="2"/>
    <x v="5"/>
    <x v="1"/>
    <n v="0"/>
    <x v="16"/>
    <s v="Ecrans - Emissions"/>
    <n v="15796"/>
    <s v="0.0"/>
    <s v="0"/>
  </r>
  <r>
    <x v="3"/>
    <x v="3"/>
    <s v="Campus Nord-Est"/>
    <n v="5196"/>
    <s v="5196 - CAMPUS NORD EST SITE MARCQ EN BAROEUL"/>
    <x v="0"/>
    <x v="2"/>
    <x v="5"/>
    <x v="1"/>
    <n v="0"/>
    <x v="18"/>
    <s v="Imprimantes - Emissions"/>
    <n v="15810"/>
    <s v="0.0"/>
    <s v="0"/>
  </r>
  <r>
    <x v="3"/>
    <x v="3"/>
    <s v="Campus Nord-Est"/>
    <n v="5196"/>
    <s v="5196 - CAMPUS NORD EST SITE MARCQ EN BAROEUL"/>
    <x v="0"/>
    <x v="2"/>
    <x v="5"/>
    <x v="1"/>
    <n v="0"/>
    <x v="19"/>
    <s v="Photocopieurs - Emissions"/>
    <n v="4390"/>
    <s v="0.0"/>
    <s v="0"/>
  </r>
  <r>
    <x v="3"/>
    <x v="3"/>
    <s v="Campus Nord-Est"/>
    <n v="5553"/>
    <s v="5553 - CAMPUS NORD EST SITE METZ"/>
    <x v="0"/>
    <x v="0"/>
    <x v="0"/>
    <x v="0"/>
    <n v="23079"/>
    <x v="0"/>
    <s v=""/>
    <m/>
    <s v=""/>
    <s v="23079"/>
  </r>
  <r>
    <x v="3"/>
    <x v="3"/>
    <s v="Campus Nord-Est"/>
    <n v="5553"/>
    <s v="5553 - CAMPUS NORD EST SITE METZ"/>
    <x v="0"/>
    <x v="0"/>
    <x v="0"/>
    <x v="1"/>
    <n v="1382.4321"/>
    <x v="1"/>
    <s v="Electricité - Emissions"/>
    <n v="15798"/>
    <s v="1382.4321"/>
    <s v="1382.4321"/>
  </r>
  <r>
    <x v="3"/>
    <x v="3"/>
    <s v="Campus Nord-Est"/>
    <n v="5553"/>
    <s v="5553 - CAMPUS NORD EST SITE METZ"/>
    <x v="0"/>
    <x v="0"/>
    <x v="1"/>
    <x v="1"/>
    <n v="0"/>
    <x v="3"/>
    <s v="Fioul - Emissions"/>
    <n v="6720"/>
    <s v="0.0"/>
    <s v="0"/>
  </r>
  <r>
    <x v="3"/>
    <x v="3"/>
    <s v="Campus Nord-Est"/>
    <n v="5553"/>
    <s v="5553 - CAMPUS NORD EST SITE METZ"/>
    <x v="0"/>
    <x v="0"/>
    <x v="1"/>
    <x v="1"/>
    <n v="0"/>
    <x v="2"/>
    <s v="Gaz naturel - Emissions"/>
    <n v="6630"/>
    <s v="0.0"/>
    <s v="0"/>
  </r>
  <r>
    <x v="3"/>
    <x v="3"/>
    <s v="Campus Nord-Est"/>
    <n v="5553"/>
    <s v="5553 - CAMPUS NORD EST SITE METZ"/>
    <x v="0"/>
    <x v="1"/>
    <x v="2"/>
    <x v="1"/>
    <n v="0"/>
    <x v="4"/>
    <s v=" R22 - Emissions"/>
    <n v="8350"/>
    <s v="0.0"/>
    <s v="0"/>
  </r>
  <r>
    <x v="3"/>
    <x v="3"/>
    <s v="Campus Nord-Est"/>
    <n v="5553"/>
    <s v="5553 - CAMPUS NORD EST SITE METZ"/>
    <x v="0"/>
    <x v="1"/>
    <x v="3"/>
    <x v="0"/>
    <n v="2.2000000000000002"/>
    <x v="5"/>
    <s v=""/>
    <m/>
    <s v=""/>
    <s v="2.2"/>
  </r>
  <r>
    <x v="3"/>
    <x v="3"/>
    <s v="Campus Nord-Est"/>
    <n v="5553"/>
    <s v="5553 - CAMPUS NORD EST SITE METZ"/>
    <x v="0"/>
    <x v="1"/>
    <x v="3"/>
    <x v="1"/>
    <n v="4224"/>
    <x v="8"/>
    <s v="R410a - Emissions"/>
    <n v="8320"/>
    <s v="4224.0"/>
    <s v="4224"/>
  </r>
  <r>
    <x v="3"/>
    <x v="3"/>
    <s v="Campus Nord-Est"/>
    <n v="5553"/>
    <s v="5553 - CAMPUS NORD EST SITE METZ"/>
    <x v="0"/>
    <x v="1"/>
    <x v="3"/>
    <x v="1"/>
    <n v="0"/>
    <x v="7"/>
    <s v="R407c - Emissions"/>
    <n v="8318"/>
    <s v="0.0"/>
    <s v="0"/>
  </r>
  <r>
    <x v="3"/>
    <x v="3"/>
    <s v="Campus Nord-Est"/>
    <n v="5553"/>
    <s v="5553 - CAMPUS NORD EST SITE METZ"/>
    <x v="0"/>
    <x v="1"/>
    <x v="3"/>
    <x v="1"/>
    <n v="0"/>
    <x v="6"/>
    <s v="R134a - Emissions"/>
    <n v="8307"/>
    <s v="0.0"/>
    <s v="0"/>
  </r>
  <r>
    <x v="3"/>
    <x v="3"/>
    <s v="Campus Nord-Est"/>
    <n v="5553"/>
    <s v="5553 - CAMPUS NORD EST SITE METZ"/>
    <x v="0"/>
    <x v="2"/>
    <x v="4"/>
    <x v="0"/>
    <n v="1060"/>
    <x v="9"/>
    <s v=""/>
    <m/>
    <s v=""/>
    <s v="1060"/>
  </r>
  <r>
    <x v="3"/>
    <x v="3"/>
    <s v="Campus Nord-Est"/>
    <n v="5553"/>
    <s v="5553 - CAMPUS NORD EST SITE METZ"/>
    <x v="0"/>
    <x v="2"/>
    <x v="4"/>
    <x v="1"/>
    <n v="17225"/>
    <x v="10"/>
    <s v="Bâtiments - Emissions"/>
    <n v="4305"/>
    <s v="17225.0"/>
    <s v="17225"/>
  </r>
  <r>
    <x v="3"/>
    <x v="3"/>
    <s v="Campus Nord-Est"/>
    <n v="5553"/>
    <s v="5553 - CAMPUS NORD EST SITE METZ"/>
    <x v="0"/>
    <x v="2"/>
    <x v="5"/>
    <x v="2"/>
    <m/>
    <x v="11"/>
    <s v=""/>
    <m/>
    <s v=""/>
    <s v=""/>
  </r>
  <r>
    <x v="3"/>
    <x v="3"/>
    <s v="Campus Nord-Est"/>
    <n v="5553"/>
    <s v="5553 - CAMPUS NORD EST SITE METZ"/>
    <x v="0"/>
    <x v="2"/>
    <x v="5"/>
    <x v="2"/>
    <m/>
    <x v="13"/>
    <s v=""/>
    <m/>
    <s v=""/>
    <s v=""/>
  </r>
  <r>
    <x v="3"/>
    <x v="3"/>
    <s v="Campus Nord-Est"/>
    <n v="5553"/>
    <s v="5553 - CAMPUS NORD EST SITE METZ"/>
    <x v="0"/>
    <x v="2"/>
    <x v="5"/>
    <x v="2"/>
    <m/>
    <x v="12"/>
    <s v=""/>
    <m/>
    <s v=""/>
    <s v=""/>
  </r>
  <r>
    <x v="3"/>
    <x v="3"/>
    <s v="Campus Nord-Est"/>
    <n v="5553"/>
    <s v="5553 - CAMPUS NORD EST SITE METZ"/>
    <x v="0"/>
    <x v="2"/>
    <x v="5"/>
    <x v="2"/>
    <m/>
    <x v="14"/>
    <s v=""/>
    <m/>
    <s v=""/>
    <s v=""/>
  </r>
  <r>
    <x v="3"/>
    <x v="3"/>
    <s v="Campus Nord-Est"/>
    <n v="5553"/>
    <s v="5553 - CAMPUS NORD EST SITE METZ"/>
    <x v="0"/>
    <x v="2"/>
    <x v="5"/>
    <x v="2"/>
    <m/>
    <x v="15"/>
    <s v=""/>
    <m/>
    <s v=""/>
    <s v=""/>
  </r>
  <r>
    <x v="3"/>
    <x v="3"/>
    <s v="Campus Nord-Est"/>
    <n v="5553"/>
    <s v="5553 - CAMPUS NORD EST SITE METZ"/>
    <x v="0"/>
    <x v="2"/>
    <x v="5"/>
    <x v="1"/>
    <n v="0"/>
    <x v="19"/>
    <s v="Photocopieurs - Emissions"/>
    <n v="4390"/>
    <s v="0.0"/>
    <s v="0"/>
  </r>
  <r>
    <x v="3"/>
    <x v="3"/>
    <s v="Campus Nord-Est"/>
    <n v="5553"/>
    <s v="5553 - CAMPUS NORD EST SITE METZ"/>
    <x v="0"/>
    <x v="2"/>
    <x v="5"/>
    <x v="1"/>
    <n v="0"/>
    <x v="22"/>
    <s v="Unités centrales - Emissions"/>
    <n v="5620"/>
    <s v="0.0"/>
    <s v="0"/>
  </r>
  <r>
    <x v="3"/>
    <x v="3"/>
    <s v="Campus Nord-Est"/>
    <n v="5553"/>
    <s v="5553 - CAMPUS NORD EST SITE METZ"/>
    <x v="0"/>
    <x v="2"/>
    <x v="5"/>
    <x v="1"/>
    <n v="0"/>
    <x v="17"/>
    <s v="Serveurs - Emissions"/>
    <n v="4391"/>
    <s v="0.0"/>
    <s v="0"/>
  </r>
  <r>
    <x v="3"/>
    <x v="3"/>
    <s v="Campus Nord-Est"/>
    <n v="5553"/>
    <s v="5553 - CAMPUS NORD EST SITE METZ"/>
    <x v="0"/>
    <x v="2"/>
    <x v="5"/>
    <x v="1"/>
    <n v="0"/>
    <x v="23"/>
    <s v="Mainframes - Emissions"/>
    <n v="8756"/>
    <s v="0.0"/>
    <s v="0"/>
  </r>
  <r>
    <x v="3"/>
    <x v="3"/>
    <s v="Campus Nord-Est"/>
    <n v="5553"/>
    <s v="5553 - CAMPUS NORD EST SITE METZ"/>
    <x v="0"/>
    <x v="2"/>
    <x v="5"/>
    <x v="1"/>
    <n v="0"/>
    <x v="16"/>
    <s v="Ecrans - Emissions"/>
    <n v="15796"/>
    <s v="0.0"/>
    <s v="0"/>
  </r>
  <r>
    <x v="3"/>
    <x v="3"/>
    <s v="Campus Nord-Est"/>
    <n v="5553"/>
    <s v="5553 - CAMPUS NORD EST SITE METZ"/>
    <x v="0"/>
    <x v="2"/>
    <x v="5"/>
    <x v="1"/>
    <n v="0"/>
    <x v="20"/>
    <s v="Tablettes - Emissions"/>
    <n v="15797"/>
    <s v="0.0"/>
    <s v="0"/>
  </r>
  <r>
    <x v="3"/>
    <x v="3"/>
    <s v="Campus Nord-Est"/>
    <n v="5553"/>
    <s v="5553 - CAMPUS NORD EST SITE METZ"/>
    <x v="0"/>
    <x v="2"/>
    <x v="5"/>
    <x v="1"/>
    <n v="0"/>
    <x v="21"/>
    <s v="Ordinateurs portables - Emissions"/>
    <n v="15795"/>
    <s v="0.0"/>
    <s v="0"/>
  </r>
  <r>
    <x v="3"/>
    <x v="3"/>
    <s v="Campus Nord-Est"/>
    <n v="5553"/>
    <s v="5553 - CAMPUS NORD EST SITE METZ"/>
    <x v="0"/>
    <x v="2"/>
    <x v="5"/>
    <x v="1"/>
    <n v="0"/>
    <x v="18"/>
    <s v="Imprimantes - Emissions"/>
    <n v="15810"/>
    <s v="0.0"/>
    <s v="0"/>
  </r>
  <r>
    <x v="3"/>
    <x v="3"/>
    <s v="Campus Océan indien"/>
    <n v="4519"/>
    <s v="4519 - CAMPUS OCEAN INDIEN"/>
    <x v="0"/>
    <x v="0"/>
    <x v="0"/>
    <x v="0"/>
    <n v="44506"/>
    <x v="0"/>
    <s v=""/>
    <m/>
    <s v=""/>
    <s v="44506"/>
  </r>
  <r>
    <x v="3"/>
    <x v="3"/>
    <s v="Campus Océan indien"/>
    <n v="4519"/>
    <s v="4519 - CAMPUS OCEAN INDIEN"/>
    <x v="0"/>
    <x v="0"/>
    <x v="0"/>
    <x v="1"/>
    <n v="34019.265721772303"/>
    <x v="163"/>
    <s v="Electricité - Emissions"/>
    <n v="7802"/>
    <s v="34019.26572177234"/>
    <s v="34037.155263117"/>
  </r>
  <r>
    <x v="3"/>
    <x v="3"/>
    <s v="Campus Océan indien"/>
    <n v="4519"/>
    <s v="4519 - CAMPUS OCEAN INDIEN"/>
    <x v="0"/>
    <x v="0"/>
    <x v="1"/>
    <x v="1"/>
    <n v="0"/>
    <x v="2"/>
    <s v="Gaz naturel - Emissions"/>
    <n v="6630"/>
    <s v="0.0"/>
    <s v="0"/>
  </r>
  <r>
    <x v="3"/>
    <x v="3"/>
    <s v="Campus Océan indien"/>
    <n v="4519"/>
    <s v="4519 - CAMPUS OCEAN INDIEN"/>
    <x v="0"/>
    <x v="0"/>
    <x v="1"/>
    <x v="1"/>
    <n v="0"/>
    <x v="3"/>
    <s v="Fioul - Emissions"/>
    <n v="6720"/>
    <s v="0.0"/>
    <s v="0"/>
  </r>
  <r>
    <x v="3"/>
    <x v="3"/>
    <s v="Campus Océan indien"/>
    <n v="4519"/>
    <s v="4519 - CAMPUS OCEAN INDIEN"/>
    <x v="0"/>
    <x v="1"/>
    <x v="2"/>
    <x v="1"/>
    <n v="0"/>
    <x v="4"/>
    <s v=" R22 - Emissions"/>
    <n v="8350"/>
    <s v="0.0"/>
    <s v="0"/>
  </r>
  <r>
    <x v="3"/>
    <x v="3"/>
    <s v="Campus Océan indien"/>
    <n v="4519"/>
    <s v="4519 - CAMPUS OCEAN INDIEN"/>
    <x v="0"/>
    <x v="1"/>
    <x v="3"/>
    <x v="0"/>
    <n v="0.09"/>
    <x v="5"/>
    <s v=""/>
    <m/>
    <s v=""/>
    <s v="0.09"/>
  </r>
  <r>
    <x v="3"/>
    <x v="3"/>
    <s v="Campus Océan indien"/>
    <n v="4519"/>
    <s v="4519 - CAMPUS OCEAN INDIEN"/>
    <x v="0"/>
    <x v="1"/>
    <x v="3"/>
    <x v="1"/>
    <n v="172.8"/>
    <x v="8"/>
    <s v="R410a - Emissions"/>
    <n v="8320"/>
    <s v="172.8"/>
    <s v="172.8"/>
  </r>
  <r>
    <x v="3"/>
    <x v="3"/>
    <s v="Campus Océan indien"/>
    <n v="4519"/>
    <s v="4519 - CAMPUS OCEAN INDIEN"/>
    <x v="0"/>
    <x v="1"/>
    <x v="3"/>
    <x v="1"/>
    <n v="0"/>
    <x v="6"/>
    <s v="R134a - Emissions"/>
    <n v="8307"/>
    <s v="0.0"/>
    <s v="0"/>
  </r>
  <r>
    <x v="3"/>
    <x v="3"/>
    <s v="Campus Océan indien"/>
    <n v="4519"/>
    <s v="4519 - CAMPUS OCEAN INDIEN"/>
    <x v="0"/>
    <x v="1"/>
    <x v="3"/>
    <x v="1"/>
    <n v="0"/>
    <x v="7"/>
    <s v="R407c - Emissions"/>
    <n v="8318"/>
    <s v="0.0"/>
    <s v="0"/>
  </r>
  <r>
    <x v="3"/>
    <x v="3"/>
    <s v="Campus Océan indien"/>
    <n v="4519"/>
    <s v="4519 - CAMPUS OCEAN INDIEN"/>
    <x v="0"/>
    <x v="2"/>
    <x v="4"/>
    <x v="0"/>
    <n v="528"/>
    <x v="9"/>
    <s v=""/>
    <m/>
    <s v=""/>
    <s v="528"/>
  </r>
  <r>
    <x v="3"/>
    <x v="3"/>
    <s v="Campus Océan indien"/>
    <n v="4519"/>
    <s v="4519 - CAMPUS OCEAN INDIEN"/>
    <x v="0"/>
    <x v="2"/>
    <x v="4"/>
    <x v="1"/>
    <n v="8580"/>
    <x v="10"/>
    <s v="Bâtiments - Emissions"/>
    <n v="4305"/>
    <s v="8580.0"/>
    <s v="8580"/>
  </r>
  <r>
    <x v="3"/>
    <x v="3"/>
    <s v="Campus Océan indien"/>
    <n v="4519"/>
    <s v="4519 - CAMPUS OCEAN INDIEN"/>
    <x v="0"/>
    <x v="2"/>
    <x v="5"/>
    <x v="2"/>
    <m/>
    <x v="15"/>
    <s v=""/>
    <m/>
    <s v=""/>
    <s v=""/>
  </r>
  <r>
    <x v="3"/>
    <x v="3"/>
    <s v="Campus Océan indien"/>
    <n v="4519"/>
    <s v="4519 - CAMPUS OCEAN INDIEN"/>
    <x v="0"/>
    <x v="2"/>
    <x v="5"/>
    <x v="2"/>
    <m/>
    <x v="14"/>
    <s v=""/>
    <m/>
    <s v=""/>
    <s v=""/>
  </r>
  <r>
    <x v="3"/>
    <x v="3"/>
    <s v="Campus Océan indien"/>
    <n v="4519"/>
    <s v="4519 - CAMPUS OCEAN INDIEN"/>
    <x v="0"/>
    <x v="2"/>
    <x v="5"/>
    <x v="2"/>
    <m/>
    <x v="11"/>
    <s v=""/>
    <m/>
    <s v=""/>
    <s v=""/>
  </r>
  <r>
    <x v="3"/>
    <x v="3"/>
    <s v="Campus Océan indien"/>
    <n v="4519"/>
    <s v="4519 - CAMPUS OCEAN INDIEN"/>
    <x v="0"/>
    <x v="2"/>
    <x v="5"/>
    <x v="2"/>
    <m/>
    <x v="12"/>
    <s v=""/>
    <m/>
    <s v=""/>
    <s v=""/>
  </r>
  <r>
    <x v="3"/>
    <x v="3"/>
    <s v="Campus Océan indien"/>
    <n v="4519"/>
    <s v="4519 - CAMPUS OCEAN INDIEN"/>
    <x v="0"/>
    <x v="2"/>
    <x v="5"/>
    <x v="2"/>
    <m/>
    <x v="13"/>
    <s v=""/>
    <m/>
    <s v=""/>
    <s v=""/>
  </r>
  <r>
    <x v="3"/>
    <x v="3"/>
    <s v="Campus Océan indien"/>
    <n v="4519"/>
    <s v="4519 - CAMPUS OCEAN INDIEN"/>
    <x v="0"/>
    <x v="2"/>
    <x v="5"/>
    <x v="1"/>
    <n v="0"/>
    <x v="23"/>
    <s v="Mainframes - Emissions"/>
    <n v="8756"/>
    <s v="0.0"/>
    <s v="0"/>
  </r>
  <r>
    <x v="3"/>
    <x v="3"/>
    <s v="Campus Océan indien"/>
    <n v="4519"/>
    <s v="4519 - CAMPUS OCEAN INDIEN"/>
    <x v="0"/>
    <x v="2"/>
    <x v="5"/>
    <x v="1"/>
    <n v="0"/>
    <x v="21"/>
    <s v="Ordinateurs portables - Emissions"/>
    <n v="15795"/>
    <s v="0.0"/>
    <s v="0"/>
  </r>
  <r>
    <x v="3"/>
    <x v="3"/>
    <s v="Campus Océan indien"/>
    <n v="4519"/>
    <s v="4519 - CAMPUS OCEAN INDIEN"/>
    <x v="0"/>
    <x v="2"/>
    <x v="5"/>
    <x v="1"/>
    <n v="0"/>
    <x v="16"/>
    <s v="Ecrans - Emissions"/>
    <n v="15796"/>
    <s v="0.0"/>
    <s v="0"/>
  </r>
  <r>
    <x v="3"/>
    <x v="3"/>
    <s v="Campus Océan indien"/>
    <n v="4519"/>
    <s v="4519 - CAMPUS OCEAN INDIEN"/>
    <x v="0"/>
    <x v="2"/>
    <x v="5"/>
    <x v="1"/>
    <n v="0"/>
    <x v="19"/>
    <s v="Photocopieurs - Emissions"/>
    <n v="4390"/>
    <s v="0.0"/>
    <s v="0"/>
  </r>
  <r>
    <x v="3"/>
    <x v="3"/>
    <s v="Campus Océan indien"/>
    <n v="4519"/>
    <s v="4519 - CAMPUS OCEAN INDIEN"/>
    <x v="0"/>
    <x v="2"/>
    <x v="5"/>
    <x v="1"/>
    <n v="0"/>
    <x v="17"/>
    <s v="Serveurs - Emissions"/>
    <n v="4391"/>
    <s v="0.0"/>
    <s v="0"/>
  </r>
  <r>
    <x v="3"/>
    <x v="3"/>
    <s v="Campus Océan indien"/>
    <n v="4519"/>
    <s v="4519 - CAMPUS OCEAN INDIEN"/>
    <x v="0"/>
    <x v="2"/>
    <x v="5"/>
    <x v="1"/>
    <n v="0"/>
    <x v="22"/>
    <s v="Unités centrales - Emissions"/>
    <n v="5620"/>
    <s v="0.0"/>
    <s v="0"/>
  </r>
  <r>
    <x v="3"/>
    <x v="3"/>
    <s v="Campus Océan indien"/>
    <n v="4519"/>
    <s v="4519 - CAMPUS OCEAN INDIEN"/>
    <x v="0"/>
    <x v="2"/>
    <x v="5"/>
    <x v="1"/>
    <n v="0"/>
    <x v="20"/>
    <s v="Tablettes - Emissions"/>
    <n v="15797"/>
    <s v="0.0"/>
    <s v="0"/>
  </r>
  <r>
    <x v="3"/>
    <x v="3"/>
    <s v="Campus Océan indien"/>
    <n v="4519"/>
    <s v="4519 - CAMPUS OCEAN INDIEN"/>
    <x v="0"/>
    <x v="2"/>
    <x v="5"/>
    <x v="1"/>
    <n v="0"/>
    <x v="18"/>
    <s v="Imprimantes - Emissions"/>
    <n v="15810"/>
    <s v="0.0"/>
    <s v="0"/>
  </r>
  <r>
    <x v="3"/>
    <x v="3"/>
    <s v="Campus Ouest"/>
    <n v="3048"/>
    <s v="3048 - CAMPUS OUEST SITE LE MANS"/>
    <x v="0"/>
    <x v="0"/>
    <x v="0"/>
    <x v="0"/>
    <n v="121556"/>
    <x v="0"/>
    <s v=""/>
    <m/>
    <s v=""/>
    <s v="121556"/>
  </r>
  <r>
    <x v="3"/>
    <x v="3"/>
    <s v="Campus Ouest"/>
    <n v="3048"/>
    <s v="3048 - CAMPUS OUEST SITE LE MANS"/>
    <x v="0"/>
    <x v="0"/>
    <x v="0"/>
    <x v="1"/>
    <n v="7281.2043999999996"/>
    <x v="1"/>
    <s v="Electricité - Emissions"/>
    <n v="15798"/>
    <s v="7281.2044"/>
    <s v="7281.2044"/>
  </r>
  <r>
    <x v="3"/>
    <x v="3"/>
    <s v="Campus Ouest"/>
    <n v="3048"/>
    <s v="3048 - CAMPUS OUEST SITE LE MANS"/>
    <x v="0"/>
    <x v="0"/>
    <x v="1"/>
    <x v="1"/>
    <n v="0"/>
    <x v="3"/>
    <s v="Fioul - Emissions"/>
    <n v="6720"/>
    <s v="0.0"/>
    <s v="0"/>
  </r>
  <r>
    <x v="3"/>
    <x v="3"/>
    <s v="Campus Ouest"/>
    <n v="3048"/>
    <s v="3048 - CAMPUS OUEST SITE LE MANS"/>
    <x v="0"/>
    <x v="0"/>
    <x v="1"/>
    <x v="1"/>
    <n v="0"/>
    <x v="2"/>
    <s v="Gaz naturel - Emissions"/>
    <n v="6630"/>
    <s v="0.0"/>
    <s v="0"/>
  </r>
  <r>
    <x v="3"/>
    <x v="3"/>
    <s v="Campus Ouest"/>
    <n v="3048"/>
    <s v="3048 - CAMPUS OUEST SITE LE MANS"/>
    <x v="0"/>
    <x v="1"/>
    <x v="2"/>
    <x v="1"/>
    <n v="0"/>
    <x v="4"/>
    <s v=" R22 - Emissions"/>
    <n v="8350"/>
    <s v="0.0"/>
    <s v="0"/>
  </r>
  <r>
    <x v="3"/>
    <x v="3"/>
    <s v="Campus Ouest"/>
    <n v="3048"/>
    <s v="3048 - CAMPUS OUEST SITE LE MANS"/>
    <x v="0"/>
    <x v="1"/>
    <x v="3"/>
    <x v="0"/>
    <n v="2.7"/>
    <x v="5"/>
    <s v=""/>
    <m/>
    <s v=""/>
    <s v="2.7"/>
  </r>
  <r>
    <x v="3"/>
    <x v="3"/>
    <s v="Campus Ouest"/>
    <n v="3048"/>
    <s v="3048 - CAMPUS OUEST SITE LE MANS"/>
    <x v="0"/>
    <x v="1"/>
    <x v="3"/>
    <x v="1"/>
    <n v="0"/>
    <x v="7"/>
    <s v="R407c - Emissions"/>
    <n v="8318"/>
    <s v="0.0"/>
    <s v="0"/>
  </r>
  <r>
    <x v="3"/>
    <x v="3"/>
    <s v="Campus Ouest"/>
    <n v="3048"/>
    <s v="3048 - CAMPUS OUEST SITE LE MANS"/>
    <x v="0"/>
    <x v="1"/>
    <x v="3"/>
    <x v="1"/>
    <n v="0"/>
    <x v="6"/>
    <s v="R134a - Emissions"/>
    <n v="8307"/>
    <s v="0.0"/>
    <s v="0"/>
  </r>
  <r>
    <x v="3"/>
    <x v="3"/>
    <s v="Campus Ouest"/>
    <n v="3048"/>
    <s v="3048 - CAMPUS OUEST SITE LE MANS"/>
    <x v="0"/>
    <x v="1"/>
    <x v="3"/>
    <x v="1"/>
    <n v="5184"/>
    <x v="8"/>
    <s v="R410a - Emissions"/>
    <n v="8320"/>
    <s v="5184.0"/>
    <s v="5184"/>
  </r>
  <r>
    <x v="3"/>
    <x v="3"/>
    <s v="Campus Ouest"/>
    <n v="3048"/>
    <s v="3048 - CAMPUS OUEST SITE LE MANS"/>
    <x v="0"/>
    <x v="2"/>
    <x v="4"/>
    <x v="0"/>
    <n v="1397"/>
    <x v="9"/>
    <s v=""/>
    <m/>
    <s v=""/>
    <s v="1397"/>
  </r>
  <r>
    <x v="3"/>
    <x v="3"/>
    <s v="Campus Ouest"/>
    <n v="3048"/>
    <s v="3048 - CAMPUS OUEST SITE LE MANS"/>
    <x v="0"/>
    <x v="2"/>
    <x v="4"/>
    <x v="1"/>
    <n v="22701.25"/>
    <x v="10"/>
    <s v="Bâtiments - Emissions"/>
    <n v="4305"/>
    <s v="22701.25"/>
    <s v="22701.25"/>
  </r>
  <r>
    <x v="3"/>
    <x v="3"/>
    <s v="Campus Ouest"/>
    <n v="3048"/>
    <s v="3048 - CAMPUS OUEST SITE LE MANS"/>
    <x v="0"/>
    <x v="2"/>
    <x v="5"/>
    <x v="2"/>
    <m/>
    <x v="11"/>
    <s v=""/>
    <m/>
    <s v=""/>
    <s v=""/>
  </r>
  <r>
    <x v="3"/>
    <x v="3"/>
    <s v="Campus Ouest"/>
    <n v="3048"/>
    <s v="3048 - CAMPUS OUEST SITE LE MANS"/>
    <x v="0"/>
    <x v="2"/>
    <x v="5"/>
    <x v="2"/>
    <m/>
    <x v="14"/>
    <s v=""/>
    <m/>
    <s v=""/>
    <s v=""/>
  </r>
  <r>
    <x v="3"/>
    <x v="3"/>
    <s v="Campus Ouest"/>
    <n v="3048"/>
    <s v="3048 - CAMPUS OUEST SITE LE MANS"/>
    <x v="0"/>
    <x v="2"/>
    <x v="5"/>
    <x v="2"/>
    <m/>
    <x v="15"/>
    <s v=""/>
    <m/>
    <s v=""/>
    <s v=""/>
  </r>
  <r>
    <x v="3"/>
    <x v="3"/>
    <s v="Campus Ouest"/>
    <n v="3048"/>
    <s v="3048 - CAMPUS OUEST SITE LE MANS"/>
    <x v="0"/>
    <x v="2"/>
    <x v="5"/>
    <x v="2"/>
    <m/>
    <x v="13"/>
    <s v=""/>
    <m/>
    <s v=""/>
    <s v=""/>
  </r>
  <r>
    <x v="3"/>
    <x v="3"/>
    <s v="Campus Ouest"/>
    <n v="3048"/>
    <s v="3048 - CAMPUS OUEST SITE LE MANS"/>
    <x v="0"/>
    <x v="2"/>
    <x v="5"/>
    <x v="2"/>
    <m/>
    <x v="12"/>
    <s v=""/>
    <m/>
    <s v=""/>
    <s v=""/>
  </r>
  <r>
    <x v="3"/>
    <x v="3"/>
    <s v="Campus Ouest"/>
    <n v="3048"/>
    <s v="3048 - CAMPUS OUEST SITE LE MANS"/>
    <x v="0"/>
    <x v="2"/>
    <x v="5"/>
    <x v="1"/>
    <n v="0"/>
    <x v="23"/>
    <s v="Mainframes - Emissions"/>
    <n v="8756"/>
    <s v="0.0"/>
    <s v="0"/>
  </r>
  <r>
    <x v="3"/>
    <x v="3"/>
    <s v="Campus Ouest"/>
    <n v="3048"/>
    <s v="3048 - CAMPUS OUEST SITE LE MANS"/>
    <x v="0"/>
    <x v="2"/>
    <x v="5"/>
    <x v="1"/>
    <n v="0"/>
    <x v="22"/>
    <s v="Unités centrales - Emissions"/>
    <n v="5620"/>
    <s v="0.0"/>
    <s v="0"/>
  </r>
  <r>
    <x v="3"/>
    <x v="3"/>
    <s v="Campus Ouest"/>
    <n v="3048"/>
    <s v="3048 - CAMPUS OUEST SITE LE MANS"/>
    <x v="0"/>
    <x v="2"/>
    <x v="5"/>
    <x v="1"/>
    <n v="0"/>
    <x v="18"/>
    <s v="Imprimantes - Emissions"/>
    <n v="15810"/>
    <s v="0.0"/>
    <s v="0"/>
  </r>
  <r>
    <x v="3"/>
    <x v="3"/>
    <s v="Campus Ouest"/>
    <n v="3048"/>
    <s v="3048 - CAMPUS OUEST SITE LE MANS"/>
    <x v="0"/>
    <x v="2"/>
    <x v="5"/>
    <x v="1"/>
    <n v="0"/>
    <x v="16"/>
    <s v="Ecrans - Emissions"/>
    <n v="15796"/>
    <s v="0.0"/>
    <s v="0"/>
  </r>
  <r>
    <x v="3"/>
    <x v="3"/>
    <s v="Campus Ouest"/>
    <n v="3048"/>
    <s v="3048 - CAMPUS OUEST SITE LE MANS"/>
    <x v="0"/>
    <x v="2"/>
    <x v="5"/>
    <x v="1"/>
    <n v="0"/>
    <x v="17"/>
    <s v="Serveurs - Emissions"/>
    <n v="4391"/>
    <s v="0.0"/>
    <s v="0"/>
  </r>
  <r>
    <x v="3"/>
    <x v="3"/>
    <s v="Campus Ouest"/>
    <n v="3048"/>
    <s v="3048 - CAMPUS OUEST SITE LE MANS"/>
    <x v="0"/>
    <x v="2"/>
    <x v="5"/>
    <x v="1"/>
    <n v="0"/>
    <x v="20"/>
    <s v="Tablettes - Emissions"/>
    <n v="15797"/>
    <s v="0.0"/>
    <s v="0"/>
  </r>
  <r>
    <x v="3"/>
    <x v="3"/>
    <s v="Campus Ouest"/>
    <n v="3048"/>
    <s v="3048 - CAMPUS OUEST SITE LE MANS"/>
    <x v="0"/>
    <x v="2"/>
    <x v="5"/>
    <x v="1"/>
    <n v="0"/>
    <x v="21"/>
    <s v="Ordinateurs portables - Emissions"/>
    <n v="15795"/>
    <s v="0.0"/>
    <s v="0"/>
  </r>
  <r>
    <x v="3"/>
    <x v="3"/>
    <s v="Campus Ouest"/>
    <n v="3048"/>
    <s v="3048 - CAMPUS OUEST SITE LE MANS"/>
    <x v="0"/>
    <x v="2"/>
    <x v="5"/>
    <x v="1"/>
    <n v="0"/>
    <x v="19"/>
    <s v="Photocopieurs - Emissions"/>
    <n v="4390"/>
    <s v="0.0"/>
    <s v="0"/>
  </r>
  <r>
    <x v="3"/>
    <x v="3"/>
    <s v="Campus Ouest"/>
    <n v="570"/>
    <s v="0570 - CAMPUS OUEST SITE BORDEAUX"/>
    <x v="0"/>
    <x v="0"/>
    <x v="0"/>
    <x v="0"/>
    <n v="24552"/>
    <x v="0"/>
    <s v=""/>
    <m/>
    <s v=""/>
    <s v="24552"/>
  </r>
  <r>
    <x v="3"/>
    <x v="3"/>
    <s v="Campus Ouest"/>
    <n v="570"/>
    <s v="0570 - CAMPUS OUEST SITE BORDEAUX"/>
    <x v="0"/>
    <x v="0"/>
    <x v="0"/>
    <x v="1"/>
    <n v="1470.6648"/>
    <x v="1"/>
    <s v="Electricité - Emissions"/>
    <n v="15798"/>
    <s v="1470.6648"/>
    <s v="1470.6648"/>
  </r>
  <r>
    <x v="3"/>
    <x v="3"/>
    <s v="Campus Ouest"/>
    <n v="570"/>
    <s v="0570 - CAMPUS OUEST SITE BORDEAUX"/>
    <x v="0"/>
    <x v="0"/>
    <x v="1"/>
    <x v="1"/>
    <n v="0"/>
    <x v="2"/>
    <s v="Gaz naturel - Emissions"/>
    <n v="6630"/>
    <s v="0.0"/>
    <s v="0"/>
  </r>
  <r>
    <x v="3"/>
    <x v="3"/>
    <s v="Campus Ouest"/>
    <n v="570"/>
    <s v="0570 - CAMPUS OUEST SITE BORDEAUX"/>
    <x v="0"/>
    <x v="0"/>
    <x v="1"/>
    <x v="1"/>
    <n v="0"/>
    <x v="3"/>
    <s v="Fioul - Emissions"/>
    <n v="6720"/>
    <s v="0.0"/>
    <s v="0"/>
  </r>
  <r>
    <x v="3"/>
    <x v="3"/>
    <s v="Campus Ouest"/>
    <n v="570"/>
    <s v="0570 - CAMPUS OUEST SITE BORDEAUX"/>
    <x v="0"/>
    <x v="1"/>
    <x v="2"/>
    <x v="1"/>
    <n v="0"/>
    <x v="4"/>
    <s v=" R22 - Emissions"/>
    <n v="8350"/>
    <s v="0.0"/>
    <s v="0"/>
  </r>
  <r>
    <x v="3"/>
    <x v="3"/>
    <s v="Campus Ouest"/>
    <n v="570"/>
    <s v="0570 - CAMPUS OUEST SITE BORDEAUX"/>
    <x v="0"/>
    <x v="1"/>
    <x v="3"/>
    <x v="0"/>
    <n v="2.5"/>
    <x v="5"/>
    <s v=""/>
    <m/>
    <s v=""/>
    <s v="2.5"/>
  </r>
  <r>
    <x v="3"/>
    <x v="3"/>
    <s v="Campus Ouest"/>
    <n v="570"/>
    <s v="0570 - CAMPUS OUEST SITE BORDEAUX"/>
    <x v="0"/>
    <x v="1"/>
    <x v="3"/>
    <x v="1"/>
    <n v="0"/>
    <x v="7"/>
    <s v="R407c - Emissions"/>
    <n v="8318"/>
    <s v="0.0"/>
    <s v="0"/>
  </r>
  <r>
    <x v="3"/>
    <x v="3"/>
    <s v="Campus Ouest"/>
    <n v="570"/>
    <s v="0570 - CAMPUS OUEST SITE BORDEAUX"/>
    <x v="0"/>
    <x v="1"/>
    <x v="3"/>
    <x v="1"/>
    <n v="0"/>
    <x v="6"/>
    <s v="R134a - Emissions"/>
    <n v="8307"/>
    <s v="0.0"/>
    <s v="0"/>
  </r>
  <r>
    <x v="3"/>
    <x v="3"/>
    <s v="Campus Ouest"/>
    <n v="570"/>
    <s v="0570 - CAMPUS OUEST SITE BORDEAUX"/>
    <x v="0"/>
    <x v="1"/>
    <x v="3"/>
    <x v="1"/>
    <n v="4800"/>
    <x v="8"/>
    <s v="R410a - Emissions"/>
    <n v="8320"/>
    <s v="4800.0"/>
    <s v="4800"/>
  </r>
  <r>
    <x v="3"/>
    <x v="3"/>
    <s v="Campus Ouest"/>
    <n v="570"/>
    <s v="0570 - CAMPUS OUEST SITE BORDEAUX"/>
    <x v="0"/>
    <x v="2"/>
    <x v="4"/>
    <x v="0"/>
    <n v="1254"/>
    <x v="9"/>
    <s v=""/>
    <m/>
    <s v=""/>
    <s v="1254"/>
  </r>
  <r>
    <x v="3"/>
    <x v="3"/>
    <s v="Campus Ouest"/>
    <n v="570"/>
    <s v="0570 - CAMPUS OUEST SITE BORDEAUX"/>
    <x v="0"/>
    <x v="2"/>
    <x v="4"/>
    <x v="1"/>
    <n v="20377.5"/>
    <x v="10"/>
    <s v="Bâtiments - Emissions"/>
    <n v="4305"/>
    <s v="20377.5"/>
    <s v="20377.5"/>
  </r>
  <r>
    <x v="3"/>
    <x v="3"/>
    <s v="Campus Ouest"/>
    <n v="570"/>
    <s v="0570 - CAMPUS OUEST SITE BORDEAUX"/>
    <x v="0"/>
    <x v="2"/>
    <x v="5"/>
    <x v="2"/>
    <m/>
    <x v="14"/>
    <s v=""/>
    <m/>
    <s v=""/>
    <s v=""/>
  </r>
  <r>
    <x v="3"/>
    <x v="3"/>
    <s v="Campus Ouest"/>
    <n v="570"/>
    <s v="0570 - CAMPUS OUEST SITE BORDEAUX"/>
    <x v="0"/>
    <x v="2"/>
    <x v="5"/>
    <x v="2"/>
    <m/>
    <x v="13"/>
    <s v=""/>
    <m/>
    <s v=""/>
    <s v=""/>
  </r>
  <r>
    <x v="3"/>
    <x v="3"/>
    <s v="Campus Ouest"/>
    <n v="570"/>
    <s v="0570 - CAMPUS OUEST SITE BORDEAUX"/>
    <x v="0"/>
    <x v="2"/>
    <x v="5"/>
    <x v="2"/>
    <m/>
    <x v="15"/>
    <s v=""/>
    <m/>
    <s v=""/>
    <s v=""/>
  </r>
  <r>
    <x v="3"/>
    <x v="3"/>
    <s v="Campus Ouest"/>
    <n v="570"/>
    <s v="0570 - CAMPUS OUEST SITE BORDEAUX"/>
    <x v="0"/>
    <x v="2"/>
    <x v="5"/>
    <x v="2"/>
    <m/>
    <x v="11"/>
    <s v=""/>
    <m/>
    <s v=""/>
    <s v=""/>
  </r>
  <r>
    <x v="3"/>
    <x v="3"/>
    <s v="Campus Ouest"/>
    <n v="570"/>
    <s v="0570 - CAMPUS OUEST SITE BORDEAUX"/>
    <x v="0"/>
    <x v="2"/>
    <x v="5"/>
    <x v="2"/>
    <m/>
    <x v="12"/>
    <s v=""/>
    <m/>
    <s v=""/>
    <s v=""/>
  </r>
  <r>
    <x v="3"/>
    <x v="3"/>
    <s v="Campus Ouest"/>
    <n v="570"/>
    <s v="0570 - CAMPUS OUEST SITE BORDEAUX"/>
    <x v="0"/>
    <x v="2"/>
    <x v="5"/>
    <x v="1"/>
    <n v="0"/>
    <x v="23"/>
    <s v="Mainframes - Emissions"/>
    <n v="8756"/>
    <s v="0.0"/>
    <s v="0"/>
  </r>
  <r>
    <x v="3"/>
    <x v="3"/>
    <s v="Campus Ouest"/>
    <n v="570"/>
    <s v="0570 - CAMPUS OUEST SITE BORDEAUX"/>
    <x v="0"/>
    <x v="2"/>
    <x v="5"/>
    <x v="1"/>
    <n v="0"/>
    <x v="18"/>
    <s v="Imprimantes - Emissions"/>
    <n v="15810"/>
    <s v="0.0"/>
    <s v="0"/>
  </r>
  <r>
    <x v="3"/>
    <x v="3"/>
    <s v="Campus Ouest"/>
    <n v="570"/>
    <s v="0570 - CAMPUS OUEST SITE BORDEAUX"/>
    <x v="0"/>
    <x v="2"/>
    <x v="5"/>
    <x v="1"/>
    <n v="0"/>
    <x v="16"/>
    <s v="Ecrans - Emissions"/>
    <n v="15796"/>
    <s v="0.0"/>
    <s v="0"/>
  </r>
  <r>
    <x v="3"/>
    <x v="3"/>
    <s v="Campus Ouest"/>
    <n v="570"/>
    <s v="0570 - CAMPUS OUEST SITE BORDEAUX"/>
    <x v="0"/>
    <x v="2"/>
    <x v="5"/>
    <x v="1"/>
    <n v="0"/>
    <x v="22"/>
    <s v="Unités centrales - Emissions"/>
    <n v="5620"/>
    <s v="0.0"/>
    <s v="0"/>
  </r>
  <r>
    <x v="3"/>
    <x v="3"/>
    <s v="Campus Ouest"/>
    <n v="570"/>
    <s v="0570 - CAMPUS OUEST SITE BORDEAUX"/>
    <x v="0"/>
    <x v="2"/>
    <x v="5"/>
    <x v="1"/>
    <n v="0"/>
    <x v="19"/>
    <s v="Photocopieurs - Emissions"/>
    <n v="4390"/>
    <s v="0.0"/>
    <s v="0"/>
  </r>
  <r>
    <x v="3"/>
    <x v="3"/>
    <s v="Campus Ouest"/>
    <n v="570"/>
    <s v="0570 - CAMPUS OUEST SITE BORDEAUX"/>
    <x v="0"/>
    <x v="2"/>
    <x v="5"/>
    <x v="1"/>
    <n v="0"/>
    <x v="17"/>
    <s v="Serveurs - Emissions"/>
    <n v="4391"/>
    <s v="0.0"/>
    <s v="0"/>
  </r>
  <r>
    <x v="3"/>
    <x v="3"/>
    <s v="Campus Ouest"/>
    <n v="570"/>
    <s v="0570 - CAMPUS OUEST SITE BORDEAUX"/>
    <x v="0"/>
    <x v="2"/>
    <x v="5"/>
    <x v="1"/>
    <n v="0"/>
    <x v="21"/>
    <s v="Ordinateurs portables - Emissions"/>
    <n v="15795"/>
    <s v="0.0"/>
    <s v="0"/>
  </r>
  <r>
    <x v="3"/>
    <x v="3"/>
    <s v="Campus Ouest"/>
    <n v="570"/>
    <s v="0570 - CAMPUS OUEST SITE BORDEAUX"/>
    <x v="0"/>
    <x v="2"/>
    <x v="5"/>
    <x v="1"/>
    <n v="0"/>
    <x v="20"/>
    <s v="Tablettes - Emissions"/>
    <n v="15797"/>
    <s v="0.0"/>
    <s v="0"/>
  </r>
  <r>
    <x v="3"/>
    <x v="3"/>
    <s v="Campus Sud-Est"/>
    <n v="3520"/>
    <s v="3520 - CAMPUS SUD EST SITE NICE ORESTIS"/>
    <x v="0"/>
    <x v="0"/>
    <x v="0"/>
    <x v="0"/>
    <n v="12020"/>
    <x v="0"/>
    <s v=""/>
    <m/>
    <s v=""/>
    <s v="12020"/>
  </r>
  <r>
    <x v="3"/>
    <x v="3"/>
    <s v="Campus Sud-Est"/>
    <n v="3520"/>
    <s v="3520 - CAMPUS SUD EST SITE NICE ORESTIS"/>
    <x v="0"/>
    <x v="0"/>
    <x v="0"/>
    <x v="1"/>
    <n v="719.99800000000005"/>
    <x v="1"/>
    <s v="Electricité - Emissions"/>
    <n v="15798"/>
    <s v="719.998"/>
    <s v="719.998"/>
  </r>
  <r>
    <x v="3"/>
    <x v="3"/>
    <s v="Campus Sud-Est"/>
    <n v="3520"/>
    <s v="3520 - CAMPUS SUD EST SITE NICE ORESTIS"/>
    <x v="0"/>
    <x v="0"/>
    <x v="1"/>
    <x v="1"/>
    <n v="0"/>
    <x v="3"/>
    <s v="Fioul - Emissions"/>
    <n v="6720"/>
    <s v="0.0"/>
    <s v="0"/>
  </r>
  <r>
    <x v="3"/>
    <x v="3"/>
    <s v="Campus Sud-Est"/>
    <n v="3520"/>
    <s v="3520 - CAMPUS SUD EST SITE NICE ORESTIS"/>
    <x v="0"/>
    <x v="0"/>
    <x v="1"/>
    <x v="1"/>
    <n v="0"/>
    <x v="2"/>
    <s v="Gaz naturel - Emissions"/>
    <n v="6630"/>
    <s v="0.0"/>
    <s v="0"/>
  </r>
  <r>
    <x v="3"/>
    <x v="3"/>
    <s v="Campus Sud-Est"/>
    <n v="3520"/>
    <s v="3520 - CAMPUS SUD EST SITE NICE ORESTIS"/>
    <x v="0"/>
    <x v="1"/>
    <x v="2"/>
    <x v="1"/>
    <n v="0"/>
    <x v="4"/>
    <s v=" R22 - Emissions"/>
    <n v="8350"/>
    <s v="0.0"/>
    <s v="0"/>
  </r>
  <r>
    <x v="3"/>
    <x v="3"/>
    <s v="Campus Sud-Est"/>
    <n v="3520"/>
    <s v="3520 - CAMPUS SUD EST SITE NICE ORESTIS"/>
    <x v="0"/>
    <x v="1"/>
    <x v="3"/>
    <x v="0"/>
    <n v="1.3"/>
    <x v="5"/>
    <s v=""/>
    <m/>
    <s v=""/>
    <s v="1.3"/>
  </r>
  <r>
    <x v="3"/>
    <x v="3"/>
    <s v="Campus Sud-Est"/>
    <n v="3520"/>
    <s v="3520 - CAMPUS SUD EST SITE NICE ORESTIS"/>
    <x v="0"/>
    <x v="1"/>
    <x v="3"/>
    <x v="1"/>
    <n v="0"/>
    <x v="6"/>
    <s v="R134a - Emissions"/>
    <n v="8307"/>
    <s v="0.0"/>
    <s v="0"/>
  </r>
  <r>
    <x v="3"/>
    <x v="3"/>
    <s v="Campus Sud-Est"/>
    <n v="3520"/>
    <s v="3520 - CAMPUS SUD EST SITE NICE ORESTIS"/>
    <x v="0"/>
    <x v="1"/>
    <x v="3"/>
    <x v="1"/>
    <n v="0"/>
    <x v="7"/>
    <s v="R407c - Emissions"/>
    <n v="8318"/>
    <s v="0.0"/>
    <s v="0"/>
  </r>
  <r>
    <x v="3"/>
    <x v="3"/>
    <s v="Campus Sud-Est"/>
    <n v="3520"/>
    <s v="3520 - CAMPUS SUD EST SITE NICE ORESTIS"/>
    <x v="0"/>
    <x v="1"/>
    <x v="3"/>
    <x v="1"/>
    <n v="2496"/>
    <x v="8"/>
    <s v="R410a - Emissions"/>
    <n v="8320"/>
    <s v="2496.0"/>
    <s v="2496"/>
  </r>
  <r>
    <x v="3"/>
    <x v="3"/>
    <s v="Campus Sud-Est"/>
    <n v="3520"/>
    <s v="3520 - CAMPUS SUD EST SITE NICE ORESTIS"/>
    <x v="0"/>
    <x v="2"/>
    <x v="4"/>
    <x v="0"/>
    <n v="450"/>
    <x v="9"/>
    <s v=""/>
    <m/>
    <s v=""/>
    <s v="450"/>
  </r>
  <r>
    <x v="3"/>
    <x v="3"/>
    <s v="Campus Sud-Est"/>
    <n v="3520"/>
    <s v="3520 - CAMPUS SUD EST SITE NICE ORESTIS"/>
    <x v="0"/>
    <x v="2"/>
    <x v="4"/>
    <x v="1"/>
    <n v="7312.5"/>
    <x v="10"/>
    <s v="Bâtiments - Emissions"/>
    <n v="4305"/>
    <s v="7312.5"/>
    <s v="7312.5"/>
  </r>
  <r>
    <x v="3"/>
    <x v="3"/>
    <s v="Campus Sud-Est"/>
    <n v="3520"/>
    <s v="3520 - CAMPUS SUD EST SITE NICE ORESTIS"/>
    <x v="0"/>
    <x v="2"/>
    <x v="5"/>
    <x v="2"/>
    <m/>
    <x v="14"/>
    <s v=""/>
    <m/>
    <s v=""/>
    <s v=""/>
  </r>
  <r>
    <x v="3"/>
    <x v="3"/>
    <s v="Campus Sud-Est"/>
    <n v="3520"/>
    <s v="3520 - CAMPUS SUD EST SITE NICE ORESTIS"/>
    <x v="0"/>
    <x v="2"/>
    <x v="5"/>
    <x v="2"/>
    <m/>
    <x v="15"/>
    <s v=""/>
    <m/>
    <s v=""/>
    <s v=""/>
  </r>
  <r>
    <x v="3"/>
    <x v="3"/>
    <s v="Campus Sud-Est"/>
    <n v="3520"/>
    <s v="3520 - CAMPUS SUD EST SITE NICE ORESTIS"/>
    <x v="0"/>
    <x v="2"/>
    <x v="5"/>
    <x v="2"/>
    <m/>
    <x v="13"/>
    <s v=""/>
    <m/>
    <s v=""/>
    <s v=""/>
  </r>
  <r>
    <x v="3"/>
    <x v="3"/>
    <s v="Campus Sud-Est"/>
    <n v="3520"/>
    <s v="3520 - CAMPUS SUD EST SITE NICE ORESTIS"/>
    <x v="0"/>
    <x v="2"/>
    <x v="5"/>
    <x v="2"/>
    <m/>
    <x v="11"/>
    <s v=""/>
    <m/>
    <s v=""/>
    <s v=""/>
  </r>
  <r>
    <x v="3"/>
    <x v="3"/>
    <s v="Campus Sud-Est"/>
    <n v="3520"/>
    <s v="3520 - CAMPUS SUD EST SITE NICE ORESTIS"/>
    <x v="0"/>
    <x v="2"/>
    <x v="5"/>
    <x v="2"/>
    <m/>
    <x v="12"/>
    <s v=""/>
    <m/>
    <s v=""/>
    <s v=""/>
  </r>
  <r>
    <x v="3"/>
    <x v="3"/>
    <s v="Campus Sud-Est"/>
    <n v="3520"/>
    <s v="3520 - CAMPUS SUD EST SITE NICE ORESTIS"/>
    <x v="0"/>
    <x v="2"/>
    <x v="5"/>
    <x v="1"/>
    <n v="0"/>
    <x v="16"/>
    <s v="Ecrans - Emissions"/>
    <n v="15796"/>
    <s v="0.0"/>
    <s v="0"/>
  </r>
  <r>
    <x v="3"/>
    <x v="3"/>
    <s v="Campus Sud-Est"/>
    <n v="3520"/>
    <s v="3520 - CAMPUS SUD EST SITE NICE ORESTIS"/>
    <x v="0"/>
    <x v="2"/>
    <x v="5"/>
    <x v="1"/>
    <n v="0"/>
    <x v="18"/>
    <s v="Imprimantes - Emissions"/>
    <n v="15810"/>
    <s v="0.0"/>
    <s v="0"/>
  </r>
  <r>
    <x v="3"/>
    <x v="3"/>
    <s v="Campus Sud-Est"/>
    <n v="3520"/>
    <s v="3520 - CAMPUS SUD EST SITE NICE ORESTIS"/>
    <x v="0"/>
    <x v="2"/>
    <x v="5"/>
    <x v="1"/>
    <n v="0"/>
    <x v="19"/>
    <s v="Photocopieurs - Emissions"/>
    <n v="4390"/>
    <s v="0.0"/>
    <s v="0"/>
  </r>
  <r>
    <x v="3"/>
    <x v="3"/>
    <s v="Campus Sud-Est"/>
    <n v="3520"/>
    <s v="3520 - CAMPUS SUD EST SITE NICE ORESTIS"/>
    <x v="0"/>
    <x v="2"/>
    <x v="5"/>
    <x v="1"/>
    <n v="0"/>
    <x v="22"/>
    <s v="Unités centrales - Emissions"/>
    <n v="5620"/>
    <s v="0.0"/>
    <s v="0"/>
  </r>
  <r>
    <x v="3"/>
    <x v="3"/>
    <s v="Campus Sud-Est"/>
    <n v="3520"/>
    <s v="3520 - CAMPUS SUD EST SITE NICE ORESTIS"/>
    <x v="0"/>
    <x v="2"/>
    <x v="5"/>
    <x v="1"/>
    <n v="0"/>
    <x v="21"/>
    <s v="Ordinateurs portables - Emissions"/>
    <n v="15795"/>
    <s v="0.0"/>
    <s v="0"/>
  </r>
  <r>
    <x v="3"/>
    <x v="3"/>
    <s v="Campus Sud-Est"/>
    <n v="3520"/>
    <s v="3520 - CAMPUS SUD EST SITE NICE ORESTIS"/>
    <x v="0"/>
    <x v="2"/>
    <x v="5"/>
    <x v="1"/>
    <n v="0"/>
    <x v="23"/>
    <s v="Mainframes - Emissions"/>
    <n v="8756"/>
    <s v="0.0"/>
    <s v="0"/>
  </r>
  <r>
    <x v="3"/>
    <x v="3"/>
    <s v="Campus Sud-Est"/>
    <n v="3520"/>
    <s v="3520 - CAMPUS SUD EST SITE NICE ORESTIS"/>
    <x v="0"/>
    <x v="2"/>
    <x v="5"/>
    <x v="1"/>
    <n v="0"/>
    <x v="20"/>
    <s v="Tablettes - Emissions"/>
    <n v="15797"/>
    <s v="0.0"/>
    <s v="0"/>
  </r>
  <r>
    <x v="3"/>
    <x v="3"/>
    <s v="Campus Sud-Est"/>
    <n v="3520"/>
    <s v="3520 - CAMPUS SUD EST SITE NICE ORESTIS"/>
    <x v="0"/>
    <x v="2"/>
    <x v="5"/>
    <x v="1"/>
    <n v="0"/>
    <x v="17"/>
    <s v="Serveurs - Emissions"/>
    <n v="4391"/>
    <s v="0.0"/>
    <s v="0"/>
  </r>
  <r>
    <x v="3"/>
    <x v="3"/>
    <s v="Campus Sud-Est"/>
    <n v="3579"/>
    <s v="3579 - CAMPUS SUD EST SITE AUBAGNE"/>
    <x v="0"/>
    <x v="0"/>
    <x v="0"/>
    <x v="0"/>
    <n v="50492"/>
    <x v="0"/>
    <s v=""/>
    <m/>
    <s v=""/>
    <s v="50492"/>
  </r>
  <r>
    <x v="3"/>
    <x v="3"/>
    <s v="Campus Sud-Est"/>
    <n v="3579"/>
    <s v="3579 - CAMPUS SUD EST SITE AUBAGNE"/>
    <x v="0"/>
    <x v="0"/>
    <x v="0"/>
    <x v="1"/>
    <n v="3024.4708000000001"/>
    <x v="1"/>
    <s v="Electricité - Emissions"/>
    <n v="15798"/>
    <s v="3024.4708"/>
    <s v="3024.4708"/>
  </r>
  <r>
    <x v="3"/>
    <x v="3"/>
    <s v="Campus Sud-Est"/>
    <n v="3579"/>
    <s v="3579 - CAMPUS SUD EST SITE AUBAGNE"/>
    <x v="0"/>
    <x v="0"/>
    <x v="1"/>
    <x v="1"/>
    <n v="0"/>
    <x v="3"/>
    <s v="Fioul - Emissions"/>
    <n v="6720"/>
    <s v="0.0"/>
    <s v="0"/>
  </r>
  <r>
    <x v="3"/>
    <x v="3"/>
    <s v="Campus Sud-Est"/>
    <n v="3579"/>
    <s v="3579 - CAMPUS SUD EST SITE AUBAGNE"/>
    <x v="0"/>
    <x v="0"/>
    <x v="1"/>
    <x v="1"/>
    <n v="0"/>
    <x v="2"/>
    <s v="Gaz naturel - Emissions"/>
    <n v="6630"/>
    <s v="0.0"/>
    <s v="0"/>
  </r>
  <r>
    <x v="3"/>
    <x v="3"/>
    <s v="Campus Sud-Est"/>
    <n v="3579"/>
    <s v="3579 - CAMPUS SUD EST SITE AUBAGNE"/>
    <x v="0"/>
    <x v="1"/>
    <x v="2"/>
    <x v="1"/>
    <n v="0"/>
    <x v="4"/>
    <s v=" R22 - Emissions"/>
    <n v="8350"/>
    <s v="0.0"/>
    <s v="0"/>
  </r>
  <r>
    <x v="3"/>
    <x v="3"/>
    <s v="Campus Sud-Est"/>
    <n v="3579"/>
    <s v="3579 - CAMPUS SUD EST SITE AUBAGNE"/>
    <x v="0"/>
    <x v="1"/>
    <x v="3"/>
    <x v="0"/>
    <n v="1.2"/>
    <x v="5"/>
    <s v=""/>
    <m/>
    <s v=""/>
    <s v="1.2"/>
  </r>
  <r>
    <x v="3"/>
    <x v="3"/>
    <s v="Campus Sud-Est"/>
    <n v="3579"/>
    <s v="3579 - CAMPUS SUD EST SITE AUBAGNE"/>
    <x v="0"/>
    <x v="1"/>
    <x v="3"/>
    <x v="1"/>
    <n v="0"/>
    <x v="6"/>
    <s v="R134a - Emissions"/>
    <n v="8307"/>
    <s v="0.0"/>
    <s v="0"/>
  </r>
  <r>
    <x v="3"/>
    <x v="3"/>
    <s v="Campus Sud-Est"/>
    <n v="3579"/>
    <s v="3579 - CAMPUS SUD EST SITE AUBAGNE"/>
    <x v="0"/>
    <x v="1"/>
    <x v="3"/>
    <x v="1"/>
    <n v="0"/>
    <x v="7"/>
    <s v="R407c - Emissions"/>
    <n v="8318"/>
    <s v="0.0"/>
    <s v="0"/>
  </r>
  <r>
    <x v="3"/>
    <x v="3"/>
    <s v="Campus Sud-Est"/>
    <n v="3579"/>
    <s v="3579 - CAMPUS SUD EST SITE AUBAGNE"/>
    <x v="0"/>
    <x v="1"/>
    <x v="3"/>
    <x v="1"/>
    <n v="2304"/>
    <x v="8"/>
    <s v="R410a - Emissions"/>
    <n v="8320"/>
    <s v="2304.0"/>
    <s v="2304"/>
  </r>
  <r>
    <x v="3"/>
    <x v="3"/>
    <s v="Campus Sud-Est"/>
    <n v="3579"/>
    <s v="3579 - CAMPUS SUD EST SITE AUBAGNE"/>
    <x v="0"/>
    <x v="2"/>
    <x v="4"/>
    <x v="0"/>
    <n v="413"/>
    <x v="9"/>
    <s v=""/>
    <m/>
    <s v=""/>
    <s v="413"/>
  </r>
  <r>
    <x v="3"/>
    <x v="3"/>
    <s v="Campus Sud-Est"/>
    <n v="3579"/>
    <s v="3579 - CAMPUS SUD EST SITE AUBAGNE"/>
    <x v="0"/>
    <x v="2"/>
    <x v="4"/>
    <x v="1"/>
    <n v="6711.25"/>
    <x v="10"/>
    <s v="Bâtiments - Emissions"/>
    <n v="4305"/>
    <s v="6711.25"/>
    <s v="6711.25"/>
  </r>
  <r>
    <x v="3"/>
    <x v="3"/>
    <s v="Campus Sud-Est"/>
    <n v="3579"/>
    <s v="3579 - CAMPUS SUD EST SITE AUBAGNE"/>
    <x v="0"/>
    <x v="2"/>
    <x v="5"/>
    <x v="2"/>
    <m/>
    <x v="13"/>
    <s v=""/>
    <m/>
    <s v=""/>
    <s v=""/>
  </r>
  <r>
    <x v="3"/>
    <x v="3"/>
    <s v="Campus Sud-Est"/>
    <n v="3579"/>
    <s v="3579 - CAMPUS SUD EST SITE AUBAGNE"/>
    <x v="0"/>
    <x v="2"/>
    <x v="5"/>
    <x v="2"/>
    <m/>
    <x v="15"/>
    <s v=""/>
    <m/>
    <s v=""/>
    <s v=""/>
  </r>
  <r>
    <x v="3"/>
    <x v="3"/>
    <s v="Campus Sud-Est"/>
    <n v="3579"/>
    <s v="3579 - CAMPUS SUD EST SITE AUBAGNE"/>
    <x v="0"/>
    <x v="2"/>
    <x v="5"/>
    <x v="2"/>
    <m/>
    <x v="12"/>
    <s v=""/>
    <m/>
    <s v=""/>
    <s v=""/>
  </r>
  <r>
    <x v="3"/>
    <x v="3"/>
    <s v="Campus Sud-Est"/>
    <n v="3579"/>
    <s v="3579 - CAMPUS SUD EST SITE AUBAGNE"/>
    <x v="0"/>
    <x v="2"/>
    <x v="5"/>
    <x v="2"/>
    <m/>
    <x v="11"/>
    <s v=""/>
    <m/>
    <s v=""/>
    <s v=""/>
  </r>
  <r>
    <x v="3"/>
    <x v="3"/>
    <s v="Campus Sud-Est"/>
    <n v="3579"/>
    <s v="3579 - CAMPUS SUD EST SITE AUBAGNE"/>
    <x v="0"/>
    <x v="2"/>
    <x v="5"/>
    <x v="2"/>
    <m/>
    <x v="14"/>
    <s v=""/>
    <m/>
    <s v=""/>
    <s v=""/>
  </r>
  <r>
    <x v="3"/>
    <x v="3"/>
    <s v="Campus Sud-Est"/>
    <n v="3579"/>
    <s v="3579 - CAMPUS SUD EST SITE AUBAGNE"/>
    <x v="0"/>
    <x v="2"/>
    <x v="5"/>
    <x v="1"/>
    <n v="0"/>
    <x v="23"/>
    <s v="Mainframes - Emissions"/>
    <n v="8756"/>
    <s v="0.0"/>
    <s v="0"/>
  </r>
  <r>
    <x v="3"/>
    <x v="3"/>
    <s v="Campus Sud-Est"/>
    <n v="3579"/>
    <s v="3579 - CAMPUS SUD EST SITE AUBAGNE"/>
    <x v="0"/>
    <x v="2"/>
    <x v="5"/>
    <x v="1"/>
    <n v="0"/>
    <x v="19"/>
    <s v="Photocopieurs - Emissions"/>
    <n v="4390"/>
    <s v="0.0"/>
    <s v="0"/>
  </r>
  <r>
    <x v="3"/>
    <x v="3"/>
    <s v="Campus Sud-Est"/>
    <n v="3579"/>
    <s v="3579 - CAMPUS SUD EST SITE AUBAGNE"/>
    <x v="0"/>
    <x v="2"/>
    <x v="5"/>
    <x v="1"/>
    <n v="0"/>
    <x v="17"/>
    <s v="Serveurs - Emissions"/>
    <n v="4391"/>
    <s v="0.0"/>
    <s v="0"/>
  </r>
  <r>
    <x v="3"/>
    <x v="3"/>
    <s v="Campus Sud-Est"/>
    <n v="3579"/>
    <s v="3579 - CAMPUS SUD EST SITE AUBAGNE"/>
    <x v="0"/>
    <x v="2"/>
    <x v="5"/>
    <x v="1"/>
    <n v="0"/>
    <x v="18"/>
    <s v="Imprimantes - Emissions"/>
    <n v="15810"/>
    <s v="0.0"/>
    <s v="0"/>
  </r>
  <r>
    <x v="3"/>
    <x v="3"/>
    <s v="Campus Sud-Est"/>
    <n v="3579"/>
    <s v="3579 - CAMPUS SUD EST SITE AUBAGNE"/>
    <x v="0"/>
    <x v="2"/>
    <x v="5"/>
    <x v="1"/>
    <n v="0"/>
    <x v="16"/>
    <s v="Ecrans - Emissions"/>
    <n v="15796"/>
    <s v="0.0"/>
    <s v="0"/>
  </r>
  <r>
    <x v="3"/>
    <x v="3"/>
    <s v="Campus Sud-Est"/>
    <n v="3579"/>
    <s v="3579 - CAMPUS SUD EST SITE AUBAGNE"/>
    <x v="0"/>
    <x v="2"/>
    <x v="5"/>
    <x v="1"/>
    <n v="0"/>
    <x v="21"/>
    <s v="Ordinateurs portables - Emissions"/>
    <n v="15795"/>
    <s v="0.0"/>
    <s v="0"/>
  </r>
  <r>
    <x v="3"/>
    <x v="3"/>
    <s v="Campus Sud-Est"/>
    <n v="3579"/>
    <s v="3579 - CAMPUS SUD EST SITE AUBAGNE"/>
    <x v="0"/>
    <x v="2"/>
    <x v="5"/>
    <x v="1"/>
    <n v="0"/>
    <x v="20"/>
    <s v="Tablettes - Emissions"/>
    <n v="15797"/>
    <s v="0.0"/>
    <s v="0"/>
  </r>
  <r>
    <x v="3"/>
    <x v="3"/>
    <s v="Campus Sud-Est"/>
    <n v="3579"/>
    <s v="3579 - CAMPUS SUD EST SITE AUBAGNE"/>
    <x v="0"/>
    <x v="2"/>
    <x v="5"/>
    <x v="1"/>
    <n v="0"/>
    <x v="22"/>
    <s v="Unités centrales - Emissions"/>
    <n v="5620"/>
    <s v="0.0"/>
    <s v="0"/>
  </r>
  <r>
    <x v="3"/>
    <x v="3"/>
    <s v="Campus Sud-Est"/>
    <n v="3584"/>
    <s v="3584 - CAMPUS SUD EST SITE AVIGNON COURTINE"/>
    <x v="0"/>
    <x v="0"/>
    <x v="0"/>
    <x v="0"/>
    <n v="60284"/>
    <x v="0"/>
    <s v=""/>
    <m/>
    <s v=""/>
    <s v="60284"/>
  </r>
  <r>
    <x v="3"/>
    <x v="3"/>
    <s v="Campus Sud-Est"/>
    <n v="3584"/>
    <s v="3584 - CAMPUS SUD EST SITE AVIGNON COURTINE"/>
    <x v="0"/>
    <x v="0"/>
    <x v="0"/>
    <x v="1"/>
    <n v="3611.0115999999998"/>
    <x v="1"/>
    <s v="Electricité - Emissions"/>
    <n v="15798"/>
    <s v="3611.0116"/>
    <s v="3611.0116"/>
  </r>
  <r>
    <x v="3"/>
    <x v="3"/>
    <s v="Campus Sud-Est"/>
    <n v="3584"/>
    <s v="3584 - CAMPUS SUD EST SITE AVIGNON COURTINE"/>
    <x v="0"/>
    <x v="0"/>
    <x v="1"/>
    <x v="1"/>
    <n v="0"/>
    <x v="2"/>
    <s v="Gaz naturel - Emissions"/>
    <n v="6630"/>
    <s v="0.0"/>
    <s v="0"/>
  </r>
  <r>
    <x v="3"/>
    <x v="3"/>
    <s v="Campus Sud-Est"/>
    <n v="3584"/>
    <s v="3584 - CAMPUS SUD EST SITE AVIGNON COURTINE"/>
    <x v="0"/>
    <x v="0"/>
    <x v="1"/>
    <x v="1"/>
    <n v="0"/>
    <x v="3"/>
    <s v="Fioul - Emissions"/>
    <n v="6720"/>
    <s v="0.0"/>
    <s v="0"/>
  </r>
  <r>
    <x v="3"/>
    <x v="3"/>
    <s v="Campus Sud-Est"/>
    <n v="3584"/>
    <s v="3584 - CAMPUS SUD EST SITE AVIGNON COURTINE"/>
    <x v="0"/>
    <x v="1"/>
    <x v="2"/>
    <x v="1"/>
    <n v="0"/>
    <x v="4"/>
    <s v=" R22 - Emissions"/>
    <n v="8350"/>
    <s v="0.0"/>
    <s v="0"/>
  </r>
  <r>
    <x v="3"/>
    <x v="3"/>
    <s v="Campus Sud-Est"/>
    <n v="3584"/>
    <s v="3584 - CAMPUS SUD EST SITE AVIGNON COURTINE"/>
    <x v="0"/>
    <x v="1"/>
    <x v="3"/>
    <x v="0"/>
    <n v="2.2000000000000002"/>
    <x v="5"/>
    <s v=""/>
    <m/>
    <s v=""/>
    <s v="2.2"/>
  </r>
  <r>
    <x v="3"/>
    <x v="3"/>
    <s v="Campus Sud-Est"/>
    <n v="3584"/>
    <s v="3584 - CAMPUS SUD EST SITE AVIGNON COURTINE"/>
    <x v="0"/>
    <x v="1"/>
    <x v="3"/>
    <x v="1"/>
    <n v="4224"/>
    <x v="8"/>
    <s v="R410a - Emissions"/>
    <n v="8320"/>
    <s v="4224.0"/>
    <s v="4224"/>
  </r>
  <r>
    <x v="3"/>
    <x v="3"/>
    <s v="Campus Sud-Est"/>
    <n v="3584"/>
    <s v="3584 - CAMPUS SUD EST SITE AVIGNON COURTINE"/>
    <x v="0"/>
    <x v="1"/>
    <x v="3"/>
    <x v="1"/>
    <n v="0"/>
    <x v="7"/>
    <s v="R407c - Emissions"/>
    <n v="8318"/>
    <s v="0.0"/>
    <s v="0"/>
  </r>
  <r>
    <x v="3"/>
    <x v="3"/>
    <s v="Campus Sud-Est"/>
    <n v="3584"/>
    <s v="3584 - CAMPUS SUD EST SITE AVIGNON COURTINE"/>
    <x v="0"/>
    <x v="1"/>
    <x v="3"/>
    <x v="1"/>
    <n v="0"/>
    <x v="6"/>
    <s v="R134a - Emissions"/>
    <n v="8307"/>
    <s v="0.0"/>
    <s v="0"/>
  </r>
  <r>
    <x v="3"/>
    <x v="3"/>
    <s v="Campus Sud-Est"/>
    <n v="3584"/>
    <s v="3584 - CAMPUS SUD EST SITE AVIGNON COURTINE"/>
    <x v="0"/>
    <x v="2"/>
    <x v="4"/>
    <x v="0"/>
    <n v="1083"/>
    <x v="9"/>
    <s v=""/>
    <m/>
    <s v=""/>
    <s v="1083"/>
  </r>
  <r>
    <x v="3"/>
    <x v="3"/>
    <s v="Campus Sud-Est"/>
    <n v="3584"/>
    <s v="3584 - CAMPUS SUD EST SITE AVIGNON COURTINE"/>
    <x v="0"/>
    <x v="2"/>
    <x v="4"/>
    <x v="1"/>
    <n v="17598.75"/>
    <x v="10"/>
    <s v="Bâtiments - Emissions"/>
    <n v="4305"/>
    <s v="17598.75"/>
    <s v="17598.75"/>
  </r>
  <r>
    <x v="3"/>
    <x v="3"/>
    <s v="Campus Sud-Est"/>
    <n v="3584"/>
    <s v="3584 - CAMPUS SUD EST SITE AVIGNON COURTINE"/>
    <x v="0"/>
    <x v="2"/>
    <x v="5"/>
    <x v="2"/>
    <m/>
    <x v="15"/>
    <s v=""/>
    <m/>
    <s v=""/>
    <s v=""/>
  </r>
  <r>
    <x v="3"/>
    <x v="3"/>
    <s v="Campus Sud-Est"/>
    <n v="3584"/>
    <s v="3584 - CAMPUS SUD EST SITE AVIGNON COURTINE"/>
    <x v="0"/>
    <x v="2"/>
    <x v="5"/>
    <x v="2"/>
    <m/>
    <x v="12"/>
    <s v=""/>
    <m/>
    <s v=""/>
    <s v=""/>
  </r>
  <r>
    <x v="3"/>
    <x v="3"/>
    <s v="Campus Sud-Est"/>
    <n v="3584"/>
    <s v="3584 - CAMPUS SUD EST SITE AVIGNON COURTINE"/>
    <x v="0"/>
    <x v="2"/>
    <x v="5"/>
    <x v="2"/>
    <m/>
    <x v="13"/>
    <s v=""/>
    <m/>
    <s v=""/>
    <s v=""/>
  </r>
  <r>
    <x v="3"/>
    <x v="3"/>
    <s v="Campus Sud-Est"/>
    <n v="3584"/>
    <s v="3584 - CAMPUS SUD EST SITE AVIGNON COURTINE"/>
    <x v="0"/>
    <x v="2"/>
    <x v="5"/>
    <x v="2"/>
    <m/>
    <x v="14"/>
    <s v=""/>
    <m/>
    <s v=""/>
    <s v=""/>
  </r>
  <r>
    <x v="3"/>
    <x v="3"/>
    <s v="Campus Sud-Est"/>
    <n v="3584"/>
    <s v="3584 - CAMPUS SUD EST SITE AVIGNON COURTINE"/>
    <x v="0"/>
    <x v="2"/>
    <x v="5"/>
    <x v="2"/>
    <m/>
    <x v="11"/>
    <s v=""/>
    <m/>
    <s v=""/>
    <s v=""/>
  </r>
  <r>
    <x v="3"/>
    <x v="3"/>
    <s v="Campus Sud-Est"/>
    <n v="3584"/>
    <s v="3584 - CAMPUS SUD EST SITE AVIGNON COURTINE"/>
    <x v="0"/>
    <x v="2"/>
    <x v="5"/>
    <x v="1"/>
    <n v="0"/>
    <x v="16"/>
    <s v="Ecrans - Emissions"/>
    <n v="15796"/>
    <s v="0.0"/>
    <s v="0"/>
  </r>
  <r>
    <x v="3"/>
    <x v="3"/>
    <s v="Campus Sud-Est"/>
    <n v="3584"/>
    <s v="3584 - CAMPUS SUD EST SITE AVIGNON COURTINE"/>
    <x v="0"/>
    <x v="2"/>
    <x v="5"/>
    <x v="1"/>
    <n v="0"/>
    <x v="21"/>
    <s v="Ordinateurs portables - Emissions"/>
    <n v="15795"/>
    <s v="0.0"/>
    <s v="0"/>
  </r>
  <r>
    <x v="3"/>
    <x v="3"/>
    <s v="Campus Sud-Est"/>
    <n v="3584"/>
    <s v="3584 - CAMPUS SUD EST SITE AVIGNON COURTINE"/>
    <x v="0"/>
    <x v="2"/>
    <x v="5"/>
    <x v="1"/>
    <n v="0"/>
    <x v="19"/>
    <s v="Photocopieurs - Emissions"/>
    <n v="4390"/>
    <s v="0.0"/>
    <s v="0"/>
  </r>
  <r>
    <x v="3"/>
    <x v="3"/>
    <s v="Campus Sud-Est"/>
    <n v="3584"/>
    <s v="3584 - CAMPUS SUD EST SITE AVIGNON COURTINE"/>
    <x v="0"/>
    <x v="2"/>
    <x v="5"/>
    <x v="1"/>
    <n v="0"/>
    <x v="17"/>
    <s v="Serveurs - Emissions"/>
    <n v="4391"/>
    <s v="0.0"/>
    <s v="0"/>
  </r>
  <r>
    <x v="3"/>
    <x v="3"/>
    <s v="Campus Sud-Est"/>
    <n v="3584"/>
    <s v="3584 - CAMPUS SUD EST SITE AVIGNON COURTINE"/>
    <x v="0"/>
    <x v="2"/>
    <x v="5"/>
    <x v="1"/>
    <n v="0"/>
    <x v="22"/>
    <s v="Unités centrales - Emissions"/>
    <n v="5620"/>
    <s v="0.0"/>
    <s v="0"/>
  </r>
  <r>
    <x v="3"/>
    <x v="3"/>
    <s v="Campus Sud-Est"/>
    <n v="3584"/>
    <s v="3584 - CAMPUS SUD EST SITE AVIGNON COURTINE"/>
    <x v="0"/>
    <x v="2"/>
    <x v="5"/>
    <x v="1"/>
    <n v="0"/>
    <x v="20"/>
    <s v="Tablettes - Emissions"/>
    <n v="15797"/>
    <s v="0.0"/>
    <s v="0"/>
  </r>
  <r>
    <x v="3"/>
    <x v="3"/>
    <s v="Campus Sud-Est"/>
    <n v="3584"/>
    <s v="3584 - CAMPUS SUD EST SITE AVIGNON COURTINE"/>
    <x v="0"/>
    <x v="2"/>
    <x v="5"/>
    <x v="1"/>
    <n v="0"/>
    <x v="18"/>
    <s v="Imprimantes - Emissions"/>
    <n v="15810"/>
    <s v="0.0"/>
    <s v="0"/>
  </r>
  <r>
    <x v="3"/>
    <x v="3"/>
    <s v="Campus Sud-Est"/>
    <n v="3584"/>
    <s v="3584 - CAMPUS SUD EST SITE AVIGNON COURTINE"/>
    <x v="0"/>
    <x v="2"/>
    <x v="5"/>
    <x v="1"/>
    <n v="0"/>
    <x v="23"/>
    <s v="Mainframes - Emissions"/>
    <n v="8756"/>
    <s v="0.0"/>
    <s v="0"/>
  </r>
  <r>
    <x v="3"/>
    <x v="3"/>
    <s v="Campus Sud-Est"/>
    <n v="5038"/>
    <s v="5038 - CAMPUS SUD EST SITE TOULOUSE BALMA"/>
    <x v="0"/>
    <x v="0"/>
    <x v="0"/>
    <x v="0"/>
    <n v="215"/>
    <x v="0"/>
    <s v=""/>
    <m/>
    <s v=""/>
    <s v="215"/>
  </r>
  <r>
    <x v="3"/>
    <x v="3"/>
    <s v="Campus Sud-Est"/>
    <n v="5038"/>
    <s v="5038 - CAMPUS SUD EST SITE TOULOUSE BALMA"/>
    <x v="0"/>
    <x v="0"/>
    <x v="0"/>
    <x v="1"/>
    <n v="12.878500000000001"/>
    <x v="1"/>
    <s v="Electricité - Emissions"/>
    <n v="15798"/>
    <s v="12.8785"/>
    <s v="12.8785"/>
  </r>
  <r>
    <x v="3"/>
    <x v="3"/>
    <s v="Campus Sud-Est"/>
    <n v="5038"/>
    <s v="5038 - CAMPUS SUD EST SITE TOULOUSE BALMA"/>
    <x v="0"/>
    <x v="0"/>
    <x v="1"/>
    <x v="1"/>
    <n v="0"/>
    <x v="2"/>
    <s v="Gaz naturel - Emissions"/>
    <n v="6630"/>
    <s v="0.0"/>
    <s v="0"/>
  </r>
  <r>
    <x v="3"/>
    <x v="3"/>
    <s v="Campus Sud-Est"/>
    <n v="5038"/>
    <s v="5038 - CAMPUS SUD EST SITE TOULOUSE BALMA"/>
    <x v="0"/>
    <x v="0"/>
    <x v="1"/>
    <x v="1"/>
    <n v="0"/>
    <x v="3"/>
    <s v="Fioul - Emissions"/>
    <n v="6720"/>
    <s v="0.0"/>
    <s v="0"/>
  </r>
  <r>
    <x v="3"/>
    <x v="3"/>
    <s v="Campus Sud-Est"/>
    <n v="5038"/>
    <s v="5038 - CAMPUS SUD EST SITE TOULOUSE BALMA"/>
    <x v="0"/>
    <x v="1"/>
    <x v="2"/>
    <x v="1"/>
    <n v="0"/>
    <x v="4"/>
    <s v=" R22 - Emissions"/>
    <n v="8350"/>
    <s v="0.0"/>
    <s v="0"/>
  </r>
  <r>
    <x v="3"/>
    <x v="3"/>
    <s v="Campus Sud-Est"/>
    <n v="5038"/>
    <s v="5038 - CAMPUS SUD EST SITE TOULOUSE BALMA"/>
    <x v="0"/>
    <x v="1"/>
    <x v="3"/>
    <x v="0"/>
    <n v="1.3"/>
    <x v="5"/>
    <s v=""/>
    <m/>
    <s v=""/>
    <s v="1.3"/>
  </r>
  <r>
    <x v="3"/>
    <x v="3"/>
    <s v="Campus Sud-Est"/>
    <n v="5038"/>
    <s v="5038 - CAMPUS SUD EST SITE TOULOUSE BALMA"/>
    <x v="0"/>
    <x v="1"/>
    <x v="3"/>
    <x v="1"/>
    <n v="0"/>
    <x v="7"/>
    <s v="R407c - Emissions"/>
    <n v="8318"/>
    <s v="0.0"/>
    <s v="0"/>
  </r>
  <r>
    <x v="3"/>
    <x v="3"/>
    <s v="Campus Sud-Est"/>
    <n v="5038"/>
    <s v="5038 - CAMPUS SUD EST SITE TOULOUSE BALMA"/>
    <x v="0"/>
    <x v="1"/>
    <x v="3"/>
    <x v="1"/>
    <n v="2496"/>
    <x v="8"/>
    <s v="R410a - Emissions"/>
    <n v="8320"/>
    <s v="2496.0"/>
    <s v="2496"/>
  </r>
  <r>
    <x v="3"/>
    <x v="3"/>
    <s v="Campus Sud-Est"/>
    <n v="5038"/>
    <s v="5038 - CAMPUS SUD EST SITE TOULOUSE BALMA"/>
    <x v="0"/>
    <x v="1"/>
    <x v="3"/>
    <x v="1"/>
    <n v="0"/>
    <x v="6"/>
    <s v="R134a - Emissions"/>
    <n v="8307"/>
    <s v="0.0"/>
    <s v="0"/>
  </r>
  <r>
    <x v="3"/>
    <x v="3"/>
    <s v="Campus Sud-Est"/>
    <n v="5038"/>
    <s v="5038 - CAMPUS SUD EST SITE TOULOUSE BALMA"/>
    <x v="0"/>
    <x v="2"/>
    <x v="4"/>
    <x v="0"/>
    <n v="437"/>
    <x v="9"/>
    <s v=""/>
    <m/>
    <s v=""/>
    <s v="437"/>
  </r>
  <r>
    <x v="3"/>
    <x v="3"/>
    <s v="Campus Sud-Est"/>
    <n v="5038"/>
    <s v="5038 - CAMPUS SUD EST SITE TOULOUSE BALMA"/>
    <x v="0"/>
    <x v="2"/>
    <x v="4"/>
    <x v="1"/>
    <n v="7101.25"/>
    <x v="10"/>
    <s v="Bâtiments - Emissions"/>
    <n v="4305"/>
    <s v="7101.25"/>
    <s v="7101.25"/>
  </r>
  <r>
    <x v="3"/>
    <x v="3"/>
    <s v="Campus Sud-Est"/>
    <n v="5038"/>
    <s v="5038 - CAMPUS SUD EST SITE TOULOUSE BALMA"/>
    <x v="0"/>
    <x v="2"/>
    <x v="5"/>
    <x v="2"/>
    <m/>
    <x v="12"/>
    <s v=""/>
    <m/>
    <s v=""/>
    <s v=""/>
  </r>
  <r>
    <x v="3"/>
    <x v="3"/>
    <s v="Campus Sud-Est"/>
    <n v="5038"/>
    <s v="5038 - CAMPUS SUD EST SITE TOULOUSE BALMA"/>
    <x v="0"/>
    <x v="2"/>
    <x v="5"/>
    <x v="2"/>
    <m/>
    <x v="15"/>
    <s v=""/>
    <m/>
    <s v=""/>
    <s v=""/>
  </r>
  <r>
    <x v="3"/>
    <x v="3"/>
    <s v="Campus Sud-Est"/>
    <n v="5038"/>
    <s v="5038 - CAMPUS SUD EST SITE TOULOUSE BALMA"/>
    <x v="0"/>
    <x v="2"/>
    <x v="5"/>
    <x v="2"/>
    <m/>
    <x v="14"/>
    <s v=""/>
    <m/>
    <s v=""/>
    <s v=""/>
  </r>
  <r>
    <x v="3"/>
    <x v="3"/>
    <s v="Campus Sud-Est"/>
    <n v="5038"/>
    <s v="5038 - CAMPUS SUD EST SITE TOULOUSE BALMA"/>
    <x v="0"/>
    <x v="2"/>
    <x v="5"/>
    <x v="2"/>
    <m/>
    <x v="11"/>
    <s v=""/>
    <m/>
    <s v=""/>
    <s v=""/>
  </r>
  <r>
    <x v="3"/>
    <x v="3"/>
    <s v="Campus Sud-Est"/>
    <n v="5038"/>
    <s v="5038 - CAMPUS SUD EST SITE TOULOUSE BALMA"/>
    <x v="0"/>
    <x v="2"/>
    <x v="5"/>
    <x v="2"/>
    <m/>
    <x v="13"/>
    <s v=""/>
    <m/>
    <s v=""/>
    <s v=""/>
  </r>
  <r>
    <x v="3"/>
    <x v="3"/>
    <s v="Campus Sud-Est"/>
    <n v="5038"/>
    <s v="5038 - CAMPUS SUD EST SITE TOULOUSE BALMA"/>
    <x v="0"/>
    <x v="2"/>
    <x v="5"/>
    <x v="1"/>
    <n v="0"/>
    <x v="23"/>
    <s v="Mainframes - Emissions"/>
    <n v="8756"/>
    <s v="0.0"/>
    <s v="0"/>
  </r>
  <r>
    <x v="3"/>
    <x v="3"/>
    <s v="Campus Sud-Est"/>
    <n v="5038"/>
    <s v="5038 - CAMPUS SUD EST SITE TOULOUSE BALMA"/>
    <x v="0"/>
    <x v="2"/>
    <x v="5"/>
    <x v="1"/>
    <n v="0"/>
    <x v="21"/>
    <s v="Ordinateurs portables - Emissions"/>
    <n v="15795"/>
    <s v="0.0"/>
    <s v="0"/>
  </r>
  <r>
    <x v="3"/>
    <x v="3"/>
    <s v="Campus Sud-Est"/>
    <n v="5038"/>
    <s v="5038 - CAMPUS SUD EST SITE TOULOUSE BALMA"/>
    <x v="0"/>
    <x v="2"/>
    <x v="5"/>
    <x v="1"/>
    <n v="0"/>
    <x v="22"/>
    <s v="Unités centrales - Emissions"/>
    <n v="5620"/>
    <s v="0.0"/>
    <s v="0"/>
  </r>
  <r>
    <x v="3"/>
    <x v="3"/>
    <s v="Campus Sud-Est"/>
    <n v="5038"/>
    <s v="5038 - CAMPUS SUD EST SITE TOULOUSE BALMA"/>
    <x v="0"/>
    <x v="2"/>
    <x v="5"/>
    <x v="1"/>
    <n v="0"/>
    <x v="16"/>
    <s v="Ecrans - Emissions"/>
    <n v="15796"/>
    <s v="0.0"/>
    <s v="0"/>
  </r>
  <r>
    <x v="3"/>
    <x v="3"/>
    <s v="Campus Sud-Est"/>
    <n v="5038"/>
    <s v="5038 - CAMPUS SUD EST SITE TOULOUSE BALMA"/>
    <x v="0"/>
    <x v="2"/>
    <x v="5"/>
    <x v="1"/>
    <n v="0"/>
    <x v="18"/>
    <s v="Imprimantes - Emissions"/>
    <n v="15810"/>
    <s v="0.0"/>
    <s v="0"/>
  </r>
  <r>
    <x v="3"/>
    <x v="3"/>
    <s v="Campus Sud-Est"/>
    <n v="5038"/>
    <s v="5038 - CAMPUS SUD EST SITE TOULOUSE BALMA"/>
    <x v="0"/>
    <x v="2"/>
    <x v="5"/>
    <x v="1"/>
    <n v="0"/>
    <x v="19"/>
    <s v="Photocopieurs - Emissions"/>
    <n v="4390"/>
    <s v="0.0"/>
    <s v="0"/>
  </r>
  <r>
    <x v="3"/>
    <x v="3"/>
    <s v="Campus Sud-Est"/>
    <n v="5038"/>
    <s v="5038 - CAMPUS SUD EST SITE TOULOUSE BALMA"/>
    <x v="0"/>
    <x v="2"/>
    <x v="5"/>
    <x v="1"/>
    <n v="0"/>
    <x v="17"/>
    <s v="Serveurs - Emissions"/>
    <n v="4391"/>
    <s v="0.0"/>
    <s v="0"/>
  </r>
  <r>
    <x v="3"/>
    <x v="3"/>
    <s v="Campus Sud-Est"/>
    <n v="5038"/>
    <s v="5038 - CAMPUS SUD EST SITE TOULOUSE BALMA"/>
    <x v="0"/>
    <x v="2"/>
    <x v="5"/>
    <x v="1"/>
    <n v="0"/>
    <x v="20"/>
    <s v="Tablettes - Emissions"/>
    <n v="15797"/>
    <s v="0.0"/>
    <s v="0"/>
  </r>
  <r>
    <x v="3"/>
    <x v="3"/>
    <s v="Campus Sud-Est"/>
    <n v="5892"/>
    <s v="5892 - CAMPUS SUD EST SITE AVIGNON COURTINE BAT B"/>
    <x v="0"/>
    <x v="0"/>
    <x v="0"/>
    <x v="0"/>
    <n v="21046"/>
    <x v="0"/>
    <s v=""/>
    <m/>
    <s v=""/>
    <s v="21046"/>
  </r>
  <r>
    <x v="3"/>
    <x v="3"/>
    <s v="Campus Sud-Est"/>
    <n v="5892"/>
    <s v="5892 - CAMPUS SUD EST SITE AVIGNON COURTINE BAT B"/>
    <x v="0"/>
    <x v="0"/>
    <x v="0"/>
    <x v="1"/>
    <n v="1260.6554000000001"/>
    <x v="1"/>
    <s v="Electricité - Emissions"/>
    <n v="15798"/>
    <s v="1260.6554"/>
    <s v="1260.6554"/>
  </r>
  <r>
    <x v="3"/>
    <x v="3"/>
    <s v="Campus Sud-Est"/>
    <n v="5892"/>
    <s v="5892 - CAMPUS SUD EST SITE AVIGNON COURTINE BAT B"/>
    <x v="0"/>
    <x v="0"/>
    <x v="1"/>
    <x v="1"/>
    <n v="0"/>
    <x v="3"/>
    <s v="Fioul - Emissions"/>
    <n v="6720"/>
    <s v="0.0"/>
    <s v="0"/>
  </r>
  <r>
    <x v="3"/>
    <x v="3"/>
    <s v="Campus Sud-Est"/>
    <n v="5892"/>
    <s v="5892 - CAMPUS SUD EST SITE AVIGNON COURTINE BAT B"/>
    <x v="0"/>
    <x v="0"/>
    <x v="1"/>
    <x v="1"/>
    <n v="0"/>
    <x v="2"/>
    <s v="Gaz naturel - Emissions"/>
    <n v="6630"/>
    <s v="0.0"/>
    <s v="0"/>
  </r>
  <r>
    <x v="3"/>
    <x v="3"/>
    <s v="Campus Sud-Est"/>
    <n v="5892"/>
    <s v="5892 - CAMPUS SUD EST SITE AVIGNON COURTINE BAT B"/>
    <x v="0"/>
    <x v="1"/>
    <x v="2"/>
    <x v="1"/>
    <n v="0"/>
    <x v="4"/>
    <s v=" R22 - Emissions"/>
    <n v="8350"/>
    <s v="0.0"/>
    <s v="0"/>
  </r>
  <r>
    <x v="3"/>
    <x v="3"/>
    <s v="Campus Sud-Est"/>
    <n v="5892"/>
    <s v="5892 - CAMPUS SUD EST SITE AVIGNON COURTINE BAT B"/>
    <x v="0"/>
    <x v="1"/>
    <x v="3"/>
    <x v="0"/>
    <n v="1"/>
    <x v="5"/>
    <s v=""/>
    <m/>
    <s v=""/>
    <s v="1"/>
  </r>
  <r>
    <x v="3"/>
    <x v="3"/>
    <s v="Campus Sud-Est"/>
    <n v="5892"/>
    <s v="5892 - CAMPUS SUD EST SITE AVIGNON COURTINE BAT B"/>
    <x v="0"/>
    <x v="1"/>
    <x v="3"/>
    <x v="1"/>
    <n v="0"/>
    <x v="7"/>
    <s v="R407c - Emissions"/>
    <n v="8318"/>
    <s v="0.0"/>
    <s v="0"/>
  </r>
  <r>
    <x v="3"/>
    <x v="3"/>
    <s v="Campus Sud-Est"/>
    <n v="5892"/>
    <s v="5892 - CAMPUS SUD EST SITE AVIGNON COURTINE BAT B"/>
    <x v="0"/>
    <x v="1"/>
    <x v="3"/>
    <x v="1"/>
    <n v="0"/>
    <x v="6"/>
    <s v="R134a - Emissions"/>
    <n v="8307"/>
    <s v="0.0"/>
    <s v="0"/>
  </r>
  <r>
    <x v="3"/>
    <x v="3"/>
    <s v="Campus Sud-Est"/>
    <n v="5892"/>
    <s v="5892 - CAMPUS SUD EST SITE AVIGNON COURTINE BAT B"/>
    <x v="0"/>
    <x v="1"/>
    <x v="3"/>
    <x v="1"/>
    <n v="1920"/>
    <x v="8"/>
    <s v="R410a - Emissions"/>
    <n v="8320"/>
    <s v="1920.0"/>
    <s v="1920"/>
  </r>
  <r>
    <x v="3"/>
    <x v="3"/>
    <s v="Campus Sud-Est"/>
    <n v="5892"/>
    <s v="5892 - CAMPUS SUD EST SITE AVIGNON COURTINE BAT B"/>
    <x v="0"/>
    <x v="2"/>
    <x v="4"/>
    <x v="0"/>
    <n v="240"/>
    <x v="9"/>
    <s v=""/>
    <m/>
    <s v=""/>
    <s v="240"/>
  </r>
  <r>
    <x v="3"/>
    <x v="3"/>
    <s v="Campus Sud-Est"/>
    <n v="5892"/>
    <s v="5892 - CAMPUS SUD EST SITE AVIGNON COURTINE BAT B"/>
    <x v="0"/>
    <x v="2"/>
    <x v="4"/>
    <x v="1"/>
    <n v="3900"/>
    <x v="10"/>
    <s v="Bâtiments - Emissions"/>
    <n v="4305"/>
    <s v="3900.0"/>
    <s v="3900"/>
  </r>
  <r>
    <x v="3"/>
    <x v="3"/>
    <s v="Campus Sud-Est"/>
    <n v="5892"/>
    <s v="5892 - CAMPUS SUD EST SITE AVIGNON COURTINE BAT B"/>
    <x v="0"/>
    <x v="2"/>
    <x v="5"/>
    <x v="2"/>
    <m/>
    <x v="15"/>
    <s v=""/>
    <m/>
    <s v=""/>
    <s v=""/>
  </r>
  <r>
    <x v="3"/>
    <x v="3"/>
    <s v="Campus Sud-Est"/>
    <n v="5892"/>
    <s v="5892 - CAMPUS SUD EST SITE AVIGNON COURTINE BAT B"/>
    <x v="0"/>
    <x v="2"/>
    <x v="5"/>
    <x v="2"/>
    <m/>
    <x v="13"/>
    <s v=""/>
    <m/>
    <s v=""/>
    <s v=""/>
  </r>
  <r>
    <x v="3"/>
    <x v="3"/>
    <s v="Campus Sud-Est"/>
    <n v="5892"/>
    <s v="5892 - CAMPUS SUD EST SITE AVIGNON COURTINE BAT B"/>
    <x v="0"/>
    <x v="2"/>
    <x v="5"/>
    <x v="2"/>
    <m/>
    <x v="11"/>
    <s v=""/>
    <m/>
    <s v=""/>
    <s v=""/>
  </r>
  <r>
    <x v="3"/>
    <x v="3"/>
    <s v="Campus Sud-Est"/>
    <n v="5892"/>
    <s v="5892 - CAMPUS SUD EST SITE AVIGNON COURTINE BAT B"/>
    <x v="0"/>
    <x v="2"/>
    <x v="5"/>
    <x v="2"/>
    <m/>
    <x v="14"/>
    <s v=""/>
    <m/>
    <s v=""/>
    <s v=""/>
  </r>
  <r>
    <x v="3"/>
    <x v="3"/>
    <s v="Campus Sud-Est"/>
    <n v="5892"/>
    <s v="5892 - CAMPUS SUD EST SITE AVIGNON COURTINE BAT B"/>
    <x v="0"/>
    <x v="2"/>
    <x v="5"/>
    <x v="2"/>
    <m/>
    <x v="12"/>
    <s v=""/>
    <m/>
    <s v=""/>
    <s v=""/>
  </r>
  <r>
    <x v="3"/>
    <x v="3"/>
    <s v="Campus Sud-Est"/>
    <n v="5892"/>
    <s v="5892 - CAMPUS SUD EST SITE AVIGNON COURTINE BAT B"/>
    <x v="0"/>
    <x v="2"/>
    <x v="5"/>
    <x v="1"/>
    <n v="0"/>
    <x v="18"/>
    <s v="Imprimantes - Emissions"/>
    <n v="15810"/>
    <s v="0.0"/>
    <s v="0"/>
  </r>
  <r>
    <x v="3"/>
    <x v="3"/>
    <s v="Campus Sud-Est"/>
    <n v="5892"/>
    <s v="5892 - CAMPUS SUD EST SITE AVIGNON COURTINE BAT B"/>
    <x v="0"/>
    <x v="2"/>
    <x v="5"/>
    <x v="1"/>
    <n v="0"/>
    <x v="22"/>
    <s v="Unités centrales - Emissions"/>
    <n v="5620"/>
    <s v="0.0"/>
    <s v="0"/>
  </r>
  <r>
    <x v="3"/>
    <x v="3"/>
    <s v="Campus Sud-Est"/>
    <n v="5892"/>
    <s v="5892 - CAMPUS SUD EST SITE AVIGNON COURTINE BAT B"/>
    <x v="0"/>
    <x v="2"/>
    <x v="5"/>
    <x v="1"/>
    <n v="0"/>
    <x v="21"/>
    <s v="Ordinateurs portables - Emissions"/>
    <n v="15795"/>
    <s v="0.0"/>
    <s v="0"/>
  </r>
  <r>
    <x v="3"/>
    <x v="3"/>
    <s v="Campus Sud-Est"/>
    <n v="5892"/>
    <s v="5892 - CAMPUS SUD EST SITE AVIGNON COURTINE BAT B"/>
    <x v="0"/>
    <x v="2"/>
    <x v="5"/>
    <x v="1"/>
    <n v="0"/>
    <x v="19"/>
    <s v="Photocopieurs - Emissions"/>
    <n v="4390"/>
    <s v="0.0"/>
    <s v="0"/>
  </r>
  <r>
    <x v="3"/>
    <x v="3"/>
    <s v="Campus Sud-Est"/>
    <n v="5892"/>
    <s v="5892 - CAMPUS SUD EST SITE AVIGNON COURTINE BAT B"/>
    <x v="0"/>
    <x v="2"/>
    <x v="5"/>
    <x v="1"/>
    <n v="0"/>
    <x v="17"/>
    <s v="Serveurs - Emissions"/>
    <n v="4391"/>
    <s v="0.0"/>
    <s v="0"/>
  </r>
  <r>
    <x v="3"/>
    <x v="3"/>
    <s v="Campus Sud-Est"/>
    <n v="5892"/>
    <s v="5892 - CAMPUS SUD EST SITE AVIGNON COURTINE BAT B"/>
    <x v="0"/>
    <x v="2"/>
    <x v="5"/>
    <x v="1"/>
    <n v="0"/>
    <x v="20"/>
    <s v="Tablettes - Emissions"/>
    <n v="15797"/>
    <s v="0.0"/>
    <s v="0"/>
  </r>
  <r>
    <x v="3"/>
    <x v="3"/>
    <s v="Campus Sud-Est"/>
    <n v="5892"/>
    <s v="5892 - CAMPUS SUD EST SITE AVIGNON COURTINE BAT B"/>
    <x v="0"/>
    <x v="2"/>
    <x v="5"/>
    <x v="1"/>
    <n v="0"/>
    <x v="16"/>
    <s v="Ecrans - Emissions"/>
    <n v="15796"/>
    <s v="0.0"/>
    <s v="0"/>
  </r>
  <r>
    <x v="3"/>
    <x v="3"/>
    <s v="Campus Sud-Est"/>
    <n v="5892"/>
    <s v="5892 - CAMPUS SUD EST SITE AVIGNON COURTINE BAT B"/>
    <x v="0"/>
    <x v="2"/>
    <x v="5"/>
    <x v="1"/>
    <n v="0"/>
    <x v="23"/>
    <s v="Mainframes - Emissions"/>
    <n v="8756"/>
    <s v="0.0"/>
    <s v="0"/>
  </r>
  <r>
    <x v="3"/>
    <x v="3"/>
    <s v="Campus Sud-Est"/>
    <n v="6133"/>
    <s v="6133 - CAMPUS SUD EST SITE LYON"/>
    <x v="0"/>
    <x v="0"/>
    <x v="0"/>
    <x v="0"/>
    <n v="39716"/>
    <x v="0"/>
    <s v=""/>
    <m/>
    <s v=""/>
    <s v="39716"/>
  </r>
  <r>
    <x v="3"/>
    <x v="3"/>
    <s v="Campus Sud-Est"/>
    <n v="6133"/>
    <s v="6133 - CAMPUS SUD EST SITE LYON"/>
    <x v="0"/>
    <x v="0"/>
    <x v="0"/>
    <x v="1"/>
    <n v="2378.9883999999902"/>
    <x v="1"/>
    <s v="Electricité - Emissions"/>
    <n v="15798"/>
    <s v="2378.9883999999997"/>
    <s v="2378.9884"/>
  </r>
  <r>
    <x v="3"/>
    <x v="3"/>
    <s v="Campus Sud-Est"/>
    <n v="6133"/>
    <s v="6133 - CAMPUS SUD EST SITE LYON"/>
    <x v="0"/>
    <x v="0"/>
    <x v="1"/>
    <x v="1"/>
    <n v="0"/>
    <x v="3"/>
    <s v="Fioul - Emissions"/>
    <n v="6720"/>
    <s v="0.0"/>
    <s v="0"/>
  </r>
  <r>
    <x v="3"/>
    <x v="3"/>
    <s v="Campus Sud-Est"/>
    <n v="6133"/>
    <s v="6133 - CAMPUS SUD EST SITE LYON"/>
    <x v="0"/>
    <x v="0"/>
    <x v="1"/>
    <x v="1"/>
    <n v="0"/>
    <x v="2"/>
    <s v="Gaz naturel - Emissions"/>
    <n v="6630"/>
    <s v="0.0"/>
    <s v="0"/>
  </r>
  <r>
    <x v="3"/>
    <x v="3"/>
    <s v="Campus Sud-Est"/>
    <n v="6133"/>
    <s v="6133 - CAMPUS SUD EST SITE LYON"/>
    <x v="0"/>
    <x v="1"/>
    <x v="2"/>
    <x v="1"/>
    <n v="0"/>
    <x v="4"/>
    <s v=" R22 - Emissions"/>
    <n v="8350"/>
    <s v="0.0"/>
    <s v="0"/>
  </r>
  <r>
    <x v="3"/>
    <x v="3"/>
    <s v="Campus Sud-Est"/>
    <n v="6133"/>
    <s v="6133 - CAMPUS SUD EST SITE LYON"/>
    <x v="0"/>
    <x v="1"/>
    <x v="3"/>
    <x v="0"/>
    <n v="3"/>
    <x v="5"/>
    <s v=""/>
    <m/>
    <s v=""/>
    <s v="3"/>
  </r>
  <r>
    <x v="3"/>
    <x v="3"/>
    <s v="Campus Sud-Est"/>
    <n v="6133"/>
    <s v="6133 - CAMPUS SUD EST SITE LYON"/>
    <x v="0"/>
    <x v="1"/>
    <x v="3"/>
    <x v="1"/>
    <n v="0"/>
    <x v="6"/>
    <s v="R134a - Emissions"/>
    <n v="8307"/>
    <s v="0.0"/>
    <s v="0"/>
  </r>
  <r>
    <x v="3"/>
    <x v="3"/>
    <s v="Campus Sud-Est"/>
    <n v="6133"/>
    <s v="6133 - CAMPUS SUD EST SITE LYON"/>
    <x v="0"/>
    <x v="1"/>
    <x v="3"/>
    <x v="1"/>
    <n v="0"/>
    <x v="7"/>
    <s v="R407c - Emissions"/>
    <n v="8318"/>
    <s v="0.0"/>
    <s v="0"/>
  </r>
  <r>
    <x v="3"/>
    <x v="3"/>
    <s v="Campus Sud-Est"/>
    <n v="6133"/>
    <s v="6133 - CAMPUS SUD EST SITE LYON"/>
    <x v="0"/>
    <x v="1"/>
    <x v="3"/>
    <x v="1"/>
    <n v="5760"/>
    <x v="8"/>
    <s v="R410a - Emissions"/>
    <n v="8320"/>
    <s v="5760.0"/>
    <s v="5760"/>
  </r>
  <r>
    <x v="3"/>
    <x v="3"/>
    <s v="Campus Sud-Est"/>
    <n v="6133"/>
    <s v="6133 - CAMPUS SUD EST SITE LYON"/>
    <x v="0"/>
    <x v="2"/>
    <x v="4"/>
    <x v="0"/>
    <n v="1573"/>
    <x v="9"/>
    <s v=""/>
    <m/>
    <s v=""/>
    <s v="1573"/>
  </r>
  <r>
    <x v="3"/>
    <x v="3"/>
    <s v="Campus Sud-Est"/>
    <n v="6133"/>
    <s v="6133 - CAMPUS SUD EST SITE LYON"/>
    <x v="0"/>
    <x v="2"/>
    <x v="4"/>
    <x v="1"/>
    <n v="25561.25"/>
    <x v="10"/>
    <s v="Bâtiments - Emissions"/>
    <n v="4305"/>
    <s v="25561.25"/>
    <s v="25561.25"/>
  </r>
  <r>
    <x v="3"/>
    <x v="3"/>
    <s v="Campus Sud-Est"/>
    <n v="6133"/>
    <s v="6133 - CAMPUS SUD EST SITE LYON"/>
    <x v="0"/>
    <x v="2"/>
    <x v="5"/>
    <x v="2"/>
    <m/>
    <x v="14"/>
    <s v=""/>
    <m/>
    <s v=""/>
    <s v=""/>
  </r>
  <r>
    <x v="3"/>
    <x v="3"/>
    <s v="Campus Sud-Est"/>
    <n v="6133"/>
    <s v="6133 - CAMPUS SUD EST SITE LYON"/>
    <x v="0"/>
    <x v="2"/>
    <x v="5"/>
    <x v="2"/>
    <m/>
    <x v="13"/>
    <s v=""/>
    <m/>
    <s v=""/>
    <s v=""/>
  </r>
  <r>
    <x v="3"/>
    <x v="3"/>
    <s v="Campus Sud-Est"/>
    <n v="6133"/>
    <s v="6133 - CAMPUS SUD EST SITE LYON"/>
    <x v="0"/>
    <x v="2"/>
    <x v="5"/>
    <x v="2"/>
    <m/>
    <x v="15"/>
    <s v=""/>
    <m/>
    <s v=""/>
    <s v=""/>
  </r>
  <r>
    <x v="3"/>
    <x v="3"/>
    <s v="Campus Sud-Est"/>
    <n v="6133"/>
    <s v="6133 - CAMPUS SUD EST SITE LYON"/>
    <x v="0"/>
    <x v="2"/>
    <x v="5"/>
    <x v="2"/>
    <m/>
    <x v="12"/>
    <s v=""/>
    <m/>
    <s v=""/>
    <s v=""/>
  </r>
  <r>
    <x v="3"/>
    <x v="3"/>
    <s v="Campus Sud-Est"/>
    <n v="6133"/>
    <s v="6133 - CAMPUS SUD EST SITE LYON"/>
    <x v="0"/>
    <x v="2"/>
    <x v="5"/>
    <x v="2"/>
    <m/>
    <x v="11"/>
    <s v=""/>
    <m/>
    <s v=""/>
    <s v=""/>
  </r>
  <r>
    <x v="3"/>
    <x v="3"/>
    <s v="Campus Sud-Est"/>
    <n v="6133"/>
    <s v="6133 - CAMPUS SUD EST SITE LYON"/>
    <x v="0"/>
    <x v="2"/>
    <x v="5"/>
    <x v="1"/>
    <n v="0"/>
    <x v="17"/>
    <s v="Serveurs - Emissions"/>
    <n v="4391"/>
    <s v="0.0"/>
    <s v="0"/>
  </r>
  <r>
    <x v="3"/>
    <x v="3"/>
    <s v="Campus Sud-Est"/>
    <n v="6133"/>
    <s v="6133 - CAMPUS SUD EST SITE LYON"/>
    <x v="0"/>
    <x v="2"/>
    <x v="5"/>
    <x v="1"/>
    <n v="0"/>
    <x v="16"/>
    <s v="Ecrans - Emissions"/>
    <n v="15796"/>
    <s v="0.0"/>
    <s v="0"/>
  </r>
  <r>
    <x v="3"/>
    <x v="3"/>
    <s v="Campus Sud-Est"/>
    <n v="6133"/>
    <s v="6133 - CAMPUS SUD EST SITE LYON"/>
    <x v="0"/>
    <x v="2"/>
    <x v="5"/>
    <x v="1"/>
    <n v="0"/>
    <x v="18"/>
    <s v="Imprimantes - Emissions"/>
    <n v="15810"/>
    <s v="0.0"/>
    <s v="0"/>
  </r>
  <r>
    <x v="3"/>
    <x v="3"/>
    <s v="Campus Sud-Est"/>
    <n v="6133"/>
    <s v="6133 - CAMPUS SUD EST SITE LYON"/>
    <x v="0"/>
    <x v="2"/>
    <x v="5"/>
    <x v="1"/>
    <n v="0"/>
    <x v="23"/>
    <s v="Mainframes - Emissions"/>
    <n v="8756"/>
    <s v="0.0"/>
    <s v="0"/>
  </r>
  <r>
    <x v="3"/>
    <x v="3"/>
    <s v="Campus Sud-Est"/>
    <n v="6133"/>
    <s v="6133 - CAMPUS SUD EST SITE LYON"/>
    <x v="0"/>
    <x v="2"/>
    <x v="5"/>
    <x v="1"/>
    <n v="0"/>
    <x v="22"/>
    <s v="Unités centrales - Emissions"/>
    <n v="5620"/>
    <s v="0.0"/>
    <s v="0"/>
  </r>
  <r>
    <x v="3"/>
    <x v="3"/>
    <s v="Campus Sud-Est"/>
    <n v="6133"/>
    <s v="6133 - CAMPUS SUD EST SITE LYON"/>
    <x v="0"/>
    <x v="2"/>
    <x v="5"/>
    <x v="1"/>
    <n v="0"/>
    <x v="21"/>
    <s v="Ordinateurs portables - Emissions"/>
    <n v="15795"/>
    <s v="0.0"/>
    <s v="0"/>
  </r>
  <r>
    <x v="3"/>
    <x v="3"/>
    <s v="Campus Sud-Est"/>
    <n v="6133"/>
    <s v="6133 - CAMPUS SUD EST SITE LYON"/>
    <x v="0"/>
    <x v="2"/>
    <x v="5"/>
    <x v="1"/>
    <n v="0"/>
    <x v="19"/>
    <s v="Photocopieurs - Emissions"/>
    <n v="4390"/>
    <s v="0.0"/>
    <s v="0"/>
  </r>
  <r>
    <x v="3"/>
    <x v="3"/>
    <s v="Campus Sud-Est"/>
    <n v="6133"/>
    <s v="6133 - CAMPUS SUD EST SITE LYON"/>
    <x v="0"/>
    <x v="2"/>
    <x v="5"/>
    <x v="1"/>
    <n v="0"/>
    <x v="20"/>
    <s v="Tablettes - Emissions"/>
    <n v="15797"/>
    <s v="0.0"/>
    <s v="0"/>
  </r>
  <r>
    <x v="3"/>
    <x v="3"/>
    <s v="Département - pas applicable "/>
    <m/>
    <s v="Campus (données centralisées Campus)"/>
    <x v="0"/>
    <x v="3"/>
    <x v="6"/>
    <x v="2"/>
    <n v="23.91"/>
    <x v="46"/>
    <s v=""/>
    <m/>
    <s v=""/>
    <s v="23.91"/>
  </r>
  <r>
    <x v="3"/>
    <x v="3"/>
    <s v="Département - pas applicable "/>
    <m/>
    <s v="Campus (données centralisées Campus)"/>
    <x v="0"/>
    <x v="3"/>
    <x v="6"/>
    <x v="2"/>
    <n v="0"/>
    <x v="45"/>
    <s v=""/>
    <m/>
    <s v=""/>
    <s v="0"/>
  </r>
  <r>
    <x v="3"/>
    <x v="3"/>
    <s v="Département - pas applicable "/>
    <m/>
    <s v="Campus (données centralisées Campus)"/>
    <x v="0"/>
    <x v="3"/>
    <x v="6"/>
    <x v="0"/>
    <m/>
    <x v="56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54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55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47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50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49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53"/>
    <s v=""/>
    <m/>
    <s v=""/>
    <s v=""/>
  </r>
  <r>
    <x v="3"/>
    <x v="3"/>
    <s v="Département - pas applicable "/>
    <m/>
    <s v="Campus (données centralisées Campus)"/>
    <x v="0"/>
    <x v="3"/>
    <x v="6"/>
    <x v="0"/>
    <n v="191.28"/>
    <x v="48"/>
    <s v=""/>
    <m/>
    <s v=""/>
    <s v="191.28"/>
  </r>
  <r>
    <x v="3"/>
    <x v="3"/>
    <s v="Département - pas applicable "/>
    <m/>
    <s v="Campus (données centralisées Campus)"/>
    <x v="0"/>
    <x v="3"/>
    <x v="6"/>
    <x v="0"/>
    <m/>
    <x v="51"/>
    <s v=""/>
    <m/>
    <s v=""/>
    <s v=""/>
  </r>
  <r>
    <x v="3"/>
    <x v="3"/>
    <s v="Département - pas applicable "/>
    <m/>
    <s v="Campus (données centralisées Campus)"/>
    <x v="0"/>
    <x v="3"/>
    <x v="6"/>
    <x v="0"/>
    <m/>
    <x v="52"/>
    <s v=""/>
    <m/>
    <s v=""/>
    <s v=""/>
  </r>
  <r>
    <x v="3"/>
    <x v="3"/>
    <s v="Département - pas applicable "/>
    <m/>
    <s v="Campus (données centralisées Campus)"/>
    <x v="0"/>
    <x v="3"/>
    <x v="6"/>
    <x v="1"/>
    <n v="0"/>
    <x v="58"/>
    <s v="Papier - Emissions"/>
    <n v="15794"/>
    <s v=""/>
    <s v="0"/>
  </r>
  <r>
    <x v="3"/>
    <x v="3"/>
    <s v="Département - pas applicable "/>
    <m/>
    <s v="Campus (données centralisées Campus)"/>
    <x v="0"/>
    <x v="3"/>
    <x v="6"/>
    <x v="1"/>
    <n v="0"/>
    <x v="61"/>
    <s v="Plastiques - Emissions"/>
    <n v="15792"/>
    <s v="0.0"/>
    <s v="0"/>
  </r>
  <r>
    <x v="3"/>
    <x v="3"/>
    <s v="Département - pas applicable "/>
    <m/>
    <s v="Campus (données centralisées Campus)"/>
    <x v="0"/>
    <x v="3"/>
    <x v="6"/>
    <x v="1"/>
    <n v="5140.6499999999996"/>
    <x v="59"/>
    <s v="Ordures ménagères - Emissions"/>
    <n v="15791"/>
    <s v=""/>
    <s v="5140.65"/>
  </r>
  <r>
    <x v="3"/>
    <x v="3"/>
    <s v="Département - pas applicable "/>
    <m/>
    <s v="Campus (données centralisées Campus)"/>
    <x v="0"/>
    <x v="3"/>
    <x v="6"/>
    <x v="1"/>
    <n v="0"/>
    <x v="60"/>
    <s v="Canettes - Emissions"/>
    <n v="6247"/>
    <s v="0.0"/>
    <s v="0"/>
  </r>
  <r>
    <x v="3"/>
    <x v="3"/>
    <s v="Département - pas applicable "/>
    <m/>
    <s v="Campus (données centralisées Campus)"/>
    <x v="0"/>
    <x v="3"/>
    <x v="6"/>
    <x v="1"/>
    <n v="0"/>
    <x v="57"/>
    <s v="Verre - Emissions"/>
    <n v="6247"/>
    <s v="0.0"/>
    <s v="0"/>
  </r>
  <r>
    <x v="3"/>
    <x v="3"/>
    <s v="Département - pas applicable "/>
    <m/>
    <s v="Campus (données centralisées Campus)"/>
    <x v="0"/>
    <x v="4"/>
    <x v="7"/>
    <x v="2"/>
    <n v="70350.500799999994"/>
    <x v="63"/>
    <s v=""/>
    <m/>
    <s v=""/>
    <s v="70350.5008"/>
  </r>
  <r>
    <x v="3"/>
    <x v="3"/>
    <s v="Département - pas applicable "/>
    <m/>
    <s v="Campus (données centralisées Campus)"/>
    <x v="0"/>
    <x v="4"/>
    <x v="7"/>
    <x v="2"/>
    <n v="1231133.764"/>
    <x v="65"/>
    <s v=""/>
    <m/>
    <s v=""/>
    <s v="1231133.764"/>
  </r>
  <r>
    <x v="3"/>
    <x v="3"/>
    <s v="Département - pas applicable "/>
    <m/>
    <s v="Campus (données centralisées Campus)"/>
    <x v="0"/>
    <x v="4"/>
    <x v="7"/>
    <x v="2"/>
    <n v="87938.126000000004"/>
    <x v="66"/>
    <s v=""/>
    <m/>
    <s v=""/>
    <s v="87938.126"/>
  </r>
  <r>
    <x v="3"/>
    <x v="3"/>
    <s v="Département - pas applicable "/>
    <m/>
    <s v="Campus (données centralisées Campus)"/>
    <x v="0"/>
    <x v="4"/>
    <x v="7"/>
    <x v="2"/>
    <n v="105525.7512"/>
    <x v="67"/>
    <s v=""/>
    <m/>
    <s v=""/>
    <s v="105525.7512"/>
  </r>
  <r>
    <x v="3"/>
    <x v="3"/>
    <s v="Département - pas applicable "/>
    <m/>
    <s v="Campus (données centralisées Campus)"/>
    <x v="0"/>
    <x v="4"/>
    <x v="7"/>
    <x v="2"/>
    <n v="1758762.52"/>
    <x v="64"/>
    <s v=""/>
    <m/>
    <s v=""/>
    <s v="1758762.52"/>
  </r>
  <r>
    <x v="3"/>
    <x v="3"/>
    <s v="Département - pas applicable "/>
    <m/>
    <s v="Campus (données centralisées Campus)"/>
    <x v="0"/>
    <x v="4"/>
    <x v="7"/>
    <x v="2"/>
    <n v="35175.250399999997"/>
    <x v="62"/>
    <s v=""/>
    <m/>
    <s v=""/>
    <s v="35175.2504"/>
  </r>
  <r>
    <x v="3"/>
    <x v="3"/>
    <s v="Département - pas applicable "/>
    <m/>
    <s v="Campus (données centralisées Campus)"/>
    <x v="0"/>
    <x v="4"/>
    <x v="7"/>
    <x v="0"/>
    <n v="0.05"/>
    <x v="72"/>
    <s v=""/>
    <m/>
    <s v=""/>
    <s v="0.05"/>
  </r>
  <r>
    <x v="3"/>
    <x v="3"/>
    <s v="Département - pas applicable "/>
    <m/>
    <s v="Campus (données centralisées Campus)"/>
    <x v="0"/>
    <x v="4"/>
    <x v="7"/>
    <x v="0"/>
    <n v="0.06"/>
    <x v="71"/>
    <s v=""/>
    <m/>
    <s v=""/>
    <s v="0.06"/>
  </r>
  <r>
    <x v="3"/>
    <x v="3"/>
    <s v="Département - pas applicable "/>
    <m/>
    <s v="Campus (données centralisées Campus)"/>
    <x v="0"/>
    <x v="4"/>
    <x v="7"/>
    <x v="0"/>
    <n v="0.04"/>
    <x v="73"/>
    <s v=""/>
    <m/>
    <s v=""/>
    <s v="0.04"/>
  </r>
  <r>
    <x v="3"/>
    <x v="3"/>
    <s v="Département - pas applicable "/>
    <m/>
    <s v="Campus (données centralisées Campus)"/>
    <x v="0"/>
    <x v="4"/>
    <x v="7"/>
    <x v="0"/>
    <n v="0.7"/>
    <x v="69"/>
    <s v=""/>
    <m/>
    <s v=""/>
    <s v="0.7"/>
  </r>
  <r>
    <x v="3"/>
    <x v="3"/>
    <s v="Département - pas applicable "/>
    <m/>
    <s v="Campus (données centralisées Campus)"/>
    <x v="0"/>
    <x v="4"/>
    <x v="7"/>
    <x v="0"/>
    <n v="164.8"/>
    <x v="70"/>
    <s v=""/>
    <m/>
    <s v=""/>
    <s v="164.8"/>
  </r>
  <r>
    <x v="3"/>
    <x v="3"/>
    <s v="Département - pas applicable "/>
    <m/>
    <s v="Campus (données centralisées Campus)"/>
    <x v="0"/>
    <x v="4"/>
    <x v="7"/>
    <x v="0"/>
    <n v="2563368.7599999998"/>
    <x v="74"/>
    <s v=""/>
    <m/>
    <s v=""/>
    <s v="2563368.76"/>
  </r>
  <r>
    <x v="3"/>
    <x v="3"/>
    <s v="Département - pas applicable "/>
    <m/>
    <s v="Campus (données centralisées Campus)"/>
    <x v="0"/>
    <x v="4"/>
    <x v="7"/>
    <x v="0"/>
    <n v="804606.24"/>
    <x v="75"/>
    <s v=""/>
    <m/>
    <s v=""/>
    <s v="804606.24"/>
  </r>
  <r>
    <x v="3"/>
    <x v="3"/>
    <s v="Département - pas applicable "/>
    <m/>
    <s v="Campus (données centralisées Campus)"/>
    <x v="0"/>
    <x v="4"/>
    <x v="7"/>
    <x v="0"/>
    <n v="0.02"/>
    <x v="68"/>
    <s v=""/>
    <m/>
    <s v=""/>
    <s v="0.02"/>
  </r>
  <r>
    <x v="3"/>
    <x v="3"/>
    <s v="Département - pas applicable "/>
    <m/>
    <s v="Campus (données centralisées Campus)"/>
    <x v="0"/>
    <x v="4"/>
    <x v="7"/>
    <x v="1"/>
    <n v="12838.966396"/>
    <x v="80"/>
    <s v="Déplacement domicile-travail - bus - Emissions"/>
    <n v="15789"/>
    <s v="12838.966396"/>
    <s v="12838.966396"/>
  </r>
  <r>
    <x v="3"/>
    <x v="3"/>
    <s v="Département - pas applicable "/>
    <m/>
    <s v="Campus (données centralisées Campus)"/>
    <x v="0"/>
    <x v="4"/>
    <x v="7"/>
    <x v="1"/>
    <n v="0"/>
    <x v="77"/>
    <s v="Mobilité douce (pieds, vélos)"/>
    <n v="22508"/>
    <s v="0.0"/>
    <s v="0"/>
  </r>
  <r>
    <x v="3"/>
    <x v="3"/>
    <s v="Département - pas applicable "/>
    <m/>
    <s v="Campus (données centralisées Campus)"/>
    <x v="0"/>
    <x v="4"/>
    <x v="7"/>
    <x v="1"/>
    <n v="558.23122384800001"/>
    <x v="79"/>
    <s v="Déplacement domicile-travail - métro/tram/train - Emissions"/>
    <n v="15790"/>
    <s v="558.231223848"/>
    <s v="558.231223848"/>
  </r>
  <r>
    <x v="3"/>
    <x v="3"/>
    <s v="Département - pas applicable "/>
    <m/>
    <s v="Campus (données centralisées Campus)"/>
    <x v="0"/>
    <x v="4"/>
    <x v="7"/>
    <x v="1"/>
    <n v="290547.56830400001"/>
    <x v="76"/>
    <s v="Déplacement domicile-travail - voiture - Emissions"/>
    <n v="15778"/>
    <s v="290547.568304"/>
    <s v="290547.568304"/>
  </r>
  <r>
    <x v="3"/>
    <x v="3"/>
    <s v="Département - pas applicable "/>
    <m/>
    <s v="Campus (données centralisées Campus)"/>
    <x v="0"/>
    <x v="4"/>
    <x v="7"/>
    <x v="1"/>
    <n v="4150.6795471999903"/>
    <x v="78"/>
    <s v="Déplacement domicile-travail - covoiturage - Emissions"/>
    <n v="15778"/>
    <s v="4150.679547199999"/>
    <s v="4150.6795472"/>
  </r>
  <r>
    <x v="3"/>
    <x v="3"/>
    <s v="Département - pas applicable "/>
    <m/>
    <s v="Campus (données centralisées Campus)"/>
    <x v="0"/>
    <x v="4"/>
    <x v="8"/>
    <x v="0"/>
    <m/>
    <x v="82"/>
    <s v=""/>
    <m/>
    <s v=""/>
    <s v=""/>
  </r>
  <r>
    <x v="3"/>
    <x v="3"/>
    <s v="Département - pas applicable "/>
    <m/>
    <s v="Campus (données centralisées Campus)"/>
    <x v="0"/>
    <x v="4"/>
    <x v="8"/>
    <x v="0"/>
    <n v="910072"/>
    <x v="81"/>
    <s v=""/>
    <m/>
    <s v=""/>
    <s v="910072"/>
  </r>
  <r>
    <x v="3"/>
    <x v="3"/>
    <s v="Département - pas applicable "/>
    <m/>
    <s v="Campus (données centralisées Campus)"/>
    <x v="0"/>
    <x v="4"/>
    <x v="8"/>
    <x v="0"/>
    <n v="3224"/>
    <x v="83"/>
    <s v=""/>
    <m/>
    <s v=""/>
    <s v="3224"/>
  </r>
  <r>
    <x v="3"/>
    <x v="3"/>
    <s v="Département - pas applicable "/>
    <m/>
    <s v="Campus (données centralisées Campus)"/>
    <x v="0"/>
    <x v="4"/>
    <x v="8"/>
    <x v="1"/>
    <n v="75343.040735999995"/>
    <x v="86"/>
    <s v="Déplacements profesionnels - avion long courrier - Emissions"/>
    <n v="15779"/>
    <s v="75343.04073600001"/>
    <s v="75353.9616"/>
  </r>
  <r>
    <x v="3"/>
    <x v="3"/>
    <s v="Département - pas applicable "/>
    <m/>
    <s v="Campus (données centralisées Campus)"/>
    <x v="0"/>
    <x v="4"/>
    <x v="8"/>
    <x v="1"/>
    <n v="0"/>
    <x v="85"/>
    <s v="Déplacements professionnels - avion moyen courrier - Emissions"/>
    <n v="15780"/>
    <s v="0.0"/>
    <s v="0"/>
  </r>
  <r>
    <x v="3"/>
    <x v="3"/>
    <s v="Département - pas applicable "/>
    <m/>
    <s v="Campus (données centralisées Campus)"/>
    <x v="0"/>
    <x v="4"/>
    <x v="8"/>
    <x v="1"/>
    <n v="591.89738399999999"/>
    <x v="84"/>
    <s v="Déplacements professionnels - avion court courrier - Emissions"/>
    <n v="15781"/>
    <s v="591.897384"/>
    <s v="591.604"/>
  </r>
  <r>
    <x v="3"/>
    <x v="3"/>
    <s v="Département - pas applicable "/>
    <m/>
    <s v="Campus (données centralisées Campus)"/>
    <x v="0"/>
    <x v="4"/>
    <x v="9"/>
    <x v="0"/>
    <m/>
    <x v="164"/>
    <s v=""/>
    <m/>
    <s v=""/>
    <s v=""/>
  </r>
  <r>
    <x v="3"/>
    <x v="3"/>
    <s v="Département - pas applicable "/>
    <m/>
    <s v="Campus (données centralisées Campus)"/>
    <x v="0"/>
    <x v="4"/>
    <x v="9"/>
    <x v="0"/>
    <m/>
    <x v="88"/>
    <s v=""/>
    <m/>
    <s v=""/>
    <s v=""/>
  </r>
  <r>
    <x v="3"/>
    <x v="3"/>
    <s v="Département - pas applicable "/>
    <m/>
    <s v="Campus (données centralisées Campus)"/>
    <x v="0"/>
    <x v="4"/>
    <x v="9"/>
    <x v="0"/>
    <m/>
    <x v="87"/>
    <s v=""/>
    <m/>
    <s v=""/>
    <s v=""/>
  </r>
  <r>
    <x v="3"/>
    <x v="3"/>
    <s v="Département - pas applicable "/>
    <m/>
    <s v="Campus (données centralisées Campus)"/>
    <x v="0"/>
    <x v="4"/>
    <x v="9"/>
    <x v="0"/>
    <m/>
    <x v="165"/>
    <s v=""/>
    <m/>
    <s v=""/>
    <s v=""/>
  </r>
  <r>
    <x v="3"/>
    <x v="3"/>
    <s v="Département - pas applicable "/>
    <m/>
    <s v="Campus (données centralisées Campus)"/>
    <x v="0"/>
    <x v="4"/>
    <x v="9"/>
    <x v="0"/>
    <m/>
    <x v="89"/>
    <s v=""/>
    <m/>
    <s v=""/>
    <s v=""/>
  </r>
  <r>
    <x v="3"/>
    <x v="3"/>
    <s v="Département - pas applicable "/>
    <m/>
    <s v="Campus (données centralisées Campus)"/>
    <x v="0"/>
    <x v="4"/>
    <x v="9"/>
    <x v="0"/>
    <m/>
    <x v="166"/>
    <s v=""/>
    <m/>
    <s v=""/>
    <s v=""/>
  </r>
  <r>
    <x v="3"/>
    <x v="3"/>
    <s v="Département - pas applicable "/>
    <m/>
    <s v="Campus (données centralisées Campus)"/>
    <x v="0"/>
    <x v="4"/>
    <x v="9"/>
    <x v="1"/>
    <n v="0"/>
    <x v="93"/>
    <s v="Déplacements professionnels - Véhicules achetés diesel (6 à 10 CV) - Emissions"/>
    <n v="12132"/>
    <s v="0.0"/>
    <s v="0"/>
  </r>
  <r>
    <x v="3"/>
    <x v="3"/>
    <s v="Département - pas applicable "/>
    <m/>
    <s v="Campus (données centralisées Campus)"/>
    <x v="0"/>
    <x v="4"/>
    <x v="9"/>
    <x v="1"/>
    <n v="0"/>
    <x v="95"/>
    <s v="Déplacements professionnels - véhicules achetés essence (0 à 5 CV) - Emissions"/>
    <n v="12129"/>
    <s v="0.0"/>
    <s v="0"/>
  </r>
  <r>
    <x v="3"/>
    <x v="3"/>
    <s v="Département - pas applicable "/>
    <m/>
    <s v="Campus (données centralisées Campus)"/>
    <x v="0"/>
    <x v="4"/>
    <x v="9"/>
    <x v="1"/>
    <n v="0"/>
    <x v="90"/>
    <s v="Déplacements professionnels - véhicules achetés essence (6 à 10 CV) - Emissions"/>
    <n v="12131"/>
    <s v="0.0"/>
    <s v="0"/>
  </r>
  <r>
    <x v="3"/>
    <x v="3"/>
    <s v="Département - pas applicable "/>
    <m/>
    <s v="Campus (données centralisées Campus)"/>
    <x v="0"/>
    <x v="4"/>
    <x v="9"/>
    <x v="1"/>
    <n v="0"/>
    <x v="94"/>
    <s v="Déplacements professionnels - véhicules achetés diesel (0 à 5 CV) - Emissions"/>
    <n v="12130"/>
    <s v="0.0"/>
    <s v="0"/>
  </r>
  <r>
    <x v="3"/>
    <x v="3"/>
    <s v="Département - pas applicable "/>
    <m/>
    <s v="Campus (données centralisées Campus)"/>
    <x v="0"/>
    <x v="4"/>
    <x v="9"/>
    <x v="1"/>
    <n v="0"/>
    <x v="92"/>
    <s v="Déplacements professionnels - véhicules achetés électrique - Emissions"/>
    <n v="15782"/>
    <s v="0.0"/>
    <s v="0"/>
  </r>
  <r>
    <x v="3"/>
    <x v="3"/>
    <s v="Département - pas applicable "/>
    <m/>
    <s v="Campus (données centralisées Campus)"/>
    <x v="0"/>
    <x v="4"/>
    <x v="9"/>
    <x v="1"/>
    <n v="0"/>
    <x v="91"/>
    <s v="Déplacements professionnels - véhicules achetés hybride - Emissions"/>
    <n v="15783"/>
    <s v="0.0"/>
    <s v="0"/>
  </r>
  <r>
    <x v="3"/>
    <x v="3"/>
    <s v="Département - pas applicable "/>
    <m/>
    <s v="Campus (données centralisées Campus)"/>
    <x v="0"/>
    <x v="4"/>
    <x v="10"/>
    <x v="0"/>
    <m/>
    <x v="167"/>
    <s v=""/>
    <m/>
    <s v=""/>
    <s v=""/>
  </r>
  <r>
    <x v="3"/>
    <x v="3"/>
    <s v="Département - pas applicable "/>
    <m/>
    <s v="Campus (données centralisées Campus)"/>
    <x v="0"/>
    <x v="4"/>
    <x v="10"/>
    <x v="0"/>
    <m/>
    <x v="168"/>
    <s v=""/>
    <m/>
    <s v=""/>
    <s v=""/>
  </r>
  <r>
    <x v="3"/>
    <x v="3"/>
    <s v="Département - pas applicable "/>
    <m/>
    <s v="Campus (données centralisées Campus)"/>
    <x v="0"/>
    <x v="4"/>
    <x v="10"/>
    <x v="0"/>
    <m/>
    <x v="169"/>
    <s v=""/>
    <m/>
    <s v=""/>
    <s v=""/>
  </r>
  <r>
    <x v="3"/>
    <x v="3"/>
    <s v="Département - pas applicable "/>
    <m/>
    <s v="Campus (données centralisées Campus)"/>
    <x v="0"/>
    <x v="4"/>
    <x v="10"/>
    <x v="0"/>
    <m/>
    <x v="170"/>
    <s v=""/>
    <m/>
    <s v=""/>
    <s v=""/>
  </r>
  <r>
    <x v="3"/>
    <x v="3"/>
    <s v="Département - pas applicable "/>
    <m/>
    <s v="Campus (données centralisées Campus)"/>
    <x v="0"/>
    <x v="4"/>
    <x v="10"/>
    <x v="0"/>
    <m/>
    <x v="171"/>
    <s v=""/>
    <m/>
    <s v=""/>
    <s v=""/>
  </r>
  <r>
    <x v="3"/>
    <x v="3"/>
    <s v="Département - pas applicable "/>
    <m/>
    <s v="Campus (données centralisées Campus)"/>
    <x v="0"/>
    <x v="4"/>
    <x v="10"/>
    <x v="0"/>
    <m/>
    <x v="172"/>
    <s v=""/>
    <m/>
    <s v=""/>
    <s v=""/>
  </r>
  <r>
    <x v="3"/>
    <x v="3"/>
    <s v="Département - pas applicable "/>
    <m/>
    <s v="Campus (données centralisées Campus)"/>
    <x v="0"/>
    <x v="4"/>
    <x v="10"/>
    <x v="1"/>
    <n v="0"/>
    <x v="101"/>
    <s v="Déplacements professionnels - véhicules loués diesel (0 à 5 CV) - Emissions"/>
    <n v="12130"/>
    <s v="0.0"/>
    <s v="0"/>
  </r>
  <r>
    <x v="3"/>
    <x v="3"/>
    <s v="Département - pas applicable "/>
    <m/>
    <s v="Campus (données centralisées Campus)"/>
    <x v="0"/>
    <x v="4"/>
    <x v="10"/>
    <x v="1"/>
    <n v="0"/>
    <x v="98"/>
    <s v="Déplacements professionnels - véhicules loués essence (6 à 10CV) - Emissions"/>
    <n v="12129"/>
    <s v="0.0"/>
    <s v="0"/>
  </r>
  <r>
    <x v="3"/>
    <x v="3"/>
    <s v="Département - pas applicable "/>
    <m/>
    <s v="Campus (données centralisées Campus)"/>
    <x v="0"/>
    <x v="4"/>
    <x v="10"/>
    <x v="1"/>
    <n v="0"/>
    <x v="97"/>
    <s v="Déplacements professionnels - véhicules loués diesel  (6 à 10CV) - Emissions"/>
    <n v="12132"/>
    <s v="0.0"/>
    <s v="0"/>
  </r>
  <r>
    <x v="3"/>
    <x v="3"/>
    <s v="Département - pas applicable "/>
    <m/>
    <s v="Campus (données centralisées Campus)"/>
    <x v="0"/>
    <x v="4"/>
    <x v="10"/>
    <x v="1"/>
    <n v="0"/>
    <x v="99"/>
    <s v="Déplacements professionnels - véhicules loués essence (6 à 10CV) - Emissions"/>
    <n v="12131"/>
    <s v="0.0"/>
    <s v="0"/>
  </r>
  <r>
    <x v="3"/>
    <x v="3"/>
    <s v="Département - pas applicable "/>
    <m/>
    <s v="Campus (données centralisées Campus)"/>
    <x v="0"/>
    <x v="4"/>
    <x v="10"/>
    <x v="1"/>
    <n v="0"/>
    <x v="96"/>
    <s v="Déplacements professionnels - véhicules loués hybride - Emissions"/>
    <n v="15783"/>
    <s v="0.0"/>
    <s v="0"/>
  </r>
  <r>
    <x v="3"/>
    <x v="3"/>
    <s v="Département - pas applicable "/>
    <m/>
    <s v="Campus (données centralisées Campus)"/>
    <x v="0"/>
    <x v="4"/>
    <x v="10"/>
    <x v="1"/>
    <n v="0"/>
    <x v="100"/>
    <s v="Déplacements professionnels - véhicules loués électrique - Emissions"/>
    <n v="15782"/>
    <s v="0.0"/>
    <s v="0"/>
  </r>
  <r>
    <x v="3"/>
    <x v="3"/>
    <s v="Département - pas applicable "/>
    <m/>
    <s v="Campus (données centralisées Campus)"/>
    <x v="0"/>
    <x v="4"/>
    <x v="11"/>
    <x v="2"/>
    <n v="137155"/>
    <x v="102"/>
    <s v=""/>
    <m/>
    <s v=""/>
    <s v="137155"/>
  </r>
  <r>
    <x v="3"/>
    <x v="3"/>
    <s v="Département - pas applicable "/>
    <m/>
    <s v="Campus (données centralisées Campus)"/>
    <x v="0"/>
    <x v="4"/>
    <x v="11"/>
    <x v="0"/>
    <n v="47967"/>
    <x v="173"/>
    <s v=""/>
    <m/>
    <s v=""/>
    <s v="47967"/>
  </r>
  <r>
    <x v="3"/>
    <x v="3"/>
    <s v="Département - pas applicable "/>
    <m/>
    <s v="Campus (données centralisées Campus)"/>
    <x v="0"/>
    <x v="4"/>
    <x v="11"/>
    <x v="0"/>
    <n v="89188"/>
    <x v="103"/>
    <s v=""/>
    <m/>
    <s v=""/>
    <s v="89188"/>
  </r>
  <r>
    <x v="3"/>
    <x v="3"/>
    <s v="Département - pas applicable "/>
    <m/>
    <s v="Campus (données centralisées Campus)"/>
    <x v="0"/>
    <x v="4"/>
    <x v="11"/>
    <x v="1"/>
    <n v="32368.58"/>
    <x v="104"/>
    <s v="Déplacements professionnels - voiture de location - Emissions"/>
    <n v="15778"/>
    <s v="32368.58"/>
    <s v="32368.58"/>
  </r>
  <r>
    <x v="3"/>
    <x v="3"/>
    <s v="Département - pas applicable "/>
    <m/>
    <s v="Campus (données centralisées Campus)"/>
    <x v="0"/>
    <x v="4"/>
    <x v="12"/>
    <x v="0"/>
    <m/>
    <x v="106"/>
    <s v=""/>
    <m/>
    <s v=""/>
    <s v=""/>
  </r>
  <r>
    <x v="3"/>
    <x v="3"/>
    <s v="Département - pas applicable "/>
    <m/>
    <s v="Campus (données centralisées Campus)"/>
    <x v="0"/>
    <x v="4"/>
    <x v="12"/>
    <x v="0"/>
    <n v="23928"/>
    <x v="107"/>
    <s v=""/>
    <m/>
    <s v=""/>
    <s v="23928"/>
  </r>
  <r>
    <x v="3"/>
    <x v="3"/>
    <s v="Département - pas applicable "/>
    <m/>
    <s v="Campus (données centralisées Campus)"/>
    <x v="0"/>
    <x v="4"/>
    <x v="12"/>
    <x v="0"/>
    <n v="15444"/>
    <x v="105"/>
    <s v=""/>
    <m/>
    <s v=""/>
    <s v="15444"/>
  </r>
  <r>
    <x v="3"/>
    <x v="3"/>
    <s v="Département - pas applicable "/>
    <m/>
    <s v="Campus (données centralisées Campus)"/>
    <x v="0"/>
    <x v="4"/>
    <x v="12"/>
    <x v="1"/>
    <n v="3567.1933439999998"/>
    <x v="109"/>
    <s v="Déplacements professionnels - voitures particulières thermique et hybride (0 à 5 CV) - Emissions"/>
    <n v="15777"/>
    <s v="3567.193344"/>
    <s v="3561.3864"/>
  </r>
  <r>
    <x v="3"/>
    <x v="3"/>
    <s v="Département - pas applicable "/>
    <m/>
    <s v="Campus (données centralisées Campus)"/>
    <x v="0"/>
    <x v="4"/>
    <x v="12"/>
    <x v="1"/>
    <n v="0"/>
    <x v="110"/>
    <s v="Déplacements professionnels - voitures particulières électriques - Emissions"/>
    <n v="6459"/>
    <s v="0.0"/>
    <s v="0"/>
  </r>
  <r>
    <x v="3"/>
    <x v="3"/>
    <s v="Département - pas applicable "/>
    <m/>
    <s v="Campus (données centralisées Campus)"/>
    <x v="0"/>
    <x v="4"/>
    <x v="12"/>
    <x v="1"/>
    <n v="6314.8384800000003"/>
    <x v="108"/>
    <s v="Déplacements professionnels - voitures particulières thermiques (6 à 10 CV) - Emissions"/>
    <n v="15776"/>
    <s v="6314.83848"/>
    <s v="6324.1704"/>
  </r>
  <r>
    <x v="3"/>
    <x v="3"/>
    <s v="Département - pas applicable "/>
    <m/>
    <s v="Campus (données centralisées Campus)"/>
    <x v="0"/>
    <x v="4"/>
    <x v="13"/>
    <x v="0"/>
    <n v="401453"/>
    <x v="111"/>
    <s v=""/>
    <m/>
    <s v=""/>
    <s v="401453"/>
  </r>
  <r>
    <x v="3"/>
    <x v="3"/>
    <s v="Département - pas applicable "/>
    <m/>
    <s v="Campus (données centralisées Campus)"/>
    <x v="0"/>
    <x v="4"/>
    <x v="13"/>
    <x v="1"/>
    <n v="694.51369"/>
    <x v="112"/>
    <s v="Déplacements professionnels - Trains - Emissions"/>
    <n v="6321"/>
    <s v="694.51369"/>
    <s v="694.51369"/>
  </r>
  <r>
    <x v="3"/>
    <x v="3"/>
    <s v="Département - pas applicable "/>
    <m/>
    <s v="Campus (données centralisées Campus)"/>
    <x v="0"/>
    <x v="4"/>
    <x v="14"/>
    <x v="2"/>
    <n v="0"/>
    <x v="115"/>
    <s v=""/>
    <m/>
    <s v=""/>
    <s v="0"/>
  </r>
  <r>
    <x v="3"/>
    <x v="3"/>
    <s v="Département - pas applicable "/>
    <m/>
    <s v="Campus (données centralisées Campus)"/>
    <x v="0"/>
    <x v="4"/>
    <x v="14"/>
    <x v="2"/>
    <n v="0"/>
    <x v="114"/>
    <s v=""/>
    <m/>
    <s v=""/>
    <s v="0"/>
  </r>
  <r>
    <x v="3"/>
    <x v="3"/>
    <s v="Département - pas applicable "/>
    <m/>
    <s v="Campus (données centralisées Campus)"/>
    <x v="0"/>
    <x v="4"/>
    <x v="14"/>
    <x v="2"/>
    <n v="0"/>
    <x v="117"/>
    <s v=""/>
    <m/>
    <s v=""/>
    <s v="0"/>
  </r>
  <r>
    <x v="3"/>
    <x v="3"/>
    <s v="Département - pas applicable "/>
    <m/>
    <s v="Campus (données centralisées Campus)"/>
    <x v="0"/>
    <x v="4"/>
    <x v="14"/>
    <x v="2"/>
    <n v="0"/>
    <x v="116"/>
    <s v=""/>
    <m/>
    <s v=""/>
    <s v="0"/>
  </r>
  <r>
    <x v="3"/>
    <x v="3"/>
    <s v="Département - pas applicable "/>
    <m/>
    <s v="Campus (données centralisées Campus)"/>
    <x v="0"/>
    <x v="4"/>
    <x v="14"/>
    <x v="2"/>
    <n v="0"/>
    <x v="113"/>
    <s v=""/>
    <m/>
    <s v=""/>
    <s v="0"/>
  </r>
  <r>
    <x v="3"/>
    <x v="3"/>
    <s v="Département - pas applicable "/>
    <m/>
    <s v="Campus (données centralisées Campus)"/>
    <x v="0"/>
    <x v="4"/>
    <x v="14"/>
    <x v="0"/>
    <n v="0"/>
    <x v="119"/>
    <s v=""/>
    <m/>
    <s v=""/>
    <s v="0"/>
  </r>
  <r>
    <x v="3"/>
    <x v="3"/>
    <s v="Département - pas applicable "/>
    <m/>
    <s v="Campus (données centralisées Campus)"/>
    <x v="0"/>
    <x v="4"/>
    <x v="14"/>
    <x v="1"/>
    <n v="0"/>
    <x v="131"/>
    <s v="Déplacements visiteurs - Voiture/moto - Emissions"/>
    <n v="15778"/>
    <s v="0.0"/>
    <s v="0"/>
  </r>
  <r>
    <x v="3"/>
    <x v="3"/>
    <s v="Département - pas applicable "/>
    <m/>
    <s v="Campus (données centralisées Campus)"/>
    <x v="0"/>
    <x v="4"/>
    <x v="14"/>
    <x v="1"/>
    <n v="0"/>
    <x v="132"/>
    <s v="Déplacements visiteurs - Tram/train/métro - Emissions"/>
    <n v="15790"/>
    <s v="0.0"/>
    <s v="0"/>
  </r>
  <r>
    <x v="3"/>
    <x v="3"/>
    <s v="Département - pas applicable "/>
    <m/>
    <s v="Campus (données centralisées Campus)"/>
    <x v="0"/>
    <x v="4"/>
    <x v="14"/>
    <x v="1"/>
    <n v="0"/>
    <x v="130"/>
    <s v="Déplacements visiteurs - Bus/car - Emissions"/>
    <n v="6311"/>
    <s v="0.0"/>
    <s v="0"/>
  </r>
  <r>
    <x v="3"/>
    <x v="3"/>
    <s v="Département - pas applicable "/>
    <m/>
    <s v="Campus (données centralisées Campus)"/>
    <x v="0"/>
    <x v="2"/>
    <x v="4"/>
    <x v="0"/>
    <n v="0"/>
    <x v="9"/>
    <s v=""/>
    <m/>
    <s v=""/>
    <s v="0"/>
  </r>
  <r>
    <x v="3"/>
    <x v="3"/>
    <s v="Département - pas applicable "/>
    <m/>
    <s v="Campus (données centralisées Campus)"/>
    <x v="0"/>
    <x v="2"/>
    <x v="4"/>
    <x v="1"/>
    <n v="0"/>
    <x v="10"/>
    <s v="Bâtiments - Emissions"/>
    <n v="4305"/>
    <s v="0.0"/>
    <s v="0"/>
  </r>
  <r>
    <x v="3"/>
    <x v="3"/>
    <s v="Département - pas applicable "/>
    <m/>
    <s v="Campus (données centralisées Campus)"/>
    <x v="0"/>
    <x v="2"/>
    <x v="5"/>
    <x v="2"/>
    <n v="478"/>
    <x v="13"/>
    <s v=""/>
    <m/>
    <s v=""/>
    <s v="478"/>
  </r>
  <r>
    <x v="3"/>
    <x v="3"/>
    <s v="Département - pas applicable "/>
    <m/>
    <s v="Campus (données centralisées Campus)"/>
    <x v="0"/>
    <x v="2"/>
    <x v="5"/>
    <x v="2"/>
    <n v="1249"/>
    <x v="11"/>
    <s v=""/>
    <m/>
    <s v=""/>
    <s v="1249"/>
  </r>
  <r>
    <x v="3"/>
    <x v="3"/>
    <s v="Département - pas applicable "/>
    <m/>
    <s v="Campus (données centralisées Campus)"/>
    <x v="0"/>
    <x v="2"/>
    <x v="5"/>
    <x v="2"/>
    <n v="88"/>
    <x v="14"/>
    <s v=""/>
    <m/>
    <s v=""/>
    <s v="88"/>
  </r>
  <r>
    <x v="3"/>
    <x v="3"/>
    <s v="Département - pas applicable "/>
    <m/>
    <s v="Campus (données centralisées Campus)"/>
    <x v="0"/>
    <x v="2"/>
    <x v="5"/>
    <x v="2"/>
    <n v="76"/>
    <x v="15"/>
    <s v=""/>
    <m/>
    <s v=""/>
    <s v="76"/>
  </r>
  <r>
    <x v="3"/>
    <x v="3"/>
    <s v="Département - pas applicable "/>
    <m/>
    <s v="Campus (données centralisées Campus)"/>
    <x v="0"/>
    <x v="2"/>
    <x v="5"/>
    <x v="2"/>
    <n v="231"/>
    <x v="12"/>
    <s v=""/>
    <m/>
    <s v=""/>
    <s v="231"/>
  </r>
  <r>
    <x v="3"/>
    <x v="3"/>
    <s v="Département - pas applicable "/>
    <m/>
    <s v="Campus (données centralisées Campus)"/>
    <x v="0"/>
    <x v="2"/>
    <x v="5"/>
    <x v="0"/>
    <n v="0"/>
    <x v="36"/>
    <s v=""/>
    <m/>
    <s v=""/>
    <s v="0"/>
  </r>
  <r>
    <x v="3"/>
    <x v="3"/>
    <s v="Département - pas applicable "/>
    <m/>
    <s v="Campus (données centralisées Campus)"/>
    <x v="0"/>
    <x v="2"/>
    <x v="5"/>
    <x v="0"/>
    <n v="0"/>
    <x v="41"/>
    <s v=""/>
    <m/>
    <s v=""/>
    <s v="0"/>
  </r>
  <r>
    <x v="3"/>
    <x v="3"/>
    <s v="Département - pas applicable "/>
    <m/>
    <s v="Campus (données centralisées Campus)"/>
    <x v="0"/>
    <x v="2"/>
    <x v="5"/>
    <x v="0"/>
    <n v="0"/>
    <x v="35"/>
    <s v=""/>
    <m/>
    <s v=""/>
    <s v="0"/>
  </r>
  <r>
    <x v="3"/>
    <x v="3"/>
    <s v="Département - pas applicable "/>
    <m/>
    <s v="Campus (données centralisées Campus)"/>
    <x v="0"/>
    <x v="2"/>
    <x v="5"/>
    <x v="0"/>
    <n v="214"/>
    <x v="31"/>
    <s v=""/>
    <m/>
    <s v=""/>
    <s v="214"/>
  </r>
  <r>
    <x v="3"/>
    <x v="3"/>
    <s v="Département - pas applicable "/>
    <m/>
    <s v="Campus (données centralisées Campus)"/>
    <x v="0"/>
    <x v="2"/>
    <x v="5"/>
    <x v="0"/>
    <n v="69"/>
    <x v="37"/>
    <s v=""/>
    <m/>
    <s v=""/>
    <s v="69"/>
  </r>
  <r>
    <x v="3"/>
    <x v="3"/>
    <s v="Département - pas applicable "/>
    <m/>
    <s v="Campus (données centralisées Campus)"/>
    <x v="0"/>
    <x v="2"/>
    <x v="5"/>
    <x v="0"/>
    <n v="17"/>
    <x v="38"/>
    <s v=""/>
    <m/>
    <s v=""/>
    <s v="17"/>
  </r>
  <r>
    <x v="3"/>
    <x v="3"/>
    <s v="Département - pas applicable "/>
    <m/>
    <s v="Campus (données centralisées Campus)"/>
    <x v="0"/>
    <x v="2"/>
    <x v="5"/>
    <x v="0"/>
    <n v="19"/>
    <x v="30"/>
    <s v=""/>
    <m/>
    <s v=""/>
    <s v="19"/>
  </r>
  <r>
    <x v="3"/>
    <x v="3"/>
    <s v="Département - pas applicable "/>
    <m/>
    <s v="Campus (données centralisées Campus)"/>
    <x v="0"/>
    <x v="2"/>
    <x v="5"/>
    <x v="0"/>
    <n v="1230"/>
    <x v="34"/>
    <s v=""/>
    <m/>
    <s v=""/>
    <s v="1230"/>
  </r>
  <r>
    <x v="3"/>
    <x v="3"/>
    <s v="Département - pas applicable "/>
    <m/>
    <s v="Campus (données centralisées Campus)"/>
    <x v="0"/>
    <x v="2"/>
    <x v="5"/>
    <x v="0"/>
    <n v="18"/>
    <x v="32"/>
    <s v=""/>
    <m/>
    <s v=""/>
    <s v="18"/>
  </r>
  <r>
    <x v="3"/>
    <x v="3"/>
    <s v="Département - pas applicable "/>
    <m/>
    <s v="Campus (données centralisées Campus)"/>
    <x v="0"/>
    <x v="2"/>
    <x v="5"/>
    <x v="0"/>
    <n v="15"/>
    <x v="40"/>
    <s v=""/>
    <m/>
    <s v=""/>
    <s v="15"/>
  </r>
  <r>
    <x v="3"/>
    <x v="3"/>
    <s v="Département - pas applicable "/>
    <m/>
    <s v="Campus (données centralisées Campus)"/>
    <x v="0"/>
    <x v="2"/>
    <x v="5"/>
    <x v="0"/>
    <n v="2"/>
    <x v="43"/>
    <s v=""/>
    <m/>
    <s v=""/>
    <s v="2"/>
  </r>
  <r>
    <x v="3"/>
    <x v="3"/>
    <s v="Département - pas applicable "/>
    <m/>
    <s v="Campus (données centralisées Campus)"/>
    <x v="0"/>
    <x v="2"/>
    <x v="5"/>
    <x v="0"/>
    <n v="478"/>
    <x v="29"/>
    <s v=""/>
    <m/>
    <s v=""/>
    <s v="478"/>
  </r>
  <r>
    <x v="3"/>
    <x v="3"/>
    <s v="Département - pas applicable "/>
    <m/>
    <s v="Campus (données centralisées Campus)"/>
    <x v="0"/>
    <x v="2"/>
    <x v="5"/>
    <x v="0"/>
    <n v="74"/>
    <x v="39"/>
    <s v=""/>
    <m/>
    <s v=""/>
    <s v="74"/>
  </r>
  <r>
    <x v="3"/>
    <x v="3"/>
    <s v="Département - pas applicable "/>
    <m/>
    <s v="Campus (données centralisées Campus)"/>
    <x v="0"/>
    <x v="2"/>
    <x v="5"/>
    <x v="0"/>
    <n v="1"/>
    <x v="28"/>
    <s v=""/>
    <m/>
    <s v=""/>
    <s v="1"/>
  </r>
  <r>
    <x v="3"/>
    <x v="3"/>
    <s v="Département - pas applicable "/>
    <m/>
    <s v="Campus (données centralisées Campus)"/>
    <x v="0"/>
    <x v="2"/>
    <x v="5"/>
    <x v="0"/>
    <n v="33"/>
    <x v="42"/>
    <s v=""/>
    <m/>
    <s v=""/>
    <s v="33"/>
  </r>
  <r>
    <x v="3"/>
    <x v="3"/>
    <s v="Département - pas applicable "/>
    <m/>
    <s v="Campus (données centralisées Campus)"/>
    <x v="0"/>
    <x v="2"/>
    <x v="5"/>
    <x v="0"/>
    <n v="0"/>
    <x v="33"/>
    <s v=""/>
    <m/>
    <s v=""/>
    <s v="0"/>
  </r>
  <r>
    <x v="3"/>
    <x v="3"/>
    <s v="Département - pas applicable "/>
    <m/>
    <s v="Campus (données centralisées Campus)"/>
    <x v="0"/>
    <x v="2"/>
    <x v="5"/>
    <x v="1"/>
    <n v="91593.333333332994"/>
    <x v="16"/>
    <s v="Ecrans - Emissions"/>
    <n v="15796"/>
    <s v="91593.333333333"/>
    <s v="91593.333333333"/>
  </r>
  <r>
    <x v="3"/>
    <x v="3"/>
    <s v="Département - pas applicable "/>
    <m/>
    <s v="Campus (données centralisées Campus)"/>
    <x v="0"/>
    <x v="2"/>
    <x v="5"/>
    <x v="1"/>
    <n v="32285"/>
    <x v="19"/>
    <s v="Photocopieurs - Emissions"/>
    <n v="4390"/>
    <s v="32285.0"/>
    <s v="32285"/>
  </r>
  <r>
    <x v="3"/>
    <x v="3"/>
    <s v="Département - pas applicable "/>
    <m/>
    <s v="Campus (données centralisées Campus)"/>
    <x v="0"/>
    <x v="2"/>
    <x v="5"/>
    <x v="1"/>
    <n v="4957.3333333332603"/>
    <x v="22"/>
    <s v="Unités centrales - Emissions"/>
    <n v="5620"/>
    <s v="4957.333333333267"/>
    <s v="4957.3333333333"/>
  </r>
  <r>
    <x v="3"/>
    <x v="3"/>
    <s v="Département - pas applicable "/>
    <m/>
    <s v="Campus (données centralisées Campus)"/>
    <x v="0"/>
    <x v="2"/>
    <x v="5"/>
    <x v="1"/>
    <n v="6768.3"/>
    <x v="18"/>
    <s v="Imprimantes - Emissions"/>
    <n v="15810"/>
    <s v="0.0"/>
    <s v="6768.3"/>
  </r>
  <r>
    <x v="3"/>
    <x v="3"/>
    <s v="Département - pas applicable "/>
    <m/>
    <s v="Campus (données centralisées Campus)"/>
    <x v="0"/>
    <x v="2"/>
    <x v="5"/>
    <x v="1"/>
    <n v="1601.0666666667"/>
    <x v="20"/>
    <s v="Tablettes - Emissions"/>
    <n v="15797"/>
    <s v="1601.0666666667"/>
    <s v="1601.0666666667"/>
  </r>
  <r>
    <x v="3"/>
    <x v="3"/>
    <s v="Département - pas applicable "/>
    <m/>
    <s v="Campus (données centralisées Campus)"/>
    <x v="0"/>
    <x v="2"/>
    <x v="5"/>
    <x v="1"/>
    <n v="24856"/>
    <x v="21"/>
    <s v="Ordinateurs portables - Emissions"/>
    <n v="15795"/>
    <s v="24856.0"/>
    <s v="24856"/>
  </r>
  <r>
    <x v="3"/>
    <x v="3"/>
    <s v="Département - pas applicable "/>
    <m/>
    <s v="Campus (données centralisées Campus)"/>
    <x v="0"/>
    <x v="2"/>
    <x v="5"/>
    <x v="1"/>
    <n v="3000"/>
    <x v="17"/>
    <s v="Serveurs - Emissions"/>
    <n v="4391"/>
    <s v="3000.0"/>
    <s v="3000"/>
  </r>
  <r>
    <x v="3"/>
    <x v="3"/>
    <s v="Département - pas applicable "/>
    <m/>
    <s v="Campus (données centralisées Campus)"/>
    <x v="0"/>
    <x v="2"/>
    <x v="5"/>
    <x v="1"/>
    <n v="0"/>
    <x v="23"/>
    <s v="Mainframes - Emissions"/>
    <n v="8756"/>
    <s v="0.0"/>
    <s v="0"/>
  </r>
  <r>
    <x v="3"/>
    <x v="3"/>
    <s v="Département - pas applicable "/>
    <m/>
    <s v="Campus (données centralisées Campus)"/>
    <x v="0"/>
    <x v="5"/>
    <x v="15"/>
    <x v="0"/>
    <n v="48608.5"/>
    <x v="134"/>
    <s v=""/>
    <m/>
    <s v=""/>
    <s v="48608.5"/>
  </r>
  <r>
    <x v="3"/>
    <x v="3"/>
    <s v="Département - pas applicable "/>
    <m/>
    <s v="Campus (données centralisées Campus)"/>
    <x v="0"/>
    <x v="5"/>
    <x v="15"/>
    <x v="0"/>
    <n v="93552.4"/>
    <x v="133"/>
    <s v=""/>
    <m/>
    <s v=""/>
    <s v="93552.4"/>
  </r>
  <r>
    <x v="3"/>
    <x v="3"/>
    <s v="Département - pas applicable "/>
    <m/>
    <s v="Campus (données centralisées Campus)"/>
    <x v="0"/>
    <x v="5"/>
    <x v="15"/>
    <x v="1"/>
    <n v="17839.319500000001"/>
    <x v="136"/>
    <s v="Petits matériels bureautiques - Emissions"/>
    <n v="5652"/>
    <s v="0.0"/>
    <s v="17839.3195"/>
  </r>
  <r>
    <x v="3"/>
    <x v="3"/>
    <s v="Département - pas applicable "/>
    <m/>
    <s v="Campus (données centralisées Campus)"/>
    <x v="0"/>
    <x v="5"/>
    <x v="15"/>
    <x v="1"/>
    <n v="85787.550799999997"/>
    <x v="135"/>
    <s v="Petits consommables informatiques - Emissions"/>
    <n v="5307"/>
    <s v="0.0"/>
    <s v="85787.5508"/>
  </r>
  <r>
    <x v="3"/>
    <x v="3"/>
    <s v="Département - pas applicable "/>
    <m/>
    <s v="Campus (données centralisées Campus)"/>
    <x v="0"/>
    <x v="5"/>
    <x v="16"/>
    <x v="2"/>
    <n v="4035"/>
    <x v="137"/>
    <s v=""/>
    <m/>
    <s v=""/>
    <s v="4035"/>
  </r>
  <r>
    <x v="3"/>
    <x v="3"/>
    <s v="Département - pas applicable "/>
    <m/>
    <s v="Campus (données centralisées Campus)"/>
    <x v="0"/>
    <x v="5"/>
    <x v="16"/>
    <x v="0"/>
    <n v="3905"/>
    <x v="138"/>
    <s v=""/>
    <m/>
    <s v=""/>
    <s v="3905"/>
  </r>
  <r>
    <x v="3"/>
    <x v="3"/>
    <s v="Département - pas applicable "/>
    <m/>
    <s v="Campus (données centralisées Campus)"/>
    <x v="0"/>
    <x v="5"/>
    <x v="16"/>
    <x v="0"/>
    <n v="65"/>
    <x v="139"/>
    <s v=""/>
    <m/>
    <s v=""/>
    <s v="65"/>
  </r>
  <r>
    <x v="3"/>
    <x v="3"/>
    <s v="Département - pas applicable "/>
    <m/>
    <s v="Campus (données centralisées Campus)"/>
    <x v="0"/>
    <x v="5"/>
    <x v="16"/>
    <x v="0"/>
    <m/>
    <x v="174"/>
    <s v=""/>
    <m/>
    <s v=""/>
    <s v=""/>
  </r>
  <r>
    <x v="3"/>
    <x v="3"/>
    <s v="Département - pas applicable "/>
    <m/>
    <s v="Campus (données centralisées Campus)"/>
    <x v="0"/>
    <x v="5"/>
    <x v="16"/>
    <x v="1"/>
    <n v="0"/>
    <x v="141"/>
    <s v="Papier production éditique - Emissions"/>
    <n v="5635"/>
    <s v="0.0"/>
    <s v="0"/>
  </r>
  <r>
    <x v="3"/>
    <x v="3"/>
    <s v="Département - pas applicable "/>
    <m/>
    <s v="Campus (données centralisées Campus)"/>
    <x v="0"/>
    <x v="5"/>
    <x v="16"/>
    <x v="1"/>
    <n v="9240.15"/>
    <x v="140"/>
    <s v="Papier (achat) - Emissions"/>
    <n v="8508"/>
    <s v="0.0"/>
    <s v="9240.15"/>
  </r>
  <r>
    <x v="3"/>
    <x v="3"/>
    <s v="Département - pas applicable "/>
    <m/>
    <s v="Campus (données centralisées Campus)"/>
    <x v="0"/>
    <x v="5"/>
    <x v="17"/>
    <x v="0"/>
    <n v="0"/>
    <x v="142"/>
    <s v=""/>
    <m/>
    <s v=""/>
    <s v="0"/>
  </r>
  <r>
    <x v="3"/>
    <x v="3"/>
    <s v="Département - pas applicable "/>
    <m/>
    <s v="Campus (données centralisées Campus)"/>
    <x v="0"/>
    <x v="5"/>
    <x v="17"/>
    <x v="0"/>
    <n v="40"/>
    <x v="146"/>
    <s v=""/>
    <m/>
    <s v=""/>
    <s v="40"/>
  </r>
  <r>
    <x v="3"/>
    <x v="3"/>
    <s v="Département - pas applicable "/>
    <m/>
    <s v="Campus (données centralisées Campus)"/>
    <x v="0"/>
    <x v="5"/>
    <x v="17"/>
    <x v="0"/>
    <n v="4656.24"/>
    <x v="149"/>
    <s v=""/>
    <m/>
    <s v=""/>
    <s v="4656.24"/>
  </r>
  <r>
    <x v="3"/>
    <x v="3"/>
    <s v="Département - pas applicable "/>
    <m/>
    <s v="Campus (données centralisées Campus)"/>
    <x v="0"/>
    <x v="5"/>
    <x v="17"/>
    <x v="0"/>
    <n v="12710762.18"/>
    <x v="144"/>
    <s v=""/>
    <m/>
    <s v=""/>
    <s v="12710762.18"/>
  </r>
  <r>
    <x v="3"/>
    <x v="3"/>
    <s v="Département - pas applicable "/>
    <m/>
    <s v="Campus (données centralisées Campus)"/>
    <x v="0"/>
    <x v="5"/>
    <x v="17"/>
    <x v="0"/>
    <n v="22135.26"/>
    <x v="147"/>
    <s v=""/>
    <m/>
    <s v=""/>
    <s v="22135.26"/>
  </r>
  <r>
    <x v="3"/>
    <x v="3"/>
    <s v="Département - pas applicable "/>
    <m/>
    <s v="Campus (données centralisées Campus)"/>
    <x v="0"/>
    <x v="5"/>
    <x v="17"/>
    <x v="0"/>
    <n v="0"/>
    <x v="150"/>
    <s v=""/>
    <m/>
    <s v=""/>
    <s v="0"/>
  </r>
  <r>
    <x v="3"/>
    <x v="3"/>
    <s v="Département - pas applicable "/>
    <m/>
    <s v="Campus (données centralisées Campus)"/>
    <x v="0"/>
    <x v="5"/>
    <x v="17"/>
    <x v="0"/>
    <n v="8586466.9100000001"/>
    <x v="145"/>
    <s v=""/>
    <m/>
    <s v=""/>
    <s v="8586466.91"/>
  </r>
  <r>
    <x v="3"/>
    <x v="3"/>
    <s v="Département - pas applicable "/>
    <m/>
    <s v="Campus (données centralisées Campus)"/>
    <x v="0"/>
    <x v="5"/>
    <x v="17"/>
    <x v="0"/>
    <n v="3754.86"/>
    <x v="143"/>
    <s v=""/>
    <m/>
    <s v=""/>
    <s v="3754.86"/>
  </r>
  <r>
    <x v="3"/>
    <x v="3"/>
    <s v="Département - pas applicable "/>
    <m/>
    <s v="Campus (données centralisées Campus)"/>
    <x v="0"/>
    <x v="5"/>
    <x v="17"/>
    <x v="0"/>
    <n v="0"/>
    <x v="148"/>
    <s v=""/>
    <m/>
    <s v=""/>
    <s v="0"/>
  </r>
  <r>
    <x v="3"/>
    <x v="3"/>
    <s v="Département - pas applicable "/>
    <m/>
    <s v="Campus (données centralisées Campus)"/>
    <x v="0"/>
    <x v="5"/>
    <x v="17"/>
    <x v="1"/>
    <n v="0"/>
    <x v="151"/>
    <s v="Prestations intellectuelles - intérimaires - Emissions"/>
    <n v="8863"/>
    <s v="0.0"/>
    <s v="0"/>
  </r>
  <r>
    <x v="3"/>
    <x v="3"/>
    <s v="Département - pas applicable "/>
    <m/>
    <s v="Campus (données centralisées Campus)"/>
    <x v="0"/>
    <x v="5"/>
    <x v="17"/>
    <x v="1"/>
    <n v="944511.36010000005"/>
    <x v="159"/>
    <s v="Prestations intellectuelles - services extérieurs - Emissions"/>
    <n v="8863"/>
    <s v="0.0"/>
    <s v="944511.3601000002"/>
  </r>
  <r>
    <x v="3"/>
    <x v="3"/>
    <s v="Département - pas applicable "/>
    <m/>
    <s v="Campus (données centralisées Campus)"/>
    <x v="0"/>
    <x v="5"/>
    <x v="17"/>
    <x v="1"/>
    <n v="1398183.8398"/>
    <x v="152"/>
    <s v="Prestations intellectuelles - divers - Emissions"/>
    <n v="8863"/>
    <s v="0.0"/>
    <s v="1398183.8398"/>
  </r>
  <r>
    <x v="3"/>
    <x v="3"/>
    <s v="Département - pas applicable "/>
    <m/>
    <s v="Campus (données centralisées Campus)"/>
    <x v="0"/>
    <x v="5"/>
    <x v="17"/>
    <x v="1"/>
    <n v="0"/>
    <x v="153"/>
    <s v="Prestations intellectuelles - services bancaires - Emissions"/>
    <n v="8863"/>
    <s v="0.0"/>
    <s v="0"/>
  </r>
  <r>
    <x v="3"/>
    <x v="3"/>
    <s v="Département - pas applicable "/>
    <m/>
    <s v="Campus (données centralisées Campus)"/>
    <x v="0"/>
    <x v="5"/>
    <x v="17"/>
    <x v="1"/>
    <n v="1303.7472"/>
    <x v="154"/>
    <s v="Prestations externes - imprimerie - catalogues - Emissions"/>
    <n v="8867"/>
    <s v="0.0"/>
    <s v="1303.7472"/>
  </r>
  <r>
    <x v="3"/>
    <x v="3"/>
    <s v="Département - pas applicable "/>
    <m/>
    <s v="Campus (données centralisées Campus)"/>
    <x v="0"/>
    <x v="5"/>
    <x v="17"/>
    <x v="1"/>
    <n v="0"/>
    <x v="155"/>
    <s v="Prestations externes - imprimerie - publications - Emissions"/>
    <n v="8867"/>
    <s v="0.0"/>
    <s v="0"/>
  </r>
  <r>
    <x v="3"/>
    <x v="3"/>
    <s v="Département - pas applicable "/>
    <m/>
    <s v="Campus (données centralisées Campus)"/>
    <x v="0"/>
    <x v="5"/>
    <x v="17"/>
    <x v="1"/>
    <n v="2877.5837999999999"/>
    <x v="156"/>
    <s v="Prestations externes - Courrier - Emissions"/>
    <n v="8866"/>
    <s v="0.0"/>
    <s v="2877.5838"/>
  </r>
  <r>
    <x v="3"/>
    <x v="3"/>
    <s v="Département - pas applicable "/>
    <m/>
    <s v="Campus (données centralisées Campus)"/>
    <x v="0"/>
    <x v="5"/>
    <x v="17"/>
    <x v="1"/>
    <n v="638.32619999999997"/>
    <x v="157"/>
    <s v="Prestations externes - Télécoms - Emissions"/>
    <n v="8888"/>
    <s v="0.0"/>
    <s v="638.3262"/>
  </r>
  <r>
    <x v="3"/>
    <x v="3"/>
    <s v="Département - pas applicable "/>
    <m/>
    <s v="Campus (données centralisées Campus)"/>
    <x v="0"/>
    <x v="5"/>
    <x v="17"/>
    <x v="1"/>
    <n v="12.8"/>
    <x v="158"/>
    <s v="Prestations externes - Reception - Emissions"/>
    <n v="8871"/>
    <s v="0.0"/>
    <s v="12.8"/>
  </r>
  <r>
    <x v="4"/>
    <x v="4"/>
    <s v="Cher"/>
    <n v="1146"/>
    <s v="1146 - AUBIGNY SUR NERE"/>
    <x v="0"/>
    <x v="0"/>
    <x v="0"/>
    <x v="0"/>
    <n v="41371"/>
    <x v="0"/>
    <s v=""/>
    <m/>
    <s v=""/>
    <s v="41371"/>
  </r>
  <r>
    <x v="4"/>
    <x v="4"/>
    <s v="Cher"/>
    <n v="1146"/>
    <s v="1146 - AUBIGNY SUR NERE"/>
    <x v="0"/>
    <x v="0"/>
    <x v="0"/>
    <x v="1"/>
    <n v="2478.1228999999998"/>
    <x v="1"/>
    <s v="Electricité - Emissions"/>
    <n v="15798"/>
    <s v="2478.1229000000003"/>
    <s v="2478.1229"/>
  </r>
  <r>
    <x v="4"/>
    <x v="4"/>
    <s v="Cher"/>
    <n v="1146"/>
    <s v="1146 - AUBIGNY SUR NERE"/>
    <x v="0"/>
    <x v="0"/>
    <x v="1"/>
    <x v="1"/>
    <n v="0"/>
    <x v="2"/>
    <s v="Gaz naturel - Emissions"/>
    <n v="6630"/>
    <s v="0.0"/>
    <s v="0"/>
  </r>
  <r>
    <x v="4"/>
    <x v="4"/>
    <s v="Cher"/>
    <n v="1146"/>
    <s v="1146 - AUBIGNY SUR NERE"/>
    <x v="0"/>
    <x v="0"/>
    <x v="1"/>
    <x v="1"/>
    <n v="0"/>
    <x v="3"/>
    <s v="Fioul - Emissions"/>
    <n v="6720"/>
    <s v="0.0"/>
    <s v="0"/>
  </r>
  <r>
    <x v="4"/>
    <x v="4"/>
    <s v="Cher"/>
    <n v="1146"/>
    <s v="1146 - AUBIGNY SUR NERE"/>
    <x v="0"/>
    <x v="1"/>
    <x v="2"/>
    <x v="1"/>
    <n v="0"/>
    <x v="4"/>
    <s v=" R22 - Emissions"/>
    <n v="8350"/>
    <s v="0.0"/>
    <s v="0"/>
  </r>
  <r>
    <x v="4"/>
    <x v="4"/>
    <s v="Cher"/>
    <n v="1146"/>
    <s v="1146 - AUBIGNY SUR NERE"/>
    <x v="0"/>
    <x v="1"/>
    <x v="3"/>
    <x v="0"/>
    <n v="1.3"/>
    <x v="5"/>
    <s v=""/>
    <m/>
    <s v=""/>
    <s v="1.3"/>
  </r>
  <r>
    <x v="4"/>
    <x v="4"/>
    <s v="Cher"/>
    <n v="1146"/>
    <s v="1146 - AUBIGNY SUR NERE"/>
    <x v="0"/>
    <x v="1"/>
    <x v="3"/>
    <x v="1"/>
    <n v="2496"/>
    <x v="8"/>
    <s v="R410a - Emissions"/>
    <n v="8320"/>
    <s v="2496.0"/>
    <s v="2496"/>
  </r>
  <r>
    <x v="4"/>
    <x v="4"/>
    <s v="Cher"/>
    <n v="1146"/>
    <s v="1146 - AUBIGNY SUR NERE"/>
    <x v="0"/>
    <x v="1"/>
    <x v="3"/>
    <x v="1"/>
    <n v="0"/>
    <x v="6"/>
    <s v="R134a - Emissions"/>
    <n v="8307"/>
    <s v="0.0"/>
    <s v="0"/>
  </r>
  <r>
    <x v="4"/>
    <x v="4"/>
    <s v="Cher"/>
    <n v="1146"/>
    <s v="1146 - AUBIGNY SUR NERE"/>
    <x v="0"/>
    <x v="1"/>
    <x v="3"/>
    <x v="1"/>
    <n v="0"/>
    <x v="7"/>
    <s v="R407c - Emissions"/>
    <n v="8318"/>
    <s v="0.0"/>
    <s v="0"/>
  </r>
  <r>
    <x v="4"/>
    <x v="4"/>
    <s v="Cher"/>
    <n v="1146"/>
    <s v="1146 - AUBIGNY SUR NERE"/>
    <x v="0"/>
    <x v="2"/>
    <x v="4"/>
    <x v="0"/>
    <n v="436"/>
    <x v="9"/>
    <s v=""/>
    <m/>
    <s v=""/>
    <s v="436"/>
  </r>
  <r>
    <x v="4"/>
    <x v="4"/>
    <s v="Cher"/>
    <n v="1146"/>
    <s v="1146 - AUBIGNY SUR NERE"/>
    <x v="0"/>
    <x v="2"/>
    <x v="4"/>
    <x v="1"/>
    <n v="7085"/>
    <x v="10"/>
    <s v="Bâtiments - Emissions"/>
    <n v="4305"/>
    <s v="7085.0"/>
    <s v="7085"/>
  </r>
  <r>
    <x v="4"/>
    <x v="4"/>
    <s v="Cher"/>
    <n v="1146"/>
    <s v="1146 - AUBIGNY SUR NERE"/>
    <x v="0"/>
    <x v="2"/>
    <x v="5"/>
    <x v="2"/>
    <m/>
    <x v="11"/>
    <s v=""/>
    <m/>
    <s v=""/>
    <s v=""/>
  </r>
  <r>
    <x v="4"/>
    <x v="4"/>
    <s v="Cher"/>
    <n v="1146"/>
    <s v="1146 - AUBIGNY SUR NERE"/>
    <x v="0"/>
    <x v="2"/>
    <x v="5"/>
    <x v="2"/>
    <m/>
    <x v="14"/>
    <s v=""/>
    <m/>
    <s v=""/>
    <s v=""/>
  </r>
  <r>
    <x v="4"/>
    <x v="4"/>
    <s v="Cher"/>
    <n v="1146"/>
    <s v="1146 - AUBIGNY SUR NERE"/>
    <x v="0"/>
    <x v="2"/>
    <x v="5"/>
    <x v="2"/>
    <m/>
    <x v="12"/>
    <s v=""/>
    <m/>
    <s v=""/>
    <s v=""/>
  </r>
  <r>
    <x v="4"/>
    <x v="4"/>
    <s v="Cher"/>
    <n v="1146"/>
    <s v="1146 - AUBIGNY SUR NERE"/>
    <x v="0"/>
    <x v="2"/>
    <x v="5"/>
    <x v="2"/>
    <m/>
    <x v="13"/>
    <s v=""/>
    <m/>
    <s v=""/>
    <s v=""/>
  </r>
  <r>
    <x v="4"/>
    <x v="4"/>
    <s v="Cher"/>
    <n v="1146"/>
    <s v="1146 - AUBIGNY SUR NERE"/>
    <x v="0"/>
    <x v="2"/>
    <x v="5"/>
    <x v="2"/>
    <m/>
    <x v="15"/>
    <s v=""/>
    <m/>
    <s v=""/>
    <s v=""/>
  </r>
  <r>
    <x v="4"/>
    <x v="4"/>
    <s v="Cher"/>
    <n v="1146"/>
    <s v="1146 - AUBIGNY SUR NERE"/>
    <x v="0"/>
    <x v="2"/>
    <x v="5"/>
    <x v="1"/>
    <n v="0"/>
    <x v="23"/>
    <s v="Mainframes - Emissions"/>
    <n v="8756"/>
    <s v="0.0"/>
    <s v="0"/>
  </r>
  <r>
    <x v="4"/>
    <x v="4"/>
    <s v="Cher"/>
    <n v="1146"/>
    <s v="1146 - AUBIGNY SUR NERE"/>
    <x v="0"/>
    <x v="2"/>
    <x v="5"/>
    <x v="1"/>
    <n v="0"/>
    <x v="21"/>
    <s v="Ordinateurs portables - Emissions"/>
    <n v="15795"/>
    <s v="0.0"/>
    <s v="0"/>
  </r>
  <r>
    <x v="4"/>
    <x v="4"/>
    <s v="Cher"/>
    <n v="1146"/>
    <s v="1146 - AUBIGNY SUR NERE"/>
    <x v="0"/>
    <x v="2"/>
    <x v="5"/>
    <x v="1"/>
    <n v="0"/>
    <x v="22"/>
    <s v="Unités centrales - Emissions"/>
    <n v="5620"/>
    <s v="0.0"/>
    <s v="0"/>
  </r>
  <r>
    <x v="4"/>
    <x v="4"/>
    <s v="Cher"/>
    <n v="1146"/>
    <s v="1146 - AUBIGNY SUR NERE"/>
    <x v="0"/>
    <x v="2"/>
    <x v="5"/>
    <x v="1"/>
    <n v="0"/>
    <x v="16"/>
    <s v="Ecrans - Emissions"/>
    <n v="15796"/>
    <s v="0.0"/>
    <s v="0"/>
  </r>
  <r>
    <x v="4"/>
    <x v="4"/>
    <s v="Cher"/>
    <n v="1146"/>
    <s v="1146 - AUBIGNY SUR NERE"/>
    <x v="0"/>
    <x v="2"/>
    <x v="5"/>
    <x v="1"/>
    <n v="0"/>
    <x v="17"/>
    <s v="Serveurs - Emissions"/>
    <n v="4391"/>
    <s v="0.0"/>
    <s v="0"/>
  </r>
  <r>
    <x v="4"/>
    <x v="4"/>
    <s v="Cher"/>
    <n v="1146"/>
    <s v="1146 - AUBIGNY SUR NERE"/>
    <x v="0"/>
    <x v="2"/>
    <x v="5"/>
    <x v="1"/>
    <n v="0"/>
    <x v="18"/>
    <s v="Imprimantes - Emissions"/>
    <n v="15810"/>
    <s v="0.0"/>
    <s v="0"/>
  </r>
  <r>
    <x v="4"/>
    <x v="4"/>
    <s v="Cher"/>
    <n v="1146"/>
    <s v="1146 - AUBIGNY SUR NERE"/>
    <x v="0"/>
    <x v="2"/>
    <x v="5"/>
    <x v="1"/>
    <n v="0"/>
    <x v="20"/>
    <s v="Tablettes - Emissions"/>
    <n v="15797"/>
    <s v="0.0"/>
    <s v="0"/>
  </r>
  <r>
    <x v="4"/>
    <x v="4"/>
    <s v="Cher"/>
    <n v="1146"/>
    <s v="1146 - AUBIGNY SUR NERE"/>
    <x v="0"/>
    <x v="2"/>
    <x v="5"/>
    <x v="1"/>
    <n v="0"/>
    <x v="19"/>
    <s v="Photocopieurs - Emissions"/>
    <n v="4390"/>
    <s v="0.0"/>
    <s v="0"/>
  </r>
  <r>
    <x v="4"/>
    <x v="4"/>
    <s v="Cher"/>
    <n v="5628"/>
    <s v="5628 - BOURGES PROSPECTIVE"/>
    <x v="0"/>
    <x v="0"/>
    <x v="0"/>
    <x v="0"/>
    <n v="68878"/>
    <x v="0"/>
    <s v=""/>
    <m/>
    <s v=""/>
    <s v="68878"/>
  </r>
  <r>
    <x v="4"/>
    <x v="4"/>
    <s v="Cher"/>
    <n v="5628"/>
    <s v="5628 - BOURGES PROSPECTIVE"/>
    <x v="0"/>
    <x v="0"/>
    <x v="0"/>
    <x v="1"/>
    <n v="4125.7921999999999"/>
    <x v="1"/>
    <s v="Electricité - Emissions"/>
    <n v="15798"/>
    <s v="4125.7922"/>
    <s v="4125.7922"/>
  </r>
  <r>
    <x v="4"/>
    <x v="4"/>
    <s v="Cher"/>
    <n v="5628"/>
    <s v="5628 - BOURGES PROSPECTIVE"/>
    <x v="0"/>
    <x v="0"/>
    <x v="1"/>
    <x v="1"/>
    <n v="0"/>
    <x v="3"/>
    <s v="Fioul - Emissions"/>
    <n v="6720"/>
    <s v="0.0"/>
    <s v="0"/>
  </r>
  <r>
    <x v="4"/>
    <x v="4"/>
    <s v="Cher"/>
    <n v="5628"/>
    <s v="5628 - BOURGES PROSPECTIVE"/>
    <x v="0"/>
    <x v="0"/>
    <x v="1"/>
    <x v="1"/>
    <n v="0"/>
    <x v="2"/>
    <s v="Gaz naturel - Emissions"/>
    <n v="6630"/>
    <s v="0.0"/>
    <s v="0"/>
  </r>
  <r>
    <x v="4"/>
    <x v="4"/>
    <s v="Cher"/>
    <n v="5628"/>
    <s v="5628 - BOURGES PROSPECTIVE"/>
    <x v="0"/>
    <x v="1"/>
    <x v="2"/>
    <x v="1"/>
    <n v="0"/>
    <x v="4"/>
    <s v=" R22 - Emissions"/>
    <n v="8350"/>
    <s v="0.0"/>
    <s v="0"/>
  </r>
  <r>
    <x v="4"/>
    <x v="4"/>
    <s v="Cher"/>
    <n v="5628"/>
    <s v="5628 - BOURGES PROSPECTIVE"/>
    <x v="0"/>
    <x v="1"/>
    <x v="3"/>
    <x v="0"/>
    <n v="2.4"/>
    <x v="5"/>
    <s v=""/>
    <m/>
    <s v=""/>
    <s v="2.4"/>
  </r>
  <r>
    <x v="4"/>
    <x v="4"/>
    <s v="Cher"/>
    <n v="5628"/>
    <s v="5628 - BOURGES PROSPECTIVE"/>
    <x v="0"/>
    <x v="1"/>
    <x v="3"/>
    <x v="1"/>
    <n v="0"/>
    <x v="6"/>
    <s v="R134a - Emissions"/>
    <n v="8307"/>
    <s v="0.0"/>
    <s v="0"/>
  </r>
  <r>
    <x v="4"/>
    <x v="4"/>
    <s v="Cher"/>
    <n v="5628"/>
    <s v="5628 - BOURGES PROSPECTIVE"/>
    <x v="0"/>
    <x v="1"/>
    <x v="3"/>
    <x v="1"/>
    <n v="4608"/>
    <x v="8"/>
    <s v="R410a - Emissions"/>
    <n v="8320"/>
    <s v="4608.0"/>
    <s v="4608"/>
  </r>
  <r>
    <x v="4"/>
    <x v="4"/>
    <s v="Cher"/>
    <n v="5628"/>
    <s v="5628 - BOURGES PROSPECTIVE"/>
    <x v="0"/>
    <x v="1"/>
    <x v="3"/>
    <x v="1"/>
    <n v="0"/>
    <x v="7"/>
    <s v="R407c - Emissions"/>
    <n v="8318"/>
    <s v="0.0"/>
    <s v="0"/>
  </r>
  <r>
    <x v="4"/>
    <x v="4"/>
    <s v="Cher"/>
    <n v="5628"/>
    <s v="5628 - BOURGES PROSPECTIVE"/>
    <x v="0"/>
    <x v="2"/>
    <x v="4"/>
    <x v="0"/>
    <n v="1219"/>
    <x v="9"/>
    <s v=""/>
    <m/>
    <s v=""/>
    <s v="1219"/>
  </r>
  <r>
    <x v="4"/>
    <x v="4"/>
    <s v="Cher"/>
    <n v="5628"/>
    <s v="5628 - BOURGES PROSPECTIVE"/>
    <x v="0"/>
    <x v="2"/>
    <x v="4"/>
    <x v="1"/>
    <n v="19808.75"/>
    <x v="10"/>
    <s v="Bâtiments - Emissions"/>
    <n v="4305"/>
    <s v="19808.75"/>
    <s v="19808.75"/>
  </r>
  <r>
    <x v="4"/>
    <x v="4"/>
    <s v="Cher"/>
    <n v="5628"/>
    <s v="5628 - BOURGES PROSPECTIVE"/>
    <x v="0"/>
    <x v="2"/>
    <x v="5"/>
    <x v="2"/>
    <m/>
    <x v="14"/>
    <s v=""/>
    <m/>
    <s v=""/>
    <s v=""/>
  </r>
  <r>
    <x v="4"/>
    <x v="4"/>
    <s v="Cher"/>
    <n v="5628"/>
    <s v="5628 - BOURGES PROSPECTIVE"/>
    <x v="0"/>
    <x v="2"/>
    <x v="5"/>
    <x v="2"/>
    <m/>
    <x v="11"/>
    <s v=""/>
    <m/>
    <s v=""/>
    <s v=""/>
  </r>
  <r>
    <x v="4"/>
    <x v="4"/>
    <s v="Cher"/>
    <n v="5628"/>
    <s v="5628 - BOURGES PROSPECTIVE"/>
    <x v="0"/>
    <x v="2"/>
    <x v="5"/>
    <x v="2"/>
    <m/>
    <x v="12"/>
    <s v=""/>
    <m/>
    <s v=""/>
    <s v=""/>
  </r>
  <r>
    <x v="4"/>
    <x v="4"/>
    <s v="Cher"/>
    <n v="5628"/>
    <s v="5628 - BOURGES PROSPECTIVE"/>
    <x v="0"/>
    <x v="2"/>
    <x v="5"/>
    <x v="2"/>
    <m/>
    <x v="13"/>
    <s v=""/>
    <m/>
    <s v=""/>
    <s v=""/>
  </r>
  <r>
    <x v="4"/>
    <x v="4"/>
    <s v="Cher"/>
    <n v="5628"/>
    <s v="5628 - BOURGES PROSPECTIVE"/>
    <x v="0"/>
    <x v="2"/>
    <x v="5"/>
    <x v="2"/>
    <m/>
    <x v="15"/>
    <s v=""/>
    <m/>
    <s v=""/>
    <s v=""/>
  </r>
  <r>
    <x v="4"/>
    <x v="4"/>
    <s v="Cher"/>
    <n v="5628"/>
    <s v="5628 - BOURGES PROSPECTIVE"/>
    <x v="0"/>
    <x v="2"/>
    <x v="5"/>
    <x v="1"/>
    <n v="0"/>
    <x v="17"/>
    <s v="Serveurs - Emissions"/>
    <n v="4391"/>
    <s v="0.0"/>
    <s v="0"/>
  </r>
  <r>
    <x v="4"/>
    <x v="4"/>
    <s v="Cher"/>
    <n v="5628"/>
    <s v="5628 - BOURGES PROSPECTIVE"/>
    <x v="0"/>
    <x v="2"/>
    <x v="5"/>
    <x v="1"/>
    <n v="0"/>
    <x v="18"/>
    <s v="Imprimantes - Emissions"/>
    <n v="15810"/>
    <s v="0.0"/>
    <s v="0"/>
  </r>
  <r>
    <x v="4"/>
    <x v="4"/>
    <s v="Cher"/>
    <n v="5628"/>
    <s v="5628 - BOURGES PROSPECTIVE"/>
    <x v="0"/>
    <x v="2"/>
    <x v="5"/>
    <x v="1"/>
    <n v="0"/>
    <x v="19"/>
    <s v="Photocopieurs - Emissions"/>
    <n v="4390"/>
    <s v="0.0"/>
    <s v="0"/>
  </r>
  <r>
    <x v="4"/>
    <x v="4"/>
    <s v="Cher"/>
    <n v="5628"/>
    <s v="5628 - BOURGES PROSPECTIVE"/>
    <x v="0"/>
    <x v="2"/>
    <x v="5"/>
    <x v="1"/>
    <n v="0"/>
    <x v="20"/>
    <s v="Tablettes - Emissions"/>
    <n v="15797"/>
    <s v="0.0"/>
    <s v="0"/>
  </r>
  <r>
    <x v="4"/>
    <x v="4"/>
    <s v="Cher"/>
    <n v="5628"/>
    <s v="5628 - BOURGES PROSPECTIVE"/>
    <x v="0"/>
    <x v="2"/>
    <x v="5"/>
    <x v="1"/>
    <n v="0"/>
    <x v="22"/>
    <s v="Unités centrales - Emissions"/>
    <n v="5620"/>
    <s v="0.0"/>
    <s v="0"/>
  </r>
  <r>
    <x v="4"/>
    <x v="4"/>
    <s v="Cher"/>
    <n v="5628"/>
    <s v="5628 - BOURGES PROSPECTIVE"/>
    <x v="0"/>
    <x v="2"/>
    <x v="5"/>
    <x v="1"/>
    <n v="0"/>
    <x v="21"/>
    <s v="Ordinateurs portables - Emissions"/>
    <n v="15795"/>
    <s v="0.0"/>
    <s v="0"/>
  </r>
  <r>
    <x v="4"/>
    <x v="4"/>
    <s v="Cher"/>
    <n v="5628"/>
    <s v="5628 - BOURGES PROSPECTIVE"/>
    <x v="0"/>
    <x v="2"/>
    <x v="5"/>
    <x v="1"/>
    <n v="0"/>
    <x v="16"/>
    <s v="Ecrans - Emissions"/>
    <n v="15796"/>
    <s v="0.0"/>
    <s v="0"/>
  </r>
  <r>
    <x v="4"/>
    <x v="4"/>
    <s v="Cher"/>
    <n v="5628"/>
    <s v="5628 - BOURGES PROSPECTIVE"/>
    <x v="0"/>
    <x v="2"/>
    <x v="5"/>
    <x v="1"/>
    <n v="0"/>
    <x v="23"/>
    <s v="Mainframes - Emissions"/>
    <n v="8756"/>
    <s v="0.0"/>
    <s v="0"/>
  </r>
  <r>
    <x v="4"/>
    <x v="4"/>
    <s v="Cher"/>
    <n v="5725"/>
    <s v="5725 - BOURGES BAUDENS + DT CHER"/>
    <x v="0"/>
    <x v="0"/>
    <x v="0"/>
    <x v="0"/>
    <n v="60348"/>
    <x v="0"/>
    <s v=""/>
    <m/>
    <s v=""/>
    <s v="60348"/>
  </r>
  <r>
    <x v="4"/>
    <x v="4"/>
    <s v="Cher"/>
    <n v="5725"/>
    <s v="5725 - BOURGES BAUDENS + DT CHER"/>
    <x v="0"/>
    <x v="0"/>
    <x v="0"/>
    <x v="1"/>
    <n v="3614.8451999999902"/>
    <x v="1"/>
    <s v="Electricité - Emissions"/>
    <n v="15798"/>
    <s v="3614.8451999999997"/>
    <s v="3614.8452"/>
  </r>
  <r>
    <x v="4"/>
    <x v="4"/>
    <s v="Cher"/>
    <n v="5725"/>
    <s v="5725 - BOURGES BAUDENS + DT CHER"/>
    <x v="0"/>
    <x v="0"/>
    <x v="1"/>
    <x v="0"/>
    <n v="233176"/>
    <x v="24"/>
    <s v=""/>
    <m/>
    <s v=""/>
    <s v="233176"/>
  </r>
  <r>
    <x v="4"/>
    <x v="4"/>
    <s v="Cher"/>
    <n v="5725"/>
    <s v="5725 - BOURGES BAUDENS + DT CHER"/>
    <x v="0"/>
    <x v="0"/>
    <x v="1"/>
    <x v="1"/>
    <n v="52969.659216"/>
    <x v="2"/>
    <s v="Gaz naturel - Emissions"/>
    <n v="6630"/>
    <s v="52969.659216"/>
    <s v="52860.9992"/>
  </r>
  <r>
    <x v="4"/>
    <x v="4"/>
    <s v="Cher"/>
    <n v="5725"/>
    <s v="5725 - BOURGES BAUDENS + DT CHER"/>
    <x v="0"/>
    <x v="0"/>
    <x v="1"/>
    <x v="1"/>
    <n v="0"/>
    <x v="3"/>
    <s v="Fioul - Emissions"/>
    <n v="6720"/>
    <s v="0.0"/>
    <s v="0"/>
  </r>
  <r>
    <x v="4"/>
    <x v="4"/>
    <s v="Cher"/>
    <n v="5725"/>
    <s v="5725 - BOURGES BAUDENS + DT CHER"/>
    <x v="0"/>
    <x v="1"/>
    <x v="2"/>
    <x v="1"/>
    <n v="0"/>
    <x v="4"/>
    <s v=" R22 - Emissions"/>
    <n v="8350"/>
    <s v="0.0"/>
    <s v="0"/>
  </r>
  <r>
    <x v="4"/>
    <x v="4"/>
    <s v="Cher"/>
    <n v="5725"/>
    <s v="5725 - BOURGES BAUDENS + DT CHER"/>
    <x v="0"/>
    <x v="1"/>
    <x v="3"/>
    <x v="0"/>
    <n v="2.7"/>
    <x v="5"/>
    <s v=""/>
    <m/>
    <s v=""/>
    <s v="2.7"/>
  </r>
  <r>
    <x v="4"/>
    <x v="4"/>
    <s v="Cher"/>
    <n v="5725"/>
    <s v="5725 - BOURGES BAUDENS + DT CHER"/>
    <x v="0"/>
    <x v="1"/>
    <x v="3"/>
    <x v="1"/>
    <n v="5184"/>
    <x v="8"/>
    <s v="R410a - Emissions"/>
    <n v="8320"/>
    <s v="5184.0"/>
    <s v="5184"/>
  </r>
  <r>
    <x v="4"/>
    <x v="4"/>
    <s v="Cher"/>
    <n v="5725"/>
    <s v="5725 - BOURGES BAUDENS + DT CHER"/>
    <x v="0"/>
    <x v="1"/>
    <x v="3"/>
    <x v="1"/>
    <n v="0"/>
    <x v="6"/>
    <s v="R134a - Emissions"/>
    <n v="8307"/>
    <s v="0.0"/>
    <s v="0"/>
  </r>
  <r>
    <x v="4"/>
    <x v="4"/>
    <s v="Cher"/>
    <n v="5725"/>
    <s v="5725 - BOURGES BAUDENS + DT CHER"/>
    <x v="0"/>
    <x v="1"/>
    <x v="3"/>
    <x v="1"/>
    <n v="0"/>
    <x v="7"/>
    <s v="R407c - Emissions"/>
    <n v="8318"/>
    <s v="0.0"/>
    <s v="0"/>
  </r>
  <r>
    <x v="4"/>
    <x v="4"/>
    <s v="Cher"/>
    <n v="5725"/>
    <s v="5725 - BOURGES BAUDENS + DT CHER"/>
    <x v="0"/>
    <x v="2"/>
    <x v="4"/>
    <x v="0"/>
    <n v="1383"/>
    <x v="9"/>
    <s v=""/>
    <m/>
    <s v=""/>
    <s v="1383"/>
  </r>
  <r>
    <x v="4"/>
    <x v="4"/>
    <s v="Cher"/>
    <n v="5725"/>
    <s v="5725 - BOURGES BAUDENS + DT CHER"/>
    <x v="0"/>
    <x v="2"/>
    <x v="4"/>
    <x v="1"/>
    <n v="22473.75"/>
    <x v="10"/>
    <s v="Bâtiments - Emissions"/>
    <n v="4305"/>
    <s v="22473.75"/>
    <s v="22473.75"/>
  </r>
  <r>
    <x v="4"/>
    <x v="4"/>
    <s v="Cher"/>
    <n v="5725"/>
    <s v="5725 - BOURGES BAUDENS + DT CHER"/>
    <x v="0"/>
    <x v="2"/>
    <x v="5"/>
    <x v="2"/>
    <m/>
    <x v="12"/>
    <s v=""/>
    <m/>
    <s v=""/>
    <s v=""/>
  </r>
  <r>
    <x v="4"/>
    <x v="4"/>
    <s v="Cher"/>
    <n v="5725"/>
    <s v="5725 - BOURGES BAUDENS + DT CHER"/>
    <x v="0"/>
    <x v="2"/>
    <x v="5"/>
    <x v="2"/>
    <m/>
    <x v="15"/>
    <s v=""/>
    <m/>
    <s v=""/>
    <s v=""/>
  </r>
  <r>
    <x v="4"/>
    <x v="4"/>
    <s v="Cher"/>
    <n v="5725"/>
    <s v="5725 - BOURGES BAUDENS + DT CHER"/>
    <x v="0"/>
    <x v="2"/>
    <x v="5"/>
    <x v="2"/>
    <m/>
    <x v="14"/>
    <s v=""/>
    <m/>
    <s v=""/>
    <s v=""/>
  </r>
  <r>
    <x v="4"/>
    <x v="4"/>
    <s v="Cher"/>
    <n v="5725"/>
    <s v="5725 - BOURGES BAUDENS + DT CHER"/>
    <x v="0"/>
    <x v="2"/>
    <x v="5"/>
    <x v="2"/>
    <m/>
    <x v="11"/>
    <s v=""/>
    <m/>
    <s v=""/>
    <s v=""/>
  </r>
  <r>
    <x v="4"/>
    <x v="4"/>
    <s v="Cher"/>
    <n v="5725"/>
    <s v="5725 - BOURGES BAUDENS + DT CHER"/>
    <x v="0"/>
    <x v="2"/>
    <x v="5"/>
    <x v="2"/>
    <m/>
    <x v="13"/>
    <s v=""/>
    <m/>
    <s v=""/>
    <s v=""/>
  </r>
  <r>
    <x v="4"/>
    <x v="4"/>
    <s v="Cher"/>
    <n v="5725"/>
    <s v="5725 - BOURGES BAUDENS + DT CHER"/>
    <x v="0"/>
    <x v="2"/>
    <x v="5"/>
    <x v="1"/>
    <n v="0"/>
    <x v="22"/>
    <s v="Unités centrales - Emissions"/>
    <n v="5620"/>
    <s v="0.0"/>
    <s v="0"/>
  </r>
  <r>
    <x v="4"/>
    <x v="4"/>
    <s v="Cher"/>
    <n v="5725"/>
    <s v="5725 - BOURGES BAUDENS + DT CHER"/>
    <x v="0"/>
    <x v="2"/>
    <x v="5"/>
    <x v="1"/>
    <n v="0"/>
    <x v="20"/>
    <s v="Tablettes - Emissions"/>
    <n v="15797"/>
    <s v="0.0"/>
    <s v="0"/>
  </r>
  <r>
    <x v="4"/>
    <x v="4"/>
    <s v="Cher"/>
    <n v="5725"/>
    <s v="5725 - BOURGES BAUDENS + DT CHER"/>
    <x v="0"/>
    <x v="2"/>
    <x v="5"/>
    <x v="1"/>
    <n v="0"/>
    <x v="18"/>
    <s v="Imprimantes - Emissions"/>
    <n v="15810"/>
    <s v="0.0"/>
    <s v="0"/>
  </r>
  <r>
    <x v="4"/>
    <x v="4"/>
    <s v="Cher"/>
    <n v="5725"/>
    <s v="5725 - BOURGES BAUDENS + DT CHER"/>
    <x v="0"/>
    <x v="2"/>
    <x v="5"/>
    <x v="1"/>
    <n v="0"/>
    <x v="23"/>
    <s v="Mainframes - Emissions"/>
    <n v="8756"/>
    <s v="0.0"/>
    <s v="0"/>
  </r>
  <r>
    <x v="4"/>
    <x v="4"/>
    <s v="Cher"/>
    <n v="5725"/>
    <s v="5725 - BOURGES BAUDENS + DT CHER"/>
    <x v="0"/>
    <x v="2"/>
    <x v="5"/>
    <x v="1"/>
    <n v="0"/>
    <x v="17"/>
    <s v="Serveurs - Emissions"/>
    <n v="4391"/>
    <s v="0.0"/>
    <s v="0"/>
  </r>
  <r>
    <x v="4"/>
    <x v="4"/>
    <s v="Cher"/>
    <n v="5725"/>
    <s v="5725 - BOURGES BAUDENS + DT CHER"/>
    <x v="0"/>
    <x v="2"/>
    <x v="5"/>
    <x v="1"/>
    <n v="0"/>
    <x v="16"/>
    <s v="Ecrans - Emissions"/>
    <n v="15796"/>
    <s v="0.0"/>
    <s v="0"/>
  </r>
  <r>
    <x v="4"/>
    <x v="4"/>
    <s v="Cher"/>
    <n v="5725"/>
    <s v="5725 - BOURGES BAUDENS + DT CHER"/>
    <x v="0"/>
    <x v="2"/>
    <x v="5"/>
    <x v="1"/>
    <n v="0"/>
    <x v="19"/>
    <s v="Photocopieurs - Emissions"/>
    <n v="4390"/>
    <s v="0.0"/>
    <s v="0"/>
  </r>
  <r>
    <x v="4"/>
    <x v="4"/>
    <s v="Cher"/>
    <n v="5725"/>
    <s v="5725 - BOURGES BAUDENS + DT CHER"/>
    <x v="0"/>
    <x v="2"/>
    <x v="5"/>
    <x v="1"/>
    <n v="0"/>
    <x v="21"/>
    <s v="Ordinateurs portables - Emissions"/>
    <n v="15795"/>
    <s v="0.0"/>
    <s v="0"/>
  </r>
  <r>
    <x v="4"/>
    <x v="4"/>
    <s v="Cher"/>
    <n v="5990"/>
    <s v="5990 - SAINT AMAND MORICAULT"/>
    <x v="0"/>
    <x v="0"/>
    <x v="0"/>
    <x v="0"/>
    <n v="56091"/>
    <x v="0"/>
    <s v=""/>
    <m/>
    <s v=""/>
    <s v="56091"/>
  </r>
  <r>
    <x v="4"/>
    <x v="4"/>
    <s v="Cher"/>
    <n v="5990"/>
    <s v="5990 - SAINT AMAND MORICAULT"/>
    <x v="0"/>
    <x v="0"/>
    <x v="0"/>
    <x v="1"/>
    <n v="3359.8508999999999"/>
    <x v="1"/>
    <s v="Electricité - Emissions"/>
    <n v="15798"/>
    <s v="3359.8509"/>
    <s v="3359.8509"/>
  </r>
  <r>
    <x v="4"/>
    <x v="4"/>
    <s v="Cher"/>
    <n v="5990"/>
    <s v="5990 - SAINT AMAND MORICAULT"/>
    <x v="0"/>
    <x v="0"/>
    <x v="1"/>
    <x v="1"/>
    <n v="0"/>
    <x v="3"/>
    <s v="Fioul - Emissions"/>
    <n v="6720"/>
    <s v="0.0"/>
    <s v="0"/>
  </r>
  <r>
    <x v="4"/>
    <x v="4"/>
    <s v="Cher"/>
    <n v="5990"/>
    <s v="5990 - SAINT AMAND MORICAULT"/>
    <x v="0"/>
    <x v="0"/>
    <x v="1"/>
    <x v="1"/>
    <n v="0"/>
    <x v="2"/>
    <s v="Gaz naturel - Emissions"/>
    <n v="6630"/>
    <s v="0.0"/>
    <s v="0"/>
  </r>
  <r>
    <x v="4"/>
    <x v="4"/>
    <s v="Cher"/>
    <n v="5990"/>
    <s v="5990 - SAINT AMAND MORICAULT"/>
    <x v="0"/>
    <x v="1"/>
    <x v="2"/>
    <x v="1"/>
    <n v="0"/>
    <x v="4"/>
    <s v=" R22 - Emissions"/>
    <n v="8350"/>
    <s v="0.0"/>
    <s v="0"/>
  </r>
  <r>
    <x v="4"/>
    <x v="4"/>
    <s v="Cher"/>
    <n v="5990"/>
    <s v="5990 - SAINT AMAND MORICAULT"/>
    <x v="0"/>
    <x v="1"/>
    <x v="3"/>
    <x v="0"/>
    <n v="1.5"/>
    <x v="5"/>
    <s v=""/>
    <m/>
    <s v=""/>
    <s v="1.5"/>
  </r>
  <r>
    <x v="4"/>
    <x v="4"/>
    <s v="Cher"/>
    <n v="5990"/>
    <s v="5990 - SAINT AMAND MORICAULT"/>
    <x v="0"/>
    <x v="1"/>
    <x v="3"/>
    <x v="1"/>
    <n v="0"/>
    <x v="7"/>
    <s v="R407c - Emissions"/>
    <n v="8318"/>
    <s v="0.0"/>
    <s v="0"/>
  </r>
  <r>
    <x v="4"/>
    <x v="4"/>
    <s v="Cher"/>
    <n v="5990"/>
    <s v="5990 - SAINT AMAND MORICAULT"/>
    <x v="0"/>
    <x v="1"/>
    <x v="3"/>
    <x v="1"/>
    <n v="2880"/>
    <x v="8"/>
    <s v="R410a - Emissions"/>
    <n v="8320"/>
    <s v="2880.0"/>
    <s v="2880"/>
  </r>
  <r>
    <x v="4"/>
    <x v="4"/>
    <s v="Cher"/>
    <n v="5990"/>
    <s v="5990 - SAINT AMAND MORICAULT"/>
    <x v="0"/>
    <x v="1"/>
    <x v="3"/>
    <x v="1"/>
    <n v="0"/>
    <x v="6"/>
    <s v="R134a - Emissions"/>
    <n v="8307"/>
    <s v="0.0"/>
    <s v="0"/>
  </r>
  <r>
    <x v="4"/>
    <x v="4"/>
    <s v="Cher"/>
    <n v="5990"/>
    <s v="5990 - SAINT AMAND MORICAULT"/>
    <x v="0"/>
    <x v="2"/>
    <x v="4"/>
    <x v="0"/>
    <n v="614"/>
    <x v="9"/>
    <s v=""/>
    <m/>
    <s v=""/>
    <s v="614"/>
  </r>
  <r>
    <x v="4"/>
    <x v="4"/>
    <s v="Cher"/>
    <n v="5990"/>
    <s v="5990 - SAINT AMAND MORICAULT"/>
    <x v="0"/>
    <x v="2"/>
    <x v="4"/>
    <x v="1"/>
    <n v="9977.5"/>
    <x v="10"/>
    <s v="Bâtiments - Emissions"/>
    <n v="4305"/>
    <s v="9977.5"/>
    <s v="9977.5"/>
  </r>
  <r>
    <x v="4"/>
    <x v="4"/>
    <s v="Cher"/>
    <n v="5990"/>
    <s v="5990 - SAINT AMAND MORICAULT"/>
    <x v="0"/>
    <x v="2"/>
    <x v="5"/>
    <x v="2"/>
    <m/>
    <x v="14"/>
    <s v=""/>
    <m/>
    <s v=""/>
    <s v=""/>
  </r>
  <r>
    <x v="4"/>
    <x v="4"/>
    <s v="Cher"/>
    <n v="5990"/>
    <s v="5990 - SAINT AMAND MORICAULT"/>
    <x v="0"/>
    <x v="2"/>
    <x v="5"/>
    <x v="2"/>
    <m/>
    <x v="12"/>
    <s v=""/>
    <m/>
    <s v=""/>
    <s v=""/>
  </r>
  <r>
    <x v="4"/>
    <x v="4"/>
    <s v="Cher"/>
    <n v="5990"/>
    <s v="5990 - SAINT AMAND MORICAULT"/>
    <x v="0"/>
    <x v="2"/>
    <x v="5"/>
    <x v="2"/>
    <m/>
    <x v="11"/>
    <s v=""/>
    <m/>
    <s v=""/>
    <s v=""/>
  </r>
  <r>
    <x v="4"/>
    <x v="4"/>
    <s v="Cher"/>
    <n v="5990"/>
    <s v="5990 - SAINT AMAND MORICAULT"/>
    <x v="0"/>
    <x v="2"/>
    <x v="5"/>
    <x v="2"/>
    <m/>
    <x v="13"/>
    <s v=""/>
    <m/>
    <s v=""/>
    <s v=""/>
  </r>
  <r>
    <x v="4"/>
    <x v="4"/>
    <s v="Cher"/>
    <n v="5990"/>
    <s v="5990 - SAINT AMAND MORICAULT"/>
    <x v="0"/>
    <x v="2"/>
    <x v="5"/>
    <x v="2"/>
    <m/>
    <x v="15"/>
    <s v=""/>
    <m/>
    <s v=""/>
    <s v=""/>
  </r>
  <r>
    <x v="4"/>
    <x v="4"/>
    <s v="Cher"/>
    <n v="5990"/>
    <s v="5990 - SAINT AMAND MORICAULT"/>
    <x v="0"/>
    <x v="2"/>
    <x v="5"/>
    <x v="1"/>
    <n v="0"/>
    <x v="22"/>
    <s v="Unités centrales - Emissions"/>
    <n v="5620"/>
    <s v="0.0"/>
    <s v="0"/>
  </r>
  <r>
    <x v="4"/>
    <x v="4"/>
    <s v="Cher"/>
    <n v="5990"/>
    <s v="5990 - SAINT AMAND MORICAULT"/>
    <x v="0"/>
    <x v="2"/>
    <x v="5"/>
    <x v="1"/>
    <n v="0"/>
    <x v="17"/>
    <s v="Serveurs - Emissions"/>
    <n v="4391"/>
    <s v="0.0"/>
    <s v="0"/>
  </r>
  <r>
    <x v="4"/>
    <x v="4"/>
    <s v="Cher"/>
    <n v="5990"/>
    <s v="5990 - SAINT AMAND MORICAULT"/>
    <x v="0"/>
    <x v="2"/>
    <x v="5"/>
    <x v="1"/>
    <n v="0"/>
    <x v="19"/>
    <s v="Photocopieurs - Emissions"/>
    <n v="4390"/>
    <s v="0.0"/>
    <s v="0"/>
  </r>
  <r>
    <x v="4"/>
    <x v="4"/>
    <s v="Cher"/>
    <n v="5990"/>
    <s v="5990 - SAINT AMAND MORICAULT"/>
    <x v="0"/>
    <x v="2"/>
    <x v="5"/>
    <x v="1"/>
    <n v="0"/>
    <x v="21"/>
    <s v="Ordinateurs portables - Emissions"/>
    <n v="15795"/>
    <s v="0.0"/>
    <s v="0"/>
  </r>
  <r>
    <x v="4"/>
    <x v="4"/>
    <s v="Cher"/>
    <n v="5990"/>
    <s v="5990 - SAINT AMAND MORICAULT"/>
    <x v="0"/>
    <x v="2"/>
    <x v="5"/>
    <x v="1"/>
    <n v="0"/>
    <x v="20"/>
    <s v="Tablettes - Emissions"/>
    <n v="15797"/>
    <s v="0.0"/>
    <s v="0"/>
  </r>
  <r>
    <x v="4"/>
    <x v="4"/>
    <s v="Cher"/>
    <n v="5990"/>
    <s v="5990 - SAINT AMAND MORICAULT"/>
    <x v="0"/>
    <x v="2"/>
    <x v="5"/>
    <x v="1"/>
    <n v="0"/>
    <x v="18"/>
    <s v="Imprimantes - Emissions"/>
    <n v="15810"/>
    <s v="0.0"/>
    <s v="0"/>
  </r>
  <r>
    <x v="4"/>
    <x v="4"/>
    <s v="Cher"/>
    <n v="5990"/>
    <s v="5990 - SAINT AMAND MORICAULT"/>
    <x v="0"/>
    <x v="2"/>
    <x v="5"/>
    <x v="1"/>
    <n v="0"/>
    <x v="16"/>
    <s v="Ecrans - Emissions"/>
    <n v="15796"/>
    <s v="0.0"/>
    <s v="0"/>
  </r>
  <r>
    <x v="4"/>
    <x v="4"/>
    <s v="Cher"/>
    <n v="5990"/>
    <s v="5990 - SAINT AMAND MORICAULT"/>
    <x v="0"/>
    <x v="2"/>
    <x v="5"/>
    <x v="1"/>
    <n v="0"/>
    <x v="23"/>
    <s v="Mainframes - Emissions"/>
    <n v="8756"/>
    <s v="0.0"/>
    <s v="0"/>
  </r>
  <r>
    <x v="4"/>
    <x v="4"/>
    <s v="Cher"/>
    <n v="6110"/>
    <s v="6110 - VIERZON PALISSY"/>
    <x v="0"/>
    <x v="0"/>
    <x v="0"/>
    <x v="0"/>
    <n v="57661"/>
    <x v="0"/>
    <s v=""/>
    <m/>
    <s v=""/>
    <s v="57661"/>
  </r>
  <r>
    <x v="4"/>
    <x v="4"/>
    <s v="Cher"/>
    <n v="6110"/>
    <s v="6110 - VIERZON PALISSY"/>
    <x v="0"/>
    <x v="0"/>
    <x v="0"/>
    <x v="1"/>
    <n v="3453.8939"/>
    <x v="1"/>
    <s v="Electricité - Emissions"/>
    <n v="15798"/>
    <s v="3453.8939000000005"/>
    <s v="3453.8939"/>
  </r>
  <r>
    <x v="4"/>
    <x v="4"/>
    <s v="Cher"/>
    <n v="6110"/>
    <s v="6110 - VIERZON PALISSY"/>
    <x v="0"/>
    <x v="0"/>
    <x v="1"/>
    <x v="1"/>
    <n v="0"/>
    <x v="3"/>
    <s v="Fioul - Emissions"/>
    <n v="6720"/>
    <s v="0.0"/>
    <s v="0"/>
  </r>
  <r>
    <x v="4"/>
    <x v="4"/>
    <s v="Cher"/>
    <n v="6110"/>
    <s v="6110 - VIERZON PALISSY"/>
    <x v="0"/>
    <x v="0"/>
    <x v="1"/>
    <x v="1"/>
    <n v="0"/>
    <x v="2"/>
    <s v="Gaz naturel - Emissions"/>
    <n v="6630"/>
    <s v="0.0"/>
    <s v="0"/>
  </r>
  <r>
    <x v="4"/>
    <x v="4"/>
    <s v="Cher"/>
    <n v="6110"/>
    <s v="6110 - VIERZON PALISSY"/>
    <x v="0"/>
    <x v="1"/>
    <x v="2"/>
    <x v="1"/>
    <n v="0"/>
    <x v="4"/>
    <s v=" R22 - Emissions"/>
    <n v="8350"/>
    <s v="0.0"/>
    <s v="0"/>
  </r>
  <r>
    <x v="4"/>
    <x v="4"/>
    <s v="Cher"/>
    <n v="6110"/>
    <s v="6110 - VIERZON PALISSY"/>
    <x v="0"/>
    <x v="1"/>
    <x v="3"/>
    <x v="0"/>
    <n v="1.8"/>
    <x v="5"/>
    <s v=""/>
    <m/>
    <s v=""/>
    <s v="1.8"/>
  </r>
  <r>
    <x v="4"/>
    <x v="4"/>
    <s v="Cher"/>
    <n v="6110"/>
    <s v="6110 - VIERZON PALISSY"/>
    <x v="0"/>
    <x v="1"/>
    <x v="3"/>
    <x v="1"/>
    <n v="0"/>
    <x v="6"/>
    <s v="R134a - Emissions"/>
    <n v="8307"/>
    <s v="0.0"/>
    <s v="0"/>
  </r>
  <r>
    <x v="4"/>
    <x v="4"/>
    <s v="Cher"/>
    <n v="6110"/>
    <s v="6110 - VIERZON PALISSY"/>
    <x v="0"/>
    <x v="1"/>
    <x v="3"/>
    <x v="1"/>
    <n v="0"/>
    <x v="7"/>
    <s v="R407c - Emissions"/>
    <n v="8318"/>
    <s v="0.0"/>
    <s v="0"/>
  </r>
  <r>
    <x v="4"/>
    <x v="4"/>
    <s v="Cher"/>
    <n v="6110"/>
    <s v="6110 - VIERZON PALISSY"/>
    <x v="0"/>
    <x v="1"/>
    <x v="3"/>
    <x v="1"/>
    <n v="3456"/>
    <x v="8"/>
    <s v="R410a - Emissions"/>
    <n v="8320"/>
    <s v="3456.0"/>
    <s v="3456"/>
  </r>
  <r>
    <x v="4"/>
    <x v="4"/>
    <s v="Cher"/>
    <n v="6110"/>
    <s v="6110 - VIERZON PALISSY"/>
    <x v="0"/>
    <x v="2"/>
    <x v="4"/>
    <x v="0"/>
    <n v="802"/>
    <x v="9"/>
    <s v=""/>
    <m/>
    <s v=""/>
    <s v="802"/>
  </r>
  <r>
    <x v="4"/>
    <x v="4"/>
    <s v="Cher"/>
    <n v="6110"/>
    <s v="6110 - VIERZON PALISSY"/>
    <x v="0"/>
    <x v="2"/>
    <x v="4"/>
    <x v="1"/>
    <n v="13032.5"/>
    <x v="10"/>
    <s v="Bâtiments - Emissions"/>
    <n v="4305"/>
    <s v="13032.5"/>
    <s v="13032.5"/>
  </r>
  <r>
    <x v="4"/>
    <x v="4"/>
    <s v="Cher"/>
    <n v="6110"/>
    <s v="6110 - VIERZON PALISSY"/>
    <x v="0"/>
    <x v="2"/>
    <x v="5"/>
    <x v="2"/>
    <m/>
    <x v="14"/>
    <s v=""/>
    <m/>
    <s v=""/>
    <s v=""/>
  </r>
  <r>
    <x v="4"/>
    <x v="4"/>
    <s v="Cher"/>
    <n v="6110"/>
    <s v="6110 - VIERZON PALISSY"/>
    <x v="0"/>
    <x v="2"/>
    <x v="5"/>
    <x v="2"/>
    <m/>
    <x v="11"/>
    <s v=""/>
    <m/>
    <s v=""/>
    <s v=""/>
  </r>
  <r>
    <x v="4"/>
    <x v="4"/>
    <s v="Cher"/>
    <n v="6110"/>
    <s v="6110 - VIERZON PALISSY"/>
    <x v="0"/>
    <x v="2"/>
    <x v="5"/>
    <x v="2"/>
    <m/>
    <x v="12"/>
    <s v=""/>
    <m/>
    <s v=""/>
    <s v=""/>
  </r>
  <r>
    <x v="4"/>
    <x v="4"/>
    <s v="Cher"/>
    <n v="6110"/>
    <s v="6110 - VIERZON PALISSY"/>
    <x v="0"/>
    <x v="2"/>
    <x v="5"/>
    <x v="2"/>
    <m/>
    <x v="15"/>
    <s v=""/>
    <m/>
    <s v=""/>
    <s v=""/>
  </r>
  <r>
    <x v="4"/>
    <x v="4"/>
    <s v="Cher"/>
    <n v="6110"/>
    <s v="6110 - VIERZON PALISSY"/>
    <x v="0"/>
    <x v="2"/>
    <x v="5"/>
    <x v="2"/>
    <m/>
    <x v="13"/>
    <s v=""/>
    <m/>
    <s v=""/>
    <s v=""/>
  </r>
  <r>
    <x v="4"/>
    <x v="4"/>
    <s v="Cher"/>
    <n v="6110"/>
    <s v="6110 - VIERZON PALISSY"/>
    <x v="0"/>
    <x v="2"/>
    <x v="5"/>
    <x v="1"/>
    <n v="0"/>
    <x v="16"/>
    <s v="Ecrans - Emissions"/>
    <n v="15796"/>
    <s v="0.0"/>
    <s v="0"/>
  </r>
  <r>
    <x v="4"/>
    <x v="4"/>
    <s v="Cher"/>
    <n v="6110"/>
    <s v="6110 - VIERZON PALISSY"/>
    <x v="0"/>
    <x v="2"/>
    <x v="5"/>
    <x v="1"/>
    <n v="0"/>
    <x v="18"/>
    <s v="Imprimantes - Emissions"/>
    <n v="15810"/>
    <s v="0.0"/>
    <s v="0"/>
  </r>
  <r>
    <x v="4"/>
    <x v="4"/>
    <s v="Cher"/>
    <n v="6110"/>
    <s v="6110 - VIERZON PALISSY"/>
    <x v="0"/>
    <x v="2"/>
    <x v="5"/>
    <x v="1"/>
    <n v="0"/>
    <x v="17"/>
    <s v="Serveurs - Emissions"/>
    <n v="4391"/>
    <s v="0.0"/>
    <s v="0"/>
  </r>
  <r>
    <x v="4"/>
    <x v="4"/>
    <s v="Cher"/>
    <n v="6110"/>
    <s v="6110 - VIERZON PALISSY"/>
    <x v="0"/>
    <x v="2"/>
    <x v="5"/>
    <x v="1"/>
    <n v="0"/>
    <x v="20"/>
    <s v="Tablettes - Emissions"/>
    <n v="15797"/>
    <s v="0.0"/>
    <s v="0"/>
  </r>
  <r>
    <x v="4"/>
    <x v="4"/>
    <s v="Cher"/>
    <n v="6110"/>
    <s v="6110 - VIERZON PALISSY"/>
    <x v="0"/>
    <x v="2"/>
    <x v="5"/>
    <x v="1"/>
    <n v="0"/>
    <x v="19"/>
    <s v="Photocopieurs - Emissions"/>
    <n v="4390"/>
    <s v="0.0"/>
    <s v="0"/>
  </r>
  <r>
    <x v="4"/>
    <x v="4"/>
    <s v="Cher"/>
    <n v="6110"/>
    <s v="6110 - VIERZON PALISSY"/>
    <x v="0"/>
    <x v="2"/>
    <x v="5"/>
    <x v="1"/>
    <n v="0"/>
    <x v="21"/>
    <s v="Ordinateurs portables - Emissions"/>
    <n v="15795"/>
    <s v="0.0"/>
    <s v="0"/>
  </r>
  <r>
    <x v="4"/>
    <x v="4"/>
    <s v="Cher"/>
    <n v="6110"/>
    <s v="6110 - VIERZON PALISSY"/>
    <x v="0"/>
    <x v="2"/>
    <x v="5"/>
    <x v="1"/>
    <n v="0"/>
    <x v="23"/>
    <s v="Mainframes - Emissions"/>
    <n v="8756"/>
    <s v="0.0"/>
    <s v="0"/>
  </r>
  <r>
    <x v="4"/>
    <x v="4"/>
    <s v="Cher"/>
    <n v="6110"/>
    <s v="6110 - VIERZON PALISSY"/>
    <x v="0"/>
    <x v="2"/>
    <x v="5"/>
    <x v="1"/>
    <n v="0"/>
    <x v="22"/>
    <s v="Unités centrales - Emissions"/>
    <n v="5620"/>
    <s v="0.0"/>
    <s v="0"/>
  </r>
  <r>
    <x v="4"/>
    <x v="4"/>
    <s v="Département - pas applicable "/>
    <m/>
    <s v="Centre-Val de Loire (données centralisées région)"/>
    <x v="0"/>
    <x v="3"/>
    <x v="6"/>
    <x v="2"/>
    <n v="201.21493849999999"/>
    <x v="46"/>
    <s v=""/>
    <m/>
    <s v=""/>
    <s v="201.2149385"/>
  </r>
  <r>
    <x v="4"/>
    <x v="4"/>
    <s v="Département - pas applicable "/>
    <m/>
    <s v="Centre-Val de Loire (données centralisées région)"/>
    <x v="0"/>
    <x v="3"/>
    <x v="6"/>
    <x v="2"/>
    <n v="14.284000000000001"/>
    <x v="45"/>
    <s v=""/>
    <m/>
    <s v=""/>
    <s v="14.284"/>
  </r>
  <r>
    <x v="4"/>
    <x v="4"/>
    <s v="Département - pas applicable "/>
    <m/>
    <s v="Centre-Val de Loire (données centralisées région)"/>
    <x v="0"/>
    <x v="3"/>
    <x v="6"/>
    <x v="0"/>
    <s v="Oui"/>
    <x v="53"/>
    <s v=""/>
    <m/>
    <s v=""/>
    <s v="Oui"/>
  </r>
  <r>
    <x v="4"/>
    <x v="4"/>
    <s v="Département - pas applicable "/>
    <m/>
    <s v="Centre-Val de Loire (données centralisées région)"/>
    <x v="0"/>
    <x v="3"/>
    <x v="6"/>
    <x v="0"/>
    <n v="1723.9915080000001"/>
    <x v="48"/>
    <s v=""/>
    <m/>
    <s v=""/>
    <s v="1723.991508"/>
  </r>
  <r>
    <x v="4"/>
    <x v="4"/>
    <s v="Département - pas applicable "/>
    <m/>
    <s v="Centre-Val de Loire (données centralisées région)"/>
    <x v="0"/>
    <x v="3"/>
    <x v="6"/>
    <x v="0"/>
    <m/>
    <x v="49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50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47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55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54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51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m/>
    <x v="52"/>
    <s v=""/>
    <m/>
    <s v=""/>
    <s v=""/>
  </r>
  <r>
    <x v="4"/>
    <x v="4"/>
    <s v="Département - pas applicable "/>
    <m/>
    <s v="Centre-Val de Loire (données centralisées région)"/>
    <x v="0"/>
    <x v="3"/>
    <x v="6"/>
    <x v="0"/>
    <n v="14.284000000000001"/>
    <x v="56"/>
    <s v=""/>
    <m/>
    <s v=""/>
    <s v="14.284"/>
  </r>
  <r>
    <x v="4"/>
    <x v="4"/>
    <s v="Département - pas applicable "/>
    <m/>
    <s v="Centre-Val de Loire (données centralisées région)"/>
    <x v="0"/>
    <x v="3"/>
    <x v="6"/>
    <x v="1"/>
    <n v="0"/>
    <x v="60"/>
    <s v="Canettes - Emissions"/>
    <n v="6247"/>
    <s v="0.0"/>
    <s v="0"/>
  </r>
  <r>
    <x v="4"/>
    <x v="4"/>
    <s v="Département - pas applicable "/>
    <m/>
    <s v="Centre-Val de Loire (données centralisées région)"/>
    <x v="0"/>
    <x v="3"/>
    <x v="6"/>
    <x v="1"/>
    <n v="43261.211777500001"/>
    <x v="59"/>
    <s v="Ordures ménagères - Emissions"/>
    <n v="15791"/>
    <s v=""/>
    <s v="43261.2117775"/>
  </r>
  <r>
    <x v="4"/>
    <x v="4"/>
    <s v="Département - pas applicable "/>
    <m/>
    <s v="Centre-Val de Loire (données centralisées région)"/>
    <x v="0"/>
    <x v="3"/>
    <x v="6"/>
    <x v="1"/>
    <n v="0"/>
    <x v="61"/>
    <s v="Plastiques - Emissions"/>
    <n v="15792"/>
    <s v="0.0"/>
    <s v="0"/>
  </r>
  <r>
    <x v="4"/>
    <x v="4"/>
    <s v="Département - pas applicable "/>
    <m/>
    <s v="Centre-Val de Loire (données centralisées région)"/>
    <x v="0"/>
    <x v="3"/>
    <x v="6"/>
    <x v="1"/>
    <n v="615.46127864000005"/>
    <x v="58"/>
    <s v="Papier - Emissions"/>
    <n v="15794"/>
    <s v=""/>
    <s v="615.46127864"/>
  </r>
  <r>
    <x v="4"/>
    <x v="4"/>
    <s v="Département - pas applicable "/>
    <m/>
    <s v="Centre-Val de Loire (données centralisées région)"/>
    <x v="0"/>
    <x v="3"/>
    <x v="6"/>
    <x v="1"/>
    <n v="0"/>
    <x v="57"/>
    <s v="Verre - Emissions"/>
    <n v="6247"/>
    <s v="0.0"/>
    <s v="0"/>
  </r>
  <r>
    <x v="4"/>
    <x v="4"/>
    <s v="Département - pas applicable "/>
    <m/>
    <s v="Centre-Val de Loire (données centralisées région)"/>
    <x v="0"/>
    <x v="4"/>
    <x v="7"/>
    <x v="2"/>
    <n v="419353.56478969002"/>
    <x v="62"/>
    <s v=""/>
    <m/>
    <s v=""/>
    <s v="419353.56478969"/>
  </r>
  <r>
    <x v="4"/>
    <x v="4"/>
    <s v="Département - pas applicable "/>
    <m/>
    <s v="Centre-Val de Loire (données centralisées région)"/>
    <x v="0"/>
    <x v="4"/>
    <x v="7"/>
    <x v="2"/>
    <n v="828852.86826530006"/>
    <x v="67"/>
    <s v=""/>
    <m/>
    <s v=""/>
    <s v="828852.8682653"/>
  </r>
  <r>
    <x v="4"/>
    <x v="4"/>
    <s v="Département - pas applicable "/>
    <m/>
    <s v="Centre-Val de Loire (données centralisées région)"/>
    <x v="0"/>
    <x v="4"/>
    <x v="7"/>
    <x v="2"/>
    <n v="389634.36400548997"/>
    <x v="63"/>
    <s v=""/>
    <m/>
    <s v=""/>
    <s v="389634.36400549"/>
  </r>
  <r>
    <x v="4"/>
    <x v="4"/>
    <s v="Département - pas applicable "/>
    <m/>
    <s v="Centre-Val de Loire (données centralisées région)"/>
    <x v="0"/>
    <x v="4"/>
    <x v="7"/>
    <x v="2"/>
    <n v="10812158.08"/>
    <x v="64"/>
    <s v=""/>
    <m/>
    <s v=""/>
    <s v="10812158.08"/>
  </r>
  <r>
    <x v="4"/>
    <x v="4"/>
    <s v="Département - pas applicable "/>
    <m/>
    <s v="Centre-Val de Loire (données centralisées région)"/>
    <x v="0"/>
    <x v="4"/>
    <x v="7"/>
    <x v="2"/>
    <n v="8907313.7263968997"/>
    <x v="65"/>
    <s v=""/>
    <m/>
    <s v=""/>
    <s v="8907313.7263969"/>
  </r>
  <r>
    <x v="4"/>
    <x v="4"/>
    <s v="Département - pas applicable "/>
    <m/>
    <s v="Centre-Val de Loire (données centralisées région)"/>
    <x v="0"/>
    <x v="4"/>
    <x v="7"/>
    <x v="2"/>
    <n v="267003.55654264003"/>
    <x v="66"/>
    <s v=""/>
    <m/>
    <s v=""/>
    <s v="267003.55654264"/>
  </r>
  <r>
    <x v="4"/>
    <x v="4"/>
    <s v="Département - pas applicable "/>
    <m/>
    <s v="Centre-Val de Loire (données centralisées région)"/>
    <x v="0"/>
    <x v="4"/>
    <x v="7"/>
    <x v="0"/>
    <n v="3.8785371217E-2"/>
    <x v="68"/>
    <s v=""/>
    <m/>
    <s v=""/>
    <s v="0.038785371217"/>
  </r>
  <r>
    <x v="4"/>
    <x v="4"/>
    <s v="Département - pas applicable "/>
    <m/>
    <s v="Centre-Val de Loire (données centralisées région)"/>
    <x v="0"/>
    <x v="4"/>
    <x v="7"/>
    <x v="0"/>
    <n v="0.82382385278600001"/>
    <x v="69"/>
    <s v=""/>
    <m/>
    <s v=""/>
    <s v="0.823823852786"/>
  </r>
  <r>
    <x v="4"/>
    <x v="4"/>
    <s v="Département - pas applicable "/>
    <m/>
    <s v="Centre-Val de Loire (données centralisées région)"/>
    <x v="0"/>
    <x v="4"/>
    <x v="7"/>
    <x v="0"/>
    <n v="1373"/>
    <x v="70"/>
    <s v=""/>
    <m/>
    <s v=""/>
    <s v="1373"/>
  </r>
  <r>
    <x v="4"/>
    <x v="4"/>
    <s v="Département - pas applicable "/>
    <m/>
    <s v="Centre-Val de Loire (données centralisées région)"/>
    <x v="0"/>
    <x v="4"/>
    <x v="7"/>
    <x v="0"/>
    <n v="14199966.039999999"/>
    <x v="74"/>
    <s v=""/>
    <m/>
    <s v=""/>
    <s v="14199966.04"/>
  </r>
  <r>
    <x v="4"/>
    <x v="4"/>
    <s v="Département - pas applicable "/>
    <m/>
    <s v="Centre-Val de Loire (données centralisées région)"/>
    <x v="0"/>
    <x v="4"/>
    <x v="7"/>
    <x v="0"/>
    <n v="3387807.96"/>
    <x v="75"/>
    <s v=""/>
    <m/>
    <s v=""/>
    <s v="3387807.96"/>
  </r>
  <r>
    <x v="4"/>
    <x v="4"/>
    <s v="Département - pas applicable "/>
    <m/>
    <s v="Centre-Val de Loire (données centralisées région)"/>
    <x v="0"/>
    <x v="4"/>
    <x v="7"/>
    <x v="0"/>
    <n v="7.6659336844000003E-2"/>
    <x v="71"/>
    <s v=""/>
    <m/>
    <s v=""/>
    <s v="0.076659336844"/>
  </r>
  <r>
    <x v="4"/>
    <x v="4"/>
    <s v="Département - pas applicable "/>
    <m/>
    <s v="Centre-Val de Loire (données centralisées région)"/>
    <x v="0"/>
    <x v="4"/>
    <x v="7"/>
    <x v="0"/>
    <n v="3.6036687691999997E-2"/>
    <x v="73"/>
    <s v=""/>
    <m/>
    <s v=""/>
    <s v="0.036036687692"/>
  </r>
  <r>
    <x v="4"/>
    <x v="4"/>
    <s v="Département - pas applicable "/>
    <m/>
    <s v="Centre-Val de Loire (données centralisées région)"/>
    <x v="0"/>
    <x v="4"/>
    <x v="7"/>
    <x v="0"/>
    <n v="2.4694751460999999E-2"/>
    <x v="72"/>
    <s v=""/>
    <m/>
    <s v=""/>
    <s v="0.024694751461"/>
  </r>
  <r>
    <x v="4"/>
    <x v="4"/>
    <s v="Département - pas applicable "/>
    <m/>
    <s v="Centre-Val de Loire (données centralisées région)"/>
    <x v="0"/>
    <x v="4"/>
    <x v="7"/>
    <x v="1"/>
    <n v="49483.720645183203"/>
    <x v="78"/>
    <s v="Déplacement domicile-travail - covoiturage - Emissions"/>
    <n v="15778"/>
    <s v="49483.7206451832"/>
    <s v="49483.720645183"/>
  </r>
  <r>
    <x v="4"/>
    <x v="4"/>
    <s v="Département - pas applicable "/>
    <m/>
    <s v="Centre-Val de Loire (données centralisées région)"/>
    <x v="0"/>
    <x v="4"/>
    <x v="7"/>
    <x v="1"/>
    <n v="0"/>
    <x v="77"/>
    <s v="Mobilité douce (pieds, vélos)"/>
    <n v="22508"/>
    <s v="0.0"/>
    <s v="0"/>
  </r>
  <r>
    <x v="4"/>
    <x v="4"/>
    <s v="Département - pas applicable "/>
    <m/>
    <s v="Centre-Val de Loire (données centralisées région)"/>
    <x v="0"/>
    <x v="4"/>
    <x v="7"/>
    <x v="1"/>
    <n v="4384.6316731234001"/>
    <x v="79"/>
    <s v="Déplacement domicile-travail - métro/tram/train - Emissions"/>
    <n v="15790"/>
    <s v="4384.6316731234"/>
    <s v="4384.6316731234"/>
  </r>
  <r>
    <x v="4"/>
    <x v="4"/>
    <s v="Département - pas applicable "/>
    <m/>
    <s v="Centre-Val de Loire (données centralisées région)"/>
    <x v="0"/>
    <x v="4"/>
    <x v="7"/>
    <x v="1"/>
    <n v="38982.519255225998"/>
    <x v="80"/>
    <s v="Déplacement domicile-travail - bus - Emissions"/>
    <n v="15789"/>
    <s v="38982.519255226"/>
    <s v="38982.519255226"/>
  </r>
  <r>
    <x v="4"/>
    <x v="4"/>
    <s v="Département - pas applicable "/>
    <m/>
    <s v="Centre-Val de Loire (données centralisées région)"/>
    <x v="0"/>
    <x v="4"/>
    <x v="7"/>
    <x v="1"/>
    <n v="2102126.0394296702"/>
    <x v="76"/>
    <s v="Déplacement domicile-travail - voiture - Emissions"/>
    <n v="15778"/>
    <s v="2102126.03942967"/>
    <s v="2102126.0394297"/>
  </r>
  <r>
    <x v="4"/>
    <x v="4"/>
    <s v="Département - pas applicable "/>
    <m/>
    <s v="Centre-Val de Loire (données centralisées région)"/>
    <x v="0"/>
    <x v="4"/>
    <x v="8"/>
    <x v="0"/>
    <n v="83756"/>
    <x v="81"/>
    <s v=""/>
    <m/>
    <s v=""/>
    <s v="83756"/>
  </r>
  <r>
    <x v="4"/>
    <x v="4"/>
    <s v="Département - pas applicable "/>
    <m/>
    <s v="Centre-Val de Loir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4"/>
    <x v="4"/>
    <s v="Département - pas applicable "/>
    <m/>
    <s v="Centre-Val de Loire (données centralisées région)"/>
    <x v="0"/>
    <x v="4"/>
    <x v="8"/>
    <x v="1"/>
    <n v="0"/>
    <x v="84"/>
    <s v="Déplacements professionnels - avion court courrier - Emissions"/>
    <n v="15781"/>
    <s v="0.0"/>
    <s v="0"/>
  </r>
  <r>
    <x v="4"/>
    <x v="4"/>
    <s v="Département - pas applicable "/>
    <m/>
    <s v="Centre-Val de Loire (données centralisées région)"/>
    <x v="0"/>
    <x v="4"/>
    <x v="8"/>
    <x v="1"/>
    <n v="6933.99172799999"/>
    <x v="86"/>
    <s v="Déplacements profesionnels - avion long courrier - Emissions"/>
    <n v="15779"/>
    <s v="6933.991727999999"/>
    <s v="6934.9968"/>
  </r>
  <r>
    <x v="4"/>
    <x v="4"/>
    <s v="Département - pas applicable "/>
    <m/>
    <s v="Centre-Val de Loire (données centralisées région)"/>
    <x v="0"/>
    <x v="4"/>
    <x v="9"/>
    <x v="0"/>
    <n v="9178"/>
    <x v="164"/>
    <s v=""/>
    <m/>
    <s v=""/>
    <s v="9178"/>
  </r>
  <r>
    <x v="4"/>
    <x v="4"/>
    <s v="Département - pas applicable "/>
    <m/>
    <s v="Centre-Val de Loire (données centralisées région)"/>
    <x v="0"/>
    <x v="4"/>
    <x v="9"/>
    <x v="0"/>
    <n v="360981"/>
    <x v="89"/>
    <s v=""/>
    <m/>
    <s v=""/>
    <s v="360981"/>
  </r>
  <r>
    <x v="4"/>
    <x v="4"/>
    <s v="Département - pas applicable "/>
    <m/>
    <s v="Centre-Val de Loire (données centralisées région)"/>
    <x v="0"/>
    <x v="4"/>
    <x v="9"/>
    <x v="0"/>
    <n v="177100"/>
    <x v="87"/>
    <s v=""/>
    <m/>
    <s v=""/>
    <s v="177100"/>
  </r>
  <r>
    <x v="4"/>
    <x v="4"/>
    <s v="Département - pas applicable "/>
    <m/>
    <s v="Centre-Val de Loir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4"/>
    <x v="4"/>
    <s v="Département - pas applicable "/>
    <m/>
    <s v="Centre-Val de Loire (données centralisées région)"/>
    <x v="0"/>
    <x v="4"/>
    <x v="9"/>
    <x v="1"/>
    <n v="65762.616127500005"/>
    <x v="95"/>
    <s v="Déplacements professionnels - véhicules achetés essence (0 à 5 CV) - Emissions"/>
    <n v="12129"/>
    <s v="65762.6161275"/>
    <s v="65851.597944"/>
  </r>
  <r>
    <x v="4"/>
    <x v="4"/>
    <s v="Département - pas applicable "/>
    <m/>
    <s v="Centre-Val de Loir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4"/>
    <x v="4"/>
    <s v="Département - pas applicable "/>
    <m/>
    <s v="Centre-Val de Loir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4"/>
    <x v="4"/>
    <s v="Département - pas applicable "/>
    <m/>
    <s v="Centre-Val de Loire (données centralisées région)"/>
    <x v="0"/>
    <x v="4"/>
    <x v="9"/>
    <x v="1"/>
    <n v="1813.9077970000001"/>
    <x v="93"/>
    <s v="Déplacements professionnels - Véhicules achetés diesel (6 à 10 CV) - Emissions"/>
    <n v="12132"/>
    <s v="1813.9077970000003"/>
    <s v="1810.5156082"/>
  </r>
  <r>
    <x v="4"/>
    <x v="4"/>
    <s v="Département - pas applicable "/>
    <m/>
    <s v="Centre-Val de Loire (données centralisées région)"/>
    <x v="0"/>
    <x v="4"/>
    <x v="9"/>
    <x v="1"/>
    <n v="30769.0529299999"/>
    <x v="94"/>
    <s v="Déplacements professionnels - véhicules achetés diesel (0 à 5 CV) - Emissions"/>
    <n v="12130"/>
    <s v="30769.052929999998"/>
    <s v="30739.90227"/>
  </r>
  <r>
    <x v="4"/>
    <x v="4"/>
    <s v="Département - pas applicable "/>
    <m/>
    <s v="Centre-Val de Loir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4"/>
    <x v="4"/>
    <s v="Département - pas applicable "/>
    <m/>
    <s v="Centre-Val de Loir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4"/>
    <x v="4"/>
    <s v="Département - pas applicable "/>
    <m/>
    <s v="Centre-Val de Loir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4"/>
    <x v="4"/>
    <s v="Département - pas applicable "/>
    <m/>
    <s v="Centre-Val de Loir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4"/>
    <x v="4"/>
    <s v="Département - pas applicable "/>
    <m/>
    <s v="Centre-Val de Loir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4"/>
    <x v="4"/>
    <s v="Département - pas applicable "/>
    <m/>
    <s v="Centre-Val de Loir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4"/>
    <x v="4"/>
    <s v="Département - pas applicable "/>
    <m/>
    <s v="Centre-Val de Loire (données centralisées région)"/>
    <x v="0"/>
    <x v="4"/>
    <x v="11"/>
    <x v="2"/>
    <n v="453626"/>
    <x v="102"/>
    <s v=""/>
    <m/>
    <s v=""/>
    <s v="453626"/>
  </r>
  <r>
    <x v="4"/>
    <x v="4"/>
    <s v="Département - pas applicable "/>
    <m/>
    <s v="Centre-Val de Loire (données centralisées région)"/>
    <x v="0"/>
    <x v="4"/>
    <x v="11"/>
    <x v="0"/>
    <n v="453626"/>
    <x v="103"/>
    <s v=""/>
    <m/>
    <s v=""/>
    <s v="453626"/>
  </r>
  <r>
    <x v="4"/>
    <x v="4"/>
    <s v="Département - pas applicable "/>
    <m/>
    <s v="Centre-Val de Loire (données centralisées région)"/>
    <x v="0"/>
    <x v="4"/>
    <x v="11"/>
    <x v="1"/>
    <n v="107055.736"/>
    <x v="104"/>
    <s v="Déplacements professionnels - voiture de location - Emissions"/>
    <n v="15778"/>
    <s v="107055.736"/>
    <s v="107055.736"/>
  </r>
  <r>
    <x v="4"/>
    <x v="4"/>
    <s v="Département - pas applicable "/>
    <m/>
    <s v="Centre-Val de Loire (données centralisées région)"/>
    <x v="0"/>
    <x v="4"/>
    <x v="12"/>
    <x v="0"/>
    <n v="318834"/>
    <x v="107"/>
    <s v=""/>
    <m/>
    <s v=""/>
    <s v="318834"/>
  </r>
  <r>
    <x v="4"/>
    <x v="4"/>
    <s v="Département - pas applicable "/>
    <m/>
    <s v="Centre-Val de Loire (données centralisées région)"/>
    <x v="0"/>
    <x v="4"/>
    <x v="12"/>
    <x v="0"/>
    <n v="152259"/>
    <x v="105"/>
    <s v=""/>
    <m/>
    <s v=""/>
    <s v="152259"/>
  </r>
  <r>
    <x v="4"/>
    <x v="4"/>
    <s v="Département - pas applicable "/>
    <m/>
    <s v="Centre-Val de Loire (données centralisées région)"/>
    <x v="0"/>
    <x v="4"/>
    <x v="12"/>
    <x v="0"/>
    <n v="3937"/>
    <x v="106"/>
    <s v=""/>
    <m/>
    <s v=""/>
    <s v="3937"/>
  </r>
  <r>
    <x v="4"/>
    <x v="4"/>
    <s v="Département - pas applicable "/>
    <m/>
    <s v="Centre-Val de Loire (données centralisées région)"/>
    <x v="0"/>
    <x v="4"/>
    <x v="12"/>
    <x v="1"/>
    <n v="84143.480939999994"/>
    <x v="108"/>
    <s v="Déplacements professionnels - voitures particulières thermiques (6 à 10 CV) - Emissions"/>
    <n v="15776"/>
    <s v="84143.48094"/>
    <s v="84267.8262"/>
  </r>
  <r>
    <x v="4"/>
    <x v="4"/>
    <s v="Département - pas applicable "/>
    <m/>
    <s v="Centre-Val de Loire (données centralisées région)"/>
    <x v="0"/>
    <x v="4"/>
    <x v="12"/>
    <x v="1"/>
    <n v="35168.174784000003"/>
    <x v="109"/>
    <s v="Déplacements professionnels - voitures particulières thermique et hybride (0 à 5 CV) - Emissions"/>
    <n v="15777"/>
    <s v="35168.174784"/>
    <s v="35110.9254"/>
  </r>
  <r>
    <x v="4"/>
    <x v="4"/>
    <s v="Département - pas applicable "/>
    <m/>
    <s v="Centre-Val de Loire (données centralisées région)"/>
    <x v="0"/>
    <x v="4"/>
    <x v="12"/>
    <x v="1"/>
    <n v="375.1961"/>
    <x v="110"/>
    <s v="Déplacements professionnels - voitures particulières électriques - Emissions"/>
    <n v="6459"/>
    <s v="375.1961"/>
    <s v="375.1961"/>
  </r>
  <r>
    <x v="4"/>
    <x v="4"/>
    <s v="Département - pas applicable "/>
    <m/>
    <s v="Centre-Val de Loire (données centralisées région)"/>
    <x v="0"/>
    <x v="4"/>
    <x v="13"/>
    <x v="0"/>
    <n v="699805"/>
    <x v="111"/>
    <s v=""/>
    <m/>
    <s v=""/>
    <s v="699805"/>
  </r>
  <r>
    <x v="4"/>
    <x v="4"/>
    <s v="Département - pas applicable "/>
    <m/>
    <s v="Centre-Val de Loire (données centralisées région)"/>
    <x v="0"/>
    <x v="4"/>
    <x v="13"/>
    <x v="1"/>
    <n v="1210.66265"/>
    <x v="112"/>
    <s v="Déplacements professionnels - Trains - Emissions"/>
    <n v="6321"/>
    <s v="1210.66265"/>
    <s v="1210.66265"/>
  </r>
  <r>
    <x v="4"/>
    <x v="4"/>
    <s v="Département - pas applicable "/>
    <m/>
    <s v="Centre-Val de Loire (données centralisées région)"/>
    <x v="0"/>
    <x v="4"/>
    <x v="14"/>
    <x v="2"/>
    <n v="0"/>
    <x v="113"/>
    <s v=""/>
    <m/>
    <s v=""/>
    <s v="0"/>
  </r>
  <r>
    <x v="4"/>
    <x v="4"/>
    <s v="Département - pas applicable "/>
    <m/>
    <s v="Centre-Val de Loire (données centralisées région)"/>
    <x v="0"/>
    <x v="4"/>
    <x v="14"/>
    <x v="2"/>
    <n v="2122012.7039999999"/>
    <x v="117"/>
    <s v=""/>
    <m/>
    <s v=""/>
    <s v="2122012.704"/>
  </r>
  <r>
    <x v="4"/>
    <x v="4"/>
    <s v="Département - pas applicable "/>
    <m/>
    <s v="Centre-Val de Loire (données centralisées région)"/>
    <x v="0"/>
    <x v="4"/>
    <x v="14"/>
    <x v="2"/>
    <n v="272830.20480000001"/>
    <x v="114"/>
    <s v=""/>
    <m/>
    <s v=""/>
    <s v="272830.2048"/>
  </r>
  <r>
    <x v="4"/>
    <x v="4"/>
    <s v="Département - pas applicable "/>
    <m/>
    <s v="Centre-Val de Loire (données centralisées région)"/>
    <x v="0"/>
    <x v="4"/>
    <x v="14"/>
    <x v="2"/>
    <n v="151572.33600000001"/>
    <x v="116"/>
    <s v=""/>
    <m/>
    <s v=""/>
    <s v="151572.336"/>
  </r>
  <r>
    <x v="4"/>
    <x v="4"/>
    <s v="Département - pas applicable "/>
    <m/>
    <s v="Centre-Val de Loire (données centralisées région)"/>
    <x v="0"/>
    <x v="4"/>
    <x v="14"/>
    <x v="2"/>
    <n v="636603.8112"/>
    <x v="115"/>
    <s v=""/>
    <m/>
    <s v=""/>
    <s v="636603.8112"/>
  </r>
  <r>
    <x v="4"/>
    <x v="4"/>
    <s v="Département - pas applicable "/>
    <m/>
    <s v="Centre-Val de Loire (données centralisées région)"/>
    <x v="0"/>
    <x v="4"/>
    <x v="14"/>
    <x v="0"/>
    <n v="0.17"/>
    <x v="127"/>
    <s v=""/>
    <m/>
    <s v=""/>
    <s v="0.17"/>
  </r>
  <r>
    <x v="4"/>
    <x v="4"/>
    <s v="Département - pas applicable "/>
    <m/>
    <s v="Centre-Val de Loire (données centralisées région)"/>
    <x v="0"/>
    <x v="4"/>
    <x v="14"/>
    <x v="0"/>
    <n v="0.21"/>
    <x v="124"/>
    <s v=""/>
    <m/>
    <s v=""/>
    <s v="0.21"/>
  </r>
  <r>
    <x v="4"/>
    <x v="4"/>
    <s v="Département - pas applicable "/>
    <m/>
    <s v="Centre-Val de Loire (données centralisées région)"/>
    <x v="0"/>
    <x v="4"/>
    <x v="14"/>
    <x v="0"/>
    <n v="0.05"/>
    <x v="122"/>
    <s v=""/>
    <m/>
    <s v=""/>
    <s v="0.05"/>
  </r>
  <r>
    <x v="4"/>
    <x v="4"/>
    <s v="Département - pas applicable "/>
    <m/>
    <s v="Centre-Val de Loire (données centralisées région)"/>
    <x v="0"/>
    <x v="4"/>
    <x v="14"/>
    <x v="0"/>
    <n v="0.14000000000000001"/>
    <x v="121"/>
    <s v=""/>
    <m/>
    <s v=""/>
    <s v="0.14"/>
  </r>
  <r>
    <x v="4"/>
    <x v="4"/>
    <s v="Département - pas applicable "/>
    <m/>
    <s v="Centre-Val de Loire (données centralisées région)"/>
    <x v="0"/>
    <x v="4"/>
    <x v="14"/>
    <x v="0"/>
    <n v="0.14000000000000001"/>
    <x v="123"/>
    <s v=""/>
    <m/>
    <s v=""/>
    <s v="0.14"/>
  </r>
  <r>
    <x v="4"/>
    <x v="4"/>
    <s v="Département - pas applicable "/>
    <m/>
    <s v="Centre-Val de Loire (données centralisées région)"/>
    <x v="0"/>
    <x v="4"/>
    <x v="14"/>
    <x v="0"/>
    <n v="0.09"/>
    <x v="126"/>
    <s v=""/>
    <m/>
    <s v=""/>
    <s v="0.09"/>
  </r>
  <r>
    <x v="4"/>
    <x v="4"/>
    <s v="Département - pas applicable "/>
    <m/>
    <s v="Centre-Val de Loire (données centralisées région)"/>
    <x v="0"/>
    <x v="4"/>
    <x v="14"/>
    <x v="0"/>
    <n v="0.19"/>
    <x v="129"/>
    <s v=""/>
    <m/>
    <s v=""/>
    <s v="0.19"/>
  </r>
  <r>
    <x v="4"/>
    <x v="4"/>
    <s v="Département - pas applicable "/>
    <m/>
    <s v="Centre-Val de Loire (données centralisées région)"/>
    <x v="0"/>
    <x v="4"/>
    <x v="14"/>
    <x v="0"/>
    <n v="254316"/>
    <x v="119"/>
    <s v=""/>
    <m/>
    <s v=""/>
    <s v="254316"/>
  </r>
  <r>
    <x v="4"/>
    <x v="4"/>
    <s v="Département - pas applicable "/>
    <m/>
    <s v="Centre-Val de Loire (données centralisées région)"/>
    <x v="0"/>
    <x v="4"/>
    <x v="14"/>
    <x v="0"/>
    <n v="0.19"/>
    <x v="118"/>
    <s v=""/>
    <m/>
    <s v=""/>
    <s v="0.19"/>
  </r>
  <r>
    <x v="4"/>
    <x v="4"/>
    <s v="Département - pas applicable "/>
    <m/>
    <s v="Centre-Val de Loire (données centralisées région)"/>
    <x v="0"/>
    <x v="4"/>
    <x v="14"/>
    <x v="0"/>
    <n v="0.08"/>
    <x v="128"/>
    <s v=""/>
    <m/>
    <s v=""/>
    <s v="0.08"/>
  </r>
  <r>
    <x v="4"/>
    <x v="4"/>
    <s v="Département - pas applicable "/>
    <m/>
    <s v="Centre-Val de Loire (données centralisées région)"/>
    <x v="0"/>
    <x v="4"/>
    <x v="14"/>
    <x v="0"/>
    <n v="0.7"/>
    <x v="125"/>
    <s v=""/>
    <m/>
    <s v=""/>
    <s v="0.7"/>
  </r>
  <r>
    <x v="4"/>
    <x v="4"/>
    <s v="Département - pas applicable "/>
    <m/>
    <s v="Centre-Val de Loire (données centralisées région)"/>
    <x v="0"/>
    <x v="4"/>
    <x v="14"/>
    <x v="1"/>
    <n v="801.81765743999995"/>
    <x v="132"/>
    <s v="Déplacements visiteurs - Tram/train/métro - Emissions"/>
    <n v="15790"/>
    <s v="801.81765744"/>
    <s v="801.81765744"/>
  </r>
  <r>
    <x v="4"/>
    <x v="4"/>
    <s v="Département - pas applicable "/>
    <m/>
    <s v="Centre-Val de Loire (données centralisées région)"/>
    <x v="0"/>
    <x v="4"/>
    <x v="14"/>
    <x v="1"/>
    <n v="500794.99814400001"/>
    <x v="131"/>
    <s v="Déplacements visiteurs - Voiture/moto - Emissions"/>
    <n v="15778"/>
    <s v="500794.998144"/>
    <s v="500794.998144"/>
  </r>
  <r>
    <x v="4"/>
    <x v="4"/>
    <s v="Département - pas applicable "/>
    <m/>
    <s v="Centre-Val de Loire (données centralisées région)"/>
    <x v="0"/>
    <x v="4"/>
    <x v="14"/>
    <x v="1"/>
    <n v="39833.2099008"/>
    <x v="130"/>
    <s v="Déplacements visiteurs - Bus/car - Emissions"/>
    <n v="6311"/>
    <s v="39833.2099008"/>
    <s v="39833.2099008"/>
  </r>
  <r>
    <x v="4"/>
    <x v="4"/>
    <s v="Département - pas applicable "/>
    <m/>
    <s v="Centre-Val de Loire (données centralisées région)"/>
    <x v="0"/>
    <x v="2"/>
    <x v="4"/>
    <x v="0"/>
    <n v="0"/>
    <x v="9"/>
    <s v=""/>
    <m/>
    <s v=""/>
    <s v="0"/>
  </r>
  <r>
    <x v="4"/>
    <x v="4"/>
    <s v="Département - pas applicable "/>
    <m/>
    <s v="Centre-Val de Loire (données centralisées région)"/>
    <x v="0"/>
    <x v="2"/>
    <x v="4"/>
    <x v="1"/>
    <n v="0"/>
    <x v="10"/>
    <s v="Bâtiments - Emissions"/>
    <n v="4305"/>
    <s v="0.0"/>
    <s v="0"/>
  </r>
  <r>
    <x v="4"/>
    <x v="4"/>
    <s v="Département - pas applicable "/>
    <m/>
    <s v="Centre-Val de Loire (données centralisées région)"/>
    <x v="0"/>
    <x v="2"/>
    <x v="5"/>
    <x v="2"/>
    <n v="1488"/>
    <x v="12"/>
    <s v=""/>
    <m/>
    <s v=""/>
    <s v="1488"/>
  </r>
  <r>
    <x v="4"/>
    <x v="4"/>
    <s v="Département - pas applicable "/>
    <m/>
    <s v="Centre-Val de Loire (données centralisées région)"/>
    <x v="0"/>
    <x v="2"/>
    <x v="5"/>
    <x v="2"/>
    <n v="3812"/>
    <x v="11"/>
    <s v=""/>
    <m/>
    <s v=""/>
    <s v="3812"/>
  </r>
  <r>
    <x v="4"/>
    <x v="4"/>
    <s v="Département - pas applicable "/>
    <m/>
    <s v="Centre-Val de Loire (données centralisées région)"/>
    <x v="0"/>
    <x v="2"/>
    <x v="5"/>
    <x v="2"/>
    <n v="394"/>
    <x v="14"/>
    <s v=""/>
    <m/>
    <s v=""/>
    <s v="394"/>
  </r>
  <r>
    <x v="4"/>
    <x v="4"/>
    <s v="Département - pas applicable "/>
    <m/>
    <s v="Centre-Val de Loire (données centralisées région)"/>
    <x v="0"/>
    <x v="2"/>
    <x v="5"/>
    <x v="2"/>
    <n v="2093"/>
    <x v="13"/>
    <s v=""/>
    <m/>
    <s v=""/>
    <s v="2093"/>
  </r>
  <r>
    <x v="4"/>
    <x v="4"/>
    <s v="Département - pas applicable "/>
    <m/>
    <s v="Centre-Val de Loire (données centralisées région)"/>
    <x v="0"/>
    <x v="2"/>
    <x v="5"/>
    <x v="2"/>
    <n v="727"/>
    <x v="15"/>
    <s v=""/>
    <m/>
    <s v=""/>
    <s v="727"/>
  </r>
  <r>
    <x v="4"/>
    <x v="4"/>
    <s v="Département - pas applicable "/>
    <m/>
    <s v="Centre-Val de Loire (données centralisées région)"/>
    <x v="0"/>
    <x v="2"/>
    <x v="5"/>
    <x v="0"/>
    <n v="0"/>
    <x v="41"/>
    <s v=""/>
    <m/>
    <s v=""/>
    <s v="0"/>
  </r>
  <r>
    <x v="4"/>
    <x v="4"/>
    <s v="Département - pas applicable "/>
    <m/>
    <s v="Centre-Val de Loire (données centralisées région)"/>
    <x v="0"/>
    <x v="2"/>
    <x v="5"/>
    <x v="0"/>
    <n v="76"/>
    <x v="37"/>
    <s v=""/>
    <m/>
    <s v=""/>
    <s v="76"/>
  </r>
  <r>
    <x v="4"/>
    <x v="4"/>
    <s v="Département - pas applicable "/>
    <m/>
    <s v="Centre-Val de Loire (données centralisées région)"/>
    <x v="0"/>
    <x v="2"/>
    <x v="5"/>
    <x v="0"/>
    <n v="15"/>
    <x v="28"/>
    <s v=""/>
    <m/>
    <s v=""/>
    <s v="15"/>
  </r>
  <r>
    <x v="4"/>
    <x v="4"/>
    <s v="Département - pas applicable "/>
    <m/>
    <s v="Centre-Val de Loire (données centralisées région)"/>
    <x v="0"/>
    <x v="2"/>
    <x v="5"/>
    <x v="0"/>
    <n v="39"/>
    <x v="40"/>
    <s v=""/>
    <m/>
    <s v=""/>
    <s v="39"/>
  </r>
  <r>
    <x v="4"/>
    <x v="4"/>
    <s v="Département - pas applicable "/>
    <m/>
    <s v="Centre-Val de Loire (données centralisées région)"/>
    <x v="0"/>
    <x v="2"/>
    <x v="5"/>
    <x v="0"/>
    <n v="303"/>
    <x v="32"/>
    <s v=""/>
    <m/>
    <s v=""/>
    <s v="303"/>
  </r>
  <r>
    <x v="4"/>
    <x v="4"/>
    <s v="Département - pas applicable "/>
    <m/>
    <s v="Centre-Val de Loire (données centralisées région)"/>
    <x v="0"/>
    <x v="2"/>
    <x v="5"/>
    <x v="0"/>
    <n v="49"/>
    <x v="43"/>
    <s v=""/>
    <m/>
    <s v=""/>
    <s v="49"/>
  </r>
  <r>
    <x v="4"/>
    <x v="4"/>
    <s v="Département - pas applicable "/>
    <m/>
    <s v="Centre-Val de Loire (données centralisées région)"/>
    <x v="0"/>
    <x v="2"/>
    <x v="5"/>
    <x v="0"/>
    <n v="1201"/>
    <x v="31"/>
    <s v=""/>
    <m/>
    <s v=""/>
    <s v="1201"/>
  </r>
  <r>
    <x v="4"/>
    <x v="4"/>
    <s v="Département - pas applicable "/>
    <m/>
    <s v="Centre-Val de Loire (données centralisées région)"/>
    <x v="0"/>
    <x v="2"/>
    <x v="5"/>
    <x v="0"/>
    <n v="193"/>
    <x v="42"/>
    <s v=""/>
    <m/>
    <s v=""/>
    <s v="193"/>
  </r>
  <r>
    <x v="4"/>
    <x v="4"/>
    <s v="Département - pas applicable "/>
    <m/>
    <s v="Centre-Val de Loire (données centralisées région)"/>
    <x v="0"/>
    <x v="2"/>
    <x v="5"/>
    <x v="0"/>
    <n v="3503"/>
    <x v="34"/>
    <s v=""/>
    <m/>
    <s v=""/>
    <s v="3503"/>
  </r>
  <r>
    <x v="4"/>
    <x v="4"/>
    <s v="Département - pas applicable "/>
    <m/>
    <s v="Centre-Val de Loire (données centralisées région)"/>
    <x v="0"/>
    <x v="2"/>
    <x v="5"/>
    <x v="0"/>
    <n v="678"/>
    <x v="39"/>
    <s v=""/>
    <m/>
    <s v=""/>
    <s v="678"/>
  </r>
  <r>
    <x v="4"/>
    <x v="4"/>
    <s v="Département - pas applicable "/>
    <m/>
    <s v="Centre-Val de Loire (données centralisées région)"/>
    <x v="0"/>
    <x v="2"/>
    <x v="5"/>
    <x v="0"/>
    <n v="287"/>
    <x v="38"/>
    <s v=""/>
    <m/>
    <s v=""/>
    <s v="287"/>
  </r>
  <r>
    <x v="4"/>
    <x v="4"/>
    <s v="Département - pas applicable "/>
    <m/>
    <s v="Centre-Val de Loire (données centralisées région)"/>
    <x v="0"/>
    <x v="2"/>
    <x v="5"/>
    <x v="0"/>
    <n v="2093"/>
    <x v="29"/>
    <s v=""/>
    <m/>
    <s v=""/>
    <s v="2093"/>
  </r>
  <r>
    <x v="4"/>
    <x v="4"/>
    <s v="Département - pas applicable "/>
    <m/>
    <s v="Centre-Val de Loire (données centralisées région)"/>
    <x v="0"/>
    <x v="2"/>
    <x v="5"/>
    <x v="0"/>
    <n v="309"/>
    <x v="30"/>
    <s v=""/>
    <m/>
    <s v=""/>
    <s v="309"/>
  </r>
  <r>
    <x v="4"/>
    <x v="4"/>
    <s v="Département - pas applicable "/>
    <m/>
    <s v="Centre-Val de Loire (données centralisées région)"/>
    <x v="0"/>
    <x v="2"/>
    <x v="5"/>
    <x v="0"/>
    <n v="0"/>
    <x v="35"/>
    <s v=""/>
    <m/>
    <s v=""/>
    <s v="0"/>
  </r>
  <r>
    <x v="4"/>
    <x v="4"/>
    <s v="Département - pas applicable "/>
    <m/>
    <s v="Centre-Val de Loire (données centralisées région)"/>
    <x v="0"/>
    <x v="2"/>
    <x v="5"/>
    <x v="0"/>
    <n v="0"/>
    <x v="36"/>
    <s v=""/>
    <m/>
    <s v=""/>
    <s v="0"/>
  </r>
  <r>
    <x v="4"/>
    <x v="4"/>
    <s v="Département - pas applicable "/>
    <m/>
    <s v="Centre-Val de Loire (données centralisées région)"/>
    <x v="0"/>
    <x v="2"/>
    <x v="5"/>
    <x v="0"/>
    <n v="0"/>
    <x v="33"/>
    <s v=""/>
    <m/>
    <s v=""/>
    <s v="0"/>
  </r>
  <r>
    <x v="4"/>
    <x v="4"/>
    <s v="Département - pas applicable "/>
    <m/>
    <s v="Centre-Val de Loire (données centralisées région)"/>
    <x v="0"/>
    <x v="2"/>
    <x v="5"/>
    <x v="1"/>
    <n v="108836"/>
    <x v="21"/>
    <s v="Ordinateurs portables - Emissions"/>
    <n v="15795"/>
    <s v="108836.0"/>
    <s v="108836"/>
  </r>
  <r>
    <x v="4"/>
    <x v="4"/>
    <s v="Département - pas applicable "/>
    <m/>
    <s v="Centre-Val de Loire (données centralisées région)"/>
    <x v="0"/>
    <x v="2"/>
    <x v="5"/>
    <x v="1"/>
    <n v="188818.33333333"/>
    <x v="19"/>
    <s v="Photocopieurs - Emissions"/>
    <n v="4390"/>
    <s v="188818.33333333"/>
    <s v="188818.33333333"/>
  </r>
  <r>
    <x v="4"/>
    <x v="4"/>
    <s v="Département - pas applicable "/>
    <m/>
    <s v="Centre-Val de Loire (données centralisées région)"/>
    <x v="0"/>
    <x v="2"/>
    <x v="5"/>
    <x v="1"/>
    <n v="279546.66666667"/>
    <x v="16"/>
    <s v="Ecrans - Emissions"/>
    <n v="15796"/>
    <s v="279546.66666667"/>
    <s v="279546.66666667"/>
  </r>
  <r>
    <x v="4"/>
    <x v="4"/>
    <s v="Département - pas applicable "/>
    <m/>
    <s v="Centre-Val de Loire (données centralisées région)"/>
    <x v="0"/>
    <x v="2"/>
    <x v="5"/>
    <x v="1"/>
    <n v="43598.400000000001"/>
    <x v="18"/>
    <s v="Imprimantes - Emissions"/>
    <n v="15810"/>
    <s v="0.0"/>
    <s v="43598.4"/>
  </r>
  <r>
    <x v="4"/>
    <x v="4"/>
    <s v="Département - pas applicable "/>
    <m/>
    <s v="Centre-Val de Loire (données centralisées région)"/>
    <x v="0"/>
    <x v="2"/>
    <x v="5"/>
    <x v="1"/>
    <n v="15315.466666667"/>
    <x v="20"/>
    <s v="Tablettes - Emissions"/>
    <n v="15797"/>
    <s v="15315.466666667"/>
    <s v="15315.466666667"/>
  </r>
  <r>
    <x v="4"/>
    <x v="4"/>
    <s v="Département - pas applicable "/>
    <m/>
    <s v="Centre-Val de Loire (données centralisées région)"/>
    <x v="0"/>
    <x v="2"/>
    <x v="5"/>
    <x v="1"/>
    <n v="22195.333333332899"/>
    <x v="22"/>
    <s v="Unités centrales - Emissions"/>
    <n v="5620"/>
    <s v="22195.333333332972"/>
    <s v="22195.333333333"/>
  </r>
  <r>
    <x v="4"/>
    <x v="4"/>
    <s v="Département - pas applicable "/>
    <m/>
    <s v="Centre-Val de Loire (données centralisées région)"/>
    <x v="0"/>
    <x v="2"/>
    <x v="5"/>
    <x v="1"/>
    <n v="7800"/>
    <x v="17"/>
    <s v="Serveurs - Emissions"/>
    <n v="4391"/>
    <s v="7800.0"/>
    <s v="7800"/>
  </r>
  <r>
    <x v="4"/>
    <x v="4"/>
    <s v="Département - pas applicable "/>
    <m/>
    <s v="Centre-Val de Loire (données centralisées région)"/>
    <x v="0"/>
    <x v="2"/>
    <x v="5"/>
    <x v="1"/>
    <n v="0"/>
    <x v="23"/>
    <s v="Mainframes - Emissions"/>
    <n v="8756"/>
    <s v="0.0"/>
    <s v="0"/>
  </r>
  <r>
    <x v="4"/>
    <x v="4"/>
    <s v="Département - pas applicable "/>
    <m/>
    <s v="Centre-Val de Loire (données centralisées région)"/>
    <x v="0"/>
    <x v="5"/>
    <x v="15"/>
    <x v="0"/>
    <n v="188978.55"/>
    <x v="134"/>
    <s v=""/>
    <m/>
    <s v=""/>
    <s v="188978.55"/>
  </r>
  <r>
    <x v="4"/>
    <x v="4"/>
    <s v="Département - pas applicable "/>
    <m/>
    <s v="Centre-Val de Loire (données centralisées région)"/>
    <x v="0"/>
    <x v="5"/>
    <x v="15"/>
    <x v="0"/>
    <n v="117838.05"/>
    <x v="133"/>
    <s v=""/>
    <m/>
    <s v=""/>
    <s v="117838.05"/>
  </r>
  <r>
    <x v="4"/>
    <x v="4"/>
    <s v="Département - pas applicable "/>
    <m/>
    <s v="Centre-Val de Loire (données centralisées région)"/>
    <x v="0"/>
    <x v="5"/>
    <x v="15"/>
    <x v="1"/>
    <n v="108057.49185000001"/>
    <x v="135"/>
    <s v="Petits consommables informatiques - Emissions"/>
    <n v="5307"/>
    <s v="0.0"/>
    <s v="108057.49185"/>
  </r>
  <r>
    <x v="4"/>
    <x v="4"/>
    <s v="Département - pas applicable "/>
    <m/>
    <s v="Centre-Val de Loire (données centralisées région)"/>
    <x v="0"/>
    <x v="5"/>
    <x v="15"/>
    <x v="1"/>
    <n v="69355.127850000004"/>
    <x v="136"/>
    <s v="Petits matériels bureautiques - Emissions"/>
    <n v="5652"/>
    <s v="0.0"/>
    <s v="69355.12785"/>
  </r>
  <r>
    <x v="4"/>
    <x v="4"/>
    <s v="Département - pas applicable "/>
    <m/>
    <s v="Centre-Val de Loire (données centralisées région)"/>
    <x v="0"/>
    <x v="5"/>
    <x v="16"/>
    <x v="2"/>
    <n v="5860"/>
    <x v="137"/>
    <s v=""/>
    <m/>
    <s v=""/>
    <s v="5860"/>
  </r>
  <r>
    <x v="4"/>
    <x v="4"/>
    <s v="Département - pas applicable "/>
    <m/>
    <s v="Centre-Val de Loire (données centralisées région)"/>
    <x v="0"/>
    <x v="5"/>
    <x v="16"/>
    <x v="0"/>
    <n v="170"/>
    <x v="139"/>
    <s v=""/>
    <m/>
    <s v=""/>
    <s v="170"/>
  </r>
  <r>
    <x v="4"/>
    <x v="4"/>
    <s v="Département - pas applicable "/>
    <m/>
    <s v="Centre-Val de Loire (données centralisées région)"/>
    <x v="0"/>
    <x v="5"/>
    <x v="16"/>
    <x v="0"/>
    <n v="5520"/>
    <x v="138"/>
    <s v=""/>
    <m/>
    <s v=""/>
    <s v="5520"/>
  </r>
  <r>
    <x v="4"/>
    <x v="4"/>
    <s v="Département - pas applicable "/>
    <m/>
    <s v="Centre-Val de Loire (données centralisées région)"/>
    <x v="0"/>
    <x v="5"/>
    <x v="16"/>
    <x v="1"/>
    <n v="13419.4"/>
    <x v="140"/>
    <s v="Papier (achat) - Emissions"/>
    <n v="8508"/>
    <s v="0.0"/>
    <s v="13419.4"/>
  </r>
  <r>
    <x v="4"/>
    <x v="4"/>
    <s v="Département - pas applicable "/>
    <m/>
    <s v="Centre-Val de Loire (données centralisées région)"/>
    <x v="0"/>
    <x v="5"/>
    <x v="16"/>
    <x v="1"/>
    <n v="0"/>
    <x v="141"/>
    <s v="Papier production éditique - Emissions"/>
    <n v="5635"/>
    <s v="0.0"/>
    <s v="0"/>
  </r>
  <r>
    <x v="4"/>
    <x v="4"/>
    <s v="Département - pas applicable "/>
    <m/>
    <s v="Centre-Val de Loire (données centralisées région)"/>
    <x v="0"/>
    <x v="5"/>
    <x v="17"/>
    <x v="0"/>
    <n v="0"/>
    <x v="148"/>
    <s v=""/>
    <m/>
    <s v=""/>
    <s v="0"/>
  </r>
  <r>
    <x v="4"/>
    <x v="4"/>
    <s v="Département - pas applicable "/>
    <m/>
    <s v="Centre-Val de Loire (données centralisées région)"/>
    <x v="0"/>
    <x v="5"/>
    <x v="17"/>
    <x v="0"/>
    <n v="8118.06"/>
    <x v="146"/>
    <s v=""/>
    <m/>
    <s v=""/>
    <s v="8118.06"/>
  </r>
  <r>
    <x v="4"/>
    <x v="4"/>
    <s v="Département - pas applicable "/>
    <m/>
    <s v="Centre-Val de Loire (données centralisées région)"/>
    <x v="0"/>
    <x v="5"/>
    <x v="17"/>
    <x v="0"/>
    <n v="0"/>
    <x v="150"/>
    <s v=""/>
    <m/>
    <s v=""/>
    <s v="0"/>
  </r>
  <r>
    <x v="4"/>
    <x v="4"/>
    <s v="Département - pas applicable "/>
    <m/>
    <s v="Centre-Val de Loire (données centralisées région)"/>
    <x v="0"/>
    <x v="5"/>
    <x v="17"/>
    <x v="0"/>
    <n v="342.63"/>
    <x v="142"/>
    <s v=""/>
    <m/>
    <s v=""/>
    <s v="342.63"/>
  </r>
  <r>
    <x v="4"/>
    <x v="4"/>
    <s v="Département - pas applicable "/>
    <m/>
    <s v="Centre-Val de Loire (données centralisées région)"/>
    <x v="0"/>
    <x v="5"/>
    <x v="17"/>
    <x v="0"/>
    <n v="1001788.28"/>
    <x v="144"/>
    <s v=""/>
    <m/>
    <s v=""/>
    <s v="1001788.28"/>
  </r>
  <r>
    <x v="4"/>
    <x v="4"/>
    <s v="Département - pas applicable "/>
    <m/>
    <s v="Centre-Val de Loire (données centralisées région)"/>
    <x v="0"/>
    <x v="5"/>
    <x v="17"/>
    <x v="0"/>
    <n v="12314304.939999999"/>
    <x v="145"/>
    <s v=""/>
    <m/>
    <s v=""/>
    <s v="12314304.94"/>
  </r>
  <r>
    <x v="4"/>
    <x v="4"/>
    <s v="Département - pas applicable "/>
    <m/>
    <s v="Centre-Val de Loire (données centralisées région)"/>
    <x v="0"/>
    <x v="5"/>
    <x v="17"/>
    <x v="0"/>
    <n v="841670.85"/>
    <x v="147"/>
    <s v=""/>
    <m/>
    <s v=""/>
    <s v="841670.85"/>
  </r>
  <r>
    <x v="4"/>
    <x v="4"/>
    <s v="Département - pas applicable "/>
    <m/>
    <s v="Centre-Val de Loire (données centralisées région)"/>
    <x v="0"/>
    <x v="5"/>
    <x v="17"/>
    <x v="0"/>
    <n v="3212.16"/>
    <x v="149"/>
    <s v=""/>
    <m/>
    <s v=""/>
    <s v="3212.16"/>
  </r>
  <r>
    <x v="4"/>
    <x v="4"/>
    <s v="Département - pas applicable "/>
    <m/>
    <s v="Centre-Val de Loire (données centralisées région)"/>
    <x v="0"/>
    <x v="5"/>
    <x v="17"/>
    <x v="0"/>
    <n v="46300.53"/>
    <x v="143"/>
    <s v=""/>
    <m/>
    <s v=""/>
    <s v="46300.53"/>
  </r>
  <r>
    <x v="4"/>
    <x v="4"/>
    <s v="Département - pas applicable "/>
    <m/>
    <s v="Centre-Val de Loire (données centralisées région)"/>
    <x v="0"/>
    <x v="5"/>
    <x v="17"/>
    <x v="1"/>
    <n v="899.40480000000002"/>
    <x v="154"/>
    <s v="Prestations externes - imprimerie - catalogues - Emissions"/>
    <n v="8867"/>
    <s v="0.0"/>
    <s v="899.4048"/>
  </r>
  <r>
    <x v="4"/>
    <x v="4"/>
    <s v="Département - pas applicable "/>
    <m/>
    <s v="Centre-Val de Loire (données centralisées région)"/>
    <x v="0"/>
    <x v="5"/>
    <x v="17"/>
    <x v="1"/>
    <n v="109417.2105"/>
    <x v="156"/>
    <s v="Prestations externes - Courrier - Emissions"/>
    <n v="8866"/>
    <s v="0.0"/>
    <s v="109417.2105"/>
  </r>
  <r>
    <x v="4"/>
    <x v="4"/>
    <s v="Département - pas applicable "/>
    <m/>
    <s v="Centre-Val de Loire (données centralisées région)"/>
    <x v="0"/>
    <x v="5"/>
    <x v="17"/>
    <x v="1"/>
    <n v="0"/>
    <x v="155"/>
    <s v="Prestations externes - imprimerie - publications - Emissions"/>
    <n v="8867"/>
    <s v="0.0"/>
    <s v="0"/>
  </r>
  <r>
    <x v="4"/>
    <x v="4"/>
    <s v="Département - pas applicable "/>
    <m/>
    <s v="Centre-Val de Loire (données centralisées région)"/>
    <x v="0"/>
    <x v="5"/>
    <x v="17"/>
    <x v="1"/>
    <n v="110196.7108"/>
    <x v="152"/>
    <s v="Prestations intellectuelles - divers - Emissions"/>
    <n v="8863"/>
    <s v="0.0"/>
    <s v="110196.7108"/>
  </r>
  <r>
    <x v="4"/>
    <x v="4"/>
    <s v="Département - pas applicable "/>
    <m/>
    <s v="Centre-Val de Loire (données centralisées région)"/>
    <x v="0"/>
    <x v="5"/>
    <x v="17"/>
    <x v="1"/>
    <n v="2597.7791999999999"/>
    <x v="158"/>
    <s v="Prestations externes - Reception - Emissions"/>
    <n v="8871"/>
    <s v="0.0"/>
    <s v="2597.7792"/>
  </r>
  <r>
    <x v="4"/>
    <x v="4"/>
    <s v="Département - pas applicable "/>
    <m/>
    <s v="Centre-Val de Loire (données centralisées région)"/>
    <x v="0"/>
    <x v="5"/>
    <x v="17"/>
    <x v="1"/>
    <n v="0"/>
    <x v="151"/>
    <s v="Prestations intellectuelles - intérimaires - Emissions"/>
    <n v="8863"/>
    <s v="0.0"/>
    <s v="0"/>
  </r>
  <r>
    <x v="4"/>
    <x v="4"/>
    <s v="Département - pas applicable "/>
    <m/>
    <s v="Centre-Val de Loire (données centralisées région)"/>
    <x v="0"/>
    <x v="5"/>
    <x v="17"/>
    <x v="1"/>
    <n v="1354573.5434000001"/>
    <x v="159"/>
    <s v="Prestations intellectuelles - services extérieurs - Emissions"/>
    <n v="8863"/>
    <s v="0.0"/>
    <s v="1354573.5434"/>
  </r>
  <r>
    <x v="4"/>
    <x v="4"/>
    <s v="Département - pas applicable "/>
    <m/>
    <s v="Centre-Val de Loire (données centralisées région)"/>
    <x v="0"/>
    <x v="5"/>
    <x v="17"/>
    <x v="1"/>
    <n v="37.689300000000003"/>
    <x v="153"/>
    <s v="Prestations intellectuelles - services bancaires - Emissions"/>
    <n v="8863"/>
    <s v="0.0"/>
    <s v="37.6893"/>
  </r>
  <r>
    <x v="4"/>
    <x v="4"/>
    <s v="Département - pas applicable "/>
    <m/>
    <s v="Centre-Val de Loire (données centralisées région)"/>
    <x v="0"/>
    <x v="5"/>
    <x v="17"/>
    <x v="1"/>
    <n v="7871.0901000000003"/>
    <x v="157"/>
    <s v="Prestations externes - Télécoms - Emissions"/>
    <n v="8888"/>
    <s v="0.0"/>
    <s v="7871.0901"/>
  </r>
  <r>
    <x v="4"/>
    <x v="4"/>
    <s v="Eure-et-Loir"/>
    <n v="1094"/>
    <s v="1094 - VERNOUILLET 3 AV M CHAPPEY"/>
    <x v="0"/>
    <x v="0"/>
    <x v="0"/>
    <x v="0"/>
    <n v="138582"/>
    <x v="0"/>
    <s v=""/>
    <m/>
    <s v=""/>
    <s v="138582"/>
  </r>
  <r>
    <x v="4"/>
    <x v="4"/>
    <s v="Eure-et-Loir"/>
    <n v="1094"/>
    <s v="1094 - VERNOUILLET 3 AV M CHAPPEY"/>
    <x v="0"/>
    <x v="0"/>
    <x v="0"/>
    <x v="1"/>
    <n v="8301.0617999999995"/>
    <x v="1"/>
    <s v="Electricité - Emissions"/>
    <n v="15798"/>
    <s v="8301.0618"/>
    <s v="8301.0618"/>
  </r>
  <r>
    <x v="4"/>
    <x v="4"/>
    <s v="Eure-et-Loir"/>
    <n v="1094"/>
    <s v="1094 - VERNOUILLET 3 AV M CHAPPEY"/>
    <x v="0"/>
    <x v="0"/>
    <x v="1"/>
    <x v="1"/>
    <n v="0"/>
    <x v="3"/>
    <s v="Fioul - Emissions"/>
    <n v="6720"/>
    <s v="0.0"/>
    <s v="0"/>
  </r>
  <r>
    <x v="4"/>
    <x v="4"/>
    <s v="Eure-et-Loir"/>
    <n v="1094"/>
    <s v="1094 - VERNOUILLET 3 AV M CHAPPEY"/>
    <x v="0"/>
    <x v="0"/>
    <x v="1"/>
    <x v="1"/>
    <n v="0"/>
    <x v="2"/>
    <s v="Gaz naturel - Emissions"/>
    <n v="6630"/>
    <s v="0.0"/>
    <s v="0"/>
  </r>
  <r>
    <x v="4"/>
    <x v="4"/>
    <s v="Eure-et-Loir"/>
    <n v="1094"/>
    <s v="1094 - VERNOUILLET 3 AV M CHAPPEY"/>
    <x v="0"/>
    <x v="1"/>
    <x v="2"/>
    <x v="1"/>
    <n v="0"/>
    <x v="4"/>
    <s v=" R22 - Emissions"/>
    <n v="8350"/>
    <s v="0.0"/>
    <s v="0"/>
  </r>
  <r>
    <x v="4"/>
    <x v="4"/>
    <s v="Eure-et-Loir"/>
    <n v="1094"/>
    <s v="1094 - VERNOUILLET 3 AV M CHAPPEY"/>
    <x v="0"/>
    <x v="1"/>
    <x v="3"/>
    <x v="0"/>
    <n v="1.8"/>
    <x v="5"/>
    <s v=""/>
    <m/>
    <s v=""/>
    <s v="1.8"/>
  </r>
  <r>
    <x v="4"/>
    <x v="4"/>
    <s v="Eure-et-Loir"/>
    <n v="1094"/>
    <s v="1094 - VERNOUILLET 3 AV M CHAPPEY"/>
    <x v="0"/>
    <x v="1"/>
    <x v="3"/>
    <x v="1"/>
    <n v="0"/>
    <x v="7"/>
    <s v="R407c - Emissions"/>
    <n v="8318"/>
    <s v="0.0"/>
    <s v="0"/>
  </r>
  <r>
    <x v="4"/>
    <x v="4"/>
    <s v="Eure-et-Loir"/>
    <n v="1094"/>
    <s v="1094 - VERNOUILLET 3 AV M CHAPPEY"/>
    <x v="0"/>
    <x v="1"/>
    <x v="3"/>
    <x v="1"/>
    <n v="0"/>
    <x v="6"/>
    <s v="R134a - Emissions"/>
    <n v="8307"/>
    <s v="0.0"/>
    <s v="0"/>
  </r>
  <r>
    <x v="4"/>
    <x v="4"/>
    <s v="Eure-et-Loir"/>
    <n v="1094"/>
    <s v="1094 - VERNOUILLET 3 AV M CHAPPEY"/>
    <x v="0"/>
    <x v="1"/>
    <x v="3"/>
    <x v="1"/>
    <n v="3456"/>
    <x v="8"/>
    <s v="R410a - Emissions"/>
    <n v="8320"/>
    <s v="3456.0"/>
    <s v="3456"/>
  </r>
  <r>
    <x v="4"/>
    <x v="4"/>
    <s v="Eure-et-Loir"/>
    <n v="1094"/>
    <s v="1094 - VERNOUILLET 3 AV M CHAPPEY"/>
    <x v="0"/>
    <x v="2"/>
    <x v="4"/>
    <x v="0"/>
    <n v="765"/>
    <x v="9"/>
    <s v=""/>
    <m/>
    <s v=""/>
    <s v="765"/>
  </r>
  <r>
    <x v="4"/>
    <x v="4"/>
    <s v="Eure-et-Loir"/>
    <n v="1094"/>
    <s v="1094 - VERNOUILLET 3 AV M CHAPPEY"/>
    <x v="0"/>
    <x v="2"/>
    <x v="4"/>
    <x v="1"/>
    <n v="12431.25"/>
    <x v="10"/>
    <s v="Bâtiments - Emissions"/>
    <n v="4305"/>
    <s v="12431.25"/>
    <s v="12431.25"/>
  </r>
  <r>
    <x v="4"/>
    <x v="4"/>
    <s v="Eure-et-Loir"/>
    <n v="1094"/>
    <s v="1094 - VERNOUILLET 3 AV M CHAPPEY"/>
    <x v="0"/>
    <x v="2"/>
    <x v="5"/>
    <x v="2"/>
    <m/>
    <x v="12"/>
    <s v=""/>
    <m/>
    <s v=""/>
    <s v=""/>
  </r>
  <r>
    <x v="4"/>
    <x v="4"/>
    <s v="Eure-et-Loir"/>
    <n v="1094"/>
    <s v="1094 - VERNOUILLET 3 AV M CHAPPEY"/>
    <x v="0"/>
    <x v="2"/>
    <x v="5"/>
    <x v="2"/>
    <m/>
    <x v="13"/>
    <s v=""/>
    <m/>
    <s v=""/>
    <s v=""/>
  </r>
  <r>
    <x v="4"/>
    <x v="4"/>
    <s v="Eure-et-Loir"/>
    <n v="1094"/>
    <s v="1094 - VERNOUILLET 3 AV M CHAPPEY"/>
    <x v="0"/>
    <x v="2"/>
    <x v="5"/>
    <x v="2"/>
    <m/>
    <x v="15"/>
    <s v=""/>
    <m/>
    <s v=""/>
    <s v=""/>
  </r>
  <r>
    <x v="4"/>
    <x v="4"/>
    <s v="Eure-et-Loir"/>
    <n v="1094"/>
    <s v="1094 - VERNOUILLET 3 AV M CHAPPEY"/>
    <x v="0"/>
    <x v="2"/>
    <x v="5"/>
    <x v="2"/>
    <m/>
    <x v="11"/>
    <s v=""/>
    <m/>
    <s v=""/>
    <s v=""/>
  </r>
  <r>
    <x v="4"/>
    <x v="4"/>
    <s v="Eure-et-Loir"/>
    <n v="1094"/>
    <s v="1094 - VERNOUILLET 3 AV M CHAPPEY"/>
    <x v="0"/>
    <x v="2"/>
    <x v="5"/>
    <x v="2"/>
    <m/>
    <x v="14"/>
    <s v=""/>
    <m/>
    <s v=""/>
    <s v=""/>
  </r>
  <r>
    <x v="4"/>
    <x v="4"/>
    <s v="Eure-et-Loir"/>
    <n v="1094"/>
    <s v="1094 - VERNOUILLET 3 AV M CHAPPEY"/>
    <x v="0"/>
    <x v="2"/>
    <x v="5"/>
    <x v="1"/>
    <n v="0"/>
    <x v="18"/>
    <s v="Imprimantes - Emissions"/>
    <n v="15810"/>
    <s v="0.0"/>
    <s v="0"/>
  </r>
  <r>
    <x v="4"/>
    <x v="4"/>
    <s v="Eure-et-Loir"/>
    <n v="1094"/>
    <s v="1094 - VERNOUILLET 3 AV M CHAPPEY"/>
    <x v="0"/>
    <x v="2"/>
    <x v="5"/>
    <x v="1"/>
    <n v="0"/>
    <x v="17"/>
    <s v="Serveurs - Emissions"/>
    <n v="4391"/>
    <s v="0.0"/>
    <s v="0"/>
  </r>
  <r>
    <x v="4"/>
    <x v="4"/>
    <s v="Eure-et-Loir"/>
    <n v="1094"/>
    <s v="1094 - VERNOUILLET 3 AV M CHAPPEY"/>
    <x v="0"/>
    <x v="2"/>
    <x v="5"/>
    <x v="1"/>
    <n v="0"/>
    <x v="19"/>
    <s v="Photocopieurs - Emissions"/>
    <n v="4390"/>
    <s v="0.0"/>
    <s v="0"/>
  </r>
  <r>
    <x v="4"/>
    <x v="4"/>
    <s v="Eure-et-Loir"/>
    <n v="1094"/>
    <s v="1094 - VERNOUILLET 3 AV M CHAPPEY"/>
    <x v="0"/>
    <x v="2"/>
    <x v="5"/>
    <x v="1"/>
    <n v="0"/>
    <x v="21"/>
    <s v="Ordinateurs portables - Emissions"/>
    <n v="15795"/>
    <s v="0.0"/>
    <s v="0"/>
  </r>
  <r>
    <x v="4"/>
    <x v="4"/>
    <s v="Eure-et-Loir"/>
    <n v="1094"/>
    <s v="1094 - VERNOUILLET 3 AV M CHAPPEY"/>
    <x v="0"/>
    <x v="2"/>
    <x v="5"/>
    <x v="1"/>
    <n v="0"/>
    <x v="23"/>
    <s v="Mainframes - Emissions"/>
    <n v="8756"/>
    <s v="0.0"/>
    <s v="0"/>
  </r>
  <r>
    <x v="4"/>
    <x v="4"/>
    <s v="Eure-et-Loir"/>
    <n v="1094"/>
    <s v="1094 - VERNOUILLET 3 AV M CHAPPEY"/>
    <x v="0"/>
    <x v="2"/>
    <x v="5"/>
    <x v="1"/>
    <n v="0"/>
    <x v="16"/>
    <s v="Ecrans - Emissions"/>
    <n v="15796"/>
    <s v="0.0"/>
    <s v="0"/>
  </r>
  <r>
    <x v="4"/>
    <x v="4"/>
    <s v="Eure-et-Loir"/>
    <n v="1094"/>
    <s v="1094 - VERNOUILLET 3 AV M CHAPPEY"/>
    <x v="0"/>
    <x v="2"/>
    <x v="5"/>
    <x v="1"/>
    <n v="0"/>
    <x v="20"/>
    <s v="Tablettes - Emissions"/>
    <n v="15797"/>
    <s v="0.0"/>
    <s v="0"/>
  </r>
  <r>
    <x v="4"/>
    <x v="4"/>
    <s v="Eure-et-Loir"/>
    <n v="1094"/>
    <s v="1094 - VERNOUILLET 3 AV M CHAPPEY"/>
    <x v="0"/>
    <x v="2"/>
    <x v="5"/>
    <x v="1"/>
    <n v="0"/>
    <x v="22"/>
    <s v="Unités centrales - Emissions"/>
    <n v="5620"/>
    <s v="0.0"/>
    <s v="0"/>
  </r>
  <r>
    <x v="4"/>
    <x v="4"/>
    <s v="Eure-et-Loir"/>
    <n v="5369"/>
    <s v="5369 - CHATEAUDUN PHENIX"/>
    <x v="0"/>
    <x v="0"/>
    <x v="18"/>
    <x v="0"/>
    <n v="44475"/>
    <x v="160"/>
    <s v=""/>
    <m/>
    <s v=""/>
    <s v="44475"/>
  </r>
  <r>
    <x v="4"/>
    <x v="4"/>
    <s v="Eure-et-Loir"/>
    <n v="5369"/>
    <s v="5369 - CHATEAUDUN PHENIX"/>
    <x v="0"/>
    <x v="0"/>
    <x v="18"/>
    <x v="1"/>
    <n v="1761.21"/>
    <x v="161"/>
    <s v="Chauffage urbain - emisions"/>
    <n v="15817"/>
    <s v="0.0"/>
    <s v="1761.21"/>
  </r>
  <r>
    <x v="4"/>
    <x v="4"/>
    <s v="Eure-et-Loir"/>
    <n v="5369"/>
    <s v="5369 - CHATEAUDUN PHENIX"/>
    <x v="0"/>
    <x v="0"/>
    <x v="0"/>
    <x v="0"/>
    <n v="26824"/>
    <x v="0"/>
    <s v=""/>
    <m/>
    <s v=""/>
    <s v="26824"/>
  </r>
  <r>
    <x v="4"/>
    <x v="4"/>
    <s v="Eure-et-Loir"/>
    <n v="5369"/>
    <s v="5369 - CHATEAUDUN PHENIX"/>
    <x v="0"/>
    <x v="0"/>
    <x v="0"/>
    <x v="1"/>
    <n v="1606.7575999999999"/>
    <x v="162"/>
    <s v="Electricité - Emissions"/>
    <n v="15798"/>
    <s v="1606.7576"/>
    <s v="1606.7576"/>
  </r>
  <r>
    <x v="4"/>
    <x v="4"/>
    <s v="Eure-et-Loir"/>
    <n v="5369"/>
    <s v="5369 - CHATEAUDUN PHENIX"/>
    <x v="0"/>
    <x v="0"/>
    <x v="1"/>
    <x v="0"/>
    <m/>
    <x v="44"/>
    <s v=""/>
    <m/>
    <s v=""/>
    <s v=""/>
  </r>
  <r>
    <x v="4"/>
    <x v="4"/>
    <s v="Eure-et-Loir"/>
    <n v="5369"/>
    <s v="5369 - CHATEAUDUN PHENIX"/>
    <x v="0"/>
    <x v="0"/>
    <x v="1"/>
    <x v="0"/>
    <m/>
    <x v="24"/>
    <s v=""/>
    <m/>
    <s v=""/>
    <s v=""/>
  </r>
  <r>
    <x v="4"/>
    <x v="4"/>
    <s v="Eure-et-Loir"/>
    <n v="5369"/>
    <s v="5369 - CHATEAUDUN PHENIX"/>
    <x v="0"/>
    <x v="0"/>
    <x v="1"/>
    <x v="1"/>
    <n v="0"/>
    <x v="3"/>
    <s v="Fioul - Emissions"/>
    <n v="6720"/>
    <s v="0.0"/>
    <s v="0"/>
  </r>
  <r>
    <x v="4"/>
    <x v="4"/>
    <s v="Eure-et-Loir"/>
    <n v="5369"/>
    <s v="5369 - CHATEAUDUN PHENIX"/>
    <x v="0"/>
    <x v="0"/>
    <x v="1"/>
    <x v="1"/>
    <n v="0"/>
    <x v="2"/>
    <s v="Gaz naturel - Emissions"/>
    <n v="6630"/>
    <s v="0.0"/>
    <s v="0"/>
  </r>
  <r>
    <x v="4"/>
    <x v="4"/>
    <s v="Eure-et-Loir"/>
    <n v="5369"/>
    <s v="5369 - CHATEAUDUN PHENIX"/>
    <x v="0"/>
    <x v="1"/>
    <x v="2"/>
    <x v="1"/>
    <n v="0"/>
    <x v="4"/>
    <s v=" R22 - Emissions"/>
    <n v="8350"/>
    <s v="0.0"/>
    <s v="0"/>
  </r>
  <r>
    <x v="4"/>
    <x v="4"/>
    <s v="Eure-et-Loir"/>
    <n v="5369"/>
    <s v="5369 - CHATEAUDUN PHENIX"/>
    <x v="0"/>
    <x v="1"/>
    <x v="3"/>
    <x v="0"/>
    <n v="1.8"/>
    <x v="5"/>
    <s v=""/>
    <m/>
    <s v=""/>
    <s v="1.8"/>
  </r>
  <r>
    <x v="4"/>
    <x v="4"/>
    <s v="Eure-et-Loir"/>
    <n v="5369"/>
    <s v="5369 - CHATEAUDUN PHENIX"/>
    <x v="0"/>
    <x v="1"/>
    <x v="3"/>
    <x v="1"/>
    <n v="0"/>
    <x v="6"/>
    <s v="R134a - Emissions"/>
    <n v="8307"/>
    <s v="0.0"/>
    <s v="0"/>
  </r>
  <r>
    <x v="4"/>
    <x v="4"/>
    <s v="Eure-et-Loir"/>
    <n v="5369"/>
    <s v="5369 - CHATEAUDUN PHENIX"/>
    <x v="0"/>
    <x v="1"/>
    <x v="3"/>
    <x v="1"/>
    <n v="0"/>
    <x v="7"/>
    <s v="R407c - Emissions"/>
    <n v="8318"/>
    <s v="0.0"/>
    <s v="0"/>
  </r>
  <r>
    <x v="4"/>
    <x v="4"/>
    <s v="Eure-et-Loir"/>
    <n v="5369"/>
    <s v="5369 - CHATEAUDUN PHENIX"/>
    <x v="0"/>
    <x v="1"/>
    <x v="3"/>
    <x v="1"/>
    <n v="3456"/>
    <x v="8"/>
    <s v="R410a - Emissions"/>
    <n v="8320"/>
    <s v="3456.0"/>
    <s v="3456"/>
  </r>
  <r>
    <x v="4"/>
    <x v="4"/>
    <s v="Eure-et-Loir"/>
    <n v="5369"/>
    <s v="5369 - CHATEAUDUN PHENIX"/>
    <x v="0"/>
    <x v="2"/>
    <x v="4"/>
    <x v="0"/>
    <n v="800"/>
    <x v="9"/>
    <s v=""/>
    <m/>
    <s v=""/>
    <s v="800"/>
  </r>
  <r>
    <x v="4"/>
    <x v="4"/>
    <s v="Eure-et-Loir"/>
    <n v="5369"/>
    <s v="5369 - CHATEAUDUN PHENIX"/>
    <x v="0"/>
    <x v="2"/>
    <x v="4"/>
    <x v="1"/>
    <n v="13000"/>
    <x v="10"/>
    <s v="Bâtiments - Emissions"/>
    <n v="4305"/>
    <s v="13000.0"/>
    <s v="13000"/>
  </r>
  <r>
    <x v="4"/>
    <x v="4"/>
    <s v="Eure-et-Loir"/>
    <n v="5369"/>
    <s v="5369 - CHATEAUDUN PHENIX"/>
    <x v="0"/>
    <x v="2"/>
    <x v="5"/>
    <x v="2"/>
    <m/>
    <x v="12"/>
    <s v=""/>
    <m/>
    <s v=""/>
    <s v=""/>
  </r>
  <r>
    <x v="4"/>
    <x v="4"/>
    <s v="Eure-et-Loir"/>
    <n v="5369"/>
    <s v="5369 - CHATEAUDUN PHENIX"/>
    <x v="0"/>
    <x v="2"/>
    <x v="5"/>
    <x v="2"/>
    <m/>
    <x v="14"/>
    <s v=""/>
    <m/>
    <s v=""/>
    <s v=""/>
  </r>
  <r>
    <x v="4"/>
    <x v="4"/>
    <s v="Eure-et-Loir"/>
    <n v="5369"/>
    <s v="5369 - CHATEAUDUN PHENIX"/>
    <x v="0"/>
    <x v="2"/>
    <x v="5"/>
    <x v="2"/>
    <m/>
    <x v="11"/>
    <s v=""/>
    <m/>
    <s v=""/>
    <s v=""/>
  </r>
  <r>
    <x v="4"/>
    <x v="4"/>
    <s v="Eure-et-Loir"/>
    <n v="5369"/>
    <s v="5369 - CHATEAUDUN PHENIX"/>
    <x v="0"/>
    <x v="2"/>
    <x v="5"/>
    <x v="2"/>
    <m/>
    <x v="15"/>
    <s v=""/>
    <m/>
    <s v=""/>
    <s v=""/>
  </r>
  <r>
    <x v="4"/>
    <x v="4"/>
    <s v="Eure-et-Loir"/>
    <n v="5369"/>
    <s v="5369 - CHATEAUDUN PHENIX"/>
    <x v="0"/>
    <x v="2"/>
    <x v="5"/>
    <x v="2"/>
    <m/>
    <x v="13"/>
    <s v=""/>
    <m/>
    <s v=""/>
    <s v=""/>
  </r>
  <r>
    <x v="4"/>
    <x v="4"/>
    <s v="Eure-et-Loir"/>
    <n v="5369"/>
    <s v="5369 - CHATEAUDUN PHENIX"/>
    <x v="0"/>
    <x v="2"/>
    <x v="5"/>
    <x v="1"/>
    <n v="0"/>
    <x v="23"/>
    <s v="Mainframes - Emissions"/>
    <n v="8756"/>
    <s v="0.0"/>
    <s v="0"/>
  </r>
  <r>
    <x v="4"/>
    <x v="4"/>
    <s v="Eure-et-Loir"/>
    <n v="5369"/>
    <s v="5369 - CHATEAUDUN PHENIX"/>
    <x v="0"/>
    <x v="2"/>
    <x v="5"/>
    <x v="1"/>
    <n v="0"/>
    <x v="19"/>
    <s v="Photocopieurs - Emissions"/>
    <n v="4390"/>
    <s v="0.0"/>
    <s v="0"/>
  </r>
  <r>
    <x v="4"/>
    <x v="4"/>
    <s v="Eure-et-Loir"/>
    <n v="5369"/>
    <s v="5369 - CHATEAUDUN PHENIX"/>
    <x v="0"/>
    <x v="2"/>
    <x v="5"/>
    <x v="1"/>
    <n v="0"/>
    <x v="21"/>
    <s v="Ordinateurs portables - Emissions"/>
    <n v="15795"/>
    <s v="0.0"/>
    <s v="0"/>
  </r>
  <r>
    <x v="4"/>
    <x v="4"/>
    <s v="Eure-et-Loir"/>
    <n v="5369"/>
    <s v="5369 - CHATEAUDUN PHENIX"/>
    <x v="0"/>
    <x v="2"/>
    <x v="5"/>
    <x v="1"/>
    <n v="0"/>
    <x v="16"/>
    <s v="Ecrans - Emissions"/>
    <n v="15796"/>
    <s v="0.0"/>
    <s v="0"/>
  </r>
  <r>
    <x v="4"/>
    <x v="4"/>
    <s v="Eure-et-Loir"/>
    <n v="5369"/>
    <s v="5369 - CHATEAUDUN PHENIX"/>
    <x v="0"/>
    <x v="2"/>
    <x v="5"/>
    <x v="1"/>
    <n v="0"/>
    <x v="22"/>
    <s v="Unités centrales - Emissions"/>
    <n v="5620"/>
    <s v="0.0"/>
    <s v="0"/>
  </r>
  <r>
    <x v="4"/>
    <x v="4"/>
    <s v="Eure-et-Loir"/>
    <n v="5369"/>
    <s v="5369 - CHATEAUDUN PHENIX"/>
    <x v="0"/>
    <x v="2"/>
    <x v="5"/>
    <x v="1"/>
    <n v="0"/>
    <x v="20"/>
    <s v="Tablettes - Emissions"/>
    <n v="15797"/>
    <s v="0.0"/>
    <s v="0"/>
  </r>
  <r>
    <x v="4"/>
    <x v="4"/>
    <s v="Eure-et-Loir"/>
    <n v="5369"/>
    <s v="5369 - CHATEAUDUN PHENIX"/>
    <x v="0"/>
    <x v="2"/>
    <x v="5"/>
    <x v="1"/>
    <n v="0"/>
    <x v="18"/>
    <s v="Imprimantes - Emissions"/>
    <n v="15810"/>
    <s v="0.0"/>
    <s v="0"/>
  </r>
  <r>
    <x v="4"/>
    <x v="4"/>
    <s v="Eure-et-Loir"/>
    <n v="5369"/>
    <s v="5369 - CHATEAUDUN PHENIX"/>
    <x v="0"/>
    <x v="2"/>
    <x v="5"/>
    <x v="1"/>
    <n v="0"/>
    <x v="17"/>
    <s v="Serveurs - Emissions"/>
    <n v="4391"/>
    <s v="0.0"/>
    <s v="0"/>
  </r>
  <r>
    <x v="4"/>
    <x v="4"/>
    <s v="Eure-et-Loir"/>
    <n v="5504"/>
    <s v="5504 - DREUX SEMARD"/>
    <x v="0"/>
    <x v="0"/>
    <x v="0"/>
    <x v="0"/>
    <n v="70758"/>
    <x v="0"/>
    <s v=""/>
    <m/>
    <s v=""/>
    <s v="70758"/>
  </r>
  <r>
    <x v="4"/>
    <x v="4"/>
    <s v="Eure-et-Loir"/>
    <n v="5504"/>
    <s v="5504 - DREUX SEMARD"/>
    <x v="0"/>
    <x v="0"/>
    <x v="0"/>
    <x v="1"/>
    <n v="4238.4041999999999"/>
    <x v="1"/>
    <s v="Electricité - Emissions"/>
    <n v="15798"/>
    <s v="4238.4042"/>
    <s v="4238.4042"/>
  </r>
  <r>
    <x v="4"/>
    <x v="4"/>
    <s v="Eure-et-Loir"/>
    <n v="5504"/>
    <s v="5504 - DREUX SEMARD"/>
    <x v="0"/>
    <x v="0"/>
    <x v="1"/>
    <x v="0"/>
    <n v="104823"/>
    <x v="24"/>
    <s v=""/>
    <m/>
    <s v=""/>
    <s v="104823"/>
  </r>
  <r>
    <x v="4"/>
    <x v="4"/>
    <s v="Eure-et-Loir"/>
    <n v="5504"/>
    <s v="5504 - DREUX SEMARD"/>
    <x v="0"/>
    <x v="0"/>
    <x v="1"/>
    <x v="1"/>
    <n v="0"/>
    <x v="3"/>
    <s v="Fioul - Emissions"/>
    <n v="6720"/>
    <s v="0.0"/>
    <s v="0"/>
  </r>
  <r>
    <x v="4"/>
    <x v="4"/>
    <s v="Eure-et-Loir"/>
    <n v="5504"/>
    <s v="5504 - DREUX SEMARD"/>
    <x v="0"/>
    <x v="0"/>
    <x v="1"/>
    <x v="1"/>
    <n v="23812.221618"/>
    <x v="2"/>
    <s v="Gaz naturel - Emissions"/>
    <n v="6630"/>
    <s v="23812.221618000003"/>
    <s v="23763.3741"/>
  </r>
  <r>
    <x v="4"/>
    <x v="4"/>
    <s v="Eure-et-Loir"/>
    <n v="5504"/>
    <s v="5504 - DREUX SEMARD"/>
    <x v="0"/>
    <x v="1"/>
    <x v="2"/>
    <x v="1"/>
    <n v="0"/>
    <x v="4"/>
    <s v=" R22 - Emissions"/>
    <n v="8350"/>
    <s v="0.0"/>
    <s v="0"/>
  </r>
  <r>
    <x v="4"/>
    <x v="4"/>
    <s v="Eure-et-Loir"/>
    <n v="5504"/>
    <s v="5504 - DREUX SEMARD"/>
    <x v="0"/>
    <x v="1"/>
    <x v="3"/>
    <x v="0"/>
    <n v="2.8"/>
    <x v="5"/>
    <s v=""/>
    <m/>
    <s v=""/>
    <s v="2.8"/>
  </r>
  <r>
    <x v="4"/>
    <x v="4"/>
    <s v="Eure-et-Loir"/>
    <n v="5504"/>
    <s v="5504 - DREUX SEMARD"/>
    <x v="0"/>
    <x v="1"/>
    <x v="3"/>
    <x v="1"/>
    <n v="5376"/>
    <x v="8"/>
    <s v="R410a - Emissions"/>
    <n v="8320"/>
    <s v="5376.0"/>
    <s v="5376"/>
  </r>
  <r>
    <x v="4"/>
    <x v="4"/>
    <s v="Eure-et-Loir"/>
    <n v="5504"/>
    <s v="5504 - DREUX SEMARD"/>
    <x v="0"/>
    <x v="1"/>
    <x v="3"/>
    <x v="1"/>
    <n v="0"/>
    <x v="7"/>
    <s v="R407c - Emissions"/>
    <n v="8318"/>
    <s v="0.0"/>
    <s v="0"/>
  </r>
  <r>
    <x v="4"/>
    <x v="4"/>
    <s v="Eure-et-Loir"/>
    <n v="5504"/>
    <s v="5504 - DREUX SEMARD"/>
    <x v="0"/>
    <x v="1"/>
    <x v="3"/>
    <x v="1"/>
    <n v="0"/>
    <x v="6"/>
    <s v="R134a - Emissions"/>
    <n v="8307"/>
    <s v="0.0"/>
    <s v="0"/>
  </r>
  <r>
    <x v="4"/>
    <x v="4"/>
    <s v="Eure-et-Loir"/>
    <n v="5504"/>
    <s v="5504 - DREUX SEMARD"/>
    <x v="0"/>
    <x v="2"/>
    <x v="4"/>
    <x v="0"/>
    <n v="1439"/>
    <x v="9"/>
    <s v=""/>
    <m/>
    <s v=""/>
    <s v="1439"/>
  </r>
  <r>
    <x v="4"/>
    <x v="4"/>
    <s v="Eure-et-Loir"/>
    <n v="5504"/>
    <s v="5504 - DREUX SEMARD"/>
    <x v="0"/>
    <x v="2"/>
    <x v="4"/>
    <x v="1"/>
    <n v="23383.75"/>
    <x v="10"/>
    <s v="Bâtiments - Emissions"/>
    <n v="4305"/>
    <s v="23383.75"/>
    <s v="23383.75"/>
  </r>
  <r>
    <x v="4"/>
    <x v="4"/>
    <s v="Eure-et-Loir"/>
    <n v="5504"/>
    <s v="5504 - DREUX SEMARD"/>
    <x v="0"/>
    <x v="2"/>
    <x v="5"/>
    <x v="2"/>
    <m/>
    <x v="14"/>
    <s v=""/>
    <m/>
    <s v=""/>
    <s v=""/>
  </r>
  <r>
    <x v="4"/>
    <x v="4"/>
    <s v="Eure-et-Loir"/>
    <n v="5504"/>
    <s v="5504 - DREUX SEMARD"/>
    <x v="0"/>
    <x v="2"/>
    <x v="5"/>
    <x v="2"/>
    <m/>
    <x v="13"/>
    <s v=""/>
    <m/>
    <s v=""/>
    <s v=""/>
  </r>
  <r>
    <x v="4"/>
    <x v="4"/>
    <s v="Eure-et-Loir"/>
    <n v="5504"/>
    <s v="5504 - DREUX SEMARD"/>
    <x v="0"/>
    <x v="2"/>
    <x v="5"/>
    <x v="2"/>
    <m/>
    <x v="12"/>
    <s v=""/>
    <m/>
    <s v=""/>
    <s v=""/>
  </r>
  <r>
    <x v="4"/>
    <x v="4"/>
    <s v="Eure-et-Loir"/>
    <n v="5504"/>
    <s v="5504 - DREUX SEMARD"/>
    <x v="0"/>
    <x v="2"/>
    <x v="5"/>
    <x v="2"/>
    <m/>
    <x v="11"/>
    <s v=""/>
    <m/>
    <s v=""/>
    <s v=""/>
  </r>
  <r>
    <x v="4"/>
    <x v="4"/>
    <s v="Eure-et-Loir"/>
    <n v="5504"/>
    <s v="5504 - DREUX SEMARD"/>
    <x v="0"/>
    <x v="2"/>
    <x v="5"/>
    <x v="2"/>
    <m/>
    <x v="15"/>
    <s v=""/>
    <m/>
    <s v=""/>
    <s v=""/>
  </r>
  <r>
    <x v="4"/>
    <x v="4"/>
    <s v="Eure-et-Loir"/>
    <n v="5504"/>
    <s v="5504 - DREUX SEMARD"/>
    <x v="0"/>
    <x v="2"/>
    <x v="5"/>
    <x v="1"/>
    <n v="0"/>
    <x v="16"/>
    <s v="Ecrans - Emissions"/>
    <n v="15796"/>
    <s v="0.0"/>
    <s v="0"/>
  </r>
  <r>
    <x v="4"/>
    <x v="4"/>
    <s v="Eure-et-Loir"/>
    <n v="5504"/>
    <s v="5504 - DREUX SEMARD"/>
    <x v="0"/>
    <x v="2"/>
    <x v="5"/>
    <x v="1"/>
    <n v="0"/>
    <x v="22"/>
    <s v="Unités centrales - Emissions"/>
    <n v="5620"/>
    <s v="0.0"/>
    <s v="0"/>
  </r>
  <r>
    <x v="4"/>
    <x v="4"/>
    <s v="Eure-et-Loir"/>
    <n v="5504"/>
    <s v="5504 - DREUX SEMARD"/>
    <x v="0"/>
    <x v="2"/>
    <x v="5"/>
    <x v="1"/>
    <n v="0"/>
    <x v="20"/>
    <s v="Tablettes - Emissions"/>
    <n v="15797"/>
    <s v="0.0"/>
    <s v="0"/>
  </r>
  <r>
    <x v="4"/>
    <x v="4"/>
    <s v="Eure-et-Loir"/>
    <n v="5504"/>
    <s v="5504 - DREUX SEMARD"/>
    <x v="0"/>
    <x v="2"/>
    <x v="5"/>
    <x v="1"/>
    <n v="0"/>
    <x v="23"/>
    <s v="Mainframes - Emissions"/>
    <n v="8756"/>
    <s v="0.0"/>
    <s v="0"/>
  </r>
  <r>
    <x v="4"/>
    <x v="4"/>
    <s v="Eure-et-Loir"/>
    <n v="5504"/>
    <s v="5504 - DREUX SEMARD"/>
    <x v="0"/>
    <x v="2"/>
    <x v="5"/>
    <x v="1"/>
    <n v="0"/>
    <x v="18"/>
    <s v="Imprimantes - Emissions"/>
    <n v="15810"/>
    <s v="0.0"/>
    <s v="0"/>
  </r>
  <r>
    <x v="4"/>
    <x v="4"/>
    <s v="Eure-et-Loir"/>
    <n v="5504"/>
    <s v="5504 - DREUX SEMARD"/>
    <x v="0"/>
    <x v="2"/>
    <x v="5"/>
    <x v="1"/>
    <n v="0"/>
    <x v="17"/>
    <s v="Serveurs - Emissions"/>
    <n v="4391"/>
    <s v="0.0"/>
    <s v="0"/>
  </r>
  <r>
    <x v="4"/>
    <x v="4"/>
    <s v="Eure-et-Loir"/>
    <n v="5504"/>
    <s v="5504 - DREUX SEMARD"/>
    <x v="0"/>
    <x v="2"/>
    <x v="5"/>
    <x v="1"/>
    <n v="0"/>
    <x v="19"/>
    <s v="Photocopieurs - Emissions"/>
    <n v="4390"/>
    <s v="0.0"/>
    <s v="0"/>
  </r>
  <r>
    <x v="4"/>
    <x v="4"/>
    <s v="Eure-et-Loir"/>
    <n v="5504"/>
    <s v="5504 - DREUX SEMARD"/>
    <x v="0"/>
    <x v="2"/>
    <x v="5"/>
    <x v="1"/>
    <n v="0"/>
    <x v="21"/>
    <s v="Ordinateurs portables - Emissions"/>
    <n v="15795"/>
    <s v="0.0"/>
    <s v="0"/>
  </r>
  <r>
    <x v="4"/>
    <x v="4"/>
    <s v="Eure-et-Loir"/>
    <n v="5956"/>
    <s v="5956 - CHARTRES GARE"/>
    <x v="0"/>
    <x v="0"/>
    <x v="0"/>
    <x v="0"/>
    <n v="46944"/>
    <x v="0"/>
    <s v=""/>
    <m/>
    <s v=""/>
    <s v="46944"/>
  </r>
  <r>
    <x v="4"/>
    <x v="4"/>
    <s v="Eure-et-Loir"/>
    <n v="5956"/>
    <s v="5956 - CHARTRES GARE"/>
    <x v="0"/>
    <x v="0"/>
    <x v="0"/>
    <x v="1"/>
    <n v="2811.9456"/>
    <x v="1"/>
    <s v="Electricité - Emissions"/>
    <n v="15798"/>
    <s v="2811.9456"/>
    <s v="2811.9456"/>
  </r>
  <r>
    <x v="4"/>
    <x v="4"/>
    <s v="Eure-et-Loir"/>
    <n v="5956"/>
    <s v="5956 - CHARTRES GARE"/>
    <x v="0"/>
    <x v="0"/>
    <x v="1"/>
    <x v="0"/>
    <n v="197964"/>
    <x v="24"/>
    <s v=""/>
    <m/>
    <s v=""/>
    <s v="197964"/>
  </r>
  <r>
    <x v="4"/>
    <x v="4"/>
    <s v="Eure-et-Loir"/>
    <n v="5956"/>
    <s v="5956 - CHARTRES GARE"/>
    <x v="0"/>
    <x v="0"/>
    <x v="1"/>
    <x v="1"/>
    <n v="0"/>
    <x v="3"/>
    <s v="Fioul - Emissions"/>
    <n v="6720"/>
    <s v="0.0"/>
    <s v="0"/>
  </r>
  <r>
    <x v="4"/>
    <x v="4"/>
    <s v="Eure-et-Loir"/>
    <n v="5956"/>
    <s v="5956 - CHARTRES GARE"/>
    <x v="0"/>
    <x v="0"/>
    <x v="1"/>
    <x v="1"/>
    <n v="44970.690023999901"/>
    <x v="2"/>
    <s v="Gaz naturel - Emissions"/>
    <n v="6630"/>
    <s v="44970.690023999996"/>
    <s v="44878.4388"/>
  </r>
  <r>
    <x v="4"/>
    <x v="4"/>
    <s v="Eure-et-Loir"/>
    <n v="5956"/>
    <s v="5956 - CHARTRES GARE"/>
    <x v="0"/>
    <x v="1"/>
    <x v="2"/>
    <x v="1"/>
    <n v="0"/>
    <x v="4"/>
    <s v=" R22 - Emissions"/>
    <n v="8350"/>
    <s v="0.0"/>
    <s v="0"/>
  </r>
  <r>
    <x v="4"/>
    <x v="4"/>
    <s v="Eure-et-Loir"/>
    <n v="5956"/>
    <s v="5956 - CHARTRES GARE"/>
    <x v="0"/>
    <x v="1"/>
    <x v="3"/>
    <x v="0"/>
    <n v="2.6"/>
    <x v="5"/>
    <s v=""/>
    <m/>
    <s v=""/>
    <s v="2.6"/>
  </r>
  <r>
    <x v="4"/>
    <x v="4"/>
    <s v="Eure-et-Loir"/>
    <n v="5956"/>
    <s v="5956 - CHARTRES GARE"/>
    <x v="0"/>
    <x v="1"/>
    <x v="3"/>
    <x v="1"/>
    <n v="0"/>
    <x v="7"/>
    <s v="R407c - Emissions"/>
    <n v="8318"/>
    <s v="0.0"/>
    <s v="0"/>
  </r>
  <r>
    <x v="4"/>
    <x v="4"/>
    <s v="Eure-et-Loir"/>
    <n v="5956"/>
    <s v="5956 - CHARTRES GARE"/>
    <x v="0"/>
    <x v="1"/>
    <x v="3"/>
    <x v="1"/>
    <n v="0"/>
    <x v="6"/>
    <s v="R134a - Emissions"/>
    <n v="8307"/>
    <s v="0.0"/>
    <s v="0"/>
  </r>
  <r>
    <x v="4"/>
    <x v="4"/>
    <s v="Eure-et-Loir"/>
    <n v="5956"/>
    <s v="5956 - CHARTRES GARE"/>
    <x v="0"/>
    <x v="1"/>
    <x v="3"/>
    <x v="1"/>
    <n v="4992"/>
    <x v="8"/>
    <s v="R410a - Emissions"/>
    <n v="8320"/>
    <s v="4992.0"/>
    <s v="4992"/>
  </r>
  <r>
    <x v="4"/>
    <x v="4"/>
    <s v="Eure-et-Loir"/>
    <n v="5956"/>
    <s v="5956 - CHARTRES GARE"/>
    <x v="0"/>
    <x v="2"/>
    <x v="4"/>
    <x v="0"/>
    <n v="1326"/>
    <x v="9"/>
    <s v=""/>
    <m/>
    <s v=""/>
    <s v="1326"/>
  </r>
  <r>
    <x v="4"/>
    <x v="4"/>
    <s v="Eure-et-Loir"/>
    <n v="5956"/>
    <s v="5956 - CHARTRES GARE"/>
    <x v="0"/>
    <x v="2"/>
    <x v="4"/>
    <x v="1"/>
    <n v="21547.5"/>
    <x v="10"/>
    <s v="Bâtiments - Emissions"/>
    <n v="4305"/>
    <s v="21547.5"/>
    <s v="21547.5"/>
  </r>
  <r>
    <x v="4"/>
    <x v="4"/>
    <s v="Eure-et-Loir"/>
    <n v="5956"/>
    <s v="5956 - CHARTRES GARE"/>
    <x v="0"/>
    <x v="2"/>
    <x v="5"/>
    <x v="2"/>
    <m/>
    <x v="14"/>
    <s v=""/>
    <m/>
    <s v=""/>
    <s v=""/>
  </r>
  <r>
    <x v="4"/>
    <x v="4"/>
    <s v="Eure-et-Loir"/>
    <n v="5956"/>
    <s v="5956 - CHARTRES GARE"/>
    <x v="0"/>
    <x v="2"/>
    <x v="5"/>
    <x v="2"/>
    <m/>
    <x v="12"/>
    <s v=""/>
    <m/>
    <s v=""/>
    <s v=""/>
  </r>
  <r>
    <x v="4"/>
    <x v="4"/>
    <s v="Eure-et-Loir"/>
    <n v="5956"/>
    <s v="5956 - CHARTRES GARE"/>
    <x v="0"/>
    <x v="2"/>
    <x v="5"/>
    <x v="2"/>
    <m/>
    <x v="13"/>
    <s v=""/>
    <m/>
    <s v=""/>
    <s v=""/>
  </r>
  <r>
    <x v="4"/>
    <x v="4"/>
    <s v="Eure-et-Loir"/>
    <n v="5956"/>
    <s v="5956 - CHARTRES GARE"/>
    <x v="0"/>
    <x v="2"/>
    <x v="5"/>
    <x v="2"/>
    <m/>
    <x v="11"/>
    <s v=""/>
    <m/>
    <s v=""/>
    <s v=""/>
  </r>
  <r>
    <x v="4"/>
    <x v="4"/>
    <s v="Eure-et-Loir"/>
    <n v="5956"/>
    <s v="5956 - CHARTRES GARE"/>
    <x v="0"/>
    <x v="2"/>
    <x v="5"/>
    <x v="2"/>
    <m/>
    <x v="15"/>
    <s v=""/>
    <m/>
    <s v=""/>
    <s v=""/>
  </r>
  <r>
    <x v="4"/>
    <x v="4"/>
    <s v="Eure-et-Loir"/>
    <n v="5956"/>
    <s v="5956 - CHARTRES GARE"/>
    <x v="0"/>
    <x v="2"/>
    <x v="5"/>
    <x v="1"/>
    <n v="0"/>
    <x v="23"/>
    <s v="Mainframes - Emissions"/>
    <n v="8756"/>
    <s v="0.0"/>
    <s v="0"/>
  </r>
  <r>
    <x v="4"/>
    <x v="4"/>
    <s v="Eure-et-Loir"/>
    <n v="5956"/>
    <s v="5956 - CHARTRES GARE"/>
    <x v="0"/>
    <x v="2"/>
    <x v="5"/>
    <x v="1"/>
    <n v="0"/>
    <x v="16"/>
    <s v="Ecrans - Emissions"/>
    <n v="15796"/>
    <s v="0.0"/>
    <s v="0"/>
  </r>
  <r>
    <x v="4"/>
    <x v="4"/>
    <s v="Eure-et-Loir"/>
    <n v="5956"/>
    <s v="5956 - CHARTRES GARE"/>
    <x v="0"/>
    <x v="2"/>
    <x v="5"/>
    <x v="1"/>
    <n v="0"/>
    <x v="22"/>
    <s v="Unités centrales - Emissions"/>
    <n v="5620"/>
    <s v="0.0"/>
    <s v="0"/>
  </r>
  <r>
    <x v="4"/>
    <x v="4"/>
    <s v="Eure-et-Loir"/>
    <n v="5956"/>
    <s v="5956 - CHARTRES GARE"/>
    <x v="0"/>
    <x v="2"/>
    <x v="5"/>
    <x v="1"/>
    <n v="0"/>
    <x v="18"/>
    <s v="Imprimantes - Emissions"/>
    <n v="15810"/>
    <s v="0.0"/>
    <s v="0"/>
  </r>
  <r>
    <x v="4"/>
    <x v="4"/>
    <s v="Eure-et-Loir"/>
    <n v="5956"/>
    <s v="5956 - CHARTRES GARE"/>
    <x v="0"/>
    <x v="2"/>
    <x v="5"/>
    <x v="1"/>
    <n v="0"/>
    <x v="20"/>
    <s v="Tablettes - Emissions"/>
    <n v="15797"/>
    <s v="0.0"/>
    <s v="0"/>
  </r>
  <r>
    <x v="4"/>
    <x v="4"/>
    <s v="Eure-et-Loir"/>
    <n v="5956"/>
    <s v="5956 - CHARTRES GARE"/>
    <x v="0"/>
    <x v="2"/>
    <x v="5"/>
    <x v="1"/>
    <n v="0"/>
    <x v="21"/>
    <s v="Ordinateurs portables - Emissions"/>
    <n v="15795"/>
    <s v="0.0"/>
    <s v="0"/>
  </r>
  <r>
    <x v="4"/>
    <x v="4"/>
    <s v="Eure-et-Loir"/>
    <n v="5956"/>
    <s v="5956 - CHARTRES GARE"/>
    <x v="0"/>
    <x v="2"/>
    <x v="5"/>
    <x v="1"/>
    <n v="0"/>
    <x v="19"/>
    <s v="Photocopieurs - Emissions"/>
    <n v="4390"/>
    <s v="0.0"/>
    <s v="0"/>
  </r>
  <r>
    <x v="4"/>
    <x v="4"/>
    <s v="Eure-et-Loir"/>
    <n v="5956"/>
    <s v="5956 - CHARTRES GARE"/>
    <x v="0"/>
    <x v="2"/>
    <x v="5"/>
    <x v="1"/>
    <n v="0"/>
    <x v="17"/>
    <s v="Serveurs - Emissions"/>
    <n v="4391"/>
    <s v="0.0"/>
    <s v="0"/>
  </r>
  <r>
    <x v="4"/>
    <x v="4"/>
    <s v="Eure-et-Loir"/>
    <n v="6029"/>
    <s v="6029 - NOGENT LE ROTROU GOHON"/>
    <x v="0"/>
    <x v="0"/>
    <x v="0"/>
    <x v="0"/>
    <n v="51486"/>
    <x v="0"/>
    <s v=""/>
    <m/>
    <s v=""/>
    <s v="51486"/>
  </r>
  <r>
    <x v="4"/>
    <x v="4"/>
    <s v="Eure-et-Loir"/>
    <n v="6029"/>
    <s v="6029 - NOGENT LE ROTROU GOHON"/>
    <x v="0"/>
    <x v="0"/>
    <x v="0"/>
    <x v="1"/>
    <n v="3084.0113999999999"/>
    <x v="1"/>
    <s v="Electricité - Emissions"/>
    <n v="15798"/>
    <s v="3084.0114000000003"/>
    <s v="3084.0114"/>
  </r>
  <r>
    <x v="4"/>
    <x v="4"/>
    <s v="Eure-et-Loir"/>
    <n v="6029"/>
    <s v="6029 - NOGENT LE ROTROU GOHON"/>
    <x v="0"/>
    <x v="0"/>
    <x v="1"/>
    <x v="1"/>
    <n v="0"/>
    <x v="3"/>
    <s v="Fioul - Emissions"/>
    <n v="6720"/>
    <s v="0.0"/>
    <s v="0"/>
  </r>
  <r>
    <x v="4"/>
    <x v="4"/>
    <s v="Eure-et-Loir"/>
    <n v="6029"/>
    <s v="6029 - NOGENT LE ROTROU GOHON"/>
    <x v="0"/>
    <x v="0"/>
    <x v="1"/>
    <x v="1"/>
    <n v="0"/>
    <x v="2"/>
    <s v="Gaz naturel - Emissions"/>
    <n v="6630"/>
    <s v="0.0"/>
    <s v="0"/>
  </r>
  <r>
    <x v="4"/>
    <x v="4"/>
    <s v="Eure-et-Loir"/>
    <n v="6029"/>
    <s v="6029 - NOGENT LE ROTROU GOHON"/>
    <x v="0"/>
    <x v="1"/>
    <x v="2"/>
    <x v="1"/>
    <n v="0"/>
    <x v="4"/>
    <s v=" R22 - Emissions"/>
    <n v="8350"/>
    <s v="0.0"/>
    <s v="0"/>
  </r>
  <r>
    <x v="4"/>
    <x v="4"/>
    <s v="Eure-et-Loir"/>
    <n v="6029"/>
    <s v="6029 - NOGENT LE ROTROU GOHON"/>
    <x v="0"/>
    <x v="1"/>
    <x v="3"/>
    <x v="0"/>
    <n v="1.5"/>
    <x v="5"/>
    <s v=""/>
    <m/>
    <s v=""/>
    <s v="1.5"/>
  </r>
  <r>
    <x v="4"/>
    <x v="4"/>
    <s v="Eure-et-Loir"/>
    <n v="6029"/>
    <s v="6029 - NOGENT LE ROTROU GOHON"/>
    <x v="0"/>
    <x v="1"/>
    <x v="3"/>
    <x v="1"/>
    <n v="2880"/>
    <x v="8"/>
    <s v="R410a - Emissions"/>
    <n v="8320"/>
    <s v="2880.0"/>
    <s v="2880"/>
  </r>
  <r>
    <x v="4"/>
    <x v="4"/>
    <s v="Eure-et-Loir"/>
    <n v="6029"/>
    <s v="6029 - NOGENT LE ROTROU GOHON"/>
    <x v="0"/>
    <x v="1"/>
    <x v="3"/>
    <x v="1"/>
    <n v="0"/>
    <x v="6"/>
    <s v="R134a - Emissions"/>
    <n v="8307"/>
    <s v="0.0"/>
    <s v="0"/>
  </r>
  <r>
    <x v="4"/>
    <x v="4"/>
    <s v="Eure-et-Loir"/>
    <n v="6029"/>
    <s v="6029 - NOGENT LE ROTROU GOHON"/>
    <x v="0"/>
    <x v="1"/>
    <x v="3"/>
    <x v="1"/>
    <n v="0"/>
    <x v="7"/>
    <s v="R407c - Emissions"/>
    <n v="8318"/>
    <s v="0.0"/>
    <s v="0"/>
  </r>
  <r>
    <x v="4"/>
    <x v="4"/>
    <s v="Eure-et-Loir"/>
    <n v="6029"/>
    <s v="6029 - NOGENT LE ROTROU GOHON"/>
    <x v="0"/>
    <x v="2"/>
    <x v="4"/>
    <x v="0"/>
    <n v="580.36"/>
    <x v="9"/>
    <s v=""/>
    <m/>
    <s v=""/>
    <s v="580.36"/>
  </r>
  <r>
    <x v="4"/>
    <x v="4"/>
    <s v="Eure-et-Loir"/>
    <n v="6029"/>
    <s v="6029 - NOGENT LE ROTROU GOHON"/>
    <x v="0"/>
    <x v="2"/>
    <x v="4"/>
    <x v="1"/>
    <n v="9430.85"/>
    <x v="10"/>
    <s v="Bâtiments - Emissions"/>
    <n v="4305"/>
    <s v="9430.85"/>
    <s v="9430.85"/>
  </r>
  <r>
    <x v="4"/>
    <x v="4"/>
    <s v="Eure-et-Loir"/>
    <n v="6029"/>
    <s v="6029 - NOGENT LE ROTROU GOHON"/>
    <x v="0"/>
    <x v="2"/>
    <x v="5"/>
    <x v="2"/>
    <m/>
    <x v="15"/>
    <s v=""/>
    <m/>
    <s v=""/>
    <s v=""/>
  </r>
  <r>
    <x v="4"/>
    <x v="4"/>
    <s v="Eure-et-Loir"/>
    <n v="6029"/>
    <s v="6029 - NOGENT LE ROTROU GOHON"/>
    <x v="0"/>
    <x v="2"/>
    <x v="5"/>
    <x v="2"/>
    <m/>
    <x v="13"/>
    <s v=""/>
    <m/>
    <s v=""/>
    <s v=""/>
  </r>
  <r>
    <x v="4"/>
    <x v="4"/>
    <s v="Eure-et-Loir"/>
    <n v="6029"/>
    <s v="6029 - NOGENT LE ROTROU GOHON"/>
    <x v="0"/>
    <x v="2"/>
    <x v="5"/>
    <x v="2"/>
    <m/>
    <x v="14"/>
    <s v=""/>
    <m/>
    <s v=""/>
    <s v=""/>
  </r>
  <r>
    <x v="4"/>
    <x v="4"/>
    <s v="Eure-et-Loir"/>
    <n v="6029"/>
    <s v="6029 - NOGENT LE ROTROU GOHON"/>
    <x v="0"/>
    <x v="2"/>
    <x v="5"/>
    <x v="2"/>
    <m/>
    <x v="12"/>
    <s v=""/>
    <m/>
    <s v=""/>
    <s v=""/>
  </r>
  <r>
    <x v="4"/>
    <x v="4"/>
    <s v="Eure-et-Loir"/>
    <n v="6029"/>
    <s v="6029 - NOGENT LE ROTROU GOHON"/>
    <x v="0"/>
    <x v="2"/>
    <x v="5"/>
    <x v="2"/>
    <m/>
    <x v="11"/>
    <s v=""/>
    <m/>
    <s v=""/>
    <s v=""/>
  </r>
  <r>
    <x v="4"/>
    <x v="4"/>
    <s v="Eure-et-Loir"/>
    <n v="6029"/>
    <s v="6029 - NOGENT LE ROTROU GOHON"/>
    <x v="0"/>
    <x v="2"/>
    <x v="5"/>
    <x v="1"/>
    <n v="0"/>
    <x v="19"/>
    <s v="Photocopieurs - Emissions"/>
    <n v="4390"/>
    <s v="0.0"/>
    <s v="0"/>
  </r>
  <r>
    <x v="4"/>
    <x v="4"/>
    <s v="Eure-et-Loir"/>
    <n v="6029"/>
    <s v="6029 - NOGENT LE ROTROU GOHON"/>
    <x v="0"/>
    <x v="2"/>
    <x v="5"/>
    <x v="1"/>
    <n v="0"/>
    <x v="18"/>
    <s v="Imprimantes - Emissions"/>
    <n v="15810"/>
    <s v="0.0"/>
    <s v="0"/>
  </r>
  <r>
    <x v="4"/>
    <x v="4"/>
    <s v="Eure-et-Loir"/>
    <n v="6029"/>
    <s v="6029 - NOGENT LE ROTROU GOHON"/>
    <x v="0"/>
    <x v="2"/>
    <x v="5"/>
    <x v="1"/>
    <n v="0"/>
    <x v="20"/>
    <s v="Tablettes - Emissions"/>
    <n v="15797"/>
    <s v="0.0"/>
    <s v="0"/>
  </r>
  <r>
    <x v="4"/>
    <x v="4"/>
    <s v="Eure-et-Loir"/>
    <n v="6029"/>
    <s v="6029 - NOGENT LE ROTROU GOHON"/>
    <x v="0"/>
    <x v="2"/>
    <x v="5"/>
    <x v="1"/>
    <n v="0"/>
    <x v="16"/>
    <s v="Ecrans - Emissions"/>
    <n v="15796"/>
    <s v="0.0"/>
    <s v="0"/>
  </r>
  <r>
    <x v="4"/>
    <x v="4"/>
    <s v="Eure-et-Loir"/>
    <n v="6029"/>
    <s v="6029 - NOGENT LE ROTROU GOHON"/>
    <x v="0"/>
    <x v="2"/>
    <x v="5"/>
    <x v="1"/>
    <n v="0"/>
    <x v="23"/>
    <s v="Mainframes - Emissions"/>
    <n v="8756"/>
    <s v="0.0"/>
    <s v="0"/>
  </r>
  <r>
    <x v="4"/>
    <x v="4"/>
    <s v="Eure-et-Loir"/>
    <n v="6029"/>
    <s v="6029 - NOGENT LE ROTROU GOHON"/>
    <x v="0"/>
    <x v="2"/>
    <x v="5"/>
    <x v="1"/>
    <n v="0"/>
    <x v="21"/>
    <s v="Ordinateurs portables - Emissions"/>
    <n v="15795"/>
    <s v="0.0"/>
    <s v="0"/>
  </r>
  <r>
    <x v="4"/>
    <x v="4"/>
    <s v="Eure-et-Loir"/>
    <n v="6029"/>
    <s v="6029 - NOGENT LE ROTROU GOHON"/>
    <x v="0"/>
    <x v="2"/>
    <x v="5"/>
    <x v="1"/>
    <n v="0"/>
    <x v="22"/>
    <s v="Unités centrales - Emissions"/>
    <n v="5620"/>
    <s v="0.0"/>
    <s v="0"/>
  </r>
  <r>
    <x v="4"/>
    <x v="4"/>
    <s v="Eure-et-Loir"/>
    <n v="6029"/>
    <s v="6029 - NOGENT LE ROTROU GOHON"/>
    <x v="0"/>
    <x v="2"/>
    <x v="5"/>
    <x v="1"/>
    <n v="0"/>
    <x v="17"/>
    <s v="Serveurs - Emissions"/>
    <n v="4391"/>
    <s v="0.0"/>
    <s v="0"/>
  </r>
  <r>
    <x v="4"/>
    <x v="4"/>
    <s v="Eure-et-Loir"/>
    <n v="6151"/>
    <s v="6151 - Lucé impasse des Granges"/>
    <x v="0"/>
    <x v="0"/>
    <x v="0"/>
    <x v="0"/>
    <n v="58452"/>
    <x v="0"/>
    <s v=""/>
    <m/>
    <s v=""/>
    <s v="58452"/>
  </r>
  <r>
    <x v="4"/>
    <x v="4"/>
    <s v="Eure-et-Loir"/>
    <n v="6151"/>
    <s v="6151 - Lucé impasse des Granges"/>
    <x v="0"/>
    <x v="0"/>
    <x v="0"/>
    <x v="1"/>
    <n v="3501.2748000000001"/>
    <x v="1"/>
    <s v="Electricité - Emissions"/>
    <n v="15798"/>
    <s v="3501.2748"/>
    <s v="3501.2748"/>
  </r>
  <r>
    <x v="4"/>
    <x v="4"/>
    <s v="Eure-et-Loir"/>
    <n v="6151"/>
    <s v="6151 - Lucé impasse des Granges"/>
    <x v="0"/>
    <x v="0"/>
    <x v="1"/>
    <x v="1"/>
    <n v="0"/>
    <x v="2"/>
    <s v="Gaz naturel - Emissions"/>
    <n v="6630"/>
    <s v="0.0"/>
    <s v="0"/>
  </r>
  <r>
    <x v="4"/>
    <x v="4"/>
    <s v="Eure-et-Loir"/>
    <n v="6151"/>
    <s v="6151 - Lucé impasse des Granges"/>
    <x v="0"/>
    <x v="0"/>
    <x v="1"/>
    <x v="1"/>
    <n v="0"/>
    <x v="3"/>
    <s v="Fioul - Emissions"/>
    <n v="6720"/>
    <s v="0.0"/>
    <s v="0"/>
  </r>
  <r>
    <x v="4"/>
    <x v="4"/>
    <s v="Eure-et-Loir"/>
    <n v="6151"/>
    <s v="6151 - Lucé impasse des Granges"/>
    <x v="0"/>
    <x v="1"/>
    <x v="2"/>
    <x v="1"/>
    <n v="0"/>
    <x v="4"/>
    <s v=" R22 - Emissions"/>
    <n v="8350"/>
    <s v="0.0"/>
    <s v="0"/>
  </r>
  <r>
    <x v="4"/>
    <x v="4"/>
    <s v="Eure-et-Loir"/>
    <n v="6151"/>
    <s v="6151 - Lucé impasse des Granges"/>
    <x v="0"/>
    <x v="1"/>
    <x v="3"/>
    <x v="0"/>
    <n v="2.2000000000000002"/>
    <x v="5"/>
    <s v=""/>
    <m/>
    <s v=""/>
    <s v="2.2"/>
  </r>
  <r>
    <x v="4"/>
    <x v="4"/>
    <s v="Eure-et-Loir"/>
    <n v="6151"/>
    <s v="6151 - Lucé impasse des Granges"/>
    <x v="0"/>
    <x v="1"/>
    <x v="3"/>
    <x v="1"/>
    <n v="0"/>
    <x v="7"/>
    <s v="R407c - Emissions"/>
    <n v="8318"/>
    <s v="0.0"/>
    <s v="0"/>
  </r>
  <r>
    <x v="4"/>
    <x v="4"/>
    <s v="Eure-et-Loir"/>
    <n v="6151"/>
    <s v="6151 - Lucé impasse des Granges"/>
    <x v="0"/>
    <x v="1"/>
    <x v="3"/>
    <x v="1"/>
    <n v="0"/>
    <x v="6"/>
    <s v="R134a - Emissions"/>
    <n v="8307"/>
    <s v="0.0"/>
    <s v="0"/>
  </r>
  <r>
    <x v="4"/>
    <x v="4"/>
    <s v="Eure-et-Loir"/>
    <n v="6151"/>
    <s v="6151 - Lucé impasse des Granges"/>
    <x v="0"/>
    <x v="1"/>
    <x v="3"/>
    <x v="1"/>
    <n v="4224"/>
    <x v="8"/>
    <s v="R410a - Emissions"/>
    <n v="8320"/>
    <s v="4224.0"/>
    <s v="4224"/>
  </r>
  <r>
    <x v="4"/>
    <x v="4"/>
    <s v="Eure-et-Loir"/>
    <n v="6151"/>
    <s v="6151 - Lucé impasse des Granges"/>
    <x v="0"/>
    <x v="2"/>
    <x v="4"/>
    <x v="0"/>
    <n v="1083"/>
    <x v="9"/>
    <s v=""/>
    <m/>
    <s v=""/>
    <s v="1083"/>
  </r>
  <r>
    <x v="4"/>
    <x v="4"/>
    <s v="Eure-et-Loir"/>
    <n v="6151"/>
    <s v="6151 - Lucé impasse des Granges"/>
    <x v="0"/>
    <x v="2"/>
    <x v="4"/>
    <x v="1"/>
    <n v="17598.75"/>
    <x v="10"/>
    <s v="Bâtiments - Emissions"/>
    <n v="4305"/>
    <s v="17598.75"/>
    <s v="17598.75"/>
  </r>
  <r>
    <x v="4"/>
    <x v="4"/>
    <s v="Eure-et-Loir"/>
    <n v="6151"/>
    <s v="6151 - Lucé impasse des Granges"/>
    <x v="0"/>
    <x v="2"/>
    <x v="5"/>
    <x v="2"/>
    <m/>
    <x v="14"/>
    <s v=""/>
    <m/>
    <s v=""/>
    <s v=""/>
  </r>
  <r>
    <x v="4"/>
    <x v="4"/>
    <s v="Eure-et-Loir"/>
    <n v="6151"/>
    <s v="6151 - Lucé impasse des Granges"/>
    <x v="0"/>
    <x v="2"/>
    <x v="5"/>
    <x v="2"/>
    <m/>
    <x v="13"/>
    <s v=""/>
    <m/>
    <s v=""/>
    <s v=""/>
  </r>
  <r>
    <x v="4"/>
    <x v="4"/>
    <s v="Eure-et-Loir"/>
    <n v="6151"/>
    <s v="6151 - Lucé impasse des Granges"/>
    <x v="0"/>
    <x v="2"/>
    <x v="5"/>
    <x v="2"/>
    <m/>
    <x v="15"/>
    <s v=""/>
    <m/>
    <s v=""/>
    <s v=""/>
  </r>
  <r>
    <x v="4"/>
    <x v="4"/>
    <s v="Eure-et-Loir"/>
    <n v="6151"/>
    <s v="6151 - Lucé impasse des Granges"/>
    <x v="0"/>
    <x v="2"/>
    <x v="5"/>
    <x v="2"/>
    <m/>
    <x v="12"/>
    <s v=""/>
    <m/>
    <s v=""/>
    <s v=""/>
  </r>
  <r>
    <x v="4"/>
    <x v="4"/>
    <s v="Eure-et-Loir"/>
    <n v="6151"/>
    <s v="6151 - Lucé impasse des Granges"/>
    <x v="0"/>
    <x v="2"/>
    <x v="5"/>
    <x v="2"/>
    <m/>
    <x v="11"/>
    <s v=""/>
    <m/>
    <s v=""/>
    <s v=""/>
  </r>
  <r>
    <x v="4"/>
    <x v="4"/>
    <s v="Eure-et-Loir"/>
    <n v="6151"/>
    <s v="6151 - Lucé impasse des Granges"/>
    <x v="0"/>
    <x v="2"/>
    <x v="5"/>
    <x v="1"/>
    <n v="0"/>
    <x v="22"/>
    <s v="Unités centrales - Emissions"/>
    <n v="5620"/>
    <s v="0.0"/>
    <s v="0"/>
  </r>
  <r>
    <x v="4"/>
    <x v="4"/>
    <s v="Eure-et-Loir"/>
    <n v="6151"/>
    <s v="6151 - Lucé impasse des Granges"/>
    <x v="0"/>
    <x v="2"/>
    <x v="5"/>
    <x v="1"/>
    <n v="0"/>
    <x v="19"/>
    <s v="Photocopieurs - Emissions"/>
    <n v="4390"/>
    <s v="0.0"/>
    <s v="0"/>
  </r>
  <r>
    <x v="4"/>
    <x v="4"/>
    <s v="Eure-et-Loir"/>
    <n v="6151"/>
    <s v="6151 - Lucé impasse des Granges"/>
    <x v="0"/>
    <x v="2"/>
    <x v="5"/>
    <x v="1"/>
    <n v="0"/>
    <x v="17"/>
    <s v="Serveurs - Emissions"/>
    <n v="4391"/>
    <s v="0.0"/>
    <s v="0"/>
  </r>
  <r>
    <x v="4"/>
    <x v="4"/>
    <s v="Eure-et-Loir"/>
    <n v="6151"/>
    <s v="6151 - Lucé impasse des Granges"/>
    <x v="0"/>
    <x v="2"/>
    <x v="5"/>
    <x v="1"/>
    <n v="0"/>
    <x v="20"/>
    <s v="Tablettes - Emissions"/>
    <n v="15797"/>
    <s v="0.0"/>
    <s v="0"/>
  </r>
  <r>
    <x v="4"/>
    <x v="4"/>
    <s v="Eure-et-Loir"/>
    <n v="6151"/>
    <s v="6151 - Lucé impasse des Granges"/>
    <x v="0"/>
    <x v="2"/>
    <x v="5"/>
    <x v="1"/>
    <n v="0"/>
    <x v="16"/>
    <s v="Ecrans - Emissions"/>
    <n v="15796"/>
    <s v="0.0"/>
    <s v="0"/>
  </r>
  <r>
    <x v="4"/>
    <x v="4"/>
    <s v="Eure-et-Loir"/>
    <n v="6151"/>
    <s v="6151 - Lucé impasse des Granges"/>
    <x v="0"/>
    <x v="2"/>
    <x v="5"/>
    <x v="1"/>
    <n v="0"/>
    <x v="23"/>
    <s v="Mainframes - Emissions"/>
    <n v="8756"/>
    <s v="0.0"/>
    <s v="0"/>
  </r>
  <r>
    <x v="4"/>
    <x v="4"/>
    <s v="Eure-et-Loir"/>
    <n v="6151"/>
    <s v="6151 - Lucé impasse des Granges"/>
    <x v="0"/>
    <x v="2"/>
    <x v="5"/>
    <x v="1"/>
    <n v="0"/>
    <x v="21"/>
    <s v="Ordinateurs portables - Emissions"/>
    <n v="15795"/>
    <s v="0.0"/>
    <s v="0"/>
  </r>
  <r>
    <x v="4"/>
    <x v="4"/>
    <s v="Eure-et-Loir"/>
    <n v="6151"/>
    <s v="6151 - Lucé impasse des Granges"/>
    <x v="0"/>
    <x v="2"/>
    <x v="5"/>
    <x v="1"/>
    <n v="0"/>
    <x v="18"/>
    <s v="Imprimantes - Emissions"/>
    <n v="15810"/>
    <s v="0.0"/>
    <s v="0"/>
  </r>
  <r>
    <x v="4"/>
    <x v="4"/>
    <s v="Eure-et-Loir"/>
    <n v="6183"/>
    <s v="6183 - CHAMPHOL"/>
    <x v="0"/>
    <x v="0"/>
    <x v="0"/>
    <x v="0"/>
    <n v="86024"/>
    <x v="0"/>
    <s v=""/>
    <m/>
    <s v=""/>
    <s v="86024"/>
  </r>
  <r>
    <x v="4"/>
    <x v="4"/>
    <s v="Eure-et-Loir"/>
    <n v="6183"/>
    <s v="6183 - CHAMPHOL"/>
    <x v="0"/>
    <x v="0"/>
    <x v="0"/>
    <x v="1"/>
    <n v="5152.8375999999998"/>
    <x v="1"/>
    <s v="Electricité - Emissions"/>
    <n v="15798"/>
    <s v="5152.8376"/>
    <s v="5152.8376"/>
  </r>
  <r>
    <x v="4"/>
    <x v="4"/>
    <s v="Eure-et-Loir"/>
    <n v="6183"/>
    <s v="6183 - CHAMPHOL"/>
    <x v="0"/>
    <x v="0"/>
    <x v="1"/>
    <x v="1"/>
    <n v="0"/>
    <x v="2"/>
    <s v="Gaz naturel - Emissions"/>
    <n v="6630"/>
    <s v="0.0"/>
    <s v="0"/>
  </r>
  <r>
    <x v="4"/>
    <x v="4"/>
    <s v="Eure-et-Loir"/>
    <n v="6183"/>
    <s v="6183 - CHAMPHOL"/>
    <x v="0"/>
    <x v="0"/>
    <x v="1"/>
    <x v="1"/>
    <n v="0"/>
    <x v="3"/>
    <s v="Fioul - Emissions"/>
    <n v="6720"/>
    <s v="0.0"/>
    <s v="0"/>
  </r>
  <r>
    <x v="4"/>
    <x v="4"/>
    <s v="Eure-et-Loir"/>
    <n v="6183"/>
    <s v="6183 - CHAMPHOL"/>
    <x v="0"/>
    <x v="1"/>
    <x v="2"/>
    <x v="1"/>
    <n v="0"/>
    <x v="4"/>
    <s v=" R22 - Emissions"/>
    <n v="8350"/>
    <s v="0.0"/>
    <s v="0"/>
  </r>
  <r>
    <x v="4"/>
    <x v="4"/>
    <s v="Eure-et-Loir"/>
    <n v="6183"/>
    <s v="6183 - CHAMPHOL"/>
    <x v="0"/>
    <x v="1"/>
    <x v="3"/>
    <x v="0"/>
    <n v="2.2000000000000002"/>
    <x v="5"/>
    <s v=""/>
    <m/>
    <s v=""/>
    <s v="2.2"/>
  </r>
  <r>
    <x v="4"/>
    <x v="4"/>
    <s v="Eure-et-Loir"/>
    <n v="6183"/>
    <s v="6183 - CHAMPHOL"/>
    <x v="0"/>
    <x v="1"/>
    <x v="3"/>
    <x v="1"/>
    <n v="0"/>
    <x v="7"/>
    <s v="R407c - Emissions"/>
    <n v="8318"/>
    <s v="0.0"/>
    <s v="0"/>
  </r>
  <r>
    <x v="4"/>
    <x v="4"/>
    <s v="Eure-et-Loir"/>
    <n v="6183"/>
    <s v="6183 - CHAMPHOL"/>
    <x v="0"/>
    <x v="1"/>
    <x v="3"/>
    <x v="1"/>
    <n v="4224"/>
    <x v="8"/>
    <s v="R410a - Emissions"/>
    <n v="8320"/>
    <s v="4224.0"/>
    <s v="4224"/>
  </r>
  <r>
    <x v="4"/>
    <x v="4"/>
    <s v="Eure-et-Loir"/>
    <n v="6183"/>
    <s v="6183 - CHAMPHOL"/>
    <x v="0"/>
    <x v="1"/>
    <x v="3"/>
    <x v="1"/>
    <n v="0"/>
    <x v="6"/>
    <s v="R134a - Emissions"/>
    <n v="8307"/>
    <s v="0.0"/>
    <s v="0"/>
  </r>
  <r>
    <x v="4"/>
    <x v="4"/>
    <s v="Eure-et-Loir"/>
    <n v="6183"/>
    <s v="6183 - CHAMPHOL"/>
    <x v="0"/>
    <x v="2"/>
    <x v="4"/>
    <x v="0"/>
    <n v="1032"/>
    <x v="9"/>
    <s v=""/>
    <m/>
    <s v=""/>
    <s v="1032"/>
  </r>
  <r>
    <x v="4"/>
    <x v="4"/>
    <s v="Eure-et-Loir"/>
    <n v="6183"/>
    <s v="6183 - CHAMPHOL"/>
    <x v="0"/>
    <x v="2"/>
    <x v="4"/>
    <x v="1"/>
    <n v="16770"/>
    <x v="10"/>
    <s v="Bâtiments - Emissions"/>
    <n v="4305"/>
    <s v="16770.0"/>
    <s v="16770"/>
  </r>
  <r>
    <x v="4"/>
    <x v="4"/>
    <s v="Eure-et-Loir"/>
    <n v="6183"/>
    <s v="6183 - CHAMPHOL"/>
    <x v="0"/>
    <x v="2"/>
    <x v="5"/>
    <x v="2"/>
    <m/>
    <x v="13"/>
    <s v=""/>
    <m/>
    <s v=""/>
    <s v=""/>
  </r>
  <r>
    <x v="4"/>
    <x v="4"/>
    <s v="Eure-et-Loir"/>
    <n v="6183"/>
    <s v="6183 - CHAMPHOL"/>
    <x v="0"/>
    <x v="2"/>
    <x v="5"/>
    <x v="2"/>
    <m/>
    <x v="15"/>
    <s v=""/>
    <m/>
    <s v=""/>
    <s v=""/>
  </r>
  <r>
    <x v="4"/>
    <x v="4"/>
    <s v="Eure-et-Loir"/>
    <n v="6183"/>
    <s v="6183 - CHAMPHOL"/>
    <x v="0"/>
    <x v="2"/>
    <x v="5"/>
    <x v="2"/>
    <m/>
    <x v="12"/>
    <s v=""/>
    <m/>
    <s v=""/>
    <s v=""/>
  </r>
  <r>
    <x v="4"/>
    <x v="4"/>
    <s v="Eure-et-Loir"/>
    <n v="6183"/>
    <s v="6183 - CHAMPHOL"/>
    <x v="0"/>
    <x v="2"/>
    <x v="5"/>
    <x v="2"/>
    <m/>
    <x v="11"/>
    <s v=""/>
    <m/>
    <s v=""/>
    <s v=""/>
  </r>
  <r>
    <x v="4"/>
    <x v="4"/>
    <s v="Eure-et-Loir"/>
    <n v="6183"/>
    <s v="6183 - CHAMPHOL"/>
    <x v="0"/>
    <x v="2"/>
    <x v="5"/>
    <x v="2"/>
    <m/>
    <x v="14"/>
    <s v=""/>
    <m/>
    <s v=""/>
    <s v=""/>
  </r>
  <r>
    <x v="4"/>
    <x v="4"/>
    <s v="Eure-et-Loir"/>
    <n v="6183"/>
    <s v="6183 - CHAMPHOL"/>
    <x v="0"/>
    <x v="2"/>
    <x v="5"/>
    <x v="1"/>
    <n v="0"/>
    <x v="21"/>
    <s v="Ordinateurs portables - Emissions"/>
    <n v="15795"/>
    <s v="0.0"/>
    <s v="0"/>
  </r>
  <r>
    <x v="4"/>
    <x v="4"/>
    <s v="Eure-et-Loir"/>
    <n v="6183"/>
    <s v="6183 - CHAMPHOL"/>
    <x v="0"/>
    <x v="2"/>
    <x v="5"/>
    <x v="1"/>
    <n v="0"/>
    <x v="22"/>
    <s v="Unités centrales - Emissions"/>
    <n v="5620"/>
    <s v="0.0"/>
    <s v="0"/>
  </r>
  <r>
    <x v="4"/>
    <x v="4"/>
    <s v="Eure-et-Loir"/>
    <n v="6183"/>
    <s v="6183 - CHAMPHOL"/>
    <x v="0"/>
    <x v="2"/>
    <x v="5"/>
    <x v="1"/>
    <n v="0"/>
    <x v="17"/>
    <s v="Serveurs - Emissions"/>
    <n v="4391"/>
    <s v="0.0"/>
    <s v="0"/>
  </r>
  <r>
    <x v="4"/>
    <x v="4"/>
    <s v="Eure-et-Loir"/>
    <n v="6183"/>
    <s v="6183 - CHAMPHOL"/>
    <x v="0"/>
    <x v="2"/>
    <x v="5"/>
    <x v="1"/>
    <n v="0"/>
    <x v="23"/>
    <s v="Mainframes - Emissions"/>
    <n v="8756"/>
    <s v="0.0"/>
    <s v="0"/>
  </r>
  <r>
    <x v="4"/>
    <x v="4"/>
    <s v="Eure-et-Loir"/>
    <n v="6183"/>
    <s v="6183 - CHAMPHOL"/>
    <x v="0"/>
    <x v="2"/>
    <x v="5"/>
    <x v="1"/>
    <n v="0"/>
    <x v="16"/>
    <s v="Ecrans - Emissions"/>
    <n v="15796"/>
    <s v="0.0"/>
    <s v="0"/>
  </r>
  <r>
    <x v="4"/>
    <x v="4"/>
    <s v="Eure-et-Loir"/>
    <n v="6183"/>
    <s v="6183 - CHAMPHOL"/>
    <x v="0"/>
    <x v="2"/>
    <x v="5"/>
    <x v="1"/>
    <n v="0"/>
    <x v="18"/>
    <s v="Imprimantes - Emissions"/>
    <n v="15810"/>
    <s v="0.0"/>
    <s v="0"/>
  </r>
  <r>
    <x v="4"/>
    <x v="4"/>
    <s v="Eure-et-Loir"/>
    <n v="6183"/>
    <s v="6183 - CHAMPHOL"/>
    <x v="0"/>
    <x v="2"/>
    <x v="5"/>
    <x v="1"/>
    <n v="0"/>
    <x v="19"/>
    <s v="Photocopieurs - Emissions"/>
    <n v="4390"/>
    <s v="0.0"/>
    <s v="0"/>
  </r>
  <r>
    <x v="4"/>
    <x v="4"/>
    <s v="Eure-et-Loir"/>
    <n v="6183"/>
    <s v="6183 - CHAMPHOL"/>
    <x v="0"/>
    <x v="2"/>
    <x v="5"/>
    <x v="1"/>
    <n v="0"/>
    <x v="20"/>
    <s v="Tablettes - Emissions"/>
    <n v="15797"/>
    <s v="0.0"/>
    <s v="0"/>
  </r>
  <r>
    <x v="4"/>
    <x v="4"/>
    <s v="Indre"/>
    <n v="1021"/>
    <s v="1021 - ARGENTON SUR CREUSE"/>
    <x v="0"/>
    <x v="0"/>
    <x v="0"/>
    <x v="0"/>
    <n v="95806"/>
    <x v="0"/>
    <s v=""/>
    <m/>
    <s v=""/>
    <s v="95806"/>
  </r>
  <r>
    <x v="4"/>
    <x v="4"/>
    <s v="Indre"/>
    <n v="1021"/>
    <s v="1021 - ARGENTON SUR CREUSE"/>
    <x v="0"/>
    <x v="0"/>
    <x v="0"/>
    <x v="1"/>
    <n v="5738.7793999999903"/>
    <x v="1"/>
    <s v="Electricité - Emissions"/>
    <n v="15798"/>
    <s v="5738.779399999999"/>
    <s v="5738.7794"/>
  </r>
  <r>
    <x v="4"/>
    <x v="4"/>
    <s v="Indre"/>
    <n v="1021"/>
    <s v="1021 - ARGENTON SUR CREUSE"/>
    <x v="0"/>
    <x v="0"/>
    <x v="1"/>
    <x v="1"/>
    <n v="0"/>
    <x v="2"/>
    <s v="Gaz naturel - Emissions"/>
    <n v="6630"/>
    <s v="0.0"/>
    <s v="0"/>
  </r>
  <r>
    <x v="4"/>
    <x v="4"/>
    <s v="Indre"/>
    <n v="1021"/>
    <s v="1021 - ARGENTON SUR CREUSE"/>
    <x v="0"/>
    <x v="0"/>
    <x v="1"/>
    <x v="1"/>
    <n v="0"/>
    <x v="3"/>
    <s v="Fioul - Emissions"/>
    <n v="6720"/>
    <s v="0.0"/>
    <s v="0"/>
  </r>
  <r>
    <x v="4"/>
    <x v="4"/>
    <s v="Indre"/>
    <n v="1021"/>
    <s v="1021 - ARGENTON SUR CREUSE"/>
    <x v="0"/>
    <x v="1"/>
    <x v="2"/>
    <x v="1"/>
    <n v="0"/>
    <x v="4"/>
    <s v=" R22 - Emissions"/>
    <n v="8350"/>
    <s v="0.0"/>
    <s v="0"/>
  </r>
  <r>
    <x v="4"/>
    <x v="4"/>
    <s v="Indre"/>
    <n v="1021"/>
    <s v="1021 - ARGENTON SUR CREUSE"/>
    <x v="0"/>
    <x v="1"/>
    <x v="3"/>
    <x v="0"/>
    <n v="2.1"/>
    <x v="5"/>
    <s v=""/>
    <m/>
    <s v=""/>
    <s v="2.1"/>
  </r>
  <r>
    <x v="4"/>
    <x v="4"/>
    <s v="Indre"/>
    <n v="1021"/>
    <s v="1021 - ARGENTON SUR CREUSE"/>
    <x v="0"/>
    <x v="1"/>
    <x v="3"/>
    <x v="1"/>
    <n v="4032"/>
    <x v="8"/>
    <s v="R410a - Emissions"/>
    <n v="8320"/>
    <s v="4032.0"/>
    <s v="4032"/>
  </r>
  <r>
    <x v="4"/>
    <x v="4"/>
    <s v="Indre"/>
    <n v="1021"/>
    <s v="1021 - ARGENTON SUR CREUSE"/>
    <x v="0"/>
    <x v="1"/>
    <x v="3"/>
    <x v="1"/>
    <n v="0"/>
    <x v="7"/>
    <s v="R407c - Emissions"/>
    <n v="8318"/>
    <s v="0.0"/>
    <s v="0"/>
  </r>
  <r>
    <x v="4"/>
    <x v="4"/>
    <s v="Indre"/>
    <n v="1021"/>
    <s v="1021 - ARGENTON SUR CREUSE"/>
    <x v="0"/>
    <x v="1"/>
    <x v="3"/>
    <x v="1"/>
    <n v="0"/>
    <x v="6"/>
    <s v="R134a - Emissions"/>
    <n v="8307"/>
    <s v="0.0"/>
    <s v="0"/>
  </r>
  <r>
    <x v="4"/>
    <x v="4"/>
    <s v="Indre"/>
    <n v="1021"/>
    <s v="1021 - ARGENTON SUR CREUSE"/>
    <x v="0"/>
    <x v="2"/>
    <x v="4"/>
    <x v="0"/>
    <n v="982"/>
    <x v="9"/>
    <s v=""/>
    <m/>
    <s v=""/>
    <s v="982"/>
  </r>
  <r>
    <x v="4"/>
    <x v="4"/>
    <s v="Indre"/>
    <n v="1021"/>
    <s v="1021 - ARGENTON SUR CREUSE"/>
    <x v="0"/>
    <x v="2"/>
    <x v="4"/>
    <x v="1"/>
    <n v="15957.5"/>
    <x v="10"/>
    <s v="Bâtiments - Emissions"/>
    <n v="4305"/>
    <s v="15957.5"/>
    <s v="15957.5"/>
  </r>
  <r>
    <x v="4"/>
    <x v="4"/>
    <s v="Indre"/>
    <n v="1021"/>
    <s v="1021 - ARGENTON SUR CREUSE"/>
    <x v="0"/>
    <x v="2"/>
    <x v="5"/>
    <x v="2"/>
    <m/>
    <x v="12"/>
    <s v=""/>
    <m/>
    <s v=""/>
    <s v=""/>
  </r>
  <r>
    <x v="4"/>
    <x v="4"/>
    <s v="Indre"/>
    <n v="1021"/>
    <s v="1021 - ARGENTON SUR CREUSE"/>
    <x v="0"/>
    <x v="2"/>
    <x v="5"/>
    <x v="2"/>
    <m/>
    <x v="13"/>
    <s v=""/>
    <m/>
    <s v=""/>
    <s v=""/>
  </r>
  <r>
    <x v="4"/>
    <x v="4"/>
    <s v="Indre"/>
    <n v="1021"/>
    <s v="1021 - ARGENTON SUR CREUSE"/>
    <x v="0"/>
    <x v="2"/>
    <x v="5"/>
    <x v="2"/>
    <m/>
    <x v="15"/>
    <s v=""/>
    <m/>
    <s v=""/>
    <s v=""/>
  </r>
  <r>
    <x v="4"/>
    <x v="4"/>
    <s v="Indre"/>
    <n v="1021"/>
    <s v="1021 - ARGENTON SUR CREUSE"/>
    <x v="0"/>
    <x v="2"/>
    <x v="5"/>
    <x v="2"/>
    <m/>
    <x v="11"/>
    <s v=""/>
    <m/>
    <s v=""/>
    <s v=""/>
  </r>
  <r>
    <x v="4"/>
    <x v="4"/>
    <s v="Indre"/>
    <n v="1021"/>
    <s v="1021 - ARGENTON SUR CREUSE"/>
    <x v="0"/>
    <x v="2"/>
    <x v="5"/>
    <x v="2"/>
    <m/>
    <x v="14"/>
    <s v=""/>
    <m/>
    <s v=""/>
    <s v=""/>
  </r>
  <r>
    <x v="4"/>
    <x v="4"/>
    <s v="Indre"/>
    <n v="1021"/>
    <s v="1021 - ARGENTON SUR CREUSE"/>
    <x v="0"/>
    <x v="2"/>
    <x v="5"/>
    <x v="1"/>
    <n v="0"/>
    <x v="18"/>
    <s v="Imprimantes - Emissions"/>
    <n v="15810"/>
    <s v="0.0"/>
    <s v="0"/>
  </r>
  <r>
    <x v="4"/>
    <x v="4"/>
    <s v="Indre"/>
    <n v="1021"/>
    <s v="1021 - ARGENTON SUR CREUSE"/>
    <x v="0"/>
    <x v="2"/>
    <x v="5"/>
    <x v="1"/>
    <n v="0"/>
    <x v="21"/>
    <s v="Ordinateurs portables - Emissions"/>
    <n v="15795"/>
    <s v="0.0"/>
    <s v="0"/>
  </r>
  <r>
    <x v="4"/>
    <x v="4"/>
    <s v="Indre"/>
    <n v="1021"/>
    <s v="1021 - ARGENTON SUR CREUSE"/>
    <x v="0"/>
    <x v="2"/>
    <x v="5"/>
    <x v="1"/>
    <n v="0"/>
    <x v="19"/>
    <s v="Photocopieurs - Emissions"/>
    <n v="4390"/>
    <s v="0.0"/>
    <s v="0"/>
  </r>
  <r>
    <x v="4"/>
    <x v="4"/>
    <s v="Indre"/>
    <n v="1021"/>
    <s v="1021 - ARGENTON SUR CREUSE"/>
    <x v="0"/>
    <x v="2"/>
    <x v="5"/>
    <x v="1"/>
    <n v="0"/>
    <x v="16"/>
    <s v="Ecrans - Emissions"/>
    <n v="15796"/>
    <s v="0.0"/>
    <s v="0"/>
  </r>
  <r>
    <x v="4"/>
    <x v="4"/>
    <s v="Indre"/>
    <n v="1021"/>
    <s v="1021 - ARGENTON SUR CREUSE"/>
    <x v="0"/>
    <x v="2"/>
    <x v="5"/>
    <x v="1"/>
    <n v="0"/>
    <x v="23"/>
    <s v="Mainframes - Emissions"/>
    <n v="8756"/>
    <s v="0.0"/>
    <s v="0"/>
  </r>
  <r>
    <x v="4"/>
    <x v="4"/>
    <s v="Indre"/>
    <n v="1021"/>
    <s v="1021 - ARGENTON SUR CREUSE"/>
    <x v="0"/>
    <x v="2"/>
    <x v="5"/>
    <x v="1"/>
    <n v="0"/>
    <x v="20"/>
    <s v="Tablettes - Emissions"/>
    <n v="15797"/>
    <s v="0.0"/>
    <s v="0"/>
  </r>
  <r>
    <x v="4"/>
    <x v="4"/>
    <s v="Indre"/>
    <n v="1021"/>
    <s v="1021 - ARGENTON SUR CREUSE"/>
    <x v="0"/>
    <x v="2"/>
    <x v="5"/>
    <x v="1"/>
    <n v="0"/>
    <x v="22"/>
    <s v="Unités centrales - Emissions"/>
    <n v="5620"/>
    <s v="0.0"/>
    <s v="0"/>
  </r>
  <r>
    <x v="4"/>
    <x v="4"/>
    <s v="Indre"/>
    <n v="1021"/>
    <s v="1021 - ARGENTON SUR CREUSE"/>
    <x v="0"/>
    <x v="2"/>
    <x v="5"/>
    <x v="1"/>
    <n v="0"/>
    <x v="17"/>
    <s v="Serveurs - Emissions"/>
    <n v="4391"/>
    <s v="0.0"/>
    <s v="0"/>
  </r>
  <r>
    <x v="4"/>
    <x v="4"/>
    <s v="Indre"/>
    <n v="1141"/>
    <s v="1141 - CHATEAUROUX ALBERT 1er (DT INDRE + MRS)"/>
    <x v="0"/>
    <x v="0"/>
    <x v="0"/>
    <x v="0"/>
    <n v="30305"/>
    <x v="0"/>
    <s v=""/>
    <m/>
    <s v=""/>
    <s v="30305"/>
  </r>
  <r>
    <x v="4"/>
    <x v="4"/>
    <s v="Indre"/>
    <n v="1141"/>
    <s v="1141 - CHATEAUROUX ALBERT 1er (DT INDRE + MRS)"/>
    <x v="0"/>
    <x v="0"/>
    <x v="0"/>
    <x v="1"/>
    <n v="1815.2695000000001"/>
    <x v="1"/>
    <s v="Electricité - Emissions"/>
    <n v="15798"/>
    <s v="1815.2695"/>
    <s v="1815.2695"/>
  </r>
  <r>
    <x v="4"/>
    <x v="4"/>
    <s v="Indre"/>
    <n v="1141"/>
    <s v="1141 - CHATEAUROUX ALBERT 1er (DT INDRE + MRS)"/>
    <x v="0"/>
    <x v="0"/>
    <x v="1"/>
    <x v="1"/>
    <n v="0"/>
    <x v="2"/>
    <s v="Gaz naturel - Emissions"/>
    <n v="6630"/>
    <s v="0.0"/>
    <s v="0"/>
  </r>
  <r>
    <x v="4"/>
    <x v="4"/>
    <s v="Indre"/>
    <n v="1141"/>
    <s v="1141 - CHATEAUROUX ALBERT 1er (DT INDRE + MRS)"/>
    <x v="0"/>
    <x v="0"/>
    <x v="1"/>
    <x v="1"/>
    <n v="0"/>
    <x v="3"/>
    <s v="Fioul - Emissions"/>
    <n v="6720"/>
    <s v="0.0"/>
    <s v="0"/>
  </r>
  <r>
    <x v="4"/>
    <x v="4"/>
    <s v="Indre"/>
    <n v="1141"/>
    <s v="1141 - CHATEAUROUX ALBERT 1er (DT INDRE + MRS)"/>
    <x v="0"/>
    <x v="1"/>
    <x v="2"/>
    <x v="1"/>
    <n v="0"/>
    <x v="4"/>
    <s v=" R22 - Emissions"/>
    <n v="8350"/>
    <s v="0.0"/>
    <s v="0"/>
  </r>
  <r>
    <x v="4"/>
    <x v="4"/>
    <s v="Indre"/>
    <n v="1141"/>
    <s v="1141 - CHATEAUROUX ALBERT 1er (DT INDRE + MRS)"/>
    <x v="0"/>
    <x v="1"/>
    <x v="3"/>
    <x v="0"/>
    <n v="1.4"/>
    <x v="5"/>
    <s v=""/>
    <m/>
    <s v=""/>
    <s v="1.4"/>
  </r>
  <r>
    <x v="4"/>
    <x v="4"/>
    <s v="Indre"/>
    <n v="1141"/>
    <s v="1141 - CHATEAUROUX ALBERT 1er (DT INDRE + MRS)"/>
    <x v="0"/>
    <x v="1"/>
    <x v="3"/>
    <x v="1"/>
    <n v="0"/>
    <x v="6"/>
    <s v="R134a - Emissions"/>
    <n v="8307"/>
    <s v="0.0"/>
    <s v="0"/>
  </r>
  <r>
    <x v="4"/>
    <x v="4"/>
    <s v="Indre"/>
    <n v="1141"/>
    <s v="1141 - CHATEAUROUX ALBERT 1er (DT INDRE + MRS)"/>
    <x v="0"/>
    <x v="1"/>
    <x v="3"/>
    <x v="1"/>
    <n v="2688"/>
    <x v="8"/>
    <s v="R410a - Emissions"/>
    <n v="8320"/>
    <s v="2688.0"/>
    <s v="2688"/>
  </r>
  <r>
    <x v="4"/>
    <x v="4"/>
    <s v="Indre"/>
    <n v="1141"/>
    <s v="1141 - CHATEAUROUX ALBERT 1er (DT INDRE + MRS)"/>
    <x v="0"/>
    <x v="1"/>
    <x v="3"/>
    <x v="1"/>
    <n v="0"/>
    <x v="7"/>
    <s v="R407c - Emissions"/>
    <n v="8318"/>
    <s v="0.0"/>
    <s v="0"/>
  </r>
  <r>
    <x v="4"/>
    <x v="4"/>
    <s v="Indre"/>
    <n v="1141"/>
    <s v="1141 - CHATEAUROUX ALBERT 1er (DT INDRE + MRS)"/>
    <x v="0"/>
    <x v="2"/>
    <x v="4"/>
    <x v="0"/>
    <n v="508"/>
    <x v="9"/>
    <s v=""/>
    <m/>
    <s v=""/>
    <s v="508"/>
  </r>
  <r>
    <x v="4"/>
    <x v="4"/>
    <s v="Indre"/>
    <n v="1141"/>
    <s v="1141 - CHATEAUROUX ALBERT 1er (DT INDRE + MRS)"/>
    <x v="0"/>
    <x v="2"/>
    <x v="4"/>
    <x v="1"/>
    <n v="8255"/>
    <x v="10"/>
    <s v="Bâtiments - Emissions"/>
    <n v="4305"/>
    <s v="8255.0"/>
    <s v="8255"/>
  </r>
  <r>
    <x v="4"/>
    <x v="4"/>
    <s v="Indre"/>
    <n v="1141"/>
    <s v="1141 - CHATEAUROUX ALBERT 1er (DT INDRE + MRS)"/>
    <x v="0"/>
    <x v="2"/>
    <x v="5"/>
    <x v="2"/>
    <m/>
    <x v="14"/>
    <s v=""/>
    <m/>
    <s v=""/>
    <s v=""/>
  </r>
  <r>
    <x v="4"/>
    <x v="4"/>
    <s v="Indre"/>
    <n v="1141"/>
    <s v="1141 - CHATEAUROUX ALBERT 1er (DT INDRE + MRS)"/>
    <x v="0"/>
    <x v="2"/>
    <x v="5"/>
    <x v="2"/>
    <m/>
    <x v="13"/>
    <s v=""/>
    <m/>
    <s v=""/>
    <s v=""/>
  </r>
  <r>
    <x v="4"/>
    <x v="4"/>
    <s v="Indre"/>
    <n v="1141"/>
    <s v="1141 - CHATEAUROUX ALBERT 1er (DT INDRE + MRS)"/>
    <x v="0"/>
    <x v="2"/>
    <x v="5"/>
    <x v="2"/>
    <m/>
    <x v="15"/>
    <s v=""/>
    <m/>
    <s v=""/>
    <s v=""/>
  </r>
  <r>
    <x v="4"/>
    <x v="4"/>
    <s v="Indre"/>
    <n v="1141"/>
    <s v="1141 - CHATEAUROUX ALBERT 1er (DT INDRE + MRS)"/>
    <x v="0"/>
    <x v="2"/>
    <x v="5"/>
    <x v="2"/>
    <m/>
    <x v="12"/>
    <s v=""/>
    <m/>
    <s v=""/>
    <s v=""/>
  </r>
  <r>
    <x v="4"/>
    <x v="4"/>
    <s v="Indre"/>
    <n v="1141"/>
    <s v="1141 - CHATEAUROUX ALBERT 1er (DT INDRE + MRS)"/>
    <x v="0"/>
    <x v="2"/>
    <x v="5"/>
    <x v="2"/>
    <m/>
    <x v="11"/>
    <s v=""/>
    <m/>
    <s v=""/>
    <s v=""/>
  </r>
  <r>
    <x v="4"/>
    <x v="4"/>
    <s v="Indre"/>
    <n v="1141"/>
    <s v="1141 - CHATEAUROUX ALBERT 1er (DT INDRE + MRS)"/>
    <x v="0"/>
    <x v="2"/>
    <x v="5"/>
    <x v="1"/>
    <n v="0"/>
    <x v="22"/>
    <s v="Unités centrales - Emissions"/>
    <n v="5620"/>
    <s v="0.0"/>
    <s v="0"/>
  </r>
  <r>
    <x v="4"/>
    <x v="4"/>
    <s v="Indre"/>
    <n v="1141"/>
    <s v="1141 - CHATEAUROUX ALBERT 1er (DT INDRE + MRS)"/>
    <x v="0"/>
    <x v="2"/>
    <x v="5"/>
    <x v="1"/>
    <n v="0"/>
    <x v="19"/>
    <s v="Photocopieurs - Emissions"/>
    <n v="4390"/>
    <s v="0.0"/>
    <s v="0"/>
  </r>
  <r>
    <x v="4"/>
    <x v="4"/>
    <s v="Indre"/>
    <n v="1141"/>
    <s v="1141 - CHATEAUROUX ALBERT 1er (DT INDRE + MRS)"/>
    <x v="0"/>
    <x v="2"/>
    <x v="5"/>
    <x v="1"/>
    <n v="0"/>
    <x v="21"/>
    <s v="Ordinateurs portables - Emissions"/>
    <n v="15795"/>
    <s v="0.0"/>
    <s v="0"/>
  </r>
  <r>
    <x v="4"/>
    <x v="4"/>
    <s v="Indre"/>
    <n v="1141"/>
    <s v="1141 - CHATEAUROUX ALBERT 1er (DT INDRE + MRS)"/>
    <x v="0"/>
    <x v="2"/>
    <x v="5"/>
    <x v="1"/>
    <n v="0"/>
    <x v="23"/>
    <s v="Mainframes - Emissions"/>
    <n v="8756"/>
    <s v="0.0"/>
    <s v="0"/>
  </r>
  <r>
    <x v="4"/>
    <x v="4"/>
    <s v="Indre"/>
    <n v="1141"/>
    <s v="1141 - CHATEAUROUX ALBERT 1er (DT INDRE + MRS)"/>
    <x v="0"/>
    <x v="2"/>
    <x v="5"/>
    <x v="1"/>
    <n v="0"/>
    <x v="16"/>
    <s v="Ecrans - Emissions"/>
    <n v="15796"/>
    <s v="0.0"/>
    <s v="0"/>
  </r>
  <r>
    <x v="4"/>
    <x v="4"/>
    <s v="Indre"/>
    <n v="1141"/>
    <s v="1141 - CHATEAUROUX ALBERT 1er (DT INDRE + MRS)"/>
    <x v="0"/>
    <x v="2"/>
    <x v="5"/>
    <x v="1"/>
    <n v="0"/>
    <x v="18"/>
    <s v="Imprimantes - Emissions"/>
    <n v="15810"/>
    <s v="0.0"/>
    <s v="0"/>
  </r>
  <r>
    <x v="4"/>
    <x v="4"/>
    <s v="Indre"/>
    <n v="1141"/>
    <s v="1141 - CHATEAUROUX ALBERT 1er (DT INDRE + MRS)"/>
    <x v="0"/>
    <x v="2"/>
    <x v="5"/>
    <x v="1"/>
    <n v="0"/>
    <x v="17"/>
    <s v="Serveurs - Emissions"/>
    <n v="4391"/>
    <s v="0.0"/>
    <s v="0"/>
  </r>
  <r>
    <x v="4"/>
    <x v="4"/>
    <s v="Indre"/>
    <n v="1141"/>
    <s v="1141 - CHATEAUROUX ALBERT 1er (DT INDRE + MRS)"/>
    <x v="0"/>
    <x v="2"/>
    <x v="5"/>
    <x v="1"/>
    <n v="0"/>
    <x v="20"/>
    <s v="Tablettes - Emissions"/>
    <n v="15797"/>
    <s v="0.0"/>
    <s v="0"/>
  </r>
  <r>
    <x v="4"/>
    <x v="4"/>
    <s v="Indre"/>
    <n v="1169"/>
    <s v="1169 - ISSOUDUN"/>
    <x v="0"/>
    <x v="0"/>
    <x v="0"/>
    <x v="0"/>
    <n v="41179"/>
    <x v="0"/>
    <s v=""/>
    <m/>
    <s v=""/>
    <s v="41179"/>
  </r>
  <r>
    <x v="4"/>
    <x v="4"/>
    <s v="Indre"/>
    <n v="1169"/>
    <s v="1169 - ISSOUDUN"/>
    <x v="0"/>
    <x v="0"/>
    <x v="0"/>
    <x v="1"/>
    <n v="2466.6221"/>
    <x v="1"/>
    <s v="Electricité - Emissions"/>
    <n v="15798"/>
    <s v="2466.6221"/>
    <s v="2466.6221"/>
  </r>
  <r>
    <x v="4"/>
    <x v="4"/>
    <s v="Indre"/>
    <n v="1169"/>
    <s v="1169 - ISSOUDUN"/>
    <x v="0"/>
    <x v="0"/>
    <x v="1"/>
    <x v="1"/>
    <n v="0"/>
    <x v="2"/>
    <s v="Gaz naturel - Emissions"/>
    <n v="6630"/>
    <s v="0.0"/>
    <s v="0"/>
  </r>
  <r>
    <x v="4"/>
    <x v="4"/>
    <s v="Indre"/>
    <n v="1169"/>
    <s v="1169 - ISSOUDUN"/>
    <x v="0"/>
    <x v="0"/>
    <x v="1"/>
    <x v="1"/>
    <n v="0"/>
    <x v="3"/>
    <s v="Fioul - Emissions"/>
    <n v="6720"/>
    <s v="0.0"/>
    <s v="0"/>
  </r>
  <r>
    <x v="4"/>
    <x v="4"/>
    <s v="Indre"/>
    <n v="1169"/>
    <s v="1169 - ISSOUDUN"/>
    <x v="0"/>
    <x v="1"/>
    <x v="2"/>
    <x v="1"/>
    <n v="0"/>
    <x v="4"/>
    <s v=" R22 - Emissions"/>
    <n v="8350"/>
    <s v="0.0"/>
    <s v="0"/>
  </r>
  <r>
    <x v="4"/>
    <x v="4"/>
    <s v="Indre"/>
    <n v="1169"/>
    <s v="1169 - ISSOUDUN"/>
    <x v="0"/>
    <x v="1"/>
    <x v="3"/>
    <x v="0"/>
    <n v="1.4"/>
    <x v="5"/>
    <s v=""/>
    <m/>
    <s v=""/>
    <s v="1.4"/>
  </r>
  <r>
    <x v="4"/>
    <x v="4"/>
    <s v="Indre"/>
    <n v="1169"/>
    <s v="1169 - ISSOUDUN"/>
    <x v="0"/>
    <x v="1"/>
    <x v="3"/>
    <x v="1"/>
    <n v="0"/>
    <x v="6"/>
    <s v="R134a - Emissions"/>
    <n v="8307"/>
    <s v="0.0"/>
    <s v="0"/>
  </r>
  <r>
    <x v="4"/>
    <x v="4"/>
    <s v="Indre"/>
    <n v="1169"/>
    <s v="1169 - ISSOUDUN"/>
    <x v="0"/>
    <x v="1"/>
    <x v="3"/>
    <x v="1"/>
    <n v="0"/>
    <x v="7"/>
    <s v="R407c - Emissions"/>
    <n v="8318"/>
    <s v="0.0"/>
    <s v="0"/>
  </r>
  <r>
    <x v="4"/>
    <x v="4"/>
    <s v="Indre"/>
    <n v="1169"/>
    <s v="1169 - ISSOUDUN"/>
    <x v="0"/>
    <x v="1"/>
    <x v="3"/>
    <x v="1"/>
    <n v="2688"/>
    <x v="8"/>
    <s v="R410a - Emissions"/>
    <n v="8320"/>
    <s v="2688.0"/>
    <s v="2688"/>
  </r>
  <r>
    <x v="4"/>
    <x v="4"/>
    <s v="Indre"/>
    <n v="1169"/>
    <s v="1169 - ISSOUDUN"/>
    <x v="0"/>
    <x v="2"/>
    <x v="4"/>
    <x v="0"/>
    <n v="507"/>
    <x v="9"/>
    <s v=""/>
    <m/>
    <s v=""/>
    <s v="507"/>
  </r>
  <r>
    <x v="4"/>
    <x v="4"/>
    <s v="Indre"/>
    <n v="1169"/>
    <s v="1169 - ISSOUDUN"/>
    <x v="0"/>
    <x v="2"/>
    <x v="4"/>
    <x v="1"/>
    <n v="8238.75"/>
    <x v="10"/>
    <s v="Bâtiments - Emissions"/>
    <n v="4305"/>
    <s v="8238.75"/>
    <s v="8238.75"/>
  </r>
  <r>
    <x v="4"/>
    <x v="4"/>
    <s v="Indre"/>
    <n v="1169"/>
    <s v="1169 - ISSOUDUN"/>
    <x v="0"/>
    <x v="2"/>
    <x v="5"/>
    <x v="2"/>
    <m/>
    <x v="15"/>
    <s v=""/>
    <m/>
    <s v=""/>
    <s v=""/>
  </r>
  <r>
    <x v="4"/>
    <x v="4"/>
    <s v="Indre"/>
    <n v="1169"/>
    <s v="1169 - ISSOUDUN"/>
    <x v="0"/>
    <x v="2"/>
    <x v="5"/>
    <x v="2"/>
    <m/>
    <x v="12"/>
    <s v=""/>
    <m/>
    <s v=""/>
    <s v=""/>
  </r>
  <r>
    <x v="4"/>
    <x v="4"/>
    <s v="Indre"/>
    <n v="1169"/>
    <s v="1169 - ISSOUDUN"/>
    <x v="0"/>
    <x v="2"/>
    <x v="5"/>
    <x v="2"/>
    <m/>
    <x v="11"/>
    <s v=""/>
    <m/>
    <s v=""/>
    <s v=""/>
  </r>
  <r>
    <x v="4"/>
    <x v="4"/>
    <s v="Indre"/>
    <n v="1169"/>
    <s v="1169 - ISSOUDUN"/>
    <x v="0"/>
    <x v="2"/>
    <x v="5"/>
    <x v="2"/>
    <m/>
    <x v="14"/>
    <s v=""/>
    <m/>
    <s v=""/>
    <s v=""/>
  </r>
  <r>
    <x v="4"/>
    <x v="4"/>
    <s v="Indre"/>
    <n v="1169"/>
    <s v="1169 - ISSOUDUN"/>
    <x v="0"/>
    <x v="2"/>
    <x v="5"/>
    <x v="2"/>
    <m/>
    <x v="13"/>
    <s v=""/>
    <m/>
    <s v=""/>
    <s v=""/>
  </r>
  <r>
    <x v="4"/>
    <x v="4"/>
    <s v="Indre"/>
    <n v="1169"/>
    <s v="1169 - ISSOUDUN"/>
    <x v="0"/>
    <x v="2"/>
    <x v="5"/>
    <x v="1"/>
    <n v="0"/>
    <x v="19"/>
    <s v="Photocopieurs - Emissions"/>
    <n v="4390"/>
    <s v="0.0"/>
    <s v="0"/>
  </r>
  <r>
    <x v="4"/>
    <x v="4"/>
    <s v="Indre"/>
    <n v="1169"/>
    <s v="1169 - ISSOUDUN"/>
    <x v="0"/>
    <x v="2"/>
    <x v="5"/>
    <x v="1"/>
    <n v="0"/>
    <x v="20"/>
    <s v="Tablettes - Emissions"/>
    <n v="15797"/>
    <s v="0.0"/>
    <s v="0"/>
  </r>
  <r>
    <x v="4"/>
    <x v="4"/>
    <s v="Indre"/>
    <n v="1169"/>
    <s v="1169 - ISSOUDUN"/>
    <x v="0"/>
    <x v="2"/>
    <x v="5"/>
    <x v="1"/>
    <n v="0"/>
    <x v="16"/>
    <s v="Ecrans - Emissions"/>
    <n v="15796"/>
    <s v="0.0"/>
    <s v="0"/>
  </r>
  <r>
    <x v="4"/>
    <x v="4"/>
    <s v="Indre"/>
    <n v="1169"/>
    <s v="1169 - ISSOUDUN"/>
    <x v="0"/>
    <x v="2"/>
    <x v="5"/>
    <x v="1"/>
    <n v="0"/>
    <x v="18"/>
    <s v="Imprimantes - Emissions"/>
    <n v="15810"/>
    <s v="0.0"/>
    <s v="0"/>
  </r>
  <r>
    <x v="4"/>
    <x v="4"/>
    <s v="Indre"/>
    <n v="1169"/>
    <s v="1169 - ISSOUDUN"/>
    <x v="0"/>
    <x v="2"/>
    <x v="5"/>
    <x v="1"/>
    <n v="0"/>
    <x v="21"/>
    <s v="Ordinateurs portables - Emissions"/>
    <n v="15795"/>
    <s v="0.0"/>
    <s v="0"/>
  </r>
  <r>
    <x v="4"/>
    <x v="4"/>
    <s v="Indre"/>
    <n v="1169"/>
    <s v="1169 - ISSOUDUN"/>
    <x v="0"/>
    <x v="2"/>
    <x v="5"/>
    <x v="1"/>
    <n v="0"/>
    <x v="23"/>
    <s v="Mainframes - Emissions"/>
    <n v="8756"/>
    <s v="0.0"/>
    <s v="0"/>
  </r>
  <r>
    <x v="4"/>
    <x v="4"/>
    <s v="Indre"/>
    <n v="1169"/>
    <s v="1169 - ISSOUDUN"/>
    <x v="0"/>
    <x v="2"/>
    <x v="5"/>
    <x v="1"/>
    <n v="0"/>
    <x v="17"/>
    <s v="Serveurs - Emissions"/>
    <n v="4391"/>
    <s v="0.0"/>
    <s v="0"/>
  </r>
  <r>
    <x v="4"/>
    <x v="4"/>
    <s v="Indre"/>
    <n v="1169"/>
    <s v="1169 - ISSOUDUN"/>
    <x v="0"/>
    <x v="2"/>
    <x v="5"/>
    <x v="1"/>
    <n v="0"/>
    <x v="22"/>
    <s v="Unités centrales - Emissions"/>
    <n v="5620"/>
    <s v="0.0"/>
    <s v="0"/>
  </r>
  <r>
    <x v="4"/>
    <x v="4"/>
    <s v="Indre"/>
    <n v="5659"/>
    <s v="5659 - CHATEAUROUX BALSAN"/>
    <x v="0"/>
    <x v="0"/>
    <x v="0"/>
    <x v="0"/>
    <n v="42012"/>
    <x v="0"/>
    <s v=""/>
    <m/>
    <s v=""/>
    <s v="42012"/>
  </r>
  <r>
    <x v="4"/>
    <x v="4"/>
    <s v="Indre"/>
    <n v="5659"/>
    <s v="5659 - CHATEAUROUX BALSAN"/>
    <x v="0"/>
    <x v="0"/>
    <x v="0"/>
    <x v="1"/>
    <n v="2516.5187999999998"/>
    <x v="1"/>
    <s v="Electricité - Emissions"/>
    <n v="15798"/>
    <s v="2516.5188"/>
    <s v="2516.5188"/>
  </r>
  <r>
    <x v="4"/>
    <x v="4"/>
    <s v="Indre"/>
    <n v="5659"/>
    <s v="5659 - CHATEAUROUX BALSAN"/>
    <x v="0"/>
    <x v="0"/>
    <x v="1"/>
    <x v="0"/>
    <n v="43722"/>
    <x v="24"/>
    <s v=""/>
    <m/>
    <s v=""/>
    <s v="43722"/>
  </r>
  <r>
    <x v="4"/>
    <x v="4"/>
    <s v="Indre"/>
    <n v="5659"/>
    <s v="5659 - CHATEAUROUX BALSAN"/>
    <x v="0"/>
    <x v="0"/>
    <x v="1"/>
    <x v="1"/>
    <n v="0"/>
    <x v="3"/>
    <s v="Fioul - Emissions"/>
    <n v="6720"/>
    <s v="0.0"/>
    <s v="0"/>
  </r>
  <r>
    <x v="4"/>
    <x v="4"/>
    <s v="Indre"/>
    <n v="5659"/>
    <s v="5659 - CHATEAUROUX BALSAN"/>
    <x v="0"/>
    <x v="0"/>
    <x v="1"/>
    <x v="1"/>
    <n v="9932.15185199999"/>
    <x v="2"/>
    <s v="Gaz naturel - Emissions"/>
    <n v="6630"/>
    <s v="9932.151851999999"/>
    <s v="9911.7774"/>
  </r>
  <r>
    <x v="4"/>
    <x v="4"/>
    <s v="Indre"/>
    <n v="5659"/>
    <s v="5659 - CHATEAUROUX BALSAN"/>
    <x v="0"/>
    <x v="1"/>
    <x v="2"/>
    <x v="1"/>
    <n v="0"/>
    <x v="4"/>
    <s v=" R22 - Emissions"/>
    <n v="8350"/>
    <s v="0.0"/>
    <s v="0"/>
  </r>
  <r>
    <x v="4"/>
    <x v="4"/>
    <s v="Indre"/>
    <n v="5659"/>
    <s v="5659 - CHATEAUROUX BALSAN"/>
    <x v="0"/>
    <x v="1"/>
    <x v="3"/>
    <x v="0"/>
    <n v="3.2"/>
    <x v="5"/>
    <s v=""/>
    <m/>
    <s v=""/>
    <s v="3.2"/>
  </r>
  <r>
    <x v="4"/>
    <x v="4"/>
    <s v="Indre"/>
    <n v="5659"/>
    <s v="5659 - CHATEAUROUX BALSAN"/>
    <x v="0"/>
    <x v="1"/>
    <x v="3"/>
    <x v="1"/>
    <n v="0"/>
    <x v="7"/>
    <s v="R407c - Emissions"/>
    <n v="8318"/>
    <s v="0.0"/>
    <s v="0"/>
  </r>
  <r>
    <x v="4"/>
    <x v="4"/>
    <s v="Indre"/>
    <n v="5659"/>
    <s v="5659 - CHATEAUROUX BALSAN"/>
    <x v="0"/>
    <x v="1"/>
    <x v="3"/>
    <x v="1"/>
    <n v="0"/>
    <x v="6"/>
    <s v="R134a - Emissions"/>
    <n v="8307"/>
    <s v="0.0"/>
    <s v="0"/>
  </r>
  <r>
    <x v="4"/>
    <x v="4"/>
    <s v="Indre"/>
    <n v="5659"/>
    <s v="5659 - CHATEAUROUX BALSAN"/>
    <x v="0"/>
    <x v="1"/>
    <x v="3"/>
    <x v="1"/>
    <n v="6144"/>
    <x v="8"/>
    <s v="R410a - Emissions"/>
    <n v="8320"/>
    <s v="6144.0"/>
    <s v="6144"/>
  </r>
  <r>
    <x v="4"/>
    <x v="4"/>
    <s v="Indre"/>
    <n v="5659"/>
    <s v="5659 - CHATEAUROUX BALSAN"/>
    <x v="0"/>
    <x v="2"/>
    <x v="4"/>
    <x v="0"/>
    <n v="1700"/>
    <x v="9"/>
    <s v=""/>
    <m/>
    <s v=""/>
    <s v="1700"/>
  </r>
  <r>
    <x v="4"/>
    <x v="4"/>
    <s v="Indre"/>
    <n v="5659"/>
    <s v="5659 - CHATEAUROUX BALSAN"/>
    <x v="0"/>
    <x v="2"/>
    <x v="4"/>
    <x v="1"/>
    <n v="27625"/>
    <x v="10"/>
    <s v="Bâtiments - Emissions"/>
    <n v="4305"/>
    <s v="27625.0"/>
    <s v="27625"/>
  </r>
  <r>
    <x v="4"/>
    <x v="4"/>
    <s v="Indre"/>
    <n v="5659"/>
    <s v="5659 - CHATEAUROUX BALSAN"/>
    <x v="0"/>
    <x v="2"/>
    <x v="5"/>
    <x v="2"/>
    <m/>
    <x v="12"/>
    <s v=""/>
    <m/>
    <s v=""/>
    <s v=""/>
  </r>
  <r>
    <x v="4"/>
    <x v="4"/>
    <s v="Indre"/>
    <n v="5659"/>
    <s v="5659 - CHATEAUROUX BALSAN"/>
    <x v="0"/>
    <x v="2"/>
    <x v="5"/>
    <x v="2"/>
    <m/>
    <x v="14"/>
    <s v=""/>
    <m/>
    <s v=""/>
    <s v=""/>
  </r>
  <r>
    <x v="4"/>
    <x v="4"/>
    <s v="Indre"/>
    <n v="5659"/>
    <s v="5659 - CHATEAUROUX BALSAN"/>
    <x v="0"/>
    <x v="2"/>
    <x v="5"/>
    <x v="2"/>
    <m/>
    <x v="15"/>
    <s v=""/>
    <m/>
    <s v=""/>
    <s v=""/>
  </r>
  <r>
    <x v="4"/>
    <x v="4"/>
    <s v="Indre"/>
    <n v="5659"/>
    <s v="5659 - CHATEAUROUX BALSAN"/>
    <x v="0"/>
    <x v="2"/>
    <x v="5"/>
    <x v="2"/>
    <m/>
    <x v="13"/>
    <s v=""/>
    <m/>
    <s v=""/>
    <s v=""/>
  </r>
  <r>
    <x v="4"/>
    <x v="4"/>
    <s v="Indre"/>
    <n v="5659"/>
    <s v="5659 - CHATEAUROUX BALSAN"/>
    <x v="0"/>
    <x v="2"/>
    <x v="5"/>
    <x v="2"/>
    <m/>
    <x v="11"/>
    <s v=""/>
    <m/>
    <s v=""/>
    <s v=""/>
  </r>
  <r>
    <x v="4"/>
    <x v="4"/>
    <s v="Indre"/>
    <n v="5659"/>
    <s v="5659 - CHATEAUROUX BALSAN"/>
    <x v="0"/>
    <x v="2"/>
    <x v="5"/>
    <x v="1"/>
    <n v="0"/>
    <x v="18"/>
    <s v="Imprimantes - Emissions"/>
    <n v="15810"/>
    <s v="0.0"/>
    <s v="0"/>
  </r>
  <r>
    <x v="4"/>
    <x v="4"/>
    <s v="Indre"/>
    <n v="5659"/>
    <s v="5659 - CHATEAUROUX BALSAN"/>
    <x v="0"/>
    <x v="2"/>
    <x v="5"/>
    <x v="1"/>
    <n v="0"/>
    <x v="17"/>
    <s v="Serveurs - Emissions"/>
    <n v="4391"/>
    <s v="0.0"/>
    <s v="0"/>
  </r>
  <r>
    <x v="4"/>
    <x v="4"/>
    <s v="Indre"/>
    <n v="5659"/>
    <s v="5659 - CHATEAUROUX BALSAN"/>
    <x v="0"/>
    <x v="2"/>
    <x v="5"/>
    <x v="1"/>
    <n v="0"/>
    <x v="21"/>
    <s v="Ordinateurs portables - Emissions"/>
    <n v="15795"/>
    <s v="0.0"/>
    <s v="0"/>
  </r>
  <r>
    <x v="4"/>
    <x v="4"/>
    <s v="Indre"/>
    <n v="5659"/>
    <s v="5659 - CHATEAUROUX BALSAN"/>
    <x v="0"/>
    <x v="2"/>
    <x v="5"/>
    <x v="1"/>
    <n v="0"/>
    <x v="19"/>
    <s v="Photocopieurs - Emissions"/>
    <n v="4390"/>
    <s v="0.0"/>
    <s v="0"/>
  </r>
  <r>
    <x v="4"/>
    <x v="4"/>
    <s v="Indre"/>
    <n v="5659"/>
    <s v="5659 - CHATEAUROUX BALSAN"/>
    <x v="0"/>
    <x v="2"/>
    <x v="5"/>
    <x v="1"/>
    <n v="0"/>
    <x v="22"/>
    <s v="Unités centrales - Emissions"/>
    <n v="5620"/>
    <s v="0.0"/>
    <s v="0"/>
  </r>
  <r>
    <x v="4"/>
    <x v="4"/>
    <s v="Indre"/>
    <n v="5659"/>
    <s v="5659 - CHATEAUROUX BALSAN"/>
    <x v="0"/>
    <x v="2"/>
    <x v="5"/>
    <x v="1"/>
    <n v="0"/>
    <x v="20"/>
    <s v="Tablettes - Emissions"/>
    <n v="15797"/>
    <s v="0.0"/>
    <s v="0"/>
  </r>
  <r>
    <x v="4"/>
    <x v="4"/>
    <s v="Indre"/>
    <n v="5659"/>
    <s v="5659 - CHATEAUROUX BALSAN"/>
    <x v="0"/>
    <x v="2"/>
    <x v="5"/>
    <x v="1"/>
    <n v="0"/>
    <x v="16"/>
    <s v="Ecrans - Emissions"/>
    <n v="15796"/>
    <s v="0.0"/>
    <s v="0"/>
  </r>
  <r>
    <x v="4"/>
    <x v="4"/>
    <s v="Indre"/>
    <n v="5659"/>
    <s v="5659 - CHATEAUROUX BALSAN"/>
    <x v="0"/>
    <x v="2"/>
    <x v="5"/>
    <x v="1"/>
    <n v="0"/>
    <x v="23"/>
    <s v="Mainframes - Emissions"/>
    <n v="8756"/>
    <s v="0.0"/>
    <s v="0"/>
  </r>
  <r>
    <x v="4"/>
    <x v="4"/>
    <s v="Indre-et-Loire"/>
    <n v="1014"/>
    <s v="1014 - BEAULIEU LES LOCHES"/>
    <x v="0"/>
    <x v="0"/>
    <x v="0"/>
    <x v="0"/>
    <n v="32881"/>
    <x v="0"/>
    <s v=""/>
    <m/>
    <s v=""/>
    <s v="32881"/>
  </r>
  <r>
    <x v="4"/>
    <x v="4"/>
    <s v="Indre-et-Loire"/>
    <n v="1014"/>
    <s v="1014 - BEAULIEU LES LOCHES"/>
    <x v="0"/>
    <x v="0"/>
    <x v="0"/>
    <x v="1"/>
    <n v="1969.5718999999899"/>
    <x v="1"/>
    <s v="Electricité - Emissions"/>
    <n v="15798"/>
    <s v="1969.5718999999997"/>
    <s v="1969.5719"/>
  </r>
  <r>
    <x v="4"/>
    <x v="4"/>
    <s v="Indre-et-Loire"/>
    <n v="1014"/>
    <s v="1014 - BEAULIEU LES LOCHES"/>
    <x v="0"/>
    <x v="0"/>
    <x v="1"/>
    <x v="0"/>
    <n v="71163"/>
    <x v="24"/>
    <s v=""/>
    <m/>
    <s v=""/>
    <s v="71163"/>
  </r>
  <r>
    <x v="4"/>
    <x v="4"/>
    <s v="Indre-et-Loire"/>
    <n v="1014"/>
    <s v="1014 - BEAULIEU LES LOCHES"/>
    <x v="0"/>
    <x v="0"/>
    <x v="1"/>
    <x v="1"/>
    <n v="0"/>
    <x v="3"/>
    <s v="Fioul - Emissions"/>
    <n v="6720"/>
    <s v="0.0"/>
    <s v="0"/>
  </r>
  <r>
    <x v="4"/>
    <x v="4"/>
    <s v="Indre-et-Loire"/>
    <n v="1014"/>
    <s v="1014 - BEAULIEU LES LOCHES"/>
    <x v="0"/>
    <x v="0"/>
    <x v="1"/>
    <x v="1"/>
    <n v="16165.8140579999"/>
    <x v="2"/>
    <s v="Gaz naturel - Emissions"/>
    <n v="6630"/>
    <s v="16165.814057999998"/>
    <s v="16132.6521"/>
  </r>
  <r>
    <x v="4"/>
    <x v="4"/>
    <s v="Indre-et-Loire"/>
    <n v="1014"/>
    <s v="1014 - BEAULIEU LES LOCHES"/>
    <x v="0"/>
    <x v="1"/>
    <x v="2"/>
    <x v="1"/>
    <n v="0"/>
    <x v="4"/>
    <s v=" R22 - Emissions"/>
    <n v="8350"/>
    <s v="0.0"/>
    <s v="0"/>
  </r>
  <r>
    <x v="4"/>
    <x v="4"/>
    <s v="Indre-et-Loire"/>
    <n v="1014"/>
    <s v="1014 - BEAULIEU LES LOCHES"/>
    <x v="0"/>
    <x v="1"/>
    <x v="3"/>
    <x v="0"/>
    <n v="1.7"/>
    <x v="5"/>
    <s v=""/>
    <m/>
    <s v=""/>
    <s v="1.7"/>
  </r>
  <r>
    <x v="4"/>
    <x v="4"/>
    <s v="Indre-et-Loire"/>
    <n v="1014"/>
    <s v="1014 - BEAULIEU LES LOCHES"/>
    <x v="0"/>
    <x v="1"/>
    <x v="3"/>
    <x v="1"/>
    <n v="0"/>
    <x v="7"/>
    <s v="R407c - Emissions"/>
    <n v="8318"/>
    <s v="0.0"/>
    <s v="0"/>
  </r>
  <r>
    <x v="4"/>
    <x v="4"/>
    <s v="Indre-et-Loire"/>
    <n v="1014"/>
    <s v="1014 - BEAULIEU LES LOCHES"/>
    <x v="0"/>
    <x v="1"/>
    <x v="3"/>
    <x v="1"/>
    <n v="0"/>
    <x v="6"/>
    <s v="R134a - Emissions"/>
    <n v="8307"/>
    <s v="0.0"/>
    <s v="0"/>
  </r>
  <r>
    <x v="4"/>
    <x v="4"/>
    <s v="Indre-et-Loire"/>
    <n v="1014"/>
    <s v="1014 - BEAULIEU LES LOCHES"/>
    <x v="0"/>
    <x v="1"/>
    <x v="3"/>
    <x v="1"/>
    <n v="3264"/>
    <x v="8"/>
    <s v="R410a - Emissions"/>
    <n v="8320"/>
    <s v="3264.0"/>
    <s v="3264"/>
  </r>
  <r>
    <x v="4"/>
    <x v="4"/>
    <s v="Indre-et-Loire"/>
    <n v="1014"/>
    <s v="1014 - BEAULIEU LES LOCHES"/>
    <x v="0"/>
    <x v="2"/>
    <x v="4"/>
    <x v="0"/>
    <n v="757"/>
    <x v="9"/>
    <s v=""/>
    <m/>
    <s v=""/>
    <s v="757"/>
  </r>
  <r>
    <x v="4"/>
    <x v="4"/>
    <s v="Indre-et-Loire"/>
    <n v="1014"/>
    <s v="1014 - BEAULIEU LES LOCHES"/>
    <x v="0"/>
    <x v="2"/>
    <x v="4"/>
    <x v="1"/>
    <n v="12301.25"/>
    <x v="10"/>
    <s v="Bâtiments - Emissions"/>
    <n v="4305"/>
    <s v="12301.25"/>
    <s v="12301.25"/>
  </r>
  <r>
    <x v="4"/>
    <x v="4"/>
    <s v="Indre-et-Loire"/>
    <n v="1014"/>
    <s v="1014 - BEAULIEU LES LOCHES"/>
    <x v="0"/>
    <x v="2"/>
    <x v="5"/>
    <x v="2"/>
    <m/>
    <x v="11"/>
    <s v=""/>
    <m/>
    <s v=""/>
    <s v=""/>
  </r>
  <r>
    <x v="4"/>
    <x v="4"/>
    <s v="Indre-et-Loire"/>
    <n v="1014"/>
    <s v="1014 - BEAULIEU LES LOCHES"/>
    <x v="0"/>
    <x v="2"/>
    <x v="5"/>
    <x v="2"/>
    <m/>
    <x v="15"/>
    <s v=""/>
    <m/>
    <s v=""/>
    <s v=""/>
  </r>
  <r>
    <x v="4"/>
    <x v="4"/>
    <s v="Indre-et-Loire"/>
    <n v="1014"/>
    <s v="1014 - BEAULIEU LES LOCHES"/>
    <x v="0"/>
    <x v="2"/>
    <x v="5"/>
    <x v="2"/>
    <m/>
    <x v="14"/>
    <s v=""/>
    <m/>
    <s v=""/>
    <s v=""/>
  </r>
  <r>
    <x v="4"/>
    <x v="4"/>
    <s v="Indre-et-Loire"/>
    <n v="1014"/>
    <s v="1014 - BEAULIEU LES LOCHES"/>
    <x v="0"/>
    <x v="2"/>
    <x v="5"/>
    <x v="2"/>
    <m/>
    <x v="13"/>
    <s v=""/>
    <m/>
    <s v=""/>
    <s v=""/>
  </r>
  <r>
    <x v="4"/>
    <x v="4"/>
    <s v="Indre-et-Loire"/>
    <n v="1014"/>
    <s v="1014 - BEAULIEU LES LOCHES"/>
    <x v="0"/>
    <x v="2"/>
    <x v="5"/>
    <x v="2"/>
    <m/>
    <x v="12"/>
    <s v=""/>
    <m/>
    <s v=""/>
    <s v=""/>
  </r>
  <r>
    <x v="4"/>
    <x v="4"/>
    <s v="Indre-et-Loire"/>
    <n v="1014"/>
    <s v="1014 - BEAULIEU LES LOCHES"/>
    <x v="0"/>
    <x v="2"/>
    <x v="5"/>
    <x v="1"/>
    <n v="0"/>
    <x v="16"/>
    <s v="Ecrans - Emissions"/>
    <n v="15796"/>
    <s v="0.0"/>
    <s v="0"/>
  </r>
  <r>
    <x v="4"/>
    <x v="4"/>
    <s v="Indre-et-Loire"/>
    <n v="1014"/>
    <s v="1014 - BEAULIEU LES LOCHES"/>
    <x v="0"/>
    <x v="2"/>
    <x v="5"/>
    <x v="1"/>
    <n v="0"/>
    <x v="21"/>
    <s v="Ordinateurs portables - Emissions"/>
    <n v="15795"/>
    <s v="0.0"/>
    <s v="0"/>
  </r>
  <r>
    <x v="4"/>
    <x v="4"/>
    <s v="Indre-et-Loire"/>
    <n v="1014"/>
    <s v="1014 - BEAULIEU LES LOCHES"/>
    <x v="0"/>
    <x v="2"/>
    <x v="5"/>
    <x v="1"/>
    <n v="0"/>
    <x v="18"/>
    <s v="Imprimantes - Emissions"/>
    <n v="15810"/>
    <s v="0.0"/>
    <s v="0"/>
  </r>
  <r>
    <x v="4"/>
    <x v="4"/>
    <s v="Indre-et-Loire"/>
    <n v="1014"/>
    <s v="1014 - BEAULIEU LES LOCHES"/>
    <x v="0"/>
    <x v="2"/>
    <x v="5"/>
    <x v="1"/>
    <n v="0"/>
    <x v="17"/>
    <s v="Serveurs - Emissions"/>
    <n v="4391"/>
    <s v="0.0"/>
    <s v="0"/>
  </r>
  <r>
    <x v="4"/>
    <x v="4"/>
    <s v="Indre-et-Loire"/>
    <n v="1014"/>
    <s v="1014 - BEAULIEU LES LOCHES"/>
    <x v="0"/>
    <x v="2"/>
    <x v="5"/>
    <x v="1"/>
    <n v="0"/>
    <x v="23"/>
    <s v="Mainframes - Emissions"/>
    <n v="8756"/>
    <s v="0.0"/>
    <s v="0"/>
  </r>
  <r>
    <x v="4"/>
    <x v="4"/>
    <s v="Indre-et-Loire"/>
    <n v="1014"/>
    <s v="1014 - BEAULIEU LES LOCHES"/>
    <x v="0"/>
    <x v="2"/>
    <x v="5"/>
    <x v="1"/>
    <n v="0"/>
    <x v="22"/>
    <s v="Unités centrales - Emissions"/>
    <n v="5620"/>
    <s v="0.0"/>
    <s v="0"/>
  </r>
  <r>
    <x v="4"/>
    <x v="4"/>
    <s v="Indre-et-Loire"/>
    <n v="1014"/>
    <s v="1014 - BEAULIEU LES LOCHES"/>
    <x v="0"/>
    <x v="2"/>
    <x v="5"/>
    <x v="1"/>
    <n v="0"/>
    <x v="19"/>
    <s v="Photocopieurs - Emissions"/>
    <n v="4390"/>
    <s v="0.0"/>
    <s v="0"/>
  </r>
  <r>
    <x v="4"/>
    <x v="4"/>
    <s v="Indre-et-Loire"/>
    <n v="1014"/>
    <s v="1014 - BEAULIEU LES LOCHES"/>
    <x v="0"/>
    <x v="2"/>
    <x v="5"/>
    <x v="1"/>
    <n v="0"/>
    <x v="20"/>
    <s v="Tablettes - Emissions"/>
    <n v="15797"/>
    <s v="0.0"/>
    <s v="0"/>
  </r>
  <r>
    <x v="4"/>
    <x v="4"/>
    <s v="Indre-et-Loire"/>
    <n v="5195"/>
    <s v="5195 - TOURS RONSARD"/>
    <x v="0"/>
    <x v="0"/>
    <x v="0"/>
    <x v="0"/>
    <n v="118865"/>
    <x v="0"/>
    <s v=""/>
    <m/>
    <s v=""/>
    <s v="118865"/>
  </r>
  <r>
    <x v="4"/>
    <x v="4"/>
    <s v="Indre-et-Loire"/>
    <n v="5195"/>
    <s v="5195 - TOURS RONSARD"/>
    <x v="0"/>
    <x v="0"/>
    <x v="0"/>
    <x v="1"/>
    <n v="7120.0135"/>
    <x v="1"/>
    <s v="Electricité - Emissions"/>
    <n v="15798"/>
    <s v="7120.0135"/>
    <s v="7120.0135"/>
  </r>
  <r>
    <x v="4"/>
    <x v="4"/>
    <s v="Indre-et-Loire"/>
    <n v="5195"/>
    <s v="5195 - TOURS RONSARD"/>
    <x v="0"/>
    <x v="0"/>
    <x v="1"/>
    <x v="1"/>
    <n v="0"/>
    <x v="2"/>
    <s v="Gaz naturel - Emissions"/>
    <n v="6630"/>
    <s v="0.0"/>
    <s v="0"/>
  </r>
  <r>
    <x v="4"/>
    <x v="4"/>
    <s v="Indre-et-Loire"/>
    <n v="5195"/>
    <s v="5195 - TOURS RONSARD"/>
    <x v="0"/>
    <x v="0"/>
    <x v="1"/>
    <x v="1"/>
    <n v="0"/>
    <x v="3"/>
    <s v="Fioul - Emissions"/>
    <n v="6720"/>
    <s v="0.0"/>
    <s v="0"/>
  </r>
  <r>
    <x v="4"/>
    <x v="4"/>
    <s v="Indre-et-Loire"/>
    <n v="5195"/>
    <s v="5195 - TOURS RONSARD"/>
    <x v="0"/>
    <x v="1"/>
    <x v="2"/>
    <x v="1"/>
    <n v="0"/>
    <x v="4"/>
    <s v=" R22 - Emissions"/>
    <n v="8350"/>
    <s v="0.0"/>
    <s v="0"/>
  </r>
  <r>
    <x v="4"/>
    <x v="4"/>
    <s v="Indre-et-Loire"/>
    <n v="5195"/>
    <s v="5195 - TOURS RONSARD"/>
    <x v="0"/>
    <x v="1"/>
    <x v="3"/>
    <x v="0"/>
    <n v="2.9"/>
    <x v="5"/>
    <s v=""/>
    <m/>
    <s v=""/>
    <s v="2.9"/>
  </r>
  <r>
    <x v="4"/>
    <x v="4"/>
    <s v="Indre-et-Loire"/>
    <n v="5195"/>
    <s v="5195 - TOURS RONSARD"/>
    <x v="0"/>
    <x v="1"/>
    <x v="3"/>
    <x v="1"/>
    <n v="5568"/>
    <x v="8"/>
    <s v="R410a - Emissions"/>
    <n v="8320"/>
    <s v="5568.0"/>
    <s v="5568"/>
  </r>
  <r>
    <x v="4"/>
    <x v="4"/>
    <s v="Indre-et-Loire"/>
    <n v="5195"/>
    <s v="5195 - TOURS RONSARD"/>
    <x v="0"/>
    <x v="1"/>
    <x v="3"/>
    <x v="1"/>
    <n v="0"/>
    <x v="7"/>
    <s v="R407c - Emissions"/>
    <n v="8318"/>
    <s v="0.0"/>
    <s v="0"/>
  </r>
  <r>
    <x v="4"/>
    <x v="4"/>
    <s v="Indre-et-Loire"/>
    <n v="5195"/>
    <s v="5195 - TOURS RONSARD"/>
    <x v="0"/>
    <x v="1"/>
    <x v="3"/>
    <x v="1"/>
    <n v="0"/>
    <x v="6"/>
    <s v="R134a - Emissions"/>
    <n v="8307"/>
    <s v="0.0"/>
    <s v="0"/>
  </r>
  <r>
    <x v="4"/>
    <x v="4"/>
    <s v="Indre-et-Loire"/>
    <n v="5195"/>
    <s v="5195 - TOURS RONSARD"/>
    <x v="0"/>
    <x v="2"/>
    <x v="4"/>
    <x v="0"/>
    <n v="1526"/>
    <x v="9"/>
    <s v=""/>
    <m/>
    <s v=""/>
    <s v="1526"/>
  </r>
  <r>
    <x v="4"/>
    <x v="4"/>
    <s v="Indre-et-Loire"/>
    <n v="5195"/>
    <s v="5195 - TOURS RONSARD"/>
    <x v="0"/>
    <x v="2"/>
    <x v="4"/>
    <x v="1"/>
    <n v="24797.5"/>
    <x v="10"/>
    <s v="Bâtiments - Emissions"/>
    <n v="4305"/>
    <s v="24797.5"/>
    <s v="24797.5"/>
  </r>
  <r>
    <x v="4"/>
    <x v="4"/>
    <s v="Indre-et-Loire"/>
    <n v="5195"/>
    <s v="5195 - TOURS RONSARD"/>
    <x v="0"/>
    <x v="2"/>
    <x v="5"/>
    <x v="2"/>
    <m/>
    <x v="12"/>
    <s v=""/>
    <m/>
    <s v=""/>
    <s v=""/>
  </r>
  <r>
    <x v="4"/>
    <x v="4"/>
    <s v="Indre-et-Loire"/>
    <n v="5195"/>
    <s v="5195 - TOURS RONSARD"/>
    <x v="0"/>
    <x v="2"/>
    <x v="5"/>
    <x v="2"/>
    <m/>
    <x v="13"/>
    <s v=""/>
    <m/>
    <s v=""/>
    <s v=""/>
  </r>
  <r>
    <x v="4"/>
    <x v="4"/>
    <s v="Indre-et-Loire"/>
    <n v="5195"/>
    <s v="5195 - TOURS RONSARD"/>
    <x v="0"/>
    <x v="2"/>
    <x v="5"/>
    <x v="2"/>
    <m/>
    <x v="11"/>
    <s v=""/>
    <m/>
    <s v=""/>
    <s v=""/>
  </r>
  <r>
    <x v="4"/>
    <x v="4"/>
    <s v="Indre-et-Loire"/>
    <n v="5195"/>
    <s v="5195 - TOURS RONSARD"/>
    <x v="0"/>
    <x v="2"/>
    <x v="5"/>
    <x v="2"/>
    <m/>
    <x v="14"/>
    <s v=""/>
    <m/>
    <s v=""/>
    <s v=""/>
  </r>
  <r>
    <x v="4"/>
    <x v="4"/>
    <s v="Indre-et-Loire"/>
    <n v="5195"/>
    <s v="5195 - TOURS RONSARD"/>
    <x v="0"/>
    <x v="2"/>
    <x v="5"/>
    <x v="2"/>
    <m/>
    <x v="15"/>
    <s v=""/>
    <m/>
    <s v=""/>
    <s v=""/>
  </r>
  <r>
    <x v="4"/>
    <x v="4"/>
    <s v="Indre-et-Loire"/>
    <n v="5195"/>
    <s v="5195 - TOURS RONSARD"/>
    <x v="0"/>
    <x v="2"/>
    <x v="5"/>
    <x v="1"/>
    <n v="0"/>
    <x v="21"/>
    <s v="Ordinateurs portables - Emissions"/>
    <n v="15795"/>
    <s v="0.0"/>
    <s v="0"/>
  </r>
  <r>
    <x v="4"/>
    <x v="4"/>
    <s v="Indre-et-Loire"/>
    <n v="5195"/>
    <s v="5195 - TOURS RONSARD"/>
    <x v="0"/>
    <x v="2"/>
    <x v="5"/>
    <x v="1"/>
    <n v="0"/>
    <x v="22"/>
    <s v="Unités centrales - Emissions"/>
    <n v="5620"/>
    <s v="0.0"/>
    <s v="0"/>
  </r>
  <r>
    <x v="4"/>
    <x v="4"/>
    <s v="Indre-et-Loire"/>
    <n v="5195"/>
    <s v="5195 - TOURS RONSARD"/>
    <x v="0"/>
    <x v="2"/>
    <x v="5"/>
    <x v="1"/>
    <n v="0"/>
    <x v="17"/>
    <s v="Serveurs - Emissions"/>
    <n v="4391"/>
    <s v="0.0"/>
    <s v="0"/>
  </r>
  <r>
    <x v="4"/>
    <x v="4"/>
    <s v="Indre-et-Loire"/>
    <n v="5195"/>
    <s v="5195 - TOURS RONSARD"/>
    <x v="0"/>
    <x v="2"/>
    <x v="5"/>
    <x v="1"/>
    <n v="0"/>
    <x v="18"/>
    <s v="Imprimantes - Emissions"/>
    <n v="15810"/>
    <s v="0.0"/>
    <s v="0"/>
  </r>
  <r>
    <x v="4"/>
    <x v="4"/>
    <s v="Indre-et-Loire"/>
    <n v="5195"/>
    <s v="5195 - TOURS RONSARD"/>
    <x v="0"/>
    <x v="2"/>
    <x v="5"/>
    <x v="1"/>
    <n v="0"/>
    <x v="16"/>
    <s v="Ecrans - Emissions"/>
    <n v="15796"/>
    <s v="0.0"/>
    <s v="0"/>
  </r>
  <r>
    <x v="4"/>
    <x v="4"/>
    <s v="Indre-et-Loire"/>
    <n v="5195"/>
    <s v="5195 - TOURS RONSARD"/>
    <x v="0"/>
    <x v="2"/>
    <x v="5"/>
    <x v="1"/>
    <n v="0"/>
    <x v="23"/>
    <s v="Mainframes - Emissions"/>
    <n v="8756"/>
    <s v="0.0"/>
    <s v="0"/>
  </r>
  <r>
    <x v="4"/>
    <x v="4"/>
    <s v="Indre-et-Loire"/>
    <n v="5195"/>
    <s v="5195 - TOURS RONSARD"/>
    <x v="0"/>
    <x v="2"/>
    <x v="5"/>
    <x v="1"/>
    <n v="0"/>
    <x v="19"/>
    <s v="Photocopieurs - Emissions"/>
    <n v="4390"/>
    <s v="0.0"/>
    <s v="0"/>
  </r>
  <r>
    <x v="4"/>
    <x v="4"/>
    <s v="Indre-et-Loire"/>
    <n v="5195"/>
    <s v="5195 - TOURS RONSARD"/>
    <x v="0"/>
    <x v="2"/>
    <x v="5"/>
    <x v="1"/>
    <n v="0"/>
    <x v="20"/>
    <s v="Tablettes - Emissions"/>
    <n v="15797"/>
    <s v="0.0"/>
    <s v="0"/>
  </r>
  <r>
    <x v="4"/>
    <x v="4"/>
    <s v="Indre-et-Loire"/>
    <n v="5323"/>
    <s v="5323 - TOURS DEUX LIONS"/>
    <x v="0"/>
    <x v="0"/>
    <x v="0"/>
    <x v="0"/>
    <n v="145125"/>
    <x v="0"/>
    <s v=""/>
    <m/>
    <s v=""/>
    <s v="145125"/>
  </r>
  <r>
    <x v="4"/>
    <x v="4"/>
    <s v="Indre-et-Loire"/>
    <n v="5323"/>
    <s v="5323 - TOURS DEUX LIONS"/>
    <x v="0"/>
    <x v="0"/>
    <x v="0"/>
    <x v="1"/>
    <n v="8692.9874999999993"/>
    <x v="1"/>
    <s v="Electricité - Emissions"/>
    <n v="15798"/>
    <s v="8692.9875"/>
    <s v="8692.9875"/>
  </r>
  <r>
    <x v="4"/>
    <x v="4"/>
    <s v="Indre-et-Loire"/>
    <n v="5323"/>
    <s v="5323 - TOURS DEUX LIONS"/>
    <x v="0"/>
    <x v="0"/>
    <x v="1"/>
    <x v="1"/>
    <n v="0"/>
    <x v="3"/>
    <s v="Fioul - Emissions"/>
    <n v="6720"/>
    <s v="0.0"/>
    <s v="0"/>
  </r>
  <r>
    <x v="4"/>
    <x v="4"/>
    <s v="Indre-et-Loire"/>
    <n v="5323"/>
    <s v="5323 - TOURS DEUX LIONS"/>
    <x v="0"/>
    <x v="0"/>
    <x v="1"/>
    <x v="1"/>
    <n v="0"/>
    <x v="2"/>
    <s v="Gaz naturel - Emissions"/>
    <n v="6630"/>
    <s v="0.0"/>
    <s v="0"/>
  </r>
  <r>
    <x v="4"/>
    <x v="4"/>
    <s v="Indre-et-Loire"/>
    <n v="5323"/>
    <s v="5323 - TOURS DEUX LIONS"/>
    <x v="0"/>
    <x v="1"/>
    <x v="2"/>
    <x v="1"/>
    <n v="0"/>
    <x v="4"/>
    <s v=" R22 - Emissions"/>
    <n v="8350"/>
    <s v="0.0"/>
    <s v="0"/>
  </r>
  <r>
    <x v="4"/>
    <x v="4"/>
    <s v="Indre-et-Loire"/>
    <n v="5323"/>
    <s v="5323 - TOURS DEUX LIONS"/>
    <x v="0"/>
    <x v="1"/>
    <x v="3"/>
    <x v="0"/>
    <n v="4.0999999999999996"/>
    <x v="5"/>
    <s v=""/>
    <m/>
    <s v=""/>
    <s v="4.1"/>
  </r>
  <r>
    <x v="4"/>
    <x v="4"/>
    <s v="Indre-et-Loire"/>
    <n v="5323"/>
    <s v="5323 - TOURS DEUX LIONS"/>
    <x v="0"/>
    <x v="1"/>
    <x v="3"/>
    <x v="1"/>
    <n v="0"/>
    <x v="6"/>
    <s v="R134a - Emissions"/>
    <n v="8307"/>
    <s v="0.0"/>
    <s v="0"/>
  </r>
  <r>
    <x v="4"/>
    <x v="4"/>
    <s v="Indre-et-Loire"/>
    <n v="5323"/>
    <s v="5323 - TOURS DEUX LIONS"/>
    <x v="0"/>
    <x v="1"/>
    <x v="3"/>
    <x v="1"/>
    <n v="7872"/>
    <x v="8"/>
    <s v="R410a - Emissions"/>
    <n v="8320"/>
    <s v="7872.0"/>
    <s v="7872"/>
  </r>
  <r>
    <x v="4"/>
    <x v="4"/>
    <s v="Indre-et-Loire"/>
    <n v="5323"/>
    <s v="5323 - TOURS DEUX LIONS"/>
    <x v="0"/>
    <x v="1"/>
    <x v="3"/>
    <x v="1"/>
    <n v="0"/>
    <x v="7"/>
    <s v="R407c - Emissions"/>
    <n v="8318"/>
    <s v="0.0"/>
    <s v="0"/>
  </r>
  <r>
    <x v="4"/>
    <x v="4"/>
    <s v="Indre-et-Loire"/>
    <n v="5323"/>
    <s v="5323 - TOURS DEUX LIONS"/>
    <x v="0"/>
    <x v="2"/>
    <x v="4"/>
    <x v="0"/>
    <n v="2315"/>
    <x v="9"/>
    <s v=""/>
    <m/>
    <s v=""/>
    <s v="2315"/>
  </r>
  <r>
    <x v="4"/>
    <x v="4"/>
    <s v="Indre-et-Loire"/>
    <n v="5323"/>
    <s v="5323 - TOURS DEUX LIONS"/>
    <x v="0"/>
    <x v="2"/>
    <x v="4"/>
    <x v="1"/>
    <n v="37618.75"/>
    <x v="10"/>
    <s v="Bâtiments - Emissions"/>
    <n v="4305"/>
    <s v="37618.75"/>
    <s v="37618.75"/>
  </r>
  <r>
    <x v="4"/>
    <x v="4"/>
    <s v="Indre-et-Loire"/>
    <n v="5323"/>
    <s v="5323 - TOURS DEUX LIONS"/>
    <x v="0"/>
    <x v="2"/>
    <x v="5"/>
    <x v="2"/>
    <m/>
    <x v="12"/>
    <s v=""/>
    <m/>
    <s v=""/>
    <s v=""/>
  </r>
  <r>
    <x v="4"/>
    <x v="4"/>
    <s v="Indre-et-Loire"/>
    <n v="5323"/>
    <s v="5323 - TOURS DEUX LIONS"/>
    <x v="0"/>
    <x v="2"/>
    <x v="5"/>
    <x v="2"/>
    <m/>
    <x v="14"/>
    <s v=""/>
    <m/>
    <s v=""/>
    <s v=""/>
  </r>
  <r>
    <x v="4"/>
    <x v="4"/>
    <s v="Indre-et-Loire"/>
    <n v="5323"/>
    <s v="5323 - TOURS DEUX LIONS"/>
    <x v="0"/>
    <x v="2"/>
    <x v="5"/>
    <x v="2"/>
    <m/>
    <x v="15"/>
    <s v=""/>
    <m/>
    <s v=""/>
    <s v=""/>
  </r>
  <r>
    <x v="4"/>
    <x v="4"/>
    <s v="Indre-et-Loire"/>
    <n v="5323"/>
    <s v="5323 - TOURS DEUX LIONS"/>
    <x v="0"/>
    <x v="2"/>
    <x v="5"/>
    <x v="2"/>
    <m/>
    <x v="13"/>
    <s v=""/>
    <m/>
    <s v=""/>
    <s v=""/>
  </r>
  <r>
    <x v="4"/>
    <x v="4"/>
    <s v="Indre-et-Loire"/>
    <n v="5323"/>
    <s v="5323 - TOURS DEUX LIONS"/>
    <x v="0"/>
    <x v="2"/>
    <x v="5"/>
    <x v="2"/>
    <m/>
    <x v="11"/>
    <s v=""/>
    <m/>
    <s v=""/>
    <s v=""/>
  </r>
  <r>
    <x v="4"/>
    <x v="4"/>
    <s v="Indre-et-Loire"/>
    <n v="5323"/>
    <s v="5323 - TOURS DEUX LIONS"/>
    <x v="0"/>
    <x v="2"/>
    <x v="5"/>
    <x v="1"/>
    <n v="0"/>
    <x v="21"/>
    <s v="Ordinateurs portables - Emissions"/>
    <n v="15795"/>
    <s v="0.0"/>
    <s v="0"/>
  </r>
  <r>
    <x v="4"/>
    <x v="4"/>
    <s v="Indre-et-Loire"/>
    <n v="5323"/>
    <s v="5323 - TOURS DEUX LIONS"/>
    <x v="0"/>
    <x v="2"/>
    <x v="5"/>
    <x v="1"/>
    <n v="0"/>
    <x v="22"/>
    <s v="Unités centrales - Emissions"/>
    <n v="5620"/>
    <s v="0.0"/>
    <s v="0"/>
  </r>
  <r>
    <x v="4"/>
    <x v="4"/>
    <s v="Indre-et-Loire"/>
    <n v="5323"/>
    <s v="5323 - TOURS DEUX LIONS"/>
    <x v="0"/>
    <x v="2"/>
    <x v="5"/>
    <x v="1"/>
    <n v="0"/>
    <x v="19"/>
    <s v="Photocopieurs - Emissions"/>
    <n v="4390"/>
    <s v="0.0"/>
    <s v="0"/>
  </r>
  <r>
    <x v="4"/>
    <x v="4"/>
    <s v="Indre-et-Loire"/>
    <n v="5323"/>
    <s v="5323 - TOURS DEUX LIONS"/>
    <x v="0"/>
    <x v="2"/>
    <x v="5"/>
    <x v="1"/>
    <n v="0"/>
    <x v="17"/>
    <s v="Serveurs - Emissions"/>
    <n v="4391"/>
    <s v="0.0"/>
    <s v="0"/>
  </r>
  <r>
    <x v="4"/>
    <x v="4"/>
    <s v="Indre-et-Loire"/>
    <n v="5323"/>
    <s v="5323 - TOURS DEUX LIONS"/>
    <x v="0"/>
    <x v="2"/>
    <x v="5"/>
    <x v="1"/>
    <n v="0"/>
    <x v="20"/>
    <s v="Tablettes - Emissions"/>
    <n v="15797"/>
    <s v="0.0"/>
    <s v="0"/>
  </r>
  <r>
    <x v="4"/>
    <x v="4"/>
    <s v="Indre-et-Loire"/>
    <n v="5323"/>
    <s v="5323 - TOURS DEUX LIONS"/>
    <x v="0"/>
    <x v="2"/>
    <x v="5"/>
    <x v="1"/>
    <n v="0"/>
    <x v="23"/>
    <s v="Mainframes - Emissions"/>
    <n v="8756"/>
    <s v="0.0"/>
    <s v="0"/>
  </r>
  <r>
    <x v="4"/>
    <x v="4"/>
    <s v="Indre-et-Loire"/>
    <n v="5323"/>
    <s v="5323 - TOURS DEUX LIONS"/>
    <x v="0"/>
    <x v="2"/>
    <x v="5"/>
    <x v="1"/>
    <n v="0"/>
    <x v="16"/>
    <s v="Ecrans - Emissions"/>
    <n v="15796"/>
    <s v="0.0"/>
    <s v="0"/>
  </r>
  <r>
    <x v="4"/>
    <x v="4"/>
    <s v="Indre-et-Loire"/>
    <n v="5323"/>
    <s v="5323 - TOURS DEUX LIONS"/>
    <x v="0"/>
    <x v="2"/>
    <x v="5"/>
    <x v="1"/>
    <n v="0"/>
    <x v="18"/>
    <s v="Imprimantes - Emissions"/>
    <n v="15810"/>
    <s v="0.0"/>
    <s v="0"/>
  </r>
  <r>
    <x v="4"/>
    <x v="4"/>
    <s v="Indre-et-Loire"/>
    <n v="5480"/>
    <s v="5480 - SAINT PIERRE DES CORPS + DT INDRE ET LOIRE"/>
    <x v="0"/>
    <x v="0"/>
    <x v="0"/>
    <x v="0"/>
    <n v="96304"/>
    <x v="0"/>
    <s v=""/>
    <m/>
    <s v=""/>
    <s v="96304"/>
  </r>
  <r>
    <x v="4"/>
    <x v="4"/>
    <s v="Indre-et-Loire"/>
    <n v="5480"/>
    <s v="5480 - SAINT PIERRE DES CORPS + DT INDRE ET LOIRE"/>
    <x v="0"/>
    <x v="0"/>
    <x v="0"/>
    <x v="1"/>
    <n v="5768.6095999999998"/>
    <x v="1"/>
    <s v="Electricité - Emissions"/>
    <n v="15798"/>
    <s v="5768.6096"/>
    <s v="5768.6096"/>
  </r>
  <r>
    <x v="4"/>
    <x v="4"/>
    <s v="Indre-et-Loire"/>
    <n v="5480"/>
    <s v="5480 - SAINT PIERRE DES CORPS + DT INDRE ET LOIRE"/>
    <x v="0"/>
    <x v="0"/>
    <x v="1"/>
    <x v="1"/>
    <n v="0"/>
    <x v="2"/>
    <s v="Gaz naturel - Emissions"/>
    <n v="6630"/>
    <s v="0.0"/>
    <s v="0"/>
  </r>
  <r>
    <x v="4"/>
    <x v="4"/>
    <s v="Indre-et-Loire"/>
    <n v="5480"/>
    <s v="5480 - SAINT PIERRE DES CORPS + DT INDRE ET LOIRE"/>
    <x v="0"/>
    <x v="0"/>
    <x v="1"/>
    <x v="1"/>
    <n v="0"/>
    <x v="3"/>
    <s v="Fioul - Emissions"/>
    <n v="6720"/>
    <s v="0.0"/>
    <s v="0"/>
  </r>
  <r>
    <x v="4"/>
    <x v="4"/>
    <s v="Indre-et-Loire"/>
    <n v="5480"/>
    <s v="5480 - SAINT PIERRE DES CORPS + DT INDRE ET LOIRE"/>
    <x v="0"/>
    <x v="1"/>
    <x v="2"/>
    <x v="1"/>
    <n v="0"/>
    <x v="4"/>
    <s v=" R22 - Emissions"/>
    <n v="8350"/>
    <s v="0.0"/>
    <s v="0"/>
  </r>
  <r>
    <x v="4"/>
    <x v="4"/>
    <s v="Indre-et-Loire"/>
    <n v="5480"/>
    <s v="5480 - SAINT PIERRE DES CORPS + DT INDRE ET LOIRE"/>
    <x v="0"/>
    <x v="1"/>
    <x v="3"/>
    <x v="0"/>
    <n v="2.2999999999999998"/>
    <x v="5"/>
    <s v=""/>
    <m/>
    <s v=""/>
    <s v="2.3"/>
  </r>
  <r>
    <x v="4"/>
    <x v="4"/>
    <s v="Indre-et-Loire"/>
    <n v="5480"/>
    <s v="5480 - SAINT PIERRE DES CORPS + DT INDRE ET LOIRE"/>
    <x v="0"/>
    <x v="1"/>
    <x v="3"/>
    <x v="1"/>
    <n v="4416"/>
    <x v="8"/>
    <s v="R410a - Emissions"/>
    <n v="8320"/>
    <s v="4416.0"/>
    <s v="4416"/>
  </r>
  <r>
    <x v="4"/>
    <x v="4"/>
    <s v="Indre-et-Loire"/>
    <n v="5480"/>
    <s v="5480 - SAINT PIERRE DES CORPS + DT INDRE ET LOIRE"/>
    <x v="0"/>
    <x v="1"/>
    <x v="3"/>
    <x v="1"/>
    <n v="0"/>
    <x v="7"/>
    <s v="R407c - Emissions"/>
    <n v="8318"/>
    <s v="0.0"/>
    <s v="0"/>
  </r>
  <r>
    <x v="4"/>
    <x v="4"/>
    <s v="Indre-et-Loire"/>
    <n v="5480"/>
    <s v="5480 - SAINT PIERRE DES CORPS + DT INDRE ET LOIRE"/>
    <x v="0"/>
    <x v="1"/>
    <x v="3"/>
    <x v="1"/>
    <n v="0"/>
    <x v="6"/>
    <s v="R134a - Emissions"/>
    <n v="8307"/>
    <s v="0.0"/>
    <s v="0"/>
  </r>
  <r>
    <x v="4"/>
    <x v="4"/>
    <s v="Indre-et-Loire"/>
    <n v="5480"/>
    <s v="5480 - SAINT PIERRE DES CORPS + DT INDRE ET LOIRE"/>
    <x v="0"/>
    <x v="2"/>
    <x v="4"/>
    <x v="0"/>
    <n v="1150"/>
    <x v="9"/>
    <s v=""/>
    <m/>
    <s v=""/>
    <s v="1150"/>
  </r>
  <r>
    <x v="4"/>
    <x v="4"/>
    <s v="Indre-et-Loire"/>
    <n v="5480"/>
    <s v="5480 - SAINT PIERRE DES CORPS + DT INDRE ET LOIRE"/>
    <x v="0"/>
    <x v="2"/>
    <x v="4"/>
    <x v="1"/>
    <n v="18687.5"/>
    <x v="10"/>
    <s v="Bâtiments - Emissions"/>
    <n v="4305"/>
    <s v="18687.5"/>
    <s v="18687.5"/>
  </r>
  <r>
    <x v="4"/>
    <x v="4"/>
    <s v="Indre-et-Loire"/>
    <n v="5480"/>
    <s v="5480 - SAINT PIERRE DES CORPS + DT INDRE ET LOIRE"/>
    <x v="0"/>
    <x v="2"/>
    <x v="5"/>
    <x v="2"/>
    <m/>
    <x v="14"/>
    <s v=""/>
    <m/>
    <s v=""/>
    <s v=""/>
  </r>
  <r>
    <x v="4"/>
    <x v="4"/>
    <s v="Indre-et-Loire"/>
    <n v="5480"/>
    <s v="5480 - SAINT PIERRE DES CORPS + DT INDRE ET LOIRE"/>
    <x v="0"/>
    <x v="2"/>
    <x v="5"/>
    <x v="2"/>
    <m/>
    <x v="11"/>
    <s v=""/>
    <m/>
    <s v=""/>
    <s v=""/>
  </r>
  <r>
    <x v="4"/>
    <x v="4"/>
    <s v="Indre-et-Loire"/>
    <n v="5480"/>
    <s v="5480 - SAINT PIERRE DES CORPS + DT INDRE ET LOIRE"/>
    <x v="0"/>
    <x v="2"/>
    <x v="5"/>
    <x v="2"/>
    <m/>
    <x v="13"/>
    <s v=""/>
    <m/>
    <s v=""/>
    <s v=""/>
  </r>
  <r>
    <x v="4"/>
    <x v="4"/>
    <s v="Indre-et-Loire"/>
    <n v="5480"/>
    <s v="5480 - SAINT PIERRE DES CORPS + DT INDRE ET LOIRE"/>
    <x v="0"/>
    <x v="2"/>
    <x v="5"/>
    <x v="2"/>
    <m/>
    <x v="12"/>
    <s v=""/>
    <m/>
    <s v=""/>
    <s v=""/>
  </r>
  <r>
    <x v="4"/>
    <x v="4"/>
    <s v="Indre-et-Loire"/>
    <n v="5480"/>
    <s v="5480 - SAINT PIERRE DES CORPS + DT INDRE ET LOIRE"/>
    <x v="0"/>
    <x v="2"/>
    <x v="5"/>
    <x v="2"/>
    <m/>
    <x v="15"/>
    <s v=""/>
    <m/>
    <s v=""/>
    <s v=""/>
  </r>
  <r>
    <x v="4"/>
    <x v="4"/>
    <s v="Indre-et-Loire"/>
    <n v="5480"/>
    <s v="5480 - SAINT PIERRE DES CORPS + DT INDRE ET LOIRE"/>
    <x v="0"/>
    <x v="2"/>
    <x v="5"/>
    <x v="1"/>
    <n v="0"/>
    <x v="23"/>
    <s v="Mainframes - Emissions"/>
    <n v="8756"/>
    <s v="0.0"/>
    <s v="0"/>
  </r>
  <r>
    <x v="4"/>
    <x v="4"/>
    <s v="Indre-et-Loire"/>
    <n v="5480"/>
    <s v="5480 - SAINT PIERRE DES CORPS + DT INDRE ET LOIRE"/>
    <x v="0"/>
    <x v="2"/>
    <x v="5"/>
    <x v="1"/>
    <n v="0"/>
    <x v="20"/>
    <s v="Tablettes - Emissions"/>
    <n v="15797"/>
    <s v="0.0"/>
    <s v="0"/>
  </r>
  <r>
    <x v="4"/>
    <x v="4"/>
    <s v="Indre-et-Loire"/>
    <n v="5480"/>
    <s v="5480 - SAINT PIERRE DES CORPS + DT INDRE ET LOIRE"/>
    <x v="0"/>
    <x v="2"/>
    <x v="5"/>
    <x v="1"/>
    <n v="0"/>
    <x v="17"/>
    <s v="Serveurs - Emissions"/>
    <n v="4391"/>
    <s v="0.0"/>
    <s v="0"/>
  </r>
  <r>
    <x v="4"/>
    <x v="4"/>
    <s v="Indre-et-Loire"/>
    <n v="5480"/>
    <s v="5480 - SAINT PIERRE DES CORPS + DT INDRE ET LOIRE"/>
    <x v="0"/>
    <x v="2"/>
    <x v="5"/>
    <x v="1"/>
    <n v="0"/>
    <x v="19"/>
    <s v="Photocopieurs - Emissions"/>
    <n v="4390"/>
    <s v="0.0"/>
    <s v="0"/>
  </r>
  <r>
    <x v="4"/>
    <x v="4"/>
    <s v="Indre-et-Loire"/>
    <n v="5480"/>
    <s v="5480 - SAINT PIERRE DES CORPS + DT INDRE ET LOIRE"/>
    <x v="0"/>
    <x v="2"/>
    <x v="5"/>
    <x v="1"/>
    <n v="0"/>
    <x v="22"/>
    <s v="Unités centrales - Emissions"/>
    <n v="5620"/>
    <s v="0.0"/>
    <s v="0"/>
  </r>
  <r>
    <x v="4"/>
    <x v="4"/>
    <s v="Indre-et-Loire"/>
    <n v="5480"/>
    <s v="5480 - SAINT PIERRE DES CORPS + DT INDRE ET LOIRE"/>
    <x v="0"/>
    <x v="2"/>
    <x v="5"/>
    <x v="1"/>
    <n v="0"/>
    <x v="18"/>
    <s v="Imprimantes - Emissions"/>
    <n v="15810"/>
    <s v="0.0"/>
    <s v="0"/>
  </r>
  <r>
    <x v="4"/>
    <x v="4"/>
    <s v="Indre-et-Loire"/>
    <n v="5480"/>
    <s v="5480 - SAINT PIERRE DES CORPS + DT INDRE ET LOIRE"/>
    <x v="0"/>
    <x v="2"/>
    <x v="5"/>
    <x v="1"/>
    <n v="0"/>
    <x v="16"/>
    <s v="Ecrans - Emissions"/>
    <n v="15796"/>
    <s v="0.0"/>
    <s v="0"/>
  </r>
  <r>
    <x v="4"/>
    <x v="4"/>
    <s v="Indre-et-Loire"/>
    <n v="5480"/>
    <s v="5480 - SAINT PIERRE DES CORPS + DT INDRE ET LOIRE"/>
    <x v="0"/>
    <x v="2"/>
    <x v="5"/>
    <x v="1"/>
    <n v="0"/>
    <x v="21"/>
    <s v="Ordinateurs portables - Emissions"/>
    <n v="15795"/>
    <s v="0.0"/>
    <s v="0"/>
  </r>
  <r>
    <x v="4"/>
    <x v="4"/>
    <s v="Indre-et-Loire"/>
    <n v="5493"/>
    <s v="5493 - SAINT CYR SUR LOIRE"/>
    <x v="0"/>
    <x v="0"/>
    <x v="0"/>
    <x v="0"/>
    <n v="47741"/>
    <x v="0"/>
    <s v=""/>
    <m/>
    <s v=""/>
    <s v="47741"/>
  </r>
  <r>
    <x v="4"/>
    <x v="4"/>
    <s v="Indre-et-Loire"/>
    <n v="5493"/>
    <s v="5493 - SAINT CYR SUR LOIRE"/>
    <x v="0"/>
    <x v="0"/>
    <x v="0"/>
    <x v="1"/>
    <n v="2859.6858999999999"/>
    <x v="1"/>
    <s v="Electricité - Emissions"/>
    <n v="15798"/>
    <s v="2859.6859"/>
    <s v="2859.6859"/>
  </r>
  <r>
    <x v="4"/>
    <x v="4"/>
    <s v="Indre-et-Loire"/>
    <n v="5493"/>
    <s v="5493 - SAINT CYR SUR LOIRE"/>
    <x v="0"/>
    <x v="0"/>
    <x v="1"/>
    <x v="1"/>
    <n v="0"/>
    <x v="2"/>
    <s v="Gaz naturel - Emissions"/>
    <n v="6630"/>
    <s v="0.0"/>
    <s v="0"/>
  </r>
  <r>
    <x v="4"/>
    <x v="4"/>
    <s v="Indre-et-Loire"/>
    <n v="5493"/>
    <s v="5493 - SAINT CYR SUR LOIRE"/>
    <x v="0"/>
    <x v="0"/>
    <x v="1"/>
    <x v="1"/>
    <n v="0"/>
    <x v="3"/>
    <s v="Fioul - Emissions"/>
    <n v="6720"/>
    <s v="0.0"/>
    <s v="0"/>
  </r>
  <r>
    <x v="4"/>
    <x v="4"/>
    <s v="Indre-et-Loire"/>
    <n v="5493"/>
    <s v="5493 - SAINT CYR SUR LOIRE"/>
    <x v="0"/>
    <x v="1"/>
    <x v="2"/>
    <x v="1"/>
    <n v="0"/>
    <x v="4"/>
    <s v=" R22 - Emissions"/>
    <n v="8350"/>
    <s v="0.0"/>
    <s v="0"/>
  </r>
  <r>
    <x v="4"/>
    <x v="4"/>
    <s v="Indre-et-Loire"/>
    <n v="5493"/>
    <s v="5493 - SAINT CYR SUR LOIRE"/>
    <x v="0"/>
    <x v="1"/>
    <x v="3"/>
    <x v="0"/>
    <n v="2"/>
    <x v="5"/>
    <s v=""/>
    <m/>
    <s v=""/>
    <s v="2"/>
  </r>
  <r>
    <x v="4"/>
    <x v="4"/>
    <s v="Indre-et-Loire"/>
    <n v="5493"/>
    <s v="5493 - SAINT CYR SUR LOIRE"/>
    <x v="0"/>
    <x v="1"/>
    <x v="3"/>
    <x v="1"/>
    <n v="3840"/>
    <x v="8"/>
    <s v="R410a - Emissions"/>
    <n v="8320"/>
    <s v="3840.0"/>
    <s v="3840"/>
  </r>
  <r>
    <x v="4"/>
    <x v="4"/>
    <s v="Indre-et-Loire"/>
    <n v="5493"/>
    <s v="5493 - SAINT CYR SUR LOIRE"/>
    <x v="0"/>
    <x v="1"/>
    <x v="3"/>
    <x v="1"/>
    <n v="0"/>
    <x v="7"/>
    <s v="R407c - Emissions"/>
    <n v="8318"/>
    <s v="0.0"/>
    <s v="0"/>
  </r>
  <r>
    <x v="4"/>
    <x v="4"/>
    <s v="Indre-et-Loire"/>
    <n v="5493"/>
    <s v="5493 - SAINT CYR SUR LOIRE"/>
    <x v="0"/>
    <x v="1"/>
    <x v="3"/>
    <x v="1"/>
    <n v="0"/>
    <x v="6"/>
    <s v="R134a - Emissions"/>
    <n v="8307"/>
    <s v="0.0"/>
    <s v="0"/>
  </r>
  <r>
    <x v="4"/>
    <x v="4"/>
    <s v="Indre-et-Loire"/>
    <n v="5493"/>
    <s v="5493 - SAINT CYR SUR LOIRE"/>
    <x v="0"/>
    <x v="2"/>
    <x v="4"/>
    <x v="0"/>
    <n v="930"/>
    <x v="9"/>
    <s v=""/>
    <m/>
    <s v=""/>
    <s v="930"/>
  </r>
  <r>
    <x v="4"/>
    <x v="4"/>
    <s v="Indre-et-Loire"/>
    <n v="5493"/>
    <s v="5493 - SAINT CYR SUR LOIRE"/>
    <x v="0"/>
    <x v="2"/>
    <x v="4"/>
    <x v="1"/>
    <n v="15112.5"/>
    <x v="10"/>
    <s v="Bâtiments - Emissions"/>
    <n v="4305"/>
    <s v="15112.5"/>
    <s v="15112.5"/>
  </r>
  <r>
    <x v="4"/>
    <x v="4"/>
    <s v="Indre-et-Loire"/>
    <n v="5493"/>
    <s v="5493 - SAINT CYR SUR LOIRE"/>
    <x v="0"/>
    <x v="2"/>
    <x v="5"/>
    <x v="2"/>
    <m/>
    <x v="14"/>
    <s v=""/>
    <m/>
    <s v=""/>
    <s v=""/>
  </r>
  <r>
    <x v="4"/>
    <x v="4"/>
    <s v="Indre-et-Loire"/>
    <n v="5493"/>
    <s v="5493 - SAINT CYR SUR LOIRE"/>
    <x v="0"/>
    <x v="2"/>
    <x v="5"/>
    <x v="2"/>
    <m/>
    <x v="11"/>
    <s v=""/>
    <m/>
    <s v=""/>
    <s v=""/>
  </r>
  <r>
    <x v="4"/>
    <x v="4"/>
    <s v="Indre-et-Loire"/>
    <n v="5493"/>
    <s v="5493 - SAINT CYR SUR LOIRE"/>
    <x v="0"/>
    <x v="2"/>
    <x v="5"/>
    <x v="2"/>
    <m/>
    <x v="12"/>
    <s v=""/>
    <m/>
    <s v=""/>
    <s v=""/>
  </r>
  <r>
    <x v="4"/>
    <x v="4"/>
    <s v="Indre-et-Loire"/>
    <n v="5493"/>
    <s v="5493 - SAINT CYR SUR LOIRE"/>
    <x v="0"/>
    <x v="2"/>
    <x v="5"/>
    <x v="2"/>
    <m/>
    <x v="13"/>
    <s v=""/>
    <m/>
    <s v=""/>
    <s v=""/>
  </r>
  <r>
    <x v="4"/>
    <x v="4"/>
    <s v="Indre-et-Loire"/>
    <n v="5493"/>
    <s v="5493 - SAINT CYR SUR LOIRE"/>
    <x v="0"/>
    <x v="2"/>
    <x v="5"/>
    <x v="2"/>
    <m/>
    <x v="15"/>
    <s v=""/>
    <m/>
    <s v=""/>
    <s v=""/>
  </r>
  <r>
    <x v="4"/>
    <x v="4"/>
    <s v="Indre-et-Loire"/>
    <n v="5493"/>
    <s v="5493 - SAINT CYR SUR LOIRE"/>
    <x v="0"/>
    <x v="2"/>
    <x v="5"/>
    <x v="1"/>
    <n v="0"/>
    <x v="16"/>
    <s v="Ecrans - Emissions"/>
    <n v="15796"/>
    <s v="0.0"/>
    <s v="0"/>
  </r>
  <r>
    <x v="4"/>
    <x v="4"/>
    <s v="Indre-et-Loire"/>
    <n v="5493"/>
    <s v="5493 - SAINT CYR SUR LOIRE"/>
    <x v="0"/>
    <x v="2"/>
    <x v="5"/>
    <x v="1"/>
    <n v="0"/>
    <x v="18"/>
    <s v="Imprimantes - Emissions"/>
    <n v="15810"/>
    <s v="0.0"/>
    <s v="0"/>
  </r>
  <r>
    <x v="4"/>
    <x v="4"/>
    <s v="Indre-et-Loire"/>
    <n v="5493"/>
    <s v="5493 - SAINT CYR SUR LOIRE"/>
    <x v="0"/>
    <x v="2"/>
    <x v="5"/>
    <x v="1"/>
    <n v="0"/>
    <x v="22"/>
    <s v="Unités centrales - Emissions"/>
    <n v="5620"/>
    <s v="0.0"/>
    <s v="0"/>
  </r>
  <r>
    <x v="4"/>
    <x v="4"/>
    <s v="Indre-et-Loire"/>
    <n v="5493"/>
    <s v="5493 - SAINT CYR SUR LOIRE"/>
    <x v="0"/>
    <x v="2"/>
    <x v="5"/>
    <x v="1"/>
    <n v="0"/>
    <x v="23"/>
    <s v="Mainframes - Emissions"/>
    <n v="8756"/>
    <s v="0.0"/>
    <s v="0"/>
  </r>
  <r>
    <x v="4"/>
    <x v="4"/>
    <s v="Indre-et-Loire"/>
    <n v="5493"/>
    <s v="5493 - SAINT CYR SUR LOIRE"/>
    <x v="0"/>
    <x v="2"/>
    <x v="5"/>
    <x v="1"/>
    <n v="0"/>
    <x v="21"/>
    <s v="Ordinateurs portables - Emissions"/>
    <n v="15795"/>
    <s v="0.0"/>
    <s v="0"/>
  </r>
  <r>
    <x v="4"/>
    <x v="4"/>
    <s v="Indre-et-Loire"/>
    <n v="5493"/>
    <s v="5493 - SAINT CYR SUR LOIRE"/>
    <x v="0"/>
    <x v="2"/>
    <x v="5"/>
    <x v="1"/>
    <n v="0"/>
    <x v="19"/>
    <s v="Photocopieurs - Emissions"/>
    <n v="4390"/>
    <s v="0.0"/>
    <s v="0"/>
  </r>
  <r>
    <x v="4"/>
    <x v="4"/>
    <s v="Indre-et-Loire"/>
    <n v="5493"/>
    <s v="5493 - SAINT CYR SUR LOIRE"/>
    <x v="0"/>
    <x v="2"/>
    <x v="5"/>
    <x v="1"/>
    <n v="0"/>
    <x v="17"/>
    <s v="Serveurs - Emissions"/>
    <n v="4391"/>
    <s v="0.0"/>
    <s v="0"/>
  </r>
  <r>
    <x v="4"/>
    <x v="4"/>
    <s v="Indre-et-Loire"/>
    <n v="5493"/>
    <s v="5493 - SAINT CYR SUR LOIRE"/>
    <x v="0"/>
    <x v="2"/>
    <x v="5"/>
    <x v="1"/>
    <n v="0"/>
    <x v="20"/>
    <s v="Tablettes - Emissions"/>
    <n v="15797"/>
    <s v="0.0"/>
    <s v="0"/>
  </r>
  <r>
    <x v="4"/>
    <x v="4"/>
    <s v="Indre-et-Loire"/>
    <n v="5680"/>
    <s v="5680 - AMBOISE"/>
    <x v="0"/>
    <x v="0"/>
    <x v="0"/>
    <x v="0"/>
    <n v="45147"/>
    <x v="0"/>
    <s v=""/>
    <m/>
    <s v=""/>
    <s v="45147"/>
  </r>
  <r>
    <x v="4"/>
    <x v="4"/>
    <s v="Indre-et-Loire"/>
    <n v="5680"/>
    <s v="5680 - AMBOISE"/>
    <x v="0"/>
    <x v="0"/>
    <x v="0"/>
    <x v="1"/>
    <n v="2704.3053"/>
    <x v="1"/>
    <s v="Electricité - Emissions"/>
    <n v="15798"/>
    <s v="2704.3053"/>
    <s v="2704.3053"/>
  </r>
  <r>
    <x v="4"/>
    <x v="4"/>
    <s v="Indre-et-Loire"/>
    <n v="5680"/>
    <s v="5680 - AMBOISE"/>
    <x v="0"/>
    <x v="0"/>
    <x v="1"/>
    <x v="1"/>
    <n v="0"/>
    <x v="2"/>
    <s v="Gaz naturel - Emissions"/>
    <n v="6630"/>
    <s v="0.0"/>
    <s v="0"/>
  </r>
  <r>
    <x v="4"/>
    <x v="4"/>
    <s v="Indre-et-Loire"/>
    <n v="5680"/>
    <s v="5680 - AMBOISE"/>
    <x v="0"/>
    <x v="0"/>
    <x v="1"/>
    <x v="1"/>
    <n v="0"/>
    <x v="3"/>
    <s v="Fioul - Emissions"/>
    <n v="6720"/>
    <s v="0.0"/>
    <s v="0"/>
  </r>
  <r>
    <x v="4"/>
    <x v="4"/>
    <s v="Indre-et-Loire"/>
    <n v="5680"/>
    <s v="5680 - AMBOISE"/>
    <x v="0"/>
    <x v="1"/>
    <x v="2"/>
    <x v="1"/>
    <n v="0"/>
    <x v="4"/>
    <s v=" R22 - Emissions"/>
    <n v="8350"/>
    <s v="0.0"/>
    <s v="0"/>
  </r>
  <r>
    <x v="4"/>
    <x v="4"/>
    <s v="Indre-et-Loire"/>
    <n v="5680"/>
    <s v="5680 - AMBOISE"/>
    <x v="0"/>
    <x v="1"/>
    <x v="3"/>
    <x v="0"/>
    <n v="2.1"/>
    <x v="5"/>
    <s v=""/>
    <m/>
    <s v=""/>
    <s v="2.1"/>
  </r>
  <r>
    <x v="4"/>
    <x v="4"/>
    <s v="Indre-et-Loire"/>
    <n v="5680"/>
    <s v="5680 - AMBOISE"/>
    <x v="0"/>
    <x v="1"/>
    <x v="3"/>
    <x v="1"/>
    <n v="4032"/>
    <x v="8"/>
    <s v="R410a - Emissions"/>
    <n v="8320"/>
    <s v="4032.0"/>
    <s v="4032"/>
  </r>
  <r>
    <x v="4"/>
    <x v="4"/>
    <s v="Indre-et-Loire"/>
    <n v="5680"/>
    <s v="5680 - AMBOISE"/>
    <x v="0"/>
    <x v="1"/>
    <x v="3"/>
    <x v="1"/>
    <n v="0"/>
    <x v="6"/>
    <s v="R134a - Emissions"/>
    <n v="8307"/>
    <s v="0.0"/>
    <s v="0"/>
  </r>
  <r>
    <x v="4"/>
    <x v="4"/>
    <s v="Indre-et-Loire"/>
    <n v="5680"/>
    <s v="5680 - AMBOISE"/>
    <x v="0"/>
    <x v="1"/>
    <x v="3"/>
    <x v="1"/>
    <n v="0"/>
    <x v="7"/>
    <s v="R407c - Emissions"/>
    <n v="8318"/>
    <s v="0.0"/>
    <s v="0"/>
  </r>
  <r>
    <x v="4"/>
    <x v="4"/>
    <s v="Indre-et-Loire"/>
    <n v="5680"/>
    <s v="5680 - AMBOISE"/>
    <x v="0"/>
    <x v="2"/>
    <x v="4"/>
    <x v="0"/>
    <n v="980"/>
    <x v="9"/>
    <s v=""/>
    <m/>
    <s v=""/>
    <s v="980"/>
  </r>
  <r>
    <x v="4"/>
    <x v="4"/>
    <s v="Indre-et-Loire"/>
    <n v="5680"/>
    <s v="5680 - AMBOISE"/>
    <x v="0"/>
    <x v="2"/>
    <x v="4"/>
    <x v="1"/>
    <n v="15925"/>
    <x v="10"/>
    <s v="Bâtiments - Emissions"/>
    <n v="4305"/>
    <s v="15925.0"/>
    <s v="15925"/>
  </r>
  <r>
    <x v="4"/>
    <x v="4"/>
    <s v="Indre-et-Loire"/>
    <n v="5680"/>
    <s v="5680 - AMBOISE"/>
    <x v="0"/>
    <x v="2"/>
    <x v="5"/>
    <x v="2"/>
    <m/>
    <x v="15"/>
    <s v=""/>
    <m/>
    <s v=""/>
    <s v=""/>
  </r>
  <r>
    <x v="4"/>
    <x v="4"/>
    <s v="Indre-et-Loire"/>
    <n v="5680"/>
    <s v="5680 - AMBOISE"/>
    <x v="0"/>
    <x v="2"/>
    <x v="5"/>
    <x v="2"/>
    <m/>
    <x v="14"/>
    <s v=""/>
    <m/>
    <s v=""/>
    <s v=""/>
  </r>
  <r>
    <x v="4"/>
    <x v="4"/>
    <s v="Indre-et-Loire"/>
    <n v="5680"/>
    <s v="5680 - AMBOISE"/>
    <x v="0"/>
    <x v="2"/>
    <x v="5"/>
    <x v="2"/>
    <m/>
    <x v="11"/>
    <s v=""/>
    <m/>
    <s v=""/>
    <s v=""/>
  </r>
  <r>
    <x v="4"/>
    <x v="4"/>
    <s v="Indre-et-Loire"/>
    <n v="5680"/>
    <s v="5680 - AMBOISE"/>
    <x v="0"/>
    <x v="2"/>
    <x v="5"/>
    <x v="2"/>
    <m/>
    <x v="12"/>
    <s v=""/>
    <m/>
    <s v=""/>
    <s v=""/>
  </r>
  <r>
    <x v="4"/>
    <x v="4"/>
    <s v="Indre-et-Loire"/>
    <n v="5680"/>
    <s v="5680 - AMBOISE"/>
    <x v="0"/>
    <x v="2"/>
    <x v="5"/>
    <x v="2"/>
    <m/>
    <x v="13"/>
    <s v=""/>
    <m/>
    <s v=""/>
    <s v=""/>
  </r>
  <r>
    <x v="4"/>
    <x v="4"/>
    <s v="Indre-et-Loire"/>
    <n v="5680"/>
    <s v="5680 - AMBOISE"/>
    <x v="0"/>
    <x v="2"/>
    <x v="5"/>
    <x v="1"/>
    <n v="0"/>
    <x v="17"/>
    <s v="Serveurs - Emissions"/>
    <n v="4391"/>
    <s v="0.0"/>
    <s v="0"/>
  </r>
  <r>
    <x v="4"/>
    <x v="4"/>
    <s v="Indre-et-Loire"/>
    <n v="5680"/>
    <s v="5680 - AMBOISE"/>
    <x v="0"/>
    <x v="2"/>
    <x v="5"/>
    <x v="1"/>
    <n v="0"/>
    <x v="22"/>
    <s v="Unités centrales - Emissions"/>
    <n v="5620"/>
    <s v="0.0"/>
    <s v="0"/>
  </r>
  <r>
    <x v="4"/>
    <x v="4"/>
    <s v="Indre-et-Loire"/>
    <n v="5680"/>
    <s v="5680 - AMBOISE"/>
    <x v="0"/>
    <x v="2"/>
    <x v="5"/>
    <x v="1"/>
    <n v="0"/>
    <x v="18"/>
    <s v="Imprimantes - Emissions"/>
    <n v="15810"/>
    <s v="0.0"/>
    <s v="0"/>
  </r>
  <r>
    <x v="4"/>
    <x v="4"/>
    <s v="Indre-et-Loire"/>
    <n v="5680"/>
    <s v="5680 - AMBOISE"/>
    <x v="0"/>
    <x v="2"/>
    <x v="5"/>
    <x v="1"/>
    <n v="0"/>
    <x v="16"/>
    <s v="Ecrans - Emissions"/>
    <n v="15796"/>
    <s v="0.0"/>
    <s v="0"/>
  </r>
  <r>
    <x v="4"/>
    <x v="4"/>
    <s v="Indre-et-Loire"/>
    <n v="5680"/>
    <s v="5680 - AMBOISE"/>
    <x v="0"/>
    <x v="2"/>
    <x v="5"/>
    <x v="1"/>
    <n v="0"/>
    <x v="20"/>
    <s v="Tablettes - Emissions"/>
    <n v="15797"/>
    <s v="0.0"/>
    <s v="0"/>
  </r>
  <r>
    <x v="4"/>
    <x v="4"/>
    <s v="Indre-et-Loire"/>
    <n v="5680"/>
    <s v="5680 - AMBOISE"/>
    <x v="0"/>
    <x v="2"/>
    <x v="5"/>
    <x v="1"/>
    <n v="0"/>
    <x v="23"/>
    <s v="Mainframes - Emissions"/>
    <n v="8756"/>
    <s v="0.0"/>
    <s v="0"/>
  </r>
  <r>
    <x v="4"/>
    <x v="4"/>
    <s v="Indre-et-Loire"/>
    <n v="5680"/>
    <s v="5680 - AMBOISE"/>
    <x v="0"/>
    <x v="2"/>
    <x v="5"/>
    <x v="1"/>
    <n v="0"/>
    <x v="21"/>
    <s v="Ordinateurs portables - Emissions"/>
    <n v="15795"/>
    <s v="0.0"/>
    <s v="0"/>
  </r>
  <r>
    <x v="4"/>
    <x v="4"/>
    <s v="Indre-et-Loire"/>
    <n v="5680"/>
    <s v="5680 - AMBOISE"/>
    <x v="0"/>
    <x v="2"/>
    <x v="5"/>
    <x v="1"/>
    <n v="0"/>
    <x v="19"/>
    <s v="Photocopieurs - Emissions"/>
    <n v="4390"/>
    <s v="0.0"/>
    <s v="0"/>
  </r>
  <r>
    <x v="4"/>
    <x v="4"/>
    <s v="Indre-et-Loire"/>
    <n v="5965"/>
    <s v="5965 - JOUE LES TOURS"/>
    <x v="0"/>
    <x v="0"/>
    <x v="0"/>
    <x v="0"/>
    <n v="60976"/>
    <x v="0"/>
    <s v=""/>
    <m/>
    <s v=""/>
    <s v="60976"/>
  </r>
  <r>
    <x v="4"/>
    <x v="4"/>
    <s v="Indre-et-Loire"/>
    <n v="5965"/>
    <s v="5965 - JOUE LES TOURS"/>
    <x v="0"/>
    <x v="0"/>
    <x v="0"/>
    <x v="1"/>
    <n v="3652.4623999999999"/>
    <x v="1"/>
    <s v="Electricité - Emissions"/>
    <n v="15798"/>
    <s v="3652.4624"/>
    <s v="3652.4624"/>
  </r>
  <r>
    <x v="4"/>
    <x v="4"/>
    <s v="Indre-et-Loire"/>
    <n v="5965"/>
    <s v="5965 - JOUE LES TOURS"/>
    <x v="0"/>
    <x v="0"/>
    <x v="1"/>
    <x v="1"/>
    <n v="0"/>
    <x v="2"/>
    <s v="Gaz naturel - Emissions"/>
    <n v="6630"/>
    <s v="0.0"/>
    <s v="0"/>
  </r>
  <r>
    <x v="4"/>
    <x v="4"/>
    <s v="Indre-et-Loire"/>
    <n v="5965"/>
    <s v="5965 - JOUE LES TOURS"/>
    <x v="0"/>
    <x v="0"/>
    <x v="1"/>
    <x v="1"/>
    <n v="0"/>
    <x v="3"/>
    <s v="Fioul - Emissions"/>
    <n v="6720"/>
    <s v="0.0"/>
    <s v="0"/>
  </r>
  <r>
    <x v="4"/>
    <x v="4"/>
    <s v="Indre-et-Loire"/>
    <n v="5965"/>
    <s v="5965 - JOUE LES TOURS"/>
    <x v="0"/>
    <x v="1"/>
    <x v="2"/>
    <x v="1"/>
    <n v="0"/>
    <x v="4"/>
    <s v=" R22 - Emissions"/>
    <n v="8350"/>
    <s v="0.0"/>
    <s v="0"/>
  </r>
  <r>
    <x v="4"/>
    <x v="4"/>
    <s v="Indre-et-Loire"/>
    <n v="5965"/>
    <s v="5965 - JOUE LES TOURS"/>
    <x v="0"/>
    <x v="1"/>
    <x v="3"/>
    <x v="0"/>
    <n v="2.1"/>
    <x v="5"/>
    <s v=""/>
    <m/>
    <s v=""/>
    <s v="2.1"/>
  </r>
  <r>
    <x v="4"/>
    <x v="4"/>
    <s v="Indre-et-Loire"/>
    <n v="5965"/>
    <s v="5965 - JOUE LES TOURS"/>
    <x v="0"/>
    <x v="1"/>
    <x v="3"/>
    <x v="1"/>
    <n v="0"/>
    <x v="6"/>
    <s v="R134a - Emissions"/>
    <n v="8307"/>
    <s v="0.0"/>
    <s v="0"/>
  </r>
  <r>
    <x v="4"/>
    <x v="4"/>
    <s v="Indre-et-Loire"/>
    <n v="5965"/>
    <s v="5965 - JOUE LES TOURS"/>
    <x v="0"/>
    <x v="1"/>
    <x v="3"/>
    <x v="1"/>
    <n v="4032"/>
    <x v="8"/>
    <s v="R410a - Emissions"/>
    <n v="8320"/>
    <s v="4032.0"/>
    <s v="4032"/>
  </r>
  <r>
    <x v="4"/>
    <x v="4"/>
    <s v="Indre-et-Loire"/>
    <n v="5965"/>
    <s v="5965 - JOUE LES TOURS"/>
    <x v="0"/>
    <x v="1"/>
    <x v="3"/>
    <x v="1"/>
    <n v="0"/>
    <x v="7"/>
    <s v="R407c - Emissions"/>
    <n v="8318"/>
    <s v="0.0"/>
    <s v="0"/>
  </r>
  <r>
    <x v="4"/>
    <x v="4"/>
    <s v="Indre-et-Loire"/>
    <n v="5965"/>
    <s v="5965 - JOUE LES TOURS"/>
    <x v="0"/>
    <x v="2"/>
    <x v="4"/>
    <x v="0"/>
    <n v="970"/>
    <x v="9"/>
    <s v=""/>
    <m/>
    <s v=""/>
    <s v="970"/>
  </r>
  <r>
    <x v="4"/>
    <x v="4"/>
    <s v="Indre-et-Loire"/>
    <n v="5965"/>
    <s v="5965 - JOUE LES TOURS"/>
    <x v="0"/>
    <x v="2"/>
    <x v="4"/>
    <x v="1"/>
    <n v="15762.5"/>
    <x v="10"/>
    <s v="Bâtiments - Emissions"/>
    <n v="4305"/>
    <s v="15762.5"/>
    <s v="15762.5"/>
  </r>
  <r>
    <x v="4"/>
    <x v="4"/>
    <s v="Indre-et-Loire"/>
    <n v="5965"/>
    <s v="5965 - JOUE LES TOURS"/>
    <x v="0"/>
    <x v="2"/>
    <x v="5"/>
    <x v="2"/>
    <m/>
    <x v="11"/>
    <s v=""/>
    <m/>
    <s v=""/>
    <s v=""/>
  </r>
  <r>
    <x v="4"/>
    <x v="4"/>
    <s v="Indre-et-Loire"/>
    <n v="5965"/>
    <s v="5965 - JOUE LES TOURS"/>
    <x v="0"/>
    <x v="2"/>
    <x v="5"/>
    <x v="2"/>
    <m/>
    <x v="14"/>
    <s v=""/>
    <m/>
    <s v=""/>
    <s v=""/>
  </r>
  <r>
    <x v="4"/>
    <x v="4"/>
    <s v="Indre-et-Loire"/>
    <n v="5965"/>
    <s v="5965 - JOUE LES TOURS"/>
    <x v="0"/>
    <x v="2"/>
    <x v="5"/>
    <x v="2"/>
    <m/>
    <x v="13"/>
    <s v=""/>
    <m/>
    <s v=""/>
    <s v=""/>
  </r>
  <r>
    <x v="4"/>
    <x v="4"/>
    <s v="Indre-et-Loire"/>
    <n v="5965"/>
    <s v="5965 - JOUE LES TOURS"/>
    <x v="0"/>
    <x v="2"/>
    <x v="5"/>
    <x v="2"/>
    <m/>
    <x v="12"/>
    <s v=""/>
    <m/>
    <s v=""/>
    <s v=""/>
  </r>
  <r>
    <x v="4"/>
    <x v="4"/>
    <s v="Indre-et-Loire"/>
    <n v="5965"/>
    <s v="5965 - JOUE LES TOURS"/>
    <x v="0"/>
    <x v="2"/>
    <x v="5"/>
    <x v="2"/>
    <m/>
    <x v="15"/>
    <s v=""/>
    <m/>
    <s v=""/>
    <s v=""/>
  </r>
  <r>
    <x v="4"/>
    <x v="4"/>
    <s v="Indre-et-Loire"/>
    <n v="5965"/>
    <s v="5965 - JOUE LES TOURS"/>
    <x v="0"/>
    <x v="2"/>
    <x v="5"/>
    <x v="1"/>
    <n v="0"/>
    <x v="20"/>
    <s v="Tablettes - Emissions"/>
    <n v="15797"/>
    <s v="0.0"/>
    <s v="0"/>
  </r>
  <r>
    <x v="4"/>
    <x v="4"/>
    <s v="Indre-et-Loire"/>
    <n v="5965"/>
    <s v="5965 - JOUE LES TOURS"/>
    <x v="0"/>
    <x v="2"/>
    <x v="5"/>
    <x v="1"/>
    <n v="0"/>
    <x v="23"/>
    <s v="Mainframes - Emissions"/>
    <n v="8756"/>
    <s v="0.0"/>
    <s v="0"/>
  </r>
  <r>
    <x v="4"/>
    <x v="4"/>
    <s v="Indre-et-Loire"/>
    <n v="5965"/>
    <s v="5965 - JOUE LES TOURS"/>
    <x v="0"/>
    <x v="2"/>
    <x v="5"/>
    <x v="1"/>
    <n v="0"/>
    <x v="17"/>
    <s v="Serveurs - Emissions"/>
    <n v="4391"/>
    <s v="0.0"/>
    <s v="0"/>
  </r>
  <r>
    <x v="4"/>
    <x v="4"/>
    <s v="Indre-et-Loire"/>
    <n v="5965"/>
    <s v="5965 - JOUE LES TOURS"/>
    <x v="0"/>
    <x v="2"/>
    <x v="5"/>
    <x v="1"/>
    <n v="0"/>
    <x v="22"/>
    <s v="Unités centrales - Emissions"/>
    <n v="5620"/>
    <s v="0.0"/>
    <s v="0"/>
  </r>
  <r>
    <x v="4"/>
    <x v="4"/>
    <s v="Indre-et-Loire"/>
    <n v="5965"/>
    <s v="5965 - JOUE LES TOURS"/>
    <x v="0"/>
    <x v="2"/>
    <x v="5"/>
    <x v="1"/>
    <n v="0"/>
    <x v="19"/>
    <s v="Photocopieurs - Emissions"/>
    <n v="4390"/>
    <s v="0.0"/>
    <s v="0"/>
  </r>
  <r>
    <x v="4"/>
    <x v="4"/>
    <s v="Indre-et-Loire"/>
    <n v="5965"/>
    <s v="5965 - JOUE LES TOURS"/>
    <x v="0"/>
    <x v="2"/>
    <x v="5"/>
    <x v="1"/>
    <n v="0"/>
    <x v="21"/>
    <s v="Ordinateurs portables - Emissions"/>
    <n v="15795"/>
    <s v="0.0"/>
    <s v="0"/>
  </r>
  <r>
    <x v="4"/>
    <x v="4"/>
    <s v="Indre-et-Loire"/>
    <n v="5965"/>
    <s v="5965 - JOUE LES TOURS"/>
    <x v="0"/>
    <x v="2"/>
    <x v="5"/>
    <x v="1"/>
    <n v="0"/>
    <x v="18"/>
    <s v="Imprimantes - Emissions"/>
    <n v="15810"/>
    <s v="0.0"/>
    <s v="0"/>
  </r>
  <r>
    <x v="4"/>
    <x v="4"/>
    <s v="Indre-et-Loire"/>
    <n v="5965"/>
    <s v="5965 - JOUE LES TOURS"/>
    <x v="0"/>
    <x v="2"/>
    <x v="5"/>
    <x v="1"/>
    <n v="0"/>
    <x v="16"/>
    <s v="Ecrans - Emissions"/>
    <n v="15796"/>
    <s v="0.0"/>
    <s v="0"/>
  </r>
  <r>
    <x v="4"/>
    <x v="4"/>
    <s v="Indre-et-Loire"/>
    <n v="5996"/>
    <s v="5996 - CHINON GAMBETTA CIBLE"/>
    <x v="0"/>
    <x v="0"/>
    <x v="0"/>
    <x v="0"/>
    <n v="78478"/>
    <x v="0"/>
    <s v=""/>
    <m/>
    <s v=""/>
    <s v="78478"/>
  </r>
  <r>
    <x v="4"/>
    <x v="4"/>
    <s v="Indre-et-Loire"/>
    <n v="5996"/>
    <s v="5996 - CHINON GAMBETTA CIBLE"/>
    <x v="0"/>
    <x v="0"/>
    <x v="0"/>
    <x v="1"/>
    <n v="4700.8321999999998"/>
    <x v="1"/>
    <s v="Electricité - Emissions"/>
    <n v="15798"/>
    <s v="4700.8322"/>
    <s v="4700.8322"/>
  </r>
  <r>
    <x v="4"/>
    <x v="4"/>
    <s v="Indre-et-Loire"/>
    <n v="5996"/>
    <s v="5996 - CHINON GAMBETTA CIBLE"/>
    <x v="0"/>
    <x v="0"/>
    <x v="1"/>
    <x v="1"/>
    <n v="0"/>
    <x v="3"/>
    <s v="Fioul - Emissions"/>
    <n v="6720"/>
    <s v="0.0"/>
    <s v="0"/>
  </r>
  <r>
    <x v="4"/>
    <x v="4"/>
    <s v="Indre-et-Loire"/>
    <n v="5996"/>
    <s v="5996 - CHINON GAMBETTA CIBLE"/>
    <x v="0"/>
    <x v="0"/>
    <x v="1"/>
    <x v="1"/>
    <n v="0"/>
    <x v="2"/>
    <s v="Gaz naturel - Emissions"/>
    <n v="6630"/>
    <s v="0.0"/>
    <s v="0"/>
  </r>
  <r>
    <x v="4"/>
    <x v="4"/>
    <s v="Indre-et-Loire"/>
    <n v="5996"/>
    <s v="5996 - CHINON GAMBETTA CIBLE"/>
    <x v="0"/>
    <x v="1"/>
    <x v="2"/>
    <x v="1"/>
    <n v="0"/>
    <x v="4"/>
    <s v=" R22 - Emissions"/>
    <n v="8350"/>
    <s v="0.0"/>
    <s v="0"/>
  </r>
  <r>
    <x v="4"/>
    <x v="4"/>
    <s v="Indre-et-Loire"/>
    <n v="5996"/>
    <s v="5996 - CHINON GAMBETTA CIBLE"/>
    <x v="0"/>
    <x v="1"/>
    <x v="3"/>
    <x v="0"/>
    <n v="1.9"/>
    <x v="5"/>
    <s v=""/>
    <m/>
    <s v=""/>
    <s v="1.9"/>
  </r>
  <r>
    <x v="4"/>
    <x v="4"/>
    <s v="Indre-et-Loire"/>
    <n v="5996"/>
    <s v="5996 - CHINON GAMBETTA CIBLE"/>
    <x v="0"/>
    <x v="1"/>
    <x v="3"/>
    <x v="1"/>
    <n v="0"/>
    <x v="7"/>
    <s v="R407c - Emissions"/>
    <n v="8318"/>
    <s v="0.0"/>
    <s v="0"/>
  </r>
  <r>
    <x v="4"/>
    <x v="4"/>
    <s v="Indre-et-Loire"/>
    <n v="5996"/>
    <s v="5996 - CHINON GAMBETTA CIBLE"/>
    <x v="0"/>
    <x v="1"/>
    <x v="3"/>
    <x v="1"/>
    <n v="0"/>
    <x v="6"/>
    <s v="R134a - Emissions"/>
    <n v="8307"/>
    <s v="0.0"/>
    <s v="0"/>
  </r>
  <r>
    <x v="4"/>
    <x v="4"/>
    <s v="Indre-et-Loire"/>
    <n v="5996"/>
    <s v="5996 - CHINON GAMBETTA CIBLE"/>
    <x v="0"/>
    <x v="1"/>
    <x v="3"/>
    <x v="1"/>
    <n v="3648"/>
    <x v="8"/>
    <s v="R410a - Emissions"/>
    <n v="8320"/>
    <s v="3648.0"/>
    <s v="3648"/>
  </r>
  <r>
    <x v="4"/>
    <x v="4"/>
    <s v="Indre-et-Loire"/>
    <n v="5996"/>
    <s v="5996 - CHINON GAMBETTA CIBLE"/>
    <x v="0"/>
    <x v="2"/>
    <x v="4"/>
    <x v="0"/>
    <n v="834"/>
    <x v="9"/>
    <s v=""/>
    <m/>
    <s v=""/>
    <s v="834"/>
  </r>
  <r>
    <x v="4"/>
    <x v="4"/>
    <s v="Indre-et-Loire"/>
    <n v="5996"/>
    <s v="5996 - CHINON GAMBETTA CIBLE"/>
    <x v="0"/>
    <x v="2"/>
    <x v="4"/>
    <x v="1"/>
    <n v="13552.5"/>
    <x v="10"/>
    <s v="Bâtiments - Emissions"/>
    <n v="4305"/>
    <s v="13552.5"/>
    <s v="13552.5"/>
  </r>
  <r>
    <x v="4"/>
    <x v="4"/>
    <s v="Indre-et-Loire"/>
    <n v="5996"/>
    <s v="5996 - CHINON GAMBETTA CIBLE"/>
    <x v="0"/>
    <x v="2"/>
    <x v="5"/>
    <x v="2"/>
    <m/>
    <x v="14"/>
    <s v=""/>
    <m/>
    <s v=""/>
    <s v=""/>
  </r>
  <r>
    <x v="4"/>
    <x v="4"/>
    <s v="Indre-et-Loire"/>
    <n v="5996"/>
    <s v="5996 - CHINON GAMBETTA CIBLE"/>
    <x v="0"/>
    <x v="2"/>
    <x v="5"/>
    <x v="2"/>
    <m/>
    <x v="11"/>
    <s v=""/>
    <m/>
    <s v=""/>
    <s v=""/>
  </r>
  <r>
    <x v="4"/>
    <x v="4"/>
    <s v="Indre-et-Loire"/>
    <n v="5996"/>
    <s v="5996 - CHINON GAMBETTA CIBLE"/>
    <x v="0"/>
    <x v="2"/>
    <x v="5"/>
    <x v="2"/>
    <m/>
    <x v="15"/>
    <s v=""/>
    <m/>
    <s v=""/>
    <s v=""/>
  </r>
  <r>
    <x v="4"/>
    <x v="4"/>
    <s v="Indre-et-Loire"/>
    <n v="5996"/>
    <s v="5996 - CHINON GAMBETTA CIBLE"/>
    <x v="0"/>
    <x v="2"/>
    <x v="5"/>
    <x v="2"/>
    <m/>
    <x v="13"/>
    <s v=""/>
    <m/>
    <s v=""/>
    <s v=""/>
  </r>
  <r>
    <x v="4"/>
    <x v="4"/>
    <s v="Indre-et-Loire"/>
    <n v="5996"/>
    <s v="5996 - CHINON GAMBETTA CIBLE"/>
    <x v="0"/>
    <x v="2"/>
    <x v="5"/>
    <x v="2"/>
    <m/>
    <x v="12"/>
    <s v=""/>
    <m/>
    <s v=""/>
    <s v=""/>
  </r>
  <r>
    <x v="4"/>
    <x v="4"/>
    <s v="Indre-et-Loire"/>
    <n v="5996"/>
    <s v="5996 - CHINON GAMBETTA CIBLE"/>
    <x v="0"/>
    <x v="2"/>
    <x v="5"/>
    <x v="1"/>
    <n v="0"/>
    <x v="22"/>
    <s v="Unités centrales - Emissions"/>
    <n v="5620"/>
    <s v="0.0"/>
    <s v="0"/>
  </r>
  <r>
    <x v="4"/>
    <x v="4"/>
    <s v="Indre-et-Loire"/>
    <n v="5996"/>
    <s v="5996 - CHINON GAMBETTA CIBLE"/>
    <x v="0"/>
    <x v="2"/>
    <x v="5"/>
    <x v="1"/>
    <n v="0"/>
    <x v="20"/>
    <s v="Tablettes - Emissions"/>
    <n v="15797"/>
    <s v="0.0"/>
    <s v="0"/>
  </r>
  <r>
    <x v="4"/>
    <x v="4"/>
    <s v="Indre-et-Loire"/>
    <n v="5996"/>
    <s v="5996 - CHINON GAMBETTA CIBLE"/>
    <x v="0"/>
    <x v="2"/>
    <x v="5"/>
    <x v="1"/>
    <n v="0"/>
    <x v="23"/>
    <s v="Mainframes - Emissions"/>
    <n v="8756"/>
    <s v="0.0"/>
    <s v="0"/>
  </r>
  <r>
    <x v="4"/>
    <x v="4"/>
    <s v="Indre-et-Loire"/>
    <n v="5996"/>
    <s v="5996 - CHINON GAMBETTA CIBLE"/>
    <x v="0"/>
    <x v="2"/>
    <x v="5"/>
    <x v="1"/>
    <n v="0"/>
    <x v="16"/>
    <s v="Ecrans - Emissions"/>
    <n v="15796"/>
    <s v="0.0"/>
    <s v="0"/>
  </r>
  <r>
    <x v="4"/>
    <x v="4"/>
    <s v="Indre-et-Loire"/>
    <n v="5996"/>
    <s v="5996 - CHINON GAMBETTA CIBLE"/>
    <x v="0"/>
    <x v="2"/>
    <x v="5"/>
    <x v="1"/>
    <n v="0"/>
    <x v="18"/>
    <s v="Imprimantes - Emissions"/>
    <n v="15810"/>
    <s v="0.0"/>
    <s v="0"/>
  </r>
  <r>
    <x v="4"/>
    <x v="4"/>
    <s v="Indre-et-Loire"/>
    <n v="5996"/>
    <s v="5996 - CHINON GAMBETTA CIBLE"/>
    <x v="0"/>
    <x v="2"/>
    <x v="5"/>
    <x v="1"/>
    <n v="0"/>
    <x v="17"/>
    <s v="Serveurs - Emissions"/>
    <n v="4391"/>
    <s v="0.0"/>
    <s v="0"/>
  </r>
  <r>
    <x v="4"/>
    <x v="4"/>
    <s v="Indre-et-Loire"/>
    <n v="5996"/>
    <s v="5996 - CHINON GAMBETTA CIBLE"/>
    <x v="0"/>
    <x v="2"/>
    <x v="5"/>
    <x v="1"/>
    <n v="0"/>
    <x v="19"/>
    <s v="Photocopieurs - Emissions"/>
    <n v="4390"/>
    <s v="0.0"/>
    <s v="0"/>
  </r>
  <r>
    <x v="4"/>
    <x v="4"/>
    <s v="Indre-et-Loire"/>
    <n v="5996"/>
    <s v="5996 - CHINON GAMBETTA CIBLE"/>
    <x v="0"/>
    <x v="2"/>
    <x v="5"/>
    <x v="1"/>
    <n v="0"/>
    <x v="21"/>
    <s v="Ordinateurs portables - Emissions"/>
    <n v="15795"/>
    <s v="0.0"/>
    <s v="0"/>
  </r>
  <r>
    <x v="4"/>
    <x v="4"/>
    <s v="Loiret"/>
    <n v="1051"/>
    <s v="1051 - ORLEANS CHATEAUDUN"/>
    <x v="0"/>
    <x v="2"/>
    <x v="4"/>
    <x v="0"/>
    <n v="0"/>
    <x v="9"/>
    <s v=""/>
    <m/>
    <s v=""/>
    <s v="0"/>
  </r>
  <r>
    <x v="4"/>
    <x v="4"/>
    <s v="Loiret"/>
    <n v="1051"/>
    <s v="1051 - ORLEANS CHATEAUDUN"/>
    <x v="0"/>
    <x v="2"/>
    <x v="4"/>
    <x v="1"/>
    <n v="0"/>
    <x v="10"/>
    <s v="Bâtiments - Emissions"/>
    <n v="4305"/>
    <s v="0.0"/>
    <s v="0"/>
  </r>
  <r>
    <x v="4"/>
    <x v="4"/>
    <s v="Loiret"/>
    <n v="1051"/>
    <s v="1051 - ORLEANS CHATEAUDUN"/>
    <x v="0"/>
    <x v="2"/>
    <x v="5"/>
    <x v="2"/>
    <m/>
    <x v="15"/>
    <s v=""/>
    <m/>
    <s v=""/>
    <s v=""/>
  </r>
  <r>
    <x v="4"/>
    <x v="4"/>
    <s v="Loiret"/>
    <n v="1051"/>
    <s v="1051 - ORLEANS CHATEAUDUN"/>
    <x v="0"/>
    <x v="2"/>
    <x v="5"/>
    <x v="2"/>
    <m/>
    <x v="14"/>
    <s v=""/>
    <m/>
    <s v=""/>
    <s v=""/>
  </r>
  <r>
    <x v="4"/>
    <x v="4"/>
    <s v="Loiret"/>
    <n v="1051"/>
    <s v="1051 - ORLEANS CHATEAUDUN"/>
    <x v="0"/>
    <x v="2"/>
    <x v="5"/>
    <x v="2"/>
    <m/>
    <x v="11"/>
    <s v=""/>
    <m/>
    <s v=""/>
    <s v=""/>
  </r>
  <r>
    <x v="4"/>
    <x v="4"/>
    <s v="Loiret"/>
    <n v="1051"/>
    <s v="1051 - ORLEANS CHATEAUDUN"/>
    <x v="0"/>
    <x v="2"/>
    <x v="5"/>
    <x v="2"/>
    <m/>
    <x v="12"/>
    <s v=""/>
    <m/>
    <s v=""/>
    <s v=""/>
  </r>
  <r>
    <x v="4"/>
    <x v="4"/>
    <s v="Loiret"/>
    <n v="1051"/>
    <s v="1051 - ORLEANS CHATEAUDUN"/>
    <x v="0"/>
    <x v="2"/>
    <x v="5"/>
    <x v="2"/>
    <m/>
    <x v="13"/>
    <s v=""/>
    <m/>
    <s v=""/>
    <s v=""/>
  </r>
  <r>
    <x v="4"/>
    <x v="4"/>
    <s v="Loiret"/>
    <n v="1051"/>
    <s v="1051 - ORLEANS CHATEAUDUN"/>
    <x v="0"/>
    <x v="2"/>
    <x v="5"/>
    <x v="1"/>
    <n v="0"/>
    <x v="16"/>
    <s v="Ecrans - Emissions"/>
    <n v="15796"/>
    <s v="0.0"/>
    <s v="0"/>
  </r>
  <r>
    <x v="4"/>
    <x v="4"/>
    <s v="Loiret"/>
    <n v="1051"/>
    <s v="1051 - ORLEANS CHATEAUDUN"/>
    <x v="0"/>
    <x v="2"/>
    <x v="5"/>
    <x v="1"/>
    <n v="0"/>
    <x v="23"/>
    <s v="Mainframes - Emissions"/>
    <n v="8756"/>
    <s v="0.0"/>
    <s v="0"/>
  </r>
  <r>
    <x v="4"/>
    <x v="4"/>
    <s v="Loiret"/>
    <n v="1051"/>
    <s v="1051 - ORLEANS CHATEAUDUN"/>
    <x v="0"/>
    <x v="2"/>
    <x v="5"/>
    <x v="1"/>
    <n v="0"/>
    <x v="19"/>
    <s v="Photocopieurs - Emissions"/>
    <n v="4390"/>
    <s v="0.0"/>
    <s v="0"/>
  </r>
  <r>
    <x v="4"/>
    <x v="4"/>
    <s v="Loiret"/>
    <n v="1051"/>
    <s v="1051 - ORLEANS CHATEAUDUN"/>
    <x v="0"/>
    <x v="2"/>
    <x v="5"/>
    <x v="1"/>
    <n v="0"/>
    <x v="17"/>
    <s v="Serveurs - Emissions"/>
    <n v="4391"/>
    <s v="0.0"/>
    <s v="0"/>
  </r>
  <r>
    <x v="4"/>
    <x v="4"/>
    <s v="Loiret"/>
    <n v="1051"/>
    <s v="1051 - ORLEANS CHATEAUDUN"/>
    <x v="0"/>
    <x v="2"/>
    <x v="5"/>
    <x v="1"/>
    <n v="0"/>
    <x v="22"/>
    <s v="Unités centrales - Emissions"/>
    <n v="5620"/>
    <s v="0.0"/>
    <s v="0"/>
  </r>
  <r>
    <x v="4"/>
    <x v="4"/>
    <s v="Loiret"/>
    <n v="1051"/>
    <s v="1051 - ORLEANS CHATEAUDUN"/>
    <x v="0"/>
    <x v="2"/>
    <x v="5"/>
    <x v="1"/>
    <n v="0"/>
    <x v="20"/>
    <s v="Tablettes - Emissions"/>
    <n v="15797"/>
    <s v="0.0"/>
    <s v="0"/>
  </r>
  <r>
    <x v="4"/>
    <x v="4"/>
    <s v="Loiret"/>
    <n v="1051"/>
    <s v="1051 - ORLEANS CHATEAUDUN"/>
    <x v="0"/>
    <x v="2"/>
    <x v="5"/>
    <x v="1"/>
    <n v="0"/>
    <x v="18"/>
    <s v="Imprimantes - Emissions"/>
    <n v="15810"/>
    <s v="0.0"/>
    <s v="0"/>
  </r>
  <r>
    <x v="4"/>
    <x v="4"/>
    <s v="Loiret"/>
    <n v="1051"/>
    <s v="1051 - ORLEANS CHATEAUDUN"/>
    <x v="0"/>
    <x v="2"/>
    <x v="5"/>
    <x v="1"/>
    <n v="0"/>
    <x v="21"/>
    <s v="Ordinateurs portables - Emissions"/>
    <n v="15795"/>
    <s v="0.0"/>
    <s v="0"/>
  </r>
  <r>
    <x v="4"/>
    <x v="4"/>
    <s v="Loiret"/>
    <n v="1110"/>
    <s v="1110 - ORLEANS PLAZA"/>
    <x v="0"/>
    <x v="1"/>
    <x v="2"/>
    <x v="0"/>
    <m/>
    <x v="25"/>
    <s v=""/>
    <m/>
    <s v=""/>
    <s v=""/>
  </r>
  <r>
    <x v="4"/>
    <x v="4"/>
    <s v="Loiret"/>
    <n v="1110"/>
    <s v="1110 - ORLEANS PLAZA"/>
    <x v="0"/>
    <x v="1"/>
    <x v="2"/>
    <x v="1"/>
    <n v="0"/>
    <x v="4"/>
    <s v=" R22 - Emissions"/>
    <n v="8350"/>
    <s v="0.0"/>
    <s v="0"/>
  </r>
  <r>
    <x v="4"/>
    <x v="4"/>
    <s v="Loiret"/>
    <n v="1110"/>
    <s v="1110 - ORLEANS PLAZA"/>
    <x v="0"/>
    <x v="1"/>
    <x v="3"/>
    <x v="0"/>
    <m/>
    <x v="5"/>
    <s v=""/>
    <m/>
    <s v=""/>
    <s v=""/>
  </r>
  <r>
    <x v="4"/>
    <x v="4"/>
    <s v="Loiret"/>
    <n v="1110"/>
    <s v="1110 - ORLEANS PLAZA"/>
    <x v="0"/>
    <x v="1"/>
    <x v="3"/>
    <x v="0"/>
    <m/>
    <x v="26"/>
    <s v=""/>
    <m/>
    <s v=""/>
    <s v=""/>
  </r>
  <r>
    <x v="4"/>
    <x v="4"/>
    <s v="Loiret"/>
    <n v="1110"/>
    <s v="1110 - ORLEANS PLAZA"/>
    <x v="0"/>
    <x v="1"/>
    <x v="3"/>
    <x v="0"/>
    <m/>
    <x v="27"/>
    <s v=""/>
    <m/>
    <s v=""/>
    <s v=""/>
  </r>
  <r>
    <x v="4"/>
    <x v="4"/>
    <s v="Loiret"/>
    <n v="1110"/>
    <s v="1110 - ORLEANS PLAZA"/>
    <x v="0"/>
    <x v="1"/>
    <x v="3"/>
    <x v="1"/>
    <n v="0"/>
    <x v="7"/>
    <s v="R407c - Emissions"/>
    <n v="8318"/>
    <s v="0.0"/>
    <s v="0"/>
  </r>
  <r>
    <x v="4"/>
    <x v="4"/>
    <s v="Loiret"/>
    <n v="1110"/>
    <s v="1110 - ORLEANS PLAZA"/>
    <x v="0"/>
    <x v="1"/>
    <x v="3"/>
    <x v="1"/>
    <n v="0"/>
    <x v="6"/>
    <s v="R134a - Emissions"/>
    <n v="8307"/>
    <s v="0.0"/>
    <s v="0"/>
  </r>
  <r>
    <x v="4"/>
    <x v="4"/>
    <s v="Loiret"/>
    <n v="1110"/>
    <s v="1110 - ORLEANS PLAZA"/>
    <x v="0"/>
    <x v="1"/>
    <x v="3"/>
    <x v="1"/>
    <n v="0"/>
    <x v="8"/>
    <s v="R410a - Emissions"/>
    <n v="8320"/>
    <s v="0.0"/>
    <s v="0"/>
  </r>
  <r>
    <x v="4"/>
    <x v="4"/>
    <s v="Loiret"/>
    <n v="1110"/>
    <s v="1110 - ORLEANS PLAZA"/>
    <x v="0"/>
    <x v="2"/>
    <x v="4"/>
    <x v="0"/>
    <n v="4616"/>
    <x v="9"/>
    <s v=""/>
    <m/>
    <s v=""/>
    <s v="4616"/>
  </r>
  <r>
    <x v="4"/>
    <x v="4"/>
    <s v="Loiret"/>
    <n v="1110"/>
    <s v="1110 - ORLEANS PLAZA"/>
    <x v="0"/>
    <x v="2"/>
    <x v="4"/>
    <x v="1"/>
    <n v="75010"/>
    <x v="10"/>
    <s v="Bâtiments - Emissions"/>
    <n v="4305"/>
    <s v="75010.0"/>
    <s v="75010"/>
  </r>
  <r>
    <x v="4"/>
    <x v="4"/>
    <s v="Loiret"/>
    <n v="1110"/>
    <s v="1110 - ORLEANS PLAZA"/>
    <x v="0"/>
    <x v="2"/>
    <x v="5"/>
    <x v="2"/>
    <m/>
    <x v="14"/>
    <s v=""/>
    <m/>
    <s v=""/>
    <s v=""/>
  </r>
  <r>
    <x v="4"/>
    <x v="4"/>
    <s v="Loiret"/>
    <n v="1110"/>
    <s v="1110 - ORLEANS PLAZA"/>
    <x v="0"/>
    <x v="2"/>
    <x v="5"/>
    <x v="2"/>
    <m/>
    <x v="15"/>
    <s v=""/>
    <m/>
    <s v=""/>
    <s v=""/>
  </r>
  <r>
    <x v="4"/>
    <x v="4"/>
    <s v="Loiret"/>
    <n v="1110"/>
    <s v="1110 - ORLEANS PLAZA"/>
    <x v="0"/>
    <x v="2"/>
    <x v="5"/>
    <x v="2"/>
    <m/>
    <x v="13"/>
    <s v=""/>
    <m/>
    <s v=""/>
    <s v=""/>
  </r>
  <r>
    <x v="4"/>
    <x v="4"/>
    <s v="Loiret"/>
    <n v="1110"/>
    <s v="1110 - ORLEANS PLAZA"/>
    <x v="0"/>
    <x v="2"/>
    <x v="5"/>
    <x v="2"/>
    <m/>
    <x v="12"/>
    <s v=""/>
    <m/>
    <s v=""/>
    <s v=""/>
  </r>
  <r>
    <x v="4"/>
    <x v="4"/>
    <s v="Loiret"/>
    <n v="1110"/>
    <s v="1110 - ORLEANS PLAZA"/>
    <x v="0"/>
    <x v="2"/>
    <x v="5"/>
    <x v="2"/>
    <m/>
    <x v="11"/>
    <s v=""/>
    <m/>
    <s v=""/>
    <s v=""/>
  </r>
  <r>
    <x v="4"/>
    <x v="4"/>
    <s v="Loiret"/>
    <n v="1110"/>
    <s v="1110 - ORLEANS PLAZA"/>
    <x v="0"/>
    <x v="2"/>
    <x v="5"/>
    <x v="0"/>
    <m/>
    <x v="39"/>
    <s v=""/>
    <m/>
    <s v=""/>
    <s v=""/>
  </r>
  <r>
    <x v="4"/>
    <x v="4"/>
    <s v="Loiret"/>
    <n v="1110"/>
    <s v="1110 - ORLEANS PLAZA"/>
    <x v="0"/>
    <x v="2"/>
    <x v="5"/>
    <x v="0"/>
    <m/>
    <x v="37"/>
    <s v=""/>
    <m/>
    <s v=""/>
    <s v=""/>
  </r>
  <r>
    <x v="4"/>
    <x v="4"/>
    <s v="Loiret"/>
    <n v="1110"/>
    <s v="1110 - ORLEANS PLAZA"/>
    <x v="0"/>
    <x v="2"/>
    <x v="5"/>
    <x v="0"/>
    <m/>
    <x v="28"/>
    <s v=""/>
    <m/>
    <s v=""/>
    <s v=""/>
  </r>
  <r>
    <x v="4"/>
    <x v="4"/>
    <s v="Loiret"/>
    <n v="1110"/>
    <s v="1110 - ORLEANS PLAZA"/>
    <x v="0"/>
    <x v="2"/>
    <x v="5"/>
    <x v="0"/>
    <m/>
    <x v="32"/>
    <s v=""/>
    <m/>
    <s v=""/>
    <s v=""/>
  </r>
  <r>
    <x v="4"/>
    <x v="4"/>
    <s v="Loiret"/>
    <n v="1110"/>
    <s v="1110 - ORLEANS PLAZA"/>
    <x v="0"/>
    <x v="2"/>
    <x v="5"/>
    <x v="0"/>
    <m/>
    <x v="34"/>
    <s v=""/>
    <m/>
    <s v=""/>
    <s v=""/>
  </r>
  <r>
    <x v="4"/>
    <x v="4"/>
    <s v="Loiret"/>
    <n v="1110"/>
    <s v="1110 - ORLEANS PLAZA"/>
    <x v="0"/>
    <x v="2"/>
    <x v="5"/>
    <x v="0"/>
    <m/>
    <x v="40"/>
    <s v=""/>
    <m/>
    <s v=""/>
    <s v=""/>
  </r>
  <r>
    <x v="4"/>
    <x v="4"/>
    <s v="Loiret"/>
    <n v="1110"/>
    <s v="1110 - ORLEANS PLAZA"/>
    <x v="0"/>
    <x v="2"/>
    <x v="5"/>
    <x v="0"/>
    <m/>
    <x v="41"/>
    <s v=""/>
    <m/>
    <s v=""/>
    <s v=""/>
  </r>
  <r>
    <x v="4"/>
    <x v="4"/>
    <s v="Loiret"/>
    <n v="1110"/>
    <s v="1110 - ORLEANS PLAZA"/>
    <x v="0"/>
    <x v="2"/>
    <x v="5"/>
    <x v="0"/>
    <m/>
    <x v="42"/>
    <s v=""/>
    <m/>
    <s v=""/>
    <s v=""/>
  </r>
  <r>
    <x v="4"/>
    <x v="4"/>
    <s v="Loiret"/>
    <n v="1110"/>
    <s v="1110 - ORLEANS PLAZA"/>
    <x v="0"/>
    <x v="2"/>
    <x v="5"/>
    <x v="0"/>
    <m/>
    <x v="43"/>
    <s v=""/>
    <m/>
    <s v=""/>
    <s v=""/>
  </r>
  <r>
    <x v="4"/>
    <x v="4"/>
    <s v="Loiret"/>
    <n v="1110"/>
    <s v="1110 - ORLEANS PLAZA"/>
    <x v="0"/>
    <x v="2"/>
    <x v="5"/>
    <x v="0"/>
    <m/>
    <x v="33"/>
    <s v=""/>
    <m/>
    <s v=""/>
    <s v=""/>
  </r>
  <r>
    <x v="4"/>
    <x v="4"/>
    <s v="Loiret"/>
    <n v="1110"/>
    <s v="1110 - ORLEANS PLAZA"/>
    <x v="0"/>
    <x v="2"/>
    <x v="5"/>
    <x v="0"/>
    <m/>
    <x v="29"/>
    <s v=""/>
    <m/>
    <s v=""/>
    <s v=""/>
  </r>
  <r>
    <x v="4"/>
    <x v="4"/>
    <s v="Loiret"/>
    <n v="1110"/>
    <s v="1110 - ORLEANS PLAZA"/>
    <x v="0"/>
    <x v="2"/>
    <x v="5"/>
    <x v="0"/>
    <m/>
    <x v="38"/>
    <s v=""/>
    <m/>
    <s v=""/>
    <s v=""/>
  </r>
  <r>
    <x v="4"/>
    <x v="4"/>
    <s v="Loiret"/>
    <n v="1110"/>
    <s v="1110 - ORLEANS PLAZA"/>
    <x v="0"/>
    <x v="2"/>
    <x v="5"/>
    <x v="0"/>
    <m/>
    <x v="36"/>
    <s v=""/>
    <m/>
    <s v=""/>
    <s v=""/>
  </r>
  <r>
    <x v="4"/>
    <x v="4"/>
    <s v="Loiret"/>
    <n v="1110"/>
    <s v="1110 - ORLEANS PLAZA"/>
    <x v="0"/>
    <x v="2"/>
    <x v="5"/>
    <x v="0"/>
    <m/>
    <x v="31"/>
    <s v=""/>
    <m/>
    <s v=""/>
    <s v=""/>
  </r>
  <r>
    <x v="4"/>
    <x v="4"/>
    <s v="Loiret"/>
    <n v="1110"/>
    <s v="1110 - ORLEANS PLAZA"/>
    <x v="0"/>
    <x v="2"/>
    <x v="5"/>
    <x v="0"/>
    <m/>
    <x v="30"/>
    <s v=""/>
    <m/>
    <s v=""/>
    <s v=""/>
  </r>
  <r>
    <x v="4"/>
    <x v="4"/>
    <s v="Loiret"/>
    <n v="1110"/>
    <s v="1110 - ORLEANS PLAZA"/>
    <x v="0"/>
    <x v="2"/>
    <x v="5"/>
    <x v="0"/>
    <m/>
    <x v="35"/>
    <s v=""/>
    <m/>
    <s v=""/>
    <s v=""/>
  </r>
  <r>
    <x v="4"/>
    <x v="4"/>
    <s v="Loiret"/>
    <n v="1110"/>
    <s v="1110 - ORLEANS PLAZA"/>
    <x v="0"/>
    <x v="2"/>
    <x v="5"/>
    <x v="1"/>
    <n v="0"/>
    <x v="21"/>
    <s v="Ordinateurs portables - Emissions"/>
    <n v="15795"/>
    <s v="0.0"/>
    <s v="0"/>
  </r>
  <r>
    <x v="4"/>
    <x v="4"/>
    <s v="Loiret"/>
    <n v="1110"/>
    <s v="1110 - ORLEANS PLAZA"/>
    <x v="0"/>
    <x v="2"/>
    <x v="5"/>
    <x v="1"/>
    <n v="0"/>
    <x v="19"/>
    <s v="Photocopieurs - Emissions"/>
    <n v="4390"/>
    <s v="0.0"/>
    <s v="0"/>
  </r>
  <r>
    <x v="4"/>
    <x v="4"/>
    <s v="Loiret"/>
    <n v="1110"/>
    <s v="1110 - ORLEANS PLAZA"/>
    <x v="0"/>
    <x v="2"/>
    <x v="5"/>
    <x v="1"/>
    <n v="0"/>
    <x v="18"/>
    <s v="Imprimantes - Emissions"/>
    <n v="15810"/>
    <s v="0.0"/>
    <s v="0"/>
  </r>
  <r>
    <x v="4"/>
    <x v="4"/>
    <s v="Loiret"/>
    <n v="1110"/>
    <s v="1110 - ORLEANS PLAZA"/>
    <x v="0"/>
    <x v="2"/>
    <x v="5"/>
    <x v="1"/>
    <n v="0"/>
    <x v="22"/>
    <s v="Unités centrales - Emissions"/>
    <n v="5620"/>
    <s v="0.0"/>
    <s v="0"/>
  </r>
  <r>
    <x v="4"/>
    <x v="4"/>
    <s v="Loiret"/>
    <n v="1110"/>
    <s v="1110 - ORLEANS PLAZA"/>
    <x v="0"/>
    <x v="2"/>
    <x v="5"/>
    <x v="1"/>
    <n v="0"/>
    <x v="16"/>
    <s v="Ecrans - Emissions"/>
    <n v="15796"/>
    <s v="0.0"/>
    <s v="0"/>
  </r>
  <r>
    <x v="4"/>
    <x v="4"/>
    <s v="Loiret"/>
    <n v="1110"/>
    <s v="1110 - ORLEANS PLAZA"/>
    <x v="0"/>
    <x v="2"/>
    <x v="5"/>
    <x v="1"/>
    <n v="0"/>
    <x v="23"/>
    <s v="Mainframes - Emissions"/>
    <n v="8756"/>
    <s v="0.0"/>
    <s v="0"/>
  </r>
  <r>
    <x v="4"/>
    <x v="4"/>
    <s v="Loiret"/>
    <n v="1110"/>
    <s v="1110 - ORLEANS PLAZA"/>
    <x v="0"/>
    <x v="2"/>
    <x v="5"/>
    <x v="1"/>
    <n v="0"/>
    <x v="17"/>
    <s v="Serveurs - Emissions"/>
    <n v="4391"/>
    <s v="0.0"/>
    <s v="0"/>
  </r>
  <r>
    <x v="4"/>
    <x v="4"/>
    <s v="Loiret"/>
    <n v="1110"/>
    <s v="1110 - ORLEANS PLAZA"/>
    <x v="0"/>
    <x v="2"/>
    <x v="5"/>
    <x v="1"/>
    <n v="0"/>
    <x v="20"/>
    <s v="Tablettes - Emissions"/>
    <n v="15797"/>
    <s v="0.0"/>
    <s v="0"/>
  </r>
  <r>
    <x v="4"/>
    <x v="4"/>
    <s v="Loiret"/>
    <n v="1126"/>
    <s v="1126 - ORLEANS LOIRE"/>
    <x v="0"/>
    <x v="1"/>
    <x v="2"/>
    <x v="0"/>
    <m/>
    <x v="25"/>
    <s v=""/>
    <m/>
    <s v=""/>
    <s v=""/>
  </r>
  <r>
    <x v="4"/>
    <x v="4"/>
    <s v="Loiret"/>
    <n v="1126"/>
    <s v="1126 - ORLEANS LOIRE"/>
    <x v="0"/>
    <x v="1"/>
    <x v="2"/>
    <x v="1"/>
    <n v="0"/>
    <x v="4"/>
    <s v=" R22 - Emissions"/>
    <n v="8350"/>
    <s v="0.0"/>
    <s v="0"/>
  </r>
  <r>
    <x v="4"/>
    <x v="4"/>
    <s v="Loiret"/>
    <n v="1126"/>
    <s v="1126 - ORLEANS LOIRE"/>
    <x v="0"/>
    <x v="1"/>
    <x v="3"/>
    <x v="0"/>
    <m/>
    <x v="27"/>
    <s v=""/>
    <m/>
    <s v=""/>
    <s v=""/>
  </r>
  <r>
    <x v="4"/>
    <x v="4"/>
    <s v="Loiret"/>
    <n v="1126"/>
    <s v="1126 - ORLEANS LOIRE"/>
    <x v="0"/>
    <x v="1"/>
    <x v="3"/>
    <x v="0"/>
    <m/>
    <x v="5"/>
    <s v=""/>
    <m/>
    <s v=""/>
    <s v=""/>
  </r>
  <r>
    <x v="4"/>
    <x v="4"/>
    <s v="Loiret"/>
    <n v="1126"/>
    <s v="1126 - ORLEANS LOIRE"/>
    <x v="0"/>
    <x v="1"/>
    <x v="3"/>
    <x v="0"/>
    <m/>
    <x v="26"/>
    <s v=""/>
    <m/>
    <s v=""/>
    <s v=""/>
  </r>
  <r>
    <x v="4"/>
    <x v="4"/>
    <s v="Loiret"/>
    <n v="1126"/>
    <s v="1126 - ORLEANS LOIRE"/>
    <x v="0"/>
    <x v="1"/>
    <x v="3"/>
    <x v="1"/>
    <n v="0"/>
    <x v="8"/>
    <s v="R410a - Emissions"/>
    <n v="8320"/>
    <s v="0.0"/>
    <s v="0"/>
  </r>
  <r>
    <x v="4"/>
    <x v="4"/>
    <s v="Loiret"/>
    <n v="1126"/>
    <s v="1126 - ORLEANS LOIRE"/>
    <x v="0"/>
    <x v="1"/>
    <x v="3"/>
    <x v="1"/>
    <n v="0"/>
    <x v="7"/>
    <s v="R407c - Emissions"/>
    <n v="8318"/>
    <s v="0.0"/>
    <s v="0"/>
  </r>
  <r>
    <x v="4"/>
    <x v="4"/>
    <s v="Loiret"/>
    <n v="1126"/>
    <s v="1126 - ORLEANS LOIRE"/>
    <x v="0"/>
    <x v="1"/>
    <x v="3"/>
    <x v="1"/>
    <n v="0"/>
    <x v="6"/>
    <s v="R134a - Emissions"/>
    <n v="8307"/>
    <s v="0.0"/>
    <s v="0"/>
  </r>
  <r>
    <x v="4"/>
    <x v="4"/>
    <s v="Loiret"/>
    <n v="1126"/>
    <s v="1126 - ORLEANS LOIRE"/>
    <x v="0"/>
    <x v="2"/>
    <x v="4"/>
    <x v="0"/>
    <n v="1179"/>
    <x v="9"/>
    <s v=""/>
    <m/>
    <s v=""/>
    <s v="1179"/>
  </r>
  <r>
    <x v="4"/>
    <x v="4"/>
    <s v="Loiret"/>
    <n v="1126"/>
    <s v="1126 - ORLEANS LOIRE"/>
    <x v="0"/>
    <x v="2"/>
    <x v="4"/>
    <x v="1"/>
    <n v="19158.75"/>
    <x v="10"/>
    <s v="Bâtiments - Emissions"/>
    <n v="4305"/>
    <s v="19158.75"/>
    <s v="19158.75"/>
  </r>
  <r>
    <x v="4"/>
    <x v="4"/>
    <s v="Loiret"/>
    <n v="1126"/>
    <s v="1126 - ORLEANS LOIRE"/>
    <x v="0"/>
    <x v="2"/>
    <x v="5"/>
    <x v="2"/>
    <m/>
    <x v="14"/>
    <s v=""/>
    <m/>
    <s v=""/>
    <s v=""/>
  </r>
  <r>
    <x v="4"/>
    <x v="4"/>
    <s v="Loiret"/>
    <n v="1126"/>
    <s v="1126 - ORLEANS LOIRE"/>
    <x v="0"/>
    <x v="2"/>
    <x v="5"/>
    <x v="2"/>
    <m/>
    <x v="13"/>
    <s v=""/>
    <m/>
    <s v=""/>
    <s v=""/>
  </r>
  <r>
    <x v="4"/>
    <x v="4"/>
    <s v="Loiret"/>
    <n v="1126"/>
    <s v="1126 - ORLEANS LOIRE"/>
    <x v="0"/>
    <x v="2"/>
    <x v="5"/>
    <x v="2"/>
    <m/>
    <x v="12"/>
    <s v=""/>
    <m/>
    <s v=""/>
    <s v=""/>
  </r>
  <r>
    <x v="4"/>
    <x v="4"/>
    <s v="Loiret"/>
    <n v="1126"/>
    <s v="1126 - ORLEANS LOIRE"/>
    <x v="0"/>
    <x v="2"/>
    <x v="5"/>
    <x v="2"/>
    <m/>
    <x v="11"/>
    <s v=""/>
    <m/>
    <s v=""/>
    <s v=""/>
  </r>
  <r>
    <x v="4"/>
    <x v="4"/>
    <s v="Loiret"/>
    <n v="1126"/>
    <s v="1126 - ORLEANS LOIRE"/>
    <x v="0"/>
    <x v="2"/>
    <x v="5"/>
    <x v="2"/>
    <m/>
    <x v="15"/>
    <s v=""/>
    <m/>
    <s v=""/>
    <s v=""/>
  </r>
  <r>
    <x v="4"/>
    <x v="4"/>
    <s v="Loiret"/>
    <n v="1126"/>
    <s v="1126 - ORLEANS LOIRE"/>
    <x v="0"/>
    <x v="2"/>
    <x v="5"/>
    <x v="0"/>
    <m/>
    <x v="42"/>
    <s v=""/>
    <m/>
    <s v=""/>
    <s v=""/>
  </r>
  <r>
    <x v="4"/>
    <x v="4"/>
    <s v="Loiret"/>
    <n v="1126"/>
    <s v="1126 - ORLEANS LOIRE"/>
    <x v="0"/>
    <x v="2"/>
    <x v="5"/>
    <x v="0"/>
    <m/>
    <x v="35"/>
    <s v=""/>
    <m/>
    <s v=""/>
    <s v=""/>
  </r>
  <r>
    <x v="4"/>
    <x v="4"/>
    <s v="Loiret"/>
    <n v="1126"/>
    <s v="1126 - ORLEANS LOIRE"/>
    <x v="0"/>
    <x v="2"/>
    <x v="5"/>
    <x v="0"/>
    <m/>
    <x v="30"/>
    <s v=""/>
    <m/>
    <s v=""/>
    <s v=""/>
  </r>
  <r>
    <x v="4"/>
    <x v="4"/>
    <s v="Loiret"/>
    <n v="1126"/>
    <s v="1126 - ORLEANS LOIRE"/>
    <x v="0"/>
    <x v="2"/>
    <x v="5"/>
    <x v="0"/>
    <m/>
    <x v="31"/>
    <s v=""/>
    <m/>
    <s v=""/>
    <s v=""/>
  </r>
  <r>
    <x v="4"/>
    <x v="4"/>
    <s v="Loiret"/>
    <n v="1126"/>
    <s v="1126 - ORLEANS LOIRE"/>
    <x v="0"/>
    <x v="2"/>
    <x v="5"/>
    <x v="0"/>
    <m/>
    <x v="37"/>
    <s v=""/>
    <m/>
    <s v=""/>
    <s v=""/>
  </r>
  <r>
    <x v="4"/>
    <x v="4"/>
    <s v="Loiret"/>
    <n v="1126"/>
    <s v="1126 - ORLEANS LOIRE"/>
    <x v="0"/>
    <x v="2"/>
    <x v="5"/>
    <x v="0"/>
    <m/>
    <x v="43"/>
    <s v=""/>
    <m/>
    <s v=""/>
    <s v=""/>
  </r>
  <r>
    <x v="4"/>
    <x v="4"/>
    <s v="Loiret"/>
    <n v="1126"/>
    <s v="1126 - ORLEANS LOIRE"/>
    <x v="0"/>
    <x v="2"/>
    <x v="5"/>
    <x v="0"/>
    <m/>
    <x v="39"/>
    <s v=""/>
    <m/>
    <s v=""/>
    <s v=""/>
  </r>
  <r>
    <x v="4"/>
    <x v="4"/>
    <s v="Loiret"/>
    <n v="1126"/>
    <s v="1126 - ORLEANS LOIRE"/>
    <x v="0"/>
    <x v="2"/>
    <x v="5"/>
    <x v="0"/>
    <m/>
    <x v="28"/>
    <s v=""/>
    <m/>
    <s v=""/>
    <s v=""/>
  </r>
  <r>
    <x v="4"/>
    <x v="4"/>
    <s v="Loiret"/>
    <n v="1126"/>
    <s v="1126 - ORLEANS LOIRE"/>
    <x v="0"/>
    <x v="2"/>
    <x v="5"/>
    <x v="0"/>
    <m/>
    <x v="36"/>
    <s v=""/>
    <m/>
    <s v=""/>
    <s v=""/>
  </r>
  <r>
    <x v="4"/>
    <x v="4"/>
    <s v="Loiret"/>
    <n v="1126"/>
    <s v="1126 - ORLEANS LOIRE"/>
    <x v="0"/>
    <x v="2"/>
    <x v="5"/>
    <x v="0"/>
    <m/>
    <x v="32"/>
    <s v=""/>
    <m/>
    <s v=""/>
    <s v=""/>
  </r>
  <r>
    <x v="4"/>
    <x v="4"/>
    <s v="Loiret"/>
    <n v="1126"/>
    <s v="1126 - ORLEANS LOIRE"/>
    <x v="0"/>
    <x v="2"/>
    <x v="5"/>
    <x v="0"/>
    <m/>
    <x v="38"/>
    <s v=""/>
    <m/>
    <s v=""/>
    <s v=""/>
  </r>
  <r>
    <x v="4"/>
    <x v="4"/>
    <s v="Loiret"/>
    <n v="1126"/>
    <s v="1126 - ORLEANS LOIRE"/>
    <x v="0"/>
    <x v="2"/>
    <x v="5"/>
    <x v="0"/>
    <m/>
    <x v="29"/>
    <s v=""/>
    <m/>
    <s v=""/>
    <s v=""/>
  </r>
  <r>
    <x v="4"/>
    <x v="4"/>
    <s v="Loiret"/>
    <n v="1126"/>
    <s v="1126 - ORLEANS LOIRE"/>
    <x v="0"/>
    <x v="2"/>
    <x v="5"/>
    <x v="0"/>
    <m/>
    <x v="33"/>
    <s v=""/>
    <m/>
    <s v=""/>
    <s v=""/>
  </r>
  <r>
    <x v="4"/>
    <x v="4"/>
    <s v="Loiret"/>
    <n v="1126"/>
    <s v="1126 - ORLEANS LOIRE"/>
    <x v="0"/>
    <x v="2"/>
    <x v="5"/>
    <x v="0"/>
    <m/>
    <x v="40"/>
    <s v=""/>
    <m/>
    <s v=""/>
    <s v=""/>
  </r>
  <r>
    <x v="4"/>
    <x v="4"/>
    <s v="Loiret"/>
    <n v="1126"/>
    <s v="1126 - ORLEANS LOIRE"/>
    <x v="0"/>
    <x v="2"/>
    <x v="5"/>
    <x v="0"/>
    <m/>
    <x v="34"/>
    <s v=""/>
    <m/>
    <s v=""/>
    <s v=""/>
  </r>
  <r>
    <x v="4"/>
    <x v="4"/>
    <s v="Loiret"/>
    <n v="1126"/>
    <s v="1126 - ORLEANS LOIRE"/>
    <x v="0"/>
    <x v="2"/>
    <x v="5"/>
    <x v="0"/>
    <m/>
    <x v="41"/>
    <s v=""/>
    <m/>
    <s v=""/>
    <s v=""/>
  </r>
  <r>
    <x v="4"/>
    <x v="4"/>
    <s v="Loiret"/>
    <n v="1126"/>
    <s v="1126 - ORLEANS LOIRE"/>
    <x v="0"/>
    <x v="2"/>
    <x v="5"/>
    <x v="1"/>
    <n v="0"/>
    <x v="18"/>
    <s v="Imprimantes - Emissions"/>
    <n v="15810"/>
    <s v="0.0"/>
    <s v="0"/>
  </r>
  <r>
    <x v="4"/>
    <x v="4"/>
    <s v="Loiret"/>
    <n v="1126"/>
    <s v="1126 - ORLEANS LOIRE"/>
    <x v="0"/>
    <x v="2"/>
    <x v="5"/>
    <x v="1"/>
    <n v="0"/>
    <x v="16"/>
    <s v="Ecrans - Emissions"/>
    <n v="15796"/>
    <s v="0.0"/>
    <s v="0"/>
  </r>
  <r>
    <x v="4"/>
    <x v="4"/>
    <s v="Loiret"/>
    <n v="1126"/>
    <s v="1126 - ORLEANS LOIRE"/>
    <x v="0"/>
    <x v="2"/>
    <x v="5"/>
    <x v="1"/>
    <n v="0"/>
    <x v="23"/>
    <s v="Mainframes - Emissions"/>
    <n v="8756"/>
    <s v="0.0"/>
    <s v="0"/>
  </r>
  <r>
    <x v="4"/>
    <x v="4"/>
    <s v="Loiret"/>
    <n v="1126"/>
    <s v="1126 - ORLEANS LOIRE"/>
    <x v="0"/>
    <x v="2"/>
    <x v="5"/>
    <x v="1"/>
    <n v="0"/>
    <x v="22"/>
    <s v="Unités centrales - Emissions"/>
    <n v="5620"/>
    <s v="0.0"/>
    <s v="0"/>
  </r>
  <r>
    <x v="4"/>
    <x v="4"/>
    <s v="Loiret"/>
    <n v="1126"/>
    <s v="1126 - ORLEANS LOIRE"/>
    <x v="0"/>
    <x v="2"/>
    <x v="5"/>
    <x v="1"/>
    <n v="0"/>
    <x v="20"/>
    <s v="Tablettes - Emissions"/>
    <n v="15797"/>
    <s v="0.0"/>
    <s v="0"/>
  </r>
  <r>
    <x v="4"/>
    <x v="4"/>
    <s v="Loiret"/>
    <n v="1126"/>
    <s v="1126 - ORLEANS LOIRE"/>
    <x v="0"/>
    <x v="2"/>
    <x v="5"/>
    <x v="1"/>
    <n v="0"/>
    <x v="17"/>
    <s v="Serveurs - Emissions"/>
    <n v="4391"/>
    <s v="0.0"/>
    <s v="0"/>
  </r>
  <r>
    <x v="4"/>
    <x v="4"/>
    <s v="Loiret"/>
    <n v="1126"/>
    <s v="1126 - ORLEANS LOIRE"/>
    <x v="0"/>
    <x v="2"/>
    <x v="5"/>
    <x v="1"/>
    <n v="0"/>
    <x v="19"/>
    <s v="Photocopieurs - Emissions"/>
    <n v="4390"/>
    <s v="0.0"/>
    <s v="0"/>
  </r>
  <r>
    <x v="4"/>
    <x v="4"/>
    <s v="Loiret"/>
    <n v="1126"/>
    <s v="1126 - ORLEANS LOIRE"/>
    <x v="0"/>
    <x v="2"/>
    <x v="5"/>
    <x v="1"/>
    <n v="0"/>
    <x v="21"/>
    <s v="Ordinateurs portables - Emissions"/>
    <n v="15795"/>
    <s v="0.0"/>
    <s v="0"/>
  </r>
  <r>
    <x v="4"/>
    <x v="4"/>
    <s v="Loiret"/>
    <n v="5049"/>
    <s v="5049 - ORLEANS CENTRE MOLIERE"/>
    <x v="0"/>
    <x v="1"/>
    <x v="2"/>
    <x v="0"/>
    <m/>
    <x v="25"/>
    <s v=""/>
    <m/>
    <s v=""/>
    <s v=""/>
  </r>
  <r>
    <x v="4"/>
    <x v="4"/>
    <s v="Loiret"/>
    <n v="5049"/>
    <s v="5049 - ORLEANS CENTRE MOLIERE"/>
    <x v="0"/>
    <x v="1"/>
    <x v="2"/>
    <x v="1"/>
    <n v="0"/>
    <x v="4"/>
    <s v=" R22 - Emissions"/>
    <n v="8350"/>
    <s v="0.0"/>
    <s v="0"/>
  </r>
  <r>
    <x v="4"/>
    <x v="4"/>
    <s v="Loiret"/>
    <n v="5049"/>
    <s v="5049 - ORLEANS CENTRE MOLIERE"/>
    <x v="0"/>
    <x v="1"/>
    <x v="3"/>
    <x v="0"/>
    <m/>
    <x v="27"/>
    <s v=""/>
    <m/>
    <s v=""/>
    <s v=""/>
  </r>
  <r>
    <x v="4"/>
    <x v="4"/>
    <s v="Loiret"/>
    <n v="5049"/>
    <s v="5049 - ORLEANS CENTRE MOLIERE"/>
    <x v="0"/>
    <x v="1"/>
    <x v="3"/>
    <x v="0"/>
    <m/>
    <x v="26"/>
    <s v=""/>
    <m/>
    <s v=""/>
    <s v=""/>
  </r>
  <r>
    <x v="4"/>
    <x v="4"/>
    <s v="Loiret"/>
    <n v="5049"/>
    <s v="5049 - ORLEANS CENTRE MOLIERE"/>
    <x v="0"/>
    <x v="1"/>
    <x v="3"/>
    <x v="0"/>
    <m/>
    <x v="5"/>
    <s v=""/>
    <m/>
    <s v=""/>
    <s v=""/>
  </r>
  <r>
    <x v="4"/>
    <x v="4"/>
    <s v="Loiret"/>
    <n v="5049"/>
    <s v="5049 - ORLEANS CENTRE MOLIERE"/>
    <x v="0"/>
    <x v="1"/>
    <x v="3"/>
    <x v="1"/>
    <n v="0"/>
    <x v="7"/>
    <s v="R407c - Emissions"/>
    <n v="8318"/>
    <s v="0.0"/>
    <s v="0"/>
  </r>
  <r>
    <x v="4"/>
    <x v="4"/>
    <s v="Loiret"/>
    <n v="5049"/>
    <s v="5049 - ORLEANS CENTRE MOLIERE"/>
    <x v="0"/>
    <x v="1"/>
    <x v="3"/>
    <x v="1"/>
    <n v="0"/>
    <x v="6"/>
    <s v="R134a - Emissions"/>
    <n v="8307"/>
    <s v="0.0"/>
    <s v="0"/>
  </r>
  <r>
    <x v="4"/>
    <x v="4"/>
    <s v="Loiret"/>
    <n v="5049"/>
    <s v="5049 - ORLEANS CENTRE MOLIERE"/>
    <x v="0"/>
    <x v="1"/>
    <x v="3"/>
    <x v="1"/>
    <n v="0"/>
    <x v="8"/>
    <s v="R410a - Emissions"/>
    <n v="8320"/>
    <s v="0.0"/>
    <s v="0"/>
  </r>
  <r>
    <x v="4"/>
    <x v="4"/>
    <s v="Loiret"/>
    <n v="5049"/>
    <s v="5049 - ORLEANS CENTRE MOLIERE"/>
    <x v="0"/>
    <x v="2"/>
    <x v="4"/>
    <x v="0"/>
    <n v="1026"/>
    <x v="9"/>
    <s v=""/>
    <m/>
    <s v=""/>
    <s v="1026"/>
  </r>
  <r>
    <x v="4"/>
    <x v="4"/>
    <s v="Loiret"/>
    <n v="5049"/>
    <s v="5049 - ORLEANS CENTRE MOLIERE"/>
    <x v="0"/>
    <x v="2"/>
    <x v="4"/>
    <x v="1"/>
    <n v="16672.5"/>
    <x v="10"/>
    <s v="Bâtiments - Emissions"/>
    <n v="4305"/>
    <s v="16672.5"/>
    <s v="16672.5"/>
  </r>
  <r>
    <x v="4"/>
    <x v="4"/>
    <s v="Loiret"/>
    <n v="5049"/>
    <s v="5049 - ORLEANS CENTRE MOLIERE"/>
    <x v="0"/>
    <x v="2"/>
    <x v="5"/>
    <x v="2"/>
    <m/>
    <x v="11"/>
    <s v=""/>
    <m/>
    <s v=""/>
    <s v=""/>
  </r>
  <r>
    <x v="4"/>
    <x v="4"/>
    <s v="Loiret"/>
    <n v="5049"/>
    <s v="5049 - ORLEANS CENTRE MOLIERE"/>
    <x v="0"/>
    <x v="2"/>
    <x v="5"/>
    <x v="2"/>
    <m/>
    <x v="13"/>
    <s v=""/>
    <m/>
    <s v=""/>
    <s v=""/>
  </r>
  <r>
    <x v="4"/>
    <x v="4"/>
    <s v="Loiret"/>
    <n v="5049"/>
    <s v="5049 - ORLEANS CENTRE MOLIERE"/>
    <x v="0"/>
    <x v="2"/>
    <x v="5"/>
    <x v="2"/>
    <m/>
    <x v="15"/>
    <s v=""/>
    <m/>
    <s v=""/>
    <s v=""/>
  </r>
  <r>
    <x v="4"/>
    <x v="4"/>
    <s v="Loiret"/>
    <n v="5049"/>
    <s v="5049 - ORLEANS CENTRE MOLIERE"/>
    <x v="0"/>
    <x v="2"/>
    <x v="5"/>
    <x v="2"/>
    <m/>
    <x v="12"/>
    <s v=""/>
    <m/>
    <s v=""/>
    <s v=""/>
  </r>
  <r>
    <x v="4"/>
    <x v="4"/>
    <s v="Loiret"/>
    <n v="5049"/>
    <s v="5049 - ORLEANS CENTRE MOLIERE"/>
    <x v="0"/>
    <x v="2"/>
    <x v="5"/>
    <x v="2"/>
    <m/>
    <x v="14"/>
    <s v=""/>
    <m/>
    <s v=""/>
    <s v=""/>
  </r>
  <r>
    <x v="4"/>
    <x v="4"/>
    <s v="Loiret"/>
    <n v="5049"/>
    <s v="5049 - ORLEANS CENTRE MOLIERE"/>
    <x v="0"/>
    <x v="2"/>
    <x v="5"/>
    <x v="0"/>
    <m/>
    <x v="31"/>
    <s v=""/>
    <m/>
    <s v=""/>
    <s v=""/>
  </r>
  <r>
    <x v="4"/>
    <x v="4"/>
    <s v="Loiret"/>
    <n v="5049"/>
    <s v="5049 - ORLEANS CENTRE MOLIERE"/>
    <x v="0"/>
    <x v="2"/>
    <x v="5"/>
    <x v="0"/>
    <m/>
    <x v="30"/>
    <s v=""/>
    <m/>
    <s v=""/>
    <s v=""/>
  </r>
  <r>
    <x v="4"/>
    <x v="4"/>
    <s v="Loiret"/>
    <n v="5049"/>
    <s v="5049 - ORLEANS CENTRE MOLIERE"/>
    <x v="0"/>
    <x v="2"/>
    <x v="5"/>
    <x v="0"/>
    <m/>
    <x v="35"/>
    <s v=""/>
    <m/>
    <s v=""/>
    <s v=""/>
  </r>
  <r>
    <x v="4"/>
    <x v="4"/>
    <s v="Loiret"/>
    <n v="5049"/>
    <s v="5049 - ORLEANS CENTRE MOLIERE"/>
    <x v="0"/>
    <x v="2"/>
    <x v="5"/>
    <x v="0"/>
    <m/>
    <x v="34"/>
    <s v=""/>
    <m/>
    <s v=""/>
    <s v=""/>
  </r>
  <r>
    <x v="4"/>
    <x v="4"/>
    <s v="Loiret"/>
    <n v="5049"/>
    <s v="5049 - ORLEANS CENTRE MOLIERE"/>
    <x v="0"/>
    <x v="2"/>
    <x v="5"/>
    <x v="0"/>
    <m/>
    <x v="32"/>
    <s v=""/>
    <m/>
    <s v=""/>
    <s v=""/>
  </r>
  <r>
    <x v="4"/>
    <x v="4"/>
    <s v="Loiret"/>
    <n v="5049"/>
    <s v="5049 - ORLEANS CENTRE MOLIERE"/>
    <x v="0"/>
    <x v="2"/>
    <x v="5"/>
    <x v="0"/>
    <m/>
    <x v="28"/>
    <s v=""/>
    <m/>
    <s v=""/>
    <s v=""/>
  </r>
  <r>
    <x v="4"/>
    <x v="4"/>
    <s v="Loiret"/>
    <n v="5049"/>
    <s v="5049 - ORLEANS CENTRE MOLIERE"/>
    <x v="0"/>
    <x v="2"/>
    <x v="5"/>
    <x v="0"/>
    <m/>
    <x v="37"/>
    <s v=""/>
    <m/>
    <s v=""/>
    <s v=""/>
  </r>
  <r>
    <x v="4"/>
    <x v="4"/>
    <s v="Loiret"/>
    <n v="5049"/>
    <s v="5049 - ORLEANS CENTRE MOLIERE"/>
    <x v="0"/>
    <x v="2"/>
    <x v="5"/>
    <x v="0"/>
    <m/>
    <x v="41"/>
    <s v=""/>
    <m/>
    <s v=""/>
    <s v=""/>
  </r>
  <r>
    <x v="4"/>
    <x v="4"/>
    <s v="Loiret"/>
    <n v="5049"/>
    <s v="5049 - ORLEANS CENTRE MOLIERE"/>
    <x v="0"/>
    <x v="2"/>
    <x v="5"/>
    <x v="0"/>
    <m/>
    <x v="40"/>
    <s v=""/>
    <m/>
    <s v=""/>
    <s v=""/>
  </r>
  <r>
    <x v="4"/>
    <x v="4"/>
    <s v="Loiret"/>
    <n v="5049"/>
    <s v="5049 - ORLEANS CENTRE MOLIERE"/>
    <x v="0"/>
    <x v="2"/>
    <x v="5"/>
    <x v="0"/>
    <m/>
    <x v="42"/>
    <s v=""/>
    <m/>
    <s v=""/>
    <s v=""/>
  </r>
  <r>
    <x v="4"/>
    <x v="4"/>
    <s v="Loiret"/>
    <n v="5049"/>
    <s v="5049 - ORLEANS CENTRE MOLIERE"/>
    <x v="0"/>
    <x v="2"/>
    <x v="5"/>
    <x v="0"/>
    <m/>
    <x v="43"/>
    <s v=""/>
    <m/>
    <s v=""/>
    <s v=""/>
  </r>
  <r>
    <x v="4"/>
    <x v="4"/>
    <s v="Loiret"/>
    <n v="5049"/>
    <s v="5049 - ORLEANS CENTRE MOLIERE"/>
    <x v="0"/>
    <x v="2"/>
    <x v="5"/>
    <x v="0"/>
    <m/>
    <x v="39"/>
    <s v=""/>
    <m/>
    <s v=""/>
    <s v=""/>
  </r>
  <r>
    <x v="4"/>
    <x v="4"/>
    <s v="Loiret"/>
    <n v="5049"/>
    <s v="5049 - ORLEANS CENTRE MOLIERE"/>
    <x v="0"/>
    <x v="2"/>
    <x v="5"/>
    <x v="0"/>
    <m/>
    <x v="33"/>
    <s v=""/>
    <m/>
    <s v=""/>
    <s v=""/>
  </r>
  <r>
    <x v="4"/>
    <x v="4"/>
    <s v="Loiret"/>
    <n v="5049"/>
    <s v="5049 - ORLEANS CENTRE MOLIERE"/>
    <x v="0"/>
    <x v="2"/>
    <x v="5"/>
    <x v="0"/>
    <m/>
    <x v="29"/>
    <s v=""/>
    <m/>
    <s v=""/>
    <s v=""/>
  </r>
  <r>
    <x v="4"/>
    <x v="4"/>
    <s v="Loiret"/>
    <n v="5049"/>
    <s v="5049 - ORLEANS CENTRE MOLIERE"/>
    <x v="0"/>
    <x v="2"/>
    <x v="5"/>
    <x v="0"/>
    <m/>
    <x v="38"/>
    <s v=""/>
    <m/>
    <s v=""/>
    <s v=""/>
  </r>
  <r>
    <x v="4"/>
    <x v="4"/>
    <s v="Loiret"/>
    <n v="5049"/>
    <s v="5049 - ORLEANS CENTRE MOLIERE"/>
    <x v="0"/>
    <x v="2"/>
    <x v="5"/>
    <x v="0"/>
    <m/>
    <x v="36"/>
    <s v=""/>
    <m/>
    <s v=""/>
    <s v=""/>
  </r>
  <r>
    <x v="4"/>
    <x v="4"/>
    <s v="Loiret"/>
    <n v="5049"/>
    <s v="5049 - ORLEANS CENTRE MOLIERE"/>
    <x v="0"/>
    <x v="2"/>
    <x v="5"/>
    <x v="1"/>
    <n v="0"/>
    <x v="22"/>
    <s v="Unités centrales - Emissions"/>
    <n v="5620"/>
    <s v="0.0"/>
    <s v="0"/>
  </r>
  <r>
    <x v="4"/>
    <x v="4"/>
    <s v="Loiret"/>
    <n v="5049"/>
    <s v="5049 - ORLEANS CENTRE MOLIERE"/>
    <x v="0"/>
    <x v="2"/>
    <x v="5"/>
    <x v="1"/>
    <n v="0"/>
    <x v="23"/>
    <s v="Mainframes - Emissions"/>
    <n v="8756"/>
    <s v="0.0"/>
    <s v="0"/>
  </r>
  <r>
    <x v="4"/>
    <x v="4"/>
    <s v="Loiret"/>
    <n v="5049"/>
    <s v="5049 - ORLEANS CENTRE MOLIERE"/>
    <x v="0"/>
    <x v="2"/>
    <x v="5"/>
    <x v="1"/>
    <n v="0"/>
    <x v="18"/>
    <s v="Imprimantes - Emissions"/>
    <n v="15810"/>
    <s v="0.0"/>
    <s v="0"/>
  </r>
  <r>
    <x v="4"/>
    <x v="4"/>
    <s v="Loiret"/>
    <n v="5049"/>
    <s v="5049 - ORLEANS CENTRE MOLIERE"/>
    <x v="0"/>
    <x v="2"/>
    <x v="5"/>
    <x v="1"/>
    <n v="0"/>
    <x v="16"/>
    <s v="Ecrans - Emissions"/>
    <n v="15796"/>
    <s v="0.0"/>
    <s v="0"/>
  </r>
  <r>
    <x v="4"/>
    <x v="4"/>
    <s v="Loiret"/>
    <n v="5049"/>
    <s v="5049 - ORLEANS CENTRE MOLIERE"/>
    <x v="0"/>
    <x v="2"/>
    <x v="5"/>
    <x v="1"/>
    <n v="0"/>
    <x v="20"/>
    <s v="Tablettes - Emissions"/>
    <n v="15797"/>
    <s v="0.0"/>
    <s v="0"/>
  </r>
  <r>
    <x v="4"/>
    <x v="4"/>
    <s v="Loiret"/>
    <n v="5049"/>
    <s v="5049 - ORLEANS CENTRE MOLIERE"/>
    <x v="0"/>
    <x v="2"/>
    <x v="5"/>
    <x v="1"/>
    <n v="0"/>
    <x v="21"/>
    <s v="Ordinateurs portables - Emissions"/>
    <n v="15795"/>
    <s v="0.0"/>
    <s v="0"/>
  </r>
  <r>
    <x v="4"/>
    <x v="4"/>
    <s v="Loiret"/>
    <n v="5049"/>
    <s v="5049 - ORLEANS CENTRE MOLIERE"/>
    <x v="0"/>
    <x v="2"/>
    <x v="5"/>
    <x v="1"/>
    <n v="0"/>
    <x v="19"/>
    <s v="Photocopieurs - Emissions"/>
    <n v="4390"/>
    <s v="0.0"/>
    <s v="0"/>
  </r>
  <r>
    <x v="4"/>
    <x v="4"/>
    <s v="Loiret"/>
    <n v="5049"/>
    <s v="5049 - ORLEANS CENTRE MOLIERE"/>
    <x v="0"/>
    <x v="2"/>
    <x v="5"/>
    <x v="1"/>
    <n v="0"/>
    <x v="17"/>
    <s v="Serveurs - Emissions"/>
    <n v="4391"/>
    <s v="0.0"/>
    <s v="0"/>
  </r>
  <r>
    <x v="4"/>
    <x v="4"/>
    <s v="Loiret"/>
    <n v="5313"/>
    <s v="5313 - ORLEANS OUEST+ DT LOIRET"/>
    <x v="0"/>
    <x v="0"/>
    <x v="0"/>
    <x v="0"/>
    <n v="105042"/>
    <x v="0"/>
    <s v=""/>
    <m/>
    <s v=""/>
    <s v="105042"/>
  </r>
  <r>
    <x v="4"/>
    <x v="4"/>
    <s v="Loiret"/>
    <n v="5313"/>
    <s v="5313 - ORLEANS OUEST+ DT LOIRET"/>
    <x v="0"/>
    <x v="0"/>
    <x v="0"/>
    <x v="1"/>
    <n v="6292.0158000000001"/>
    <x v="1"/>
    <s v="Electricité - Emissions"/>
    <n v="15798"/>
    <s v="6292.0158"/>
    <s v="6292.0158"/>
  </r>
  <r>
    <x v="4"/>
    <x v="4"/>
    <s v="Loiret"/>
    <n v="5313"/>
    <s v="5313 - ORLEANS OUEST+ DT LOIRET"/>
    <x v="0"/>
    <x v="0"/>
    <x v="1"/>
    <x v="1"/>
    <n v="0"/>
    <x v="3"/>
    <s v="Fioul - Emissions"/>
    <n v="6720"/>
    <s v="0.0"/>
    <s v="0"/>
  </r>
  <r>
    <x v="4"/>
    <x v="4"/>
    <s v="Loiret"/>
    <n v="5313"/>
    <s v="5313 - ORLEANS OUEST+ DT LOIRET"/>
    <x v="0"/>
    <x v="0"/>
    <x v="1"/>
    <x v="1"/>
    <n v="0"/>
    <x v="2"/>
    <s v="Gaz naturel - Emissions"/>
    <n v="6630"/>
    <s v="0.0"/>
    <s v="0"/>
  </r>
  <r>
    <x v="4"/>
    <x v="4"/>
    <s v="Loiret"/>
    <n v="5313"/>
    <s v="5313 - ORLEANS OUEST+ DT LOIRET"/>
    <x v="0"/>
    <x v="1"/>
    <x v="2"/>
    <x v="1"/>
    <n v="0"/>
    <x v="4"/>
    <s v=" R22 - Emissions"/>
    <n v="8350"/>
    <s v="0.0"/>
    <s v="0"/>
  </r>
  <r>
    <x v="4"/>
    <x v="4"/>
    <s v="Loiret"/>
    <n v="5313"/>
    <s v="5313 - ORLEANS OUEST+ DT LOIRET"/>
    <x v="0"/>
    <x v="1"/>
    <x v="3"/>
    <x v="0"/>
    <n v="3.1"/>
    <x v="5"/>
    <s v=""/>
    <m/>
    <s v=""/>
    <s v="3.1"/>
  </r>
  <r>
    <x v="4"/>
    <x v="4"/>
    <s v="Loiret"/>
    <n v="5313"/>
    <s v="5313 - ORLEANS OUEST+ DT LOIRET"/>
    <x v="0"/>
    <x v="1"/>
    <x v="3"/>
    <x v="1"/>
    <n v="5952"/>
    <x v="8"/>
    <s v="R410a - Emissions"/>
    <n v="8320"/>
    <s v="5952.0"/>
    <s v="5952"/>
  </r>
  <r>
    <x v="4"/>
    <x v="4"/>
    <s v="Loiret"/>
    <n v="5313"/>
    <s v="5313 - ORLEANS OUEST+ DT LOIRET"/>
    <x v="0"/>
    <x v="1"/>
    <x v="3"/>
    <x v="1"/>
    <n v="0"/>
    <x v="6"/>
    <s v="R134a - Emissions"/>
    <n v="8307"/>
    <s v="0.0"/>
    <s v="0"/>
  </r>
  <r>
    <x v="4"/>
    <x v="4"/>
    <s v="Loiret"/>
    <n v="5313"/>
    <s v="5313 - ORLEANS OUEST+ DT LOIRET"/>
    <x v="0"/>
    <x v="1"/>
    <x v="3"/>
    <x v="1"/>
    <n v="0"/>
    <x v="7"/>
    <s v="R407c - Emissions"/>
    <n v="8318"/>
    <s v="0.0"/>
    <s v="0"/>
  </r>
  <r>
    <x v="4"/>
    <x v="4"/>
    <s v="Loiret"/>
    <n v="5313"/>
    <s v="5313 - ORLEANS OUEST+ DT LOIRET"/>
    <x v="0"/>
    <x v="2"/>
    <x v="4"/>
    <x v="0"/>
    <n v="1654"/>
    <x v="9"/>
    <s v=""/>
    <m/>
    <s v=""/>
    <s v="1654"/>
  </r>
  <r>
    <x v="4"/>
    <x v="4"/>
    <s v="Loiret"/>
    <n v="5313"/>
    <s v="5313 - ORLEANS OUEST+ DT LOIRET"/>
    <x v="0"/>
    <x v="2"/>
    <x v="4"/>
    <x v="1"/>
    <n v="26877.5"/>
    <x v="10"/>
    <s v="Bâtiments - Emissions"/>
    <n v="4305"/>
    <s v="26877.5"/>
    <s v="26877.5"/>
  </r>
  <r>
    <x v="4"/>
    <x v="4"/>
    <s v="Loiret"/>
    <n v="5313"/>
    <s v="5313 - ORLEANS OUEST+ DT LOIRET"/>
    <x v="0"/>
    <x v="2"/>
    <x v="5"/>
    <x v="2"/>
    <m/>
    <x v="13"/>
    <s v=""/>
    <m/>
    <s v=""/>
    <s v=""/>
  </r>
  <r>
    <x v="4"/>
    <x v="4"/>
    <s v="Loiret"/>
    <n v="5313"/>
    <s v="5313 - ORLEANS OUEST+ DT LOIRET"/>
    <x v="0"/>
    <x v="2"/>
    <x v="5"/>
    <x v="2"/>
    <m/>
    <x v="15"/>
    <s v=""/>
    <m/>
    <s v=""/>
    <s v=""/>
  </r>
  <r>
    <x v="4"/>
    <x v="4"/>
    <s v="Loiret"/>
    <n v="5313"/>
    <s v="5313 - ORLEANS OUEST+ DT LOIRET"/>
    <x v="0"/>
    <x v="2"/>
    <x v="5"/>
    <x v="2"/>
    <m/>
    <x v="12"/>
    <s v=""/>
    <m/>
    <s v=""/>
    <s v=""/>
  </r>
  <r>
    <x v="4"/>
    <x v="4"/>
    <s v="Loiret"/>
    <n v="5313"/>
    <s v="5313 - ORLEANS OUEST+ DT LOIRET"/>
    <x v="0"/>
    <x v="2"/>
    <x v="5"/>
    <x v="2"/>
    <m/>
    <x v="11"/>
    <s v=""/>
    <m/>
    <s v=""/>
    <s v=""/>
  </r>
  <r>
    <x v="4"/>
    <x v="4"/>
    <s v="Loiret"/>
    <n v="5313"/>
    <s v="5313 - ORLEANS OUEST+ DT LOIRET"/>
    <x v="0"/>
    <x v="2"/>
    <x v="5"/>
    <x v="2"/>
    <m/>
    <x v="14"/>
    <s v=""/>
    <m/>
    <s v=""/>
    <s v=""/>
  </r>
  <r>
    <x v="4"/>
    <x v="4"/>
    <s v="Loiret"/>
    <n v="5313"/>
    <s v="5313 - ORLEANS OUEST+ DT LOIRET"/>
    <x v="0"/>
    <x v="2"/>
    <x v="5"/>
    <x v="1"/>
    <n v="0"/>
    <x v="23"/>
    <s v="Mainframes - Emissions"/>
    <n v="8756"/>
    <s v="0.0"/>
    <s v="0"/>
  </r>
  <r>
    <x v="4"/>
    <x v="4"/>
    <s v="Loiret"/>
    <n v="5313"/>
    <s v="5313 - ORLEANS OUEST+ DT LOIRET"/>
    <x v="0"/>
    <x v="2"/>
    <x v="5"/>
    <x v="1"/>
    <n v="0"/>
    <x v="20"/>
    <s v="Tablettes - Emissions"/>
    <n v="15797"/>
    <s v="0.0"/>
    <s v="0"/>
  </r>
  <r>
    <x v="4"/>
    <x v="4"/>
    <s v="Loiret"/>
    <n v="5313"/>
    <s v="5313 - ORLEANS OUEST+ DT LOIRET"/>
    <x v="0"/>
    <x v="2"/>
    <x v="5"/>
    <x v="1"/>
    <n v="0"/>
    <x v="17"/>
    <s v="Serveurs - Emissions"/>
    <n v="4391"/>
    <s v="0.0"/>
    <s v="0"/>
  </r>
  <r>
    <x v="4"/>
    <x v="4"/>
    <s v="Loiret"/>
    <n v="5313"/>
    <s v="5313 - ORLEANS OUEST+ DT LOIRET"/>
    <x v="0"/>
    <x v="2"/>
    <x v="5"/>
    <x v="1"/>
    <n v="0"/>
    <x v="18"/>
    <s v="Imprimantes - Emissions"/>
    <n v="15810"/>
    <s v="0.0"/>
    <s v="0"/>
  </r>
  <r>
    <x v="4"/>
    <x v="4"/>
    <s v="Loiret"/>
    <n v="5313"/>
    <s v="5313 - ORLEANS OUEST+ DT LOIRET"/>
    <x v="0"/>
    <x v="2"/>
    <x v="5"/>
    <x v="1"/>
    <n v="0"/>
    <x v="22"/>
    <s v="Unités centrales - Emissions"/>
    <n v="5620"/>
    <s v="0.0"/>
    <s v="0"/>
  </r>
  <r>
    <x v="4"/>
    <x v="4"/>
    <s v="Loiret"/>
    <n v="5313"/>
    <s v="5313 - ORLEANS OUEST+ DT LOIRET"/>
    <x v="0"/>
    <x v="2"/>
    <x v="5"/>
    <x v="1"/>
    <n v="0"/>
    <x v="19"/>
    <s v="Photocopieurs - Emissions"/>
    <n v="4390"/>
    <s v="0.0"/>
    <s v="0"/>
  </r>
  <r>
    <x v="4"/>
    <x v="4"/>
    <s v="Loiret"/>
    <n v="5313"/>
    <s v="5313 - ORLEANS OUEST+ DT LOIRET"/>
    <x v="0"/>
    <x v="2"/>
    <x v="5"/>
    <x v="1"/>
    <n v="0"/>
    <x v="21"/>
    <s v="Ordinateurs portables - Emissions"/>
    <n v="15795"/>
    <s v="0.0"/>
    <s v="0"/>
  </r>
  <r>
    <x v="4"/>
    <x v="4"/>
    <s v="Loiret"/>
    <n v="5313"/>
    <s v="5313 - ORLEANS OUEST+ DT LOIRET"/>
    <x v="0"/>
    <x v="2"/>
    <x v="5"/>
    <x v="1"/>
    <n v="0"/>
    <x v="16"/>
    <s v="Ecrans - Emissions"/>
    <n v="15796"/>
    <s v="0.0"/>
    <s v="0"/>
  </r>
  <r>
    <x v="4"/>
    <x v="4"/>
    <s v="Loiret"/>
    <n v="5459"/>
    <s v="5459 - MONTARGIS"/>
    <x v="0"/>
    <x v="0"/>
    <x v="0"/>
    <x v="0"/>
    <n v="91432"/>
    <x v="0"/>
    <s v=""/>
    <m/>
    <s v=""/>
    <s v="91432"/>
  </r>
  <r>
    <x v="4"/>
    <x v="4"/>
    <s v="Loiret"/>
    <n v="5459"/>
    <s v="5459 - MONTARGIS"/>
    <x v="0"/>
    <x v="0"/>
    <x v="0"/>
    <x v="1"/>
    <n v="5476.7767999999996"/>
    <x v="1"/>
    <s v="Electricité - Emissions"/>
    <n v="15798"/>
    <s v="5476.7768"/>
    <s v="5476.7768"/>
  </r>
  <r>
    <x v="4"/>
    <x v="4"/>
    <s v="Loiret"/>
    <n v="5459"/>
    <s v="5459 - MONTARGIS"/>
    <x v="0"/>
    <x v="0"/>
    <x v="1"/>
    <x v="1"/>
    <n v="0"/>
    <x v="3"/>
    <s v="Fioul - Emissions"/>
    <n v="6720"/>
    <s v="0.0"/>
    <s v="0"/>
  </r>
  <r>
    <x v="4"/>
    <x v="4"/>
    <s v="Loiret"/>
    <n v="5459"/>
    <s v="5459 - MONTARGIS"/>
    <x v="0"/>
    <x v="0"/>
    <x v="1"/>
    <x v="1"/>
    <n v="0"/>
    <x v="2"/>
    <s v="Gaz naturel - Emissions"/>
    <n v="6630"/>
    <s v="0.0"/>
    <s v="0"/>
  </r>
  <r>
    <x v="4"/>
    <x v="4"/>
    <s v="Loiret"/>
    <n v="5459"/>
    <s v="5459 - MONTARGIS"/>
    <x v="0"/>
    <x v="1"/>
    <x v="2"/>
    <x v="1"/>
    <n v="0"/>
    <x v="4"/>
    <s v=" R22 - Emissions"/>
    <n v="8350"/>
    <s v="0.0"/>
    <s v="0"/>
  </r>
  <r>
    <x v="4"/>
    <x v="4"/>
    <s v="Loiret"/>
    <n v="5459"/>
    <s v="5459 - MONTARGIS"/>
    <x v="0"/>
    <x v="1"/>
    <x v="3"/>
    <x v="0"/>
    <n v="2.8"/>
    <x v="5"/>
    <s v=""/>
    <m/>
    <s v=""/>
    <s v="2.8"/>
  </r>
  <r>
    <x v="4"/>
    <x v="4"/>
    <s v="Loiret"/>
    <n v="5459"/>
    <s v="5459 - MONTARGIS"/>
    <x v="0"/>
    <x v="1"/>
    <x v="3"/>
    <x v="1"/>
    <n v="5376"/>
    <x v="8"/>
    <s v="R410a - Emissions"/>
    <n v="8320"/>
    <s v="5376.0"/>
    <s v="5376"/>
  </r>
  <r>
    <x v="4"/>
    <x v="4"/>
    <s v="Loiret"/>
    <n v="5459"/>
    <s v="5459 - MONTARGIS"/>
    <x v="0"/>
    <x v="1"/>
    <x v="3"/>
    <x v="1"/>
    <n v="0"/>
    <x v="7"/>
    <s v="R407c - Emissions"/>
    <n v="8318"/>
    <s v="0.0"/>
    <s v="0"/>
  </r>
  <r>
    <x v="4"/>
    <x v="4"/>
    <s v="Loiret"/>
    <n v="5459"/>
    <s v="5459 - MONTARGIS"/>
    <x v="0"/>
    <x v="1"/>
    <x v="3"/>
    <x v="1"/>
    <n v="0"/>
    <x v="6"/>
    <s v="R134a - Emissions"/>
    <n v="8307"/>
    <s v="0.0"/>
    <s v="0"/>
  </r>
  <r>
    <x v="4"/>
    <x v="4"/>
    <s v="Loiret"/>
    <n v="5459"/>
    <s v="5459 - MONTARGIS"/>
    <x v="0"/>
    <x v="2"/>
    <x v="4"/>
    <x v="0"/>
    <n v="1442"/>
    <x v="9"/>
    <s v=""/>
    <m/>
    <s v=""/>
    <s v="1442"/>
  </r>
  <r>
    <x v="4"/>
    <x v="4"/>
    <s v="Loiret"/>
    <n v="5459"/>
    <s v="5459 - MONTARGIS"/>
    <x v="0"/>
    <x v="2"/>
    <x v="4"/>
    <x v="1"/>
    <n v="23432.5"/>
    <x v="10"/>
    <s v="Bâtiments - Emissions"/>
    <n v="4305"/>
    <s v="23432.5"/>
    <s v="23432.5"/>
  </r>
  <r>
    <x v="4"/>
    <x v="4"/>
    <s v="Loiret"/>
    <n v="5459"/>
    <s v="5459 - MONTARGIS"/>
    <x v="0"/>
    <x v="2"/>
    <x v="5"/>
    <x v="2"/>
    <m/>
    <x v="12"/>
    <s v=""/>
    <m/>
    <s v=""/>
    <s v=""/>
  </r>
  <r>
    <x v="4"/>
    <x v="4"/>
    <s v="Loiret"/>
    <n v="5459"/>
    <s v="5459 - MONTARGIS"/>
    <x v="0"/>
    <x v="2"/>
    <x v="5"/>
    <x v="2"/>
    <m/>
    <x v="11"/>
    <s v=""/>
    <m/>
    <s v=""/>
    <s v=""/>
  </r>
  <r>
    <x v="4"/>
    <x v="4"/>
    <s v="Loiret"/>
    <n v="5459"/>
    <s v="5459 - MONTARGIS"/>
    <x v="0"/>
    <x v="2"/>
    <x v="5"/>
    <x v="2"/>
    <m/>
    <x v="13"/>
    <s v=""/>
    <m/>
    <s v=""/>
    <s v=""/>
  </r>
  <r>
    <x v="4"/>
    <x v="4"/>
    <s v="Loiret"/>
    <n v="5459"/>
    <s v="5459 - MONTARGIS"/>
    <x v="0"/>
    <x v="2"/>
    <x v="5"/>
    <x v="2"/>
    <m/>
    <x v="15"/>
    <s v=""/>
    <m/>
    <s v=""/>
    <s v=""/>
  </r>
  <r>
    <x v="4"/>
    <x v="4"/>
    <s v="Loiret"/>
    <n v="5459"/>
    <s v="5459 - MONTARGIS"/>
    <x v="0"/>
    <x v="2"/>
    <x v="5"/>
    <x v="2"/>
    <m/>
    <x v="14"/>
    <s v=""/>
    <m/>
    <s v=""/>
    <s v=""/>
  </r>
  <r>
    <x v="4"/>
    <x v="4"/>
    <s v="Loiret"/>
    <n v="5459"/>
    <s v="5459 - MONTARGIS"/>
    <x v="0"/>
    <x v="2"/>
    <x v="5"/>
    <x v="1"/>
    <n v="0"/>
    <x v="16"/>
    <s v="Ecrans - Emissions"/>
    <n v="15796"/>
    <s v="0.0"/>
    <s v="0"/>
  </r>
  <r>
    <x v="4"/>
    <x v="4"/>
    <s v="Loiret"/>
    <n v="5459"/>
    <s v="5459 - MONTARGIS"/>
    <x v="0"/>
    <x v="2"/>
    <x v="5"/>
    <x v="1"/>
    <n v="0"/>
    <x v="17"/>
    <s v="Serveurs - Emissions"/>
    <n v="4391"/>
    <s v="0.0"/>
    <s v="0"/>
  </r>
  <r>
    <x v="4"/>
    <x v="4"/>
    <s v="Loiret"/>
    <n v="5459"/>
    <s v="5459 - MONTARGIS"/>
    <x v="0"/>
    <x v="2"/>
    <x v="5"/>
    <x v="1"/>
    <n v="0"/>
    <x v="19"/>
    <s v="Photocopieurs - Emissions"/>
    <n v="4390"/>
    <s v="0.0"/>
    <s v="0"/>
  </r>
  <r>
    <x v="4"/>
    <x v="4"/>
    <s v="Loiret"/>
    <n v="5459"/>
    <s v="5459 - MONTARGIS"/>
    <x v="0"/>
    <x v="2"/>
    <x v="5"/>
    <x v="1"/>
    <n v="0"/>
    <x v="21"/>
    <s v="Ordinateurs portables - Emissions"/>
    <n v="15795"/>
    <s v="0.0"/>
    <s v="0"/>
  </r>
  <r>
    <x v="4"/>
    <x v="4"/>
    <s v="Loiret"/>
    <n v="5459"/>
    <s v="5459 - MONTARGIS"/>
    <x v="0"/>
    <x v="2"/>
    <x v="5"/>
    <x v="1"/>
    <n v="0"/>
    <x v="20"/>
    <s v="Tablettes - Emissions"/>
    <n v="15797"/>
    <s v="0.0"/>
    <s v="0"/>
  </r>
  <r>
    <x v="4"/>
    <x v="4"/>
    <s v="Loiret"/>
    <n v="5459"/>
    <s v="5459 - MONTARGIS"/>
    <x v="0"/>
    <x v="2"/>
    <x v="5"/>
    <x v="1"/>
    <n v="0"/>
    <x v="22"/>
    <s v="Unités centrales - Emissions"/>
    <n v="5620"/>
    <s v="0.0"/>
    <s v="0"/>
  </r>
  <r>
    <x v="4"/>
    <x v="4"/>
    <s v="Loiret"/>
    <n v="5459"/>
    <s v="5459 - MONTARGIS"/>
    <x v="0"/>
    <x v="2"/>
    <x v="5"/>
    <x v="1"/>
    <n v="0"/>
    <x v="23"/>
    <s v="Mainframes - Emissions"/>
    <n v="8756"/>
    <s v="0.0"/>
    <s v="0"/>
  </r>
  <r>
    <x v="4"/>
    <x v="4"/>
    <s v="Loiret"/>
    <n v="5459"/>
    <s v="5459 - MONTARGIS"/>
    <x v="0"/>
    <x v="2"/>
    <x v="5"/>
    <x v="1"/>
    <n v="0"/>
    <x v="18"/>
    <s v="Imprimantes - Emissions"/>
    <n v="15810"/>
    <s v="0.0"/>
    <s v="0"/>
  </r>
  <r>
    <x v="4"/>
    <x v="4"/>
    <s v="Loiret"/>
    <n v="5471"/>
    <s v="5471 - GIEN"/>
    <x v="0"/>
    <x v="0"/>
    <x v="0"/>
    <x v="0"/>
    <n v="87090"/>
    <x v="0"/>
    <s v=""/>
    <m/>
    <s v=""/>
    <s v="87090"/>
  </r>
  <r>
    <x v="4"/>
    <x v="4"/>
    <s v="Loiret"/>
    <n v="5471"/>
    <s v="5471 - GIEN"/>
    <x v="0"/>
    <x v="0"/>
    <x v="0"/>
    <x v="1"/>
    <n v="5216.6909999999998"/>
    <x v="1"/>
    <s v="Electricité - Emissions"/>
    <n v="15798"/>
    <s v="5216.691000000001"/>
    <s v="5216.691"/>
  </r>
  <r>
    <x v="4"/>
    <x v="4"/>
    <s v="Loiret"/>
    <n v="5471"/>
    <s v="5471 - GIEN"/>
    <x v="0"/>
    <x v="0"/>
    <x v="1"/>
    <x v="1"/>
    <n v="0"/>
    <x v="3"/>
    <s v="Fioul - Emissions"/>
    <n v="6720"/>
    <s v="0.0"/>
    <s v="0"/>
  </r>
  <r>
    <x v="4"/>
    <x v="4"/>
    <s v="Loiret"/>
    <n v="5471"/>
    <s v="5471 - GIEN"/>
    <x v="0"/>
    <x v="0"/>
    <x v="1"/>
    <x v="1"/>
    <n v="0"/>
    <x v="2"/>
    <s v="Gaz naturel - Emissions"/>
    <n v="6630"/>
    <s v="0.0"/>
    <s v="0"/>
  </r>
  <r>
    <x v="4"/>
    <x v="4"/>
    <s v="Loiret"/>
    <n v="5471"/>
    <s v="5471 - GIEN"/>
    <x v="0"/>
    <x v="1"/>
    <x v="2"/>
    <x v="1"/>
    <n v="0"/>
    <x v="4"/>
    <s v=" R22 - Emissions"/>
    <n v="8350"/>
    <s v="0.0"/>
    <s v="0"/>
  </r>
  <r>
    <x v="4"/>
    <x v="4"/>
    <s v="Loiret"/>
    <n v="5471"/>
    <s v="5471 - GIEN"/>
    <x v="0"/>
    <x v="1"/>
    <x v="3"/>
    <x v="0"/>
    <n v="2"/>
    <x v="5"/>
    <s v=""/>
    <m/>
    <s v=""/>
    <s v="2"/>
  </r>
  <r>
    <x v="4"/>
    <x v="4"/>
    <s v="Loiret"/>
    <n v="5471"/>
    <s v="5471 - GIEN"/>
    <x v="0"/>
    <x v="1"/>
    <x v="3"/>
    <x v="1"/>
    <n v="0"/>
    <x v="7"/>
    <s v="R407c - Emissions"/>
    <n v="8318"/>
    <s v="0.0"/>
    <s v="0"/>
  </r>
  <r>
    <x v="4"/>
    <x v="4"/>
    <s v="Loiret"/>
    <n v="5471"/>
    <s v="5471 - GIEN"/>
    <x v="0"/>
    <x v="1"/>
    <x v="3"/>
    <x v="1"/>
    <n v="0"/>
    <x v="6"/>
    <s v="R134a - Emissions"/>
    <n v="8307"/>
    <s v="0.0"/>
    <s v="0"/>
  </r>
  <r>
    <x v="4"/>
    <x v="4"/>
    <s v="Loiret"/>
    <n v="5471"/>
    <s v="5471 - GIEN"/>
    <x v="0"/>
    <x v="1"/>
    <x v="3"/>
    <x v="1"/>
    <n v="3840"/>
    <x v="8"/>
    <s v="R410a - Emissions"/>
    <n v="8320"/>
    <s v="3840.0"/>
    <s v="3840"/>
  </r>
  <r>
    <x v="4"/>
    <x v="4"/>
    <s v="Loiret"/>
    <n v="5471"/>
    <s v="5471 - GIEN"/>
    <x v="0"/>
    <x v="2"/>
    <x v="4"/>
    <x v="0"/>
    <n v="935"/>
    <x v="9"/>
    <s v=""/>
    <m/>
    <s v=""/>
    <s v="935"/>
  </r>
  <r>
    <x v="4"/>
    <x v="4"/>
    <s v="Loiret"/>
    <n v="5471"/>
    <s v="5471 - GIEN"/>
    <x v="0"/>
    <x v="2"/>
    <x v="4"/>
    <x v="1"/>
    <n v="15193.75"/>
    <x v="10"/>
    <s v="Bâtiments - Emissions"/>
    <n v="4305"/>
    <s v="15193.75"/>
    <s v="15193.75"/>
  </r>
  <r>
    <x v="4"/>
    <x v="4"/>
    <s v="Loiret"/>
    <n v="5471"/>
    <s v="5471 - GIEN"/>
    <x v="0"/>
    <x v="2"/>
    <x v="5"/>
    <x v="2"/>
    <m/>
    <x v="11"/>
    <s v=""/>
    <m/>
    <s v=""/>
    <s v=""/>
  </r>
  <r>
    <x v="4"/>
    <x v="4"/>
    <s v="Loiret"/>
    <n v="5471"/>
    <s v="5471 - GIEN"/>
    <x v="0"/>
    <x v="2"/>
    <x v="5"/>
    <x v="2"/>
    <m/>
    <x v="12"/>
    <s v=""/>
    <m/>
    <s v=""/>
    <s v=""/>
  </r>
  <r>
    <x v="4"/>
    <x v="4"/>
    <s v="Loiret"/>
    <n v="5471"/>
    <s v="5471 - GIEN"/>
    <x v="0"/>
    <x v="2"/>
    <x v="5"/>
    <x v="2"/>
    <m/>
    <x v="13"/>
    <s v=""/>
    <m/>
    <s v=""/>
    <s v=""/>
  </r>
  <r>
    <x v="4"/>
    <x v="4"/>
    <s v="Loiret"/>
    <n v="5471"/>
    <s v="5471 - GIEN"/>
    <x v="0"/>
    <x v="2"/>
    <x v="5"/>
    <x v="2"/>
    <m/>
    <x v="14"/>
    <s v=""/>
    <m/>
    <s v=""/>
    <s v=""/>
  </r>
  <r>
    <x v="4"/>
    <x v="4"/>
    <s v="Loiret"/>
    <n v="5471"/>
    <s v="5471 - GIEN"/>
    <x v="0"/>
    <x v="2"/>
    <x v="5"/>
    <x v="2"/>
    <m/>
    <x v="15"/>
    <s v=""/>
    <m/>
    <s v=""/>
    <s v=""/>
  </r>
  <r>
    <x v="4"/>
    <x v="4"/>
    <s v="Loiret"/>
    <n v="5471"/>
    <s v="5471 - GIEN"/>
    <x v="0"/>
    <x v="2"/>
    <x v="5"/>
    <x v="1"/>
    <n v="0"/>
    <x v="23"/>
    <s v="Mainframes - Emissions"/>
    <n v="8756"/>
    <s v="0.0"/>
    <s v="0"/>
  </r>
  <r>
    <x v="4"/>
    <x v="4"/>
    <s v="Loiret"/>
    <n v="5471"/>
    <s v="5471 - GIEN"/>
    <x v="0"/>
    <x v="2"/>
    <x v="5"/>
    <x v="1"/>
    <n v="0"/>
    <x v="18"/>
    <s v="Imprimantes - Emissions"/>
    <n v="15810"/>
    <s v="0.0"/>
    <s v="0"/>
  </r>
  <r>
    <x v="4"/>
    <x v="4"/>
    <s v="Loiret"/>
    <n v="5471"/>
    <s v="5471 - GIEN"/>
    <x v="0"/>
    <x v="2"/>
    <x v="5"/>
    <x v="1"/>
    <n v="0"/>
    <x v="20"/>
    <s v="Tablettes - Emissions"/>
    <n v="15797"/>
    <s v="0.0"/>
    <s v="0"/>
  </r>
  <r>
    <x v="4"/>
    <x v="4"/>
    <s v="Loiret"/>
    <n v="5471"/>
    <s v="5471 - GIEN"/>
    <x v="0"/>
    <x v="2"/>
    <x v="5"/>
    <x v="1"/>
    <n v="0"/>
    <x v="17"/>
    <s v="Serveurs - Emissions"/>
    <n v="4391"/>
    <s v="0.0"/>
    <s v="0"/>
  </r>
  <r>
    <x v="4"/>
    <x v="4"/>
    <s v="Loiret"/>
    <n v="5471"/>
    <s v="5471 - GIEN"/>
    <x v="0"/>
    <x v="2"/>
    <x v="5"/>
    <x v="1"/>
    <n v="0"/>
    <x v="19"/>
    <s v="Photocopieurs - Emissions"/>
    <n v="4390"/>
    <s v="0.0"/>
    <s v="0"/>
  </r>
  <r>
    <x v="4"/>
    <x v="4"/>
    <s v="Loiret"/>
    <n v="5471"/>
    <s v="5471 - GIEN"/>
    <x v="0"/>
    <x v="2"/>
    <x v="5"/>
    <x v="1"/>
    <n v="0"/>
    <x v="21"/>
    <s v="Ordinateurs portables - Emissions"/>
    <n v="15795"/>
    <s v="0.0"/>
    <s v="0"/>
  </r>
  <r>
    <x v="4"/>
    <x v="4"/>
    <s v="Loiret"/>
    <n v="5471"/>
    <s v="5471 - GIEN"/>
    <x v="0"/>
    <x v="2"/>
    <x v="5"/>
    <x v="1"/>
    <n v="0"/>
    <x v="22"/>
    <s v="Unités centrales - Emissions"/>
    <n v="5620"/>
    <s v="0.0"/>
    <s v="0"/>
  </r>
  <r>
    <x v="4"/>
    <x v="4"/>
    <s v="Loiret"/>
    <n v="5471"/>
    <s v="5471 - GIEN"/>
    <x v="0"/>
    <x v="2"/>
    <x v="5"/>
    <x v="1"/>
    <n v="0"/>
    <x v="16"/>
    <s v="Ecrans - Emissions"/>
    <n v="15796"/>
    <s v="0.0"/>
    <s v="0"/>
  </r>
  <r>
    <x v="4"/>
    <x v="4"/>
    <s v="Loiret"/>
    <n v="5472"/>
    <s v="5472 - PITHIVIERS"/>
    <x v="0"/>
    <x v="0"/>
    <x v="0"/>
    <x v="0"/>
    <n v="59175"/>
    <x v="0"/>
    <s v=""/>
    <m/>
    <s v=""/>
    <s v="59175"/>
  </r>
  <r>
    <x v="4"/>
    <x v="4"/>
    <s v="Loiret"/>
    <n v="5472"/>
    <s v="5472 - PITHIVIERS"/>
    <x v="0"/>
    <x v="0"/>
    <x v="0"/>
    <x v="1"/>
    <n v="3544.5825"/>
    <x v="1"/>
    <s v="Electricité - Emissions"/>
    <n v="15798"/>
    <s v="3544.5825000000004"/>
    <s v="3544.5825"/>
  </r>
  <r>
    <x v="4"/>
    <x v="4"/>
    <s v="Loiret"/>
    <n v="5472"/>
    <s v="5472 - PITHIVIERS"/>
    <x v="0"/>
    <x v="0"/>
    <x v="1"/>
    <x v="1"/>
    <n v="0"/>
    <x v="2"/>
    <s v="Gaz naturel - Emissions"/>
    <n v="6630"/>
    <s v="0.0"/>
    <s v="0"/>
  </r>
  <r>
    <x v="4"/>
    <x v="4"/>
    <s v="Loiret"/>
    <n v="5472"/>
    <s v="5472 - PITHIVIERS"/>
    <x v="0"/>
    <x v="0"/>
    <x v="1"/>
    <x v="1"/>
    <n v="0"/>
    <x v="3"/>
    <s v="Fioul - Emissions"/>
    <n v="6720"/>
    <s v="0.0"/>
    <s v="0"/>
  </r>
  <r>
    <x v="4"/>
    <x v="4"/>
    <s v="Loiret"/>
    <n v="5472"/>
    <s v="5472 - PITHIVIERS"/>
    <x v="0"/>
    <x v="1"/>
    <x v="2"/>
    <x v="0"/>
    <m/>
    <x v="25"/>
    <s v=""/>
    <m/>
    <s v=""/>
    <s v=""/>
  </r>
  <r>
    <x v="4"/>
    <x v="4"/>
    <s v="Loiret"/>
    <n v="5472"/>
    <s v="5472 - PITHIVIERS"/>
    <x v="0"/>
    <x v="1"/>
    <x v="2"/>
    <x v="1"/>
    <n v="0"/>
    <x v="4"/>
    <s v=" R22 - Emissions"/>
    <n v="8350"/>
    <s v="0.0"/>
    <s v="0"/>
  </r>
  <r>
    <x v="4"/>
    <x v="4"/>
    <s v="Loiret"/>
    <n v="5472"/>
    <s v="5472 - PITHIVIERS"/>
    <x v="0"/>
    <x v="1"/>
    <x v="3"/>
    <x v="0"/>
    <n v="1.7319"/>
    <x v="5"/>
    <s v=""/>
    <m/>
    <s v=""/>
    <s v="1.7319"/>
  </r>
  <r>
    <x v="4"/>
    <x v="4"/>
    <s v="Loiret"/>
    <n v="5472"/>
    <s v="5472 - PITHIVIERS"/>
    <x v="0"/>
    <x v="1"/>
    <x v="3"/>
    <x v="0"/>
    <n v="0"/>
    <x v="27"/>
    <s v=""/>
    <m/>
    <s v=""/>
    <s v="0"/>
  </r>
  <r>
    <x v="4"/>
    <x v="4"/>
    <s v="Loiret"/>
    <n v="5472"/>
    <s v="5472 - PITHIVIERS"/>
    <x v="0"/>
    <x v="1"/>
    <x v="3"/>
    <x v="0"/>
    <m/>
    <x v="26"/>
    <s v=""/>
    <m/>
    <s v=""/>
    <s v=""/>
  </r>
  <r>
    <x v="4"/>
    <x v="4"/>
    <s v="Loiret"/>
    <n v="5472"/>
    <s v="5472 - PITHIVIERS"/>
    <x v="0"/>
    <x v="1"/>
    <x v="3"/>
    <x v="1"/>
    <n v="0"/>
    <x v="7"/>
    <s v="R407c - Emissions"/>
    <n v="8318"/>
    <s v="0.0"/>
    <s v="0"/>
  </r>
  <r>
    <x v="4"/>
    <x v="4"/>
    <s v="Loiret"/>
    <n v="5472"/>
    <s v="5472 - PITHIVIERS"/>
    <x v="0"/>
    <x v="1"/>
    <x v="3"/>
    <x v="1"/>
    <n v="0"/>
    <x v="6"/>
    <s v="R134a - Emissions"/>
    <n v="8307"/>
    <s v="0.0"/>
    <s v="0"/>
  </r>
  <r>
    <x v="4"/>
    <x v="4"/>
    <s v="Loiret"/>
    <n v="5472"/>
    <s v="5472 - PITHIVIERS"/>
    <x v="0"/>
    <x v="1"/>
    <x v="3"/>
    <x v="1"/>
    <n v="3325.248"/>
    <x v="8"/>
    <s v="R410a - Emissions"/>
    <n v="8320"/>
    <s v="3325.248"/>
    <s v="3325.248"/>
  </r>
  <r>
    <x v="4"/>
    <x v="4"/>
    <s v="Loiret"/>
    <n v="5472"/>
    <s v="5472 - PITHIVIERS"/>
    <x v="0"/>
    <x v="2"/>
    <x v="4"/>
    <x v="0"/>
    <n v="750"/>
    <x v="9"/>
    <s v=""/>
    <m/>
    <s v=""/>
    <s v="750"/>
  </r>
  <r>
    <x v="4"/>
    <x v="4"/>
    <s v="Loiret"/>
    <n v="5472"/>
    <s v="5472 - PITHIVIERS"/>
    <x v="0"/>
    <x v="2"/>
    <x v="4"/>
    <x v="1"/>
    <n v="12187.5"/>
    <x v="10"/>
    <s v="Bâtiments - Emissions"/>
    <n v="4305"/>
    <s v="12187.5"/>
    <s v="12187.5"/>
  </r>
  <r>
    <x v="4"/>
    <x v="4"/>
    <s v="Loiret"/>
    <n v="5472"/>
    <s v="5472 - PITHIVIERS"/>
    <x v="0"/>
    <x v="2"/>
    <x v="5"/>
    <x v="2"/>
    <m/>
    <x v="14"/>
    <s v=""/>
    <m/>
    <s v=""/>
    <s v=""/>
  </r>
  <r>
    <x v="4"/>
    <x v="4"/>
    <s v="Loiret"/>
    <n v="5472"/>
    <s v="5472 - PITHIVIERS"/>
    <x v="0"/>
    <x v="2"/>
    <x v="5"/>
    <x v="2"/>
    <m/>
    <x v="12"/>
    <s v=""/>
    <m/>
    <s v=""/>
    <s v=""/>
  </r>
  <r>
    <x v="4"/>
    <x v="4"/>
    <s v="Loiret"/>
    <n v="5472"/>
    <s v="5472 - PITHIVIERS"/>
    <x v="0"/>
    <x v="2"/>
    <x v="5"/>
    <x v="2"/>
    <m/>
    <x v="11"/>
    <s v=""/>
    <m/>
    <s v=""/>
    <s v=""/>
  </r>
  <r>
    <x v="4"/>
    <x v="4"/>
    <s v="Loiret"/>
    <n v="5472"/>
    <s v="5472 - PITHIVIERS"/>
    <x v="0"/>
    <x v="2"/>
    <x v="5"/>
    <x v="2"/>
    <m/>
    <x v="15"/>
    <s v=""/>
    <m/>
    <s v=""/>
    <s v=""/>
  </r>
  <r>
    <x v="4"/>
    <x v="4"/>
    <s v="Loiret"/>
    <n v="5472"/>
    <s v="5472 - PITHIVIERS"/>
    <x v="0"/>
    <x v="2"/>
    <x v="5"/>
    <x v="2"/>
    <m/>
    <x v="13"/>
    <s v=""/>
    <m/>
    <s v=""/>
    <s v=""/>
  </r>
  <r>
    <x v="4"/>
    <x v="4"/>
    <s v="Loiret"/>
    <n v="5472"/>
    <s v="5472 - PITHIVIERS"/>
    <x v="0"/>
    <x v="2"/>
    <x v="5"/>
    <x v="0"/>
    <m/>
    <x v="33"/>
    <s v=""/>
    <m/>
    <s v=""/>
    <s v=""/>
  </r>
  <r>
    <x v="4"/>
    <x v="4"/>
    <s v="Loiret"/>
    <n v="5472"/>
    <s v="5472 - PITHIVIERS"/>
    <x v="0"/>
    <x v="2"/>
    <x v="5"/>
    <x v="0"/>
    <m/>
    <x v="36"/>
    <s v=""/>
    <m/>
    <s v=""/>
    <s v=""/>
  </r>
  <r>
    <x v="4"/>
    <x v="4"/>
    <s v="Loiret"/>
    <n v="5472"/>
    <s v="5472 - PITHIVIERS"/>
    <x v="0"/>
    <x v="2"/>
    <x v="5"/>
    <x v="0"/>
    <m/>
    <x v="40"/>
    <s v=""/>
    <m/>
    <s v=""/>
    <s v=""/>
  </r>
  <r>
    <x v="4"/>
    <x v="4"/>
    <s v="Loiret"/>
    <n v="5472"/>
    <s v="5472 - PITHIVIERS"/>
    <x v="0"/>
    <x v="2"/>
    <x v="5"/>
    <x v="0"/>
    <m/>
    <x v="41"/>
    <s v=""/>
    <m/>
    <s v=""/>
    <s v=""/>
  </r>
  <r>
    <x v="4"/>
    <x v="4"/>
    <s v="Loiret"/>
    <n v="5472"/>
    <s v="5472 - PITHIVIERS"/>
    <x v="0"/>
    <x v="2"/>
    <x v="5"/>
    <x v="0"/>
    <m/>
    <x v="42"/>
    <s v=""/>
    <m/>
    <s v=""/>
    <s v=""/>
  </r>
  <r>
    <x v="4"/>
    <x v="4"/>
    <s v="Loiret"/>
    <n v="5472"/>
    <s v="5472 - PITHIVIERS"/>
    <x v="0"/>
    <x v="2"/>
    <x v="5"/>
    <x v="0"/>
    <m/>
    <x v="43"/>
    <s v=""/>
    <m/>
    <s v=""/>
    <s v=""/>
  </r>
  <r>
    <x v="4"/>
    <x v="4"/>
    <s v="Loiret"/>
    <n v="5472"/>
    <s v="5472 - PITHIVIERS"/>
    <x v="0"/>
    <x v="2"/>
    <x v="5"/>
    <x v="0"/>
    <m/>
    <x v="38"/>
    <s v=""/>
    <m/>
    <s v=""/>
    <s v=""/>
  </r>
  <r>
    <x v="4"/>
    <x v="4"/>
    <s v="Loiret"/>
    <n v="5472"/>
    <s v="5472 - PITHIVIERS"/>
    <x v="0"/>
    <x v="2"/>
    <x v="5"/>
    <x v="0"/>
    <m/>
    <x v="29"/>
    <s v=""/>
    <m/>
    <s v=""/>
    <s v=""/>
  </r>
  <r>
    <x v="4"/>
    <x v="4"/>
    <s v="Loiret"/>
    <n v="5472"/>
    <s v="5472 - PITHIVIERS"/>
    <x v="0"/>
    <x v="2"/>
    <x v="5"/>
    <x v="0"/>
    <m/>
    <x v="39"/>
    <s v=""/>
    <m/>
    <s v=""/>
    <s v=""/>
  </r>
  <r>
    <x v="4"/>
    <x v="4"/>
    <s v="Loiret"/>
    <n v="5472"/>
    <s v="5472 - PITHIVIERS"/>
    <x v="0"/>
    <x v="2"/>
    <x v="5"/>
    <x v="0"/>
    <m/>
    <x v="30"/>
    <s v=""/>
    <m/>
    <s v=""/>
    <s v=""/>
  </r>
  <r>
    <x v="4"/>
    <x v="4"/>
    <s v="Loiret"/>
    <n v="5472"/>
    <s v="5472 - PITHIVIERS"/>
    <x v="0"/>
    <x v="2"/>
    <x v="5"/>
    <x v="0"/>
    <m/>
    <x v="35"/>
    <s v=""/>
    <m/>
    <s v=""/>
    <s v=""/>
  </r>
  <r>
    <x v="4"/>
    <x v="4"/>
    <s v="Loiret"/>
    <n v="5472"/>
    <s v="5472 - PITHIVIERS"/>
    <x v="0"/>
    <x v="2"/>
    <x v="5"/>
    <x v="0"/>
    <m/>
    <x v="34"/>
    <s v=""/>
    <m/>
    <s v=""/>
    <s v=""/>
  </r>
  <r>
    <x v="4"/>
    <x v="4"/>
    <s v="Loiret"/>
    <n v="5472"/>
    <s v="5472 - PITHIVIERS"/>
    <x v="0"/>
    <x v="2"/>
    <x v="5"/>
    <x v="0"/>
    <m/>
    <x v="31"/>
    <s v=""/>
    <m/>
    <s v=""/>
    <s v=""/>
  </r>
  <r>
    <x v="4"/>
    <x v="4"/>
    <s v="Loiret"/>
    <n v="5472"/>
    <s v="5472 - PITHIVIERS"/>
    <x v="0"/>
    <x v="2"/>
    <x v="5"/>
    <x v="0"/>
    <m/>
    <x v="32"/>
    <s v=""/>
    <m/>
    <s v=""/>
    <s v=""/>
  </r>
  <r>
    <x v="4"/>
    <x v="4"/>
    <s v="Loiret"/>
    <n v="5472"/>
    <s v="5472 - PITHIVIERS"/>
    <x v="0"/>
    <x v="2"/>
    <x v="5"/>
    <x v="0"/>
    <m/>
    <x v="28"/>
    <s v=""/>
    <m/>
    <s v=""/>
    <s v=""/>
  </r>
  <r>
    <x v="4"/>
    <x v="4"/>
    <s v="Loiret"/>
    <n v="5472"/>
    <s v="5472 - PITHIVIERS"/>
    <x v="0"/>
    <x v="2"/>
    <x v="5"/>
    <x v="0"/>
    <m/>
    <x v="37"/>
    <s v=""/>
    <m/>
    <s v=""/>
    <s v=""/>
  </r>
  <r>
    <x v="4"/>
    <x v="4"/>
    <s v="Loiret"/>
    <n v="5472"/>
    <s v="5472 - PITHIVIERS"/>
    <x v="0"/>
    <x v="2"/>
    <x v="5"/>
    <x v="1"/>
    <n v="0"/>
    <x v="16"/>
    <s v="Ecrans - Emissions"/>
    <n v="15796"/>
    <s v="0.0"/>
    <s v="0"/>
  </r>
  <r>
    <x v="4"/>
    <x v="4"/>
    <s v="Loiret"/>
    <n v="5472"/>
    <s v="5472 - PITHIVIERS"/>
    <x v="0"/>
    <x v="2"/>
    <x v="5"/>
    <x v="1"/>
    <n v="0"/>
    <x v="17"/>
    <s v="Serveurs - Emissions"/>
    <n v="4391"/>
    <s v="0.0"/>
    <s v="0"/>
  </r>
  <r>
    <x v="4"/>
    <x v="4"/>
    <s v="Loiret"/>
    <n v="5472"/>
    <s v="5472 - PITHIVIERS"/>
    <x v="0"/>
    <x v="2"/>
    <x v="5"/>
    <x v="1"/>
    <n v="0"/>
    <x v="23"/>
    <s v="Mainframes - Emissions"/>
    <n v="8756"/>
    <s v="0.0"/>
    <s v="0"/>
  </r>
  <r>
    <x v="4"/>
    <x v="4"/>
    <s v="Loiret"/>
    <n v="5472"/>
    <s v="5472 - PITHIVIERS"/>
    <x v="0"/>
    <x v="2"/>
    <x v="5"/>
    <x v="1"/>
    <n v="0"/>
    <x v="18"/>
    <s v="Imprimantes - Emissions"/>
    <n v="15810"/>
    <s v="0.0"/>
    <s v="0"/>
  </r>
  <r>
    <x v="4"/>
    <x v="4"/>
    <s v="Loiret"/>
    <n v="5472"/>
    <s v="5472 - PITHIVIERS"/>
    <x v="0"/>
    <x v="2"/>
    <x v="5"/>
    <x v="1"/>
    <n v="0"/>
    <x v="20"/>
    <s v="Tablettes - Emissions"/>
    <n v="15797"/>
    <s v="0.0"/>
    <s v="0"/>
  </r>
  <r>
    <x v="4"/>
    <x v="4"/>
    <s v="Loiret"/>
    <n v="5472"/>
    <s v="5472 - PITHIVIERS"/>
    <x v="0"/>
    <x v="2"/>
    <x v="5"/>
    <x v="1"/>
    <n v="0"/>
    <x v="19"/>
    <s v="Photocopieurs - Emissions"/>
    <n v="4390"/>
    <s v="0.0"/>
    <s v="0"/>
  </r>
  <r>
    <x v="4"/>
    <x v="4"/>
    <s v="Loiret"/>
    <n v="5472"/>
    <s v="5472 - PITHIVIERS"/>
    <x v="0"/>
    <x v="2"/>
    <x v="5"/>
    <x v="1"/>
    <n v="0"/>
    <x v="21"/>
    <s v="Ordinateurs portables - Emissions"/>
    <n v="15795"/>
    <s v="0.0"/>
    <s v="0"/>
  </r>
  <r>
    <x v="4"/>
    <x v="4"/>
    <s v="Loiret"/>
    <n v="5472"/>
    <s v="5472 - PITHIVIERS"/>
    <x v="0"/>
    <x v="2"/>
    <x v="5"/>
    <x v="1"/>
    <n v="0"/>
    <x v="22"/>
    <s v="Unités centrales - Emissions"/>
    <n v="5620"/>
    <s v="0.0"/>
    <s v="0"/>
  </r>
  <r>
    <x v="4"/>
    <x v="4"/>
    <s v="Loiret"/>
    <n v="5545"/>
    <s v="5545 - ORLEANS NORD PATTON (+ serv.Contentieux)"/>
    <x v="0"/>
    <x v="0"/>
    <x v="0"/>
    <x v="0"/>
    <n v="158315"/>
    <x v="0"/>
    <s v=""/>
    <m/>
    <s v=""/>
    <s v="158315"/>
  </r>
  <r>
    <x v="4"/>
    <x v="4"/>
    <s v="Loiret"/>
    <n v="5545"/>
    <s v="5545 - ORLEANS NORD PATTON (+ serv.Contentieux)"/>
    <x v="0"/>
    <x v="0"/>
    <x v="0"/>
    <x v="1"/>
    <n v="9483.0684999999994"/>
    <x v="1"/>
    <s v="Electricité - Emissions"/>
    <n v="15798"/>
    <s v="9483.0685"/>
    <s v="9483.0685"/>
  </r>
  <r>
    <x v="4"/>
    <x v="4"/>
    <s v="Loiret"/>
    <n v="5545"/>
    <s v="5545 - ORLEANS NORD PATTON (+ serv.Contentieux)"/>
    <x v="0"/>
    <x v="0"/>
    <x v="1"/>
    <x v="1"/>
    <n v="0"/>
    <x v="3"/>
    <s v="Fioul - Emissions"/>
    <n v="6720"/>
    <s v="0.0"/>
    <s v="0"/>
  </r>
  <r>
    <x v="4"/>
    <x v="4"/>
    <s v="Loiret"/>
    <n v="5545"/>
    <s v="5545 - ORLEANS NORD PATTON (+ serv.Contentieux)"/>
    <x v="0"/>
    <x v="0"/>
    <x v="1"/>
    <x v="1"/>
    <n v="0"/>
    <x v="2"/>
    <s v="Gaz naturel - Emissions"/>
    <n v="6630"/>
    <s v="0.0"/>
    <s v="0"/>
  </r>
  <r>
    <x v="4"/>
    <x v="4"/>
    <s v="Loiret"/>
    <n v="5545"/>
    <s v="5545 - ORLEANS NORD PATTON (+ serv.Contentieux)"/>
    <x v="0"/>
    <x v="1"/>
    <x v="2"/>
    <x v="1"/>
    <n v="0"/>
    <x v="4"/>
    <s v=" R22 - Emissions"/>
    <n v="8350"/>
    <s v="0.0"/>
    <s v="0"/>
  </r>
  <r>
    <x v="4"/>
    <x v="4"/>
    <s v="Loiret"/>
    <n v="5545"/>
    <s v="5545 - ORLEANS NORD PATTON (+ serv.Contentieux)"/>
    <x v="0"/>
    <x v="1"/>
    <x v="3"/>
    <x v="0"/>
    <n v="2.8"/>
    <x v="5"/>
    <s v=""/>
    <m/>
    <s v=""/>
    <s v="2.8"/>
  </r>
  <r>
    <x v="4"/>
    <x v="4"/>
    <s v="Loiret"/>
    <n v="5545"/>
    <s v="5545 - ORLEANS NORD PATTON (+ serv.Contentieux)"/>
    <x v="0"/>
    <x v="1"/>
    <x v="3"/>
    <x v="1"/>
    <n v="0"/>
    <x v="7"/>
    <s v="R407c - Emissions"/>
    <n v="8318"/>
    <s v="0.0"/>
    <s v="0"/>
  </r>
  <r>
    <x v="4"/>
    <x v="4"/>
    <s v="Loiret"/>
    <n v="5545"/>
    <s v="5545 - ORLEANS NORD PATTON (+ serv.Contentieux)"/>
    <x v="0"/>
    <x v="1"/>
    <x v="3"/>
    <x v="1"/>
    <n v="5376"/>
    <x v="8"/>
    <s v="R410a - Emissions"/>
    <n v="8320"/>
    <s v="5376.0"/>
    <s v="5376"/>
  </r>
  <r>
    <x v="4"/>
    <x v="4"/>
    <s v="Loiret"/>
    <n v="5545"/>
    <s v="5545 - ORLEANS NORD PATTON (+ serv.Contentieux)"/>
    <x v="0"/>
    <x v="1"/>
    <x v="3"/>
    <x v="1"/>
    <n v="0"/>
    <x v="6"/>
    <s v="R134a - Emissions"/>
    <n v="8307"/>
    <s v="0.0"/>
    <s v="0"/>
  </r>
  <r>
    <x v="4"/>
    <x v="4"/>
    <s v="Loiret"/>
    <n v="5545"/>
    <s v="5545 - ORLEANS NORD PATTON (+ serv.Contentieux)"/>
    <x v="0"/>
    <x v="2"/>
    <x v="4"/>
    <x v="0"/>
    <n v="1437"/>
    <x v="9"/>
    <s v=""/>
    <m/>
    <s v=""/>
    <s v="1437"/>
  </r>
  <r>
    <x v="4"/>
    <x v="4"/>
    <s v="Loiret"/>
    <n v="5545"/>
    <s v="5545 - ORLEANS NORD PATTON (+ serv.Contentieux)"/>
    <x v="0"/>
    <x v="2"/>
    <x v="4"/>
    <x v="1"/>
    <n v="23351.25"/>
    <x v="10"/>
    <s v="Bâtiments - Emissions"/>
    <n v="4305"/>
    <s v="23351.25"/>
    <s v="23351.25"/>
  </r>
  <r>
    <x v="4"/>
    <x v="4"/>
    <s v="Loiret"/>
    <n v="5545"/>
    <s v="5545 - ORLEANS NORD PATTON (+ serv.Contentieux)"/>
    <x v="0"/>
    <x v="2"/>
    <x v="5"/>
    <x v="2"/>
    <m/>
    <x v="11"/>
    <s v=""/>
    <m/>
    <s v=""/>
    <s v=""/>
  </r>
  <r>
    <x v="4"/>
    <x v="4"/>
    <s v="Loiret"/>
    <n v="5545"/>
    <s v="5545 - ORLEANS NORD PATTON (+ serv.Contentieux)"/>
    <x v="0"/>
    <x v="2"/>
    <x v="5"/>
    <x v="2"/>
    <m/>
    <x v="13"/>
    <s v=""/>
    <m/>
    <s v=""/>
    <s v=""/>
  </r>
  <r>
    <x v="4"/>
    <x v="4"/>
    <s v="Loiret"/>
    <n v="5545"/>
    <s v="5545 - ORLEANS NORD PATTON (+ serv.Contentieux)"/>
    <x v="0"/>
    <x v="2"/>
    <x v="5"/>
    <x v="2"/>
    <m/>
    <x v="15"/>
    <s v=""/>
    <m/>
    <s v=""/>
    <s v=""/>
  </r>
  <r>
    <x v="4"/>
    <x v="4"/>
    <s v="Loiret"/>
    <n v="5545"/>
    <s v="5545 - ORLEANS NORD PATTON (+ serv.Contentieux)"/>
    <x v="0"/>
    <x v="2"/>
    <x v="5"/>
    <x v="2"/>
    <m/>
    <x v="14"/>
    <s v=""/>
    <m/>
    <s v=""/>
    <s v=""/>
  </r>
  <r>
    <x v="4"/>
    <x v="4"/>
    <s v="Loiret"/>
    <n v="5545"/>
    <s v="5545 - ORLEANS NORD PATTON (+ serv.Contentieux)"/>
    <x v="0"/>
    <x v="2"/>
    <x v="5"/>
    <x v="2"/>
    <m/>
    <x v="12"/>
    <s v=""/>
    <m/>
    <s v=""/>
    <s v=""/>
  </r>
  <r>
    <x v="4"/>
    <x v="4"/>
    <s v="Loiret"/>
    <n v="5545"/>
    <s v="5545 - ORLEANS NORD PATTON (+ serv.Contentieux)"/>
    <x v="0"/>
    <x v="2"/>
    <x v="5"/>
    <x v="1"/>
    <n v="0"/>
    <x v="20"/>
    <s v="Tablettes - Emissions"/>
    <n v="15797"/>
    <s v="0.0"/>
    <s v="0"/>
  </r>
  <r>
    <x v="4"/>
    <x v="4"/>
    <s v="Loiret"/>
    <n v="5545"/>
    <s v="5545 - ORLEANS NORD PATTON (+ serv.Contentieux)"/>
    <x v="0"/>
    <x v="2"/>
    <x v="5"/>
    <x v="1"/>
    <n v="0"/>
    <x v="18"/>
    <s v="Imprimantes - Emissions"/>
    <n v="15810"/>
    <s v="0.0"/>
    <s v="0"/>
  </r>
  <r>
    <x v="4"/>
    <x v="4"/>
    <s v="Loiret"/>
    <n v="5545"/>
    <s v="5545 - ORLEANS NORD PATTON (+ serv.Contentieux)"/>
    <x v="0"/>
    <x v="2"/>
    <x v="5"/>
    <x v="1"/>
    <n v="0"/>
    <x v="21"/>
    <s v="Ordinateurs portables - Emissions"/>
    <n v="15795"/>
    <s v="0.0"/>
    <s v="0"/>
  </r>
  <r>
    <x v="4"/>
    <x v="4"/>
    <s v="Loiret"/>
    <n v="5545"/>
    <s v="5545 - ORLEANS NORD PATTON (+ serv.Contentieux)"/>
    <x v="0"/>
    <x v="2"/>
    <x v="5"/>
    <x v="1"/>
    <n v="0"/>
    <x v="23"/>
    <s v="Mainframes - Emissions"/>
    <n v="8756"/>
    <s v="0.0"/>
    <s v="0"/>
  </r>
  <r>
    <x v="4"/>
    <x v="4"/>
    <s v="Loiret"/>
    <n v="5545"/>
    <s v="5545 - ORLEANS NORD PATTON (+ serv.Contentieux)"/>
    <x v="0"/>
    <x v="2"/>
    <x v="5"/>
    <x v="1"/>
    <n v="0"/>
    <x v="16"/>
    <s v="Ecrans - Emissions"/>
    <n v="15796"/>
    <s v="0.0"/>
    <s v="0"/>
  </r>
  <r>
    <x v="4"/>
    <x v="4"/>
    <s v="Loiret"/>
    <n v="5545"/>
    <s v="5545 - ORLEANS NORD PATTON (+ serv.Contentieux)"/>
    <x v="0"/>
    <x v="2"/>
    <x v="5"/>
    <x v="1"/>
    <n v="0"/>
    <x v="22"/>
    <s v="Unités centrales - Emissions"/>
    <n v="5620"/>
    <s v="0.0"/>
    <s v="0"/>
  </r>
  <r>
    <x v="4"/>
    <x v="4"/>
    <s v="Loiret"/>
    <n v="5545"/>
    <s v="5545 - ORLEANS NORD PATTON (+ serv.Contentieux)"/>
    <x v="0"/>
    <x v="2"/>
    <x v="5"/>
    <x v="1"/>
    <n v="0"/>
    <x v="17"/>
    <s v="Serveurs - Emissions"/>
    <n v="4391"/>
    <s v="0.0"/>
    <s v="0"/>
  </r>
  <r>
    <x v="4"/>
    <x v="4"/>
    <s v="Loiret"/>
    <n v="5545"/>
    <s v="5545 - ORLEANS NORD PATTON (+ serv.Contentieux)"/>
    <x v="0"/>
    <x v="2"/>
    <x v="5"/>
    <x v="1"/>
    <n v="0"/>
    <x v="19"/>
    <s v="Photocopieurs - Emissions"/>
    <n v="4390"/>
    <s v="0.0"/>
    <s v="0"/>
  </r>
  <r>
    <x v="4"/>
    <x v="4"/>
    <s v="Loiret"/>
    <n v="5554"/>
    <s v="5554 - ORLEANS SUD BOLIERE"/>
    <x v="0"/>
    <x v="0"/>
    <x v="18"/>
    <x v="0"/>
    <n v="37221"/>
    <x v="160"/>
    <s v=""/>
    <m/>
    <s v=""/>
    <s v="37221"/>
  </r>
  <r>
    <x v="4"/>
    <x v="4"/>
    <s v="Loiret"/>
    <n v="5554"/>
    <s v="5554 - ORLEANS SUD BOLIERE"/>
    <x v="0"/>
    <x v="0"/>
    <x v="18"/>
    <x v="1"/>
    <n v="3316.3910999999998"/>
    <x v="161"/>
    <s v="Chauffage urbain - emisions"/>
    <n v="15817"/>
    <s v="0.0"/>
    <s v="3316.3911"/>
  </r>
  <r>
    <x v="4"/>
    <x v="4"/>
    <s v="Loiret"/>
    <n v="5554"/>
    <s v="5554 - ORLEANS SUD BOLIERE"/>
    <x v="0"/>
    <x v="0"/>
    <x v="0"/>
    <x v="0"/>
    <n v="55354"/>
    <x v="0"/>
    <s v=""/>
    <m/>
    <s v=""/>
    <s v="55354"/>
  </r>
  <r>
    <x v="4"/>
    <x v="4"/>
    <s v="Loiret"/>
    <n v="5554"/>
    <s v="5554 - ORLEANS SUD BOLIERE"/>
    <x v="0"/>
    <x v="0"/>
    <x v="0"/>
    <x v="1"/>
    <n v="3315.7046"/>
    <x v="162"/>
    <s v="Electricité - Emissions"/>
    <n v="15798"/>
    <s v="3315.7046"/>
    <s v="3315.7046"/>
  </r>
  <r>
    <x v="4"/>
    <x v="4"/>
    <s v="Loiret"/>
    <n v="5554"/>
    <s v="5554 - ORLEANS SUD BOLIERE"/>
    <x v="0"/>
    <x v="0"/>
    <x v="1"/>
    <x v="0"/>
    <m/>
    <x v="44"/>
    <s v=""/>
    <m/>
    <s v=""/>
    <s v=""/>
  </r>
  <r>
    <x v="4"/>
    <x v="4"/>
    <s v="Loiret"/>
    <n v="5554"/>
    <s v="5554 - ORLEANS SUD BOLIERE"/>
    <x v="0"/>
    <x v="0"/>
    <x v="1"/>
    <x v="0"/>
    <m/>
    <x v="24"/>
    <s v=""/>
    <m/>
    <s v=""/>
    <s v=""/>
  </r>
  <r>
    <x v="4"/>
    <x v="4"/>
    <s v="Loiret"/>
    <n v="5554"/>
    <s v="5554 - ORLEANS SUD BOLIERE"/>
    <x v="0"/>
    <x v="0"/>
    <x v="1"/>
    <x v="1"/>
    <n v="0"/>
    <x v="2"/>
    <s v="Gaz naturel - Emissions"/>
    <n v="6630"/>
    <s v="0.0"/>
    <s v="0"/>
  </r>
  <r>
    <x v="4"/>
    <x v="4"/>
    <s v="Loiret"/>
    <n v="5554"/>
    <s v="5554 - ORLEANS SUD BOLIERE"/>
    <x v="0"/>
    <x v="0"/>
    <x v="1"/>
    <x v="1"/>
    <n v="0"/>
    <x v="3"/>
    <s v="Fioul - Emissions"/>
    <n v="6720"/>
    <s v="0.0"/>
    <s v="0"/>
  </r>
  <r>
    <x v="4"/>
    <x v="4"/>
    <s v="Loiret"/>
    <n v="5554"/>
    <s v="5554 - ORLEANS SUD BOLIERE"/>
    <x v="0"/>
    <x v="1"/>
    <x v="2"/>
    <x v="1"/>
    <n v="0"/>
    <x v="4"/>
    <s v=" R22 - Emissions"/>
    <n v="8350"/>
    <s v="0.0"/>
    <s v="0"/>
  </r>
  <r>
    <x v="4"/>
    <x v="4"/>
    <s v="Loiret"/>
    <n v="5554"/>
    <s v="5554 - ORLEANS SUD BOLIERE"/>
    <x v="0"/>
    <x v="1"/>
    <x v="3"/>
    <x v="0"/>
    <n v="1.9"/>
    <x v="5"/>
    <s v=""/>
    <m/>
    <s v=""/>
    <s v="1.9"/>
  </r>
  <r>
    <x v="4"/>
    <x v="4"/>
    <s v="Loiret"/>
    <n v="5554"/>
    <s v="5554 - ORLEANS SUD BOLIERE"/>
    <x v="0"/>
    <x v="1"/>
    <x v="3"/>
    <x v="1"/>
    <n v="0"/>
    <x v="7"/>
    <s v="R407c - Emissions"/>
    <n v="8318"/>
    <s v="0.0"/>
    <s v="0"/>
  </r>
  <r>
    <x v="4"/>
    <x v="4"/>
    <s v="Loiret"/>
    <n v="5554"/>
    <s v="5554 - ORLEANS SUD BOLIERE"/>
    <x v="0"/>
    <x v="1"/>
    <x v="3"/>
    <x v="1"/>
    <n v="3648"/>
    <x v="8"/>
    <s v="R410a - Emissions"/>
    <n v="8320"/>
    <s v="3648.0"/>
    <s v="3648"/>
  </r>
  <r>
    <x v="4"/>
    <x v="4"/>
    <s v="Loiret"/>
    <n v="5554"/>
    <s v="5554 - ORLEANS SUD BOLIERE"/>
    <x v="0"/>
    <x v="1"/>
    <x v="3"/>
    <x v="1"/>
    <n v="0"/>
    <x v="6"/>
    <s v="R134a - Emissions"/>
    <n v="8307"/>
    <s v="0.0"/>
    <s v="0"/>
  </r>
  <r>
    <x v="4"/>
    <x v="4"/>
    <s v="Loiret"/>
    <n v="5554"/>
    <s v="5554 - ORLEANS SUD BOLIERE"/>
    <x v="0"/>
    <x v="2"/>
    <x v="4"/>
    <x v="0"/>
    <n v="885"/>
    <x v="9"/>
    <s v=""/>
    <m/>
    <s v=""/>
    <s v="885"/>
  </r>
  <r>
    <x v="4"/>
    <x v="4"/>
    <s v="Loiret"/>
    <n v="5554"/>
    <s v="5554 - ORLEANS SUD BOLIERE"/>
    <x v="0"/>
    <x v="2"/>
    <x v="4"/>
    <x v="1"/>
    <n v="14381.25"/>
    <x v="10"/>
    <s v="Bâtiments - Emissions"/>
    <n v="4305"/>
    <s v="14381.25"/>
    <s v="14381.25"/>
  </r>
  <r>
    <x v="4"/>
    <x v="4"/>
    <s v="Loiret"/>
    <n v="5554"/>
    <s v="5554 - ORLEANS SUD BOLIERE"/>
    <x v="0"/>
    <x v="2"/>
    <x v="5"/>
    <x v="2"/>
    <m/>
    <x v="13"/>
    <s v=""/>
    <m/>
    <s v=""/>
    <s v=""/>
  </r>
  <r>
    <x v="4"/>
    <x v="4"/>
    <s v="Loiret"/>
    <n v="5554"/>
    <s v="5554 - ORLEANS SUD BOLIERE"/>
    <x v="0"/>
    <x v="2"/>
    <x v="5"/>
    <x v="2"/>
    <m/>
    <x v="12"/>
    <s v=""/>
    <m/>
    <s v=""/>
    <s v=""/>
  </r>
  <r>
    <x v="4"/>
    <x v="4"/>
    <s v="Loiret"/>
    <n v="5554"/>
    <s v="5554 - ORLEANS SUD BOLIERE"/>
    <x v="0"/>
    <x v="2"/>
    <x v="5"/>
    <x v="2"/>
    <m/>
    <x v="11"/>
    <s v=""/>
    <m/>
    <s v=""/>
    <s v=""/>
  </r>
  <r>
    <x v="4"/>
    <x v="4"/>
    <s v="Loiret"/>
    <n v="5554"/>
    <s v="5554 - ORLEANS SUD BOLIERE"/>
    <x v="0"/>
    <x v="2"/>
    <x v="5"/>
    <x v="2"/>
    <m/>
    <x v="15"/>
    <s v=""/>
    <m/>
    <s v=""/>
    <s v=""/>
  </r>
  <r>
    <x v="4"/>
    <x v="4"/>
    <s v="Loiret"/>
    <n v="5554"/>
    <s v="5554 - ORLEANS SUD BOLIERE"/>
    <x v="0"/>
    <x v="2"/>
    <x v="5"/>
    <x v="2"/>
    <m/>
    <x v="14"/>
    <s v=""/>
    <m/>
    <s v=""/>
    <s v=""/>
  </r>
  <r>
    <x v="4"/>
    <x v="4"/>
    <s v="Loiret"/>
    <n v="5554"/>
    <s v="5554 - ORLEANS SUD BOLIERE"/>
    <x v="0"/>
    <x v="2"/>
    <x v="5"/>
    <x v="1"/>
    <n v="0"/>
    <x v="21"/>
    <s v="Ordinateurs portables - Emissions"/>
    <n v="15795"/>
    <s v="0.0"/>
    <s v="0"/>
  </r>
  <r>
    <x v="4"/>
    <x v="4"/>
    <s v="Loiret"/>
    <n v="5554"/>
    <s v="5554 - ORLEANS SUD BOLIERE"/>
    <x v="0"/>
    <x v="2"/>
    <x v="5"/>
    <x v="1"/>
    <n v="0"/>
    <x v="17"/>
    <s v="Serveurs - Emissions"/>
    <n v="4391"/>
    <s v="0.0"/>
    <s v="0"/>
  </r>
  <r>
    <x v="4"/>
    <x v="4"/>
    <s v="Loiret"/>
    <n v="5554"/>
    <s v="5554 - ORLEANS SUD BOLIERE"/>
    <x v="0"/>
    <x v="2"/>
    <x v="5"/>
    <x v="1"/>
    <n v="0"/>
    <x v="20"/>
    <s v="Tablettes - Emissions"/>
    <n v="15797"/>
    <s v="0.0"/>
    <s v="0"/>
  </r>
  <r>
    <x v="4"/>
    <x v="4"/>
    <s v="Loiret"/>
    <n v="5554"/>
    <s v="5554 - ORLEANS SUD BOLIERE"/>
    <x v="0"/>
    <x v="2"/>
    <x v="5"/>
    <x v="1"/>
    <n v="0"/>
    <x v="23"/>
    <s v="Mainframes - Emissions"/>
    <n v="8756"/>
    <s v="0.0"/>
    <s v="0"/>
  </r>
  <r>
    <x v="4"/>
    <x v="4"/>
    <s v="Loiret"/>
    <n v="5554"/>
    <s v="5554 - ORLEANS SUD BOLIERE"/>
    <x v="0"/>
    <x v="2"/>
    <x v="5"/>
    <x v="1"/>
    <n v="0"/>
    <x v="16"/>
    <s v="Ecrans - Emissions"/>
    <n v="15796"/>
    <s v="0.0"/>
    <s v="0"/>
  </r>
  <r>
    <x v="4"/>
    <x v="4"/>
    <s v="Loiret"/>
    <n v="5554"/>
    <s v="5554 - ORLEANS SUD BOLIERE"/>
    <x v="0"/>
    <x v="2"/>
    <x v="5"/>
    <x v="1"/>
    <n v="0"/>
    <x v="22"/>
    <s v="Unités centrales - Emissions"/>
    <n v="5620"/>
    <s v="0.0"/>
    <s v="0"/>
  </r>
  <r>
    <x v="4"/>
    <x v="4"/>
    <s v="Loiret"/>
    <n v="5554"/>
    <s v="5554 - ORLEANS SUD BOLIERE"/>
    <x v="0"/>
    <x v="2"/>
    <x v="5"/>
    <x v="1"/>
    <n v="0"/>
    <x v="18"/>
    <s v="Imprimantes - Emissions"/>
    <n v="15810"/>
    <s v="0.0"/>
    <s v="0"/>
  </r>
  <r>
    <x v="4"/>
    <x v="4"/>
    <s v="Loiret"/>
    <n v="5554"/>
    <s v="5554 - ORLEANS SUD BOLIERE"/>
    <x v="0"/>
    <x v="2"/>
    <x v="5"/>
    <x v="1"/>
    <n v="0"/>
    <x v="19"/>
    <s v="Photocopieurs - Emissions"/>
    <n v="4390"/>
    <s v="0.0"/>
    <s v="0"/>
  </r>
  <r>
    <x v="4"/>
    <x v="4"/>
    <s v="Loiret"/>
    <n v="5921"/>
    <s v="5921 - ORLEANS EST 8 BD BERNON"/>
    <x v="0"/>
    <x v="0"/>
    <x v="0"/>
    <x v="0"/>
    <n v="67448"/>
    <x v="0"/>
    <s v=""/>
    <m/>
    <s v=""/>
    <s v="67448"/>
  </r>
  <r>
    <x v="4"/>
    <x v="4"/>
    <s v="Loiret"/>
    <n v="5921"/>
    <s v="5921 - ORLEANS EST 8 BD BERNON"/>
    <x v="0"/>
    <x v="0"/>
    <x v="0"/>
    <x v="1"/>
    <n v="4040.1352000000002"/>
    <x v="1"/>
    <s v="Electricité - Emissions"/>
    <n v="15798"/>
    <s v="4040.1352"/>
    <s v="4040.1352"/>
  </r>
  <r>
    <x v="4"/>
    <x v="4"/>
    <s v="Loiret"/>
    <n v="5921"/>
    <s v="5921 - ORLEANS EST 8 BD BERNON"/>
    <x v="0"/>
    <x v="0"/>
    <x v="1"/>
    <x v="1"/>
    <n v="0"/>
    <x v="2"/>
    <s v="Gaz naturel - Emissions"/>
    <n v="6630"/>
    <s v="0.0"/>
    <s v="0"/>
  </r>
  <r>
    <x v="4"/>
    <x v="4"/>
    <s v="Loiret"/>
    <n v="5921"/>
    <s v="5921 - ORLEANS EST 8 BD BERNON"/>
    <x v="0"/>
    <x v="0"/>
    <x v="1"/>
    <x v="1"/>
    <n v="0"/>
    <x v="3"/>
    <s v="Fioul - Emissions"/>
    <n v="6720"/>
    <s v="0.0"/>
    <s v="0"/>
  </r>
  <r>
    <x v="4"/>
    <x v="4"/>
    <s v="Loiret"/>
    <n v="5921"/>
    <s v="5921 - ORLEANS EST 8 BD BERNON"/>
    <x v="0"/>
    <x v="1"/>
    <x v="2"/>
    <x v="1"/>
    <n v="0"/>
    <x v="4"/>
    <s v=" R22 - Emissions"/>
    <n v="8350"/>
    <s v="0.0"/>
    <s v="0"/>
  </r>
  <r>
    <x v="4"/>
    <x v="4"/>
    <s v="Loiret"/>
    <n v="5921"/>
    <s v="5921 - ORLEANS EST 8 BD BERNON"/>
    <x v="0"/>
    <x v="1"/>
    <x v="3"/>
    <x v="0"/>
    <n v="2"/>
    <x v="5"/>
    <s v=""/>
    <m/>
    <s v=""/>
    <s v="2"/>
  </r>
  <r>
    <x v="4"/>
    <x v="4"/>
    <s v="Loiret"/>
    <n v="5921"/>
    <s v="5921 - ORLEANS EST 8 BD BERNON"/>
    <x v="0"/>
    <x v="1"/>
    <x v="3"/>
    <x v="1"/>
    <n v="0"/>
    <x v="7"/>
    <s v="R407c - Emissions"/>
    <n v="8318"/>
    <s v="0.0"/>
    <s v="0"/>
  </r>
  <r>
    <x v="4"/>
    <x v="4"/>
    <s v="Loiret"/>
    <n v="5921"/>
    <s v="5921 - ORLEANS EST 8 BD BERNON"/>
    <x v="0"/>
    <x v="1"/>
    <x v="3"/>
    <x v="1"/>
    <n v="3840"/>
    <x v="8"/>
    <s v="R410a - Emissions"/>
    <n v="8320"/>
    <s v="3840.0"/>
    <s v="3840"/>
  </r>
  <r>
    <x v="4"/>
    <x v="4"/>
    <s v="Loiret"/>
    <n v="5921"/>
    <s v="5921 - ORLEANS EST 8 BD BERNON"/>
    <x v="0"/>
    <x v="1"/>
    <x v="3"/>
    <x v="1"/>
    <n v="0"/>
    <x v="6"/>
    <s v="R134a - Emissions"/>
    <n v="8307"/>
    <s v="0.0"/>
    <s v="0"/>
  </r>
  <r>
    <x v="4"/>
    <x v="4"/>
    <s v="Loiret"/>
    <n v="5921"/>
    <s v="5921 - ORLEANS EST 8 BD BERNON"/>
    <x v="0"/>
    <x v="2"/>
    <x v="4"/>
    <x v="0"/>
    <n v="902.5"/>
    <x v="9"/>
    <s v=""/>
    <m/>
    <s v=""/>
    <s v="902.5"/>
  </r>
  <r>
    <x v="4"/>
    <x v="4"/>
    <s v="Loiret"/>
    <n v="5921"/>
    <s v="5921 - ORLEANS EST 8 BD BERNON"/>
    <x v="0"/>
    <x v="2"/>
    <x v="4"/>
    <x v="1"/>
    <n v="14665.625"/>
    <x v="10"/>
    <s v="Bâtiments - Emissions"/>
    <n v="4305"/>
    <s v="14665.625"/>
    <s v="14665.625"/>
  </r>
  <r>
    <x v="4"/>
    <x v="4"/>
    <s v="Loiret"/>
    <n v="5921"/>
    <s v="5921 - ORLEANS EST 8 BD BERNON"/>
    <x v="0"/>
    <x v="2"/>
    <x v="5"/>
    <x v="2"/>
    <m/>
    <x v="11"/>
    <s v=""/>
    <m/>
    <s v=""/>
    <s v=""/>
  </r>
  <r>
    <x v="4"/>
    <x v="4"/>
    <s v="Loiret"/>
    <n v="5921"/>
    <s v="5921 - ORLEANS EST 8 BD BERNON"/>
    <x v="0"/>
    <x v="2"/>
    <x v="5"/>
    <x v="2"/>
    <m/>
    <x v="12"/>
    <s v=""/>
    <m/>
    <s v=""/>
    <s v=""/>
  </r>
  <r>
    <x v="4"/>
    <x v="4"/>
    <s v="Loiret"/>
    <n v="5921"/>
    <s v="5921 - ORLEANS EST 8 BD BERNON"/>
    <x v="0"/>
    <x v="2"/>
    <x v="5"/>
    <x v="2"/>
    <m/>
    <x v="13"/>
    <s v=""/>
    <m/>
    <s v=""/>
    <s v=""/>
  </r>
  <r>
    <x v="4"/>
    <x v="4"/>
    <s v="Loiret"/>
    <n v="5921"/>
    <s v="5921 - ORLEANS EST 8 BD BERNON"/>
    <x v="0"/>
    <x v="2"/>
    <x v="5"/>
    <x v="2"/>
    <m/>
    <x v="14"/>
    <s v=""/>
    <m/>
    <s v=""/>
    <s v=""/>
  </r>
  <r>
    <x v="4"/>
    <x v="4"/>
    <s v="Loiret"/>
    <n v="5921"/>
    <s v="5921 - ORLEANS EST 8 BD BERNON"/>
    <x v="0"/>
    <x v="2"/>
    <x v="5"/>
    <x v="2"/>
    <m/>
    <x v="15"/>
    <s v=""/>
    <m/>
    <s v=""/>
    <s v=""/>
  </r>
  <r>
    <x v="4"/>
    <x v="4"/>
    <s v="Loiret"/>
    <n v="5921"/>
    <s v="5921 - ORLEANS EST 8 BD BERNON"/>
    <x v="0"/>
    <x v="2"/>
    <x v="5"/>
    <x v="1"/>
    <n v="0"/>
    <x v="23"/>
    <s v="Mainframes - Emissions"/>
    <n v="8756"/>
    <s v="0.0"/>
    <s v="0"/>
  </r>
  <r>
    <x v="4"/>
    <x v="4"/>
    <s v="Loiret"/>
    <n v="5921"/>
    <s v="5921 - ORLEANS EST 8 BD BERNON"/>
    <x v="0"/>
    <x v="2"/>
    <x v="5"/>
    <x v="1"/>
    <n v="0"/>
    <x v="20"/>
    <s v="Tablettes - Emissions"/>
    <n v="15797"/>
    <s v="0.0"/>
    <s v="0"/>
  </r>
  <r>
    <x v="4"/>
    <x v="4"/>
    <s v="Loiret"/>
    <n v="5921"/>
    <s v="5921 - ORLEANS EST 8 BD BERNON"/>
    <x v="0"/>
    <x v="2"/>
    <x v="5"/>
    <x v="1"/>
    <n v="0"/>
    <x v="22"/>
    <s v="Unités centrales - Emissions"/>
    <n v="5620"/>
    <s v="0.0"/>
    <s v="0"/>
  </r>
  <r>
    <x v="4"/>
    <x v="4"/>
    <s v="Loiret"/>
    <n v="5921"/>
    <s v="5921 - ORLEANS EST 8 BD BERNON"/>
    <x v="0"/>
    <x v="2"/>
    <x v="5"/>
    <x v="1"/>
    <n v="0"/>
    <x v="16"/>
    <s v="Ecrans - Emissions"/>
    <n v="15796"/>
    <s v="0.0"/>
    <s v="0"/>
  </r>
  <r>
    <x v="4"/>
    <x v="4"/>
    <s v="Loiret"/>
    <n v="5921"/>
    <s v="5921 - ORLEANS EST 8 BD BERNON"/>
    <x v="0"/>
    <x v="2"/>
    <x v="5"/>
    <x v="1"/>
    <n v="0"/>
    <x v="18"/>
    <s v="Imprimantes - Emissions"/>
    <n v="15810"/>
    <s v="0.0"/>
    <s v="0"/>
  </r>
  <r>
    <x v="4"/>
    <x v="4"/>
    <s v="Loiret"/>
    <n v="5921"/>
    <s v="5921 - ORLEANS EST 8 BD BERNON"/>
    <x v="0"/>
    <x v="2"/>
    <x v="5"/>
    <x v="1"/>
    <n v="0"/>
    <x v="17"/>
    <s v="Serveurs - Emissions"/>
    <n v="4391"/>
    <s v="0.0"/>
    <s v="0"/>
  </r>
  <r>
    <x v="4"/>
    <x v="4"/>
    <s v="Loiret"/>
    <n v="5921"/>
    <s v="5921 - ORLEANS EST 8 BD BERNON"/>
    <x v="0"/>
    <x v="2"/>
    <x v="5"/>
    <x v="1"/>
    <n v="0"/>
    <x v="19"/>
    <s v="Photocopieurs - Emissions"/>
    <n v="4390"/>
    <s v="0.0"/>
    <s v="0"/>
  </r>
  <r>
    <x v="4"/>
    <x v="4"/>
    <s v="Loiret"/>
    <n v="5921"/>
    <s v="5921 - ORLEANS EST 8 BD BERNON"/>
    <x v="0"/>
    <x v="2"/>
    <x v="5"/>
    <x v="1"/>
    <n v="0"/>
    <x v="21"/>
    <s v="Ordinateurs portables - Emissions"/>
    <n v="15795"/>
    <s v="0.0"/>
    <s v="0"/>
  </r>
  <r>
    <x v="4"/>
    <x v="4"/>
    <s v="Loiret"/>
    <n v="6193"/>
    <s v="6193 - DR FLEURY les AUBRAIS"/>
    <x v="0"/>
    <x v="0"/>
    <x v="18"/>
    <x v="0"/>
    <n v="27820"/>
    <x v="160"/>
    <s v=""/>
    <m/>
    <s v=""/>
    <s v="27820"/>
  </r>
  <r>
    <x v="4"/>
    <x v="4"/>
    <s v="Loiret"/>
    <n v="6193"/>
    <s v="6193 - DR FLEURY les AUBRAIS"/>
    <x v="0"/>
    <x v="0"/>
    <x v="18"/>
    <x v="1"/>
    <n v="2172.7420000000002"/>
    <x v="161"/>
    <s v="Chauffage urbain - emisions"/>
    <n v="15817"/>
    <s v="0.0"/>
    <s v="2172.742"/>
  </r>
  <r>
    <x v="4"/>
    <x v="4"/>
    <s v="Loiret"/>
    <n v="6193"/>
    <s v="6193 - DR FLEURY les AUBRAIS"/>
    <x v="0"/>
    <x v="0"/>
    <x v="0"/>
    <x v="0"/>
    <n v="214613"/>
    <x v="0"/>
    <s v=""/>
    <m/>
    <s v=""/>
    <s v="214613"/>
  </r>
  <r>
    <x v="4"/>
    <x v="4"/>
    <s v="Loiret"/>
    <n v="6193"/>
    <s v="6193 - DR FLEURY les AUBRAIS"/>
    <x v="0"/>
    <x v="0"/>
    <x v="0"/>
    <x v="1"/>
    <n v="12855.3187"/>
    <x v="162"/>
    <s v="Electricité - Emissions"/>
    <n v="15798"/>
    <s v="12855.318700000002"/>
    <s v="12855.3187"/>
  </r>
  <r>
    <x v="4"/>
    <x v="4"/>
    <s v="Loiret"/>
    <n v="6193"/>
    <s v="6193 - DR FLEURY les AUBRAIS"/>
    <x v="0"/>
    <x v="0"/>
    <x v="1"/>
    <x v="0"/>
    <m/>
    <x v="44"/>
    <s v=""/>
    <m/>
    <s v=""/>
    <s v=""/>
  </r>
  <r>
    <x v="4"/>
    <x v="4"/>
    <s v="Loiret"/>
    <n v="6193"/>
    <s v="6193 - DR FLEURY les AUBRAIS"/>
    <x v="0"/>
    <x v="0"/>
    <x v="1"/>
    <x v="0"/>
    <m/>
    <x v="24"/>
    <s v=""/>
    <m/>
    <s v=""/>
    <s v=""/>
  </r>
  <r>
    <x v="4"/>
    <x v="4"/>
    <s v="Loiret"/>
    <n v="6193"/>
    <s v="6193 - DR FLEURY les AUBRAIS"/>
    <x v="0"/>
    <x v="0"/>
    <x v="1"/>
    <x v="1"/>
    <n v="0"/>
    <x v="3"/>
    <s v="Fioul - Emissions"/>
    <n v="6720"/>
    <s v="0.0"/>
    <s v="0"/>
  </r>
  <r>
    <x v="4"/>
    <x v="4"/>
    <s v="Loiret"/>
    <n v="6193"/>
    <s v="6193 - DR FLEURY les AUBRAIS"/>
    <x v="0"/>
    <x v="0"/>
    <x v="1"/>
    <x v="1"/>
    <n v="0"/>
    <x v="2"/>
    <s v="Gaz naturel - Emissions"/>
    <n v="6630"/>
    <s v="0.0"/>
    <s v="0"/>
  </r>
  <r>
    <x v="4"/>
    <x v="4"/>
    <s v="Loiret"/>
    <n v="6193"/>
    <s v="6193 - DR FLEURY les AUBRAIS"/>
    <x v="0"/>
    <x v="1"/>
    <x v="2"/>
    <x v="0"/>
    <m/>
    <x v="25"/>
    <s v=""/>
    <m/>
    <s v=""/>
    <s v=""/>
  </r>
  <r>
    <x v="4"/>
    <x v="4"/>
    <s v="Loiret"/>
    <n v="6193"/>
    <s v="6193 - DR FLEURY les AUBRAIS"/>
    <x v="0"/>
    <x v="1"/>
    <x v="2"/>
    <x v="1"/>
    <n v="0"/>
    <x v="4"/>
    <s v=" R22 - Emissions"/>
    <n v="8350"/>
    <s v="0.0"/>
    <s v="0"/>
  </r>
  <r>
    <x v="4"/>
    <x v="4"/>
    <s v="Loiret"/>
    <n v="6193"/>
    <s v="6193 - DR FLEURY les AUBRAIS"/>
    <x v="0"/>
    <x v="1"/>
    <x v="3"/>
    <x v="0"/>
    <m/>
    <x v="26"/>
    <s v=""/>
    <m/>
    <s v=""/>
    <s v=""/>
  </r>
  <r>
    <x v="4"/>
    <x v="4"/>
    <s v="Loiret"/>
    <n v="6193"/>
    <s v="6193 - DR FLEURY les AUBRAIS"/>
    <x v="0"/>
    <x v="1"/>
    <x v="3"/>
    <x v="0"/>
    <m/>
    <x v="27"/>
    <s v=""/>
    <m/>
    <s v=""/>
    <s v=""/>
  </r>
  <r>
    <x v="4"/>
    <x v="4"/>
    <s v="Loiret"/>
    <n v="6193"/>
    <s v="6193 - DR FLEURY les AUBRAIS"/>
    <x v="0"/>
    <x v="1"/>
    <x v="3"/>
    <x v="0"/>
    <n v="8.0575980000000005"/>
    <x v="5"/>
    <s v=""/>
    <m/>
    <s v=""/>
    <s v="8.057598"/>
  </r>
  <r>
    <x v="4"/>
    <x v="4"/>
    <s v="Loiret"/>
    <n v="6193"/>
    <s v="6193 - DR FLEURY les AUBRAIS"/>
    <x v="0"/>
    <x v="1"/>
    <x v="3"/>
    <x v="1"/>
    <n v="15470.588159999999"/>
    <x v="8"/>
    <s v="R410a - Emissions"/>
    <n v="8320"/>
    <s v="15470.58816"/>
    <s v="15470.58816"/>
  </r>
  <r>
    <x v="4"/>
    <x v="4"/>
    <s v="Loiret"/>
    <n v="6193"/>
    <s v="6193 - DR FLEURY les AUBRAIS"/>
    <x v="0"/>
    <x v="1"/>
    <x v="3"/>
    <x v="1"/>
    <n v="0"/>
    <x v="6"/>
    <s v="R134a - Emissions"/>
    <n v="8307"/>
    <s v="0.0"/>
    <s v="0"/>
  </r>
  <r>
    <x v="4"/>
    <x v="4"/>
    <s v="Loiret"/>
    <n v="6193"/>
    <s v="6193 - DR FLEURY les AUBRAIS"/>
    <x v="0"/>
    <x v="1"/>
    <x v="3"/>
    <x v="1"/>
    <n v="0"/>
    <x v="7"/>
    <s v="R407c - Emissions"/>
    <n v="8318"/>
    <s v="0.0"/>
    <s v="0"/>
  </r>
  <r>
    <x v="4"/>
    <x v="4"/>
    <s v="Loiret"/>
    <n v="6193"/>
    <s v="6193 - DR FLEURY les AUBRAIS"/>
    <x v="0"/>
    <x v="2"/>
    <x v="4"/>
    <x v="0"/>
    <n v="4942"/>
    <x v="9"/>
    <s v=""/>
    <m/>
    <s v=""/>
    <s v="4942"/>
  </r>
  <r>
    <x v="4"/>
    <x v="4"/>
    <s v="Loiret"/>
    <n v="6193"/>
    <s v="6193 - DR FLEURY les AUBRAIS"/>
    <x v="0"/>
    <x v="2"/>
    <x v="4"/>
    <x v="1"/>
    <n v="80307.5"/>
    <x v="10"/>
    <s v="Bâtiments - Emissions"/>
    <n v="4305"/>
    <s v="80307.5"/>
    <s v="80307.5"/>
  </r>
  <r>
    <x v="4"/>
    <x v="4"/>
    <s v="Loiret"/>
    <n v="6193"/>
    <s v="6193 - DR FLEURY les AUBRAIS"/>
    <x v="0"/>
    <x v="2"/>
    <x v="5"/>
    <x v="2"/>
    <m/>
    <x v="11"/>
    <s v=""/>
    <m/>
    <s v=""/>
    <s v=""/>
  </r>
  <r>
    <x v="4"/>
    <x v="4"/>
    <s v="Loiret"/>
    <n v="6193"/>
    <s v="6193 - DR FLEURY les AUBRAIS"/>
    <x v="0"/>
    <x v="2"/>
    <x v="5"/>
    <x v="2"/>
    <m/>
    <x v="15"/>
    <s v=""/>
    <m/>
    <s v=""/>
    <s v=""/>
  </r>
  <r>
    <x v="4"/>
    <x v="4"/>
    <s v="Loiret"/>
    <n v="6193"/>
    <s v="6193 - DR FLEURY les AUBRAIS"/>
    <x v="0"/>
    <x v="2"/>
    <x v="5"/>
    <x v="2"/>
    <m/>
    <x v="13"/>
    <s v=""/>
    <m/>
    <s v=""/>
    <s v=""/>
  </r>
  <r>
    <x v="4"/>
    <x v="4"/>
    <s v="Loiret"/>
    <n v="6193"/>
    <s v="6193 - DR FLEURY les AUBRAIS"/>
    <x v="0"/>
    <x v="2"/>
    <x v="5"/>
    <x v="2"/>
    <m/>
    <x v="12"/>
    <s v=""/>
    <m/>
    <s v=""/>
    <s v=""/>
  </r>
  <r>
    <x v="4"/>
    <x v="4"/>
    <s v="Loiret"/>
    <n v="6193"/>
    <s v="6193 - DR FLEURY les AUBRAIS"/>
    <x v="0"/>
    <x v="2"/>
    <x v="5"/>
    <x v="2"/>
    <m/>
    <x v="14"/>
    <s v=""/>
    <m/>
    <s v=""/>
    <s v=""/>
  </r>
  <r>
    <x v="4"/>
    <x v="4"/>
    <s v="Loiret"/>
    <n v="6193"/>
    <s v="6193 - DR FLEURY les AUBRAIS"/>
    <x v="0"/>
    <x v="2"/>
    <x v="5"/>
    <x v="0"/>
    <m/>
    <x v="36"/>
    <s v=""/>
    <m/>
    <s v=""/>
    <s v=""/>
  </r>
  <r>
    <x v="4"/>
    <x v="4"/>
    <s v="Loiret"/>
    <n v="6193"/>
    <s v="6193 - DR FLEURY les AUBRAIS"/>
    <x v="0"/>
    <x v="2"/>
    <x v="5"/>
    <x v="0"/>
    <m/>
    <x v="38"/>
    <s v=""/>
    <m/>
    <s v=""/>
    <s v=""/>
  </r>
  <r>
    <x v="4"/>
    <x v="4"/>
    <s v="Loiret"/>
    <n v="6193"/>
    <s v="6193 - DR FLEURY les AUBRAIS"/>
    <x v="0"/>
    <x v="2"/>
    <x v="5"/>
    <x v="0"/>
    <m/>
    <x v="28"/>
    <s v=""/>
    <m/>
    <s v=""/>
    <s v=""/>
  </r>
  <r>
    <x v="4"/>
    <x v="4"/>
    <s v="Loiret"/>
    <n v="6193"/>
    <s v="6193 - DR FLEURY les AUBRAIS"/>
    <x v="0"/>
    <x v="2"/>
    <x v="5"/>
    <x v="0"/>
    <m/>
    <x v="29"/>
    <s v=""/>
    <m/>
    <s v=""/>
    <s v=""/>
  </r>
  <r>
    <x v="4"/>
    <x v="4"/>
    <s v="Loiret"/>
    <n v="6193"/>
    <s v="6193 - DR FLEURY les AUBRAIS"/>
    <x v="0"/>
    <x v="2"/>
    <x v="5"/>
    <x v="0"/>
    <m/>
    <x v="33"/>
    <s v=""/>
    <m/>
    <s v=""/>
    <s v=""/>
  </r>
  <r>
    <x v="4"/>
    <x v="4"/>
    <s v="Loiret"/>
    <n v="6193"/>
    <s v="6193 - DR FLEURY les AUBRAIS"/>
    <x v="0"/>
    <x v="2"/>
    <x v="5"/>
    <x v="0"/>
    <m/>
    <x v="39"/>
    <s v=""/>
    <m/>
    <s v=""/>
    <s v=""/>
  </r>
  <r>
    <x v="4"/>
    <x v="4"/>
    <s v="Loiret"/>
    <n v="6193"/>
    <s v="6193 - DR FLEURY les AUBRAIS"/>
    <x v="0"/>
    <x v="2"/>
    <x v="5"/>
    <x v="0"/>
    <m/>
    <x v="40"/>
    <s v=""/>
    <m/>
    <s v=""/>
    <s v=""/>
  </r>
  <r>
    <x v="4"/>
    <x v="4"/>
    <s v="Loiret"/>
    <n v="6193"/>
    <s v="6193 - DR FLEURY les AUBRAIS"/>
    <x v="0"/>
    <x v="2"/>
    <x v="5"/>
    <x v="0"/>
    <m/>
    <x v="37"/>
    <s v=""/>
    <m/>
    <s v=""/>
    <s v=""/>
  </r>
  <r>
    <x v="4"/>
    <x v="4"/>
    <s v="Loiret"/>
    <n v="6193"/>
    <s v="6193 - DR FLEURY les AUBRAIS"/>
    <x v="0"/>
    <x v="2"/>
    <x v="5"/>
    <x v="0"/>
    <m/>
    <x v="43"/>
    <s v=""/>
    <m/>
    <s v=""/>
    <s v=""/>
  </r>
  <r>
    <x v="4"/>
    <x v="4"/>
    <s v="Loiret"/>
    <n v="6193"/>
    <s v="6193 - DR FLEURY les AUBRAIS"/>
    <x v="0"/>
    <x v="2"/>
    <x v="5"/>
    <x v="0"/>
    <m/>
    <x v="34"/>
    <s v=""/>
    <m/>
    <s v=""/>
    <s v=""/>
  </r>
  <r>
    <x v="4"/>
    <x v="4"/>
    <s v="Loiret"/>
    <n v="6193"/>
    <s v="6193 - DR FLEURY les AUBRAIS"/>
    <x v="0"/>
    <x v="2"/>
    <x v="5"/>
    <x v="0"/>
    <m/>
    <x v="42"/>
    <s v=""/>
    <m/>
    <s v=""/>
    <s v=""/>
  </r>
  <r>
    <x v="4"/>
    <x v="4"/>
    <s v="Loiret"/>
    <n v="6193"/>
    <s v="6193 - DR FLEURY les AUBRAIS"/>
    <x v="0"/>
    <x v="2"/>
    <x v="5"/>
    <x v="0"/>
    <m/>
    <x v="32"/>
    <s v=""/>
    <m/>
    <s v=""/>
    <s v=""/>
  </r>
  <r>
    <x v="4"/>
    <x v="4"/>
    <s v="Loiret"/>
    <n v="6193"/>
    <s v="6193 - DR FLEURY les AUBRAIS"/>
    <x v="0"/>
    <x v="2"/>
    <x v="5"/>
    <x v="0"/>
    <m/>
    <x v="35"/>
    <s v=""/>
    <m/>
    <s v=""/>
    <s v=""/>
  </r>
  <r>
    <x v="4"/>
    <x v="4"/>
    <s v="Loiret"/>
    <n v="6193"/>
    <s v="6193 - DR FLEURY les AUBRAIS"/>
    <x v="0"/>
    <x v="2"/>
    <x v="5"/>
    <x v="0"/>
    <m/>
    <x v="41"/>
    <s v=""/>
    <m/>
    <s v=""/>
    <s v=""/>
  </r>
  <r>
    <x v="4"/>
    <x v="4"/>
    <s v="Loiret"/>
    <n v="6193"/>
    <s v="6193 - DR FLEURY les AUBRAIS"/>
    <x v="0"/>
    <x v="2"/>
    <x v="5"/>
    <x v="0"/>
    <m/>
    <x v="30"/>
    <s v=""/>
    <m/>
    <s v=""/>
    <s v=""/>
  </r>
  <r>
    <x v="4"/>
    <x v="4"/>
    <s v="Loiret"/>
    <n v="6193"/>
    <s v="6193 - DR FLEURY les AUBRAIS"/>
    <x v="0"/>
    <x v="2"/>
    <x v="5"/>
    <x v="0"/>
    <m/>
    <x v="31"/>
    <s v=""/>
    <m/>
    <s v=""/>
    <s v=""/>
  </r>
  <r>
    <x v="4"/>
    <x v="4"/>
    <s v="Loiret"/>
    <n v="6193"/>
    <s v="6193 - DR FLEURY les AUBRAIS"/>
    <x v="0"/>
    <x v="2"/>
    <x v="5"/>
    <x v="1"/>
    <n v="0"/>
    <x v="22"/>
    <s v="Unités centrales - Emissions"/>
    <n v="5620"/>
    <s v="0.0"/>
    <s v="0"/>
  </r>
  <r>
    <x v="4"/>
    <x v="4"/>
    <s v="Loiret"/>
    <n v="6193"/>
    <s v="6193 - DR FLEURY les AUBRAIS"/>
    <x v="0"/>
    <x v="2"/>
    <x v="5"/>
    <x v="1"/>
    <n v="0"/>
    <x v="20"/>
    <s v="Tablettes - Emissions"/>
    <n v="15797"/>
    <s v="0.0"/>
    <s v="0"/>
  </r>
  <r>
    <x v="4"/>
    <x v="4"/>
    <s v="Loiret"/>
    <n v="6193"/>
    <s v="6193 - DR FLEURY les AUBRAIS"/>
    <x v="0"/>
    <x v="2"/>
    <x v="5"/>
    <x v="1"/>
    <n v="0"/>
    <x v="21"/>
    <s v="Ordinateurs portables - Emissions"/>
    <n v="15795"/>
    <s v="0.0"/>
    <s v="0"/>
  </r>
  <r>
    <x v="4"/>
    <x v="4"/>
    <s v="Loiret"/>
    <n v="6193"/>
    <s v="6193 - DR FLEURY les AUBRAIS"/>
    <x v="0"/>
    <x v="2"/>
    <x v="5"/>
    <x v="1"/>
    <n v="0"/>
    <x v="16"/>
    <s v="Ecrans - Emissions"/>
    <n v="15796"/>
    <s v="0.0"/>
    <s v="0"/>
  </r>
  <r>
    <x v="4"/>
    <x v="4"/>
    <s v="Loiret"/>
    <n v="6193"/>
    <s v="6193 - DR FLEURY les AUBRAIS"/>
    <x v="0"/>
    <x v="2"/>
    <x v="5"/>
    <x v="1"/>
    <n v="0"/>
    <x v="23"/>
    <s v="Mainframes - Emissions"/>
    <n v="8756"/>
    <s v="0.0"/>
    <s v="0"/>
  </r>
  <r>
    <x v="4"/>
    <x v="4"/>
    <s v="Loiret"/>
    <n v="6193"/>
    <s v="6193 - DR FLEURY les AUBRAIS"/>
    <x v="0"/>
    <x v="2"/>
    <x v="5"/>
    <x v="1"/>
    <n v="0"/>
    <x v="18"/>
    <s v="Imprimantes - Emissions"/>
    <n v="15810"/>
    <s v="0.0"/>
    <s v="0"/>
  </r>
  <r>
    <x v="4"/>
    <x v="4"/>
    <s v="Loiret"/>
    <n v="6193"/>
    <s v="6193 - DR FLEURY les AUBRAIS"/>
    <x v="0"/>
    <x v="2"/>
    <x v="5"/>
    <x v="1"/>
    <n v="0"/>
    <x v="17"/>
    <s v="Serveurs - Emissions"/>
    <n v="4391"/>
    <s v="0.0"/>
    <s v="0"/>
  </r>
  <r>
    <x v="4"/>
    <x v="4"/>
    <s v="Loiret"/>
    <n v="6193"/>
    <s v="6193 - DR FLEURY les AUBRAIS"/>
    <x v="0"/>
    <x v="2"/>
    <x v="5"/>
    <x v="1"/>
    <n v="0"/>
    <x v="19"/>
    <s v="Photocopieurs - Emissions"/>
    <n v="4390"/>
    <s v="0.0"/>
    <s v="0"/>
  </r>
  <r>
    <x v="4"/>
    <x v="4"/>
    <s v="Loir-et-Cher"/>
    <n v="5470"/>
    <s v="5470 - VENDOME"/>
    <x v="0"/>
    <x v="0"/>
    <x v="0"/>
    <x v="0"/>
    <n v="59489"/>
    <x v="0"/>
    <s v=""/>
    <m/>
    <s v=""/>
    <s v="59489"/>
  </r>
  <r>
    <x v="4"/>
    <x v="4"/>
    <s v="Loir-et-Cher"/>
    <n v="5470"/>
    <s v="5470 - VENDOME"/>
    <x v="0"/>
    <x v="0"/>
    <x v="0"/>
    <x v="1"/>
    <n v="3563.3910999999998"/>
    <x v="1"/>
    <s v="Electricité - Emissions"/>
    <n v="15798"/>
    <s v="3563.3911"/>
    <s v="3563.3911"/>
  </r>
  <r>
    <x v="4"/>
    <x v="4"/>
    <s v="Loir-et-Cher"/>
    <n v="5470"/>
    <s v="5470 - VENDOME"/>
    <x v="0"/>
    <x v="0"/>
    <x v="1"/>
    <x v="1"/>
    <n v="0"/>
    <x v="2"/>
    <s v="Gaz naturel - Emissions"/>
    <n v="6630"/>
    <s v="0.0"/>
    <s v="0"/>
  </r>
  <r>
    <x v="4"/>
    <x v="4"/>
    <s v="Loir-et-Cher"/>
    <n v="5470"/>
    <s v="5470 - VENDOME"/>
    <x v="0"/>
    <x v="0"/>
    <x v="1"/>
    <x v="1"/>
    <n v="0"/>
    <x v="3"/>
    <s v="Fioul - Emissions"/>
    <n v="6720"/>
    <s v="0.0"/>
    <s v="0"/>
  </r>
  <r>
    <x v="4"/>
    <x v="4"/>
    <s v="Loir-et-Cher"/>
    <n v="5470"/>
    <s v="5470 - VENDOME"/>
    <x v="0"/>
    <x v="1"/>
    <x v="2"/>
    <x v="1"/>
    <n v="0"/>
    <x v="4"/>
    <s v=" R22 - Emissions"/>
    <n v="8350"/>
    <s v="0.0"/>
    <s v="0"/>
  </r>
  <r>
    <x v="4"/>
    <x v="4"/>
    <s v="Loir-et-Cher"/>
    <n v="5470"/>
    <s v="5470 - VENDOME"/>
    <x v="0"/>
    <x v="1"/>
    <x v="3"/>
    <x v="0"/>
    <n v="2"/>
    <x v="5"/>
    <s v=""/>
    <m/>
    <s v=""/>
    <s v="2"/>
  </r>
  <r>
    <x v="4"/>
    <x v="4"/>
    <s v="Loir-et-Cher"/>
    <n v="5470"/>
    <s v="5470 - VENDOME"/>
    <x v="0"/>
    <x v="1"/>
    <x v="3"/>
    <x v="1"/>
    <n v="0"/>
    <x v="6"/>
    <s v="R134a - Emissions"/>
    <n v="8307"/>
    <s v="0.0"/>
    <s v="0"/>
  </r>
  <r>
    <x v="4"/>
    <x v="4"/>
    <s v="Loir-et-Cher"/>
    <n v="5470"/>
    <s v="5470 - VENDOME"/>
    <x v="0"/>
    <x v="1"/>
    <x v="3"/>
    <x v="1"/>
    <n v="0"/>
    <x v="7"/>
    <s v="R407c - Emissions"/>
    <n v="8318"/>
    <s v="0.0"/>
    <s v="0"/>
  </r>
  <r>
    <x v="4"/>
    <x v="4"/>
    <s v="Loir-et-Cher"/>
    <n v="5470"/>
    <s v="5470 - VENDOME"/>
    <x v="0"/>
    <x v="1"/>
    <x v="3"/>
    <x v="1"/>
    <n v="3840"/>
    <x v="8"/>
    <s v="R410a - Emissions"/>
    <n v="8320"/>
    <s v="3840.0"/>
    <s v="3840"/>
  </r>
  <r>
    <x v="4"/>
    <x v="4"/>
    <s v="Loir-et-Cher"/>
    <n v="5470"/>
    <s v="5470 - VENDOME"/>
    <x v="0"/>
    <x v="2"/>
    <x v="4"/>
    <x v="0"/>
    <n v="936"/>
    <x v="9"/>
    <s v=""/>
    <m/>
    <s v=""/>
    <s v="936"/>
  </r>
  <r>
    <x v="4"/>
    <x v="4"/>
    <s v="Loir-et-Cher"/>
    <n v="5470"/>
    <s v="5470 - VENDOME"/>
    <x v="0"/>
    <x v="2"/>
    <x v="4"/>
    <x v="1"/>
    <n v="15210"/>
    <x v="10"/>
    <s v="Bâtiments - Emissions"/>
    <n v="4305"/>
    <s v="15210.0"/>
    <s v="15210"/>
  </r>
  <r>
    <x v="4"/>
    <x v="4"/>
    <s v="Loir-et-Cher"/>
    <n v="5470"/>
    <s v="5470 - VENDOME"/>
    <x v="0"/>
    <x v="2"/>
    <x v="5"/>
    <x v="2"/>
    <m/>
    <x v="13"/>
    <s v=""/>
    <m/>
    <s v=""/>
    <s v=""/>
  </r>
  <r>
    <x v="4"/>
    <x v="4"/>
    <s v="Loir-et-Cher"/>
    <n v="5470"/>
    <s v="5470 - VENDOME"/>
    <x v="0"/>
    <x v="2"/>
    <x v="5"/>
    <x v="2"/>
    <m/>
    <x v="15"/>
    <s v=""/>
    <m/>
    <s v=""/>
    <s v=""/>
  </r>
  <r>
    <x v="4"/>
    <x v="4"/>
    <s v="Loir-et-Cher"/>
    <n v="5470"/>
    <s v="5470 - VENDOME"/>
    <x v="0"/>
    <x v="2"/>
    <x v="5"/>
    <x v="2"/>
    <m/>
    <x v="14"/>
    <s v=""/>
    <m/>
    <s v=""/>
    <s v=""/>
  </r>
  <r>
    <x v="4"/>
    <x v="4"/>
    <s v="Loir-et-Cher"/>
    <n v="5470"/>
    <s v="5470 - VENDOME"/>
    <x v="0"/>
    <x v="2"/>
    <x v="5"/>
    <x v="2"/>
    <m/>
    <x v="11"/>
    <s v=""/>
    <m/>
    <s v=""/>
    <s v=""/>
  </r>
  <r>
    <x v="4"/>
    <x v="4"/>
    <s v="Loir-et-Cher"/>
    <n v="5470"/>
    <s v="5470 - VENDOME"/>
    <x v="0"/>
    <x v="2"/>
    <x v="5"/>
    <x v="2"/>
    <m/>
    <x v="12"/>
    <s v=""/>
    <m/>
    <s v=""/>
    <s v=""/>
  </r>
  <r>
    <x v="4"/>
    <x v="4"/>
    <s v="Loir-et-Cher"/>
    <n v="5470"/>
    <s v="5470 - VENDOME"/>
    <x v="0"/>
    <x v="2"/>
    <x v="5"/>
    <x v="1"/>
    <n v="0"/>
    <x v="23"/>
    <s v="Mainframes - Emissions"/>
    <n v="8756"/>
    <s v="0.0"/>
    <s v="0"/>
  </r>
  <r>
    <x v="4"/>
    <x v="4"/>
    <s v="Loir-et-Cher"/>
    <n v="5470"/>
    <s v="5470 - VENDOME"/>
    <x v="0"/>
    <x v="2"/>
    <x v="5"/>
    <x v="1"/>
    <n v="0"/>
    <x v="20"/>
    <s v="Tablettes - Emissions"/>
    <n v="15797"/>
    <s v="0.0"/>
    <s v="0"/>
  </r>
  <r>
    <x v="4"/>
    <x v="4"/>
    <s v="Loir-et-Cher"/>
    <n v="5470"/>
    <s v="5470 - VENDOME"/>
    <x v="0"/>
    <x v="2"/>
    <x v="5"/>
    <x v="1"/>
    <n v="0"/>
    <x v="18"/>
    <s v="Imprimantes - Emissions"/>
    <n v="15810"/>
    <s v="0.0"/>
    <s v="0"/>
  </r>
  <r>
    <x v="4"/>
    <x v="4"/>
    <s v="Loir-et-Cher"/>
    <n v="5470"/>
    <s v="5470 - VENDOME"/>
    <x v="0"/>
    <x v="2"/>
    <x v="5"/>
    <x v="1"/>
    <n v="0"/>
    <x v="22"/>
    <s v="Unités centrales - Emissions"/>
    <n v="5620"/>
    <s v="0.0"/>
    <s v="0"/>
  </r>
  <r>
    <x v="4"/>
    <x v="4"/>
    <s v="Loir-et-Cher"/>
    <n v="5470"/>
    <s v="5470 - VENDOME"/>
    <x v="0"/>
    <x v="2"/>
    <x v="5"/>
    <x v="1"/>
    <n v="0"/>
    <x v="21"/>
    <s v="Ordinateurs portables - Emissions"/>
    <n v="15795"/>
    <s v="0.0"/>
    <s v="0"/>
  </r>
  <r>
    <x v="4"/>
    <x v="4"/>
    <s v="Loir-et-Cher"/>
    <n v="5470"/>
    <s v="5470 - VENDOME"/>
    <x v="0"/>
    <x v="2"/>
    <x v="5"/>
    <x v="1"/>
    <n v="0"/>
    <x v="19"/>
    <s v="Photocopieurs - Emissions"/>
    <n v="4390"/>
    <s v="0.0"/>
    <s v="0"/>
  </r>
  <r>
    <x v="4"/>
    <x v="4"/>
    <s v="Loir-et-Cher"/>
    <n v="5470"/>
    <s v="5470 - VENDOME"/>
    <x v="0"/>
    <x v="2"/>
    <x v="5"/>
    <x v="1"/>
    <n v="0"/>
    <x v="17"/>
    <s v="Serveurs - Emissions"/>
    <n v="4391"/>
    <s v="0.0"/>
    <s v="0"/>
  </r>
  <r>
    <x v="4"/>
    <x v="4"/>
    <s v="Loir-et-Cher"/>
    <n v="5470"/>
    <s v="5470 - VENDOME"/>
    <x v="0"/>
    <x v="2"/>
    <x v="5"/>
    <x v="1"/>
    <n v="0"/>
    <x v="16"/>
    <s v="Ecrans - Emissions"/>
    <n v="15796"/>
    <s v="0.0"/>
    <s v="0"/>
  </r>
  <r>
    <x v="4"/>
    <x v="4"/>
    <s v="Loir-et-Cher"/>
    <n v="5681"/>
    <s v="5681 - ROMORANTIN LANTHENAY"/>
    <x v="0"/>
    <x v="0"/>
    <x v="0"/>
    <x v="0"/>
    <n v="46119"/>
    <x v="0"/>
    <s v=""/>
    <m/>
    <s v=""/>
    <s v="46119"/>
  </r>
  <r>
    <x v="4"/>
    <x v="4"/>
    <s v="Loir-et-Cher"/>
    <n v="5681"/>
    <s v="5681 - ROMORANTIN LANTHENAY"/>
    <x v="0"/>
    <x v="0"/>
    <x v="0"/>
    <x v="1"/>
    <n v="2762.52809999999"/>
    <x v="1"/>
    <s v="Electricité - Emissions"/>
    <n v="15798"/>
    <s v="2762.5280999999995"/>
    <s v="2762.5281"/>
  </r>
  <r>
    <x v="4"/>
    <x v="4"/>
    <s v="Loir-et-Cher"/>
    <n v="5681"/>
    <s v="5681 - ROMORANTIN LANTHENAY"/>
    <x v="0"/>
    <x v="0"/>
    <x v="1"/>
    <x v="0"/>
    <n v="35204"/>
    <x v="24"/>
    <s v=""/>
    <m/>
    <s v=""/>
    <s v="35204"/>
  </r>
  <r>
    <x v="4"/>
    <x v="4"/>
    <s v="Loir-et-Cher"/>
    <n v="5681"/>
    <s v="5681 - ROMORANTIN LANTHENAY"/>
    <x v="0"/>
    <x v="0"/>
    <x v="1"/>
    <x v="1"/>
    <n v="0"/>
    <x v="3"/>
    <s v="Fioul - Emissions"/>
    <n v="6720"/>
    <s v="0.0"/>
    <s v="0"/>
  </r>
  <r>
    <x v="4"/>
    <x v="4"/>
    <s v="Loir-et-Cher"/>
    <n v="5681"/>
    <s v="5681 - ROMORANTIN LANTHENAY"/>
    <x v="0"/>
    <x v="0"/>
    <x v="1"/>
    <x v="1"/>
    <n v="7997.1518640000004"/>
    <x v="2"/>
    <s v="Gaz naturel - Emissions"/>
    <n v="6630"/>
    <s v="7997.151864"/>
    <s v="7980.7468"/>
  </r>
  <r>
    <x v="4"/>
    <x v="4"/>
    <s v="Loir-et-Cher"/>
    <n v="5681"/>
    <s v="5681 - ROMORANTIN LANTHENAY"/>
    <x v="0"/>
    <x v="1"/>
    <x v="2"/>
    <x v="1"/>
    <n v="0"/>
    <x v="4"/>
    <s v=" R22 - Emissions"/>
    <n v="8350"/>
    <s v="0.0"/>
    <s v="0"/>
  </r>
  <r>
    <x v="4"/>
    <x v="4"/>
    <s v="Loir-et-Cher"/>
    <n v="5681"/>
    <s v="5681 - ROMORANTIN LANTHENAY"/>
    <x v="0"/>
    <x v="1"/>
    <x v="3"/>
    <x v="0"/>
    <n v="2.2999999999999998"/>
    <x v="5"/>
    <s v=""/>
    <m/>
    <s v=""/>
    <s v="2.3"/>
  </r>
  <r>
    <x v="4"/>
    <x v="4"/>
    <s v="Loir-et-Cher"/>
    <n v="5681"/>
    <s v="5681 - ROMORANTIN LANTHENAY"/>
    <x v="0"/>
    <x v="1"/>
    <x v="3"/>
    <x v="1"/>
    <n v="0"/>
    <x v="6"/>
    <s v="R134a - Emissions"/>
    <n v="8307"/>
    <s v="0.0"/>
    <s v="0"/>
  </r>
  <r>
    <x v="4"/>
    <x v="4"/>
    <s v="Loir-et-Cher"/>
    <n v="5681"/>
    <s v="5681 - ROMORANTIN LANTHENAY"/>
    <x v="0"/>
    <x v="1"/>
    <x v="3"/>
    <x v="1"/>
    <n v="4416"/>
    <x v="8"/>
    <s v="R410a - Emissions"/>
    <n v="8320"/>
    <s v="4416.0"/>
    <s v="4416"/>
  </r>
  <r>
    <x v="4"/>
    <x v="4"/>
    <s v="Loir-et-Cher"/>
    <n v="5681"/>
    <s v="5681 - ROMORANTIN LANTHENAY"/>
    <x v="0"/>
    <x v="1"/>
    <x v="3"/>
    <x v="1"/>
    <n v="0"/>
    <x v="7"/>
    <s v="R407c - Emissions"/>
    <n v="8318"/>
    <s v="0.0"/>
    <s v="0"/>
  </r>
  <r>
    <x v="4"/>
    <x v="4"/>
    <s v="Loir-et-Cher"/>
    <n v="5681"/>
    <s v="5681 - ROMORANTIN LANTHENAY"/>
    <x v="0"/>
    <x v="2"/>
    <x v="4"/>
    <x v="0"/>
    <n v="1104"/>
    <x v="9"/>
    <s v=""/>
    <m/>
    <s v=""/>
    <s v="1104"/>
  </r>
  <r>
    <x v="4"/>
    <x v="4"/>
    <s v="Loir-et-Cher"/>
    <n v="5681"/>
    <s v="5681 - ROMORANTIN LANTHENAY"/>
    <x v="0"/>
    <x v="2"/>
    <x v="4"/>
    <x v="1"/>
    <n v="17940"/>
    <x v="10"/>
    <s v="Bâtiments - Emissions"/>
    <n v="4305"/>
    <s v="17940.0"/>
    <s v="17940"/>
  </r>
  <r>
    <x v="4"/>
    <x v="4"/>
    <s v="Loir-et-Cher"/>
    <n v="5681"/>
    <s v="5681 - ROMORANTIN LANTHENAY"/>
    <x v="0"/>
    <x v="2"/>
    <x v="5"/>
    <x v="2"/>
    <m/>
    <x v="14"/>
    <s v=""/>
    <m/>
    <s v=""/>
    <s v=""/>
  </r>
  <r>
    <x v="4"/>
    <x v="4"/>
    <s v="Loir-et-Cher"/>
    <n v="5681"/>
    <s v="5681 - ROMORANTIN LANTHENAY"/>
    <x v="0"/>
    <x v="2"/>
    <x v="5"/>
    <x v="2"/>
    <m/>
    <x v="15"/>
    <s v=""/>
    <m/>
    <s v=""/>
    <s v=""/>
  </r>
  <r>
    <x v="4"/>
    <x v="4"/>
    <s v="Loir-et-Cher"/>
    <n v="5681"/>
    <s v="5681 - ROMORANTIN LANTHENAY"/>
    <x v="0"/>
    <x v="2"/>
    <x v="5"/>
    <x v="2"/>
    <m/>
    <x v="11"/>
    <s v=""/>
    <m/>
    <s v=""/>
    <s v=""/>
  </r>
  <r>
    <x v="4"/>
    <x v="4"/>
    <s v="Loir-et-Cher"/>
    <n v="5681"/>
    <s v="5681 - ROMORANTIN LANTHENAY"/>
    <x v="0"/>
    <x v="2"/>
    <x v="5"/>
    <x v="2"/>
    <m/>
    <x v="12"/>
    <s v=""/>
    <m/>
    <s v=""/>
    <s v=""/>
  </r>
  <r>
    <x v="4"/>
    <x v="4"/>
    <s v="Loir-et-Cher"/>
    <n v="5681"/>
    <s v="5681 - ROMORANTIN LANTHENAY"/>
    <x v="0"/>
    <x v="2"/>
    <x v="5"/>
    <x v="2"/>
    <m/>
    <x v="13"/>
    <s v=""/>
    <m/>
    <s v=""/>
    <s v=""/>
  </r>
  <r>
    <x v="4"/>
    <x v="4"/>
    <s v="Loir-et-Cher"/>
    <n v="5681"/>
    <s v="5681 - ROMORANTIN LANTHENAY"/>
    <x v="0"/>
    <x v="2"/>
    <x v="5"/>
    <x v="1"/>
    <n v="0"/>
    <x v="20"/>
    <s v="Tablettes - Emissions"/>
    <n v="15797"/>
    <s v="0.0"/>
    <s v="0"/>
  </r>
  <r>
    <x v="4"/>
    <x v="4"/>
    <s v="Loir-et-Cher"/>
    <n v="5681"/>
    <s v="5681 - ROMORANTIN LANTHENAY"/>
    <x v="0"/>
    <x v="2"/>
    <x v="5"/>
    <x v="1"/>
    <n v="0"/>
    <x v="23"/>
    <s v="Mainframes - Emissions"/>
    <n v="8756"/>
    <s v="0.0"/>
    <s v="0"/>
  </r>
  <r>
    <x v="4"/>
    <x v="4"/>
    <s v="Loir-et-Cher"/>
    <n v="5681"/>
    <s v="5681 - ROMORANTIN LANTHENAY"/>
    <x v="0"/>
    <x v="2"/>
    <x v="5"/>
    <x v="1"/>
    <n v="0"/>
    <x v="16"/>
    <s v="Ecrans - Emissions"/>
    <n v="15796"/>
    <s v="0.0"/>
    <s v="0"/>
  </r>
  <r>
    <x v="4"/>
    <x v="4"/>
    <s v="Loir-et-Cher"/>
    <n v="5681"/>
    <s v="5681 - ROMORANTIN LANTHENAY"/>
    <x v="0"/>
    <x v="2"/>
    <x v="5"/>
    <x v="1"/>
    <n v="0"/>
    <x v="19"/>
    <s v="Photocopieurs - Emissions"/>
    <n v="4390"/>
    <s v="0.0"/>
    <s v="0"/>
  </r>
  <r>
    <x v="4"/>
    <x v="4"/>
    <s v="Loir-et-Cher"/>
    <n v="5681"/>
    <s v="5681 - ROMORANTIN LANTHENAY"/>
    <x v="0"/>
    <x v="2"/>
    <x v="5"/>
    <x v="1"/>
    <n v="0"/>
    <x v="17"/>
    <s v="Serveurs - Emissions"/>
    <n v="4391"/>
    <s v="0.0"/>
    <s v="0"/>
  </r>
  <r>
    <x v="4"/>
    <x v="4"/>
    <s v="Loir-et-Cher"/>
    <n v="5681"/>
    <s v="5681 - ROMORANTIN LANTHENAY"/>
    <x v="0"/>
    <x v="2"/>
    <x v="5"/>
    <x v="1"/>
    <n v="0"/>
    <x v="18"/>
    <s v="Imprimantes - Emissions"/>
    <n v="15810"/>
    <s v="0.0"/>
    <s v="0"/>
  </r>
  <r>
    <x v="4"/>
    <x v="4"/>
    <s v="Loir-et-Cher"/>
    <n v="5681"/>
    <s v="5681 - ROMORANTIN LANTHENAY"/>
    <x v="0"/>
    <x v="2"/>
    <x v="5"/>
    <x v="1"/>
    <n v="0"/>
    <x v="21"/>
    <s v="Ordinateurs portables - Emissions"/>
    <n v="15795"/>
    <s v="0.0"/>
    <s v="0"/>
  </r>
  <r>
    <x v="4"/>
    <x v="4"/>
    <s v="Loir-et-Cher"/>
    <n v="5681"/>
    <s v="5681 - ROMORANTIN LANTHENAY"/>
    <x v="0"/>
    <x v="2"/>
    <x v="5"/>
    <x v="1"/>
    <n v="0"/>
    <x v="22"/>
    <s v="Unités centrales - Emissions"/>
    <n v="5620"/>
    <s v="0.0"/>
    <s v="0"/>
  </r>
  <r>
    <x v="4"/>
    <x v="4"/>
    <s v="Loir-et-Cher"/>
    <n v="5937"/>
    <s v="5937 - PE BLOIS GARE ILOT DUCOUX"/>
    <x v="0"/>
    <x v="0"/>
    <x v="0"/>
    <x v="0"/>
    <n v="88493"/>
    <x v="0"/>
    <s v=""/>
    <m/>
    <s v=""/>
    <s v="88493"/>
  </r>
  <r>
    <x v="4"/>
    <x v="4"/>
    <s v="Loir-et-Cher"/>
    <n v="5937"/>
    <s v="5937 - PE BLOIS GARE ILOT DUCOUX"/>
    <x v="0"/>
    <x v="0"/>
    <x v="0"/>
    <x v="1"/>
    <n v="5300.7307000000001"/>
    <x v="1"/>
    <s v="Electricité - Emissions"/>
    <n v="15798"/>
    <s v="5300.7307"/>
    <s v="5300.7307"/>
  </r>
  <r>
    <x v="4"/>
    <x v="4"/>
    <s v="Loir-et-Cher"/>
    <n v="5937"/>
    <s v="5937 - PE BLOIS GARE ILOT DUCOUX"/>
    <x v="0"/>
    <x v="0"/>
    <x v="1"/>
    <x v="1"/>
    <n v="0"/>
    <x v="3"/>
    <s v="Fioul - Emissions"/>
    <n v="6720"/>
    <s v="0.0"/>
    <s v="0"/>
  </r>
  <r>
    <x v="4"/>
    <x v="4"/>
    <s v="Loir-et-Cher"/>
    <n v="5937"/>
    <s v="5937 - PE BLOIS GARE ILOT DUCOUX"/>
    <x v="0"/>
    <x v="0"/>
    <x v="1"/>
    <x v="1"/>
    <n v="0"/>
    <x v="2"/>
    <s v="Gaz naturel - Emissions"/>
    <n v="6630"/>
    <s v="0.0"/>
    <s v="0"/>
  </r>
  <r>
    <x v="4"/>
    <x v="4"/>
    <s v="Loir-et-Cher"/>
    <n v="5937"/>
    <s v="5937 - PE BLOIS GARE ILOT DUCOUX"/>
    <x v="0"/>
    <x v="1"/>
    <x v="2"/>
    <x v="1"/>
    <n v="0"/>
    <x v="4"/>
    <s v=" R22 - Emissions"/>
    <n v="8350"/>
    <s v="0.0"/>
    <s v="0"/>
  </r>
  <r>
    <x v="4"/>
    <x v="4"/>
    <s v="Loir-et-Cher"/>
    <n v="5937"/>
    <s v="5937 - PE BLOIS GARE ILOT DUCOUX"/>
    <x v="0"/>
    <x v="1"/>
    <x v="3"/>
    <x v="0"/>
    <n v="2.8"/>
    <x v="5"/>
    <s v=""/>
    <m/>
    <s v=""/>
    <s v="2.8"/>
  </r>
  <r>
    <x v="4"/>
    <x v="4"/>
    <s v="Loir-et-Cher"/>
    <n v="5937"/>
    <s v="5937 - PE BLOIS GARE ILOT DUCOUX"/>
    <x v="0"/>
    <x v="1"/>
    <x v="3"/>
    <x v="1"/>
    <n v="5376"/>
    <x v="8"/>
    <s v="R410a - Emissions"/>
    <n v="8320"/>
    <s v="5376.0"/>
    <s v="5376"/>
  </r>
  <r>
    <x v="4"/>
    <x v="4"/>
    <s v="Loir-et-Cher"/>
    <n v="5937"/>
    <s v="5937 - PE BLOIS GARE ILOT DUCOUX"/>
    <x v="0"/>
    <x v="1"/>
    <x v="3"/>
    <x v="1"/>
    <n v="0"/>
    <x v="6"/>
    <s v="R134a - Emissions"/>
    <n v="8307"/>
    <s v="0.0"/>
    <s v="0"/>
  </r>
  <r>
    <x v="4"/>
    <x v="4"/>
    <s v="Loir-et-Cher"/>
    <n v="5937"/>
    <s v="5937 - PE BLOIS GARE ILOT DUCOUX"/>
    <x v="0"/>
    <x v="1"/>
    <x v="3"/>
    <x v="1"/>
    <n v="0"/>
    <x v="7"/>
    <s v="R407c - Emissions"/>
    <n v="8318"/>
    <s v="0.0"/>
    <s v="0"/>
  </r>
  <r>
    <x v="4"/>
    <x v="4"/>
    <s v="Loir-et-Cher"/>
    <n v="5937"/>
    <s v="5937 - PE BLOIS GARE ILOT DUCOUX"/>
    <x v="0"/>
    <x v="2"/>
    <x v="4"/>
    <x v="0"/>
    <n v="1475"/>
    <x v="9"/>
    <s v=""/>
    <m/>
    <s v=""/>
    <s v="1475"/>
  </r>
  <r>
    <x v="4"/>
    <x v="4"/>
    <s v="Loir-et-Cher"/>
    <n v="5937"/>
    <s v="5937 - PE BLOIS GARE ILOT DUCOUX"/>
    <x v="0"/>
    <x v="2"/>
    <x v="4"/>
    <x v="1"/>
    <n v="23968.75"/>
    <x v="10"/>
    <s v="Bâtiments - Emissions"/>
    <n v="4305"/>
    <s v="23968.75"/>
    <s v="23968.75"/>
  </r>
  <r>
    <x v="4"/>
    <x v="4"/>
    <s v="Loir-et-Cher"/>
    <n v="5937"/>
    <s v="5937 - PE BLOIS GARE ILOT DUCOUX"/>
    <x v="0"/>
    <x v="2"/>
    <x v="5"/>
    <x v="2"/>
    <m/>
    <x v="14"/>
    <s v=""/>
    <m/>
    <s v=""/>
    <s v=""/>
  </r>
  <r>
    <x v="4"/>
    <x v="4"/>
    <s v="Loir-et-Cher"/>
    <n v="5937"/>
    <s v="5937 - PE BLOIS GARE ILOT DUCOUX"/>
    <x v="0"/>
    <x v="2"/>
    <x v="5"/>
    <x v="2"/>
    <m/>
    <x v="13"/>
    <s v=""/>
    <m/>
    <s v=""/>
    <s v=""/>
  </r>
  <r>
    <x v="4"/>
    <x v="4"/>
    <s v="Loir-et-Cher"/>
    <n v="5937"/>
    <s v="5937 - PE BLOIS GARE ILOT DUCOUX"/>
    <x v="0"/>
    <x v="2"/>
    <x v="5"/>
    <x v="2"/>
    <m/>
    <x v="11"/>
    <s v=""/>
    <m/>
    <s v=""/>
    <s v=""/>
  </r>
  <r>
    <x v="4"/>
    <x v="4"/>
    <s v="Loir-et-Cher"/>
    <n v="5937"/>
    <s v="5937 - PE BLOIS GARE ILOT DUCOUX"/>
    <x v="0"/>
    <x v="2"/>
    <x v="5"/>
    <x v="2"/>
    <m/>
    <x v="15"/>
    <s v=""/>
    <m/>
    <s v=""/>
    <s v=""/>
  </r>
  <r>
    <x v="4"/>
    <x v="4"/>
    <s v="Loir-et-Cher"/>
    <n v="5937"/>
    <s v="5937 - PE BLOIS GARE ILOT DUCOUX"/>
    <x v="0"/>
    <x v="2"/>
    <x v="5"/>
    <x v="2"/>
    <m/>
    <x v="12"/>
    <s v=""/>
    <m/>
    <s v=""/>
    <s v=""/>
  </r>
  <r>
    <x v="4"/>
    <x v="4"/>
    <s v="Loir-et-Cher"/>
    <n v="5937"/>
    <s v="5937 - PE BLOIS GARE ILOT DUCOUX"/>
    <x v="0"/>
    <x v="2"/>
    <x v="5"/>
    <x v="1"/>
    <n v="0"/>
    <x v="16"/>
    <s v="Ecrans - Emissions"/>
    <n v="15796"/>
    <s v="0.0"/>
    <s v="0"/>
  </r>
  <r>
    <x v="4"/>
    <x v="4"/>
    <s v="Loir-et-Cher"/>
    <n v="5937"/>
    <s v="5937 - PE BLOIS GARE ILOT DUCOUX"/>
    <x v="0"/>
    <x v="2"/>
    <x v="5"/>
    <x v="1"/>
    <n v="0"/>
    <x v="22"/>
    <s v="Unités centrales - Emissions"/>
    <n v="5620"/>
    <s v="0.0"/>
    <s v="0"/>
  </r>
  <r>
    <x v="4"/>
    <x v="4"/>
    <s v="Loir-et-Cher"/>
    <n v="5937"/>
    <s v="5937 - PE BLOIS GARE ILOT DUCOUX"/>
    <x v="0"/>
    <x v="2"/>
    <x v="5"/>
    <x v="1"/>
    <n v="0"/>
    <x v="21"/>
    <s v="Ordinateurs portables - Emissions"/>
    <n v="15795"/>
    <s v="0.0"/>
    <s v="0"/>
  </r>
  <r>
    <x v="4"/>
    <x v="4"/>
    <s v="Loir-et-Cher"/>
    <n v="5937"/>
    <s v="5937 - PE BLOIS GARE ILOT DUCOUX"/>
    <x v="0"/>
    <x v="2"/>
    <x v="5"/>
    <x v="1"/>
    <n v="0"/>
    <x v="19"/>
    <s v="Photocopieurs - Emissions"/>
    <n v="4390"/>
    <s v="0.0"/>
    <s v="0"/>
  </r>
  <r>
    <x v="4"/>
    <x v="4"/>
    <s v="Loir-et-Cher"/>
    <n v="5937"/>
    <s v="5937 - PE BLOIS GARE ILOT DUCOUX"/>
    <x v="0"/>
    <x v="2"/>
    <x v="5"/>
    <x v="1"/>
    <n v="0"/>
    <x v="17"/>
    <s v="Serveurs - Emissions"/>
    <n v="4391"/>
    <s v="0.0"/>
    <s v="0"/>
  </r>
  <r>
    <x v="4"/>
    <x v="4"/>
    <s v="Loir-et-Cher"/>
    <n v="5937"/>
    <s v="5937 - PE BLOIS GARE ILOT DUCOUX"/>
    <x v="0"/>
    <x v="2"/>
    <x v="5"/>
    <x v="1"/>
    <n v="0"/>
    <x v="20"/>
    <s v="Tablettes - Emissions"/>
    <n v="15797"/>
    <s v="0.0"/>
    <s v="0"/>
  </r>
  <r>
    <x v="4"/>
    <x v="4"/>
    <s v="Loir-et-Cher"/>
    <n v="5937"/>
    <s v="5937 - PE BLOIS GARE ILOT DUCOUX"/>
    <x v="0"/>
    <x v="2"/>
    <x v="5"/>
    <x v="1"/>
    <n v="0"/>
    <x v="18"/>
    <s v="Imprimantes - Emissions"/>
    <n v="15810"/>
    <s v="0.0"/>
    <s v="0"/>
  </r>
  <r>
    <x v="4"/>
    <x v="4"/>
    <s v="Loir-et-Cher"/>
    <n v="5937"/>
    <s v="5937 - PE BLOIS GARE ILOT DUCOUX"/>
    <x v="0"/>
    <x v="2"/>
    <x v="5"/>
    <x v="1"/>
    <n v="0"/>
    <x v="23"/>
    <s v="Mainframes - Emissions"/>
    <n v="8756"/>
    <s v="0.0"/>
    <s v="0"/>
  </r>
  <r>
    <x v="4"/>
    <x v="4"/>
    <s v="Loir-et-Cher"/>
    <n v="5991"/>
    <s v="5991 - DT 41 VILLETTE"/>
    <x v="0"/>
    <x v="0"/>
    <x v="0"/>
    <x v="0"/>
    <n v="19816"/>
    <x v="0"/>
    <s v=""/>
    <m/>
    <s v=""/>
    <s v="19816"/>
  </r>
  <r>
    <x v="4"/>
    <x v="4"/>
    <s v="Loir-et-Cher"/>
    <n v="5991"/>
    <s v="5991 - DT 41 VILLETTE"/>
    <x v="0"/>
    <x v="0"/>
    <x v="0"/>
    <x v="1"/>
    <n v="1186.9784"/>
    <x v="1"/>
    <s v="Electricité - Emissions"/>
    <n v="15798"/>
    <s v="1186.9784"/>
    <s v="1186.9784"/>
  </r>
  <r>
    <x v="4"/>
    <x v="4"/>
    <s v="Loir-et-Cher"/>
    <n v="5991"/>
    <s v="5991 - DT 41 VILLETTE"/>
    <x v="0"/>
    <x v="0"/>
    <x v="1"/>
    <x v="1"/>
    <n v="0"/>
    <x v="2"/>
    <s v="Gaz naturel - Emissions"/>
    <n v="6630"/>
    <s v="0.0"/>
    <s v="0"/>
  </r>
  <r>
    <x v="4"/>
    <x v="4"/>
    <s v="Loir-et-Cher"/>
    <n v="5991"/>
    <s v="5991 - DT 41 VILLETTE"/>
    <x v="0"/>
    <x v="0"/>
    <x v="1"/>
    <x v="1"/>
    <n v="0"/>
    <x v="3"/>
    <s v="Fioul - Emissions"/>
    <n v="6720"/>
    <s v="0.0"/>
    <s v="0"/>
  </r>
  <r>
    <x v="4"/>
    <x v="4"/>
    <s v="Loir-et-Cher"/>
    <n v="5991"/>
    <s v="5991 - DT 41 VILLETTE"/>
    <x v="0"/>
    <x v="1"/>
    <x v="2"/>
    <x v="1"/>
    <n v="0"/>
    <x v="4"/>
    <s v=" R22 - Emissions"/>
    <n v="8350"/>
    <s v="0.0"/>
    <s v="0"/>
  </r>
  <r>
    <x v="4"/>
    <x v="4"/>
    <s v="Loir-et-Cher"/>
    <n v="5991"/>
    <s v="5991 - DT 41 VILLETTE"/>
    <x v="0"/>
    <x v="1"/>
    <x v="3"/>
    <x v="0"/>
    <n v="1"/>
    <x v="5"/>
    <s v=""/>
    <m/>
    <s v=""/>
    <s v="1"/>
  </r>
  <r>
    <x v="4"/>
    <x v="4"/>
    <s v="Loir-et-Cher"/>
    <n v="5991"/>
    <s v="5991 - DT 41 VILLETTE"/>
    <x v="0"/>
    <x v="1"/>
    <x v="3"/>
    <x v="1"/>
    <n v="1920"/>
    <x v="8"/>
    <s v="R410a - Emissions"/>
    <n v="8320"/>
    <s v="1920.0"/>
    <s v="1920"/>
  </r>
  <r>
    <x v="4"/>
    <x v="4"/>
    <s v="Loir-et-Cher"/>
    <n v="5991"/>
    <s v="5991 - DT 41 VILLETTE"/>
    <x v="0"/>
    <x v="1"/>
    <x v="3"/>
    <x v="1"/>
    <n v="0"/>
    <x v="7"/>
    <s v="R407c - Emissions"/>
    <n v="8318"/>
    <s v="0.0"/>
    <s v="0"/>
  </r>
  <r>
    <x v="4"/>
    <x v="4"/>
    <s v="Loir-et-Cher"/>
    <n v="5991"/>
    <s v="5991 - DT 41 VILLETTE"/>
    <x v="0"/>
    <x v="1"/>
    <x v="3"/>
    <x v="1"/>
    <n v="0"/>
    <x v="6"/>
    <s v="R134a - Emissions"/>
    <n v="8307"/>
    <s v="0.0"/>
    <s v="0"/>
  </r>
  <r>
    <x v="4"/>
    <x v="4"/>
    <s v="Loir-et-Cher"/>
    <n v="5991"/>
    <s v="5991 - DT 41 VILLETTE"/>
    <x v="0"/>
    <x v="2"/>
    <x v="4"/>
    <x v="0"/>
    <n v="260"/>
    <x v="9"/>
    <s v=""/>
    <m/>
    <s v=""/>
    <s v="260"/>
  </r>
  <r>
    <x v="4"/>
    <x v="4"/>
    <s v="Loir-et-Cher"/>
    <n v="5991"/>
    <s v="5991 - DT 41 VILLETTE"/>
    <x v="0"/>
    <x v="2"/>
    <x v="4"/>
    <x v="1"/>
    <n v="4225"/>
    <x v="10"/>
    <s v="Bâtiments - Emissions"/>
    <n v="4305"/>
    <s v="4225.0"/>
    <s v="4225"/>
  </r>
  <r>
    <x v="4"/>
    <x v="4"/>
    <s v="Loir-et-Cher"/>
    <n v="5991"/>
    <s v="5991 - DT 41 VILLETTE"/>
    <x v="0"/>
    <x v="2"/>
    <x v="5"/>
    <x v="2"/>
    <m/>
    <x v="14"/>
    <s v=""/>
    <m/>
    <s v=""/>
    <s v=""/>
  </r>
  <r>
    <x v="4"/>
    <x v="4"/>
    <s v="Loir-et-Cher"/>
    <n v="5991"/>
    <s v="5991 - DT 41 VILLETTE"/>
    <x v="0"/>
    <x v="2"/>
    <x v="5"/>
    <x v="2"/>
    <m/>
    <x v="11"/>
    <s v=""/>
    <m/>
    <s v=""/>
    <s v=""/>
  </r>
  <r>
    <x v="4"/>
    <x v="4"/>
    <s v="Loir-et-Cher"/>
    <n v="5991"/>
    <s v="5991 - DT 41 VILLETTE"/>
    <x v="0"/>
    <x v="2"/>
    <x v="5"/>
    <x v="2"/>
    <m/>
    <x v="12"/>
    <s v=""/>
    <m/>
    <s v=""/>
    <s v=""/>
  </r>
  <r>
    <x v="4"/>
    <x v="4"/>
    <s v="Loir-et-Cher"/>
    <n v="5991"/>
    <s v="5991 - DT 41 VILLETTE"/>
    <x v="0"/>
    <x v="2"/>
    <x v="5"/>
    <x v="2"/>
    <m/>
    <x v="15"/>
    <s v=""/>
    <m/>
    <s v=""/>
    <s v=""/>
  </r>
  <r>
    <x v="4"/>
    <x v="4"/>
    <s v="Loir-et-Cher"/>
    <n v="5991"/>
    <s v="5991 - DT 41 VILLETTE"/>
    <x v="0"/>
    <x v="2"/>
    <x v="5"/>
    <x v="2"/>
    <m/>
    <x v="13"/>
    <s v=""/>
    <m/>
    <s v=""/>
    <s v=""/>
  </r>
  <r>
    <x v="4"/>
    <x v="4"/>
    <s v="Loir-et-Cher"/>
    <n v="5991"/>
    <s v="5991 - DT 41 VILLETTE"/>
    <x v="0"/>
    <x v="2"/>
    <x v="5"/>
    <x v="1"/>
    <n v="0"/>
    <x v="22"/>
    <s v="Unités centrales - Emissions"/>
    <n v="5620"/>
    <s v="0.0"/>
    <s v="0"/>
  </r>
  <r>
    <x v="4"/>
    <x v="4"/>
    <s v="Loir-et-Cher"/>
    <n v="5991"/>
    <s v="5991 - DT 41 VILLETTE"/>
    <x v="0"/>
    <x v="2"/>
    <x v="5"/>
    <x v="1"/>
    <n v="0"/>
    <x v="20"/>
    <s v="Tablettes - Emissions"/>
    <n v="15797"/>
    <s v="0.0"/>
    <s v="0"/>
  </r>
  <r>
    <x v="4"/>
    <x v="4"/>
    <s v="Loir-et-Cher"/>
    <n v="5991"/>
    <s v="5991 - DT 41 VILLETTE"/>
    <x v="0"/>
    <x v="2"/>
    <x v="5"/>
    <x v="1"/>
    <n v="0"/>
    <x v="18"/>
    <s v="Imprimantes - Emissions"/>
    <n v="15810"/>
    <s v="0.0"/>
    <s v="0"/>
  </r>
  <r>
    <x v="4"/>
    <x v="4"/>
    <s v="Loir-et-Cher"/>
    <n v="5991"/>
    <s v="5991 - DT 41 VILLETTE"/>
    <x v="0"/>
    <x v="2"/>
    <x v="5"/>
    <x v="1"/>
    <n v="0"/>
    <x v="19"/>
    <s v="Photocopieurs - Emissions"/>
    <n v="4390"/>
    <s v="0.0"/>
    <s v="0"/>
  </r>
  <r>
    <x v="4"/>
    <x v="4"/>
    <s v="Loir-et-Cher"/>
    <n v="5991"/>
    <s v="5991 - DT 41 VILLETTE"/>
    <x v="0"/>
    <x v="2"/>
    <x v="5"/>
    <x v="1"/>
    <n v="0"/>
    <x v="21"/>
    <s v="Ordinateurs portables - Emissions"/>
    <n v="15795"/>
    <s v="0.0"/>
    <s v="0"/>
  </r>
  <r>
    <x v="4"/>
    <x v="4"/>
    <s v="Loir-et-Cher"/>
    <n v="5991"/>
    <s v="5991 - DT 41 VILLETTE"/>
    <x v="0"/>
    <x v="2"/>
    <x v="5"/>
    <x v="1"/>
    <n v="0"/>
    <x v="17"/>
    <s v="Serveurs - Emissions"/>
    <n v="4391"/>
    <s v="0.0"/>
    <s v="0"/>
  </r>
  <r>
    <x v="4"/>
    <x v="4"/>
    <s v="Loir-et-Cher"/>
    <n v="5991"/>
    <s v="5991 - DT 41 VILLETTE"/>
    <x v="0"/>
    <x v="2"/>
    <x v="5"/>
    <x v="1"/>
    <n v="0"/>
    <x v="16"/>
    <s v="Ecrans - Emissions"/>
    <n v="15796"/>
    <s v="0.0"/>
    <s v="0"/>
  </r>
  <r>
    <x v="4"/>
    <x v="4"/>
    <s v="Loir-et-Cher"/>
    <n v="5991"/>
    <s v="5991 - DT 41 VILLETTE"/>
    <x v="0"/>
    <x v="2"/>
    <x v="5"/>
    <x v="1"/>
    <n v="0"/>
    <x v="23"/>
    <s v="Mainframes - Emissions"/>
    <n v="8756"/>
    <s v="0.0"/>
    <s v="0"/>
  </r>
  <r>
    <x v="4"/>
    <x v="4"/>
    <s v="Loir-et-Cher"/>
    <n v="6017"/>
    <s v="6017 - BLOIS LAPLACE"/>
    <x v="0"/>
    <x v="0"/>
    <x v="0"/>
    <x v="0"/>
    <n v="59996"/>
    <x v="0"/>
    <s v=""/>
    <m/>
    <s v=""/>
    <s v="59996"/>
  </r>
  <r>
    <x v="4"/>
    <x v="4"/>
    <s v="Loir-et-Cher"/>
    <n v="6017"/>
    <s v="6017 - BLOIS LAPLACE"/>
    <x v="0"/>
    <x v="0"/>
    <x v="0"/>
    <x v="1"/>
    <n v="3593.7604000000001"/>
    <x v="1"/>
    <s v="Electricité - Emissions"/>
    <n v="15798"/>
    <s v="3593.7604"/>
    <s v="3593.7604"/>
  </r>
  <r>
    <x v="4"/>
    <x v="4"/>
    <s v="Loir-et-Cher"/>
    <n v="6017"/>
    <s v="6017 - BLOIS LAPLACE"/>
    <x v="0"/>
    <x v="0"/>
    <x v="1"/>
    <x v="1"/>
    <n v="0"/>
    <x v="3"/>
    <s v="Fioul - Emissions"/>
    <n v="6720"/>
    <s v="0.0"/>
    <s v="0"/>
  </r>
  <r>
    <x v="4"/>
    <x v="4"/>
    <s v="Loir-et-Cher"/>
    <n v="6017"/>
    <s v="6017 - BLOIS LAPLACE"/>
    <x v="0"/>
    <x v="0"/>
    <x v="1"/>
    <x v="1"/>
    <n v="0"/>
    <x v="2"/>
    <s v="Gaz naturel - Emissions"/>
    <n v="6630"/>
    <s v="0.0"/>
    <s v="0"/>
  </r>
  <r>
    <x v="4"/>
    <x v="4"/>
    <s v="Loir-et-Cher"/>
    <n v="6017"/>
    <s v="6017 - BLOIS LAPLACE"/>
    <x v="0"/>
    <x v="1"/>
    <x v="2"/>
    <x v="1"/>
    <n v="0"/>
    <x v="4"/>
    <s v=" R22 - Emissions"/>
    <n v="8350"/>
    <s v="0.0"/>
    <s v="0"/>
  </r>
  <r>
    <x v="4"/>
    <x v="4"/>
    <s v="Loir-et-Cher"/>
    <n v="6017"/>
    <s v="6017 - BLOIS LAPLACE"/>
    <x v="0"/>
    <x v="1"/>
    <x v="3"/>
    <x v="0"/>
    <n v="2.2000000000000002"/>
    <x v="5"/>
    <s v=""/>
    <m/>
    <s v=""/>
    <s v="2.2"/>
  </r>
  <r>
    <x v="4"/>
    <x v="4"/>
    <s v="Loir-et-Cher"/>
    <n v="6017"/>
    <s v="6017 - BLOIS LAPLACE"/>
    <x v="0"/>
    <x v="1"/>
    <x v="3"/>
    <x v="1"/>
    <n v="0"/>
    <x v="6"/>
    <s v="R134a - Emissions"/>
    <n v="8307"/>
    <s v="0.0"/>
    <s v="0"/>
  </r>
  <r>
    <x v="4"/>
    <x v="4"/>
    <s v="Loir-et-Cher"/>
    <n v="6017"/>
    <s v="6017 - BLOIS LAPLACE"/>
    <x v="0"/>
    <x v="1"/>
    <x v="3"/>
    <x v="1"/>
    <n v="0"/>
    <x v="7"/>
    <s v="R407c - Emissions"/>
    <n v="8318"/>
    <s v="0.0"/>
    <s v="0"/>
  </r>
  <r>
    <x v="4"/>
    <x v="4"/>
    <s v="Loir-et-Cher"/>
    <n v="6017"/>
    <s v="6017 - BLOIS LAPLACE"/>
    <x v="0"/>
    <x v="1"/>
    <x v="3"/>
    <x v="1"/>
    <n v="4224"/>
    <x v="8"/>
    <s v="R410a - Emissions"/>
    <n v="8320"/>
    <s v="4224.0"/>
    <s v="4224"/>
  </r>
  <r>
    <x v="4"/>
    <x v="4"/>
    <s v="Loir-et-Cher"/>
    <n v="6017"/>
    <s v="6017 - BLOIS LAPLACE"/>
    <x v="0"/>
    <x v="2"/>
    <x v="4"/>
    <x v="0"/>
    <n v="1065"/>
    <x v="9"/>
    <s v=""/>
    <m/>
    <s v=""/>
    <s v="1065"/>
  </r>
  <r>
    <x v="4"/>
    <x v="4"/>
    <s v="Loir-et-Cher"/>
    <n v="6017"/>
    <s v="6017 - BLOIS LAPLACE"/>
    <x v="0"/>
    <x v="2"/>
    <x v="4"/>
    <x v="1"/>
    <n v="17306.25"/>
    <x v="10"/>
    <s v="Bâtiments - Emissions"/>
    <n v="4305"/>
    <s v="17306.25"/>
    <s v="17306.25"/>
  </r>
  <r>
    <x v="4"/>
    <x v="4"/>
    <s v="Loir-et-Cher"/>
    <n v="6017"/>
    <s v="6017 - BLOIS LAPLACE"/>
    <x v="0"/>
    <x v="2"/>
    <x v="5"/>
    <x v="2"/>
    <m/>
    <x v="12"/>
    <s v=""/>
    <m/>
    <s v=""/>
    <s v=""/>
  </r>
  <r>
    <x v="4"/>
    <x v="4"/>
    <s v="Loir-et-Cher"/>
    <n v="6017"/>
    <s v="6017 - BLOIS LAPLACE"/>
    <x v="0"/>
    <x v="2"/>
    <x v="5"/>
    <x v="2"/>
    <m/>
    <x v="11"/>
    <s v=""/>
    <m/>
    <s v=""/>
    <s v=""/>
  </r>
  <r>
    <x v="4"/>
    <x v="4"/>
    <s v="Loir-et-Cher"/>
    <n v="6017"/>
    <s v="6017 - BLOIS LAPLACE"/>
    <x v="0"/>
    <x v="2"/>
    <x v="5"/>
    <x v="2"/>
    <m/>
    <x v="15"/>
    <s v=""/>
    <m/>
    <s v=""/>
    <s v=""/>
  </r>
  <r>
    <x v="4"/>
    <x v="4"/>
    <s v="Loir-et-Cher"/>
    <n v="6017"/>
    <s v="6017 - BLOIS LAPLACE"/>
    <x v="0"/>
    <x v="2"/>
    <x v="5"/>
    <x v="2"/>
    <m/>
    <x v="13"/>
    <s v=""/>
    <m/>
    <s v=""/>
    <s v=""/>
  </r>
  <r>
    <x v="4"/>
    <x v="4"/>
    <s v="Loir-et-Cher"/>
    <n v="6017"/>
    <s v="6017 - BLOIS LAPLACE"/>
    <x v="0"/>
    <x v="2"/>
    <x v="5"/>
    <x v="2"/>
    <m/>
    <x v="14"/>
    <s v=""/>
    <m/>
    <s v=""/>
    <s v=""/>
  </r>
  <r>
    <x v="4"/>
    <x v="4"/>
    <s v="Loir-et-Cher"/>
    <n v="6017"/>
    <s v="6017 - BLOIS LAPLACE"/>
    <x v="0"/>
    <x v="2"/>
    <x v="5"/>
    <x v="1"/>
    <n v="0"/>
    <x v="23"/>
    <s v="Mainframes - Emissions"/>
    <n v="8756"/>
    <s v="0.0"/>
    <s v="0"/>
  </r>
  <r>
    <x v="4"/>
    <x v="4"/>
    <s v="Loir-et-Cher"/>
    <n v="6017"/>
    <s v="6017 - BLOIS LAPLACE"/>
    <x v="0"/>
    <x v="2"/>
    <x v="5"/>
    <x v="1"/>
    <n v="0"/>
    <x v="20"/>
    <s v="Tablettes - Emissions"/>
    <n v="15797"/>
    <s v="0.0"/>
    <s v="0"/>
  </r>
  <r>
    <x v="4"/>
    <x v="4"/>
    <s v="Loir-et-Cher"/>
    <n v="6017"/>
    <s v="6017 - BLOIS LAPLACE"/>
    <x v="0"/>
    <x v="2"/>
    <x v="5"/>
    <x v="1"/>
    <n v="0"/>
    <x v="17"/>
    <s v="Serveurs - Emissions"/>
    <n v="4391"/>
    <s v="0.0"/>
    <s v="0"/>
  </r>
  <r>
    <x v="4"/>
    <x v="4"/>
    <s v="Loir-et-Cher"/>
    <n v="6017"/>
    <s v="6017 - BLOIS LAPLACE"/>
    <x v="0"/>
    <x v="2"/>
    <x v="5"/>
    <x v="1"/>
    <n v="0"/>
    <x v="19"/>
    <s v="Photocopieurs - Emissions"/>
    <n v="4390"/>
    <s v="0.0"/>
    <s v="0"/>
  </r>
  <r>
    <x v="4"/>
    <x v="4"/>
    <s v="Loir-et-Cher"/>
    <n v="6017"/>
    <s v="6017 - BLOIS LAPLACE"/>
    <x v="0"/>
    <x v="2"/>
    <x v="5"/>
    <x v="1"/>
    <n v="0"/>
    <x v="16"/>
    <s v="Ecrans - Emissions"/>
    <n v="15796"/>
    <s v="0.0"/>
    <s v="0"/>
  </r>
  <r>
    <x v="4"/>
    <x v="4"/>
    <s v="Loir-et-Cher"/>
    <n v="6017"/>
    <s v="6017 - BLOIS LAPLACE"/>
    <x v="0"/>
    <x v="2"/>
    <x v="5"/>
    <x v="1"/>
    <n v="0"/>
    <x v="18"/>
    <s v="Imprimantes - Emissions"/>
    <n v="15810"/>
    <s v="0.0"/>
    <s v="0"/>
  </r>
  <r>
    <x v="4"/>
    <x v="4"/>
    <s v="Loir-et-Cher"/>
    <n v="6017"/>
    <s v="6017 - BLOIS LAPLACE"/>
    <x v="0"/>
    <x v="2"/>
    <x v="5"/>
    <x v="1"/>
    <n v="0"/>
    <x v="21"/>
    <s v="Ordinateurs portables - Emissions"/>
    <n v="15795"/>
    <s v="0.0"/>
    <s v="0"/>
  </r>
  <r>
    <x v="4"/>
    <x v="4"/>
    <s v="Loir-et-Cher"/>
    <n v="6017"/>
    <s v="6017 - BLOIS LAPLACE"/>
    <x v="0"/>
    <x v="2"/>
    <x v="5"/>
    <x v="1"/>
    <n v="0"/>
    <x v="22"/>
    <s v="Unités centrales - Emissions"/>
    <n v="5620"/>
    <s v="0.0"/>
    <s v="0"/>
  </r>
  <r>
    <x v="5"/>
    <x v="5"/>
    <s v="Corse (département)"/>
    <n v="103"/>
    <s v="0103 - AJACCIO / MONT THABOR"/>
    <x v="0"/>
    <x v="1"/>
    <x v="2"/>
    <x v="1"/>
    <n v="0"/>
    <x v="4"/>
    <s v=" R22 - Emissions"/>
    <n v="8350"/>
    <s v="0.0"/>
    <s v="0"/>
  </r>
  <r>
    <x v="5"/>
    <x v="5"/>
    <s v="Corse (département)"/>
    <n v="103"/>
    <s v="0103 - AJACCIO / MONT THABOR"/>
    <x v="0"/>
    <x v="1"/>
    <x v="3"/>
    <x v="0"/>
    <n v="1.05"/>
    <x v="5"/>
    <s v=""/>
    <m/>
    <s v=""/>
    <s v="1.05"/>
  </r>
  <r>
    <x v="5"/>
    <x v="5"/>
    <s v="Corse (département)"/>
    <n v="103"/>
    <s v="0103 - AJACCIO / MONT THABOR"/>
    <x v="0"/>
    <x v="1"/>
    <x v="3"/>
    <x v="1"/>
    <n v="0"/>
    <x v="6"/>
    <s v="R134a - Emissions"/>
    <n v="8307"/>
    <s v="0.0"/>
    <s v="0"/>
  </r>
  <r>
    <x v="5"/>
    <x v="5"/>
    <s v="Corse (département)"/>
    <n v="103"/>
    <s v="0103 - AJACCIO / MONT THABOR"/>
    <x v="0"/>
    <x v="1"/>
    <x v="3"/>
    <x v="1"/>
    <n v="0"/>
    <x v="7"/>
    <s v="R407c - Emissions"/>
    <n v="8318"/>
    <s v="0.0"/>
    <s v="0"/>
  </r>
  <r>
    <x v="5"/>
    <x v="5"/>
    <s v="Corse (département)"/>
    <n v="103"/>
    <s v="0103 - AJACCIO / MONT THABOR"/>
    <x v="0"/>
    <x v="1"/>
    <x v="3"/>
    <x v="1"/>
    <n v="2016"/>
    <x v="8"/>
    <s v="R410a - Emissions"/>
    <n v="8320"/>
    <s v="2016.0"/>
    <s v="2016"/>
  </r>
  <r>
    <x v="5"/>
    <x v="5"/>
    <s v="Corse (département)"/>
    <n v="103"/>
    <s v="0103 - AJACCIO / MONT THABOR"/>
    <x v="0"/>
    <x v="2"/>
    <x v="4"/>
    <x v="0"/>
    <n v="1750"/>
    <x v="9"/>
    <s v=""/>
    <m/>
    <s v=""/>
    <s v="1750"/>
  </r>
  <r>
    <x v="5"/>
    <x v="5"/>
    <s v="Corse (département)"/>
    <n v="103"/>
    <s v="0103 - AJACCIO / MONT THABOR"/>
    <x v="0"/>
    <x v="2"/>
    <x v="4"/>
    <x v="1"/>
    <n v="28437.5"/>
    <x v="10"/>
    <s v="Bâtiments - Emissions"/>
    <n v="4305"/>
    <s v="28437.5"/>
    <s v="28437.5"/>
  </r>
  <r>
    <x v="5"/>
    <x v="5"/>
    <s v="Corse (département)"/>
    <n v="103"/>
    <s v="0103 - AJACCIO / MONT THABOR"/>
    <x v="0"/>
    <x v="2"/>
    <x v="5"/>
    <x v="2"/>
    <m/>
    <x v="13"/>
    <s v=""/>
    <m/>
    <s v=""/>
    <s v=""/>
  </r>
  <r>
    <x v="5"/>
    <x v="5"/>
    <s v="Corse (département)"/>
    <n v="103"/>
    <s v="0103 - AJACCIO / MONT THABOR"/>
    <x v="0"/>
    <x v="2"/>
    <x v="5"/>
    <x v="2"/>
    <m/>
    <x v="14"/>
    <s v=""/>
    <m/>
    <s v=""/>
    <s v=""/>
  </r>
  <r>
    <x v="5"/>
    <x v="5"/>
    <s v="Corse (département)"/>
    <n v="103"/>
    <s v="0103 - AJACCIO / MONT THABOR"/>
    <x v="0"/>
    <x v="2"/>
    <x v="5"/>
    <x v="2"/>
    <m/>
    <x v="11"/>
    <s v=""/>
    <m/>
    <s v=""/>
    <s v=""/>
  </r>
  <r>
    <x v="5"/>
    <x v="5"/>
    <s v="Corse (département)"/>
    <n v="103"/>
    <s v="0103 - AJACCIO / MONT THABOR"/>
    <x v="0"/>
    <x v="2"/>
    <x v="5"/>
    <x v="2"/>
    <m/>
    <x v="12"/>
    <s v=""/>
    <m/>
    <s v=""/>
    <s v=""/>
  </r>
  <r>
    <x v="5"/>
    <x v="5"/>
    <s v="Corse (département)"/>
    <n v="103"/>
    <s v="0103 - AJACCIO / MONT THABOR"/>
    <x v="0"/>
    <x v="2"/>
    <x v="5"/>
    <x v="2"/>
    <m/>
    <x v="15"/>
    <s v=""/>
    <m/>
    <s v=""/>
    <s v=""/>
  </r>
  <r>
    <x v="5"/>
    <x v="5"/>
    <s v="Corse (département)"/>
    <n v="103"/>
    <s v="0103 - AJACCIO / MONT THABOR"/>
    <x v="0"/>
    <x v="2"/>
    <x v="5"/>
    <x v="1"/>
    <n v="0"/>
    <x v="19"/>
    <s v="Photocopieurs - Emissions"/>
    <n v="4390"/>
    <s v="0.0"/>
    <s v="0"/>
  </r>
  <r>
    <x v="5"/>
    <x v="5"/>
    <s v="Corse (département)"/>
    <n v="103"/>
    <s v="0103 - AJACCIO / MONT THABOR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103"/>
    <s v="0103 - AJACCIO / MONT THABOR"/>
    <x v="0"/>
    <x v="2"/>
    <x v="5"/>
    <x v="1"/>
    <n v="0"/>
    <x v="18"/>
    <s v="Imprimantes - Emissions"/>
    <n v="15810"/>
    <s v="0.0"/>
    <s v="0"/>
  </r>
  <r>
    <x v="5"/>
    <x v="5"/>
    <s v="Corse (département)"/>
    <n v="103"/>
    <s v="0103 - AJACCIO / MONT THABOR"/>
    <x v="0"/>
    <x v="2"/>
    <x v="5"/>
    <x v="1"/>
    <n v="0"/>
    <x v="20"/>
    <s v="Tablettes - Emissions"/>
    <n v="15797"/>
    <s v="0.0"/>
    <s v="0"/>
  </r>
  <r>
    <x v="5"/>
    <x v="5"/>
    <s v="Corse (département)"/>
    <n v="103"/>
    <s v="0103 - AJACCIO / MONT THABOR"/>
    <x v="0"/>
    <x v="2"/>
    <x v="5"/>
    <x v="1"/>
    <n v="0"/>
    <x v="17"/>
    <s v="Serveurs - Emissions"/>
    <n v="4391"/>
    <s v="0.0"/>
    <s v="0"/>
  </r>
  <r>
    <x v="5"/>
    <x v="5"/>
    <s v="Corse (département)"/>
    <n v="103"/>
    <s v="0103 - AJACCIO / MONT THABOR"/>
    <x v="0"/>
    <x v="2"/>
    <x v="5"/>
    <x v="1"/>
    <n v="0"/>
    <x v="22"/>
    <s v="Unités centrales - Emissions"/>
    <n v="5620"/>
    <s v="0.0"/>
    <s v="0"/>
  </r>
  <r>
    <x v="5"/>
    <x v="5"/>
    <s v="Corse (département)"/>
    <n v="103"/>
    <s v="0103 - AJACCIO / MONT THABOR"/>
    <x v="0"/>
    <x v="2"/>
    <x v="5"/>
    <x v="1"/>
    <n v="0"/>
    <x v="23"/>
    <s v="Mainframes - Emissions"/>
    <n v="8756"/>
    <s v="0.0"/>
    <s v="0"/>
  </r>
  <r>
    <x v="5"/>
    <x v="5"/>
    <s v="Corse (département)"/>
    <n v="103"/>
    <s v="0103 - AJACCIO / MONT THABOR"/>
    <x v="0"/>
    <x v="2"/>
    <x v="5"/>
    <x v="1"/>
    <n v="0"/>
    <x v="16"/>
    <s v="Ecrans - Emissions"/>
    <n v="15796"/>
    <s v="0.0"/>
    <s v="0"/>
  </r>
  <r>
    <x v="5"/>
    <x v="5"/>
    <s v="Corse (département)"/>
    <n v="5497"/>
    <s v="5497 - CORTE / PAOLI"/>
    <x v="0"/>
    <x v="0"/>
    <x v="0"/>
    <x v="0"/>
    <n v="9401"/>
    <x v="0"/>
    <s v=""/>
    <m/>
    <s v=""/>
    <s v="9401"/>
  </r>
  <r>
    <x v="5"/>
    <x v="5"/>
    <s v="Corse (département)"/>
    <n v="5497"/>
    <s v="5497 - CORTE / PAOLI"/>
    <x v="0"/>
    <x v="0"/>
    <x v="0"/>
    <x v="1"/>
    <n v="6083.0290717232901"/>
    <x v="175"/>
    <s v="Electricité - Emissions"/>
    <n v="7805"/>
    <s v="6083.029071723293"/>
    <s v="6079.8851863398"/>
  </r>
  <r>
    <x v="5"/>
    <x v="5"/>
    <s v="Corse (département)"/>
    <n v="5497"/>
    <s v="5497 - CORTE / PAOLI"/>
    <x v="0"/>
    <x v="0"/>
    <x v="1"/>
    <x v="0"/>
    <n v="0"/>
    <x v="24"/>
    <s v=""/>
    <m/>
    <s v=""/>
    <s v="0"/>
  </r>
  <r>
    <x v="5"/>
    <x v="5"/>
    <s v="Corse (département)"/>
    <n v="5497"/>
    <s v="5497 - CORTE / PAOLI"/>
    <x v="0"/>
    <x v="0"/>
    <x v="1"/>
    <x v="1"/>
    <n v="0"/>
    <x v="3"/>
    <s v="Fioul - Emissions"/>
    <n v="6720"/>
    <s v="0.0"/>
    <s v="0"/>
  </r>
  <r>
    <x v="5"/>
    <x v="5"/>
    <s v="Corse (département)"/>
    <n v="5497"/>
    <s v="5497 - CORTE / PAOLI"/>
    <x v="0"/>
    <x v="0"/>
    <x v="1"/>
    <x v="1"/>
    <n v="0"/>
    <x v="2"/>
    <s v="Gaz naturel - Emissions"/>
    <n v="6630"/>
    <s v="0.0"/>
    <s v="0"/>
  </r>
  <r>
    <x v="5"/>
    <x v="5"/>
    <s v="Corse (département)"/>
    <n v="5497"/>
    <s v="5497 - CORTE / PAOLI"/>
    <x v="0"/>
    <x v="1"/>
    <x v="2"/>
    <x v="1"/>
    <n v="0"/>
    <x v="4"/>
    <s v=" R22 - Emissions"/>
    <n v="8350"/>
    <s v="0.0"/>
    <s v="0"/>
  </r>
  <r>
    <x v="5"/>
    <x v="5"/>
    <s v="Corse (département)"/>
    <n v="5497"/>
    <s v="5497 - CORTE / PAOLI"/>
    <x v="0"/>
    <x v="1"/>
    <x v="3"/>
    <x v="0"/>
    <n v="0.15"/>
    <x v="5"/>
    <s v=""/>
    <m/>
    <s v=""/>
    <s v="0.15"/>
  </r>
  <r>
    <x v="5"/>
    <x v="5"/>
    <s v="Corse (département)"/>
    <n v="5497"/>
    <s v="5497 - CORTE / PAOLI"/>
    <x v="0"/>
    <x v="1"/>
    <x v="3"/>
    <x v="1"/>
    <n v="288"/>
    <x v="8"/>
    <s v="R410a - Emissions"/>
    <n v="8320"/>
    <s v="288.0"/>
    <s v="288"/>
  </r>
  <r>
    <x v="5"/>
    <x v="5"/>
    <s v="Corse (département)"/>
    <n v="5497"/>
    <s v="5497 - CORTE / PAOLI"/>
    <x v="0"/>
    <x v="1"/>
    <x v="3"/>
    <x v="1"/>
    <n v="0"/>
    <x v="6"/>
    <s v="R134a - Emissions"/>
    <n v="8307"/>
    <s v="0.0"/>
    <s v="0"/>
  </r>
  <r>
    <x v="5"/>
    <x v="5"/>
    <s v="Corse (département)"/>
    <n v="5497"/>
    <s v="5497 - CORTE / PAOLI"/>
    <x v="0"/>
    <x v="1"/>
    <x v="3"/>
    <x v="1"/>
    <n v="0"/>
    <x v="7"/>
    <s v="R407c - Emissions"/>
    <n v="8318"/>
    <s v="0.0"/>
    <s v="0"/>
  </r>
  <r>
    <x v="5"/>
    <x v="5"/>
    <s v="Corse (département)"/>
    <n v="5497"/>
    <s v="5497 - CORTE / PAOLI"/>
    <x v="0"/>
    <x v="2"/>
    <x v="4"/>
    <x v="0"/>
    <n v="262"/>
    <x v="9"/>
    <s v=""/>
    <m/>
    <s v=""/>
    <s v="262"/>
  </r>
  <r>
    <x v="5"/>
    <x v="5"/>
    <s v="Corse (département)"/>
    <n v="5497"/>
    <s v="5497 - CORTE / PAOLI"/>
    <x v="0"/>
    <x v="2"/>
    <x v="4"/>
    <x v="1"/>
    <n v="4257.5"/>
    <x v="10"/>
    <s v="Bâtiments - Emissions"/>
    <n v="4305"/>
    <s v="4257.5"/>
    <s v="4257.5"/>
  </r>
  <r>
    <x v="5"/>
    <x v="5"/>
    <s v="Corse (département)"/>
    <n v="5497"/>
    <s v="5497 - CORTE / PAOLI"/>
    <x v="0"/>
    <x v="2"/>
    <x v="5"/>
    <x v="2"/>
    <m/>
    <x v="12"/>
    <s v=""/>
    <m/>
    <s v=""/>
    <s v=""/>
  </r>
  <r>
    <x v="5"/>
    <x v="5"/>
    <s v="Corse (département)"/>
    <n v="5497"/>
    <s v="5497 - CORTE / PAOLI"/>
    <x v="0"/>
    <x v="2"/>
    <x v="5"/>
    <x v="2"/>
    <m/>
    <x v="11"/>
    <s v=""/>
    <m/>
    <s v=""/>
    <s v=""/>
  </r>
  <r>
    <x v="5"/>
    <x v="5"/>
    <s v="Corse (département)"/>
    <n v="5497"/>
    <s v="5497 - CORTE / PAOLI"/>
    <x v="0"/>
    <x v="2"/>
    <x v="5"/>
    <x v="2"/>
    <m/>
    <x v="13"/>
    <s v=""/>
    <m/>
    <s v=""/>
    <s v=""/>
  </r>
  <r>
    <x v="5"/>
    <x v="5"/>
    <s v="Corse (département)"/>
    <n v="5497"/>
    <s v="5497 - CORTE / PAOLI"/>
    <x v="0"/>
    <x v="2"/>
    <x v="5"/>
    <x v="2"/>
    <m/>
    <x v="14"/>
    <s v=""/>
    <m/>
    <s v=""/>
    <s v=""/>
  </r>
  <r>
    <x v="5"/>
    <x v="5"/>
    <s v="Corse (département)"/>
    <n v="5497"/>
    <s v="5497 - CORTE / PAOLI"/>
    <x v="0"/>
    <x v="2"/>
    <x v="5"/>
    <x v="2"/>
    <m/>
    <x v="15"/>
    <s v=""/>
    <m/>
    <s v=""/>
    <s v=""/>
  </r>
  <r>
    <x v="5"/>
    <x v="5"/>
    <s v="Corse (département)"/>
    <n v="5497"/>
    <s v="5497 - CORTE / PAOLI"/>
    <x v="0"/>
    <x v="2"/>
    <x v="5"/>
    <x v="1"/>
    <n v="0"/>
    <x v="22"/>
    <s v="Unités centrales - Emissions"/>
    <n v="5620"/>
    <s v="0.0"/>
    <s v="0"/>
  </r>
  <r>
    <x v="5"/>
    <x v="5"/>
    <s v="Corse (département)"/>
    <n v="5497"/>
    <s v="5497 - CORTE / PAOLI"/>
    <x v="0"/>
    <x v="2"/>
    <x v="5"/>
    <x v="1"/>
    <n v="0"/>
    <x v="18"/>
    <s v="Imprimantes - Emissions"/>
    <n v="15810"/>
    <s v="0.0"/>
    <s v="0"/>
  </r>
  <r>
    <x v="5"/>
    <x v="5"/>
    <s v="Corse (département)"/>
    <n v="5497"/>
    <s v="5497 - CORTE / PAOLI"/>
    <x v="0"/>
    <x v="2"/>
    <x v="5"/>
    <x v="1"/>
    <n v="0"/>
    <x v="16"/>
    <s v="Ecrans - Emissions"/>
    <n v="15796"/>
    <s v="0.0"/>
    <s v="0"/>
  </r>
  <r>
    <x v="5"/>
    <x v="5"/>
    <s v="Corse (département)"/>
    <n v="5497"/>
    <s v="5497 - CORTE / PAOLI"/>
    <x v="0"/>
    <x v="2"/>
    <x v="5"/>
    <x v="1"/>
    <n v="0"/>
    <x v="23"/>
    <s v="Mainframes - Emissions"/>
    <n v="8756"/>
    <s v="0.0"/>
    <s v="0"/>
  </r>
  <r>
    <x v="5"/>
    <x v="5"/>
    <s v="Corse (département)"/>
    <n v="5497"/>
    <s v="5497 - CORTE / PAOLI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5497"/>
    <s v="5497 - CORTE / PAOLI"/>
    <x v="0"/>
    <x v="2"/>
    <x v="5"/>
    <x v="1"/>
    <n v="0"/>
    <x v="19"/>
    <s v="Photocopieurs - Emissions"/>
    <n v="4390"/>
    <s v="0.0"/>
    <s v="0"/>
  </r>
  <r>
    <x v="5"/>
    <x v="5"/>
    <s v="Corse (département)"/>
    <n v="5497"/>
    <s v="5497 - CORTE / PAOLI"/>
    <x v="0"/>
    <x v="2"/>
    <x v="5"/>
    <x v="1"/>
    <n v="0"/>
    <x v="17"/>
    <s v="Serveurs - Emissions"/>
    <n v="4391"/>
    <s v="0.0"/>
    <s v="0"/>
  </r>
  <r>
    <x v="5"/>
    <x v="5"/>
    <s v="Corse (département)"/>
    <n v="5497"/>
    <s v="5497 - CORTE / PAOLI"/>
    <x v="0"/>
    <x v="2"/>
    <x v="5"/>
    <x v="1"/>
    <n v="0"/>
    <x v="20"/>
    <s v="Tablettes - Emissions"/>
    <n v="15797"/>
    <s v="0.0"/>
    <s v="0"/>
  </r>
  <r>
    <x v="5"/>
    <x v="5"/>
    <s v="Corse (département)"/>
    <n v="5657"/>
    <s v="5657 - BASTIA  /MARECHAL JUIN"/>
    <x v="0"/>
    <x v="0"/>
    <x v="0"/>
    <x v="0"/>
    <n v="98973"/>
    <x v="0"/>
    <s v=""/>
    <m/>
    <s v=""/>
    <s v="98973"/>
  </r>
  <r>
    <x v="5"/>
    <x v="5"/>
    <s v="Corse (département)"/>
    <n v="5657"/>
    <s v="5657 - BASTIA  /MARECHAL JUIN"/>
    <x v="0"/>
    <x v="0"/>
    <x v="0"/>
    <x v="1"/>
    <n v="64041.659006028"/>
    <x v="175"/>
    <s v="Electricité - Emissions"/>
    <n v="7805"/>
    <s v="64041.65900602804"/>
    <s v="64008.560424168"/>
  </r>
  <r>
    <x v="5"/>
    <x v="5"/>
    <s v="Corse (département)"/>
    <n v="5657"/>
    <s v="5657 - BASTIA  /MARECHAL JUIN"/>
    <x v="0"/>
    <x v="0"/>
    <x v="1"/>
    <x v="0"/>
    <n v="0"/>
    <x v="24"/>
    <s v=""/>
    <m/>
    <s v=""/>
    <s v="0"/>
  </r>
  <r>
    <x v="5"/>
    <x v="5"/>
    <s v="Corse (département)"/>
    <n v="5657"/>
    <s v="5657 - BASTIA  /MARECHAL JUIN"/>
    <x v="0"/>
    <x v="0"/>
    <x v="1"/>
    <x v="1"/>
    <n v="0"/>
    <x v="3"/>
    <s v="Fioul - Emissions"/>
    <n v="6720"/>
    <s v="0.0"/>
    <s v="0"/>
  </r>
  <r>
    <x v="5"/>
    <x v="5"/>
    <s v="Corse (département)"/>
    <n v="5657"/>
    <s v="5657 - BASTIA  /MARECHAL JUIN"/>
    <x v="0"/>
    <x v="0"/>
    <x v="1"/>
    <x v="1"/>
    <n v="0"/>
    <x v="2"/>
    <s v="Gaz naturel - Emissions"/>
    <n v="6630"/>
    <s v="0.0"/>
    <s v="0"/>
  </r>
  <r>
    <x v="5"/>
    <x v="5"/>
    <s v="Corse (département)"/>
    <n v="5657"/>
    <s v="5657 - BASTIA  /MARECHAL JUIN"/>
    <x v="0"/>
    <x v="1"/>
    <x v="2"/>
    <x v="1"/>
    <n v="0"/>
    <x v="4"/>
    <s v=" R22 - Emissions"/>
    <n v="8350"/>
    <s v="0.0"/>
    <s v="0"/>
  </r>
  <r>
    <x v="5"/>
    <x v="5"/>
    <s v="Corse (département)"/>
    <n v="5657"/>
    <s v="5657 - BASTIA  /MARECHAL JUIN"/>
    <x v="0"/>
    <x v="1"/>
    <x v="3"/>
    <x v="0"/>
    <n v="1.05"/>
    <x v="5"/>
    <s v=""/>
    <m/>
    <s v=""/>
    <s v="1.05"/>
  </r>
  <r>
    <x v="5"/>
    <x v="5"/>
    <s v="Corse (département)"/>
    <n v="5657"/>
    <s v="5657 - BASTIA  /MARECHAL JUIN"/>
    <x v="0"/>
    <x v="1"/>
    <x v="3"/>
    <x v="1"/>
    <n v="2016"/>
    <x v="8"/>
    <s v="R410a - Emissions"/>
    <n v="8320"/>
    <s v="2016.0"/>
    <s v="2016"/>
  </r>
  <r>
    <x v="5"/>
    <x v="5"/>
    <s v="Corse (département)"/>
    <n v="5657"/>
    <s v="5657 - BASTIA  /MARECHAL JUIN"/>
    <x v="0"/>
    <x v="1"/>
    <x v="3"/>
    <x v="1"/>
    <n v="0"/>
    <x v="7"/>
    <s v="R407c - Emissions"/>
    <n v="8318"/>
    <s v="0.0"/>
    <s v="0"/>
  </r>
  <r>
    <x v="5"/>
    <x v="5"/>
    <s v="Corse (département)"/>
    <n v="5657"/>
    <s v="5657 - BASTIA  /MARECHAL JUIN"/>
    <x v="0"/>
    <x v="1"/>
    <x v="3"/>
    <x v="1"/>
    <n v="0"/>
    <x v="6"/>
    <s v="R134a - Emissions"/>
    <n v="8307"/>
    <s v="0.0"/>
    <s v="0"/>
  </r>
  <r>
    <x v="5"/>
    <x v="5"/>
    <s v="Corse (département)"/>
    <n v="5657"/>
    <s v="5657 - BASTIA  /MARECHAL JUIN"/>
    <x v="0"/>
    <x v="2"/>
    <x v="4"/>
    <x v="0"/>
    <n v="1680"/>
    <x v="9"/>
    <s v=""/>
    <m/>
    <s v=""/>
    <s v="1680"/>
  </r>
  <r>
    <x v="5"/>
    <x v="5"/>
    <s v="Corse (département)"/>
    <n v="5657"/>
    <s v="5657 - BASTIA  /MARECHAL JUIN"/>
    <x v="0"/>
    <x v="2"/>
    <x v="4"/>
    <x v="1"/>
    <n v="27300"/>
    <x v="10"/>
    <s v="Bâtiments - Emissions"/>
    <n v="4305"/>
    <s v="27300.0"/>
    <s v="27300"/>
  </r>
  <r>
    <x v="5"/>
    <x v="5"/>
    <s v="Corse (département)"/>
    <n v="5657"/>
    <s v="5657 - BASTIA  /MARECHAL JUIN"/>
    <x v="0"/>
    <x v="2"/>
    <x v="5"/>
    <x v="2"/>
    <m/>
    <x v="12"/>
    <s v=""/>
    <m/>
    <s v=""/>
    <s v=""/>
  </r>
  <r>
    <x v="5"/>
    <x v="5"/>
    <s v="Corse (département)"/>
    <n v="5657"/>
    <s v="5657 - BASTIA  /MARECHAL JUIN"/>
    <x v="0"/>
    <x v="2"/>
    <x v="5"/>
    <x v="2"/>
    <m/>
    <x v="14"/>
    <s v=""/>
    <m/>
    <s v=""/>
    <s v=""/>
  </r>
  <r>
    <x v="5"/>
    <x v="5"/>
    <s v="Corse (département)"/>
    <n v="5657"/>
    <s v="5657 - BASTIA  /MARECHAL JUIN"/>
    <x v="0"/>
    <x v="2"/>
    <x v="5"/>
    <x v="2"/>
    <m/>
    <x v="15"/>
    <s v=""/>
    <m/>
    <s v=""/>
    <s v=""/>
  </r>
  <r>
    <x v="5"/>
    <x v="5"/>
    <s v="Corse (département)"/>
    <n v="5657"/>
    <s v="5657 - BASTIA  /MARECHAL JUIN"/>
    <x v="0"/>
    <x v="2"/>
    <x v="5"/>
    <x v="2"/>
    <m/>
    <x v="13"/>
    <s v=""/>
    <m/>
    <s v=""/>
    <s v=""/>
  </r>
  <r>
    <x v="5"/>
    <x v="5"/>
    <s v="Corse (département)"/>
    <n v="5657"/>
    <s v="5657 - BASTIA  /MARECHAL JUIN"/>
    <x v="0"/>
    <x v="2"/>
    <x v="5"/>
    <x v="2"/>
    <m/>
    <x v="11"/>
    <s v=""/>
    <m/>
    <s v=""/>
    <s v=""/>
  </r>
  <r>
    <x v="5"/>
    <x v="5"/>
    <s v="Corse (département)"/>
    <n v="5657"/>
    <s v="5657 - BASTIA  /MARECHAL JUIN"/>
    <x v="0"/>
    <x v="2"/>
    <x v="5"/>
    <x v="1"/>
    <n v="0"/>
    <x v="17"/>
    <s v="Serveurs - Emissions"/>
    <n v="4391"/>
    <s v="0.0"/>
    <s v="0"/>
  </r>
  <r>
    <x v="5"/>
    <x v="5"/>
    <s v="Corse (département)"/>
    <n v="5657"/>
    <s v="5657 - BASTIA  /MARECHAL JUIN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5657"/>
    <s v="5657 - BASTIA  /MARECHAL JUIN"/>
    <x v="0"/>
    <x v="2"/>
    <x v="5"/>
    <x v="1"/>
    <n v="0"/>
    <x v="19"/>
    <s v="Photocopieurs - Emissions"/>
    <n v="4390"/>
    <s v="0.0"/>
    <s v="0"/>
  </r>
  <r>
    <x v="5"/>
    <x v="5"/>
    <s v="Corse (département)"/>
    <n v="5657"/>
    <s v="5657 - BASTIA  /MARECHAL JUIN"/>
    <x v="0"/>
    <x v="2"/>
    <x v="5"/>
    <x v="1"/>
    <n v="0"/>
    <x v="20"/>
    <s v="Tablettes - Emissions"/>
    <n v="15797"/>
    <s v="0.0"/>
    <s v="0"/>
  </r>
  <r>
    <x v="5"/>
    <x v="5"/>
    <s v="Corse (département)"/>
    <n v="5657"/>
    <s v="5657 - BASTIA  /MARECHAL JUIN"/>
    <x v="0"/>
    <x v="2"/>
    <x v="5"/>
    <x v="1"/>
    <n v="0"/>
    <x v="18"/>
    <s v="Imprimantes - Emissions"/>
    <n v="15810"/>
    <s v="0.0"/>
    <s v="0"/>
  </r>
  <r>
    <x v="5"/>
    <x v="5"/>
    <s v="Corse (département)"/>
    <n v="5657"/>
    <s v="5657 - BASTIA  /MARECHAL JUIN"/>
    <x v="0"/>
    <x v="2"/>
    <x v="5"/>
    <x v="1"/>
    <n v="0"/>
    <x v="16"/>
    <s v="Ecrans - Emissions"/>
    <n v="15796"/>
    <s v="0.0"/>
    <s v="0"/>
  </r>
  <r>
    <x v="5"/>
    <x v="5"/>
    <s v="Corse (département)"/>
    <n v="5657"/>
    <s v="5657 - BASTIA  /MARECHAL JUIN"/>
    <x v="0"/>
    <x v="2"/>
    <x v="5"/>
    <x v="1"/>
    <n v="0"/>
    <x v="23"/>
    <s v="Mainframes - Emissions"/>
    <n v="8756"/>
    <s v="0.0"/>
    <s v="0"/>
  </r>
  <r>
    <x v="5"/>
    <x v="5"/>
    <s v="Corse (département)"/>
    <n v="5657"/>
    <s v="5657 - BASTIA  /MARECHAL JUIN"/>
    <x v="0"/>
    <x v="2"/>
    <x v="5"/>
    <x v="1"/>
    <n v="0"/>
    <x v="22"/>
    <s v="Unités centrales - Emissions"/>
    <n v="5620"/>
    <s v="0.0"/>
    <s v="0"/>
  </r>
  <r>
    <x v="5"/>
    <x v="5"/>
    <s v="Corse (département)"/>
    <n v="5769"/>
    <s v="5769 - PROPRIANO  / MARINE"/>
    <x v="0"/>
    <x v="0"/>
    <x v="0"/>
    <x v="0"/>
    <n v="21292"/>
    <x v="0"/>
    <s v=""/>
    <m/>
    <s v=""/>
    <s v="21292"/>
  </r>
  <r>
    <x v="5"/>
    <x v="5"/>
    <s v="Corse (département)"/>
    <n v="5769"/>
    <s v="5769 - PROPRIANO  / MARINE"/>
    <x v="0"/>
    <x v="0"/>
    <x v="0"/>
    <x v="1"/>
    <n v="13777.2423141296"/>
    <x v="175"/>
    <s v="Electricité - Emissions"/>
    <n v="7805"/>
    <s v="13777.2423141296"/>
    <s v="13770.121836778"/>
  </r>
  <r>
    <x v="5"/>
    <x v="5"/>
    <s v="Corse (département)"/>
    <n v="5769"/>
    <s v="5769 - PROPRIANO  / MARINE"/>
    <x v="0"/>
    <x v="0"/>
    <x v="1"/>
    <x v="0"/>
    <n v="0"/>
    <x v="24"/>
    <s v=""/>
    <m/>
    <s v=""/>
    <s v="0"/>
  </r>
  <r>
    <x v="5"/>
    <x v="5"/>
    <s v="Corse (département)"/>
    <n v="5769"/>
    <s v="5769 - PROPRIANO  / MARINE"/>
    <x v="0"/>
    <x v="0"/>
    <x v="1"/>
    <x v="1"/>
    <n v="0"/>
    <x v="2"/>
    <s v="Gaz naturel - Emissions"/>
    <n v="6630"/>
    <s v="0.0"/>
    <s v="0"/>
  </r>
  <r>
    <x v="5"/>
    <x v="5"/>
    <s v="Corse (département)"/>
    <n v="5769"/>
    <s v="5769 - PROPRIANO  / MARINE"/>
    <x v="0"/>
    <x v="0"/>
    <x v="1"/>
    <x v="1"/>
    <n v="0"/>
    <x v="3"/>
    <s v="Fioul - Emissions"/>
    <n v="6720"/>
    <s v="0.0"/>
    <s v="0"/>
  </r>
  <r>
    <x v="5"/>
    <x v="5"/>
    <s v="Corse (département)"/>
    <n v="5769"/>
    <s v="5769 - PROPRIANO  / MARINE"/>
    <x v="0"/>
    <x v="1"/>
    <x v="2"/>
    <x v="1"/>
    <n v="0"/>
    <x v="4"/>
    <s v=" R22 - Emissions"/>
    <n v="8350"/>
    <s v="0.0"/>
    <s v="0"/>
  </r>
  <r>
    <x v="5"/>
    <x v="5"/>
    <s v="Corse (département)"/>
    <n v="5769"/>
    <s v="5769 - PROPRIANO  / MARINE"/>
    <x v="0"/>
    <x v="1"/>
    <x v="3"/>
    <x v="0"/>
    <n v="0.15"/>
    <x v="5"/>
    <s v=""/>
    <m/>
    <s v=""/>
    <s v="0.15"/>
  </r>
  <r>
    <x v="5"/>
    <x v="5"/>
    <s v="Corse (département)"/>
    <n v="5769"/>
    <s v="5769 - PROPRIANO  / MARINE"/>
    <x v="0"/>
    <x v="1"/>
    <x v="3"/>
    <x v="1"/>
    <n v="0"/>
    <x v="7"/>
    <s v="R407c - Emissions"/>
    <n v="8318"/>
    <s v="0.0"/>
    <s v="0"/>
  </r>
  <r>
    <x v="5"/>
    <x v="5"/>
    <s v="Corse (département)"/>
    <n v="5769"/>
    <s v="5769 - PROPRIANO  / MARINE"/>
    <x v="0"/>
    <x v="1"/>
    <x v="3"/>
    <x v="1"/>
    <n v="288"/>
    <x v="8"/>
    <s v="R410a - Emissions"/>
    <n v="8320"/>
    <s v="288.0"/>
    <s v="288"/>
  </r>
  <r>
    <x v="5"/>
    <x v="5"/>
    <s v="Corse (département)"/>
    <n v="5769"/>
    <s v="5769 - PROPRIANO  / MARINE"/>
    <x v="0"/>
    <x v="1"/>
    <x v="3"/>
    <x v="1"/>
    <n v="0"/>
    <x v="6"/>
    <s v="R134a - Emissions"/>
    <n v="8307"/>
    <s v="0.0"/>
    <s v="0"/>
  </r>
  <r>
    <x v="5"/>
    <x v="5"/>
    <s v="Corse (département)"/>
    <n v="5769"/>
    <s v="5769 - PROPRIANO  / MARINE"/>
    <x v="0"/>
    <x v="2"/>
    <x v="4"/>
    <x v="0"/>
    <n v="250"/>
    <x v="9"/>
    <s v=""/>
    <m/>
    <s v=""/>
    <s v="250"/>
  </r>
  <r>
    <x v="5"/>
    <x v="5"/>
    <s v="Corse (département)"/>
    <n v="5769"/>
    <s v="5769 - PROPRIANO  / MARINE"/>
    <x v="0"/>
    <x v="2"/>
    <x v="4"/>
    <x v="1"/>
    <n v="4062.5"/>
    <x v="10"/>
    <s v="Bâtiments - Emissions"/>
    <n v="4305"/>
    <s v="4062.5"/>
    <s v="4062.5"/>
  </r>
  <r>
    <x v="5"/>
    <x v="5"/>
    <s v="Corse (département)"/>
    <n v="5769"/>
    <s v="5769 - PROPRIANO  / MARINE"/>
    <x v="0"/>
    <x v="2"/>
    <x v="5"/>
    <x v="2"/>
    <m/>
    <x v="11"/>
    <s v=""/>
    <m/>
    <s v=""/>
    <s v=""/>
  </r>
  <r>
    <x v="5"/>
    <x v="5"/>
    <s v="Corse (département)"/>
    <n v="5769"/>
    <s v="5769 - PROPRIANO  / MARINE"/>
    <x v="0"/>
    <x v="2"/>
    <x v="5"/>
    <x v="2"/>
    <m/>
    <x v="15"/>
    <s v=""/>
    <m/>
    <s v=""/>
    <s v=""/>
  </r>
  <r>
    <x v="5"/>
    <x v="5"/>
    <s v="Corse (département)"/>
    <n v="5769"/>
    <s v="5769 - PROPRIANO  / MARINE"/>
    <x v="0"/>
    <x v="2"/>
    <x v="5"/>
    <x v="2"/>
    <m/>
    <x v="14"/>
    <s v=""/>
    <m/>
    <s v=""/>
    <s v=""/>
  </r>
  <r>
    <x v="5"/>
    <x v="5"/>
    <s v="Corse (département)"/>
    <n v="5769"/>
    <s v="5769 - PROPRIANO  / MARINE"/>
    <x v="0"/>
    <x v="2"/>
    <x v="5"/>
    <x v="2"/>
    <m/>
    <x v="12"/>
    <s v=""/>
    <m/>
    <s v=""/>
    <s v=""/>
  </r>
  <r>
    <x v="5"/>
    <x v="5"/>
    <s v="Corse (département)"/>
    <n v="5769"/>
    <s v="5769 - PROPRIANO  / MARINE"/>
    <x v="0"/>
    <x v="2"/>
    <x v="5"/>
    <x v="2"/>
    <m/>
    <x v="13"/>
    <s v=""/>
    <m/>
    <s v=""/>
    <s v=""/>
  </r>
  <r>
    <x v="5"/>
    <x v="5"/>
    <s v="Corse (département)"/>
    <n v="5769"/>
    <s v="5769 - PROPRIANO  / MARINE"/>
    <x v="0"/>
    <x v="2"/>
    <x v="5"/>
    <x v="1"/>
    <n v="0"/>
    <x v="20"/>
    <s v="Tablettes - Emissions"/>
    <n v="15797"/>
    <s v="0.0"/>
    <s v="0"/>
  </r>
  <r>
    <x v="5"/>
    <x v="5"/>
    <s v="Corse (département)"/>
    <n v="5769"/>
    <s v="5769 - PROPRIANO  / MARINE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5769"/>
    <s v="5769 - PROPRIANO  / MARINE"/>
    <x v="0"/>
    <x v="2"/>
    <x v="5"/>
    <x v="1"/>
    <n v="0"/>
    <x v="19"/>
    <s v="Photocopieurs - Emissions"/>
    <n v="4390"/>
    <s v="0.0"/>
    <s v="0"/>
  </r>
  <r>
    <x v="5"/>
    <x v="5"/>
    <s v="Corse (département)"/>
    <n v="5769"/>
    <s v="5769 - PROPRIANO  / MARINE"/>
    <x v="0"/>
    <x v="2"/>
    <x v="5"/>
    <x v="1"/>
    <n v="0"/>
    <x v="17"/>
    <s v="Serveurs - Emissions"/>
    <n v="4391"/>
    <s v="0.0"/>
    <s v="0"/>
  </r>
  <r>
    <x v="5"/>
    <x v="5"/>
    <s v="Corse (département)"/>
    <n v="5769"/>
    <s v="5769 - PROPRIANO  / MARINE"/>
    <x v="0"/>
    <x v="2"/>
    <x v="5"/>
    <x v="1"/>
    <n v="0"/>
    <x v="16"/>
    <s v="Ecrans - Emissions"/>
    <n v="15796"/>
    <s v="0.0"/>
    <s v="0"/>
  </r>
  <r>
    <x v="5"/>
    <x v="5"/>
    <s v="Corse (département)"/>
    <n v="5769"/>
    <s v="5769 - PROPRIANO  / MARINE"/>
    <x v="0"/>
    <x v="2"/>
    <x v="5"/>
    <x v="1"/>
    <n v="0"/>
    <x v="23"/>
    <s v="Mainframes - Emissions"/>
    <n v="8756"/>
    <s v="0.0"/>
    <s v="0"/>
  </r>
  <r>
    <x v="5"/>
    <x v="5"/>
    <s v="Corse (département)"/>
    <n v="5769"/>
    <s v="5769 - PROPRIANO  / MARINE"/>
    <x v="0"/>
    <x v="2"/>
    <x v="5"/>
    <x v="1"/>
    <n v="0"/>
    <x v="22"/>
    <s v="Unités centrales - Emissions"/>
    <n v="5620"/>
    <s v="0.0"/>
    <s v="0"/>
  </r>
  <r>
    <x v="5"/>
    <x v="5"/>
    <s v="Corse (département)"/>
    <n v="5769"/>
    <s v="5769 - PROPRIANO  / MARINE"/>
    <x v="0"/>
    <x v="2"/>
    <x v="5"/>
    <x v="1"/>
    <n v="0"/>
    <x v="18"/>
    <s v="Imprimantes - Emissions"/>
    <n v="15810"/>
    <s v="0.0"/>
    <s v="0"/>
  </r>
  <r>
    <x v="5"/>
    <x v="5"/>
    <s v="Corse (département)"/>
    <n v="5938"/>
    <s v="5938 - ILE ROUSSE 12 2015 / FOGATA"/>
    <x v="0"/>
    <x v="0"/>
    <x v="0"/>
    <x v="0"/>
    <n v="45690"/>
    <x v="0"/>
    <s v=""/>
    <m/>
    <s v=""/>
    <s v="45690"/>
  </r>
  <r>
    <x v="5"/>
    <x v="5"/>
    <s v="Corse (département)"/>
    <n v="5938"/>
    <s v="5938 - ILE ROUSSE 12 2015 / FOGATA"/>
    <x v="0"/>
    <x v="0"/>
    <x v="0"/>
    <x v="1"/>
    <n v="29564.258939159299"/>
    <x v="175"/>
    <s v="Electricité - Emissions"/>
    <n v="7805"/>
    <s v="29564.25893915934"/>
    <s v="29548.979274956"/>
  </r>
  <r>
    <x v="5"/>
    <x v="5"/>
    <s v="Corse (département)"/>
    <n v="5938"/>
    <s v="5938 - ILE ROUSSE 12 2015 / FOGATA"/>
    <x v="0"/>
    <x v="0"/>
    <x v="1"/>
    <x v="0"/>
    <n v="0"/>
    <x v="24"/>
    <s v=""/>
    <m/>
    <s v=""/>
    <s v="0"/>
  </r>
  <r>
    <x v="5"/>
    <x v="5"/>
    <s v="Corse (département)"/>
    <n v="5938"/>
    <s v="5938 - ILE ROUSSE 12 2015 / FOGATA"/>
    <x v="0"/>
    <x v="0"/>
    <x v="1"/>
    <x v="1"/>
    <n v="0"/>
    <x v="3"/>
    <s v="Fioul - Emissions"/>
    <n v="6720"/>
    <s v="0.0"/>
    <s v="0"/>
  </r>
  <r>
    <x v="5"/>
    <x v="5"/>
    <s v="Corse (département)"/>
    <n v="5938"/>
    <s v="5938 - ILE ROUSSE 12 2015 / FOGATA"/>
    <x v="0"/>
    <x v="0"/>
    <x v="1"/>
    <x v="1"/>
    <n v="0"/>
    <x v="2"/>
    <s v="Gaz naturel - Emissions"/>
    <n v="6630"/>
    <s v="0.0"/>
    <s v="0"/>
  </r>
  <r>
    <x v="5"/>
    <x v="5"/>
    <s v="Corse (département)"/>
    <n v="5938"/>
    <s v="5938 - ILE ROUSSE 12 2015 / FOGATA"/>
    <x v="0"/>
    <x v="1"/>
    <x v="2"/>
    <x v="1"/>
    <n v="0"/>
    <x v="4"/>
    <s v=" R22 - Emissions"/>
    <n v="8350"/>
    <s v="0.0"/>
    <s v="0"/>
  </r>
  <r>
    <x v="5"/>
    <x v="5"/>
    <s v="Corse (département)"/>
    <n v="5938"/>
    <s v="5938 - ILE ROUSSE 12 2015 / FOGATA"/>
    <x v="0"/>
    <x v="1"/>
    <x v="3"/>
    <x v="0"/>
    <n v="0.15"/>
    <x v="5"/>
    <s v=""/>
    <m/>
    <s v=""/>
    <s v="0.15"/>
  </r>
  <r>
    <x v="5"/>
    <x v="5"/>
    <s v="Corse (département)"/>
    <n v="5938"/>
    <s v="5938 - ILE ROUSSE 12 2015 / FOGATA"/>
    <x v="0"/>
    <x v="1"/>
    <x v="3"/>
    <x v="1"/>
    <n v="0"/>
    <x v="6"/>
    <s v="R134a - Emissions"/>
    <n v="8307"/>
    <s v="0.0"/>
    <s v="0"/>
  </r>
  <r>
    <x v="5"/>
    <x v="5"/>
    <s v="Corse (département)"/>
    <n v="5938"/>
    <s v="5938 - ILE ROUSSE 12 2015 / FOGATA"/>
    <x v="0"/>
    <x v="1"/>
    <x v="3"/>
    <x v="1"/>
    <n v="0"/>
    <x v="7"/>
    <s v="R407c - Emissions"/>
    <n v="8318"/>
    <s v="0.0"/>
    <s v="0"/>
  </r>
  <r>
    <x v="5"/>
    <x v="5"/>
    <s v="Corse (département)"/>
    <n v="5938"/>
    <s v="5938 - ILE ROUSSE 12 2015 / FOGATA"/>
    <x v="0"/>
    <x v="1"/>
    <x v="3"/>
    <x v="1"/>
    <n v="288"/>
    <x v="8"/>
    <s v="R410a - Emissions"/>
    <n v="8320"/>
    <s v="288.0"/>
    <s v="288"/>
  </r>
  <r>
    <x v="5"/>
    <x v="5"/>
    <s v="Corse (département)"/>
    <n v="5938"/>
    <s v="5938 - ILE ROUSSE 12 2015 / FOGATA"/>
    <x v="0"/>
    <x v="2"/>
    <x v="4"/>
    <x v="0"/>
    <n v="450"/>
    <x v="9"/>
    <s v=""/>
    <m/>
    <s v=""/>
    <s v="450"/>
  </r>
  <r>
    <x v="5"/>
    <x v="5"/>
    <s v="Corse (département)"/>
    <n v="5938"/>
    <s v="5938 - ILE ROUSSE 12 2015 / FOGATA"/>
    <x v="0"/>
    <x v="2"/>
    <x v="4"/>
    <x v="1"/>
    <n v="7312.5"/>
    <x v="10"/>
    <s v="Bâtiments - Emissions"/>
    <n v="4305"/>
    <s v="7312.5"/>
    <s v="7312.5"/>
  </r>
  <r>
    <x v="5"/>
    <x v="5"/>
    <s v="Corse (département)"/>
    <n v="5938"/>
    <s v="5938 - ILE ROUSSE 12 2015 / FOGATA"/>
    <x v="0"/>
    <x v="2"/>
    <x v="5"/>
    <x v="2"/>
    <m/>
    <x v="15"/>
    <s v=""/>
    <m/>
    <s v=""/>
    <s v=""/>
  </r>
  <r>
    <x v="5"/>
    <x v="5"/>
    <s v="Corse (département)"/>
    <n v="5938"/>
    <s v="5938 - ILE ROUSSE 12 2015 / FOGATA"/>
    <x v="0"/>
    <x v="2"/>
    <x v="5"/>
    <x v="2"/>
    <m/>
    <x v="14"/>
    <s v=""/>
    <m/>
    <s v=""/>
    <s v=""/>
  </r>
  <r>
    <x v="5"/>
    <x v="5"/>
    <s v="Corse (département)"/>
    <n v="5938"/>
    <s v="5938 - ILE ROUSSE 12 2015 / FOGATA"/>
    <x v="0"/>
    <x v="2"/>
    <x v="5"/>
    <x v="2"/>
    <m/>
    <x v="13"/>
    <s v=""/>
    <m/>
    <s v=""/>
    <s v=""/>
  </r>
  <r>
    <x v="5"/>
    <x v="5"/>
    <s v="Corse (département)"/>
    <n v="5938"/>
    <s v="5938 - ILE ROUSSE 12 2015 / FOGATA"/>
    <x v="0"/>
    <x v="2"/>
    <x v="5"/>
    <x v="2"/>
    <m/>
    <x v="12"/>
    <s v=""/>
    <m/>
    <s v=""/>
    <s v=""/>
  </r>
  <r>
    <x v="5"/>
    <x v="5"/>
    <s v="Corse (département)"/>
    <n v="5938"/>
    <s v="5938 - ILE ROUSSE 12 2015 / FOGATA"/>
    <x v="0"/>
    <x v="2"/>
    <x v="5"/>
    <x v="2"/>
    <m/>
    <x v="11"/>
    <s v=""/>
    <m/>
    <s v=""/>
    <s v=""/>
  </r>
  <r>
    <x v="5"/>
    <x v="5"/>
    <s v="Corse (département)"/>
    <n v="5938"/>
    <s v="5938 - ILE ROUSSE 12 2015 / FOGATA"/>
    <x v="0"/>
    <x v="2"/>
    <x v="5"/>
    <x v="1"/>
    <n v="0"/>
    <x v="23"/>
    <s v="Mainframes - Emissions"/>
    <n v="8756"/>
    <s v="0.0"/>
    <s v="0"/>
  </r>
  <r>
    <x v="5"/>
    <x v="5"/>
    <s v="Corse (département)"/>
    <n v="5938"/>
    <s v="5938 - ILE ROUSSE 12 2015 / FOGATA"/>
    <x v="0"/>
    <x v="2"/>
    <x v="5"/>
    <x v="1"/>
    <n v="0"/>
    <x v="17"/>
    <s v="Serveurs - Emissions"/>
    <n v="4391"/>
    <s v="0.0"/>
    <s v="0"/>
  </r>
  <r>
    <x v="5"/>
    <x v="5"/>
    <s v="Corse (département)"/>
    <n v="5938"/>
    <s v="5938 - ILE ROUSSE 12 2015 / FOGATA"/>
    <x v="0"/>
    <x v="2"/>
    <x v="5"/>
    <x v="1"/>
    <n v="0"/>
    <x v="22"/>
    <s v="Unités centrales - Emissions"/>
    <n v="5620"/>
    <s v="0.0"/>
    <s v="0"/>
  </r>
  <r>
    <x v="5"/>
    <x v="5"/>
    <s v="Corse (département)"/>
    <n v="5938"/>
    <s v="5938 - ILE ROUSSE 12 2015 / FOGATA"/>
    <x v="0"/>
    <x v="2"/>
    <x v="5"/>
    <x v="1"/>
    <n v="0"/>
    <x v="16"/>
    <s v="Ecrans - Emissions"/>
    <n v="15796"/>
    <s v="0.0"/>
    <s v="0"/>
  </r>
  <r>
    <x v="5"/>
    <x v="5"/>
    <s v="Corse (département)"/>
    <n v="5938"/>
    <s v="5938 - ILE ROUSSE 12 2015 / FOGATA"/>
    <x v="0"/>
    <x v="2"/>
    <x v="5"/>
    <x v="1"/>
    <n v="0"/>
    <x v="18"/>
    <s v="Imprimantes - Emissions"/>
    <n v="15810"/>
    <s v="0.0"/>
    <s v="0"/>
  </r>
  <r>
    <x v="5"/>
    <x v="5"/>
    <s v="Corse (département)"/>
    <n v="5938"/>
    <s v="5938 - ILE ROUSSE 12 2015 / FOGATA"/>
    <x v="0"/>
    <x v="2"/>
    <x v="5"/>
    <x v="1"/>
    <n v="0"/>
    <x v="20"/>
    <s v="Tablettes - Emissions"/>
    <n v="15797"/>
    <s v="0.0"/>
    <s v="0"/>
  </r>
  <r>
    <x v="5"/>
    <x v="5"/>
    <s v="Corse (département)"/>
    <n v="5938"/>
    <s v="5938 - ILE ROUSSE 12 2015 / FOGATA"/>
    <x v="0"/>
    <x v="2"/>
    <x v="5"/>
    <x v="1"/>
    <n v="0"/>
    <x v="19"/>
    <s v="Photocopieurs - Emissions"/>
    <n v="4390"/>
    <s v="0.0"/>
    <s v="0"/>
  </r>
  <r>
    <x v="5"/>
    <x v="5"/>
    <s v="Corse (département)"/>
    <n v="5938"/>
    <s v="5938 - ILE ROUSSE 12 2015 / FOGATA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5970"/>
    <s v="5970 - DR CORSE + PFP 02 2016 / ROCADE"/>
    <x v="0"/>
    <x v="0"/>
    <x v="0"/>
    <x v="0"/>
    <n v="71756"/>
    <x v="0"/>
    <s v=""/>
    <m/>
    <s v=""/>
    <s v="71756"/>
  </r>
  <r>
    <x v="5"/>
    <x v="5"/>
    <s v="Corse (département)"/>
    <n v="5970"/>
    <s v="5970 - DR CORSE + PFP 02 2016 / ROCADE"/>
    <x v="0"/>
    <x v="0"/>
    <x v="0"/>
    <x v="1"/>
    <n v="46430.574839971901"/>
    <x v="175"/>
    <s v="Electricité - Emissions"/>
    <n v="7805"/>
    <s v="46430.57483997195"/>
    <s v="46406.578175832"/>
  </r>
  <r>
    <x v="5"/>
    <x v="5"/>
    <s v="Corse (département)"/>
    <n v="5970"/>
    <s v="5970 - DR CORSE + PFP 02 2016 / ROCADE"/>
    <x v="0"/>
    <x v="0"/>
    <x v="1"/>
    <x v="0"/>
    <n v="0"/>
    <x v="24"/>
    <s v=""/>
    <m/>
    <s v=""/>
    <s v="0"/>
  </r>
  <r>
    <x v="5"/>
    <x v="5"/>
    <s v="Corse (département)"/>
    <n v="5970"/>
    <s v="5970 - DR CORSE + PFP 02 2016 / ROCADE"/>
    <x v="0"/>
    <x v="0"/>
    <x v="1"/>
    <x v="1"/>
    <n v="0"/>
    <x v="2"/>
    <s v="Gaz naturel - Emissions"/>
    <n v="6630"/>
    <s v="0.0"/>
    <s v="0"/>
  </r>
  <r>
    <x v="5"/>
    <x v="5"/>
    <s v="Corse (département)"/>
    <n v="5970"/>
    <s v="5970 - DR CORSE + PFP 02 2016 / ROCADE"/>
    <x v="0"/>
    <x v="0"/>
    <x v="1"/>
    <x v="1"/>
    <n v="0"/>
    <x v="3"/>
    <s v="Fioul - Emissions"/>
    <n v="6720"/>
    <s v="0.0"/>
    <s v="0"/>
  </r>
  <r>
    <x v="5"/>
    <x v="5"/>
    <s v="Corse (département)"/>
    <n v="5970"/>
    <s v="5970 - DR CORSE + PFP 02 2016 / ROCADE"/>
    <x v="0"/>
    <x v="1"/>
    <x v="2"/>
    <x v="1"/>
    <n v="0"/>
    <x v="4"/>
    <s v=" R22 - Emissions"/>
    <n v="8350"/>
    <s v="0.0"/>
    <s v="0"/>
  </r>
  <r>
    <x v="5"/>
    <x v="5"/>
    <s v="Corse (département)"/>
    <n v="5970"/>
    <s v="5970 - DR CORSE + PFP 02 2016 / ROCADE"/>
    <x v="0"/>
    <x v="1"/>
    <x v="3"/>
    <x v="0"/>
    <n v="1.1100000000000001"/>
    <x v="5"/>
    <s v=""/>
    <m/>
    <s v=""/>
    <s v="1.11"/>
  </r>
  <r>
    <x v="5"/>
    <x v="5"/>
    <s v="Corse (département)"/>
    <n v="5970"/>
    <s v="5970 - DR CORSE + PFP 02 2016 / ROCADE"/>
    <x v="0"/>
    <x v="1"/>
    <x v="3"/>
    <x v="1"/>
    <n v="0"/>
    <x v="6"/>
    <s v="R134a - Emissions"/>
    <n v="8307"/>
    <s v="0.0"/>
    <s v="0"/>
  </r>
  <r>
    <x v="5"/>
    <x v="5"/>
    <s v="Corse (département)"/>
    <n v="5970"/>
    <s v="5970 - DR CORSE + PFP 02 2016 / ROCADE"/>
    <x v="0"/>
    <x v="1"/>
    <x v="3"/>
    <x v="1"/>
    <n v="0"/>
    <x v="7"/>
    <s v="R407c - Emissions"/>
    <n v="8318"/>
    <s v="0.0"/>
    <s v="0"/>
  </r>
  <r>
    <x v="5"/>
    <x v="5"/>
    <s v="Corse (département)"/>
    <n v="5970"/>
    <s v="5970 - DR CORSE + PFP 02 2016 / ROCADE"/>
    <x v="0"/>
    <x v="1"/>
    <x v="3"/>
    <x v="1"/>
    <n v="2131.1999999999998"/>
    <x v="8"/>
    <s v="R410a - Emissions"/>
    <n v="8320"/>
    <s v="2131.2"/>
    <s v="2131.2"/>
  </r>
  <r>
    <x v="5"/>
    <x v="5"/>
    <s v="Corse (département)"/>
    <n v="5970"/>
    <s v="5970 - DR CORSE + PFP 02 2016 / ROCADE"/>
    <x v="0"/>
    <x v="2"/>
    <x v="4"/>
    <x v="0"/>
    <n v="1986"/>
    <x v="9"/>
    <s v=""/>
    <m/>
    <s v=""/>
    <s v="1986"/>
  </r>
  <r>
    <x v="5"/>
    <x v="5"/>
    <s v="Corse (département)"/>
    <n v="5970"/>
    <s v="5970 - DR CORSE + PFP 02 2016 / ROCADE"/>
    <x v="0"/>
    <x v="2"/>
    <x v="4"/>
    <x v="1"/>
    <n v="32272.5"/>
    <x v="10"/>
    <s v="Bâtiments - Emissions"/>
    <n v="4305"/>
    <s v="32272.5"/>
    <s v="32272.5"/>
  </r>
  <r>
    <x v="5"/>
    <x v="5"/>
    <s v="Corse (département)"/>
    <n v="5970"/>
    <s v="5970 - DR CORSE + PFP 02 2016 / ROCADE"/>
    <x v="0"/>
    <x v="2"/>
    <x v="5"/>
    <x v="2"/>
    <m/>
    <x v="11"/>
    <s v=""/>
    <m/>
    <s v=""/>
    <s v=""/>
  </r>
  <r>
    <x v="5"/>
    <x v="5"/>
    <s v="Corse (département)"/>
    <n v="5970"/>
    <s v="5970 - DR CORSE + PFP 02 2016 / ROCADE"/>
    <x v="0"/>
    <x v="2"/>
    <x v="5"/>
    <x v="2"/>
    <m/>
    <x v="14"/>
    <s v=""/>
    <m/>
    <s v=""/>
    <s v=""/>
  </r>
  <r>
    <x v="5"/>
    <x v="5"/>
    <s v="Corse (département)"/>
    <n v="5970"/>
    <s v="5970 - DR CORSE + PFP 02 2016 / ROCADE"/>
    <x v="0"/>
    <x v="2"/>
    <x v="5"/>
    <x v="2"/>
    <m/>
    <x v="12"/>
    <s v=""/>
    <m/>
    <s v=""/>
    <s v=""/>
  </r>
  <r>
    <x v="5"/>
    <x v="5"/>
    <s v="Corse (département)"/>
    <n v="5970"/>
    <s v="5970 - DR CORSE + PFP 02 2016 / ROCADE"/>
    <x v="0"/>
    <x v="2"/>
    <x v="5"/>
    <x v="2"/>
    <m/>
    <x v="13"/>
    <s v=""/>
    <m/>
    <s v=""/>
    <s v=""/>
  </r>
  <r>
    <x v="5"/>
    <x v="5"/>
    <s v="Corse (département)"/>
    <n v="5970"/>
    <s v="5970 - DR CORSE + PFP 02 2016 / ROCADE"/>
    <x v="0"/>
    <x v="2"/>
    <x v="5"/>
    <x v="2"/>
    <m/>
    <x v="15"/>
    <s v=""/>
    <m/>
    <s v=""/>
    <s v=""/>
  </r>
  <r>
    <x v="5"/>
    <x v="5"/>
    <s v="Corse (département)"/>
    <n v="5970"/>
    <s v="5970 - DR CORSE + PFP 02 2016 / ROCADE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5970"/>
    <s v="5970 - DR CORSE + PFP 02 2016 / ROCADE"/>
    <x v="0"/>
    <x v="2"/>
    <x v="5"/>
    <x v="1"/>
    <n v="0"/>
    <x v="17"/>
    <s v="Serveurs - Emissions"/>
    <n v="4391"/>
    <s v="0.0"/>
    <s v="0"/>
  </r>
  <r>
    <x v="5"/>
    <x v="5"/>
    <s v="Corse (département)"/>
    <n v="5970"/>
    <s v="5970 - DR CORSE + PFP 02 2016 / ROCADE"/>
    <x v="0"/>
    <x v="2"/>
    <x v="5"/>
    <x v="1"/>
    <n v="0"/>
    <x v="23"/>
    <s v="Mainframes - Emissions"/>
    <n v="8756"/>
    <s v="0.0"/>
    <s v="0"/>
  </r>
  <r>
    <x v="5"/>
    <x v="5"/>
    <s v="Corse (département)"/>
    <n v="5970"/>
    <s v="5970 - DR CORSE + PFP 02 2016 / ROCADE"/>
    <x v="0"/>
    <x v="2"/>
    <x v="5"/>
    <x v="1"/>
    <n v="0"/>
    <x v="18"/>
    <s v="Imprimantes - Emissions"/>
    <n v="15810"/>
    <s v="0.0"/>
    <s v="0"/>
  </r>
  <r>
    <x v="5"/>
    <x v="5"/>
    <s v="Corse (département)"/>
    <n v="5970"/>
    <s v="5970 - DR CORSE + PFP 02 2016 / ROCADE"/>
    <x v="0"/>
    <x v="2"/>
    <x v="5"/>
    <x v="1"/>
    <n v="0"/>
    <x v="16"/>
    <s v="Ecrans - Emissions"/>
    <n v="15796"/>
    <s v="0.0"/>
    <s v="0"/>
  </r>
  <r>
    <x v="5"/>
    <x v="5"/>
    <s v="Corse (département)"/>
    <n v="5970"/>
    <s v="5970 - DR CORSE + PFP 02 2016 / ROCADE"/>
    <x v="0"/>
    <x v="2"/>
    <x v="5"/>
    <x v="1"/>
    <n v="0"/>
    <x v="20"/>
    <s v="Tablettes - Emissions"/>
    <n v="15797"/>
    <s v="0.0"/>
    <s v="0"/>
  </r>
  <r>
    <x v="5"/>
    <x v="5"/>
    <s v="Corse (département)"/>
    <n v="5970"/>
    <s v="5970 - DR CORSE + PFP 02 2016 / ROCADE"/>
    <x v="0"/>
    <x v="2"/>
    <x v="5"/>
    <x v="1"/>
    <n v="0"/>
    <x v="22"/>
    <s v="Unités centrales - Emissions"/>
    <n v="5620"/>
    <s v="0.0"/>
    <s v="0"/>
  </r>
  <r>
    <x v="5"/>
    <x v="5"/>
    <s v="Corse (département)"/>
    <n v="5970"/>
    <s v="5970 - DR CORSE + PFP 02 2016 / ROCADE"/>
    <x v="0"/>
    <x v="2"/>
    <x v="5"/>
    <x v="1"/>
    <n v="0"/>
    <x v="19"/>
    <s v="Photocopieurs - Emissions"/>
    <n v="4390"/>
    <s v="0.0"/>
    <s v="0"/>
  </r>
  <r>
    <x v="5"/>
    <x v="5"/>
    <s v="Corse (département)"/>
    <n v="6070"/>
    <s v="6070 - GHISONACCIA/ LINARI II"/>
    <x v="0"/>
    <x v="0"/>
    <x v="0"/>
    <x v="0"/>
    <n v="20735"/>
    <x v="0"/>
    <s v=""/>
    <m/>
    <s v=""/>
    <s v="20735"/>
  </r>
  <r>
    <x v="5"/>
    <x v="5"/>
    <s v="Corse (département)"/>
    <n v="6070"/>
    <s v="6070 - GHISONACCIA/ LINARI II"/>
    <x v="0"/>
    <x v="0"/>
    <x v="0"/>
    <x v="1"/>
    <n v="13416.8288269527"/>
    <x v="175"/>
    <s v="Electricité - Emissions"/>
    <n v="7805"/>
    <s v="13416.828826952755"/>
    <s v="13409.894621716"/>
  </r>
  <r>
    <x v="5"/>
    <x v="5"/>
    <s v="Corse (département)"/>
    <n v="6070"/>
    <s v="6070 - GHISONACCIA/ LINARI II"/>
    <x v="0"/>
    <x v="0"/>
    <x v="1"/>
    <x v="0"/>
    <n v="0"/>
    <x v="24"/>
    <s v=""/>
    <m/>
    <s v=""/>
    <s v="0"/>
  </r>
  <r>
    <x v="5"/>
    <x v="5"/>
    <s v="Corse (département)"/>
    <n v="6070"/>
    <s v="6070 - GHISONACCIA/ LINARI II"/>
    <x v="0"/>
    <x v="0"/>
    <x v="1"/>
    <x v="1"/>
    <n v="0"/>
    <x v="2"/>
    <s v="Gaz naturel - Emissions"/>
    <n v="6630"/>
    <s v="0.0"/>
    <s v="0"/>
  </r>
  <r>
    <x v="5"/>
    <x v="5"/>
    <s v="Corse (département)"/>
    <n v="6070"/>
    <s v="6070 - GHISONACCIA/ LINARI II"/>
    <x v="0"/>
    <x v="0"/>
    <x v="1"/>
    <x v="1"/>
    <n v="0"/>
    <x v="3"/>
    <s v="Fioul - Emissions"/>
    <n v="6720"/>
    <s v="0.0"/>
    <s v="0"/>
  </r>
  <r>
    <x v="5"/>
    <x v="5"/>
    <s v="Corse (département)"/>
    <n v="6070"/>
    <s v="6070 - GHISONACCIA/ LINARI II"/>
    <x v="0"/>
    <x v="1"/>
    <x v="2"/>
    <x v="1"/>
    <n v="0"/>
    <x v="4"/>
    <s v=" R22 - Emissions"/>
    <n v="8350"/>
    <s v="0.0"/>
    <s v="0"/>
  </r>
  <r>
    <x v="5"/>
    <x v="5"/>
    <s v="Corse (département)"/>
    <n v="6070"/>
    <s v="6070 - GHISONACCIA/ LINARI II"/>
    <x v="0"/>
    <x v="1"/>
    <x v="3"/>
    <x v="0"/>
    <n v="0.24"/>
    <x v="5"/>
    <s v=""/>
    <m/>
    <s v=""/>
    <s v="0.24"/>
  </r>
  <r>
    <x v="5"/>
    <x v="5"/>
    <s v="Corse (département)"/>
    <n v="6070"/>
    <s v="6070 - GHISONACCIA/ LINARI II"/>
    <x v="0"/>
    <x v="1"/>
    <x v="3"/>
    <x v="1"/>
    <n v="0"/>
    <x v="6"/>
    <s v="R134a - Emissions"/>
    <n v="8307"/>
    <s v="0.0"/>
    <s v="0"/>
  </r>
  <r>
    <x v="5"/>
    <x v="5"/>
    <s v="Corse (département)"/>
    <n v="6070"/>
    <s v="6070 - GHISONACCIA/ LINARI II"/>
    <x v="0"/>
    <x v="1"/>
    <x v="3"/>
    <x v="1"/>
    <n v="460.8"/>
    <x v="8"/>
    <s v="R410a - Emissions"/>
    <n v="8320"/>
    <s v="460.8"/>
    <s v="460.8"/>
  </r>
  <r>
    <x v="5"/>
    <x v="5"/>
    <s v="Corse (département)"/>
    <n v="6070"/>
    <s v="6070 - GHISONACCIA/ LINARI II"/>
    <x v="0"/>
    <x v="1"/>
    <x v="3"/>
    <x v="1"/>
    <n v="0"/>
    <x v="7"/>
    <s v="R407c - Emissions"/>
    <n v="8318"/>
    <s v="0.0"/>
    <s v="0"/>
  </r>
  <r>
    <x v="5"/>
    <x v="5"/>
    <s v="Corse (département)"/>
    <n v="6070"/>
    <s v="6070 - GHISONACCIA/ LINARI II"/>
    <x v="0"/>
    <x v="2"/>
    <x v="4"/>
    <x v="0"/>
    <n v="400"/>
    <x v="9"/>
    <s v=""/>
    <m/>
    <s v=""/>
    <s v="400"/>
  </r>
  <r>
    <x v="5"/>
    <x v="5"/>
    <s v="Corse (département)"/>
    <n v="6070"/>
    <s v="6070 - GHISONACCIA/ LINARI II"/>
    <x v="0"/>
    <x v="2"/>
    <x v="4"/>
    <x v="1"/>
    <n v="6500"/>
    <x v="10"/>
    <s v="Bâtiments - Emissions"/>
    <n v="4305"/>
    <s v="6500.0"/>
    <s v="6500"/>
  </r>
  <r>
    <x v="5"/>
    <x v="5"/>
    <s v="Corse (département)"/>
    <n v="6070"/>
    <s v="6070 - GHISONACCIA/ LINARI II"/>
    <x v="0"/>
    <x v="2"/>
    <x v="5"/>
    <x v="2"/>
    <m/>
    <x v="15"/>
    <s v=""/>
    <m/>
    <s v=""/>
    <s v=""/>
  </r>
  <r>
    <x v="5"/>
    <x v="5"/>
    <s v="Corse (département)"/>
    <n v="6070"/>
    <s v="6070 - GHISONACCIA/ LINARI II"/>
    <x v="0"/>
    <x v="2"/>
    <x v="5"/>
    <x v="2"/>
    <m/>
    <x v="12"/>
    <s v=""/>
    <m/>
    <s v=""/>
    <s v=""/>
  </r>
  <r>
    <x v="5"/>
    <x v="5"/>
    <s v="Corse (département)"/>
    <n v="6070"/>
    <s v="6070 - GHISONACCIA/ LINARI II"/>
    <x v="0"/>
    <x v="2"/>
    <x v="5"/>
    <x v="2"/>
    <m/>
    <x v="13"/>
    <s v=""/>
    <m/>
    <s v=""/>
    <s v=""/>
  </r>
  <r>
    <x v="5"/>
    <x v="5"/>
    <s v="Corse (département)"/>
    <n v="6070"/>
    <s v="6070 - GHISONACCIA/ LINARI II"/>
    <x v="0"/>
    <x v="2"/>
    <x v="5"/>
    <x v="2"/>
    <m/>
    <x v="11"/>
    <s v=""/>
    <m/>
    <s v=""/>
    <s v=""/>
  </r>
  <r>
    <x v="5"/>
    <x v="5"/>
    <s v="Corse (département)"/>
    <n v="6070"/>
    <s v="6070 - GHISONACCIA/ LINARI II"/>
    <x v="0"/>
    <x v="2"/>
    <x v="5"/>
    <x v="2"/>
    <m/>
    <x v="14"/>
    <s v=""/>
    <m/>
    <s v=""/>
    <s v=""/>
  </r>
  <r>
    <x v="5"/>
    <x v="5"/>
    <s v="Corse (département)"/>
    <n v="6070"/>
    <s v="6070 - GHISONACCIA/ LINARI II"/>
    <x v="0"/>
    <x v="2"/>
    <x v="5"/>
    <x v="1"/>
    <n v="0"/>
    <x v="20"/>
    <s v="Tablettes - Emissions"/>
    <n v="15797"/>
    <s v="0.0"/>
    <s v="0"/>
  </r>
  <r>
    <x v="5"/>
    <x v="5"/>
    <s v="Corse (département)"/>
    <n v="6070"/>
    <s v="6070 - GHISONACCIA/ LINARI II"/>
    <x v="0"/>
    <x v="2"/>
    <x v="5"/>
    <x v="1"/>
    <n v="0"/>
    <x v="23"/>
    <s v="Mainframes - Emissions"/>
    <n v="8756"/>
    <s v="0.0"/>
    <s v="0"/>
  </r>
  <r>
    <x v="5"/>
    <x v="5"/>
    <s v="Corse (département)"/>
    <n v="6070"/>
    <s v="6070 - GHISONACCIA/ LINARI II"/>
    <x v="0"/>
    <x v="2"/>
    <x v="5"/>
    <x v="1"/>
    <n v="0"/>
    <x v="16"/>
    <s v="Ecrans - Emissions"/>
    <n v="15796"/>
    <s v="0.0"/>
    <s v="0"/>
  </r>
  <r>
    <x v="5"/>
    <x v="5"/>
    <s v="Corse (département)"/>
    <n v="6070"/>
    <s v="6070 - GHISONACCIA/ LINARI II"/>
    <x v="0"/>
    <x v="2"/>
    <x v="5"/>
    <x v="1"/>
    <n v="0"/>
    <x v="19"/>
    <s v="Photocopieurs - Emissions"/>
    <n v="4390"/>
    <s v="0.0"/>
    <s v="0"/>
  </r>
  <r>
    <x v="5"/>
    <x v="5"/>
    <s v="Corse (département)"/>
    <n v="6070"/>
    <s v="6070 - GHISONACCIA/ LINARI II"/>
    <x v="0"/>
    <x v="2"/>
    <x v="5"/>
    <x v="1"/>
    <n v="0"/>
    <x v="18"/>
    <s v="Imprimantes - Emissions"/>
    <n v="15810"/>
    <s v="0.0"/>
    <s v="0"/>
  </r>
  <r>
    <x v="5"/>
    <x v="5"/>
    <s v="Corse (département)"/>
    <n v="6070"/>
    <s v="6070 - GHISONACCIA/ LINARI II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6070"/>
    <s v="6070 - GHISONACCIA/ LINARI II"/>
    <x v="0"/>
    <x v="2"/>
    <x v="5"/>
    <x v="1"/>
    <n v="0"/>
    <x v="17"/>
    <s v="Serveurs - Emissions"/>
    <n v="4391"/>
    <s v="0.0"/>
    <s v="0"/>
  </r>
  <r>
    <x v="5"/>
    <x v="5"/>
    <s v="Corse (département)"/>
    <n v="6070"/>
    <s v="6070 - GHISONACCIA/ LINARI II"/>
    <x v="0"/>
    <x v="2"/>
    <x v="5"/>
    <x v="1"/>
    <n v="0"/>
    <x v="22"/>
    <s v="Unités centrales - Emissions"/>
    <n v="5620"/>
    <s v="0.0"/>
    <s v="0"/>
  </r>
  <r>
    <x v="5"/>
    <x v="5"/>
    <s v="Corse (département)"/>
    <n v="6190"/>
    <s v="6190-AJACCIO"/>
    <x v="0"/>
    <x v="0"/>
    <x v="0"/>
    <x v="0"/>
    <n v="80609"/>
    <x v="0"/>
    <s v=""/>
    <m/>
    <s v=""/>
    <s v="80609"/>
  </r>
  <r>
    <x v="5"/>
    <x v="5"/>
    <s v="Corse (département)"/>
    <n v="6190"/>
    <s v="6190-AJACCIO"/>
    <x v="0"/>
    <x v="0"/>
    <x v="0"/>
    <x v="1"/>
    <n v="52159.013981761702"/>
    <x v="175"/>
    <s v="Electricité - Emissions"/>
    <n v="7805"/>
    <s v="52159.01398176178"/>
    <s v="52132.056694571"/>
  </r>
  <r>
    <x v="5"/>
    <x v="5"/>
    <s v="Corse (département)"/>
    <n v="6190"/>
    <s v="6190-AJACCIO"/>
    <x v="0"/>
    <x v="0"/>
    <x v="1"/>
    <x v="0"/>
    <n v="0"/>
    <x v="24"/>
    <s v=""/>
    <m/>
    <s v=""/>
    <s v="0"/>
  </r>
  <r>
    <x v="5"/>
    <x v="5"/>
    <s v="Corse (département)"/>
    <n v="6190"/>
    <s v="6190-AJACCIO"/>
    <x v="0"/>
    <x v="0"/>
    <x v="1"/>
    <x v="1"/>
    <n v="0"/>
    <x v="2"/>
    <s v="Gaz naturel - Emissions"/>
    <n v="6630"/>
    <s v="0.0"/>
    <s v="0"/>
  </r>
  <r>
    <x v="5"/>
    <x v="5"/>
    <s v="Corse (département)"/>
    <n v="6190"/>
    <s v="6190-AJACCIO"/>
    <x v="0"/>
    <x v="0"/>
    <x v="1"/>
    <x v="1"/>
    <n v="0"/>
    <x v="3"/>
    <s v="Fioul - Emissions"/>
    <n v="6720"/>
    <s v="0.0"/>
    <s v="0"/>
  </r>
  <r>
    <x v="5"/>
    <x v="5"/>
    <s v="Corse (département)"/>
    <n v="6190"/>
    <s v="6190-AJACCIO"/>
    <x v="0"/>
    <x v="1"/>
    <x v="2"/>
    <x v="1"/>
    <n v="0"/>
    <x v="4"/>
    <s v=" R22 - Emissions"/>
    <n v="8350"/>
    <s v="0.0"/>
    <s v="0"/>
  </r>
  <r>
    <x v="5"/>
    <x v="5"/>
    <s v="Corse (département)"/>
    <n v="6190"/>
    <s v="6190-AJACCIO"/>
    <x v="0"/>
    <x v="1"/>
    <x v="3"/>
    <x v="0"/>
    <n v="2.8"/>
    <x v="5"/>
    <s v=""/>
    <m/>
    <s v=""/>
    <s v="2.8"/>
  </r>
  <r>
    <x v="5"/>
    <x v="5"/>
    <s v="Corse (département)"/>
    <n v="6190"/>
    <s v="6190-AJACCIO"/>
    <x v="0"/>
    <x v="1"/>
    <x v="3"/>
    <x v="1"/>
    <n v="0"/>
    <x v="6"/>
    <s v="R134a - Emissions"/>
    <n v="8307"/>
    <s v="0.0"/>
    <s v="0"/>
  </r>
  <r>
    <x v="5"/>
    <x v="5"/>
    <s v="Corse (département)"/>
    <n v="6190"/>
    <s v="6190-AJACCIO"/>
    <x v="0"/>
    <x v="1"/>
    <x v="3"/>
    <x v="1"/>
    <n v="5376"/>
    <x v="8"/>
    <s v="R410a - Emissions"/>
    <n v="8320"/>
    <s v="5376.0"/>
    <s v="5376"/>
  </r>
  <r>
    <x v="5"/>
    <x v="5"/>
    <s v="Corse (département)"/>
    <n v="6190"/>
    <s v="6190-AJACCIO"/>
    <x v="0"/>
    <x v="1"/>
    <x v="3"/>
    <x v="1"/>
    <n v="0"/>
    <x v="7"/>
    <s v="R407c - Emissions"/>
    <n v="8318"/>
    <s v="0.0"/>
    <s v="0"/>
  </r>
  <r>
    <x v="5"/>
    <x v="5"/>
    <s v="Corse (département)"/>
    <n v="6190"/>
    <s v="6190-AJACCIO"/>
    <x v="0"/>
    <x v="2"/>
    <x v="4"/>
    <x v="0"/>
    <n v="1440"/>
    <x v="9"/>
    <s v=""/>
    <m/>
    <s v=""/>
    <s v="1440"/>
  </r>
  <r>
    <x v="5"/>
    <x v="5"/>
    <s v="Corse (département)"/>
    <n v="6190"/>
    <s v="6190-AJACCIO"/>
    <x v="0"/>
    <x v="2"/>
    <x v="4"/>
    <x v="1"/>
    <n v="23400"/>
    <x v="10"/>
    <s v="Bâtiments - Emissions"/>
    <n v="4305"/>
    <s v="23400.0"/>
    <s v="23400"/>
  </r>
  <r>
    <x v="5"/>
    <x v="5"/>
    <s v="Corse (département)"/>
    <n v="6190"/>
    <s v="6190-AJACCIO"/>
    <x v="0"/>
    <x v="2"/>
    <x v="5"/>
    <x v="2"/>
    <m/>
    <x v="13"/>
    <s v=""/>
    <m/>
    <s v=""/>
    <s v=""/>
  </r>
  <r>
    <x v="5"/>
    <x v="5"/>
    <s v="Corse (département)"/>
    <n v="6190"/>
    <s v="6190-AJACCIO"/>
    <x v="0"/>
    <x v="2"/>
    <x v="5"/>
    <x v="2"/>
    <m/>
    <x v="15"/>
    <s v=""/>
    <m/>
    <s v=""/>
    <s v=""/>
  </r>
  <r>
    <x v="5"/>
    <x v="5"/>
    <s v="Corse (département)"/>
    <n v="6190"/>
    <s v="6190-AJACCIO"/>
    <x v="0"/>
    <x v="2"/>
    <x v="5"/>
    <x v="2"/>
    <m/>
    <x v="14"/>
    <s v=""/>
    <m/>
    <s v=""/>
    <s v=""/>
  </r>
  <r>
    <x v="5"/>
    <x v="5"/>
    <s v="Corse (département)"/>
    <n v="6190"/>
    <s v="6190-AJACCIO"/>
    <x v="0"/>
    <x v="2"/>
    <x v="5"/>
    <x v="2"/>
    <m/>
    <x v="11"/>
    <s v=""/>
    <m/>
    <s v=""/>
    <s v=""/>
  </r>
  <r>
    <x v="5"/>
    <x v="5"/>
    <s v="Corse (département)"/>
    <n v="6190"/>
    <s v="6190-AJACCIO"/>
    <x v="0"/>
    <x v="2"/>
    <x v="5"/>
    <x v="2"/>
    <m/>
    <x v="12"/>
    <s v=""/>
    <m/>
    <s v=""/>
    <s v=""/>
  </r>
  <r>
    <x v="5"/>
    <x v="5"/>
    <s v="Corse (département)"/>
    <n v="6190"/>
    <s v="6190-AJACCIO"/>
    <x v="0"/>
    <x v="2"/>
    <x v="5"/>
    <x v="1"/>
    <n v="0"/>
    <x v="17"/>
    <s v="Serveurs - Emissions"/>
    <n v="4391"/>
    <s v="0.0"/>
    <s v="0"/>
  </r>
  <r>
    <x v="5"/>
    <x v="5"/>
    <s v="Corse (département)"/>
    <n v="6190"/>
    <s v="6190-AJACCIO"/>
    <x v="0"/>
    <x v="2"/>
    <x v="5"/>
    <x v="1"/>
    <n v="0"/>
    <x v="23"/>
    <s v="Mainframes - Emissions"/>
    <n v="8756"/>
    <s v="0.0"/>
    <s v="0"/>
  </r>
  <r>
    <x v="5"/>
    <x v="5"/>
    <s v="Corse (département)"/>
    <n v="6190"/>
    <s v="6190-AJACCIO"/>
    <x v="0"/>
    <x v="2"/>
    <x v="5"/>
    <x v="1"/>
    <n v="0"/>
    <x v="22"/>
    <s v="Unités centrales - Emissions"/>
    <n v="5620"/>
    <s v="0.0"/>
    <s v="0"/>
  </r>
  <r>
    <x v="5"/>
    <x v="5"/>
    <s v="Corse (département)"/>
    <n v="6190"/>
    <s v="6190-AJACCIO"/>
    <x v="0"/>
    <x v="2"/>
    <x v="5"/>
    <x v="1"/>
    <n v="0"/>
    <x v="16"/>
    <s v="Ecrans - Emissions"/>
    <n v="15796"/>
    <s v="0.0"/>
    <s v="0"/>
  </r>
  <r>
    <x v="5"/>
    <x v="5"/>
    <s v="Corse (département)"/>
    <n v="6190"/>
    <s v="6190-AJACCIO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6190"/>
    <s v="6190-AJACCIO"/>
    <x v="0"/>
    <x v="2"/>
    <x v="5"/>
    <x v="1"/>
    <n v="0"/>
    <x v="18"/>
    <s v="Imprimantes - Emissions"/>
    <n v="15810"/>
    <s v="0.0"/>
    <s v="0"/>
  </r>
  <r>
    <x v="5"/>
    <x v="5"/>
    <s v="Corse (département)"/>
    <n v="6190"/>
    <s v="6190-AJACCIO"/>
    <x v="0"/>
    <x v="2"/>
    <x v="5"/>
    <x v="1"/>
    <n v="0"/>
    <x v="20"/>
    <s v="Tablettes - Emissions"/>
    <n v="15797"/>
    <s v="0.0"/>
    <s v="0"/>
  </r>
  <r>
    <x v="5"/>
    <x v="5"/>
    <s v="Corse (département)"/>
    <n v="6190"/>
    <s v="6190-AJACCIO"/>
    <x v="0"/>
    <x v="2"/>
    <x v="5"/>
    <x v="1"/>
    <n v="0"/>
    <x v="19"/>
    <s v="Photocopieurs - Emissions"/>
    <n v="4390"/>
    <s v="0.0"/>
    <s v="0"/>
  </r>
  <r>
    <x v="5"/>
    <x v="5"/>
    <s v="Corse (département)"/>
    <n v="92"/>
    <s v="0092 - PORTO VECCHIO / ARCA"/>
    <x v="0"/>
    <x v="0"/>
    <x v="0"/>
    <x v="0"/>
    <n v="39593"/>
    <x v="0"/>
    <s v=""/>
    <m/>
    <s v=""/>
    <s v="39593"/>
  </r>
  <r>
    <x v="5"/>
    <x v="5"/>
    <s v="Corse (département)"/>
    <n v="92"/>
    <s v="0092 - PORTO VECCHIO / ARCA"/>
    <x v="0"/>
    <x v="0"/>
    <x v="0"/>
    <x v="1"/>
    <n v="25619.122437691702"/>
    <x v="175"/>
    <s v="Electricité - Emissions"/>
    <n v="7805"/>
    <s v="25619.122437691767"/>
    <s v="25605.881734151"/>
  </r>
  <r>
    <x v="5"/>
    <x v="5"/>
    <s v="Corse (département)"/>
    <n v="92"/>
    <s v="0092 - PORTO VECCHIO / ARCA"/>
    <x v="0"/>
    <x v="0"/>
    <x v="1"/>
    <x v="0"/>
    <n v="0"/>
    <x v="24"/>
    <s v=""/>
    <m/>
    <s v=""/>
    <s v="0"/>
  </r>
  <r>
    <x v="5"/>
    <x v="5"/>
    <s v="Corse (département)"/>
    <n v="92"/>
    <s v="0092 - PORTO VECCHIO / ARCA"/>
    <x v="0"/>
    <x v="0"/>
    <x v="1"/>
    <x v="1"/>
    <n v="0"/>
    <x v="2"/>
    <s v="Gaz naturel - Emissions"/>
    <n v="6630"/>
    <s v="0.0"/>
    <s v="0"/>
  </r>
  <r>
    <x v="5"/>
    <x v="5"/>
    <s v="Corse (département)"/>
    <n v="92"/>
    <s v="0092 - PORTO VECCHIO / ARCA"/>
    <x v="0"/>
    <x v="0"/>
    <x v="1"/>
    <x v="1"/>
    <n v="0"/>
    <x v="3"/>
    <s v="Fioul - Emissions"/>
    <n v="6720"/>
    <s v="0.0"/>
    <s v="0"/>
  </r>
  <r>
    <x v="5"/>
    <x v="5"/>
    <s v="Corse (département)"/>
    <n v="92"/>
    <s v="0092 - PORTO VECCHIO / ARCA"/>
    <x v="0"/>
    <x v="1"/>
    <x v="2"/>
    <x v="1"/>
    <n v="0"/>
    <x v="4"/>
    <s v=" R22 - Emissions"/>
    <n v="8350"/>
    <s v="0.0"/>
    <s v="0"/>
  </r>
  <r>
    <x v="5"/>
    <x v="5"/>
    <s v="Corse (département)"/>
    <n v="92"/>
    <s v="0092 - PORTO VECCHIO / ARCA"/>
    <x v="0"/>
    <x v="1"/>
    <x v="3"/>
    <x v="0"/>
    <n v="0.15"/>
    <x v="5"/>
    <s v=""/>
    <m/>
    <s v=""/>
    <s v="0.15"/>
  </r>
  <r>
    <x v="5"/>
    <x v="5"/>
    <s v="Corse (département)"/>
    <n v="92"/>
    <s v="0092 - PORTO VECCHIO / ARCA"/>
    <x v="0"/>
    <x v="1"/>
    <x v="3"/>
    <x v="1"/>
    <n v="0"/>
    <x v="7"/>
    <s v="R407c - Emissions"/>
    <n v="8318"/>
    <s v="0.0"/>
    <s v="0"/>
  </r>
  <r>
    <x v="5"/>
    <x v="5"/>
    <s v="Corse (département)"/>
    <n v="92"/>
    <s v="0092 - PORTO VECCHIO / ARCA"/>
    <x v="0"/>
    <x v="1"/>
    <x v="3"/>
    <x v="1"/>
    <n v="0"/>
    <x v="6"/>
    <s v="R134a - Emissions"/>
    <n v="8307"/>
    <s v="0.0"/>
    <s v="0"/>
  </r>
  <r>
    <x v="5"/>
    <x v="5"/>
    <s v="Corse (département)"/>
    <n v="92"/>
    <s v="0092 - PORTO VECCHIO / ARCA"/>
    <x v="0"/>
    <x v="1"/>
    <x v="3"/>
    <x v="1"/>
    <n v="288"/>
    <x v="8"/>
    <s v="R410a - Emissions"/>
    <n v="8320"/>
    <s v="288.0"/>
    <s v="288"/>
  </r>
  <r>
    <x v="5"/>
    <x v="5"/>
    <s v="Corse (département)"/>
    <n v="92"/>
    <s v="0092 - PORTO VECCHIO / ARCA"/>
    <x v="0"/>
    <x v="2"/>
    <x v="4"/>
    <x v="0"/>
    <n v="446"/>
    <x v="9"/>
    <s v=""/>
    <m/>
    <s v=""/>
    <s v="446"/>
  </r>
  <r>
    <x v="5"/>
    <x v="5"/>
    <s v="Corse (département)"/>
    <n v="92"/>
    <s v="0092 - PORTO VECCHIO / ARCA"/>
    <x v="0"/>
    <x v="2"/>
    <x v="4"/>
    <x v="1"/>
    <n v="7247.5"/>
    <x v="10"/>
    <s v="Bâtiments - Emissions"/>
    <n v="4305"/>
    <s v="7247.5"/>
    <s v="7247.5"/>
  </r>
  <r>
    <x v="5"/>
    <x v="5"/>
    <s v="Corse (département)"/>
    <n v="92"/>
    <s v="0092 - PORTO VECCHIO / ARCA"/>
    <x v="0"/>
    <x v="2"/>
    <x v="5"/>
    <x v="2"/>
    <m/>
    <x v="11"/>
    <s v=""/>
    <m/>
    <s v=""/>
    <s v=""/>
  </r>
  <r>
    <x v="5"/>
    <x v="5"/>
    <s v="Corse (département)"/>
    <n v="92"/>
    <s v="0092 - PORTO VECCHIO / ARCA"/>
    <x v="0"/>
    <x v="2"/>
    <x v="5"/>
    <x v="2"/>
    <m/>
    <x v="12"/>
    <s v=""/>
    <m/>
    <s v=""/>
    <s v=""/>
  </r>
  <r>
    <x v="5"/>
    <x v="5"/>
    <s v="Corse (département)"/>
    <n v="92"/>
    <s v="0092 - PORTO VECCHIO / ARCA"/>
    <x v="0"/>
    <x v="2"/>
    <x v="5"/>
    <x v="2"/>
    <m/>
    <x v="13"/>
    <s v=""/>
    <m/>
    <s v=""/>
    <s v=""/>
  </r>
  <r>
    <x v="5"/>
    <x v="5"/>
    <s v="Corse (département)"/>
    <n v="92"/>
    <s v="0092 - PORTO VECCHIO / ARCA"/>
    <x v="0"/>
    <x v="2"/>
    <x v="5"/>
    <x v="2"/>
    <m/>
    <x v="15"/>
    <s v=""/>
    <m/>
    <s v=""/>
    <s v=""/>
  </r>
  <r>
    <x v="5"/>
    <x v="5"/>
    <s v="Corse (département)"/>
    <n v="92"/>
    <s v="0092 - PORTO VECCHIO / ARCA"/>
    <x v="0"/>
    <x v="2"/>
    <x v="5"/>
    <x v="2"/>
    <m/>
    <x v="14"/>
    <s v=""/>
    <m/>
    <s v=""/>
    <s v=""/>
  </r>
  <r>
    <x v="5"/>
    <x v="5"/>
    <s v="Corse (département)"/>
    <n v="92"/>
    <s v="0092 - PORTO VECCHIO / ARCA"/>
    <x v="0"/>
    <x v="2"/>
    <x v="5"/>
    <x v="1"/>
    <n v="0"/>
    <x v="17"/>
    <s v="Serveurs - Emissions"/>
    <n v="4391"/>
    <s v="0.0"/>
    <s v="0"/>
  </r>
  <r>
    <x v="5"/>
    <x v="5"/>
    <s v="Corse (département)"/>
    <n v="92"/>
    <s v="0092 - PORTO VECCHIO / ARCA"/>
    <x v="0"/>
    <x v="2"/>
    <x v="5"/>
    <x v="1"/>
    <n v="0"/>
    <x v="20"/>
    <s v="Tablettes - Emissions"/>
    <n v="15797"/>
    <s v="0.0"/>
    <s v="0"/>
  </r>
  <r>
    <x v="5"/>
    <x v="5"/>
    <s v="Corse (département)"/>
    <n v="92"/>
    <s v="0092 - PORTO VECCHIO / ARCA"/>
    <x v="0"/>
    <x v="2"/>
    <x v="5"/>
    <x v="1"/>
    <n v="0"/>
    <x v="19"/>
    <s v="Photocopieurs - Emissions"/>
    <n v="4390"/>
    <s v="0.0"/>
    <s v="0"/>
  </r>
  <r>
    <x v="5"/>
    <x v="5"/>
    <s v="Corse (département)"/>
    <n v="92"/>
    <s v="0092 - PORTO VECCHIO / ARCA"/>
    <x v="0"/>
    <x v="2"/>
    <x v="5"/>
    <x v="1"/>
    <n v="0"/>
    <x v="21"/>
    <s v="Ordinateurs portables - Emissions"/>
    <n v="15795"/>
    <s v="0.0"/>
    <s v="0"/>
  </r>
  <r>
    <x v="5"/>
    <x v="5"/>
    <s v="Corse (département)"/>
    <n v="92"/>
    <s v="0092 - PORTO VECCHIO / ARCA"/>
    <x v="0"/>
    <x v="2"/>
    <x v="5"/>
    <x v="1"/>
    <n v="0"/>
    <x v="22"/>
    <s v="Unités centrales - Emissions"/>
    <n v="5620"/>
    <s v="0.0"/>
    <s v="0"/>
  </r>
  <r>
    <x v="5"/>
    <x v="5"/>
    <s v="Corse (département)"/>
    <n v="92"/>
    <s v="0092 - PORTO VECCHIO / ARCA"/>
    <x v="0"/>
    <x v="2"/>
    <x v="5"/>
    <x v="1"/>
    <n v="0"/>
    <x v="23"/>
    <s v="Mainframes - Emissions"/>
    <n v="8756"/>
    <s v="0.0"/>
    <s v="0"/>
  </r>
  <r>
    <x v="5"/>
    <x v="5"/>
    <s v="Corse (département)"/>
    <n v="92"/>
    <s v="0092 - PORTO VECCHIO / ARCA"/>
    <x v="0"/>
    <x v="2"/>
    <x v="5"/>
    <x v="1"/>
    <n v="0"/>
    <x v="16"/>
    <s v="Ecrans - Emissions"/>
    <n v="15796"/>
    <s v="0.0"/>
    <s v="0"/>
  </r>
  <r>
    <x v="5"/>
    <x v="5"/>
    <s v="Corse (département)"/>
    <n v="92"/>
    <s v="0092 - PORTO VECCHIO / ARCA"/>
    <x v="0"/>
    <x v="2"/>
    <x v="5"/>
    <x v="1"/>
    <n v="0"/>
    <x v="18"/>
    <s v="Imprimantes - Emissions"/>
    <n v="15810"/>
    <s v="0.0"/>
    <s v="0"/>
  </r>
  <r>
    <x v="5"/>
    <x v="5"/>
    <s v="Département - pas applicable "/>
    <m/>
    <s v="Corse (données centralisées région)"/>
    <x v="0"/>
    <x v="3"/>
    <x v="6"/>
    <x v="2"/>
    <n v="0"/>
    <x v="45"/>
    <s v=""/>
    <m/>
    <s v=""/>
    <s v="0"/>
  </r>
  <r>
    <x v="5"/>
    <x v="5"/>
    <s v="Département - pas applicable "/>
    <m/>
    <s v="Corse (données centralisées région)"/>
    <x v="0"/>
    <x v="3"/>
    <x v="6"/>
    <x v="2"/>
    <n v="32.009437499999997"/>
    <x v="46"/>
    <s v=""/>
    <m/>
    <s v=""/>
    <s v="32.0094375"/>
  </r>
  <r>
    <x v="5"/>
    <x v="5"/>
    <s v="Département - pas applicable "/>
    <m/>
    <s v="Corse (données centralisées région)"/>
    <x v="0"/>
    <x v="3"/>
    <x v="6"/>
    <x v="0"/>
    <m/>
    <x v="49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3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2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6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5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4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51"/>
    <s v=""/>
    <m/>
    <s v=""/>
    <s v=""/>
  </r>
  <r>
    <x v="5"/>
    <x v="5"/>
    <s v="Département - pas applicable "/>
    <m/>
    <s v="Corse (données centralisées région)"/>
    <x v="0"/>
    <x v="3"/>
    <x v="6"/>
    <x v="0"/>
    <m/>
    <x v="47"/>
    <s v=""/>
    <m/>
    <s v=""/>
    <s v=""/>
  </r>
  <r>
    <x v="5"/>
    <x v="5"/>
    <s v="Département - pas applicable "/>
    <m/>
    <s v="Corse (données centralisées région)"/>
    <x v="0"/>
    <x v="3"/>
    <x v="6"/>
    <x v="0"/>
    <n v="256.07549999999998"/>
    <x v="48"/>
    <s v=""/>
    <m/>
    <s v=""/>
    <s v="256.0755"/>
  </r>
  <r>
    <x v="5"/>
    <x v="5"/>
    <s v="Département - pas applicable "/>
    <m/>
    <s v="Corse (données centralisées région)"/>
    <x v="0"/>
    <x v="3"/>
    <x v="6"/>
    <x v="0"/>
    <m/>
    <x v="50"/>
    <s v=""/>
    <m/>
    <s v=""/>
    <s v=""/>
  </r>
  <r>
    <x v="5"/>
    <x v="5"/>
    <s v="Département - pas applicable "/>
    <m/>
    <s v="Corse (données centralisées région)"/>
    <x v="0"/>
    <x v="3"/>
    <x v="6"/>
    <x v="1"/>
    <n v="6882.0290624999998"/>
    <x v="59"/>
    <s v="Ordures ménagères - Emissions"/>
    <n v="15791"/>
    <s v=""/>
    <s v="6882.0290625"/>
  </r>
  <r>
    <x v="5"/>
    <x v="5"/>
    <s v="Département - pas applicable "/>
    <m/>
    <s v="Corse (données centralisées région)"/>
    <x v="0"/>
    <x v="3"/>
    <x v="6"/>
    <x v="1"/>
    <n v="0"/>
    <x v="57"/>
    <s v="Verre - Emissions"/>
    <n v="6247"/>
    <s v="0.0"/>
    <s v="0"/>
  </r>
  <r>
    <x v="5"/>
    <x v="5"/>
    <s v="Département - pas applicable "/>
    <m/>
    <s v="Corse (données centralisées région)"/>
    <x v="0"/>
    <x v="3"/>
    <x v="6"/>
    <x v="1"/>
    <n v="0"/>
    <x v="58"/>
    <s v="Papier - Emissions"/>
    <n v="15794"/>
    <s v=""/>
    <s v="0"/>
  </r>
  <r>
    <x v="5"/>
    <x v="5"/>
    <s v="Département - pas applicable "/>
    <m/>
    <s v="Corse (données centralisées région)"/>
    <x v="0"/>
    <x v="3"/>
    <x v="6"/>
    <x v="1"/>
    <n v="0"/>
    <x v="60"/>
    <s v="Canettes - Emissions"/>
    <n v="6247"/>
    <s v="0.0"/>
    <s v="0"/>
  </r>
  <r>
    <x v="5"/>
    <x v="5"/>
    <s v="Département - pas applicable "/>
    <m/>
    <s v="Corse (données centralisées région)"/>
    <x v="0"/>
    <x v="3"/>
    <x v="6"/>
    <x v="1"/>
    <n v="0"/>
    <x v="61"/>
    <s v="Plastiques - Emissions"/>
    <n v="15792"/>
    <s v="0.0"/>
    <s v="0"/>
  </r>
  <r>
    <x v="5"/>
    <x v="5"/>
    <s v="Département - pas applicable "/>
    <m/>
    <s v="Corse (données centralisées région)"/>
    <x v="0"/>
    <x v="4"/>
    <x v="7"/>
    <x v="2"/>
    <n v="31953.535394171999"/>
    <x v="66"/>
    <s v=""/>
    <m/>
    <s v=""/>
    <s v="31953.535394172"/>
  </r>
  <r>
    <x v="5"/>
    <x v="5"/>
    <s v="Département - pas applicable "/>
    <m/>
    <s v="Corse (données centralisées région)"/>
    <x v="0"/>
    <x v="4"/>
    <x v="7"/>
    <x v="2"/>
    <n v="67920.558325716003"/>
    <x v="67"/>
    <s v=""/>
    <m/>
    <s v=""/>
    <s v="67920.558325716"/>
  </r>
  <r>
    <x v="5"/>
    <x v="5"/>
    <s v="Département - pas applicable "/>
    <m/>
    <s v="Corse (données centralisées région)"/>
    <x v="0"/>
    <x v="4"/>
    <x v="7"/>
    <x v="2"/>
    <n v="1342974.6759717001"/>
    <x v="65"/>
    <s v=""/>
    <m/>
    <s v=""/>
    <s v="1342974.6759717"/>
  </r>
  <r>
    <x v="5"/>
    <x v="5"/>
    <s v="Département - pas applicable "/>
    <m/>
    <s v="Corse (données centralisées région)"/>
    <x v="0"/>
    <x v="4"/>
    <x v="7"/>
    <x v="2"/>
    <n v="1548280"/>
    <x v="64"/>
    <s v=""/>
    <m/>
    <s v=""/>
    <s v="1548280"/>
  </r>
  <r>
    <x v="5"/>
    <x v="5"/>
    <s v="Département - pas applicable "/>
    <m/>
    <s v="Corse (données centralisées région)"/>
    <x v="0"/>
    <x v="4"/>
    <x v="7"/>
    <x v="2"/>
    <n v="58658.66400787"/>
    <x v="62"/>
    <s v=""/>
    <m/>
    <s v=""/>
    <s v="58658.66400787"/>
  </r>
  <r>
    <x v="5"/>
    <x v="5"/>
    <s v="Département - pas applicable "/>
    <m/>
    <s v="Corse (données centralisées région)"/>
    <x v="0"/>
    <x v="4"/>
    <x v="7"/>
    <x v="2"/>
    <n v="46772.56630056"/>
    <x v="63"/>
    <s v=""/>
    <m/>
    <s v=""/>
    <s v="46772.56630056"/>
  </r>
  <r>
    <x v="5"/>
    <x v="5"/>
    <s v="Département - pas applicable "/>
    <m/>
    <s v="Corse (données centralisées région)"/>
    <x v="0"/>
    <x v="4"/>
    <x v="7"/>
    <x v="0"/>
    <n v="193.3"/>
    <x v="70"/>
    <s v=""/>
    <m/>
    <s v=""/>
    <s v="193.3"/>
  </r>
  <r>
    <x v="5"/>
    <x v="5"/>
    <s v="Département - pas applicable "/>
    <m/>
    <s v="Corse (données centralisées région)"/>
    <x v="0"/>
    <x v="4"/>
    <x v="7"/>
    <x v="0"/>
    <n v="3.0209371884E-2"/>
    <x v="73"/>
    <s v=""/>
    <m/>
    <s v=""/>
    <s v="0.030209371884"/>
  </r>
  <r>
    <x v="5"/>
    <x v="5"/>
    <s v="Département - pas applicable "/>
    <m/>
    <s v="Corse (données centralisées région)"/>
    <x v="0"/>
    <x v="4"/>
    <x v="7"/>
    <x v="0"/>
    <n v="4.3868394816000002E-2"/>
    <x v="71"/>
    <s v=""/>
    <m/>
    <s v=""/>
    <s v="0.043868394816"/>
  </r>
  <r>
    <x v="5"/>
    <x v="5"/>
    <s v="Département - pas applicable "/>
    <m/>
    <s v="Corse (données centralisées région)"/>
    <x v="0"/>
    <x v="4"/>
    <x v="7"/>
    <x v="0"/>
    <n v="2088779"/>
    <x v="74"/>
    <s v=""/>
    <m/>
    <s v=""/>
    <s v="2088779"/>
  </r>
  <r>
    <x v="5"/>
    <x v="5"/>
    <s v="Département - pas applicable "/>
    <m/>
    <s v="Corse (données centralisées région)"/>
    <x v="0"/>
    <x v="4"/>
    <x v="7"/>
    <x v="0"/>
    <n v="540499"/>
    <x v="75"/>
    <s v=""/>
    <m/>
    <s v=""/>
    <s v="540499"/>
  </r>
  <r>
    <x v="5"/>
    <x v="5"/>
    <s v="Département - pas applicable "/>
    <m/>
    <s v="Corse (données centralisées région)"/>
    <x v="0"/>
    <x v="4"/>
    <x v="7"/>
    <x v="0"/>
    <n v="2.0638085742999999E-2"/>
    <x v="72"/>
    <s v=""/>
    <m/>
    <s v=""/>
    <s v="0.020638085743"/>
  </r>
  <r>
    <x v="5"/>
    <x v="5"/>
    <s v="Département - pas applicable "/>
    <m/>
    <s v="Corse (données centralisées région)"/>
    <x v="0"/>
    <x v="4"/>
    <x v="7"/>
    <x v="0"/>
    <n v="3.7886340976999999E-2"/>
    <x v="68"/>
    <s v=""/>
    <m/>
    <s v=""/>
    <s v="0.037886340977"/>
  </r>
  <r>
    <x v="5"/>
    <x v="5"/>
    <s v="Département - pas applicable "/>
    <m/>
    <s v="Corse (données centralisées région)"/>
    <x v="0"/>
    <x v="4"/>
    <x v="7"/>
    <x v="0"/>
    <n v="0.86739780657999999"/>
    <x v="69"/>
    <s v=""/>
    <m/>
    <s v=""/>
    <s v="0.86739780658"/>
  </r>
  <r>
    <x v="5"/>
    <x v="5"/>
    <s v="Département - pas applicable "/>
    <m/>
    <s v="Corse (données centralisées région)"/>
    <x v="0"/>
    <x v="4"/>
    <x v="7"/>
    <x v="1"/>
    <n v="12701.144406908999"/>
    <x v="176"/>
    <s v="Déplacement domicile-travail - métro/tram/train - Emissions"/>
    <n v="6322"/>
    <s v="12701.144406909"/>
    <s v="12701.144406909"/>
  </r>
  <r>
    <x v="5"/>
    <x v="5"/>
    <s v="Département - pas applicable "/>
    <m/>
    <s v="Corse (données centralisées région)"/>
    <x v="0"/>
    <x v="4"/>
    <x v="7"/>
    <x v="1"/>
    <n v="4665.2161675490997"/>
    <x v="177"/>
    <s v="Déplacement domicile-travail - bus - Emissions"/>
    <n v="15789"/>
    <s v="4665.2161675491"/>
    <s v="4665.2161675491"/>
  </r>
  <r>
    <x v="5"/>
    <x v="5"/>
    <s v="Département - pas applicable "/>
    <m/>
    <s v="Corse (données centralisées région)"/>
    <x v="0"/>
    <x v="4"/>
    <x v="7"/>
    <x v="1"/>
    <n v="6921.7223529286002"/>
    <x v="178"/>
    <s v="Déplacement domicile-travail - covoiturage - Emissions"/>
    <n v="15778"/>
    <s v="6921.7223529286"/>
    <s v="6921.7223529286"/>
  </r>
  <r>
    <x v="5"/>
    <x v="5"/>
    <s v="Département - pas applicable "/>
    <m/>
    <s v="Corse (données centralisées région)"/>
    <x v="0"/>
    <x v="4"/>
    <x v="7"/>
    <x v="1"/>
    <n v="316942.02352931199"/>
    <x v="179"/>
    <s v="Déplacement domicile-travail - voiture - Emissions"/>
    <n v="15778"/>
    <s v="316942.023529312"/>
    <s v="316942.02352932"/>
  </r>
  <r>
    <x v="5"/>
    <x v="5"/>
    <s v="Département - pas applicable "/>
    <m/>
    <s v="Corse (données centralisées région)"/>
    <x v="0"/>
    <x v="4"/>
    <x v="8"/>
    <x v="0"/>
    <n v="391567"/>
    <x v="83"/>
    <s v=""/>
    <m/>
    <s v=""/>
    <s v="391567"/>
  </r>
  <r>
    <x v="5"/>
    <x v="5"/>
    <s v="Département - pas applicable "/>
    <m/>
    <s v="Corse (données centralisées région)"/>
    <x v="0"/>
    <x v="4"/>
    <x v="8"/>
    <x v="1"/>
    <n v="71888.177097000007"/>
    <x v="84"/>
    <s v="Déplacements professionnels - avion court courrier - Emissions"/>
    <n v="15781"/>
    <s v="71888.177097"/>
    <s v="71852.5445"/>
  </r>
  <r>
    <x v="5"/>
    <x v="5"/>
    <s v="Département - pas applicable "/>
    <m/>
    <s v="Cors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5"/>
    <x v="5"/>
    <s v="Département - pas applicable "/>
    <m/>
    <s v="Corse (données centralisées région)"/>
    <x v="0"/>
    <x v="4"/>
    <x v="8"/>
    <x v="1"/>
    <n v="0"/>
    <x v="86"/>
    <s v="Déplacements profesionnels - avion long courrier - Emissions"/>
    <n v="15779"/>
    <s v="0.0"/>
    <s v="0"/>
  </r>
  <r>
    <x v="5"/>
    <x v="5"/>
    <s v="Département - pas applicable "/>
    <m/>
    <s v="Corse (données centralisées région)"/>
    <x v="0"/>
    <x v="4"/>
    <x v="9"/>
    <x v="0"/>
    <n v="129571"/>
    <x v="89"/>
    <s v=""/>
    <m/>
    <s v=""/>
    <s v="129571"/>
  </r>
  <r>
    <x v="5"/>
    <x v="5"/>
    <s v="Département - pas applicable "/>
    <m/>
    <s v="Cors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5"/>
    <x v="5"/>
    <s v="Département - pas applicable "/>
    <m/>
    <s v="Cors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5"/>
    <x v="5"/>
    <s v="Département - pas applicable "/>
    <m/>
    <s v="Cors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5"/>
    <x v="5"/>
    <s v="Département - pas applicable "/>
    <m/>
    <s v="Corse (données centralisées région)"/>
    <x v="0"/>
    <x v="4"/>
    <x v="9"/>
    <x v="1"/>
    <n v="23604.920852499999"/>
    <x v="95"/>
    <s v="Déplacements professionnels - véhicules achetés essence (0 à 5 CV) - Emissions"/>
    <n v="12129"/>
    <s v="23604.9208525"/>
    <s v="23636.860104"/>
  </r>
  <r>
    <x v="5"/>
    <x v="5"/>
    <s v="Département - pas applicable "/>
    <m/>
    <s v="Cors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5"/>
    <x v="5"/>
    <s v="Département - pas applicable "/>
    <m/>
    <s v="Cors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5"/>
    <x v="5"/>
    <s v="Département - pas applicable "/>
    <m/>
    <s v="Cors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5"/>
    <x v="5"/>
    <s v="Département - pas applicable "/>
    <m/>
    <s v="Cors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5"/>
    <x v="5"/>
    <s v="Département - pas applicable "/>
    <m/>
    <s v="Cors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5"/>
    <x v="5"/>
    <s v="Département - pas applicable "/>
    <m/>
    <s v="Cors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5"/>
    <x v="5"/>
    <s v="Département - pas applicable "/>
    <m/>
    <s v="Cors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5"/>
    <x v="5"/>
    <s v="Département - pas applicable "/>
    <m/>
    <s v="Cors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5"/>
    <x v="5"/>
    <s v="Département - pas applicable "/>
    <m/>
    <s v="Corse (données centralisées région)"/>
    <x v="0"/>
    <x v="4"/>
    <x v="11"/>
    <x v="2"/>
    <n v="36123"/>
    <x v="102"/>
    <s v=""/>
    <m/>
    <s v=""/>
    <s v="36123"/>
  </r>
  <r>
    <x v="5"/>
    <x v="5"/>
    <s v="Département - pas applicable "/>
    <m/>
    <s v="Corse (données centralisées région)"/>
    <x v="0"/>
    <x v="4"/>
    <x v="11"/>
    <x v="0"/>
    <n v="36123"/>
    <x v="103"/>
    <s v=""/>
    <m/>
    <s v=""/>
    <s v="36123"/>
  </r>
  <r>
    <x v="5"/>
    <x v="5"/>
    <s v="Département - pas applicable "/>
    <m/>
    <s v="Corse (données centralisées région)"/>
    <x v="0"/>
    <x v="4"/>
    <x v="11"/>
    <x v="1"/>
    <n v="8525.0280000000002"/>
    <x v="104"/>
    <s v="Déplacements professionnels - voiture de location - Emissions"/>
    <n v="15778"/>
    <s v="8525.028"/>
    <s v="8525.028"/>
  </r>
  <r>
    <x v="5"/>
    <x v="5"/>
    <s v="Département - pas applicable "/>
    <m/>
    <s v="Corse (données centralisées région)"/>
    <x v="0"/>
    <x v="4"/>
    <x v="12"/>
    <x v="0"/>
    <n v="11264"/>
    <x v="105"/>
    <s v=""/>
    <m/>
    <s v=""/>
    <s v="11264"/>
  </r>
  <r>
    <x v="5"/>
    <x v="5"/>
    <s v="Département - pas applicable "/>
    <m/>
    <s v="Corse (données centralisées région)"/>
    <x v="0"/>
    <x v="4"/>
    <x v="12"/>
    <x v="0"/>
    <n v="16646"/>
    <x v="107"/>
    <s v=""/>
    <m/>
    <s v=""/>
    <s v="16646"/>
  </r>
  <r>
    <x v="5"/>
    <x v="5"/>
    <s v="Département - pas applicable "/>
    <m/>
    <s v="Corse (données centralisées région)"/>
    <x v="0"/>
    <x v="4"/>
    <x v="12"/>
    <x v="1"/>
    <n v="4393.0458600000002"/>
    <x v="108"/>
    <s v="Déplacements professionnels - voitures particulières thermiques (6 à 10 CV) - Emissions"/>
    <n v="15776"/>
    <s v="4393.045860000001"/>
    <s v="4399.5378"/>
  </r>
  <r>
    <x v="5"/>
    <x v="5"/>
    <s v="Département - pas applicable "/>
    <m/>
    <s v="Corse (données centralisées région)"/>
    <x v="0"/>
    <x v="4"/>
    <x v="12"/>
    <x v="1"/>
    <n v="2601.7136639999999"/>
    <x v="109"/>
    <s v="Déplacements professionnels - voitures particulières thermique et hybride (0 à 5 CV) - Emissions"/>
    <n v="15777"/>
    <s v="2601.713664"/>
    <s v="2597.4784"/>
  </r>
  <r>
    <x v="5"/>
    <x v="5"/>
    <s v="Département - pas applicable "/>
    <m/>
    <s v="Corse (données centralisées région)"/>
    <x v="0"/>
    <x v="4"/>
    <x v="12"/>
    <x v="1"/>
    <n v="0"/>
    <x v="110"/>
    <s v="Déplacements professionnels - voitures particulières électriques - Emissions"/>
    <n v="6459"/>
    <s v="0.0"/>
    <s v="0"/>
  </r>
  <r>
    <x v="5"/>
    <x v="5"/>
    <s v="Département - pas applicable "/>
    <m/>
    <s v="Corse (données centralisées région)"/>
    <x v="0"/>
    <x v="4"/>
    <x v="13"/>
    <x v="0"/>
    <n v="9014"/>
    <x v="111"/>
    <s v=""/>
    <m/>
    <s v=""/>
    <s v="9014"/>
  </r>
  <r>
    <x v="5"/>
    <x v="5"/>
    <s v="Département - pas applicable "/>
    <m/>
    <s v="Corse (données centralisées région)"/>
    <x v="0"/>
    <x v="4"/>
    <x v="13"/>
    <x v="1"/>
    <n v="15.59422"/>
    <x v="112"/>
    <s v="Déplacements professionnels - Trains - Emissions"/>
    <n v="6321"/>
    <s v="15.59422"/>
    <s v="15.59422"/>
  </r>
  <r>
    <x v="5"/>
    <x v="5"/>
    <s v="Département - pas applicable "/>
    <m/>
    <s v="Corse (données centralisées région)"/>
    <x v="0"/>
    <x v="4"/>
    <x v="14"/>
    <x v="2"/>
    <n v="412821.1"/>
    <x v="117"/>
    <s v=""/>
    <m/>
    <s v=""/>
    <s v="412821.1"/>
  </r>
  <r>
    <x v="5"/>
    <x v="5"/>
    <s v="Département - pas applicable "/>
    <m/>
    <s v="Corse (données centralisées région)"/>
    <x v="0"/>
    <x v="4"/>
    <x v="14"/>
    <x v="2"/>
    <n v="0"/>
    <x v="113"/>
    <s v=""/>
    <m/>
    <s v=""/>
    <s v="0"/>
  </r>
  <r>
    <x v="5"/>
    <x v="5"/>
    <s v="Département - pas applicable "/>
    <m/>
    <s v="Corse (données centralisées région)"/>
    <x v="0"/>
    <x v="4"/>
    <x v="14"/>
    <x v="2"/>
    <n v="0"/>
    <x v="114"/>
    <s v=""/>
    <m/>
    <s v=""/>
    <s v="0"/>
  </r>
  <r>
    <x v="5"/>
    <x v="5"/>
    <s v="Département - pas applicable "/>
    <m/>
    <s v="Corse (données centralisées région)"/>
    <x v="0"/>
    <x v="4"/>
    <x v="14"/>
    <x v="2"/>
    <n v="0"/>
    <x v="116"/>
    <s v=""/>
    <m/>
    <s v=""/>
    <s v="0"/>
  </r>
  <r>
    <x v="5"/>
    <x v="5"/>
    <s v="Département - pas applicable "/>
    <m/>
    <s v="Corse (données centralisées région)"/>
    <x v="0"/>
    <x v="4"/>
    <x v="14"/>
    <x v="2"/>
    <n v="33025.688000000002"/>
    <x v="115"/>
    <s v=""/>
    <m/>
    <s v=""/>
    <s v="33025.688"/>
  </r>
  <r>
    <x v="5"/>
    <x v="5"/>
    <s v="Département - pas applicable "/>
    <m/>
    <s v="Corse (données centralisées région)"/>
    <x v="0"/>
    <x v="4"/>
    <x v="14"/>
    <x v="0"/>
    <n v="0.1"/>
    <x v="123"/>
    <s v=""/>
    <m/>
    <s v=""/>
    <s v="0.1"/>
  </r>
  <r>
    <x v="5"/>
    <x v="5"/>
    <s v="Département - pas applicable "/>
    <m/>
    <s v="Corse (données centralisées région)"/>
    <x v="0"/>
    <x v="4"/>
    <x v="14"/>
    <x v="0"/>
    <n v="1"/>
    <x v="125"/>
    <s v=""/>
    <m/>
    <s v=""/>
    <s v="1"/>
  </r>
  <r>
    <x v="5"/>
    <x v="5"/>
    <s v="Département - pas applicable "/>
    <m/>
    <s v="Corse (données centralisées région)"/>
    <x v="0"/>
    <x v="4"/>
    <x v="14"/>
    <x v="0"/>
    <n v="0.08"/>
    <x v="124"/>
    <s v=""/>
    <m/>
    <s v=""/>
    <s v="0.08"/>
  </r>
  <r>
    <x v="5"/>
    <x v="5"/>
    <s v="Département - pas applicable "/>
    <m/>
    <s v="Corse (données centralisées région)"/>
    <x v="0"/>
    <x v="4"/>
    <x v="14"/>
    <x v="0"/>
    <n v="0.21"/>
    <x v="121"/>
    <s v=""/>
    <m/>
    <s v=""/>
    <s v="0.21"/>
  </r>
  <r>
    <x v="5"/>
    <x v="5"/>
    <s v="Département - pas applicable "/>
    <m/>
    <s v="Corse (données centralisées région)"/>
    <x v="0"/>
    <x v="4"/>
    <x v="14"/>
    <x v="0"/>
    <n v="0.15"/>
    <x v="129"/>
    <s v=""/>
    <m/>
    <s v=""/>
    <s v="0.15"/>
  </r>
  <r>
    <x v="5"/>
    <x v="5"/>
    <s v="Département - pas applicable "/>
    <m/>
    <s v="Corse (données centralisées région)"/>
    <x v="0"/>
    <x v="4"/>
    <x v="14"/>
    <x v="0"/>
    <n v="0.15"/>
    <x v="127"/>
    <s v=""/>
    <m/>
    <s v=""/>
    <s v="0.15"/>
  </r>
  <r>
    <x v="5"/>
    <x v="5"/>
    <s v="Département - pas applicable "/>
    <m/>
    <s v="Corse (données centralisées région)"/>
    <x v="0"/>
    <x v="4"/>
    <x v="14"/>
    <x v="0"/>
    <n v="7.0000000000000007E-2"/>
    <x v="128"/>
    <s v=""/>
    <m/>
    <s v=""/>
    <s v="0.07"/>
  </r>
  <r>
    <x v="5"/>
    <x v="5"/>
    <s v="Département - pas applicable "/>
    <m/>
    <s v="Corse (données centralisées région)"/>
    <x v="0"/>
    <x v="4"/>
    <x v="14"/>
    <x v="0"/>
    <n v="0.19"/>
    <x v="118"/>
    <s v=""/>
    <m/>
    <s v=""/>
    <s v="0.19"/>
  </r>
  <r>
    <x v="5"/>
    <x v="5"/>
    <s v="Département - pas applicable "/>
    <m/>
    <s v="Corse (données centralisées région)"/>
    <x v="0"/>
    <x v="4"/>
    <x v="14"/>
    <x v="0"/>
    <n v="33590"/>
    <x v="119"/>
    <s v=""/>
    <m/>
    <s v=""/>
    <s v="33590"/>
  </r>
  <r>
    <x v="5"/>
    <x v="5"/>
    <s v="Département - pas applicable "/>
    <m/>
    <s v="Corse (données centralisées région)"/>
    <x v="0"/>
    <x v="4"/>
    <x v="14"/>
    <x v="1"/>
    <n v="97425.779599999994"/>
    <x v="180"/>
    <s v="Déplacements visiteurs - Voiture/moto - Emissions"/>
    <n v="15778"/>
    <s v="97425.7796"/>
    <s v="97425.7796"/>
  </r>
  <r>
    <x v="5"/>
    <x v="5"/>
    <s v="Département - pas applicable "/>
    <m/>
    <s v="Corse (données centralisées région)"/>
    <x v="0"/>
    <x v="4"/>
    <x v="14"/>
    <x v="1"/>
    <n v="0"/>
    <x v="181"/>
    <s v="Déplacements visiteurs - Bus/car - Emissions"/>
    <n v="6311"/>
    <s v="0.0"/>
    <s v="0"/>
  </r>
  <r>
    <x v="5"/>
    <x v="5"/>
    <s v="Département - pas applicable "/>
    <m/>
    <s v="Corse (données centralisées région)"/>
    <x v="0"/>
    <x v="4"/>
    <x v="14"/>
    <x v="1"/>
    <n v="0"/>
    <x v="182"/>
    <s v="Déplacements visiteurs - Tram/train/métro - Emissions"/>
    <n v="6322"/>
    <s v="0.0"/>
    <s v="0"/>
  </r>
  <r>
    <x v="5"/>
    <x v="5"/>
    <s v="Département - pas applicable "/>
    <m/>
    <s v="Corse (données centralisées région)"/>
    <x v="0"/>
    <x v="2"/>
    <x v="4"/>
    <x v="0"/>
    <n v="0"/>
    <x v="9"/>
    <s v=""/>
    <m/>
    <s v=""/>
    <s v="0"/>
  </r>
  <r>
    <x v="5"/>
    <x v="5"/>
    <s v="Département - pas applicable "/>
    <m/>
    <s v="Corse (données centralisées région)"/>
    <x v="0"/>
    <x v="2"/>
    <x v="4"/>
    <x v="1"/>
    <n v="0"/>
    <x v="10"/>
    <s v="Bâtiments - Emissions"/>
    <n v="4305"/>
    <s v="0.0"/>
    <s v="0"/>
  </r>
  <r>
    <x v="5"/>
    <x v="5"/>
    <s v="Département - pas applicable "/>
    <m/>
    <s v="Corse (données centralisées région)"/>
    <x v="0"/>
    <x v="2"/>
    <x v="5"/>
    <x v="2"/>
    <n v="589"/>
    <x v="11"/>
    <s v=""/>
    <m/>
    <s v=""/>
    <s v="589"/>
  </r>
  <r>
    <x v="5"/>
    <x v="5"/>
    <s v="Département - pas applicable "/>
    <m/>
    <s v="Corse (données centralisées région)"/>
    <x v="0"/>
    <x v="2"/>
    <x v="5"/>
    <x v="2"/>
    <n v="278"/>
    <x v="12"/>
    <s v=""/>
    <m/>
    <s v=""/>
    <s v="278"/>
  </r>
  <r>
    <x v="5"/>
    <x v="5"/>
    <s v="Département - pas applicable "/>
    <m/>
    <s v="Corse (données centralisées région)"/>
    <x v="0"/>
    <x v="2"/>
    <x v="5"/>
    <x v="2"/>
    <n v="59"/>
    <x v="14"/>
    <s v=""/>
    <m/>
    <s v=""/>
    <s v="59"/>
  </r>
  <r>
    <x v="5"/>
    <x v="5"/>
    <s v="Département - pas applicable "/>
    <m/>
    <s v="Corse (données centralisées région)"/>
    <x v="0"/>
    <x v="2"/>
    <x v="5"/>
    <x v="2"/>
    <n v="112"/>
    <x v="15"/>
    <s v=""/>
    <m/>
    <s v=""/>
    <s v="112"/>
  </r>
  <r>
    <x v="5"/>
    <x v="5"/>
    <s v="Département - pas applicable "/>
    <m/>
    <s v="Corse (données centralisées région)"/>
    <x v="0"/>
    <x v="2"/>
    <x v="5"/>
    <x v="2"/>
    <n v="303"/>
    <x v="13"/>
    <s v=""/>
    <m/>
    <s v=""/>
    <s v="303"/>
  </r>
  <r>
    <x v="5"/>
    <x v="5"/>
    <s v="Département - pas applicable "/>
    <m/>
    <s v="Corse (données centralisées région)"/>
    <x v="0"/>
    <x v="2"/>
    <x v="5"/>
    <x v="0"/>
    <n v="0"/>
    <x v="28"/>
    <s v=""/>
    <m/>
    <s v=""/>
    <s v="0"/>
  </r>
  <r>
    <x v="5"/>
    <x v="5"/>
    <s v="Département - pas applicable "/>
    <m/>
    <s v="Corse (données centralisées région)"/>
    <x v="0"/>
    <x v="2"/>
    <x v="5"/>
    <x v="0"/>
    <n v="51"/>
    <x v="30"/>
    <s v=""/>
    <m/>
    <s v=""/>
    <s v="51"/>
  </r>
  <r>
    <x v="5"/>
    <x v="5"/>
    <s v="Département - pas applicable "/>
    <m/>
    <s v="Corse (données centralisées région)"/>
    <x v="0"/>
    <x v="2"/>
    <x v="5"/>
    <x v="0"/>
    <n v="105"/>
    <x v="39"/>
    <s v=""/>
    <m/>
    <s v=""/>
    <s v="105"/>
  </r>
  <r>
    <x v="5"/>
    <x v="5"/>
    <s v="Département - pas applicable "/>
    <m/>
    <s v="Corse (données centralisées région)"/>
    <x v="0"/>
    <x v="2"/>
    <x v="5"/>
    <x v="0"/>
    <n v="9"/>
    <x v="37"/>
    <s v=""/>
    <m/>
    <s v=""/>
    <s v="9"/>
  </r>
  <r>
    <x v="5"/>
    <x v="5"/>
    <s v="Département - pas applicable "/>
    <m/>
    <s v="Corse (données centralisées région)"/>
    <x v="0"/>
    <x v="2"/>
    <x v="5"/>
    <x v="0"/>
    <n v="0"/>
    <x v="33"/>
    <s v=""/>
    <m/>
    <s v=""/>
    <s v="0"/>
  </r>
  <r>
    <x v="5"/>
    <x v="5"/>
    <s v="Département - pas applicable "/>
    <m/>
    <s v="Corse (données centralisées région)"/>
    <x v="0"/>
    <x v="2"/>
    <x v="5"/>
    <x v="0"/>
    <n v="0"/>
    <x v="41"/>
    <s v=""/>
    <m/>
    <s v=""/>
    <s v="0"/>
  </r>
  <r>
    <x v="5"/>
    <x v="5"/>
    <s v="Département - pas applicable "/>
    <m/>
    <s v="Corse (données centralisées région)"/>
    <x v="0"/>
    <x v="2"/>
    <x v="5"/>
    <x v="0"/>
    <n v="303"/>
    <x v="29"/>
    <s v=""/>
    <m/>
    <s v=""/>
    <s v="303"/>
  </r>
  <r>
    <x v="5"/>
    <x v="5"/>
    <s v="Département - pas applicable "/>
    <m/>
    <s v="Corse (données centralisées région)"/>
    <x v="0"/>
    <x v="2"/>
    <x v="5"/>
    <x v="0"/>
    <n v="232"/>
    <x v="31"/>
    <s v=""/>
    <m/>
    <s v=""/>
    <s v="232"/>
  </r>
  <r>
    <x v="5"/>
    <x v="5"/>
    <s v="Département - pas applicable "/>
    <m/>
    <s v="Corse (données centralisées région)"/>
    <x v="0"/>
    <x v="2"/>
    <x v="5"/>
    <x v="0"/>
    <n v="524"/>
    <x v="34"/>
    <s v=""/>
    <m/>
    <s v=""/>
    <s v="524"/>
  </r>
  <r>
    <x v="5"/>
    <x v="5"/>
    <s v="Département - pas applicable "/>
    <m/>
    <s v="Corse (données centralisées région)"/>
    <x v="0"/>
    <x v="2"/>
    <x v="5"/>
    <x v="0"/>
    <n v="50"/>
    <x v="32"/>
    <s v=""/>
    <m/>
    <s v=""/>
    <s v="50"/>
  </r>
  <r>
    <x v="5"/>
    <x v="5"/>
    <s v="Département - pas applicable "/>
    <m/>
    <s v="Corse (données centralisées région)"/>
    <x v="0"/>
    <x v="2"/>
    <x v="5"/>
    <x v="0"/>
    <n v="1"/>
    <x v="36"/>
    <s v=""/>
    <m/>
    <s v=""/>
    <s v="1"/>
  </r>
  <r>
    <x v="5"/>
    <x v="5"/>
    <s v="Département - pas applicable "/>
    <m/>
    <s v="Corse (données centralisées région)"/>
    <x v="0"/>
    <x v="2"/>
    <x v="5"/>
    <x v="0"/>
    <n v="45"/>
    <x v="38"/>
    <s v=""/>
    <m/>
    <s v=""/>
    <s v="45"/>
  </r>
  <r>
    <x v="5"/>
    <x v="5"/>
    <s v="Département - pas applicable "/>
    <m/>
    <s v="Corse (données centralisées région)"/>
    <x v="0"/>
    <x v="2"/>
    <x v="5"/>
    <x v="0"/>
    <n v="8"/>
    <x v="40"/>
    <s v=""/>
    <m/>
    <s v=""/>
    <s v="8"/>
  </r>
  <r>
    <x v="5"/>
    <x v="5"/>
    <s v="Département - pas applicable "/>
    <m/>
    <s v="Corse (données centralisées région)"/>
    <x v="0"/>
    <x v="2"/>
    <x v="5"/>
    <x v="0"/>
    <n v="14"/>
    <x v="35"/>
    <s v=""/>
    <m/>
    <s v=""/>
    <s v="14"/>
  </r>
  <r>
    <x v="5"/>
    <x v="5"/>
    <s v="Département - pas applicable "/>
    <m/>
    <s v="Corse (données centralisées région)"/>
    <x v="0"/>
    <x v="2"/>
    <x v="5"/>
    <x v="0"/>
    <n v="7"/>
    <x v="43"/>
    <s v=""/>
    <m/>
    <s v=""/>
    <s v="7"/>
  </r>
  <r>
    <x v="5"/>
    <x v="5"/>
    <s v="Département - pas applicable "/>
    <m/>
    <s v="Corse (données centralisées région)"/>
    <x v="0"/>
    <x v="2"/>
    <x v="5"/>
    <x v="0"/>
    <n v="40"/>
    <x v="42"/>
    <s v=""/>
    <m/>
    <s v=""/>
    <s v="40"/>
  </r>
  <r>
    <x v="5"/>
    <x v="5"/>
    <s v="Département - pas applicable "/>
    <m/>
    <s v="Corse (données centralisées région)"/>
    <x v="0"/>
    <x v="2"/>
    <x v="5"/>
    <x v="1"/>
    <n v="0"/>
    <x v="23"/>
    <s v="Mainframes - Emissions"/>
    <n v="8756"/>
    <s v="0.0"/>
    <s v="0"/>
  </r>
  <r>
    <x v="5"/>
    <x v="5"/>
    <s v="Département - pas applicable "/>
    <m/>
    <s v="Corse (données centralisées région)"/>
    <x v="0"/>
    <x v="2"/>
    <x v="5"/>
    <x v="1"/>
    <n v="39133.333333333001"/>
    <x v="19"/>
    <s v="Photocopieurs - Emissions"/>
    <n v="4390"/>
    <s v="39133.333333333"/>
    <s v="39133.333333333"/>
  </r>
  <r>
    <x v="5"/>
    <x v="5"/>
    <s v="Département - pas applicable "/>
    <m/>
    <s v="Corse (données centralisées région)"/>
    <x v="0"/>
    <x v="2"/>
    <x v="5"/>
    <x v="1"/>
    <n v="3323.6666666667302"/>
    <x v="22"/>
    <s v="Unités centrales - Emissions"/>
    <n v="5620"/>
    <s v="3323.666666666733"/>
    <s v="3323.6666666667"/>
  </r>
  <r>
    <x v="5"/>
    <x v="5"/>
    <s v="Département - pas applicable "/>
    <m/>
    <s v="Corse (données centralisées région)"/>
    <x v="0"/>
    <x v="2"/>
    <x v="5"/>
    <x v="1"/>
    <n v="2359.4666666666999"/>
    <x v="20"/>
    <s v="Tablettes - Emissions"/>
    <n v="15797"/>
    <s v="2359.4666666667"/>
    <s v="2359.4666666667"/>
  </r>
  <r>
    <x v="5"/>
    <x v="5"/>
    <s v="Département - pas applicable "/>
    <m/>
    <s v="Corse (données centralisées région)"/>
    <x v="0"/>
    <x v="2"/>
    <x v="5"/>
    <x v="1"/>
    <n v="8145.4"/>
    <x v="18"/>
    <s v="Imprimantes - Emissions"/>
    <n v="15810"/>
    <s v="0.0"/>
    <s v="8145.4"/>
  </r>
  <r>
    <x v="5"/>
    <x v="5"/>
    <s v="Département - pas applicable "/>
    <m/>
    <s v="Corse (données centralisées région)"/>
    <x v="0"/>
    <x v="2"/>
    <x v="5"/>
    <x v="1"/>
    <n v="43193.333333333001"/>
    <x v="16"/>
    <s v="Ecrans - Emissions"/>
    <n v="15796"/>
    <s v="43193.333333333"/>
    <s v="43193.333333333"/>
  </r>
  <r>
    <x v="5"/>
    <x v="5"/>
    <s v="Département - pas applicable "/>
    <m/>
    <s v="Corse (données centralisées région)"/>
    <x v="0"/>
    <x v="2"/>
    <x v="5"/>
    <x v="1"/>
    <n v="15756"/>
    <x v="21"/>
    <s v="Ordinateurs portables - Emissions"/>
    <n v="15795"/>
    <s v="15756.0"/>
    <s v="15756"/>
  </r>
  <r>
    <x v="5"/>
    <x v="5"/>
    <s v="Département - pas applicable "/>
    <m/>
    <s v="Corse (données centralisées région)"/>
    <x v="0"/>
    <x v="2"/>
    <x v="5"/>
    <x v="1"/>
    <n v="1600"/>
    <x v="17"/>
    <s v="Serveurs - Emissions"/>
    <n v="4391"/>
    <s v="1600.0"/>
    <s v="1600"/>
  </r>
  <r>
    <x v="5"/>
    <x v="5"/>
    <s v="Département - pas applicable "/>
    <m/>
    <s v="Corse (données centralisées région)"/>
    <x v="0"/>
    <x v="5"/>
    <x v="15"/>
    <x v="0"/>
    <n v="19913.66"/>
    <x v="134"/>
    <s v=""/>
    <m/>
    <s v=""/>
    <s v="19913.66"/>
  </r>
  <r>
    <x v="5"/>
    <x v="5"/>
    <s v="Département - pas applicable "/>
    <m/>
    <s v="Corse (données centralisées région)"/>
    <x v="0"/>
    <x v="5"/>
    <x v="15"/>
    <x v="0"/>
    <n v="17293.36"/>
    <x v="133"/>
    <s v=""/>
    <m/>
    <s v=""/>
    <s v="17293.36"/>
  </r>
  <r>
    <x v="5"/>
    <x v="5"/>
    <s v="Département - pas applicable "/>
    <m/>
    <s v="Corse (données centralisées région)"/>
    <x v="0"/>
    <x v="5"/>
    <x v="15"/>
    <x v="1"/>
    <n v="7308.31322"/>
    <x v="136"/>
    <s v="Petits matériels bureautiques - Emissions"/>
    <n v="5652"/>
    <s v="0.0"/>
    <s v="7308.31322"/>
  </r>
  <r>
    <x v="5"/>
    <x v="5"/>
    <s v="Département - pas applicable "/>
    <m/>
    <s v="Corse (données centralisées région)"/>
    <x v="0"/>
    <x v="5"/>
    <x v="15"/>
    <x v="1"/>
    <n v="15858.011119999999"/>
    <x v="135"/>
    <s v="Petits consommables informatiques - Emissions"/>
    <n v="5307"/>
    <s v="0.0"/>
    <s v="15858.01112"/>
  </r>
  <r>
    <x v="5"/>
    <x v="5"/>
    <s v="Département - pas applicable "/>
    <m/>
    <s v="Corse (données centralisées région)"/>
    <x v="0"/>
    <x v="5"/>
    <x v="16"/>
    <x v="2"/>
    <n v="950"/>
    <x v="137"/>
    <s v=""/>
    <m/>
    <s v=""/>
    <s v="950"/>
  </r>
  <r>
    <x v="5"/>
    <x v="5"/>
    <s v="Département - pas applicable "/>
    <m/>
    <s v="Corse (données centralisées région)"/>
    <x v="0"/>
    <x v="5"/>
    <x v="16"/>
    <x v="0"/>
    <n v="950"/>
    <x v="138"/>
    <s v=""/>
    <m/>
    <s v=""/>
    <s v="950"/>
  </r>
  <r>
    <x v="5"/>
    <x v="5"/>
    <s v="Département - pas applicable "/>
    <m/>
    <s v="Corse (données centralisées région)"/>
    <x v="0"/>
    <x v="5"/>
    <x v="16"/>
    <x v="0"/>
    <n v="0"/>
    <x v="139"/>
    <s v=""/>
    <m/>
    <s v=""/>
    <s v="0"/>
  </r>
  <r>
    <x v="5"/>
    <x v="5"/>
    <s v="Département - pas applicable "/>
    <m/>
    <s v="Corse (données centralisées région)"/>
    <x v="0"/>
    <x v="5"/>
    <x v="16"/>
    <x v="1"/>
    <n v="2175.5"/>
    <x v="140"/>
    <s v="Papier (achat) - Emissions"/>
    <n v="8508"/>
    <s v="0.0"/>
    <s v="2175.5"/>
  </r>
  <r>
    <x v="5"/>
    <x v="5"/>
    <s v="Département - pas applicable "/>
    <m/>
    <s v="Corse (données centralisées région)"/>
    <x v="0"/>
    <x v="5"/>
    <x v="16"/>
    <x v="1"/>
    <n v="0"/>
    <x v="141"/>
    <s v="Papier production éditique - Emissions"/>
    <n v="5635"/>
    <s v="0.0"/>
    <s v="0"/>
  </r>
  <r>
    <x v="5"/>
    <x v="5"/>
    <s v="Département - pas applicable "/>
    <m/>
    <s v="Corse (données centralisées région)"/>
    <x v="0"/>
    <x v="5"/>
    <x v="17"/>
    <x v="0"/>
    <n v="266685.09000000003"/>
    <x v="144"/>
    <s v=""/>
    <m/>
    <s v=""/>
    <s v="266685.09"/>
  </r>
  <r>
    <x v="5"/>
    <x v="5"/>
    <s v="Département - pas applicable "/>
    <m/>
    <s v="Corse (données centralisées région)"/>
    <x v="0"/>
    <x v="5"/>
    <x v="17"/>
    <x v="0"/>
    <n v="2025285.94"/>
    <x v="145"/>
    <s v=""/>
    <m/>
    <s v=""/>
    <s v="2025285.94"/>
  </r>
  <r>
    <x v="5"/>
    <x v="5"/>
    <s v="Département - pas applicable "/>
    <m/>
    <s v="Corse (données centralisées région)"/>
    <x v="0"/>
    <x v="5"/>
    <x v="17"/>
    <x v="0"/>
    <n v="98173.55"/>
    <x v="147"/>
    <s v=""/>
    <m/>
    <s v=""/>
    <s v="98173.55"/>
  </r>
  <r>
    <x v="5"/>
    <x v="5"/>
    <s v="Département - pas applicable "/>
    <m/>
    <s v="Corse (données centralisées région)"/>
    <x v="0"/>
    <x v="5"/>
    <x v="17"/>
    <x v="0"/>
    <n v="0"/>
    <x v="150"/>
    <s v=""/>
    <m/>
    <s v=""/>
    <s v="0"/>
  </r>
  <r>
    <x v="5"/>
    <x v="5"/>
    <s v="Département - pas applicable "/>
    <m/>
    <s v="Corse (données centralisées région)"/>
    <x v="0"/>
    <x v="5"/>
    <x v="17"/>
    <x v="0"/>
    <n v="1492.8"/>
    <x v="149"/>
    <s v=""/>
    <m/>
    <s v=""/>
    <s v="1492.8"/>
  </r>
  <r>
    <x v="5"/>
    <x v="5"/>
    <s v="Département - pas applicable "/>
    <m/>
    <s v="Corse (données centralisées région)"/>
    <x v="0"/>
    <x v="5"/>
    <x v="17"/>
    <x v="0"/>
    <n v="1710.41"/>
    <x v="146"/>
    <s v=""/>
    <m/>
    <s v=""/>
    <s v="1710.41"/>
  </r>
  <r>
    <x v="5"/>
    <x v="5"/>
    <s v="Département - pas applicable "/>
    <m/>
    <s v="Corse (données centralisées région)"/>
    <x v="0"/>
    <x v="5"/>
    <x v="17"/>
    <x v="0"/>
    <n v="0"/>
    <x v="148"/>
    <s v=""/>
    <m/>
    <s v=""/>
    <s v="0"/>
  </r>
  <r>
    <x v="5"/>
    <x v="5"/>
    <s v="Département - pas applicable "/>
    <m/>
    <s v="Corse (données centralisées région)"/>
    <x v="0"/>
    <x v="5"/>
    <x v="17"/>
    <x v="0"/>
    <n v="531.86"/>
    <x v="142"/>
    <s v=""/>
    <m/>
    <s v=""/>
    <s v="531.86"/>
  </r>
  <r>
    <x v="5"/>
    <x v="5"/>
    <s v="Département - pas applicable "/>
    <m/>
    <s v="Corse (données centralisées région)"/>
    <x v="0"/>
    <x v="5"/>
    <x v="17"/>
    <x v="0"/>
    <n v="11082.15"/>
    <x v="143"/>
    <s v=""/>
    <m/>
    <s v=""/>
    <s v="11082.15"/>
  </r>
  <r>
    <x v="5"/>
    <x v="5"/>
    <s v="Département - pas applicable "/>
    <m/>
    <s v="Corse (données centralisées région)"/>
    <x v="0"/>
    <x v="5"/>
    <x v="17"/>
    <x v="1"/>
    <n v="29335.359899999999"/>
    <x v="152"/>
    <s v="Prestations intellectuelles - divers - Emissions"/>
    <n v="8863"/>
    <s v="0.0"/>
    <s v="29335.3599"/>
  </r>
  <r>
    <x v="5"/>
    <x v="5"/>
    <s v="Département - pas applicable "/>
    <m/>
    <s v="Corse (données centralisées région)"/>
    <x v="0"/>
    <x v="5"/>
    <x v="17"/>
    <x v="1"/>
    <n v="547.33119999999997"/>
    <x v="158"/>
    <s v="Prestations externes - Reception - Emissions"/>
    <n v="8871"/>
    <s v="0.0"/>
    <s v="547.3312"/>
  </r>
  <r>
    <x v="5"/>
    <x v="5"/>
    <s v="Département - pas applicable "/>
    <m/>
    <s v="Corse (données centralisées région)"/>
    <x v="0"/>
    <x v="5"/>
    <x v="17"/>
    <x v="1"/>
    <n v="1883.9655"/>
    <x v="157"/>
    <s v="Prestations externes - Télécoms - Emissions"/>
    <n v="8888"/>
    <s v="0.0"/>
    <s v="1883.9655"/>
  </r>
  <r>
    <x v="5"/>
    <x v="5"/>
    <s v="Département - pas applicable "/>
    <m/>
    <s v="Corse (données centralisées région)"/>
    <x v="0"/>
    <x v="5"/>
    <x v="17"/>
    <x v="1"/>
    <n v="58.504600000000003"/>
    <x v="153"/>
    <s v="Prestations intellectuelles - services bancaires - Emissions"/>
    <n v="8863"/>
    <s v="0.0"/>
    <s v="58.5046"/>
  </r>
  <r>
    <x v="5"/>
    <x v="5"/>
    <s v="Département - pas applicable "/>
    <m/>
    <s v="Corse (données centralisées région)"/>
    <x v="0"/>
    <x v="5"/>
    <x v="17"/>
    <x v="1"/>
    <n v="0"/>
    <x v="151"/>
    <s v="Prestations intellectuelles - intérimaires - Emissions"/>
    <n v="8863"/>
    <s v="0.0"/>
    <s v="0"/>
  </r>
  <r>
    <x v="5"/>
    <x v="5"/>
    <s v="Département - pas applicable "/>
    <m/>
    <s v="Corse (données centralisées région)"/>
    <x v="0"/>
    <x v="5"/>
    <x v="17"/>
    <x v="1"/>
    <n v="222781.4534"/>
    <x v="159"/>
    <s v="Prestations intellectuelles - services extérieurs - Emissions"/>
    <n v="8863"/>
    <s v="0.0"/>
    <s v="222781.4534"/>
  </r>
  <r>
    <x v="5"/>
    <x v="5"/>
    <s v="Département - pas applicable "/>
    <m/>
    <s v="Corse (données centralisées région)"/>
    <x v="0"/>
    <x v="5"/>
    <x v="17"/>
    <x v="1"/>
    <n v="12762.5615"/>
    <x v="156"/>
    <s v="Prestations externes - Courrier - Emissions"/>
    <n v="8866"/>
    <s v="0.0"/>
    <s v="12762.5615"/>
  </r>
  <r>
    <x v="5"/>
    <x v="5"/>
    <s v="Département - pas applicable "/>
    <m/>
    <s v="Corse (données centralisées région)"/>
    <x v="0"/>
    <x v="5"/>
    <x v="17"/>
    <x v="1"/>
    <n v="0"/>
    <x v="155"/>
    <s v="Prestations externes - imprimerie - publications - Emissions"/>
    <n v="8867"/>
    <s v="0.0"/>
    <s v="0"/>
  </r>
  <r>
    <x v="5"/>
    <x v="5"/>
    <s v="Département - pas applicable "/>
    <m/>
    <s v="Corse (données centralisées région)"/>
    <x v="0"/>
    <x v="5"/>
    <x v="17"/>
    <x v="1"/>
    <n v="417.98399999999998"/>
    <x v="154"/>
    <s v="Prestations externes - imprimerie - catalogues - Emissions"/>
    <n v="8867"/>
    <s v="0.0"/>
    <s v="417.984"/>
  </r>
  <r>
    <x v="6"/>
    <x v="6"/>
    <s v="Département - pas applicable "/>
    <m/>
    <s v="Direction des Systèmes d'Information (données centralisées DSI)"/>
    <x v="0"/>
    <x v="3"/>
    <x v="6"/>
    <x v="2"/>
    <n v="15.49"/>
    <x v="45"/>
    <s v=""/>
    <m/>
    <s v=""/>
    <s v="15.49"/>
  </r>
  <r>
    <x v="6"/>
    <x v="6"/>
    <s v="Département - pas applicable "/>
    <m/>
    <s v="Direction des Systèmes d'Information (données centralisées DSI)"/>
    <x v="0"/>
    <x v="3"/>
    <x v="6"/>
    <x v="2"/>
    <n v="170.627708375"/>
    <x v="46"/>
    <s v=""/>
    <m/>
    <s v=""/>
    <s v="170.627708375"/>
  </r>
  <r>
    <x v="6"/>
    <x v="6"/>
    <s v="Département - pas applicable "/>
    <m/>
    <s v="Direction des Systèmes d'Information (données centralisées DSI)"/>
    <x v="0"/>
    <x v="3"/>
    <x v="6"/>
    <x v="0"/>
    <m/>
    <x v="51"/>
    <s v=""/>
    <m/>
    <s v=""/>
    <s v=""/>
  </r>
  <r>
    <x v="6"/>
    <x v="6"/>
    <s v="Département - pas applicable "/>
    <m/>
    <s v="Direction des Systèmes d'Information (données centralisées DSI)"/>
    <x v="0"/>
    <x v="3"/>
    <x v="6"/>
    <x v="0"/>
    <m/>
    <x v="47"/>
    <s v=""/>
    <m/>
    <s v=""/>
    <s v=""/>
  </r>
  <r>
    <x v="6"/>
    <x v="6"/>
    <s v="Département - pas applicable "/>
    <m/>
    <s v="Direction des Systèmes d'Information (données centralisées DSI)"/>
    <x v="0"/>
    <x v="3"/>
    <x v="6"/>
    <x v="0"/>
    <m/>
    <x v="50"/>
    <s v=""/>
    <m/>
    <s v=""/>
    <s v=""/>
  </r>
  <r>
    <x v="6"/>
    <x v="6"/>
    <s v="Département - pas applicable "/>
    <m/>
    <s v="Direction des Systèmes d'Information (données centralisées DSI)"/>
    <x v="0"/>
    <x v="3"/>
    <x v="6"/>
    <x v="0"/>
    <m/>
    <x v="49"/>
    <s v=""/>
    <m/>
    <s v=""/>
    <s v=""/>
  </r>
  <r>
    <x v="6"/>
    <x v="6"/>
    <s v="Département - pas applicable "/>
    <m/>
    <s v="Direction des Systèmes d'Information (données centralisées DSI)"/>
    <x v="0"/>
    <x v="3"/>
    <x v="6"/>
    <x v="0"/>
    <m/>
    <x v="53"/>
    <s v=""/>
    <m/>
    <s v=""/>
    <s v=""/>
  </r>
  <r>
    <x v="6"/>
    <x v="6"/>
    <s v="Département - pas applicable "/>
    <m/>
    <s v="Direction des Systèmes d'Information (données centralisées DSI)"/>
    <x v="0"/>
    <x v="3"/>
    <x v="6"/>
    <x v="0"/>
    <n v="1488.9416670000001"/>
    <x v="48"/>
    <s v=""/>
    <m/>
    <s v=""/>
    <s v="1488.941667"/>
  </r>
  <r>
    <x v="6"/>
    <x v="6"/>
    <s v="Département - pas applicable "/>
    <m/>
    <s v="Direction des Systèmes d'Information (données centralisées DSI)"/>
    <x v="0"/>
    <x v="3"/>
    <x v="6"/>
    <x v="0"/>
    <n v="87"/>
    <x v="52"/>
    <s v=""/>
    <m/>
    <s v=""/>
    <s v="87"/>
  </r>
  <r>
    <x v="6"/>
    <x v="6"/>
    <s v="Département - pas applicable "/>
    <m/>
    <s v="Direction des Systèmes d'Information (données centralisées DSI)"/>
    <x v="0"/>
    <x v="3"/>
    <x v="6"/>
    <x v="0"/>
    <n v="15.297000000000001"/>
    <x v="56"/>
    <s v=""/>
    <m/>
    <s v=""/>
    <s v="15.297"/>
  </r>
  <r>
    <x v="6"/>
    <x v="6"/>
    <s v="Département - pas applicable "/>
    <m/>
    <s v="Direction des Systèmes d'Information (données centralisées DSI)"/>
    <x v="0"/>
    <x v="3"/>
    <x v="6"/>
    <x v="0"/>
    <n v="78"/>
    <x v="55"/>
    <s v=""/>
    <m/>
    <s v=""/>
    <s v="78"/>
  </r>
  <r>
    <x v="6"/>
    <x v="6"/>
    <s v="Département - pas applicable "/>
    <m/>
    <s v="Direction des Systèmes d'Information (données centralisées DSI)"/>
    <x v="0"/>
    <x v="3"/>
    <x v="6"/>
    <x v="0"/>
    <n v="28"/>
    <x v="54"/>
    <s v=""/>
    <m/>
    <s v=""/>
    <s v="28"/>
  </r>
  <r>
    <x v="6"/>
    <x v="6"/>
    <s v="Département - pas applicable "/>
    <m/>
    <s v="Direction des Systèmes d'Information (données centralisées DSI)"/>
    <x v="0"/>
    <x v="3"/>
    <x v="6"/>
    <x v="1"/>
    <n v="0.92399999999999904"/>
    <x v="60"/>
    <s v="Canettes - Emissions"/>
    <n v="6247"/>
    <s v="0.9239999999999999"/>
    <s v="0.924"/>
  </r>
  <r>
    <x v="6"/>
    <x v="6"/>
    <s v="Département - pas applicable "/>
    <m/>
    <s v="Direction des Systèmes d'Information (données centralisées DSI)"/>
    <x v="0"/>
    <x v="3"/>
    <x v="6"/>
    <x v="1"/>
    <n v="208.774799999999"/>
    <x v="61"/>
    <s v="Plastiques - Emissions"/>
    <n v="15792"/>
    <s v="208.77479999999997"/>
    <s v="208.7748"/>
  </r>
  <r>
    <x v="6"/>
    <x v="6"/>
    <s v="Département - pas applicable "/>
    <m/>
    <s v="Direction des Systèmes d'Information (données centralisées DSI)"/>
    <x v="0"/>
    <x v="3"/>
    <x v="6"/>
    <x v="1"/>
    <n v="2.871"/>
    <x v="57"/>
    <s v="Verre - Emissions"/>
    <n v="6247"/>
    <s v="2.871"/>
    <s v="2.871"/>
  </r>
  <r>
    <x v="6"/>
    <x v="6"/>
    <s v="Département - pas applicable "/>
    <m/>
    <s v="Direction des Systèmes d'Information (données centralisées DSI)"/>
    <x v="0"/>
    <x v="3"/>
    <x v="6"/>
    <x v="1"/>
    <n v="36684.957300624999"/>
    <x v="59"/>
    <s v="Ordures ménagères - Emissions"/>
    <n v="15791"/>
    <s v=""/>
    <s v="36684.957300625"/>
  </r>
  <r>
    <x v="6"/>
    <x v="6"/>
    <s v="Département - pas applicable "/>
    <m/>
    <s v="Direction des Systèmes d'Information (données centralisées DSI)"/>
    <x v="0"/>
    <x v="3"/>
    <x v="6"/>
    <x v="1"/>
    <n v="659.10887562000005"/>
    <x v="58"/>
    <s v="Papier - Emissions"/>
    <n v="15794"/>
    <s v=""/>
    <s v="659.10887562"/>
  </r>
  <r>
    <x v="6"/>
    <x v="6"/>
    <s v="Département - pas applicable "/>
    <m/>
    <s v="Direction des Systèmes d'Information (données centralisées DSI)"/>
    <x v="0"/>
    <x v="4"/>
    <x v="7"/>
    <x v="2"/>
    <n v="95156.930144440994"/>
    <x v="62"/>
    <s v=""/>
    <m/>
    <s v=""/>
    <s v="95156.930144441"/>
  </r>
  <r>
    <x v="6"/>
    <x v="6"/>
    <s v="Département - pas applicable "/>
    <m/>
    <s v="Direction des Systèmes d'Information (données centralisées DSI)"/>
    <x v="0"/>
    <x v="4"/>
    <x v="7"/>
    <x v="2"/>
    <n v="527026.12849767006"/>
    <x v="67"/>
    <s v=""/>
    <m/>
    <s v=""/>
    <s v="527026.12849767"/>
  </r>
  <r>
    <x v="6"/>
    <x v="6"/>
    <s v="Département - pas applicable "/>
    <m/>
    <s v="Direction des Systèmes d'Information (données centralisées DSI)"/>
    <x v="0"/>
    <x v="4"/>
    <x v="7"/>
    <x v="2"/>
    <n v="116361.70371418999"/>
    <x v="66"/>
    <s v=""/>
    <m/>
    <s v=""/>
    <s v="116361.70371419"/>
  </r>
  <r>
    <x v="6"/>
    <x v="6"/>
    <s v="Département - pas applicable "/>
    <m/>
    <s v="Direction des Systèmes d'Information (données centralisées DSI)"/>
    <x v="0"/>
    <x v="4"/>
    <x v="7"/>
    <x v="2"/>
    <n v="1996586.1270864001"/>
    <x v="65"/>
    <s v=""/>
    <m/>
    <s v=""/>
    <s v="1996586.1270864"/>
  </r>
  <r>
    <x v="6"/>
    <x v="6"/>
    <s v="Département - pas applicable "/>
    <m/>
    <s v="Direction des Systèmes d'Information (données centralisées DSI)"/>
    <x v="0"/>
    <x v="4"/>
    <x v="7"/>
    <x v="2"/>
    <n v="2939934"/>
    <x v="64"/>
    <s v=""/>
    <m/>
    <s v=""/>
    <s v="2939934"/>
  </r>
  <r>
    <x v="6"/>
    <x v="6"/>
    <s v="Département - pas applicable "/>
    <m/>
    <s v="Direction des Systèmes d'Information (données centralisées DSI)"/>
    <x v="0"/>
    <x v="4"/>
    <x v="7"/>
    <x v="2"/>
    <n v="204803.11055734"/>
    <x v="63"/>
    <s v=""/>
    <m/>
    <s v=""/>
    <s v="204803.11055734"/>
  </r>
  <r>
    <x v="6"/>
    <x v="6"/>
    <s v="Département - pas applicable "/>
    <m/>
    <s v="Direction des Systèmes d'Information (données centralisées DSI)"/>
    <x v="0"/>
    <x v="4"/>
    <x v="7"/>
    <x v="0"/>
    <n v="1409.5"/>
    <x v="70"/>
    <s v=""/>
    <m/>
    <s v=""/>
    <s v="1409.5"/>
  </r>
  <r>
    <x v="6"/>
    <x v="6"/>
    <s v="Département - pas applicable "/>
    <m/>
    <s v="Direction des Systèmes d'Information (données centralisées DSI)"/>
    <x v="0"/>
    <x v="4"/>
    <x v="7"/>
    <x v="0"/>
    <n v="11048346"/>
    <x v="74"/>
    <s v=""/>
    <m/>
    <s v=""/>
    <s v="11048346"/>
  </r>
  <r>
    <x v="6"/>
    <x v="6"/>
    <s v="Département - pas applicable "/>
    <m/>
    <s v="Direction des Systèmes d'Information (données centralisées DSI)"/>
    <x v="0"/>
    <x v="4"/>
    <x v="7"/>
    <x v="0"/>
    <n v="8108412"/>
    <x v="75"/>
    <s v=""/>
    <m/>
    <s v=""/>
    <s v="8108412"/>
  </r>
  <r>
    <x v="6"/>
    <x v="6"/>
    <s v="Département - pas applicable "/>
    <m/>
    <s v="Direction des Systèmes d'Information (données centralisées DSI)"/>
    <x v="0"/>
    <x v="4"/>
    <x v="7"/>
    <x v="0"/>
    <n v="0.17926461223199999"/>
    <x v="71"/>
    <s v=""/>
    <m/>
    <s v=""/>
    <s v="0.179264612232"/>
  </r>
  <r>
    <x v="6"/>
    <x v="6"/>
    <s v="Département - pas applicable "/>
    <m/>
    <s v="Direction des Systèmes d'Information (données centralisées DSI)"/>
    <x v="0"/>
    <x v="4"/>
    <x v="7"/>
    <x v="0"/>
    <n v="3.9579699310999999E-2"/>
    <x v="72"/>
    <s v=""/>
    <m/>
    <s v=""/>
    <s v="0.039579699311"/>
  </r>
  <r>
    <x v="6"/>
    <x v="6"/>
    <s v="Département - pas applicable "/>
    <m/>
    <s v="Direction des Systèmes d'Information (données centralisées DSI)"/>
    <x v="0"/>
    <x v="4"/>
    <x v="7"/>
    <x v="0"/>
    <n v="6.9662485809999994E-2"/>
    <x v="73"/>
    <s v=""/>
    <m/>
    <s v=""/>
    <s v="0.06966248581"/>
  </r>
  <r>
    <x v="6"/>
    <x v="6"/>
    <s v="Département - pas applicable "/>
    <m/>
    <s v="Direction des Systèmes d'Information (données centralisées DSI)"/>
    <x v="0"/>
    <x v="4"/>
    <x v="7"/>
    <x v="0"/>
    <n v="3.2367029376999999E-2"/>
    <x v="68"/>
    <s v=""/>
    <m/>
    <s v=""/>
    <s v="0.032367029377"/>
  </r>
  <r>
    <x v="6"/>
    <x v="6"/>
    <s v="Département - pas applicable "/>
    <m/>
    <s v="Direction des Systèmes d'Information (données centralisées DSI)"/>
    <x v="0"/>
    <x v="4"/>
    <x v="7"/>
    <x v="0"/>
    <n v="0.67912617327000002"/>
    <x v="69"/>
    <s v=""/>
    <m/>
    <s v=""/>
    <s v="0.67912617327"/>
  </r>
  <r>
    <x v="6"/>
    <x v="6"/>
    <s v="Département - pas applicable "/>
    <m/>
    <s v="Direction des Systèmes d'Information (données centralisées DSI)"/>
    <x v="0"/>
    <x v="4"/>
    <x v="7"/>
    <x v="1"/>
    <n v="471194.32599238399"/>
    <x v="76"/>
    <s v="Déplacement domicile-travail - voiture - Emissions"/>
    <n v="15778"/>
    <s v="471194.325992384"/>
    <s v="471194.32599238"/>
  </r>
  <r>
    <x v="6"/>
    <x v="6"/>
    <s v="Département - pas applicable "/>
    <m/>
    <s v="Direction des Systèmes d'Information (données centralisées DSI)"/>
    <x v="0"/>
    <x v="4"/>
    <x v="7"/>
    <x v="1"/>
    <n v="11228.517757044099"/>
    <x v="78"/>
    <s v="Déplacement domicile-travail - covoiturage - Emissions"/>
    <n v="15778"/>
    <s v="11228.517757044101"/>
    <s v="11228.517757044"/>
  </r>
  <r>
    <x v="6"/>
    <x v="6"/>
    <s v="Département - pas applicable "/>
    <m/>
    <s v="Direction des Systèmes d'Information (données centralisées DSI)"/>
    <x v="0"/>
    <x v="4"/>
    <x v="7"/>
    <x v="1"/>
    <n v="2787.9682197527"/>
    <x v="79"/>
    <s v="Déplacement domicile-travail - métro/tram/train - Emissions"/>
    <n v="15790"/>
    <s v="2787.9682197527"/>
    <s v="2787.9682197527"/>
  </r>
  <r>
    <x v="6"/>
    <x v="6"/>
    <s v="Département - pas applicable "/>
    <m/>
    <s v="Direction des Systèmes d'Information (données centralisées DSI)"/>
    <x v="0"/>
    <x v="4"/>
    <x v="7"/>
    <x v="1"/>
    <n v="16988.808742271001"/>
    <x v="80"/>
    <s v="Déplacement domicile-travail - bus - Emissions"/>
    <n v="15789"/>
    <s v="16988.808742271"/>
    <s v="16988.808742271"/>
  </r>
  <r>
    <x v="6"/>
    <x v="6"/>
    <s v="Département - pas applicable "/>
    <m/>
    <s v="Direction des Systèmes d'Information (données centralisées DSI)"/>
    <x v="0"/>
    <x v="4"/>
    <x v="7"/>
    <x v="1"/>
    <n v="0"/>
    <x v="77"/>
    <s v="Mobilité douce (pieds, vélos)"/>
    <n v="22508"/>
    <s v="0.0"/>
    <s v="0"/>
  </r>
  <r>
    <x v="6"/>
    <x v="6"/>
    <s v="Département - pas applicable "/>
    <m/>
    <s v="Direction des Systèmes d'Information (données centralisées DSI)"/>
    <x v="0"/>
    <x v="4"/>
    <x v="8"/>
    <x v="0"/>
    <n v="14003"/>
    <x v="81"/>
    <s v=""/>
    <m/>
    <s v=""/>
    <s v="14003"/>
  </r>
  <r>
    <x v="6"/>
    <x v="6"/>
    <s v="Département - pas applicable "/>
    <m/>
    <s v="Direction des Systèmes d'Information (données centralisées DSI)"/>
    <x v="0"/>
    <x v="4"/>
    <x v="8"/>
    <x v="0"/>
    <n v="1498178"/>
    <x v="83"/>
    <s v=""/>
    <m/>
    <s v=""/>
    <s v="1498178"/>
  </r>
  <r>
    <x v="6"/>
    <x v="6"/>
    <s v="Département - pas applicable "/>
    <m/>
    <s v="Direction des Systèmes d'Information (données centralisées DSI)"/>
    <x v="0"/>
    <x v="4"/>
    <x v="8"/>
    <x v="0"/>
    <n v="43017"/>
    <x v="82"/>
    <s v=""/>
    <m/>
    <s v=""/>
    <s v="43017"/>
  </r>
  <r>
    <x v="6"/>
    <x v="6"/>
    <s v="Département - pas applicable "/>
    <m/>
    <s v="Direction des Systèmes d'Information (données centralisées DSI)"/>
    <x v="0"/>
    <x v="4"/>
    <x v="8"/>
    <x v="1"/>
    <n v="1159.280364"/>
    <x v="86"/>
    <s v="Déplacements profesionnels - avion long courrier - Emissions"/>
    <n v="15779"/>
    <s v="1159.280364"/>
    <s v="1159.4484"/>
  </r>
  <r>
    <x v="6"/>
    <x v="6"/>
    <s v="Département - pas applicable "/>
    <m/>
    <s v="Direction des Systèmes d'Information (données centralisées DSI)"/>
    <x v="0"/>
    <x v="4"/>
    <x v="8"/>
    <x v="1"/>
    <n v="275051.99719799898"/>
    <x v="84"/>
    <s v="Déplacements professionnels - avion court courrier - Emissions"/>
    <n v="15781"/>
    <s v="275051.99719799997"/>
    <s v="274915.663"/>
  </r>
  <r>
    <x v="6"/>
    <x v="6"/>
    <s v="Département - pas applicable "/>
    <m/>
    <s v="Direction des Systèmes d'Information (données centralisées DSI)"/>
    <x v="0"/>
    <x v="4"/>
    <x v="8"/>
    <x v="1"/>
    <n v="4370.9143530000001"/>
    <x v="85"/>
    <s v="Déplacements professionnels - avion moyen courrier - Emissions"/>
    <n v="15780"/>
    <s v="4370.914353"/>
    <s v="4370.5272"/>
  </r>
  <r>
    <x v="6"/>
    <x v="6"/>
    <s v="Département - pas applicable "/>
    <m/>
    <s v="Direction des Systèmes d'Information (données centralisées DSI)"/>
    <x v="0"/>
    <x v="4"/>
    <x v="9"/>
    <x v="0"/>
    <n v="16966"/>
    <x v="165"/>
    <s v=""/>
    <m/>
    <s v=""/>
    <s v="16966"/>
  </r>
  <r>
    <x v="6"/>
    <x v="6"/>
    <s v="Département - pas applicable "/>
    <m/>
    <s v="Direction des Systèmes d'Information (données centralisées DSI)"/>
    <x v="0"/>
    <x v="4"/>
    <x v="9"/>
    <x v="0"/>
    <n v="41985"/>
    <x v="166"/>
    <s v=""/>
    <m/>
    <s v=""/>
    <s v="41985"/>
  </r>
  <r>
    <x v="6"/>
    <x v="6"/>
    <s v="Département - pas applicable "/>
    <m/>
    <s v="Direction des Systèmes d'Information (données centralisées DSI)"/>
    <x v="0"/>
    <x v="4"/>
    <x v="9"/>
    <x v="0"/>
    <n v="251067"/>
    <x v="89"/>
    <s v=""/>
    <m/>
    <s v=""/>
    <s v="251067"/>
  </r>
  <r>
    <x v="6"/>
    <x v="6"/>
    <s v="Département - pas applicable "/>
    <m/>
    <s v="Direction des Systèmes d'Information (données centralisées DSI)"/>
    <x v="0"/>
    <x v="4"/>
    <x v="9"/>
    <x v="1"/>
    <n v="0"/>
    <x v="94"/>
    <s v="Déplacements professionnels - véhicules achetés diesel (0 à 5 CV) - Emissions"/>
    <n v="12130"/>
    <s v="0.0"/>
    <s v="0"/>
  </r>
  <r>
    <x v="6"/>
    <x v="6"/>
    <s v="Département - pas applicable "/>
    <m/>
    <s v="Direction des Systèmes d'Information (données centralisées DSI)"/>
    <x v="0"/>
    <x v="4"/>
    <x v="9"/>
    <x v="1"/>
    <n v="3604.0330887999999"/>
    <x v="90"/>
    <s v="Déplacements professionnels - véhicules achetés essence (6 à 10 CV) - Emissions"/>
    <n v="12131"/>
    <s v="3604.0330888"/>
    <s v="3604.443666"/>
  </r>
  <r>
    <x v="6"/>
    <x v="6"/>
    <s v="Département - pas applicable "/>
    <m/>
    <s v="Direction des Systèmes d'Information (données centralisées DSI)"/>
    <x v="0"/>
    <x v="4"/>
    <x v="9"/>
    <x v="1"/>
    <n v="45738.7583925"/>
    <x v="95"/>
    <s v="Déplacements professionnels - véhicules achetés essence (0 à 5 CV) - Emissions"/>
    <n v="12129"/>
    <s v="45738.7583925"/>
    <s v="45800.646408"/>
  </r>
  <r>
    <x v="6"/>
    <x v="6"/>
    <s v="Département - pas applicable "/>
    <m/>
    <s v="Direction des Systèmes d'Information (données centralisées DSI)"/>
    <x v="0"/>
    <x v="4"/>
    <x v="9"/>
    <x v="1"/>
    <n v="7674.8580000000002"/>
    <x v="91"/>
    <s v="Déplacements professionnels - véhicules achetés hybride - Emissions"/>
    <n v="15783"/>
    <s v="7674.858"/>
    <s v="7674.858"/>
  </r>
  <r>
    <x v="6"/>
    <x v="6"/>
    <s v="Département - pas applicable "/>
    <m/>
    <s v="Direction des Systèmes d'Information (données centralisées DSI)"/>
    <x v="0"/>
    <x v="4"/>
    <x v="9"/>
    <x v="1"/>
    <n v="0"/>
    <x v="92"/>
    <s v="Déplacements professionnels - véhicules achetés électrique - Emissions"/>
    <n v="15782"/>
    <s v="0.0"/>
    <s v="0"/>
  </r>
  <r>
    <x v="6"/>
    <x v="6"/>
    <s v="Département - pas applicable "/>
    <m/>
    <s v="Direction des Systèmes d'Information (données centralisées DSI)"/>
    <x v="0"/>
    <x v="4"/>
    <x v="9"/>
    <x v="1"/>
    <n v="0"/>
    <x v="93"/>
    <s v="Déplacements professionnels - Véhicules achetés diesel (6 à 10 CV) - Emissions"/>
    <n v="12132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100"/>
    <s v="Déplacements professionnels - véhicules loués électrique - Emissions"/>
    <n v="15782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99"/>
    <s v="Déplacements professionnels - véhicules loués essence (6 à 10CV) - Emissions"/>
    <n v="12131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101"/>
    <s v="Déplacements professionnels - véhicules loués diesel (0 à 5 CV) - Emissions"/>
    <n v="12130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98"/>
    <s v="Déplacements professionnels - véhicules loués essence (6 à 10CV) - Emissions"/>
    <n v="12129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96"/>
    <s v="Déplacements professionnels - véhicules loués hybride - Emissions"/>
    <n v="15783"/>
    <s v="0.0"/>
    <s v="0"/>
  </r>
  <r>
    <x v="6"/>
    <x v="6"/>
    <s v="Département - pas applicable "/>
    <m/>
    <s v="Direction des Systèmes d'Information (données centralisées DSI)"/>
    <x v="0"/>
    <x v="4"/>
    <x v="10"/>
    <x v="1"/>
    <n v="0"/>
    <x v="97"/>
    <s v="Déplacements professionnels - véhicules loués diesel  (6 à 10CV) - Emissions"/>
    <n v="12132"/>
    <s v="0.0"/>
    <s v="0"/>
  </r>
  <r>
    <x v="6"/>
    <x v="6"/>
    <s v="Département - pas applicable "/>
    <m/>
    <s v="Direction des Systèmes d'Information (données centralisées DSI)"/>
    <x v="0"/>
    <x v="4"/>
    <x v="11"/>
    <x v="2"/>
    <n v="74270"/>
    <x v="102"/>
    <s v=""/>
    <m/>
    <s v=""/>
    <s v="74270"/>
  </r>
  <r>
    <x v="6"/>
    <x v="6"/>
    <s v="Département - pas applicable "/>
    <m/>
    <s v="Direction des Systèmes d'Information (données centralisées DSI)"/>
    <x v="0"/>
    <x v="4"/>
    <x v="11"/>
    <x v="0"/>
    <n v="74270"/>
    <x v="103"/>
    <s v=""/>
    <m/>
    <s v=""/>
    <s v="74270"/>
  </r>
  <r>
    <x v="6"/>
    <x v="6"/>
    <s v="Département - pas applicable "/>
    <m/>
    <s v="Direction des Systèmes d'Information (données centralisées DSI)"/>
    <x v="0"/>
    <x v="4"/>
    <x v="11"/>
    <x v="1"/>
    <n v="17527.72"/>
    <x v="104"/>
    <s v="Déplacements professionnels - voiture de location - Emissions"/>
    <n v="15778"/>
    <s v="17527.72"/>
    <s v="17527.72"/>
  </r>
  <r>
    <x v="6"/>
    <x v="6"/>
    <s v="Département - pas applicable "/>
    <m/>
    <s v="Direction des Systèmes d'Information (données centralisées DSI)"/>
    <x v="0"/>
    <x v="4"/>
    <x v="12"/>
    <x v="0"/>
    <n v="64119"/>
    <x v="107"/>
    <s v=""/>
    <m/>
    <s v=""/>
    <s v="64119"/>
  </r>
  <r>
    <x v="6"/>
    <x v="6"/>
    <s v="Département - pas applicable "/>
    <m/>
    <s v="Direction des Systèmes d'Information (données centralisées DSI)"/>
    <x v="0"/>
    <x v="4"/>
    <x v="12"/>
    <x v="0"/>
    <n v="1522"/>
    <x v="106"/>
    <s v=""/>
    <m/>
    <s v=""/>
    <s v="1522"/>
  </r>
  <r>
    <x v="6"/>
    <x v="6"/>
    <s v="Département - pas applicable "/>
    <m/>
    <s v="Direction des Systèmes d'Information (données centralisées DSI)"/>
    <x v="0"/>
    <x v="4"/>
    <x v="12"/>
    <x v="0"/>
    <n v="36462"/>
    <x v="105"/>
    <s v=""/>
    <m/>
    <s v=""/>
    <s v="36462"/>
  </r>
  <r>
    <x v="6"/>
    <x v="6"/>
    <s v="Département - pas applicable "/>
    <m/>
    <s v="Direction des Systèmes d'Information (données centralisées DSI)"/>
    <x v="0"/>
    <x v="4"/>
    <x v="12"/>
    <x v="1"/>
    <n v="8421.84691199999"/>
    <x v="109"/>
    <s v="Déplacements professionnels - voitures particulières thermique et hybride (0 à 5 CV) - Emissions"/>
    <n v="15777"/>
    <s v="8421.846911999999"/>
    <s v="8408.1372"/>
  </r>
  <r>
    <x v="6"/>
    <x v="6"/>
    <s v="Département - pas applicable "/>
    <m/>
    <s v="Direction des Systèmes d'Information (données centralisées DSI)"/>
    <x v="0"/>
    <x v="4"/>
    <x v="12"/>
    <x v="1"/>
    <n v="145.04660000000001"/>
    <x v="110"/>
    <s v="Déplacements professionnels - voitures particulières électriques - Emissions"/>
    <n v="6459"/>
    <s v="145.0466"/>
    <s v="145.0466"/>
  </r>
  <r>
    <x v="6"/>
    <x v="6"/>
    <s v="Département - pas applicable "/>
    <m/>
    <s v="Direction des Systèmes d'Information (données centralisées DSI)"/>
    <x v="0"/>
    <x v="4"/>
    <x v="12"/>
    <x v="1"/>
    <n v="16921.64529"/>
    <x v="108"/>
    <s v="Déplacements professionnels - voitures particulières thermiques (6 à 10 CV) - Emissions"/>
    <n v="15776"/>
    <s v="16921.64529"/>
    <s v="16946.6517"/>
  </r>
  <r>
    <x v="6"/>
    <x v="6"/>
    <s v="Département - pas applicable "/>
    <m/>
    <s v="Direction des Systèmes d'Information (données centralisées DSI)"/>
    <x v="0"/>
    <x v="4"/>
    <x v="13"/>
    <x v="0"/>
    <n v="3078202"/>
    <x v="111"/>
    <s v=""/>
    <m/>
    <s v=""/>
    <s v="3078202"/>
  </r>
  <r>
    <x v="6"/>
    <x v="6"/>
    <s v="Département - pas applicable "/>
    <m/>
    <s v="Direction des Systèmes d'Information (données centralisées DSI)"/>
    <x v="0"/>
    <x v="4"/>
    <x v="13"/>
    <x v="1"/>
    <n v="5325.28946"/>
    <x v="112"/>
    <s v="Déplacements professionnels - Trains - Emissions"/>
    <n v="6321"/>
    <s v="5325.28946"/>
    <s v="5325.28946"/>
  </r>
  <r>
    <x v="6"/>
    <x v="6"/>
    <s v="Département - pas applicable "/>
    <m/>
    <s v="Direction des Systèmes d'Information (données centralisées DSI)"/>
    <x v="0"/>
    <x v="4"/>
    <x v="14"/>
    <x v="2"/>
    <n v="0"/>
    <x v="115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2"/>
    <n v="0"/>
    <x v="113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2"/>
    <n v="0"/>
    <x v="114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2"/>
    <n v="0"/>
    <x v="117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2"/>
    <n v="0"/>
    <x v="116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0"/>
    <n v="0"/>
    <x v="119"/>
    <s v=""/>
    <m/>
    <s v=""/>
    <s v="0"/>
  </r>
  <r>
    <x v="6"/>
    <x v="6"/>
    <s v="Département - pas applicable "/>
    <m/>
    <s v="Direction des Systèmes d'Information (données centralisées DSI)"/>
    <x v="0"/>
    <x v="4"/>
    <x v="14"/>
    <x v="1"/>
    <n v="0"/>
    <x v="132"/>
    <s v="Déplacements visiteurs - Tram/train/métro - Emissions"/>
    <n v="15790"/>
    <s v="0.0"/>
    <s v="0"/>
  </r>
  <r>
    <x v="6"/>
    <x v="6"/>
    <s v="Département - pas applicable "/>
    <m/>
    <s v="Direction des Systèmes d'Information (données centralisées DSI)"/>
    <x v="0"/>
    <x v="4"/>
    <x v="14"/>
    <x v="1"/>
    <n v="0"/>
    <x v="130"/>
    <s v="Déplacements visiteurs - Bus/car - Emissions"/>
    <n v="6311"/>
    <s v="0.0"/>
    <s v="0"/>
  </r>
  <r>
    <x v="6"/>
    <x v="6"/>
    <s v="Département - pas applicable "/>
    <m/>
    <s v="Direction des Systèmes d'Information (données centralisées DSI)"/>
    <x v="0"/>
    <x v="4"/>
    <x v="14"/>
    <x v="1"/>
    <n v="0"/>
    <x v="131"/>
    <s v="Déplacements visiteurs - Voiture/moto - Emissions"/>
    <n v="15778"/>
    <s v="0.0"/>
    <s v="0"/>
  </r>
  <r>
    <x v="6"/>
    <x v="6"/>
    <s v="Département - pas applicable "/>
    <m/>
    <s v="Direction des Systèmes d'Information (données centralisées DSI)"/>
    <x v="0"/>
    <x v="2"/>
    <x v="4"/>
    <x v="0"/>
    <n v="0"/>
    <x v="9"/>
    <s v=""/>
    <m/>
    <s v=""/>
    <s v="0"/>
  </r>
  <r>
    <x v="6"/>
    <x v="6"/>
    <s v="Département - pas applicable "/>
    <m/>
    <s v="Direction des Systèmes d'Information (données centralisées DSI)"/>
    <x v="0"/>
    <x v="2"/>
    <x v="4"/>
    <x v="1"/>
    <n v="0"/>
    <x v="10"/>
    <s v="Bâtiments - Emissions"/>
    <n v="4305"/>
    <s v="0.0"/>
    <s v="0"/>
  </r>
  <r>
    <x v="6"/>
    <x v="6"/>
    <s v="Département - pas applicable "/>
    <m/>
    <s v="Direction des Systèmes d'Information (données centralisées DSI)"/>
    <x v="0"/>
    <x v="2"/>
    <x v="5"/>
    <x v="2"/>
    <n v="872"/>
    <x v="14"/>
    <s v=""/>
    <m/>
    <s v=""/>
    <s v="872"/>
  </r>
  <r>
    <x v="6"/>
    <x v="6"/>
    <s v="Département - pas applicable "/>
    <m/>
    <s v="Direction des Systèmes d'Information (données centralisées DSI)"/>
    <x v="0"/>
    <x v="2"/>
    <x v="5"/>
    <x v="2"/>
    <n v="3825"/>
    <x v="13"/>
    <s v=""/>
    <m/>
    <s v=""/>
    <s v="3825"/>
  </r>
  <r>
    <x v="6"/>
    <x v="6"/>
    <s v="Département - pas applicable "/>
    <m/>
    <s v="Direction des Systèmes d'Information (données centralisées DSI)"/>
    <x v="0"/>
    <x v="2"/>
    <x v="5"/>
    <x v="2"/>
    <n v="5880"/>
    <x v="11"/>
    <s v=""/>
    <m/>
    <s v=""/>
    <s v="5880"/>
  </r>
  <r>
    <x v="6"/>
    <x v="6"/>
    <s v="Département - pas applicable "/>
    <m/>
    <s v="Direction des Systèmes d'Information (données centralisées DSI)"/>
    <x v="0"/>
    <x v="2"/>
    <x v="5"/>
    <x v="2"/>
    <n v="281"/>
    <x v="12"/>
    <s v=""/>
    <m/>
    <s v=""/>
    <s v="281"/>
  </r>
  <r>
    <x v="6"/>
    <x v="6"/>
    <s v="Département - pas applicable "/>
    <m/>
    <s v="Direction des Systèmes d'Information (données centralisées DSI)"/>
    <x v="0"/>
    <x v="2"/>
    <x v="5"/>
    <x v="2"/>
    <n v="516"/>
    <x v="15"/>
    <s v=""/>
    <m/>
    <s v=""/>
    <s v="516"/>
  </r>
  <r>
    <x v="6"/>
    <x v="6"/>
    <s v="Département - pas applicable "/>
    <m/>
    <s v="Direction des Systèmes d'Information (données centralisées DSI)"/>
    <x v="0"/>
    <x v="2"/>
    <x v="5"/>
    <x v="0"/>
    <n v="76"/>
    <x v="42"/>
    <s v=""/>
    <m/>
    <s v=""/>
    <s v="76"/>
  </r>
  <r>
    <x v="6"/>
    <x v="6"/>
    <s v="Département - pas applicable "/>
    <m/>
    <s v="Direction des Systèmes d'Information (données centralisées DSI)"/>
    <x v="0"/>
    <x v="2"/>
    <x v="5"/>
    <x v="0"/>
    <n v="516"/>
    <x v="39"/>
    <s v=""/>
    <m/>
    <s v=""/>
    <s v="516"/>
  </r>
  <r>
    <x v="6"/>
    <x v="6"/>
    <s v="Département - pas applicable "/>
    <m/>
    <s v="Direction des Systèmes d'Information (données centralisées DSI)"/>
    <x v="0"/>
    <x v="2"/>
    <x v="5"/>
    <x v="0"/>
    <n v="1140"/>
    <x v="40"/>
    <s v=""/>
    <m/>
    <s v=""/>
    <s v="1140"/>
  </r>
  <r>
    <x v="6"/>
    <x v="6"/>
    <s v="Département - pas applicable "/>
    <m/>
    <s v="Direction des Systèmes d'Information (données centralisées DSI)"/>
    <x v="0"/>
    <x v="2"/>
    <x v="5"/>
    <x v="0"/>
    <n v="30"/>
    <x v="35"/>
    <s v=""/>
    <m/>
    <s v=""/>
    <s v="30"/>
  </r>
  <r>
    <x v="6"/>
    <x v="6"/>
    <s v="Département - pas applicable "/>
    <m/>
    <s v="Direction des Systèmes d'Information (données centralisées DSI)"/>
    <x v="0"/>
    <x v="2"/>
    <x v="5"/>
    <x v="0"/>
    <n v="3"/>
    <x v="41"/>
    <s v=""/>
    <m/>
    <s v=""/>
    <s v="3"/>
  </r>
  <r>
    <x v="6"/>
    <x v="6"/>
    <s v="Département - pas applicable "/>
    <m/>
    <s v="Direction des Systèmes d'Information (données centralisées DSI)"/>
    <x v="0"/>
    <x v="2"/>
    <x v="5"/>
    <x v="0"/>
    <n v="872"/>
    <x v="37"/>
    <s v=""/>
    <m/>
    <s v=""/>
    <s v="872"/>
  </r>
  <r>
    <x v="6"/>
    <x v="6"/>
    <s v="Département - pas applicable "/>
    <m/>
    <s v="Direction des Systèmes d'Information (données centralisées DSI)"/>
    <x v="0"/>
    <x v="2"/>
    <x v="5"/>
    <x v="0"/>
    <n v="3825"/>
    <x v="29"/>
    <s v=""/>
    <m/>
    <s v=""/>
    <s v="3825"/>
  </r>
  <r>
    <x v="6"/>
    <x v="6"/>
    <s v="Département - pas applicable "/>
    <m/>
    <s v="Direction des Systèmes d'Information (données centralisées DSI)"/>
    <x v="0"/>
    <x v="2"/>
    <x v="5"/>
    <x v="0"/>
    <n v="281"/>
    <x v="31"/>
    <s v=""/>
    <m/>
    <s v=""/>
    <s v="281"/>
  </r>
  <r>
    <x v="6"/>
    <x v="6"/>
    <s v="Département - pas applicable "/>
    <m/>
    <s v="Direction des Systèmes d'Information (données centralisées DSI)"/>
    <x v="0"/>
    <x v="2"/>
    <x v="5"/>
    <x v="0"/>
    <n v="5850"/>
    <x v="34"/>
    <s v=""/>
    <m/>
    <s v=""/>
    <s v="5850"/>
  </r>
  <r>
    <x v="6"/>
    <x v="6"/>
    <s v="Département - pas applicable "/>
    <m/>
    <s v="Direction des Systèmes d'Information (données centralisées DSI)"/>
    <x v="0"/>
    <x v="2"/>
    <x v="5"/>
    <x v="0"/>
    <n v="0"/>
    <x v="28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32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30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36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43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33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0"/>
    <n v="0"/>
    <x v="38"/>
    <s v=""/>
    <m/>
    <s v=""/>
    <s v="0"/>
  </r>
  <r>
    <x v="6"/>
    <x v="6"/>
    <s v="Département - pas applicable "/>
    <m/>
    <s v="Direction des Systèmes d'Information (données centralisées DSI)"/>
    <x v="0"/>
    <x v="2"/>
    <x v="5"/>
    <x v="1"/>
    <n v="500"/>
    <x v="23"/>
    <s v="Mainframes - Emissions"/>
    <n v="8756"/>
    <s v="500.0"/>
    <s v="500"/>
  </r>
  <r>
    <x v="6"/>
    <x v="6"/>
    <s v="Département - pas applicable "/>
    <m/>
    <s v="Direction des Systèmes d'Information (données centralisées DSI)"/>
    <x v="0"/>
    <x v="2"/>
    <x v="5"/>
    <x v="1"/>
    <n v="228000"/>
    <x v="17"/>
    <s v="Serveurs - Emissions"/>
    <n v="4391"/>
    <s v="228000.0"/>
    <s v="228000"/>
  </r>
  <r>
    <x v="6"/>
    <x v="6"/>
    <s v="Département - pas applicable "/>
    <m/>
    <s v="Direction des Systèmes d'Information (données centralisées DSI)"/>
    <x v="0"/>
    <x v="2"/>
    <x v="5"/>
    <x v="1"/>
    <n v="431200"/>
    <x v="16"/>
    <s v="Ecrans - Emissions"/>
    <n v="15796"/>
    <s v="431200.0"/>
    <s v="431200"/>
  </r>
  <r>
    <x v="6"/>
    <x v="6"/>
    <s v="Département - pas applicable "/>
    <m/>
    <s v="Direction des Systèmes d'Information (données centralisées DSI)"/>
    <x v="0"/>
    <x v="2"/>
    <x v="5"/>
    <x v="1"/>
    <n v="10870.4"/>
    <x v="20"/>
    <s v="Tablettes - Emissions"/>
    <n v="15797"/>
    <s v="10870.4"/>
    <s v="10870.4"/>
  </r>
  <r>
    <x v="6"/>
    <x v="6"/>
    <s v="Département - pas applicable "/>
    <m/>
    <s v="Direction des Systèmes d'Information (données centralisées DSI)"/>
    <x v="0"/>
    <x v="2"/>
    <x v="5"/>
    <x v="1"/>
    <n v="74353.333333332994"/>
    <x v="19"/>
    <s v="Photocopieurs - Emissions"/>
    <n v="4390"/>
    <s v="74353.333333333"/>
    <s v="74353.333333333"/>
  </r>
  <r>
    <x v="6"/>
    <x v="6"/>
    <s v="Département - pas applicable "/>
    <m/>
    <s v="Direction des Systèmes d'Information (données centralisées DSI)"/>
    <x v="0"/>
    <x v="2"/>
    <x v="5"/>
    <x v="1"/>
    <n v="198900"/>
    <x v="21"/>
    <s v="Ordinateurs portables - Emissions"/>
    <n v="15795"/>
    <s v="198900.0"/>
    <s v="198900"/>
  </r>
  <r>
    <x v="6"/>
    <x v="6"/>
    <s v="Département - pas applicable "/>
    <m/>
    <s v="Direction des Systèmes d'Information (données centralisées DSI)"/>
    <x v="0"/>
    <x v="2"/>
    <x v="5"/>
    <x v="1"/>
    <n v="49122.666666667297"/>
    <x v="22"/>
    <s v="Unités centrales - Emissions"/>
    <n v="5620"/>
    <s v="49122.66666666733"/>
    <s v="49122.666666667"/>
  </r>
  <r>
    <x v="6"/>
    <x v="6"/>
    <s v="Département - pas applicable "/>
    <m/>
    <s v="Direction des Systèmes d'Information (données centralisées DSI)"/>
    <x v="0"/>
    <x v="2"/>
    <x v="5"/>
    <x v="1"/>
    <n v="8233.2999999999993"/>
    <x v="18"/>
    <s v="Imprimantes - Emissions"/>
    <n v="15810"/>
    <s v="0.0"/>
    <s v="8233.3"/>
  </r>
  <r>
    <x v="6"/>
    <x v="6"/>
    <s v="Département - pas applicable "/>
    <m/>
    <s v="Direction des Systèmes d'Information (données centralisées DSI)"/>
    <x v="0"/>
    <x v="5"/>
    <x v="15"/>
    <x v="0"/>
    <n v="115434.91"/>
    <x v="133"/>
    <s v=""/>
    <m/>
    <s v=""/>
    <s v="115434.91"/>
  </r>
  <r>
    <x v="6"/>
    <x v="6"/>
    <s v="Département - pas applicable "/>
    <m/>
    <s v="Direction des Systèmes d'Information (données centralisées DSI)"/>
    <x v="0"/>
    <x v="5"/>
    <x v="15"/>
    <x v="0"/>
    <n v="116914.43"/>
    <x v="134"/>
    <s v=""/>
    <m/>
    <s v=""/>
    <s v="116914.43"/>
  </r>
  <r>
    <x v="6"/>
    <x v="6"/>
    <s v="Département - pas applicable "/>
    <m/>
    <s v="Direction des Systèmes d'Information (données centralisées DSI)"/>
    <x v="0"/>
    <x v="5"/>
    <x v="15"/>
    <x v="1"/>
    <n v="42907.595809999999"/>
    <x v="136"/>
    <s v="Petits matériels bureautiques - Emissions"/>
    <n v="5652"/>
    <s v="0.0"/>
    <s v="42907.59581"/>
  </r>
  <r>
    <x v="6"/>
    <x v="6"/>
    <s v="Département - pas applicable "/>
    <m/>
    <s v="Direction des Systèmes d'Information (données centralisées DSI)"/>
    <x v="0"/>
    <x v="5"/>
    <x v="15"/>
    <x v="1"/>
    <n v="105853.81247"/>
    <x v="135"/>
    <s v="Petits consommables informatiques - Emissions"/>
    <n v="5307"/>
    <s v="0.0"/>
    <s v="105853.81247"/>
  </r>
  <r>
    <x v="6"/>
    <x v="6"/>
    <s v="Département - pas applicable "/>
    <m/>
    <s v="Direction des Systèmes d'Information (données centralisées DSI)"/>
    <x v="0"/>
    <x v="5"/>
    <x v="16"/>
    <x v="2"/>
    <n v="875"/>
    <x v="137"/>
    <s v=""/>
    <m/>
    <s v=""/>
    <s v="875"/>
  </r>
  <r>
    <x v="6"/>
    <x v="6"/>
    <s v="Département - pas applicable "/>
    <m/>
    <s v="Direction des Systèmes d'Information (données centralisées DSI)"/>
    <x v="0"/>
    <x v="5"/>
    <x v="16"/>
    <x v="0"/>
    <n v="390600"/>
    <x v="174"/>
    <s v=""/>
    <m/>
    <s v=""/>
    <s v="390600"/>
  </r>
  <r>
    <x v="6"/>
    <x v="6"/>
    <s v="Département - pas applicable "/>
    <m/>
    <s v="Direction des Systèmes d'Information (données centralisées DSI)"/>
    <x v="0"/>
    <x v="5"/>
    <x v="16"/>
    <x v="0"/>
    <n v="75"/>
    <x v="139"/>
    <s v=""/>
    <m/>
    <s v=""/>
    <s v="75"/>
  </r>
  <r>
    <x v="6"/>
    <x v="6"/>
    <s v="Département - pas applicable "/>
    <m/>
    <s v="Direction des Systèmes d'Information (données centralisées DSI)"/>
    <x v="0"/>
    <x v="5"/>
    <x v="16"/>
    <x v="0"/>
    <n v="725"/>
    <x v="138"/>
    <s v=""/>
    <m/>
    <s v=""/>
    <s v="725"/>
  </r>
  <r>
    <x v="6"/>
    <x v="6"/>
    <s v="Département - pas applicable "/>
    <m/>
    <s v="Direction des Systèmes d'Information (données centralisées DSI)"/>
    <x v="0"/>
    <x v="5"/>
    <x v="16"/>
    <x v="1"/>
    <n v="358961.4"/>
    <x v="141"/>
    <s v="Papier production éditique - Emissions"/>
    <n v="5635"/>
    <s v="0.0"/>
    <s v="358961.4"/>
  </r>
  <r>
    <x v="6"/>
    <x v="6"/>
    <s v="Département - pas applicable "/>
    <m/>
    <s v="Direction des Systèmes d'Information (données centralisées DSI)"/>
    <x v="0"/>
    <x v="5"/>
    <x v="16"/>
    <x v="1"/>
    <n v="2003.75"/>
    <x v="140"/>
    <s v="Papier (achat) - Emissions"/>
    <n v="8508"/>
    <s v="0.0"/>
    <s v="2003.75"/>
  </r>
  <r>
    <x v="6"/>
    <x v="6"/>
    <s v="Département - pas applicable "/>
    <m/>
    <s v="Direction des Systèmes d'Information (données centralisées DSI)"/>
    <x v="0"/>
    <x v="5"/>
    <x v="17"/>
    <x v="0"/>
    <n v="128.47999999999999"/>
    <x v="142"/>
    <s v=""/>
    <m/>
    <s v=""/>
    <s v="128.48"/>
  </r>
  <r>
    <x v="6"/>
    <x v="6"/>
    <s v="Département - pas applicable "/>
    <m/>
    <s v="Direction des Systèmes d'Information (données centralisées DSI)"/>
    <x v="0"/>
    <x v="5"/>
    <x v="17"/>
    <x v="0"/>
    <n v="0"/>
    <x v="150"/>
    <s v=""/>
    <m/>
    <s v=""/>
    <s v="0"/>
  </r>
  <r>
    <x v="6"/>
    <x v="6"/>
    <s v="Département - pas applicable "/>
    <m/>
    <s v="Direction des Systèmes d'Information (données centralisées DSI)"/>
    <x v="0"/>
    <x v="5"/>
    <x v="17"/>
    <x v="0"/>
    <n v="5743519.3600000003"/>
    <x v="144"/>
    <s v=""/>
    <m/>
    <s v=""/>
    <s v="5743519.36"/>
  </r>
  <r>
    <x v="6"/>
    <x v="6"/>
    <s v="Département - pas applicable "/>
    <m/>
    <s v="Direction des Systèmes d'Information (données centralisées DSI)"/>
    <x v="0"/>
    <x v="5"/>
    <x v="17"/>
    <x v="0"/>
    <n v="17951.419999999998"/>
    <x v="147"/>
    <s v=""/>
    <m/>
    <s v=""/>
    <s v="17951.42"/>
  </r>
  <r>
    <x v="6"/>
    <x v="6"/>
    <s v="Département - pas applicable "/>
    <m/>
    <s v="Direction des Systèmes d'Information (données centralisées DSI)"/>
    <x v="0"/>
    <x v="5"/>
    <x v="17"/>
    <x v="0"/>
    <n v="219295387.59999999"/>
    <x v="145"/>
    <s v=""/>
    <m/>
    <s v=""/>
    <s v="219295387.6"/>
  </r>
  <r>
    <x v="6"/>
    <x v="6"/>
    <s v="Département - pas applicable "/>
    <m/>
    <s v="Direction des Systèmes d'Information (données centralisées DSI)"/>
    <x v="0"/>
    <x v="5"/>
    <x v="17"/>
    <x v="0"/>
    <n v="0"/>
    <x v="149"/>
    <s v=""/>
    <m/>
    <s v=""/>
    <s v="0"/>
  </r>
  <r>
    <x v="6"/>
    <x v="6"/>
    <s v="Département - pas applicable "/>
    <m/>
    <s v="Direction des Systèmes d'Information (données centralisées DSI)"/>
    <x v="0"/>
    <x v="5"/>
    <x v="17"/>
    <x v="0"/>
    <n v="8187192.0499999998"/>
    <x v="143"/>
    <s v=""/>
    <m/>
    <s v=""/>
    <s v="8187192.05"/>
  </r>
  <r>
    <x v="6"/>
    <x v="6"/>
    <s v="Département - pas applicable "/>
    <m/>
    <s v="Direction des Systèmes d'Information (données centralisées DSI)"/>
    <x v="0"/>
    <x v="5"/>
    <x v="17"/>
    <x v="0"/>
    <n v="401166.25"/>
    <x v="148"/>
    <s v=""/>
    <m/>
    <s v=""/>
    <s v="401166.25"/>
  </r>
  <r>
    <x v="6"/>
    <x v="6"/>
    <s v="Département - pas applicable "/>
    <m/>
    <s v="Direction des Systèmes d'Information (données centralisées DSI)"/>
    <x v="0"/>
    <x v="5"/>
    <x v="17"/>
    <x v="0"/>
    <n v="2127.91"/>
    <x v="146"/>
    <s v=""/>
    <m/>
    <s v=""/>
    <s v="2127.91"/>
  </r>
  <r>
    <x v="6"/>
    <x v="6"/>
    <s v="Département - pas applicable "/>
    <m/>
    <s v="Direction des Systèmes d'Information (données centralisées DSI)"/>
    <x v="0"/>
    <x v="5"/>
    <x v="17"/>
    <x v="1"/>
    <n v="631787.12959999999"/>
    <x v="152"/>
    <s v="Prestations intellectuelles - divers - Emissions"/>
    <n v="8863"/>
    <s v="0.0"/>
    <s v="631787.1296"/>
  </r>
  <r>
    <x v="6"/>
    <x v="6"/>
    <s v="Département - pas applicable "/>
    <m/>
    <s v="Direction des Systèmes d'Information (données centralisées DSI)"/>
    <x v="0"/>
    <x v="5"/>
    <x v="17"/>
    <x v="1"/>
    <n v="0"/>
    <x v="155"/>
    <s v="Prestations externes - imprimerie - publications - Emissions"/>
    <n v="8867"/>
    <s v="0.0"/>
    <s v="0"/>
  </r>
  <r>
    <x v="6"/>
    <x v="6"/>
    <s v="Département - pas applicable "/>
    <m/>
    <s v="Direction des Systèmes d'Information (données centralisées DSI)"/>
    <x v="0"/>
    <x v="5"/>
    <x v="17"/>
    <x v="1"/>
    <n v="24122492.636"/>
    <x v="159"/>
    <s v="Prestations intellectuelles - services extérieurs - Emissions"/>
    <n v="8863"/>
    <s v="0.0"/>
    <s v="24122492.636"/>
  </r>
  <r>
    <x v="6"/>
    <x v="6"/>
    <s v="Département - pas applicable "/>
    <m/>
    <s v="Direction des Systèmes d'Information (données centralisées DSI)"/>
    <x v="0"/>
    <x v="5"/>
    <x v="17"/>
    <x v="1"/>
    <n v="44128.287499999999"/>
    <x v="151"/>
    <s v="Prestations intellectuelles - intérimaires - Emissions"/>
    <n v="8863"/>
    <s v="0.0"/>
    <s v="44128.2875"/>
  </r>
  <r>
    <x v="6"/>
    <x v="6"/>
    <s v="Département - pas applicable "/>
    <m/>
    <s v="Direction des Systèmes d'Information (données centralisées DSI)"/>
    <x v="0"/>
    <x v="5"/>
    <x v="17"/>
    <x v="1"/>
    <n v="1391822.6484999999"/>
    <x v="157"/>
    <s v="Prestations externes - Télécoms - Emissions"/>
    <n v="8888"/>
    <s v="0.0"/>
    <s v="1391822.6485"/>
  </r>
  <r>
    <x v="6"/>
    <x v="6"/>
    <s v="Département - pas applicable "/>
    <m/>
    <s v="Direction des Systèmes d'Information (données centralisées DSI)"/>
    <x v="0"/>
    <x v="5"/>
    <x v="17"/>
    <x v="1"/>
    <n v="2333.6846"/>
    <x v="156"/>
    <s v="Prestations externes - Courrier - Emissions"/>
    <n v="8866"/>
    <s v="0.0"/>
    <s v="2333.6846"/>
  </r>
  <r>
    <x v="6"/>
    <x v="6"/>
    <s v="Département - pas applicable "/>
    <m/>
    <s v="Direction des Systèmes d'Information (données centralisées DSI)"/>
    <x v="0"/>
    <x v="5"/>
    <x v="17"/>
    <x v="1"/>
    <n v="14.1328"/>
    <x v="153"/>
    <s v="Prestations intellectuelles - services bancaires - Emissions"/>
    <n v="8863"/>
    <s v="0.0"/>
    <s v="14.1328"/>
  </r>
  <r>
    <x v="6"/>
    <x v="6"/>
    <s v="Département - pas applicable "/>
    <m/>
    <s v="Direction des Systèmes d'Information (données centralisées DSI)"/>
    <x v="0"/>
    <x v="5"/>
    <x v="17"/>
    <x v="1"/>
    <n v="0"/>
    <x v="154"/>
    <s v="Prestations externes - imprimerie - catalogues - Emissions"/>
    <n v="8867"/>
    <s v="0.0"/>
    <s v="0"/>
  </r>
  <r>
    <x v="6"/>
    <x v="6"/>
    <s v="Département - pas applicable "/>
    <m/>
    <s v="Direction des Systèmes d'Information (données centralisées DSI)"/>
    <x v="0"/>
    <x v="5"/>
    <x v="17"/>
    <x v="1"/>
    <n v="680.93119999999999"/>
    <x v="158"/>
    <s v="Prestations externes - Reception - Emissions"/>
    <n v="8871"/>
    <s v="0.0"/>
    <s v="680.9312"/>
  </r>
  <r>
    <x v="6"/>
    <x v="6"/>
    <s v="Direction des Systèmes d'Information (département)"/>
    <n v="274"/>
    <s v="0274 - SCHILTIGHEIM - SXB1"/>
    <x v="0"/>
    <x v="0"/>
    <x v="0"/>
    <x v="0"/>
    <n v="53600"/>
    <x v="0"/>
    <s v=""/>
    <m/>
    <s v=""/>
    <s v="53600"/>
  </r>
  <r>
    <x v="6"/>
    <x v="6"/>
    <s v="Direction des Systèmes d'Information (département)"/>
    <n v="274"/>
    <s v="0274 - SCHILTIGHEIM - SXB1"/>
    <x v="0"/>
    <x v="0"/>
    <x v="0"/>
    <x v="1"/>
    <n v="3210.64"/>
    <x v="1"/>
    <s v="Electricité - Emissions"/>
    <n v="15798"/>
    <s v="3210.64"/>
    <s v="3210.64"/>
  </r>
  <r>
    <x v="6"/>
    <x v="6"/>
    <s v="Direction des Systèmes d'Information (département)"/>
    <n v="274"/>
    <s v="0274 - SCHILTIGHEIM - SXB1"/>
    <x v="0"/>
    <x v="0"/>
    <x v="1"/>
    <x v="0"/>
    <n v="0"/>
    <x v="44"/>
    <s v=""/>
    <m/>
    <s v=""/>
    <s v="0"/>
  </r>
  <r>
    <x v="6"/>
    <x v="6"/>
    <s v="Direction des Systèmes d'Information (département)"/>
    <n v="274"/>
    <s v="0274 - SCHILTIGHEIM - SXB1"/>
    <x v="0"/>
    <x v="0"/>
    <x v="1"/>
    <x v="0"/>
    <n v="0"/>
    <x v="24"/>
    <s v=""/>
    <m/>
    <s v=""/>
    <s v="0"/>
  </r>
  <r>
    <x v="6"/>
    <x v="6"/>
    <s v="Direction des Systèmes d'Information (département)"/>
    <n v="274"/>
    <s v="0274 - SCHILTIGHEIM - SXB1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274"/>
    <s v="0274 - SCHILTIGHEIM - SXB1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274"/>
    <s v="0274 - SCHILTIGHEIM - SXB1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274"/>
    <s v="0274 - SCHILTIGHEIM - SXB1"/>
    <x v="0"/>
    <x v="1"/>
    <x v="3"/>
    <x v="0"/>
    <n v="4.2"/>
    <x v="5"/>
    <s v=""/>
    <m/>
    <s v=""/>
    <s v="4.2"/>
  </r>
  <r>
    <x v="6"/>
    <x v="6"/>
    <s v="Direction des Systèmes d'Information (département)"/>
    <n v="274"/>
    <s v="0274 - SCHILTIGHEIM - SXB1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274"/>
    <s v="0274 - SCHILTIGHEIM - SXB1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274"/>
    <s v="0274 - SCHILTIGHEIM - SXB1"/>
    <x v="0"/>
    <x v="1"/>
    <x v="3"/>
    <x v="1"/>
    <n v="8064"/>
    <x v="8"/>
    <s v="R410a - Emissions"/>
    <n v="8320"/>
    <s v="8064.0"/>
    <s v="8064"/>
  </r>
  <r>
    <x v="6"/>
    <x v="6"/>
    <s v="Direction des Systèmes d'Information (département)"/>
    <n v="274"/>
    <s v="0274 - SCHILTIGHEIM - SXB1"/>
    <x v="0"/>
    <x v="2"/>
    <x v="4"/>
    <x v="0"/>
    <n v="2375"/>
    <x v="9"/>
    <s v=""/>
    <m/>
    <s v=""/>
    <s v="2375"/>
  </r>
  <r>
    <x v="6"/>
    <x v="6"/>
    <s v="Direction des Systèmes d'Information (département)"/>
    <n v="274"/>
    <s v="0274 - SCHILTIGHEIM - SXB1"/>
    <x v="0"/>
    <x v="2"/>
    <x v="4"/>
    <x v="1"/>
    <n v="38593.75"/>
    <x v="10"/>
    <s v="Bâtiments - Emissions"/>
    <n v="4305"/>
    <s v="38593.75"/>
    <s v="38593.75"/>
  </r>
  <r>
    <x v="6"/>
    <x v="6"/>
    <s v="Direction des Systèmes d'Information (département)"/>
    <n v="274"/>
    <s v="0274 - SCHILTIGHEIM - SXB1"/>
    <x v="0"/>
    <x v="2"/>
    <x v="5"/>
    <x v="2"/>
    <m/>
    <x v="13"/>
    <s v=""/>
    <m/>
    <s v=""/>
    <s v=""/>
  </r>
  <r>
    <x v="6"/>
    <x v="6"/>
    <s v="Direction des Systèmes d'Information (département)"/>
    <n v="274"/>
    <s v="0274 - SCHILTIGHEIM - SXB1"/>
    <x v="0"/>
    <x v="2"/>
    <x v="5"/>
    <x v="2"/>
    <m/>
    <x v="12"/>
    <s v=""/>
    <m/>
    <s v=""/>
    <s v=""/>
  </r>
  <r>
    <x v="6"/>
    <x v="6"/>
    <s v="Direction des Systèmes d'Information (département)"/>
    <n v="274"/>
    <s v="0274 - SCHILTIGHEIM - SXB1"/>
    <x v="0"/>
    <x v="2"/>
    <x v="5"/>
    <x v="2"/>
    <m/>
    <x v="11"/>
    <s v=""/>
    <m/>
    <s v=""/>
    <s v=""/>
  </r>
  <r>
    <x v="6"/>
    <x v="6"/>
    <s v="Direction des Systèmes d'Information (département)"/>
    <n v="274"/>
    <s v="0274 - SCHILTIGHEIM - SXB1"/>
    <x v="0"/>
    <x v="2"/>
    <x v="5"/>
    <x v="2"/>
    <m/>
    <x v="14"/>
    <s v=""/>
    <m/>
    <s v=""/>
    <s v=""/>
  </r>
  <r>
    <x v="6"/>
    <x v="6"/>
    <s v="Direction des Systèmes d'Information (département)"/>
    <n v="274"/>
    <s v="0274 - SCHILTIGHEIM - SXB1"/>
    <x v="0"/>
    <x v="2"/>
    <x v="5"/>
    <x v="2"/>
    <m/>
    <x v="15"/>
    <s v=""/>
    <m/>
    <s v=""/>
    <s v=""/>
  </r>
  <r>
    <x v="6"/>
    <x v="6"/>
    <s v="Direction des Systèmes d'Information (département)"/>
    <n v="274"/>
    <s v="0274 - SCHILTIGHEIM - SXB1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274"/>
    <s v="0274 - SCHILTIGHEIM - SXB1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394"/>
    <s v="0394 - MOP1"/>
    <x v="0"/>
    <x v="0"/>
    <x v="0"/>
    <x v="0"/>
    <n v="1167344"/>
    <x v="0"/>
    <s v=""/>
    <m/>
    <s v=""/>
    <s v="1167344"/>
  </r>
  <r>
    <x v="6"/>
    <x v="6"/>
    <s v="Direction des Systèmes d'Information (département)"/>
    <n v="394"/>
    <s v="0394 - MOP1"/>
    <x v="0"/>
    <x v="0"/>
    <x v="0"/>
    <x v="1"/>
    <n v="69923.905599999998"/>
    <x v="1"/>
    <s v="Electricité - Emissions"/>
    <n v="15798"/>
    <s v="69923.90560000001"/>
    <s v="69923.9056"/>
  </r>
  <r>
    <x v="6"/>
    <x v="6"/>
    <s v="Direction des Systèmes d'Information (département)"/>
    <n v="394"/>
    <s v="0394 - MOP1"/>
    <x v="0"/>
    <x v="0"/>
    <x v="1"/>
    <x v="0"/>
    <n v="745"/>
    <x v="44"/>
    <s v=""/>
    <m/>
    <s v=""/>
    <s v="745"/>
  </r>
  <r>
    <x v="6"/>
    <x v="6"/>
    <s v="Direction des Systèmes d'Information (département)"/>
    <n v="394"/>
    <s v="0394 - MOP1"/>
    <x v="0"/>
    <x v="0"/>
    <x v="1"/>
    <x v="0"/>
    <n v="0"/>
    <x v="24"/>
    <s v=""/>
    <m/>
    <s v=""/>
    <s v="0"/>
  </r>
  <r>
    <x v="6"/>
    <x v="6"/>
    <s v="Direction des Systèmes d'Information (département)"/>
    <n v="394"/>
    <s v="0394 - MOP1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394"/>
    <s v="0394 - MOP1"/>
    <x v="0"/>
    <x v="0"/>
    <x v="1"/>
    <x v="1"/>
    <n v="2418.8883500000002"/>
    <x v="3"/>
    <s v="Fioul - Emissions"/>
    <n v="6720"/>
    <s v="2418.88835"/>
    <s v="2421.995"/>
  </r>
  <r>
    <x v="6"/>
    <x v="6"/>
    <s v="Direction des Systèmes d'Information (département)"/>
    <n v="394"/>
    <s v="0394 - MOP1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394"/>
    <s v="0394 - MOP1"/>
    <x v="0"/>
    <x v="1"/>
    <x v="3"/>
    <x v="0"/>
    <n v="74.2"/>
    <x v="5"/>
    <s v=""/>
    <m/>
    <s v=""/>
    <s v="74.2"/>
  </r>
  <r>
    <x v="6"/>
    <x v="6"/>
    <s v="Direction des Systèmes d'Information (département)"/>
    <n v="394"/>
    <s v="0394 - MOP1"/>
    <x v="0"/>
    <x v="1"/>
    <x v="3"/>
    <x v="0"/>
    <n v="7.8"/>
    <x v="27"/>
    <s v=""/>
    <m/>
    <s v=""/>
    <s v="7.8"/>
  </r>
  <r>
    <x v="6"/>
    <x v="6"/>
    <s v="Direction des Systèmes d'Information (département)"/>
    <n v="394"/>
    <s v="0394 - MOP1"/>
    <x v="0"/>
    <x v="1"/>
    <x v="3"/>
    <x v="1"/>
    <n v="12636"/>
    <x v="7"/>
    <s v="R407c - Emissions"/>
    <n v="8318"/>
    <s v="12636.0"/>
    <s v="12636"/>
  </r>
  <r>
    <x v="6"/>
    <x v="6"/>
    <s v="Direction des Systèmes d'Information (département)"/>
    <n v="394"/>
    <s v="0394 - MOP1"/>
    <x v="0"/>
    <x v="1"/>
    <x v="3"/>
    <x v="1"/>
    <n v="142464"/>
    <x v="8"/>
    <s v="R410a - Emissions"/>
    <n v="8320"/>
    <s v="142464.0"/>
    <s v="142464"/>
  </r>
  <r>
    <x v="6"/>
    <x v="6"/>
    <s v="Direction des Systèmes d'Information (département)"/>
    <n v="394"/>
    <s v="0394 - MOP1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394"/>
    <s v="0394 - MOP1"/>
    <x v="0"/>
    <x v="2"/>
    <x v="4"/>
    <x v="0"/>
    <n v="4864"/>
    <x v="9"/>
    <s v=""/>
    <m/>
    <s v=""/>
    <s v="4864"/>
  </r>
  <r>
    <x v="6"/>
    <x v="6"/>
    <s v="Direction des Systèmes d'Information (département)"/>
    <n v="394"/>
    <s v="0394 - MOP1"/>
    <x v="0"/>
    <x v="2"/>
    <x v="4"/>
    <x v="1"/>
    <n v="79040"/>
    <x v="10"/>
    <s v="Bâtiments - Emissions"/>
    <n v="4305"/>
    <s v="79040.0"/>
    <s v="79040"/>
  </r>
  <r>
    <x v="6"/>
    <x v="6"/>
    <s v="Direction des Systèmes d'Information (département)"/>
    <n v="394"/>
    <s v="0394 - MOP1"/>
    <x v="0"/>
    <x v="2"/>
    <x v="5"/>
    <x v="2"/>
    <m/>
    <x v="15"/>
    <s v=""/>
    <m/>
    <s v=""/>
    <s v=""/>
  </r>
  <r>
    <x v="6"/>
    <x v="6"/>
    <s v="Direction des Systèmes d'Information (département)"/>
    <n v="394"/>
    <s v="0394 - MOP1"/>
    <x v="0"/>
    <x v="2"/>
    <x v="5"/>
    <x v="2"/>
    <m/>
    <x v="14"/>
    <s v=""/>
    <m/>
    <s v=""/>
    <s v=""/>
  </r>
  <r>
    <x v="6"/>
    <x v="6"/>
    <s v="Direction des Systèmes d'Information (département)"/>
    <n v="394"/>
    <s v="0394 - MOP1"/>
    <x v="0"/>
    <x v="2"/>
    <x v="5"/>
    <x v="2"/>
    <m/>
    <x v="11"/>
    <s v=""/>
    <m/>
    <s v=""/>
    <s v=""/>
  </r>
  <r>
    <x v="6"/>
    <x v="6"/>
    <s v="Direction des Systèmes d'Information (département)"/>
    <n v="394"/>
    <s v="0394 - MOP1"/>
    <x v="0"/>
    <x v="2"/>
    <x v="5"/>
    <x v="2"/>
    <m/>
    <x v="13"/>
    <s v=""/>
    <m/>
    <s v=""/>
    <s v=""/>
  </r>
  <r>
    <x v="6"/>
    <x v="6"/>
    <s v="Direction des Systèmes d'Information (département)"/>
    <n v="394"/>
    <s v="0394 - MOP1"/>
    <x v="0"/>
    <x v="2"/>
    <x v="5"/>
    <x v="2"/>
    <m/>
    <x v="12"/>
    <s v=""/>
    <m/>
    <s v=""/>
    <s v=""/>
  </r>
  <r>
    <x v="6"/>
    <x v="6"/>
    <s v="Direction des Systèmes d'Information (département)"/>
    <n v="394"/>
    <s v="0394 - MOP1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394"/>
    <s v="0394 - MOP1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394"/>
    <s v="0394 - MOP1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394"/>
    <s v="0394 - MOP1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394"/>
    <s v="0394 - MOP1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394"/>
    <s v="0394 - MOP1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394"/>
    <s v="0394 - MOP1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394"/>
    <s v="0394 - MOP1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31"/>
    <s v="5131 - NANTES - TARDIEU"/>
    <x v="0"/>
    <x v="0"/>
    <x v="18"/>
    <x v="0"/>
    <n v="295000"/>
    <x v="160"/>
    <s v=""/>
    <m/>
    <s v=""/>
    <s v="295000"/>
  </r>
  <r>
    <x v="6"/>
    <x v="6"/>
    <s v="Direction des Systèmes d'Information (département)"/>
    <n v="5131"/>
    <s v="5131 - NANTES - TARDIEU"/>
    <x v="0"/>
    <x v="0"/>
    <x v="18"/>
    <x v="1"/>
    <n v="13629"/>
    <x v="161"/>
    <s v="Chauffage urbain - emisions"/>
    <n v="15817"/>
    <s v="0.0"/>
    <s v="13629"/>
  </r>
  <r>
    <x v="6"/>
    <x v="6"/>
    <s v="Direction des Systèmes d'Information (département)"/>
    <n v="5131"/>
    <s v="5131 - NANTES - TARDIEU"/>
    <x v="0"/>
    <x v="0"/>
    <x v="0"/>
    <x v="0"/>
    <n v="625489"/>
    <x v="0"/>
    <s v=""/>
    <m/>
    <s v=""/>
    <s v="625489"/>
  </r>
  <r>
    <x v="6"/>
    <x v="6"/>
    <s v="Direction des Systèmes d'Information (département)"/>
    <n v="5131"/>
    <s v="5131 - NANTES - TARDIEU"/>
    <x v="0"/>
    <x v="0"/>
    <x v="0"/>
    <x v="1"/>
    <n v="37466.791100000002"/>
    <x v="162"/>
    <s v="Electricité - Emissions"/>
    <n v="15798"/>
    <s v="37466.7911"/>
    <s v="37466.7911"/>
  </r>
  <r>
    <x v="6"/>
    <x v="6"/>
    <s v="Direction des Systèmes d'Information (département)"/>
    <n v="5131"/>
    <s v="5131 - NANTES - TARDIEU"/>
    <x v="0"/>
    <x v="0"/>
    <x v="1"/>
    <x v="0"/>
    <n v="0"/>
    <x v="24"/>
    <s v=""/>
    <m/>
    <s v=""/>
    <s v="0"/>
  </r>
  <r>
    <x v="6"/>
    <x v="6"/>
    <s v="Direction des Systèmes d'Information (département)"/>
    <n v="5131"/>
    <s v="5131 - NANTES - TARDIEU"/>
    <x v="0"/>
    <x v="0"/>
    <x v="1"/>
    <x v="0"/>
    <n v="0"/>
    <x v="44"/>
    <s v=""/>
    <m/>
    <s v=""/>
    <s v="0"/>
  </r>
  <r>
    <x v="6"/>
    <x v="6"/>
    <s v="Direction des Systèmes d'Information (département)"/>
    <n v="5131"/>
    <s v="5131 - NANTES - TARDIEU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31"/>
    <s v="5131 - NANTES - TARDIEU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31"/>
    <s v="5131 - NANTES - TARDIEU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31"/>
    <s v="5131 - NANTES - TARDIEU"/>
    <x v="0"/>
    <x v="1"/>
    <x v="3"/>
    <x v="0"/>
    <n v="13.2"/>
    <x v="5"/>
    <s v=""/>
    <m/>
    <s v=""/>
    <s v="13.2"/>
  </r>
  <r>
    <x v="6"/>
    <x v="6"/>
    <s v="Direction des Systèmes d'Information (département)"/>
    <n v="5131"/>
    <s v="5131 - NANTES - TARDIEU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31"/>
    <s v="5131 - NANTES - TARDIEU"/>
    <x v="0"/>
    <x v="1"/>
    <x v="3"/>
    <x v="1"/>
    <n v="25344"/>
    <x v="8"/>
    <s v="R410a - Emissions"/>
    <n v="8320"/>
    <s v="25344.0"/>
    <s v="25344"/>
  </r>
  <r>
    <x v="6"/>
    <x v="6"/>
    <s v="Direction des Systèmes d'Information (département)"/>
    <n v="5131"/>
    <s v="5131 - NANTES - TARDIEU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31"/>
    <s v="5131 - NANTES - TARDIEU"/>
    <x v="0"/>
    <x v="2"/>
    <x v="4"/>
    <x v="0"/>
    <n v="8327"/>
    <x v="9"/>
    <s v=""/>
    <m/>
    <s v=""/>
    <s v="8327"/>
  </r>
  <r>
    <x v="6"/>
    <x v="6"/>
    <s v="Direction des Systèmes d'Information (département)"/>
    <n v="5131"/>
    <s v="5131 - NANTES - TARDIEU"/>
    <x v="0"/>
    <x v="2"/>
    <x v="4"/>
    <x v="1"/>
    <n v="135313.75"/>
    <x v="10"/>
    <s v="Bâtiments - Emissions"/>
    <n v="4305"/>
    <s v="135313.75"/>
    <s v="135313.75"/>
  </r>
  <r>
    <x v="6"/>
    <x v="6"/>
    <s v="Direction des Systèmes d'Information (département)"/>
    <n v="5131"/>
    <s v="5131 - NANTES - TARDIEU"/>
    <x v="0"/>
    <x v="2"/>
    <x v="5"/>
    <x v="2"/>
    <m/>
    <x v="12"/>
    <s v=""/>
    <m/>
    <s v=""/>
    <s v=""/>
  </r>
  <r>
    <x v="6"/>
    <x v="6"/>
    <s v="Direction des Systèmes d'Information (département)"/>
    <n v="5131"/>
    <s v="5131 - NANTES - TARDIEU"/>
    <x v="0"/>
    <x v="2"/>
    <x v="5"/>
    <x v="2"/>
    <m/>
    <x v="11"/>
    <s v=""/>
    <m/>
    <s v=""/>
    <s v=""/>
  </r>
  <r>
    <x v="6"/>
    <x v="6"/>
    <s v="Direction des Systèmes d'Information (département)"/>
    <n v="5131"/>
    <s v="5131 - NANTES - TARDIEU"/>
    <x v="0"/>
    <x v="2"/>
    <x v="5"/>
    <x v="2"/>
    <m/>
    <x v="14"/>
    <s v=""/>
    <m/>
    <s v=""/>
    <s v=""/>
  </r>
  <r>
    <x v="6"/>
    <x v="6"/>
    <s v="Direction des Systèmes d'Information (département)"/>
    <n v="5131"/>
    <s v="5131 - NANTES - TARDIEU"/>
    <x v="0"/>
    <x v="2"/>
    <x v="5"/>
    <x v="2"/>
    <m/>
    <x v="15"/>
    <s v=""/>
    <m/>
    <s v=""/>
    <s v=""/>
  </r>
  <r>
    <x v="6"/>
    <x v="6"/>
    <s v="Direction des Systèmes d'Information (département)"/>
    <n v="5131"/>
    <s v="5131 - NANTES - TARDIEU"/>
    <x v="0"/>
    <x v="2"/>
    <x v="5"/>
    <x v="2"/>
    <m/>
    <x v="13"/>
    <s v=""/>
    <m/>
    <s v=""/>
    <s v=""/>
  </r>
  <r>
    <x v="6"/>
    <x v="6"/>
    <s v="Direction des Systèmes d'Information (département)"/>
    <n v="5131"/>
    <s v="5131 - NANTES - TARDIEU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31"/>
    <s v="5131 - NANTES - TARDIEU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32"/>
    <s v="5132 - CAEN NORD OUEST"/>
    <x v="0"/>
    <x v="0"/>
    <x v="0"/>
    <x v="0"/>
    <n v="33217"/>
    <x v="0"/>
    <s v=""/>
    <m/>
    <s v=""/>
    <s v="33217"/>
  </r>
  <r>
    <x v="6"/>
    <x v="6"/>
    <s v="Direction des Systèmes d'Information (département)"/>
    <n v="5132"/>
    <s v="5132 - CAEN NORD OUEST"/>
    <x v="0"/>
    <x v="0"/>
    <x v="0"/>
    <x v="1"/>
    <n v="1989.6983"/>
    <x v="1"/>
    <s v="Electricité - Emissions"/>
    <n v="15798"/>
    <s v="1989.6983"/>
    <s v="1989.6983"/>
  </r>
  <r>
    <x v="6"/>
    <x v="6"/>
    <s v="Direction des Systèmes d'Information (département)"/>
    <n v="5132"/>
    <s v="5132 - CAEN NORD OUEST"/>
    <x v="0"/>
    <x v="0"/>
    <x v="1"/>
    <x v="0"/>
    <n v="0"/>
    <x v="24"/>
    <s v=""/>
    <m/>
    <s v=""/>
    <s v="0"/>
  </r>
  <r>
    <x v="6"/>
    <x v="6"/>
    <s v="Direction des Systèmes d'Information (département)"/>
    <n v="5132"/>
    <s v="5132 - CAEN NORD OUEST"/>
    <x v="0"/>
    <x v="0"/>
    <x v="1"/>
    <x v="0"/>
    <n v="0"/>
    <x v="44"/>
    <s v=""/>
    <m/>
    <s v=""/>
    <s v="0"/>
  </r>
  <r>
    <x v="6"/>
    <x v="6"/>
    <s v="Direction des Systèmes d'Information (département)"/>
    <n v="5132"/>
    <s v="5132 - CAEN NORD OUEST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32"/>
    <s v="5132 - CAEN NORD OUEST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32"/>
    <s v="5132 - CAEN NORD OUEST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32"/>
    <s v="5132 - CAEN NORD OUEST"/>
    <x v="0"/>
    <x v="1"/>
    <x v="3"/>
    <x v="0"/>
    <n v="1.2"/>
    <x v="5"/>
    <s v=""/>
    <m/>
    <s v=""/>
    <s v="1.2"/>
  </r>
  <r>
    <x v="6"/>
    <x v="6"/>
    <s v="Direction des Systèmes d'Information (département)"/>
    <n v="5132"/>
    <s v="5132 - CAEN NORD OUEST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32"/>
    <s v="5132 - CAEN NORD OUEST"/>
    <x v="0"/>
    <x v="1"/>
    <x v="3"/>
    <x v="1"/>
    <n v="2304"/>
    <x v="8"/>
    <s v="R410a - Emissions"/>
    <n v="8320"/>
    <s v="2304.0"/>
    <s v="2304"/>
  </r>
  <r>
    <x v="6"/>
    <x v="6"/>
    <s v="Direction des Systèmes d'Information (département)"/>
    <n v="5132"/>
    <s v="5132 - CAEN NORD OUEST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32"/>
    <s v="5132 - CAEN NORD OUEST"/>
    <x v="0"/>
    <x v="2"/>
    <x v="4"/>
    <x v="0"/>
    <n v="410"/>
    <x v="9"/>
    <s v=""/>
    <m/>
    <s v=""/>
    <s v="410"/>
  </r>
  <r>
    <x v="6"/>
    <x v="6"/>
    <s v="Direction des Systèmes d'Information (département)"/>
    <n v="5132"/>
    <s v="5132 - CAEN NORD OUEST"/>
    <x v="0"/>
    <x v="2"/>
    <x v="4"/>
    <x v="1"/>
    <n v="6662.5"/>
    <x v="10"/>
    <s v="Bâtiments - Emissions"/>
    <n v="4305"/>
    <s v="6662.5"/>
    <s v="6662.5"/>
  </r>
  <r>
    <x v="6"/>
    <x v="6"/>
    <s v="Direction des Systèmes d'Information (département)"/>
    <n v="5132"/>
    <s v="5132 - CAEN NORD OUEST"/>
    <x v="0"/>
    <x v="2"/>
    <x v="5"/>
    <x v="2"/>
    <m/>
    <x v="11"/>
    <s v=""/>
    <m/>
    <s v=""/>
    <s v=""/>
  </r>
  <r>
    <x v="6"/>
    <x v="6"/>
    <s v="Direction des Systèmes d'Information (département)"/>
    <n v="5132"/>
    <s v="5132 - CAEN NORD OUEST"/>
    <x v="0"/>
    <x v="2"/>
    <x v="5"/>
    <x v="2"/>
    <m/>
    <x v="15"/>
    <s v=""/>
    <m/>
    <s v=""/>
    <s v=""/>
  </r>
  <r>
    <x v="6"/>
    <x v="6"/>
    <s v="Direction des Systèmes d'Information (département)"/>
    <n v="5132"/>
    <s v="5132 - CAEN NORD OUEST"/>
    <x v="0"/>
    <x v="2"/>
    <x v="5"/>
    <x v="2"/>
    <m/>
    <x v="14"/>
    <s v=""/>
    <m/>
    <s v=""/>
    <s v=""/>
  </r>
  <r>
    <x v="6"/>
    <x v="6"/>
    <s v="Direction des Systèmes d'Information (département)"/>
    <n v="5132"/>
    <s v="5132 - CAEN NORD OUEST"/>
    <x v="0"/>
    <x v="2"/>
    <x v="5"/>
    <x v="2"/>
    <m/>
    <x v="13"/>
    <s v=""/>
    <m/>
    <s v=""/>
    <s v=""/>
  </r>
  <r>
    <x v="6"/>
    <x v="6"/>
    <s v="Direction des Systèmes d'Information (département)"/>
    <n v="5132"/>
    <s v="5132 - CAEN NORD OUEST"/>
    <x v="0"/>
    <x v="2"/>
    <x v="5"/>
    <x v="2"/>
    <m/>
    <x v="12"/>
    <s v=""/>
    <m/>
    <s v=""/>
    <s v=""/>
  </r>
  <r>
    <x v="6"/>
    <x v="6"/>
    <s v="Direction des Systèmes d'Information (département)"/>
    <n v="5132"/>
    <s v="5132 - CAEN NORD OUEST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32"/>
    <s v="5132 - CAEN NORD OUEST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33"/>
    <s v="5133 - LA CHAPELLE SAINT MESMIN"/>
    <x v="0"/>
    <x v="0"/>
    <x v="0"/>
    <x v="0"/>
    <n v="5843149"/>
    <x v="0"/>
    <s v=""/>
    <m/>
    <s v=""/>
    <s v="5843149"/>
  </r>
  <r>
    <x v="6"/>
    <x v="6"/>
    <s v="Direction des Systèmes d'Information (département)"/>
    <n v="5133"/>
    <s v="5133 - LA CHAPELLE SAINT MESMIN"/>
    <x v="0"/>
    <x v="0"/>
    <x v="0"/>
    <x v="1"/>
    <n v="350004.6251"/>
    <x v="1"/>
    <s v="Electricité - Emissions"/>
    <n v="15798"/>
    <s v="350004.6251"/>
    <s v="350004.6251"/>
  </r>
  <r>
    <x v="6"/>
    <x v="6"/>
    <s v="Direction des Systèmes d'Information (département)"/>
    <n v="5133"/>
    <s v="5133 - LA CHAPELLE SAINT MESMIN"/>
    <x v="0"/>
    <x v="0"/>
    <x v="1"/>
    <x v="0"/>
    <n v="2870"/>
    <x v="44"/>
    <s v=""/>
    <m/>
    <s v=""/>
    <s v="2870"/>
  </r>
  <r>
    <x v="6"/>
    <x v="6"/>
    <s v="Direction des Systèmes d'Information (département)"/>
    <n v="5133"/>
    <s v="5133 - LA CHAPELLE SAINT MESMIN"/>
    <x v="0"/>
    <x v="0"/>
    <x v="1"/>
    <x v="0"/>
    <n v="0"/>
    <x v="24"/>
    <s v=""/>
    <m/>
    <s v=""/>
    <s v="0"/>
  </r>
  <r>
    <x v="6"/>
    <x v="6"/>
    <s v="Direction des Systèmes d'Information (département)"/>
    <n v="5133"/>
    <s v="5133 - LA CHAPELLE SAINT MESMIN"/>
    <x v="0"/>
    <x v="0"/>
    <x v="1"/>
    <x v="1"/>
    <n v="9318.4020999999993"/>
    <x v="3"/>
    <s v="Fioul - Emissions"/>
    <n v="6720"/>
    <s v="9318.402100000001"/>
    <s v="9330.37"/>
  </r>
  <r>
    <x v="6"/>
    <x v="6"/>
    <s v="Direction des Systèmes d'Information (département)"/>
    <n v="5133"/>
    <s v="5133 - LA CHAPELLE SAINT MESMIN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33"/>
    <s v="5133 - LA CHAPELLE SAINT MESMIN"/>
    <x v="0"/>
    <x v="1"/>
    <x v="2"/>
    <x v="0"/>
    <m/>
    <x v="25"/>
    <s v=""/>
    <m/>
    <s v=""/>
    <s v=""/>
  </r>
  <r>
    <x v="6"/>
    <x v="6"/>
    <s v="Direction des Systèmes d'Information (département)"/>
    <n v="5133"/>
    <s v="5133 - LA CHAPELLE SAINT MESMIN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33"/>
    <s v="5133 - LA CHAPELLE SAINT MESMIN"/>
    <x v="0"/>
    <x v="1"/>
    <x v="3"/>
    <x v="0"/>
    <m/>
    <x v="27"/>
    <s v=""/>
    <m/>
    <s v=""/>
    <s v=""/>
  </r>
  <r>
    <x v="6"/>
    <x v="6"/>
    <s v="Direction des Systèmes d'Information (département)"/>
    <n v="5133"/>
    <s v="5133 - LA CHAPELLE SAINT MESMIN"/>
    <x v="0"/>
    <x v="1"/>
    <x v="3"/>
    <x v="0"/>
    <m/>
    <x v="5"/>
    <s v=""/>
    <m/>
    <s v=""/>
    <s v=""/>
  </r>
  <r>
    <x v="6"/>
    <x v="6"/>
    <s v="Direction des Systèmes d'Information (département)"/>
    <n v="5133"/>
    <s v="5133 - LA CHAPELLE SAINT MESMIN"/>
    <x v="0"/>
    <x v="1"/>
    <x v="3"/>
    <x v="0"/>
    <n v="340"/>
    <x v="26"/>
    <s v=""/>
    <m/>
    <s v=""/>
    <s v="340"/>
  </r>
  <r>
    <x v="6"/>
    <x v="6"/>
    <s v="Direction des Systèmes d'Information (département)"/>
    <n v="5133"/>
    <s v="5133 - LA CHAPELLE SAINT MESMIN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33"/>
    <s v="5133 - LA CHAPELLE SAINT MESMIN"/>
    <x v="0"/>
    <x v="1"/>
    <x v="3"/>
    <x v="1"/>
    <n v="442000"/>
    <x v="6"/>
    <s v="R134a - Emissions"/>
    <n v="8307"/>
    <s v="442000.0"/>
    <s v="442000"/>
  </r>
  <r>
    <x v="6"/>
    <x v="6"/>
    <s v="Direction des Systèmes d'Information (département)"/>
    <n v="5133"/>
    <s v="5133 - LA CHAPELLE SAINT MESMIN"/>
    <x v="0"/>
    <x v="1"/>
    <x v="3"/>
    <x v="1"/>
    <n v="0"/>
    <x v="8"/>
    <s v="R410a - Emissions"/>
    <n v="8320"/>
    <s v="0.0"/>
    <s v="0"/>
  </r>
  <r>
    <x v="6"/>
    <x v="6"/>
    <s v="Direction des Systèmes d'Information (département)"/>
    <n v="5133"/>
    <s v="5133 - LA CHAPELLE SAINT MESMIN"/>
    <x v="0"/>
    <x v="2"/>
    <x v="4"/>
    <x v="0"/>
    <n v="4685"/>
    <x v="9"/>
    <s v=""/>
    <m/>
    <s v=""/>
    <s v="4685"/>
  </r>
  <r>
    <x v="6"/>
    <x v="6"/>
    <s v="Direction des Systèmes d'Information (département)"/>
    <n v="5133"/>
    <s v="5133 - LA CHAPELLE SAINT MESMIN"/>
    <x v="0"/>
    <x v="2"/>
    <x v="4"/>
    <x v="1"/>
    <n v="76131.25"/>
    <x v="10"/>
    <s v="Bâtiments - Emissions"/>
    <n v="4305"/>
    <s v="76131.25"/>
    <s v="76131.25"/>
  </r>
  <r>
    <x v="6"/>
    <x v="6"/>
    <s v="Direction des Systèmes d'Information (département)"/>
    <n v="5133"/>
    <s v="5133 - LA CHAPELLE SAINT MESMIN"/>
    <x v="0"/>
    <x v="2"/>
    <x v="5"/>
    <x v="2"/>
    <m/>
    <x v="15"/>
    <s v=""/>
    <m/>
    <s v=""/>
    <s v=""/>
  </r>
  <r>
    <x v="6"/>
    <x v="6"/>
    <s v="Direction des Systèmes d'Information (département)"/>
    <n v="5133"/>
    <s v="5133 - LA CHAPELLE SAINT MESMIN"/>
    <x v="0"/>
    <x v="2"/>
    <x v="5"/>
    <x v="2"/>
    <m/>
    <x v="12"/>
    <s v=""/>
    <m/>
    <s v=""/>
    <s v=""/>
  </r>
  <r>
    <x v="6"/>
    <x v="6"/>
    <s v="Direction des Systèmes d'Information (département)"/>
    <n v="5133"/>
    <s v="5133 - LA CHAPELLE SAINT MESMIN"/>
    <x v="0"/>
    <x v="2"/>
    <x v="5"/>
    <x v="2"/>
    <m/>
    <x v="13"/>
    <s v=""/>
    <m/>
    <s v=""/>
    <s v=""/>
  </r>
  <r>
    <x v="6"/>
    <x v="6"/>
    <s v="Direction des Systèmes d'Information (département)"/>
    <n v="5133"/>
    <s v="5133 - LA CHAPELLE SAINT MESMIN"/>
    <x v="0"/>
    <x v="2"/>
    <x v="5"/>
    <x v="2"/>
    <m/>
    <x v="14"/>
    <s v=""/>
    <m/>
    <s v=""/>
    <s v=""/>
  </r>
  <r>
    <x v="6"/>
    <x v="6"/>
    <s v="Direction des Systèmes d'Information (département)"/>
    <n v="5133"/>
    <s v="5133 - LA CHAPELLE SAINT MESMIN"/>
    <x v="0"/>
    <x v="2"/>
    <x v="5"/>
    <x v="2"/>
    <m/>
    <x v="11"/>
    <s v=""/>
    <m/>
    <s v=""/>
    <s v=""/>
  </r>
  <r>
    <x v="6"/>
    <x v="6"/>
    <s v="Direction des Systèmes d'Information (département)"/>
    <n v="5133"/>
    <s v="5133 - LA CHAPELLE SAINT MESMIN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33"/>
    <s v="5133 - LA CHAPELLE SAINT MESMIN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39"/>
    <s v="5139 - GRADIGNAN"/>
    <x v="0"/>
    <x v="0"/>
    <x v="0"/>
    <x v="0"/>
    <n v="349117"/>
    <x v="0"/>
    <s v=""/>
    <m/>
    <s v=""/>
    <s v="349117"/>
  </r>
  <r>
    <x v="6"/>
    <x v="6"/>
    <s v="Direction des Systèmes d'Information (département)"/>
    <n v="5139"/>
    <s v="5139 - GRADIGNAN"/>
    <x v="0"/>
    <x v="0"/>
    <x v="0"/>
    <x v="1"/>
    <n v="20912.1083"/>
    <x v="1"/>
    <s v="Electricité - Emissions"/>
    <n v="15798"/>
    <s v="20912.1083"/>
    <s v="20912.1083"/>
  </r>
  <r>
    <x v="6"/>
    <x v="6"/>
    <s v="Direction des Systèmes d'Information (département)"/>
    <n v="5139"/>
    <s v="5139 - GRADIGNAN"/>
    <x v="0"/>
    <x v="0"/>
    <x v="1"/>
    <x v="0"/>
    <n v="245604"/>
    <x v="24"/>
    <s v=""/>
    <m/>
    <s v=""/>
    <s v="245604"/>
  </r>
  <r>
    <x v="6"/>
    <x v="6"/>
    <s v="Direction des Systèmes d'Information (département)"/>
    <n v="5139"/>
    <s v="5139 - GRADIGNAN"/>
    <x v="0"/>
    <x v="0"/>
    <x v="1"/>
    <x v="0"/>
    <n v="0"/>
    <x v="44"/>
    <s v=""/>
    <m/>
    <s v=""/>
    <s v="0"/>
  </r>
  <r>
    <x v="6"/>
    <x v="6"/>
    <s v="Direction des Systèmes d'Information (département)"/>
    <n v="5139"/>
    <s v="5139 - GRADIGNAN"/>
    <x v="0"/>
    <x v="0"/>
    <x v="1"/>
    <x v="1"/>
    <n v="55792.878263999897"/>
    <x v="2"/>
    <s v="Gaz naturel - Emissions"/>
    <n v="6630"/>
    <s v="55792.87826399999"/>
    <s v="55678.4268"/>
  </r>
  <r>
    <x v="6"/>
    <x v="6"/>
    <s v="Direction des Systèmes d'Information (département)"/>
    <n v="5139"/>
    <s v="5139 - GRADIGNAN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39"/>
    <s v="5139 - GRADIGNAN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39"/>
    <s v="5139 - GRADIGNAN"/>
    <x v="0"/>
    <x v="1"/>
    <x v="3"/>
    <x v="0"/>
    <n v="11.4"/>
    <x v="5"/>
    <s v=""/>
    <m/>
    <s v=""/>
    <s v="11.4"/>
  </r>
  <r>
    <x v="6"/>
    <x v="6"/>
    <s v="Direction des Systèmes d'Information (département)"/>
    <n v="5139"/>
    <s v="5139 - GRADIGNAN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39"/>
    <s v="5139 - GRADIGNAN"/>
    <x v="0"/>
    <x v="1"/>
    <x v="3"/>
    <x v="1"/>
    <n v="21888"/>
    <x v="8"/>
    <s v="R410a - Emissions"/>
    <n v="8320"/>
    <s v="21888.0"/>
    <s v="21888"/>
  </r>
  <r>
    <x v="6"/>
    <x v="6"/>
    <s v="Direction des Systèmes d'Information (département)"/>
    <n v="5139"/>
    <s v="5139 - GRADIGNAN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39"/>
    <s v="5139 - GRADIGNAN"/>
    <x v="0"/>
    <x v="2"/>
    <x v="4"/>
    <x v="0"/>
    <n v="7154"/>
    <x v="9"/>
    <s v=""/>
    <m/>
    <s v=""/>
    <s v="7154"/>
  </r>
  <r>
    <x v="6"/>
    <x v="6"/>
    <s v="Direction des Systèmes d'Information (département)"/>
    <n v="5139"/>
    <s v="5139 - GRADIGNAN"/>
    <x v="0"/>
    <x v="2"/>
    <x v="4"/>
    <x v="1"/>
    <n v="116252.5"/>
    <x v="10"/>
    <s v="Bâtiments - Emissions"/>
    <n v="4305"/>
    <s v="116252.5"/>
    <s v="116252.5"/>
  </r>
  <r>
    <x v="6"/>
    <x v="6"/>
    <s v="Direction des Systèmes d'Information (département)"/>
    <n v="5139"/>
    <s v="5139 - GRADIGNAN"/>
    <x v="0"/>
    <x v="2"/>
    <x v="5"/>
    <x v="2"/>
    <m/>
    <x v="12"/>
    <s v=""/>
    <m/>
    <s v=""/>
    <s v=""/>
  </r>
  <r>
    <x v="6"/>
    <x v="6"/>
    <s v="Direction des Systèmes d'Information (département)"/>
    <n v="5139"/>
    <s v="5139 - GRADIGNAN"/>
    <x v="0"/>
    <x v="2"/>
    <x v="5"/>
    <x v="2"/>
    <m/>
    <x v="13"/>
    <s v=""/>
    <m/>
    <s v=""/>
    <s v=""/>
  </r>
  <r>
    <x v="6"/>
    <x v="6"/>
    <s v="Direction des Systèmes d'Information (département)"/>
    <n v="5139"/>
    <s v="5139 - GRADIGNAN"/>
    <x v="0"/>
    <x v="2"/>
    <x v="5"/>
    <x v="2"/>
    <m/>
    <x v="11"/>
    <s v=""/>
    <m/>
    <s v=""/>
    <s v=""/>
  </r>
  <r>
    <x v="6"/>
    <x v="6"/>
    <s v="Direction des Systèmes d'Information (département)"/>
    <n v="5139"/>
    <s v="5139 - GRADIGNAN"/>
    <x v="0"/>
    <x v="2"/>
    <x v="5"/>
    <x v="2"/>
    <m/>
    <x v="14"/>
    <s v=""/>
    <m/>
    <s v=""/>
    <s v=""/>
  </r>
  <r>
    <x v="6"/>
    <x v="6"/>
    <s v="Direction des Systèmes d'Information (département)"/>
    <n v="5139"/>
    <s v="5139 - GRADIGNAN"/>
    <x v="0"/>
    <x v="2"/>
    <x v="5"/>
    <x v="2"/>
    <m/>
    <x v="15"/>
    <s v=""/>
    <m/>
    <s v=""/>
    <s v=""/>
  </r>
  <r>
    <x v="6"/>
    <x v="6"/>
    <s v="Direction des Systèmes d'Information (département)"/>
    <n v="5139"/>
    <s v="5139 - GRADIGNAN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39"/>
    <s v="5139 - GRADIGNAN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39"/>
    <s v="5139 - GRADIGNAN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39"/>
    <s v="5139 - GRADIGNAN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39"/>
    <s v="5139 - GRADIGNAN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39"/>
    <s v="5139 - GRADIGNAN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39"/>
    <s v="5139 - GRADIGNAN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39"/>
    <s v="5139 - GRADIGNAN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51"/>
    <s v="5151 - BEAUNE"/>
    <x v="0"/>
    <x v="2"/>
    <x v="4"/>
    <x v="0"/>
    <n v="0"/>
    <x v="9"/>
    <s v=""/>
    <m/>
    <s v=""/>
    <s v="0"/>
  </r>
  <r>
    <x v="6"/>
    <x v="6"/>
    <s v="Direction des Systèmes d'Information (département)"/>
    <n v="5151"/>
    <s v="5151 - BEAUNE"/>
    <x v="0"/>
    <x v="2"/>
    <x v="4"/>
    <x v="1"/>
    <n v="0"/>
    <x v="10"/>
    <s v="Bâtiments - Emissions"/>
    <n v="4305"/>
    <s v="0.0"/>
    <s v="0"/>
  </r>
  <r>
    <x v="6"/>
    <x v="6"/>
    <s v="Direction des Systèmes d'Information (département)"/>
    <n v="5151"/>
    <s v="5151 - BEAUNE"/>
    <x v="0"/>
    <x v="2"/>
    <x v="5"/>
    <x v="2"/>
    <m/>
    <x v="12"/>
    <s v=""/>
    <m/>
    <s v=""/>
    <s v=""/>
  </r>
  <r>
    <x v="6"/>
    <x v="6"/>
    <s v="Direction des Systèmes d'Information (département)"/>
    <n v="5151"/>
    <s v="5151 - BEAUNE"/>
    <x v="0"/>
    <x v="2"/>
    <x v="5"/>
    <x v="2"/>
    <m/>
    <x v="14"/>
    <s v=""/>
    <m/>
    <s v=""/>
    <s v=""/>
  </r>
  <r>
    <x v="6"/>
    <x v="6"/>
    <s v="Direction des Systèmes d'Information (département)"/>
    <n v="5151"/>
    <s v="5151 - BEAUNE"/>
    <x v="0"/>
    <x v="2"/>
    <x v="5"/>
    <x v="2"/>
    <m/>
    <x v="15"/>
    <s v=""/>
    <m/>
    <s v=""/>
    <s v=""/>
  </r>
  <r>
    <x v="6"/>
    <x v="6"/>
    <s v="Direction des Systèmes d'Information (département)"/>
    <n v="5151"/>
    <s v="5151 - BEAUNE"/>
    <x v="0"/>
    <x v="2"/>
    <x v="5"/>
    <x v="2"/>
    <m/>
    <x v="13"/>
    <s v=""/>
    <m/>
    <s v=""/>
    <s v=""/>
  </r>
  <r>
    <x v="6"/>
    <x v="6"/>
    <s v="Direction des Systèmes d'Information (département)"/>
    <n v="5151"/>
    <s v="5151 - BEAUNE"/>
    <x v="0"/>
    <x v="2"/>
    <x v="5"/>
    <x v="2"/>
    <m/>
    <x v="11"/>
    <s v=""/>
    <m/>
    <s v=""/>
    <s v=""/>
  </r>
  <r>
    <x v="6"/>
    <x v="6"/>
    <s v="Direction des Systèmes d'Information (département)"/>
    <n v="5151"/>
    <s v="5151 - BEAUNE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51"/>
    <s v="5151 - BEAUNE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51"/>
    <s v="5151 - BEAUNE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51"/>
    <s v="5151 - BEAUNE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51"/>
    <s v="5151 - BEAUNE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51"/>
    <s v="5151 - BEAUNE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51"/>
    <s v="5151 - BEAUNE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51"/>
    <s v="5151 - BEAUNE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78"/>
    <s v="5178 - ROUEN"/>
    <x v="0"/>
    <x v="0"/>
    <x v="0"/>
    <x v="0"/>
    <n v="51285"/>
    <x v="0"/>
    <s v=""/>
    <m/>
    <s v=""/>
    <s v="51285"/>
  </r>
  <r>
    <x v="6"/>
    <x v="6"/>
    <s v="Direction des Systèmes d'Information (département)"/>
    <n v="5178"/>
    <s v="5178 - ROUEN"/>
    <x v="0"/>
    <x v="0"/>
    <x v="0"/>
    <x v="1"/>
    <n v="3071.9715000000001"/>
    <x v="1"/>
    <s v="Electricité - Emissions"/>
    <n v="15798"/>
    <s v="3071.9715"/>
    <s v="3071.9715"/>
  </r>
  <r>
    <x v="6"/>
    <x v="6"/>
    <s v="Direction des Systèmes d'Information (département)"/>
    <n v="5178"/>
    <s v="5178 - ROUEN"/>
    <x v="0"/>
    <x v="0"/>
    <x v="1"/>
    <x v="0"/>
    <n v="0"/>
    <x v="44"/>
    <s v=""/>
    <m/>
    <s v=""/>
    <s v="0"/>
  </r>
  <r>
    <x v="6"/>
    <x v="6"/>
    <s v="Direction des Systèmes d'Information (département)"/>
    <n v="5178"/>
    <s v="5178 - ROUEN"/>
    <x v="0"/>
    <x v="0"/>
    <x v="1"/>
    <x v="0"/>
    <n v="0"/>
    <x v="24"/>
    <s v=""/>
    <m/>
    <s v=""/>
    <s v="0"/>
  </r>
  <r>
    <x v="6"/>
    <x v="6"/>
    <s v="Direction des Systèmes d'Information (département)"/>
    <n v="5178"/>
    <s v="5178 - ROUEN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78"/>
    <s v="5178 - ROUEN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78"/>
    <s v="5178 - ROUEN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78"/>
    <s v="5178 - ROUEN"/>
    <x v="0"/>
    <x v="1"/>
    <x v="3"/>
    <x v="0"/>
    <n v="1.2"/>
    <x v="5"/>
    <s v=""/>
    <m/>
    <s v=""/>
    <s v="1.2"/>
  </r>
  <r>
    <x v="6"/>
    <x v="6"/>
    <s v="Direction des Systèmes d'Information (département)"/>
    <n v="5178"/>
    <s v="5178 - ROUEN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78"/>
    <s v="5178 - ROUEN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78"/>
    <s v="5178 - ROUEN"/>
    <x v="0"/>
    <x v="1"/>
    <x v="3"/>
    <x v="1"/>
    <n v="2304"/>
    <x v="8"/>
    <s v="R410a - Emissions"/>
    <n v="8320"/>
    <s v="2304.0"/>
    <s v="2304"/>
  </r>
  <r>
    <x v="6"/>
    <x v="6"/>
    <s v="Direction des Systèmes d'Information (département)"/>
    <n v="5178"/>
    <s v="5178 - ROUEN"/>
    <x v="0"/>
    <x v="2"/>
    <x v="4"/>
    <x v="0"/>
    <n v="419"/>
    <x v="9"/>
    <s v=""/>
    <m/>
    <s v=""/>
    <s v="419"/>
  </r>
  <r>
    <x v="6"/>
    <x v="6"/>
    <s v="Direction des Systèmes d'Information (département)"/>
    <n v="5178"/>
    <s v="5178 - ROUEN"/>
    <x v="0"/>
    <x v="2"/>
    <x v="4"/>
    <x v="1"/>
    <n v="6808.75"/>
    <x v="10"/>
    <s v="Bâtiments - Emissions"/>
    <n v="4305"/>
    <s v="6808.75"/>
    <s v="6808.75"/>
  </r>
  <r>
    <x v="6"/>
    <x v="6"/>
    <s v="Direction des Systèmes d'Information (département)"/>
    <n v="5178"/>
    <s v="5178 - ROUEN"/>
    <x v="0"/>
    <x v="2"/>
    <x v="5"/>
    <x v="2"/>
    <m/>
    <x v="13"/>
    <s v=""/>
    <m/>
    <s v=""/>
    <s v=""/>
  </r>
  <r>
    <x v="6"/>
    <x v="6"/>
    <s v="Direction des Systèmes d'Information (département)"/>
    <n v="5178"/>
    <s v="5178 - ROUEN"/>
    <x v="0"/>
    <x v="2"/>
    <x v="5"/>
    <x v="2"/>
    <m/>
    <x v="15"/>
    <s v=""/>
    <m/>
    <s v=""/>
    <s v=""/>
  </r>
  <r>
    <x v="6"/>
    <x v="6"/>
    <s v="Direction des Systèmes d'Information (département)"/>
    <n v="5178"/>
    <s v="5178 - ROUEN"/>
    <x v="0"/>
    <x v="2"/>
    <x v="5"/>
    <x v="2"/>
    <m/>
    <x v="12"/>
    <s v=""/>
    <m/>
    <s v=""/>
    <s v=""/>
  </r>
  <r>
    <x v="6"/>
    <x v="6"/>
    <s v="Direction des Systèmes d'Information (département)"/>
    <n v="5178"/>
    <s v="5178 - ROUEN"/>
    <x v="0"/>
    <x v="2"/>
    <x v="5"/>
    <x v="2"/>
    <m/>
    <x v="11"/>
    <s v=""/>
    <m/>
    <s v=""/>
    <s v=""/>
  </r>
  <r>
    <x v="6"/>
    <x v="6"/>
    <s v="Direction des Systèmes d'Information (département)"/>
    <n v="5178"/>
    <s v="5178 - ROUEN"/>
    <x v="0"/>
    <x v="2"/>
    <x v="5"/>
    <x v="2"/>
    <m/>
    <x v="14"/>
    <s v=""/>
    <m/>
    <s v=""/>
    <s v=""/>
  </r>
  <r>
    <x v="6"/>
    <x v="6"/>
    <s v="Direction des Systèmes d'Information (département)"/>
    <n v="5178"/>
    <s v="5178 - ROUEN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78"/>
    <s v="5178 - ROUEN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78"/>
    <s v="5178 - ROUEN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78"/>
    <s v="5178 - ROUEN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78"/>
    <s v="5178 - ROUEN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78"/>
    <s v="5178 - ROUEN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78"/>
    <s v="5178 - ROUEN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78"/>
    <s v="5178 - ROUEN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79"/>
    <s v="5179 - VILLENEUVE D'ASCQ"/>
    <x v="0"/>
    <x v="0"/>
    <x v="0"/>
    <x v="0"/>
    <n v="7681"/>
    <x v="0"/>
    <s v=""/>
    <m/>
    <s v=""/>
    <s v="7681"/>
  </r>
  <r>
    <x v="6"/>
    <x v="6"/>
    <s v="Direction des Systèmes d'Information (département)"/>
    <n v="5179"/>
    <s v="5179 - VILLENEUVE D'ASCQ"/>
    <x v="0"/>
    <x v="0"/>
    <x v="0"/>
    <x v="1"/>
    <n v="460.09189999999899"/>
    <x v="1"/>
    <s v="Electricité - Emissions"/>
    <n v="15798"/>
    <s v="460.09189999999995"/>
    <s v="460.0919"/>
  </r>
  <r>
    <x v="6"/>
    <x v="6"/>
    <s v="Direction des Systèmes d'Information (département)"/>
    <n v="5179"/>
    <s v="5179 - VILLENEUVE D'ASCQ"/>
    <x v="0"/>
    <x v="0"/>
    <x v="1"/>
    <x v="0"/>
    <n v="0"/>
    <x v="44"/>
    <s v=""/>
    <m/>
    <s v=""/>
    <s v="0"/>
  </r>
  <r>
    <x v="6"/>
    <x v="6"/>
    <s v="Direction des Systèmes d'Information (département)"/>
    <n v="5179"/>
    <s v="5179 - VILLENEUVE D'ASCQ"/>
    <x v="0"/>
    <x v="0"/>
    <x v="1"/>
    <x v="0"/>
    <n v="0"/>
    <x v="24"/>
    <s v=""/>
    <m/>
    <s v=""/>
    <s v="0"/>
  </r>
  <r>
    <x v="6"/>
    <x v="6"/>
    <s v="Direction des Systèmes d'Information (département)"/>
    <n v="5179"/>
    <s v="5179 - VILLENEUVE D'ASCQ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79"/>
    <s v="5179 - VILLENEUVE D'ASCQ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79"/>
    <s v="5179 - VILLENEUVE D'ASCQ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79"/>
    <s v="5179 - VILLENEUVE D'ASCQ"/>
    <x v="0"/>
    <x v="1"/>
    <x v="3"/>
    <x v="0"/>
    <n v="1.3"/>
    <x v="5"/>
    <s v=""/>
    <m/>
    <s v=""/>
    <s v="1.3"/>
  </r>
  <r>
    <x v="6"/>
    <x v="6"/>
    <s v="Direction des Systèmes d'Information (département)"/>
    <n v="5179"/>
    <s v="5179 - VILLENEUVE D'ASCQ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79"/>
    <s v="5179 - VILLENEUVE D'ASCQ"/>
    <x v="0"/>
    <x v="1"/>
    <x v="3"/>
    <x v="1"/>
    <n v="2496"/>
    <x v="8"/>
    <s v="R410a - Emissions"/>
    <n v="8320"/>
    <s v="2496.0"/>
    <s v="2496"/>
  </r>
  <r>
    <x v="6"/>
    <x v="6"/>
    <s v="Direction des Systèmes d'Information (département)"/>
    <n v="5179"/>
    <s v="5179 - VILLENEUVE D'ASCQ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79"/>
    <s v="5179 - VILLENEUVE D'ASCQ"/>
    <x v="0"/>
    <x v="2"/>
    <x v="4"/>
    <x v="0"/>
    <n v="545"/>
    <x v="9"/>
    <s v=""/>
    <m/>
    <s v=""/>
    <s v="545"/>
  </r>
  <r>
    <x v="6"/>
    <x v="6"/>
    <s v="Direction des Systèmes d'Information (département)"/>
    <n v="5179"/>
    <s v="5179 - VILLENEUVE D'ASCQ"/>
    <x v="0"/>
    <x v="2"/>
    <x v="4"/>
    <x v="1"/>
    <n v="8856.25"/>
    <x v="10"/>
    <s v="Bâtiments - Emissions"/>
    <n v="4305"/>
    <s v="8856.25"/>
    <s v="8856.25"/>
  </r>
  <r>
    <x v="6"/>
    <x v="6"/>
    <s v="Direction des Systèmes d'Information (département)"/>
    <n v="5179"/>
    <s v="5179 - VILLENEUVE D'ASCQ"/>
    <x v="0"/>
    <x v="2"/>
    <x v="5"/>
    <x v="2"/>
    <m/>
    <x v="11"/>
    <s v=""/>
    <m/>
    <s v=""/>
    <s v=""/>
  </r>
  <r>
    <x v="6"/>
    <x v="6"/>
    <s v="Direction des Systèmes d'Information (département)"/>
    <n v="5179"/>
    <s v="5179 - VILLENEUVE D'ASCQ"/>
    <x v="0"/>
    <x v="2"/>
    <x v="5"/>
    <x v="2"/>
    <m/>
    <x v="14"/>
    <s v=""/>
    <m/>
    <s v=""/>
    <s v=""/>
  </r>
  <r>
    <x v="6"/>
    <x v="6"/>
    <s v="Direction des Systèmes d'Information (département)"/>
    <n v="5179"/>
    <s v="5179 - VILLENEUVE D'ASCQ"/>
    <x v="0"/>
    <x v="2"/>
    <x v="5"/>
    <x v="2"/>
    <m/>
    <x v="15"/>
    <s v=""/>
    <m/>
    <s v=""/>
    <s v=""/>
  </r>
  <r>
    <x v="6"/>
    <x v="6"/>
    <s v="Direction des Systèmes d'Information (département)"/>
    <n v="5179"/>
    <s v="5179 - VILLENEUVE D'ASCQ"/>
    <x v="0"/>
    <x v="2"/>
    <x v="5"/>
    <x v="2"/>
    <m/>
    <x v="13"/>
    <s v=""/>
    <m/>
    <s v=""/>
    <s v=""/>
  </r>
  <r>
    <x v="6"/>
    <x v="6"/>
    <s v="Direction des Systèmes d'Information (département)"/>
    <n v="5179"/>
    <s v="5179 - VILLENEUVE D'ASCQ"/>
    <x v="0"/>
    <x v="2"/>
    <x v="5"/>
    <x v="2"/>
    <m/>
    <x v="12"/>
    <s v=""/>
    <m/>
    <s v=""/>
    <s v=""/>
  </r>
  <r>
    <x v="6"/>
    <x v="6"/>
    <s v="Direction des Systèmes d'Information (département)"/>
    <n v="5179"/>
    <s v="5179 - VILLENEUVE D'ASCQ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79"/>
    <s v="5179 - VILLENEUVE D'ASCQ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80"/>
    <s v="5180 - BEAURAINS"/>
    <x v="0"/>
    <x v="0"/>
    <x v="0"/>
    <x v="0"/>
    <n v="1763147"/>
    <x v="0"/>
    <s v=""/>
    <m/>
    <s v=""/>
    <s v="1763147"/>
  </r>
  <r>
    <x v="6"/>
    <x v="6"/>
    <s v="Direction des Systèmes d'Information (département)"/>
    <n v="5180"/>
    <s v="5180 - BEAURAINS"/>
    <x v="0"/>
    <x v="0"/>
    <x v="0"/>
    <x v="1"/>
    <n v="105612.505299999"/>
    <x v="1"/>
    <s v="Electricité - Emissions"/>
    <n v="15798"/>
    <s v="105612.50529999999"/>
    <s v="105612.5053"/>
  </r>
  <r>
    <x v="6"/>
    <x v="6"/>
    <s v="Direction des Systèmes d'Information (département)"/>
    <n v="5180"/>
    <s v="5180 - BEAURAINS"/>
    <x v="0"/>
    <x v="0"/>
    <x v="1"/>
    <x v="0"/>
    <n v="4080"/>
    <x v="44"/>
    <s v=""/>
    <m/>
    <s v=""/>
    <s v="4080"/>
  </r>
  <r>
    <x v="6"/>
    <x v="6"/>
    <s v="Direction des Systèmes d'Information (département)"/>
    <n v="5180"/>
    <s v="5180 - BEAURAINS"/>
    <x v="0"/>
    <x v="0"/>
    <x v="1"/>
    <x v="0"/>
    <n v="0"/>
    <x v="24"/>
    <s v=""/>
    <m/>
    <s v=""/>
    <s v="0"/>
  </r>
  <r>
    <x v="6"/>
    <x v="6"/>
    <s v="Direction des Systèmes d'Information (département)"/>
    <n v="5180"/>
    <s v="5180 - BEAURAINS"/>
    <x v="0"/>
    <x v="0"/>
    <x v="1"/>
    <x v="1"/>
    <n v="13247.0663999999"/>
    <x v="3"/>
    <s v="Fioul - Emissions"/>
    <n v="6720"/>
    <s v="13247.066399999998"/>
    <s v="13264.08"/>
  </r>
  <r>
    <x v="6"/>
    <x v="6"/>
    <s v="Direction des Systèmes d'Information (département)"/>
    <n v="5180"/>
    <s v="5180 - BEAURAINS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80"/>
    <s v="5180 - BEAURAINS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80"/>
    <s v="5180 - BEAURAINS"/>
    <x v="0"/>
    <x v="1"/>
    <x v="3"/>
    <x v="0"/>
    <n v="10.7"/>
    <x v="5"/>
    <s v=""/>
    <m/>
    <s v=""/>
    <s v="10.7"/>
  </r>
  <r>
    <x v="6"/>
    <x v="6"/>
    <s v="Direction des Systèmes d'Information (département)"/>
    <n v="5180"/>
    <s v="5180 - BEAURAINS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80"/>
    <s v="5180 - BEAURAINS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80"/>
    <s v="5180 - BEAURAINS"/>
    <x v="0"/>
    <x v="1"/>
    <x v="3"/>
    <x v="1"/>
    <n v="20544"/>
    <x v="8"/>
    <s v="R410a - Emissions"/>
    <n v="8320"/>
    <s v="20544.0"/>
    <s v="20544"/>
  </r>
  <r>
    <x v="6"/>
    <x v="6"/>
    <s v="Direction des Systèmes d'Information (département)"/>
    <n v="5180"/>
    <s v="5180 - BEAURAINS"/>
    <x v="0"/>
    <x v="2"/>
    <x v="4"/>
    <x v="0"/>
    <n v="6669"/>
    <x v="9"/>
    <s v=""/>
    <m/>
    <s v=""/>
    <s v="6669"/>
  </r>
  <r>
    <x v="6"/>
    <x v="6"/>
    <s v="Direction des Systèmes d'Information (département)"/>
    <n v="5180"/>
    <s v="5180 - BEAURAINS"/>
    <x v="0"/>
    <x v="2"/>
    <x v="4"/>
    <x v="1"/>
    <n v="108371.25"/>
    <x v="10"/>
    <s v="Bâtiments - Emissions"/>
    <n v="4305"/>
    <s v="108371.25"/>
    <s v="108371.25"/>
  </r>
  <r>
    <x v="6"/>
    <x v="6"/>
    <s v="Direction des Systèmes d'Information (département)"/>
    <n v="5180"/>
    <s v="5180 - BEAURAINS"/>
    <x v="0"/>
    <x v="2"/>
    <x v="5"/>
    <x v="2"/>
    <m/>
    <x v="14"/>
    <s v=""/>
    <m/>
    <s v=""/>
    <s v=""/>
  </r>
  <r>
    <x v="6"/>
    <x v="6"/>
    <s v="Direction des Systèmes d'Information (département)"/>
    <n v="5180"/>
    <s v="5180 - BEAURAINS"/>
    <x v="0"/>
    <x v="2"/>
    <x v="5"/>
    <x v="2"/>
    <m/>
    <x v="11"/>
    <s v=""/>
    <m/>
    <s v=""/>
    <s v=""/>
  </r>
  <r>
    <x v="6"/>
    <x v="6"/>
    <s v="Direction des Systèmes d'Information (département)"/>
    <n v="5180"/>
    <s v="5180 - BEAURAINS"/>
    <x v="0"/>
    <x v="2"/>
    <x v="5"/>
    <x v="2"/>
    <m/>
    <x v="12"/>
    <s v=""/>
    <m/>
    <s v=""/>
    <s v=""/>
  </r>
  <r>
    <x v="6"/>
    <x v="6"/>
    <s v="Direction des Systèmes d'Information (département)"/>
    <n v="5180"/>
    <s v="5180 - BEAURAINS"/>
    <x v="0"/>
    <x v="2"/>
    <x v="5"/>
    <x v="2"/>
    <m/>
    <x v="13"/>
    <s v=""/>
    <m/>
    <s v=""/>
    <s v=""/>
  </r>
  <r>
    <x v="6"/>
    <x v="6"/>
    <s v="Direction des Systèmes d'Information (département)"/>
    <n v="5180"/>
    <s v="5180 - BEAURAINS"/>
    <x v="0"/>
    <x v="2"/>
    <x v="5"/>
    <x v="2"/>
    <m/>
    <x v="15"/>
    <s v=""/>
    <m/>
    <s v=""/>
    <s v=""/>
  </r>
  <r>
    <x v="6"/>
    <x v="6"/>
    <s v="Direction des Systèmes d'Information (département)"/>
    <n v="5180"/>
    <s v="5180 - BEAURAINS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80"/>
    <s v="5180 - BEAURAINS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80"/>
    <s v="5180 - BEAURAINS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80"/>
    <s v="5180 - BEAURAINS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180"/>
    <s v="5180 - BEAURAINS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80"/>
    <s v="5180 - BEAURAINS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80"/>
    <s v="5180 - BEAURAINS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80"/>
    <s v="5180 - BEAURAINS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91"/>
    <s v="5191 - MONTREUIL - TERRA NOVA"/>
    <x v="0"/>
    <x v="0"/>
    <x v="0"/>
    <x v="0"/>
    <n v="2590540"/>
    <x v="0"/>
    <s v=""/>
    <m/>
    <s v=""/>
    <s v="2590540"/>
  </r>
  <r>
    <x v="6"/>
    <x v="6"/>
    <s v="Direction des Systèmes d'Information (département)"/>
    <n v="5191"/>
    <s v="5191 - MONTREUIL - TERRA NOVA"/>
    <x v="0"/>
    <x v="0"/>
    <x v="0"/>
    <x v="1"/>
    <n v="155173.34599999999"/>
    <x v="1"/>
    <s v="Electricité - Emissions"/>
    <n v="15798"/>
    <s v="155173.346"/>
    <s v="155173.346"/>
  </r>
  <r>
    <x v="6"/>
    <x v="6"/>
    <s v="Direction des Systèmes d'Information (département)"/>
    <n v="5191"/>
    <s v="5191 - MONTREUIL - TERRA NOVA"/>
    <x v="0"/>
    <x v="0"/>
    <x v="1"/>
    <x v="0"/>
    <n v="0"/>
    <x v="24"/>
    <s v=""/>
    <m/>
    <s v=""/>
    <s v="0"/>
  </r>
  <r>
    <x v="6"/>
    <x v="6"/>
    <s v="Direction des Systèmes d'Information (département)"/>
    <n v="5191"/>
    <s v="5191 - MONTREUIL - TERRA NOVA"/>
    <x v="0"/>
    <x v="0"/>
    <x v="1"/>
    <x v="0"/>
    <n v="0"/>
    <x v="44"/>
    <s v=""/>
    <m/>
    <s v=""/>
    <s v="0"/>
  </r>
  <r>
    <x v="6"/>
    <x v="6"/>
    <s v="Direction des Systèmes d'Information (département)"/>
    <n v="5191"/>
    <s v="5191 - MONTREUIL - TERRA NOVA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191"/>
    <s v="5191 - MONTREUIL - TERRA NOVA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191"/>
    <s v="5191 - MONTREUIL - TERRA NOVA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191"/>
    <s v="5191 - MONTREUIL - TERRA NOVA"/>
    <x v="0"/>
    <x v="1"/>
    <x v="3"/>
    <x v="0"/>
    <n v="23.4"/>
    <x v="5"/>
    <s v=""/>
    <m/>
    <s v=""/>
    <s v="23.4"/>
  </r>
  <r>
    <x v="6"/>
    <x v="6"/>
    <s v="Direction des Systèmes d'Information (département)"/>
    <n v="5191"/>
    <s v="5191 - MONTREUIL - TERRA NOVA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191"/>
    <s v="5191 - MONTREUIL - TERRA NOVA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191"/>
    <s v="5191 - MONTREUIL - TERRA NOVA"/>
    <x v="0"/>
    <x v="1"/>
    <x v="3"/>
    <x v="1"/>
    <n v="44928"/>
    <x v="8"/>
    <s v="R410a - Emissions"/>
    <n v="8320"/>
    <s v="44928.0"/>
    <s v="44928"/>
  </r>
  <r>
    <x v="6"/>
    <x v="6"/>
    <s v="Direction des Systèmes d'Information (département)"/>
    <n v="5191"/>
    <s v="5191 - MONTREUIL - TERRA NOVA"/>
    <x v="0"/>
    <x v="2"/>
    <x v="4"/>
    <x v="0"/>
    <n v="15132"/>
    <x v="9"/>
    <s v=""/>
    <m/>
    <s v=""/>
    <s v="15132"/>
  </r>
  <r>
    <x v="6"/>
    <x v="6"/>
    <s v="Direction des Systèmes d'Information (département)"/>
    <n v="5191"/>
    <s v="5191 - MONTREUIL - TERRA NOVA"/>
    <x v="0"/>
    <x v="2"/>
    <x v="4"/>
    <x v="1"/>
    <n v="245895"/>
    <x v="10"/>
    <s v="Bâtiments - Emissions"/>
    <n v="4305"/>
    <s v="245895.0"/>
    <s v="245895"/>
  </r>
  <r>
    <x v="6"/>
    <x v="6"/>
    <s v="Direction des Systèmes d'Information (département)"/>
    <n v="5191"/>
    <s v="5191 - MONTREUIL - TERRA NOVA"/>
    <x v="0"/>
    <x v="2"/>
    <x v="5"/>
    <x v="2"/>
    <m/>
    <x v="12"/>
    <s v=""/>
    <m/>
    <s v=""/>
    <s v=""/>
  </r>
  <r>
    <x v="6"/>
    <x v="6"/>
    <s v="Direction des Systèmes d'Information (département)"/>
    <n v="5191"/>
    <s v="5191 - MONTREUIL - TERRA NOVA"/>
    <x v="0"/>
    <x v="2"/>
    <x v="5"/>
    <x v="2"/>
    <m/>
    <x v="11"/>
    <s v=""/>
    <m/>
    <s v=""/>
    <s v=""/>
  </r>
  <r>
    <x v="6"/>
    <x v="6"/>
    <s v="Direction des Systèmes d'Information (département)"/>
    <n v="5191"/>
    <s v="5191 - MONTREUIL - TERRA NOVA"/>
    <x v="0"/>
    <x v="2"/>
    <x v="5"/>
    <x v="2"/>
    <m/>
    <x v="14"/>
    <s v=""/>
    <m/>
    <s v=""/>
    <s v=""/>
  </r>
  <r>
    <x v="6"/>
    <x v="6"/>
    <s v="Direction des Systèmes d'Information (département)"/>
    <n v="5191"/>
    <s v="5191 - MONTREUIL - TERRA NOVA"/>
    <x v="0"/>
    <x v="2"/>
    <x v="5"/>
    <x v="2"/>
    <m/>
    <x v="13"/>
    <s v=""/>
    <m/>
    <s v=""/>
    <s v=""/>
  </r>
  <r>
    <x v="6"/>
    <x v="6"/>
    <s v="Direction des Systèmes d'Information (département)"/>
    <n v="5191"/>
    <s v="5191 - MONTREUIL - TERRA NOVA"/>
    <x v="0"/>
    <x v="2"/>
    <x v="5"/>
    <x v="2"/>
    <m/>
    <x v="15"/>
    <s v=""/>
    <m/>
    <s v=""/>
    <s v=""/>
  </r>
  <r>
    <x v="6"/>
    <x v="6"/>
    <s v="Direction des Systèmes d'Information (département)"/>
    <n v="5191"/>
    <s v="5191 - MONTREUIL - TERRA NOVA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191"/>
    <s v="5191 - MONTREUIL - TERRA NOVA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204"/>
    <s v="5204 - AIX - LE MILLENIUM"/>
    <x v="0"/>
    <x v="0"/>
    <x v="0"/>
    <x v="0"/>
    <n v="253648"/>
    <x v="0"/>
    <s v=""/>
    <m/>
    <s v=""/>
    <s v="253648"/>
  </r>
  <r>
    <x v="6"/>
    <x v="6"/>
    <s v="Direction des Systèmes d'Information (département)"/>
    <n v="5204"/>
    <s v="5204 - AIX - LE MILLENIUM"/>
    <x v="0"/>
    <x v="0"/>
    <x v="0"/>
    <x v="1"/>
    <n v="15193.5151999999"/>
    <x v="1"/>
    <s v="Electricité - Emissions"/>
    <n v="15798"/>
    <s v="15193.515199999998"/>
    <s v="15193.5152"/>
  </r>
  <r>
    <x v="6"/>
    <x v="6"/>
    <s v="Direction des Systèmes d'Information (département)"/>
    <n v="5204"/>
    <s v="5204 - AIX - LE MILLENIUM"/>
    <x v="0"/>
    <x v="0"/>
    <x v="1"/>
    <x v="0"/>
    <n v="0"/>
    <x v="44"/>
    <s v=""/>
    <m/>
    <s v=""/>
    <s v="0"/>
  </r>
  <r>
    <x v="6"/>
    <x v="6"/>
    <s v="Direction des Systèmes d'Information (département)"/>
    <n v="5204"/>
    <s v="5204 - AIX - LE MILLENIUM"/>
    <x v="0"/>
    <x v="0"/>
    <x v="1"/>
    <x v="0"/>
    <n v="0"/>
    <x v="24"/>
    <s v=""/>
    <m/>
    <s v=""/>
    <s v="0"/>
  </r>
  <r>
    <x v="6"/>
    <x v="6"/>
    <s v="Direction des Systèmes d'Information (département)"/>
    <n v="5204"/>
    <s v="5204 - AIX - LE MILLENIUM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204"/>
    <s v="5204 - AIX - LE MILLENIUM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5204"/>
    <s v="5204 - AIX - LE MILLENIUM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204"/>
    <s v="5204 - AIX - LE MILLENIUM"/>
    <x v="0"/>
    <x v="1"/>
    <x v="3"/>
    <x v="0"/>
    <n v="6.3"/>
    <x v="5"/>
    <s v=""/>
    <m/>
    <s v=""/>
    <s v="6.3"/>
  </r>
  <r>
    <x v="6"/>
    <x v="6"/>
    <s v="Direction des Systèmes d'Information (département)"/>
    <n v="5204"/>
    <s v="5204 - AIX - LE MILLENIUM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5204"/>
    <s v="5204 - AIX - LE MILLENIUM"/>
    <x v="0"/>
    <x v="1"/>
    <x v="3"/>
    <x v="1"/>
    <n v="12096"/>
    <x v="8"/>
    <s v="R410a - Emissions"/>
    <n v="8320"/>
    <s v="12096.0"/>
    <s v="12096"/>
  </r>
  <r>
    <x v="6"/>
    <x v="6"/>
    <s v="Direction des Systèmes d'Information (département)"/>
    <n v="5204"/>
    <s v="5204 - AIX - LE MILLENIUM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5204"/>
    <s v="5204 - AIX - LE MILLENIUM"/>
    <x v="0"/>
    <x v="2"/>
    <x v="4"/>
    <x v="0"/>
    <n v="3776"/>
    <x v="9"/>
    <s v=""/>
    <m/>
    <s v=""/>
    <s v="3776"/>
  </r>
  <r>
    <x v="6"/>
    <x v="6"/>
    <s v="Direction des Systèmes d'Information (département)"/>
    <n v="5204"/>
    <s v="5204 - AIX - LE MILLENIUM"/>
    <x v="0"/>
    <x v="2"/>
    <x v="4"/>
    <x v="1"/>
    <n v="61360"/>
    <x v="10"/>
    <s v="Bâtiments - Emissions"/>
    <n v="4305"/>
    <s v="61360.0"/>
    <s v="61360"/>
  </r>
  <r>
    <x v="6"/>
    <x v="6"/>
    <s v="Direction des Systèmes d'Information (département)"/>
    <n v="5204"/>
    <s v="5204 - AIX - LE MILLENIUM"/>
    <x v="0"/>
    <x v="2"/>
    <x v="5"/>
    <x v="2"/>
    <m/>
    <x v="11"/>
    <s v=""/>
    <m/>
    <s v=""/>
    <s v=""/>
  </r>
  <r>
    <x v="6"/>
    <x v="6"/>
    <s v="Direction des Systèmes d'Information (département)"/>
    <n v="5204"/>
    <s v="5204 - AIX - LE MILLENIUM"/>
    <x v="0"/>
    <x v="2"/>
    <x v="5"/>
    <x v="2"/>
    <m/>
    <x v="15"/>
    <s v=""/>
    <m/>
    <s v=""/>
    <s v=""/>
  </r>
  <r>
    <x v="6"/>
    <x v="6"/>
    <s v="Direction des Systèmes d'Information (département)"/>
    <n v="5204"/>
    <s v="5204 - AIX - LE MILLENIUM"/>
    <x v="0"/>
    <x v="2"/>
    <x v="5"/>
    <x v="2"/>
    <m/>
    <x v="12"/>
    <s v=""/>
    <m/>
    <s v=""/>
    <s v=""/>
  </r>
  <r>
    <x v="6"/>
    <x v="6"/>
    <s v="Direction des Systèmes d'Information (département)"/>
    <n v="5204"/>
    <s v="5204 - AIX - LE MILLENIUM"/>
    <x v="0"/>
    <x v="2"/>
    <x v="5"/>
    <x v="2"/>
    <m/>
    <x v="13"/>
    <s v=""/>
    <m/>
    <s v=""/>
    <s v=""/>
  </r>
  <r>
    <x v="6"/>
    <x v="6"/>
    <s v="Direction des Systèmes d'Information (département)"/>
    <n v="5204"/>
    <s v="5204 - AIX - LE MILLENIUM"/>
    <x v="0"/>
    <x v="2"/>
    <x v="5"/>
    <x v="2"/>
    <m/>
    <x v="14"/>
    <s v=""/>
    <m/>
    <s v=""/>
    <s v=""/>
  </r>
  <r>
    <x v="6"/>
    <x v="6"/>
    <s v="Direction des Systèmes d'Information (département)"/>
    <n v="5204"/>
    <s v="5204 - AIX - LE MILLENIUM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204"/>
    <s v="5204 - AIX - LE MILLENIUM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668"/>
    <s v="5668 - MOP2 - BUNKER"/>
    <x v="0"/>
    <x v="0"/>
    <x v="0"/>
    <x v="0"/>
    <n v="6451395"/>
    <x v="0"/>
    <s v=""/>
    <m/>
    <s v=""/>
    <s v="6451395"/>
  </r>
  <r>
    <x v="6"/>
    <x v="6"/>
    <s v="Direction des Systèmes d'Information (département)"/>
    <n v="5668"/>
    <s v="5668 - MOP2 - BUNKER"/>
    <x v="0"/>
    <x v="0"/>
    <x v="0"/>
    <x v="1"/>
    <n v="386438.56049999897"/>
    <x v="1"/>
    <s v="Electricité - Emissions"/>
    <n v="15798"/>
    <s v="386438.56049999996"/>
    <s v="386438.5605"/>
  </r>
  <r>
    <x v="6"/>
    <x v="6"/>
    <s v="Direction des Systèmes d'Information (département)"/>
    <n v="5668"/>
    <s v="5668 - MOP2 - BUNKER"/>
    <x v="0"/>
    <x v="0"/>
    <x v="1"/>
    <x v="0"/>
    <n v="3214"/>
    <x v="44"/>
    <s v=""/>
    <m/>
    <s v=""/>
    <s v="3214"/>
  </r>
  <r>
    <x v="6"/>
    <x v="6"/>
    <s v="Direction des Systèmes d'Information (département)"/>
    <n v="5668"/>
    <s v="5668 - MOP2 - BUNKER"/>
    <x v="0"/>
    <x v="0"/>
    <x v="1"/>
    <x v="0"/>
    <n v="0"/>
    <x v="24"/>
    <s v=""/>
    <m/>
    <s v=""/>
    <s v="0"/>
  </r>
  <r>
    <x v="6"/>
    <x v="6"/>
    <s v="Direction des Systèmes d'Information (département)"/>
    <n v="5668"/>
    <s v="5668 - MOP2 - BUNKER"/>
    <x v="0"/>
    <x v="0"/>
    <x v="1"/>
    <x v="1"/>
    <n v="10435.31162"/>
    <x v="3"/>
    <s v="Fioul - Emissions"/>
    <n v="6720"/>
    <s v="10435.31162"/>
    <s v="10448.714"/>
  </r>
  <r>
    <x v="6"/>
    <x v="6"/>
    <s v="Direction des Systèmes d'Information (département)"/>
    <n v="5668"/>
    <s v="5668 - MOP2 - BUNKER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5668"/>
    <s v="5668 - MOP2 - BUNKER"/>
    <x v="0"/>
    <x v="1"/>
    <x v="2"/>
    <x v="0"/>
    <m/>
    <x v="25"/>
    <s v=""/>
    <m/>
    <s v=""/>
    <s v=""/>
  </r>
  <r>
    <x v="6"/>
    <x v="6"/>
    <s v="Direction des Systèmes d'Information (département)"/>
    <n v="5668"/>
    <s v="5668 - MOP2 - BUNKER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5668"/>
    <s v="5668 - MOP2 - BUNKER"/>
    <x v="0"/>
    <x v="1"/>
    <x v="3"/>
    <x v="0"/>
    <n v="42"/>
    <x v="27"/>
    <s v=""/>
    <m/>
    <s v=""/>
    <s v="42"/>
  </r>
  <r>
    <x v="6"/>
    <x v="6"/>
    <s v="Direction des Systèmes d'Information (département)"/>
    <n v="5668"/>
    <s v="5668 - MOP2 - BUNKER"/>
    <x v="0"/>
    <x v="1"/>
    <x v="3"/>
    <x v="0"/>
    <m/>
    <x v="5"/>
    <s v=""/>
    <m/>
    <s v=""/>
    <s v=""/>
  </r>
  <r>
    <x v="6"/>
    <x v="6"/>
    <s v="Direction des Systèmes d'Information (département)"/>
    <n v="5668"/>
    <s v="5668 - MOP2 - BUNKER"/>
    <x v="0"/>
    <x v="1"/>
    <x v="3"/>
    <x v="0"/>
    <n v="344"/>
    <x v="26"/>
    <s v=""/>
    <m/>
    <s v=""/>
    <s v="344"/>
  </r>
  <r>
    <x v="6"/>
    <x v="6"/>
    <s v="Direction des Systèmes d'Information (département)"/>
    <n v="5668"/>
    <s v="5668 - MOP2 - BUNKER"/>
    <x v="0"/>
    <x v="1"/>
    <x v="3"/>
    <x v="1"/>
    <n v="68040"/>
    <x v="7"/>
    <s v="R407c - Emissions"/>
    <n v="8318"/>
    <s v="68040.0"/>
    <s v="68040"/>
  </r>
  <r>
    <x v="6"/>
    <x v="6"/>
    <s v="Direction des Systèmes d'Information (département)"/>
    <n v="5668"/>
    <s v="5668 - MOP2 - BUNKER"/>
    <x v="0"/>
    <x v="1"/>
    <x v="3"/>
    <x v="1"/>
    <n v="447200"/>
    <x v="6"/>
    <s v="R134a - Emissions"/>
    <n v="8307"/>
    <s v="447200.0"/>
    <s v="447200"/>
  </r>
  <r>
    <x v="6"/>
    <x v="6"/>
    <s v="Direction des Systèmes d'Information (département)"/>
    <n v="5668"/>
    <s v="5668 - MOP2 - BUNKER"/>
    <x v="0"/>
    <x v="1"/>
    <x v="3"/>
    <x v="1"/>
    <n v="0"/>
    <x v="8"/>
    <s v="R410a - Emissions"/>
    <n v="8320"/>
    <s v="0.0"/>
    <s v="0"/>
  </r>
  <r>
    <x v="6"/>
    <x v="6"/>
    <s v="Direction des Systèmes d'Information (département)"/>
    <n v="5668"/>
    <s v="5668 - MOP2 - BUNKER"/>
    <x v="0"/>
    <x v="2"/>
    <x v="4"/>
    <x v="0"/>
    <n v="3108"/>
    <x v="9"/>
    <s v=""/>
    <m/>
    <s v=""/>
    <s v="3108"/>
  </r>
  <r>
    <x v="6"/>
    <x v="6"/>
    <s v="Direction des Systèmes d'Information (département)"/>
    <n v="5668"/>
    <s v="5668 - MOP2 - BUNKER"/>
    <x v="0"/>
    <x v="2"/>
    <x v="4"/>
    <x v="1"/>
    <n v="50505"/>
    <x v="10"/>
    <s v="Bâtiments - Emissions"/>
    <n v="4305"/>
    <s v="50505.0"/>
    <s v="50505"/>
  </r>
  <r>
    <x v="6"/>
    <x v="6"/>
    <s v="Direction des Systèmes d'Information (département)"/>
    <n v="5668"/>
    <s v="5668 - MOP2 - BUNKER"/>
    <x v="0"/>
    <x v="2"/>
    <x v="5"/>
    <x v="2"/>
    <m/>
    <x v="13"/>
    <s v=""/>
    <m/>
    <s v=""/>
    <s v=""/>
  </r>
  <r>
    <x v="6"/>
    <x v="6"/>
    <s v="Direction des Systèmes d'Information (département)"/>
    <n v="5668"/>
    <s v="5668 - MOP2 - BUNKER"/>
    <x v="0"/>
    <x v="2"/>
    <x v="5"/>
    <x v="2"/>
    <m/>
    <x v="14"/>
    <s v=""/>
    <m/>
    <s v=""/>
    <s v=""/>
  </r>
  <r>
    <x v="6"/>
    <x v="6"/>
    <s v="Direction des Systèmes d'Information (département)"/>
    <n v="5668"/>
    <s v="5668 - MOP2 - BUNKER"/>
    <x v="0"/>
    <x v="2"/>
    <x v="5"/>
    <x v="2"/>
    <m/>
    <x v="11"/>
    <s v=""/>
    <m/>
    <s v=""/>
    <s v=""/>
  </r>
  <r>
    <x v="6"/>
    <x v="6"/>
    <s v="Direction des Systèmes d'Information (département)"/>
    <n v="5668"/>
    <s v="5668 - MOP2 - BUNKER"/>
    <x v="0"/>
    <x v="2"/>
    <x v="5"/>
    <x v="2"/>
    <m/>
    <x v="12"/>
    <s v=""/>
    <m/>
    <s v=""/>
    <s v=""/>
  </r>
  <r>
    <x v="6"/>
    <x v="6"/>
    <s v="Direction des Systèmes d'Information (département)"/>
    <n v="5668"/>
    <s v="5668 - MOP2 - BUNKER"/>
    <x v="0"/>
    <x v="2"/>
    <x v="5"/>
    <x v="2"/>
    <m/>
    <x v="15"/>
    <s v=""/>
    <m/>
    <s v=""/>
    <s v=""/>
  </r>
  <r>
    <x v="6"/>
    <x v="6"/>
    <s v="Direction des Systèmes d'Information (département)"/>
    <n v="5668"/>
    <s v="5668 - MOP2 - BUNKER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5668"/>
    <s v="5668 - MOP2 - BUNKER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6122"/>
    <s v="6122 - LYON - AMASIS"/>
    <x v="0"/>
    <x v="0"/>
    <x v="0"/>
    <x v="0"/>
    <n v="74654"/>
    <x v="0"/>
    <s v=""/>
    <m/>
    <s v=""/>
    <s v="74654"/>
  </r>
  <r>
    <x v="6"/>
    <x v="6"/>
    <s v="Direction des Systèmes d'Information (département)"/>
    <n v="6122"/>
    <s v="6122 - LYON - AMASIS"/>
    <x v="0"/>
    <x v="0"/>
    <x v="0"/>
    <x v="1"/>
    <n v="4471.7745999999997"/>
    <x v="1"/>
    <s v="Electricité - Emissions"/>
    <n v="15798"/>
    <s v="4471.7746"/>
    <s v="4471.7746"/>
  </r>
  <r>
    <x v="6"/>
    <x v="6"/>
    <s v="Direction des Systèmes d'Information (département)"/>
    <n v="6122"/>
    <s v="6122 - LYON - AMASIS"/>
    <x v="0"/>
    <x v="0"/>
    <x v="1"/>
    <x v="0"/>
    <n v="0"/>
    <x v="44"/>
    <s v=""/>
    <m/>
    <s v=""/>
    <s v="0"/>
  </r>
  <r>
    <x v="6"/>
    <x v="6"/>
    <s v="Direction des Systèmes d'Information (département)"/>
    <n v="6122"/>
    <s v="6122 - LYON - AMASIS"/>
    <x v="0"/>
    <x v="0"/>
    <x v="1"/>
    <x v="0"/>
    <n v="0"/>
    <x v="24"/>
    <s v=""/>
    <m/>
    <s v=""/>
    <s v="0"/>
  </r>
  <r>
    <x v="6"/>
    <x v="6"/>
    <s v="Direction des Systèmes d'Information (département)"/>
    <n v="6122"/>
    <s v="6122 - LYON - AMASIS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6122"/>
    <s v="6122 - LYON - AMASIS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6122"/>
    <s v="6122 - LYON - AMASIS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6122"/>
    <s v="6122 - LYON - AMASIS"/>
    <x v="0"/>
    <x v="1"/>
    <x v="3"/>
    <x v="0"/>
    <n v="4.9000000000000004"/>
    <x v="5"/>
    <s v=""/>
    <m/>
    <s v=""/>
    <s v="4.9"/>
  </r>
  <r>
    <x v="6"/>
    <x v="6"/>
    <s v="Direction des Systèmes d'Information (département)"/>
    <n v="6122"/>
    <s v="6122 - LYON - AMASIS"/>
    <x v="0"/>
    <x v="1"/>
    <x v="3"/>
    <x v="1"/>
    <n v="9408"/>
    <x v="8"/>
    <s v="R410a - Emissions"/>
    <n v="8320"/>
    <s v="9408.0"/>
    <s v="9408"/>
  </r>
  <r>
    <x v="6"/>
    <x v="6"/>
    <s v="Direction des Systèmes d'Information (département)"/>
    <n v="6122"/>
    <s v="6122 - LYON - AMASIS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6122"/>
    <s v="6122 - LYON - AMASIS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6122"/>
    <s v="6122 - LYON - AMASIS"/>
    <x v="0"/>
    <x v="2"/>
    <x v="4"/>
    <x v="0"/>
    <n v="2820"/>
    <x v="9"/>
    <s v=""/>
    <m/>
    <s v=""/>
    <s v="2820"/>
  </r>
  <r>
    <x v="6"/>
    <x v="6"/>
    <s v="Direction des Systèmes d'Information (département)"/>
    <n v="6122"/>
    <s v="6122 - LYON - AMASIS"/>
    <x v="0"/>
    <x v="2"/>
    <x v="4"/>
    <x v="1"/>
    <n v="45825"/>
    <x v="10"/>
    <s v="Bâtiments - Emissions"/>
    <n v="4305"/>
    <s v="45825.0"/>
    <s v="45825"/>
  </r>
  <r>
    <x v="6"/>
    <x v="6"/>
    <s v="Direction des Systèmes d'Information (département)"/>
    <n v="6122"/>
    <s v="6122 - LYON - AMASIS"/>
    <x v="0"/>
    <x v="2"/>
    <x v="5"/>
    <x v="2"/>
    <m/>
    <x v="15"/>
    <s v=""/>
    <m/>
    <s v=""/>
    <s v=""/>
  </r>
  <r>
    <x v="6"/>
    <x v="6"/>
    <s v="Direction des Systèmes d'Information (département)"/>
    <n v="6122"/>
    <s v="6122 - LYON - AMASIS"/>
    <x v="0"/>
    <x v="2"/>
    <x v="5"/>
    <x v="2"/>
    <m/>
    <x v="12"/>
    <s v=""/>
    <m/>
    <s v=""/>
    <s v=""/>
  </r>
  <r>
    <x v="6"/>
    <x v="6"/>
    <s v="Direction des Systèmes d'Information (département)"/>
    <n v="6122"/>
    <s v="6122 - LYON - AMASIS"/>
    <x v="0"/>
    <x v="2"/>
    <x v="5"/>
    <x v="2"/>
    <m/>
    <x v="11"/>
    <s v=""/>
    <m/>
    <s v=""/>
    <s v=""/>
  </r>
  <r>
    <x v="6"/>
    <x v="6"/>
    <s v="Direction des Systèmes d'Information (département)"/>
    <n v="6122"/>
    <s v="6122 - LYON - AMASIS"/>
    <x v="0"/>
    <x v="2"/>
    <x v="5"/>
    <x v="2"/>
    <m/>
    <x v="14"/>
    <s v=""/>
    <m/>
    <s v=""/>
    <s v=""/>
  </r>
  <r>
    <x v="6"/>
    <x v="6"/>
    <s v="Direction des Systèmes d'Information (département)"/>
    <n v="6122"/>
    <s v="6122 - LYON - AMASIS"/>
    <x v="0"/>
    <x v="2"/>
    <x v="5"/>
    <x v="2"/>
    <m/>
    <x v="13"/>
    <s v=""/>
    <m/>
    <s v=""/>
    <s v=""/>
  </r>
  <r>
    <x v="6"/>
    <x v="6"/>
    <s v="Direction des Systèmes d'Information (département)"/>
    <n v="6122"/>
    <s v="6122 - LYON - AMASIS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6122"/>
    <s v="6122 - LYON - AMASIS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6186"/>
    <s v="6186 - DSI PESSAC"/>
    <x v="0"/>
    <x v="0"/>
    <x v="0"/>
    <x v="0"/>
    <n v="104047"/>
    <x v="0"/>
    <s v=""/>
    <m/>
    <s v=""/>
    <s v="104047"/>
  </r>
  <r>
    <x v="6"/>
    <x v="6"/>
    <s v="Direction des Systèmes d'Information (département)"/>
    <n v="6186"/>
    <s v="6186 - DSI PESSAC"/>
    <x v="0"/>
    <x v="0"/>
    <x v="0"/>
    <x v="1"/>
    <n v="6232.4152999999997"/>
    <x v="1"/>
    <s v="Electricité - Emissions"/>
    <n v="15798"/>
    <s v="6232.415300000001"/>
    <s v="6232.4153"/>
  </r>
  <r>
    <x v="6"/>
    <x v="6"/>
    <s v="Direction des Systèmes d'Information (département)"/>
    <n v="6186"/>
    <s v="6186 - DSI PESSAC"/>
    <x v="0"/>
    <x v="0"/>
    <x v="1"/>
    <x v="0"/>
    <n v="0"/>
    <x v="24"/>
    <s v=""/>
    <m/>
    <s v=""/>
    <s v="0"/>
  </r>
  <r>
    <x v="6"/>
    <x v="6"/>
    <s v="Direction des Systèmes d'Information (département)"/>
    <n v="6186"/>
    <s v="6186 - DSI PESSAC"/>
    <x v="0"/>
    <x v="0"/>
    <x v="1"/>
    <x v="0"/>
    <n v="0"/>
    <x v="44"/>
    <s v=""/>
    <m/>
    <s v=""/>
    <s v="0"/>
  </r>
  <r>
    <x v="6"/>
    <x v="6"/>
    <s v="Direction des Systèmes d'Information (département)"/>
    <n v="6186"/>
    <s v="6186 - DSI PESSAC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6186"/>
    <s v="6186 - DSI PESSAC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6186"/>
    <s v="6186 - DSI PESSAC"/>
    <x v="0"/>
    <x v="1"/>
    <x v="2"/>
    <x v="0"/>
    <m/>
    <x v="25"/>
    <s v=""/>
    <m/>
    <s v=""/>
    <s v=""/>
  </r>
  <r>
    <x v="6"/>
    <x v="6"/>
    <s v="Direction des Systèmes d'Information (département)"/>
    <n v="6186"/>
    <s v="6186 - DSI PESSAC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6186"/>
    <s v="6186 - DSI PESSAC"/>
    <x v="0"/>
    <x v="1"/>
    <x v="3"/>
    <x v="0"/>
    <m/>
    <x v="26"/>
    <s v=""/>
    <m/>
    <s v=""/>
    <s v=""/>
  </r>
  <r>
    <x v="6"/>
    <x v="6"/>
    <s v="Direction des Systèmes d'Information (département)"/>
    <n v="6186"/>
    <s v="6186 - DSI PESSAC"/>
    <x v="0"/>
    <x v="1"/>
    <x v="3"/>
    <x v="0"/>
    <m/>
    <x v="27"/>
    <s v=""/>
    <m/>
    <s v=""/>
    <s v=""/>
  </r>
  <r>
    <x v="6"/>
    <x v="6"/>
    <s v="Direction des Systèmes d'Information (département)"/>
    <n v="6186"/>
    <s v="6186 - DSI PESSAC"/>
    <x v="0"/>
    <x v="1"/>
    <x v="3"/>
    <x v="0"/>
    <n v="10.559519999999999"/>
    <x v="5"/>
    <s v=""/>
    <m/>
    <s v=""/>
    <s v="10.55952"/>
  </r>
  <r>
    <x v="6"/>
    <x v="6"/>
    <s v="Direction des Systèmes d'Information (département)"/>
    <n v="6186"/>
    <s v="6186 - DSI PESSAC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6186"/>
    <s v="6186 - DSI PESSAC"/>
    <x v="0"/>
    <x v="1"/>
    <x v="3"/>
    <x v="1"/>
    <n v="20274.278399999999"/>
    <x v="8"/>
    <s v="R410a - Emissions"/>
    <n v="8320"/>
    <s v="20274.2784"/>
    <s v="20274.2784"/>
  </r>
  <r>
    <x v="6"/>
    <x v="6"/>
    <s v="Direction des Systèmes d'Information (département)"/>
    <n v="6186"/>
    <s v="6186 - DSI PESSAC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6186"/>
    <s v="6186 - DSI PESSAC"/>
    <x v="0"/>
    <x v="2"/>
    <x v="4"/>
    <x v="0"/>
    <n v="6600"/>
    <x v="9"/>
    <s v=""/>
    <m/>
    <s v=""/>
    <s v="6600"/>
  </r>
  <r>
    <x v="6"/>
    <x v="6"/>
    <s v="Direction des Systèmes d'Information (département)"/>
    <n v="6186"/>
    <s v="6186 - DSI PESSAC"/>
    <x v="0"/>
    <x v="2"/>
    <x v="4"/>
    <x v="1"/>
    <n v="107250"/>
    <x v="10"/>
    <s v="Bâtiments - Emissions"/>
    <n v="4305"/>
    <s v="107250.0"/>
    <s v="107250"/>
  </r>
  <r>
    <x v="6"/>
    <x v="6"/>
    <s v="Direction des Systèmes d'Information (département)"/>
    <n v="6186"/>
    <s v="6186 - DSI PESSAC"/>
    <x v="0"/>
    <x v="2"/>
    <x v="5"/>
    <x v="2"/>
    <m/>
    <x v="11"/>
    <s v=""/>
    <m/>
    <s v=""/>
    <s v=""/>
  </r>
  <r>
    <x v="6"/>
    <x v="6"/>
    <s v="Direction des Systèmes d'Information (département)"/>
    <n v="6186"/>
    <s v="6186 - DSI PESSAC"/>
    <x v="0"/>
    <x v="2"/>
    <x v="5"/>
    <x v="2"/>
    <m/>
    <x v="12"/>
    <s v=""/>
    <m/>
    <s v=""/>
    <s v=""/>
  </r>
  <r>
    <x v="6"/>
    <x v="6"/>
    <s v="Direction des Systèmes d'Information (département)"/>
    <n v="6186"/>
    <s v="6186 - DSI PESSAC"/>
    <x v="0"/>
    <x v="2"/>
    <x v="5"/>
    <x v="2"/>
    <m/>
    <x v="15"/>
    <s v=""/>
    <m/>
    <s v=""/>
    <s v=""/>
  </r>
  <r>
    <x v="6"/>
    <x v="6"/>
    <s v="Direction des Systèmes d'Information (département)"/>
    <n v="6186"/>
    <s v="6186 - DSI PESSAC"/>
    <x v="0"/>
    <x v="2"/>
    <x v="5"/>
    <x v="2"/>
    <m/>
    <x v="13"/>
    <s v=""/>
    <m/>
    <s v=""/>
    <s v=""/>
  </r>
  <r>
    <x v="6"/>
    <x v="6"/>
    <s v="Direction des Systèmes d'Information (département)"/>
    <n v="6186"/>
    <s v="6186 - DSI PESSAC"/>
    <x v="0"/>
    <x v="2"/>
    <x v="5"/>
    <x v="2"/>
    <m/>
    <x v="14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7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42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3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29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8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1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6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9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40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43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41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5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0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4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32"/>
    <s v=""/>
    <m/>
    <s v=""/>
    <s v=""/>
  </r>
  <r>
    <x v="6"/>
    <x v="6"/>
    <s v="Direction des Systèmes d'Information (département)"/>
    <n v="6186"/>
    <s v="6186 - DSI PESSAC"/>
    <x v="0"/>
    <x v="2"/>
    <x v="5"/>
    <x v="0"/>
    <m/>
    <x v="28"/>
    <s v=""/>
    <m/>
    <s v=""/>
    <s v=""/>
  </r>
  <r>
    <x v="6"/>
    <x v="6"/>
    <s v="Direction des Systèmes d'Information (département)"/>
    <n v="6186"/>
    <s v="6186 - DSI PESSAC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6186"/>
    <s v="6186 - DSI PESSAC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6186"/>
    <s v="6186 - DSI PESSAC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6186"/>
    <s v="6186 - DSI PESSAC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6186"/>
    <s v="6186 - DSI PESSAC"/>
    <x v="0"/>
    <x v="2"/>
    <x v="5"/>
    <x v="1"/>
    <n v="0"/>
    <x v="18"/>
    <s v="Imprimantes - Emissions"/>
    <n v="15810"/>
    <s v="0.0"/>
    <s v="0"/>
  </r>
  <r>
    <x v="6"/>
    <x v="6"/>
    <s v="Direction des Systèmes d'Information (département)"/>
    <n v="6186"/>
    <s v="6186 - DSI PESSAC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6186"/>
    <s v="6186 - DSI PESSAC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6186"/>
    <s v="6186 - DSI PESSAC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6222"/>
    <s v="6222-DGA SI  LILLE-LESQUIN"/>
    <x v="0"/>
    <x v="0"/>
    <x v="0"/>
    <x v="0"/>
    <n v="16432"/>
    <x v="0"/>
    <s v=""/>
    <m/>
    <s v=""/>
    <s v="16432"/>
  </r>
  <r>
    <x v="6"/>
    <x v="6"/>
    <s v="Direction des Systèmes d'Information (département)"/>
    <n v="6222"/>
    <s v="6222-DGA SI  LILLE-LESQUIN"/>
    <x v="0"/>
    <x v="0"/>
    <x v="0"/>
    <x v="1"/>
    <n v="984.27679999999998"/>
    <x v="1"/>
    <s v="Electricité - Emissions"/>
    <n v="15798"/>
    <s v="984.2768000000001"/>
    <s v="984.2768"/>
  </r>
  <r>
    <x v="6"/>
    <x v="6"/>
    <s v="Direction des Systèmes d'Information (département)"/>
    <n v="6222"/>
    <s v="6222-DGA SI  LILLE-LESQUIN"/>
    <x v="0"/>
    <x v="0"/>
    <x v="1"/>
    <x v="0"/>
    <n v="0"/>
    <x v="44"/>
    <s v=""/>
    <m/>
    <s v=""/>
    <s v="0"/>
  </r>
  <r>
    <x v="6"/>
    <x v="6"/>
    <s v="Direction des Systèmes d'Information (département)"/>
    <n v="6222"/>
    <s v="6222-DGA SI  LILLE-LESQUIN"/>
    <x v="0"/>
    <x v="0"/>
    <x v="1"/>
    <x v="0"/>
    <n v="0"/>
    <x v="24"/>
    <s v=""/>
    <m/>
    <s v=""/>
    <s v="0"/>
  </r>
  <r>
    <x v="6"/>
    <x v="6"/>
    <s v="Direction des Systèmes d'Information (département)"/>
    <n v="6222"/>
    <s v="6222-DGA SI  LILLE-LESQUIN"/>
    <x v="0"/>
    <x v="0"/>
    <x v="1"/>
    <x v="1"/>
    <n v="0"/>
    <x v="2"/>
    <s v="Gaz naturel - Emissions"/>
    <n v="6630"/>
    <s v="0.0"/>
    <s v="0"/>
  </r>
  <r>
    <x v="6"/>
    <x v="6"/>
    <s v="Direction des Systèmes d'Information (département)"/>
    <n v="6222"/>
    <s v="6222-DGA SI  LILLE-LESQUIN"/>
    <x v="0"/>
    <x v="0"/>
    <x v="1"/>
    <x v="1"/>
    <n v="0"/>
    <x v="3"/>
    <s v="Fioul - Emissions"/>
    <n v="6720"/>
    <s v="0.0"/>
    <s v="0"/>
  </r>
  <r>
    <x v="6"/>
    <x v="6"/>
    <s v="Direction des Systèmes d'Information (département)"/>
    <n v="6222"/>
    <s v="6222-DGA SI  LILLE-LESQUIN"/>
    <x v="0"/>
    <x v="1"/>
    <x v="2"/>
    <x v="0"/>
    <m/>
    <x v="25"/>
    <s v=""/>
    <m/>
    <s v=""/>
    <s v=""/>
  </r>
  <r>
    <x v="6"/>
    <x v="6"/>
    <s v="Direction des Systèmes d'Information (département)"/>
    <n v="6222"/>
    <s v="6222-DGA SI  LILLE-LESQUIN"/>
    <x v="0"/>
    <x v="1"/>
    <x v="2"/>
    <x v="1"/>
    <n v="0"/>
    <x v="4"/>
    <s v=" R22 - Emissions"/>
    <n v="8350"/>
    <s v="0.0"/>
    <s v="0"/>
  </r>
  <r>
    <x v="6"/>
    <x v="6"/>
    <s v="Direction des Systèmes d'Information (département)"/>
    <n v="6222"/>
    <s v="6222-DGA SI  LILLE-LESQUIN"/>
    <x v="0"/>
    <x v="1"/>
    <x v="3"/>
    <x v="0"/>
    <m/>
    <x v="26"/>
    <s v=""/>
    <m/>
    <s v=""/>
    <s v=""/>
  </r>
  <r>
    <x v="6"/>
    <x v="6"/>
    <s v="Direction des Systèmes d'Information (département)"/>
    <n v="6222"/>
    <s v="6222-DGA SI  LILLE-LESQUIN"/>
    <x v="0"/>
    <x v="1"/>
    <x v="3"/>
    <x v="0"/>
    <m/>
    <x v="27"/>
    <s v=""/>
    <m/>
    <s v=""/>
    <s v=""/>
  </r>
  <r>
    <x v="6"/>
    <x v="6"/>
    <s v="Direction des Systèmes d'Information (département)"/>
    <n v="6222"/>
    <s v="6222-DGA SI  LILLE-LESQUIN"/>
    <x v="0"/>
    <x v="1"/>
    <x v="3"/>
    <x v="0"/>
    <n v="3.3"/>
    <x v="5"/>
    <s v=""/>
    <m/>
    <s v=""/>
    <s v="3.3"/>
  </r>
  <r>
    <x v="6"/>
    <x v="6"/>
    <s v="Direction des Systèmes d'Information (département)"/>
    <n v="6222"/>
    <s v="6222-DGA SI  LILLE-LESQUIN"/>
    <x v="0"/>
    <x v="1"/>
    <x v="3"/>
    <x v="1"/>
    <n v="0"/>
    <x v="7"/>
    <s v="R407c - Emissions"/>
    <n v="8318"/>
    <s v="0.0"/>
    <s v="0"/>
  </r>
  <r>
    <x v="6"/>
    <x v="6"/>
    <s v="Direction des Systèmes d'Information (département)"/>
    <n v="6222"/>
    <s v="6222-DGA SI  LILLE-LESQUIN"/>
    <x v="0"/>
    <x v="1"/>
    <x v="3"/>
    <x v="1"/>
    <n v="6336"/>
    <x v="8"/>
    <s v="R410a - Emissions"/>
    <n v="8320"/>
    <s v="6336.0"/>
    <s v="6336"/>
  </r>
  <r>
    <x v="6"/>
    <x v="6"/>
    <s v="Direction des Systèmes d'Information (département)"/>
    <n v="6222"/>
    <s v="6222-DGA SI  LILLE-LESQUIN"/>
    <x v="0"/>
    <x v="1"/>
    <x v="3"/>
    <x v="1"/>
    <n v="0"/>
    <x v="6"/>
    <s v="R134a - Emissions"/>
    <n v="8307"/>
    <s v="0.0"/>
    <s v="0"/>
  </r>
  <r>
    <x v="6"/>
    <x v="6"/>
    <s v="Direction des Systèmes d'Information (département)"/>
    <n v="6222"/>
    <s v="6222-DGA SI  LILLE-LESQUIN"/>
    <x v="0"/>
    <x v="2"/>
    <x v="4"/>
    <x v="0"/>
    <n v="308"/>
    <x v="9"/>
    <s v=""/>
    <m/>
    <s v=""/>
    <s v="308"/>
  </r>
  <r>
    <x v="6"/>
    <x v="6"/>
    <s v="Direction des Systèmes d'Information (département)"/>
    <n v="6222"/>
    <s v="6222-DGA SI  LILLE-LESQUIN"/>
    <x v="0"/>
    <x v="2"/>
    <x v="4"/>
    <x v="1"/>
    <n v="5005"/>
    <x v="10"/>
    <s v="Bâtiments - Emissions"/>
    <n v="4305"/>
    <s v="5005.0"/>
    <s v="5005"/>
  </r>
  <r>
    <x v="6"/>
    <x v="6"/>
    <s v="Direction des Systèmes d'Information (département)"/>
    <n v="6222"/>
    <s v="6222-DGA SI  LILLE-LESQUIN"/>
    <x v="0"/>
    <x v="2"/>
    <x v="5"/>
    <x v="2"/>
    <m/>
    <x v="13"/>
    <s v=""/>
    <m/>
    <s v=""/>
    <s v=""/>
  </r>
  <r>
    <x v="6"/>
    <x v="6"/>
    <s v="Direction des Systèmes d'Information (département)"/>
    <n v="6222"/>
    <s v="6222-DGA SI  LILLE-LESQUIN"/>
    <x v="0"/>
    <x v="2"/>
    <x v="5"/>
    <x v="2"/>
    <m/>
    <x v="15"/>
    <s v=""/>
    <m/>
    <s v=""/>
    <s v=""/>
  </r>
  <r>
    <x v="6"/>
    <x v="6"/>
    <s v="Direction des Systèmes d'Information (département)"/>
    <n v="6222"/>
    <s v="6222-DGA SI  LILLE-LESQUIN"/>
    <x v="0"/>
    <x v="2"/>
    <x v="5"/>
    <x v="2"/>
    <m/>
    <x v="14"/>
    <s v=""/>
    <m/>
    <s v=""/>
    <s v=""/>
  </r>
  <r>
    <x v="6"/>
    <x v="6"/>
    <s v="Direction des Systèmes d'Information (département)"/>
    <n v="6222"/>
    <s v="6222-DGA SI  LILLE-LESQUIN"/>
    <x v="0"/>
    <x v="2"/>
    <x v="5"/>
    <x v="2"/>
    <m/>
    <x v="11"/>
    <s v=""/>
    <m/>
    <s v=""/>
    <s v=""/>
  </r>
  <r>
    <x v="6"/>
    <x v="6"/>
    <s v="Direction des Systèmes d'Information (département)"/>
    <n v="6222"/>
    <s v="6222-DGA SI  LILLE-LESQUIN"/>
    <x v="0"/>
    <x v="2"/>
    <x v="5"/>
    <x v="2"/>
    <m/>
    <x v="12"/>
    <s v=""/>
    <m/>
    <s v=""/>
    <s v=""/>
  </r>
  <r>
    <x v="6"/>
    <x v="6"/>
    <s v="Direction des Systèmes d'Information (département)"/>
    <n v="6222"/>
    <s v="6222-DGA SI  LILLE-LESQUIN"/>
    <x v="0"/>
    <x v="2"/>
    <x v="5"/>
    <x v="1"/>
    <n v="0"/>
    <x v="21"/>
    <s v="Ordinateurs portables - Emissions"/>
    <n v="15795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19"/>
    <s v="Photocopieurs - Emissions"/>
    <n v="4390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17"/>
    <s v="Serveurs - Emissions"/>
    <n v="4391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20"/>
    <s v="Tablettes - Emissions"/>
    <n v="15797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22"/>
    <s v="Unités centrales - Emissions"/>
    <n v="5620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16"/>
    <s v="Ecrans - Emissions"/>
    <n v="15796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23"/>
    <s v="Mainframes - Emissions"/>
    <n v="8756"/>
    <s v="0.0"/>
    <s v="0"/>
  </r>
  <r>
    <x v="6"/>
    <x v="6"/>
    <s v="Direction des Systèmes d'Information (département)"/>
    <n v="6222"/>
    <s v="6222-DGA SI  LILLE-LESQUIN"/>
    <x v="0"/>
    <x v="2"/>
    <x v="5"/>
    <x v="1"/>
    <n v="0"/>
    <x v="18"/>
    <s v="Imprimantes - Emissions"/>
    <n v="15810"/>
    <s v="0.0"/>
    <s v="0"/>
  </r>
  <r>
    <x v="7"/>
    <x v="7"/>
    <s v="Département - pas applicable "/>
    <m/>
    <s v="Direction générale (données centralisées DG)"/>
    <x v="0"/>
    <x v="3"/>
    <x v="6"/>
    <x v="2"/>
    <n v="127.777372875"/>
    <x v="46"/>
    <s v=""/>
    <m/>
    <s v=""/>
    <s v="127.777372875"/>
  </r>
  <r>
    <x v="7"/>
    <x v="7"/>
    <s v="Département - pas applicable "/>
    <m/>
    <s v="Direction générale (données centralisées DG)"/>
    <x v="0"/>
    <x v="3"/>
    <x v="6"/>
    <x v="2"/>
    <n v="0"/>
    <x v="45"/>
    <s v=""/>
    <m/>
    <s v=""/>
    <s v="0"/>
  </r>
  <r>
    <x v="7"/>
    <x v="7"/>
    <s v="Département - pas applicable "/>
    <m/>
    <s v="Direction générale (données centralisées DG)"/>
    <x v="0"/>
    <x v="3"/>
    <x v="6"/>
    <x v="0"/>
    <m/>
    <x v="53"/>
    <s v=""/>
    <m/>
    <s v=""/>
    <s v=""/>
  </r>
  <r>
    <x v="7"/>
    <x v="7"/>
    <s v="Département - pas applicable "/>
    <m/>
    <s v="Direction générale (données centralisées DG)"/>
    <x v="0"/>
    <x v="3"/>
    <x v="6"/>
    <x v="0"/>
    <n v="1022.218983"/>
    <x v="48"/>
    <s v=""/>
    <m/>
    <s v=""/>
    <s v="1022.218983"/>
  </r>
  <r>
    <x v="7"/>
    <x v="7"/>
    <s v="Département - pas applicable "/>
    <m/>
    <s v="Direction générale (données centralisées DG)"/>
    <x v="0"/>
    <x v="3"/>
    <x v="6"/>
    <x v="0"/>
    <m/>
    <x v="49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0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47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1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4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5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6"/>
    <s v=""/>
    <m/>
    <s v=""/>
    <s v=""/>
  </r>
  <r>
    <x v="7"/>
    <x v="7"/>
    <s v="Département - pas applicable "/>
    <m/>
    <s v="Direction générale (données centralisées DG)"/>
    <x v="0"/>
    <x v="3"/>
    <x v="6"/>
    <x v="0"/>
    <m/>
    <x v="52"/>
    <s v=""/>
    <m/>
    <s v=""/>
    <s v=""/>
  </r>
  <r>
    <x v="7"/>
    <x v="7"/>
    <s v="Département - pas applicable "/>
    <m/>
    <s v="Direction générale (données centralisées DG)"/>
    <x v="0"/>
    <x v="3"/>
    <x v="6"/>
    <x v="1"/>
    <n v="0"/>
    <x v="60"/>
    <s v="Canettes - Emissions"/>
    <n v="6247"/>
    <s v="0.0"/>
    <s v="0"/>
  </r>
  <r>
    <x v="7"/>
    <x v="7"/>
    <s v="Département - pas applicable "/>
    <m/>
    <s v="Direction générale (données centralisées DG)"/>
    <x v="0"/>
    <x v="3"/>
    <x v="6"/>
    <x v="1"/>
    <n v="27472.135168125002"/>
    <x v="59"/>
    <s v="Ordures ménagères - Emissions"/>
    <n v="15791"/>
    <s v=""/>
    <s v="27472.135168125"/>
  </r>
  <r>
    <x v="7"/>
    <x v="7"/>
    <s v="Département - pas applicable "/>
    <m/>
    <s v="Direction générale (données centralisées DG)"/>
    <x v="0"/>
    <x v="3"/>
    <x v="6"/>
    <x v="1"/>
    <n v="0"/>
    <x v="58"/>
    <s v="Papier - Emissions"/>
    <n v="15794"/>
    <s v=""/>
    <s v="0"/>
  </r>
  <r>
    <x v="7"/>
    <x v="7"/>
    <s v="Département - pas applicable "/>
    <m/>
    <s v="Direction générale (données centralisées DG)"/>
    <x v="0"/>
    <x v="3"/>
    <x v="6"/>
    <x v="1"/>
    <n v="0"/>
    <x v="61"/>
    <s v="Plastiques - Emissions"/>
    <n v="15792"/>
    <s v="0.0"/>
    <s v="0"/>
  </r>
  <r>
    <x v="7"/>
    <x v="7"/>
    <s v="Département - pas applicable "/>
    <m/>
    <s v="Direction générale (données centralisées DG)"/>
    <x v="0"/>
    <x v="3"/>
    <x v="6"/>
    <x v="1"/>
    <n v="0"/>
    <x v="57"/>
    <s v="Verre - Emissions"/>
    <n v="6247"/>
    <s v="0.0"/>
    <s v="0"/>
  </r>
  <r>
    <x v="7"/>
    <x v="7"/>
    <s v="Département - pas applicable "/>
    <m/>
    <s v="Direction générale (données centralisées DG)"/>
    <x v="0"/>
    <x v="4"/>
    <x v="7"/>
    <x v="2"/>
    <n v="1190475.1525331"/>
    <x v="65"/>
    <s v=""/>
    <m/>
    <s v=""/>
    <s v="1190475.1525331"/>
  </r>
  <r>
    <x v="7"/>
    <x v="7"/>
    <s v="Département - pas applicable "/>
    <m/>
    <s v="Direction générale (données centralisées DG)"/>
    <x v="0"/>
    <x v="4"/>
    <x v="7"/>
    <x v="2"/>
    <n v="166148.98494374999"/>
    <x v="66"/>
    <s v=""/>
    <m/>
    <s v=""/>
    <s v="166148.98494375"/>
  </r>
  <r>
    <x v="7"/>
    <x v="7"/>
    <s v="Département - pas applicable "/>
    <m/>
    <s v="Direction générale (données centralisées DG)"/>
    <x v="0"/>
    <x v="4"/>
    <x v="7"/>
    <x v="2"/>
    <n v="2629961.6773957"/>
    <x v="67"/>
    <s v=""/>
    <m/>
    <s v=""/>
    <s v="2629961.6773957"/>
  </r>
  <r>
    <x v="7"/>
    <x v="7"/>
    <s v="Département - pas applicable "/>
    <m/>
    <s v="Direction générale (données centralisées DG)"/>
    <x v="0"/>
    <x v="4"/>
    <x v="7"/>
    <x v="2"/>
    <n v="89366.943390807995"/>
    <x v="62"/>
    <s v=""/>
    <m/>
    <s v=""/>
    <s v="89366.943390808"/>
  </r>
  <r>
    <x v="7"/>
    <x v="7"/>
    <s v="Département - pas applicable "/>
    <m/>
    <s v="Direction générale (données centralisées DG)"/>
    <x v="0"/>
    <x v="4"/>
    <x v="7"/>
    <x v="2"/>
    <n v="271918.72174101998"/>
    <x v="63"/>
    <s v=""/>
    <m/>
    <s v=""/>
    <s v="271918.72174102"/>
  </r>
  <r>
    <x v="7"/>
    <x v="7"/>
    <s v="Département - pas applicable "/>
    <m/>
    <s v="Direction générale (données centralisées DG)"/>
    <x v="0"/>
    <x v="4"/>
    <x v="7"/>
    <x v="2"/>
    <n v="4347871.4800000004"/>
    <x v="64"/>
    <s v=""/>
    <m/>
    <s v=""/>
    <s v="4347871.48"/>
  </r>
  <r>
    <x v="7"/>
    <x v="7"/>
    <s v="Département - pas applicable "/>
    <m/>
    <s v="Direction générale (données centralisées DG)"/>
    <x v="0"/>
    <x v="4"/>
    <x v="7"/>
    <x v="0"/>
    <n v="12905359.74"/>
    <x v="74"/>
    <s v=""/>
    <m/>
    <s v=""/>
    <s v="12905359.74"/>
  </r>
  <r>
    <x v="7"/>
    <x v="7"/>
    <s v="Département - pas applicable "/>
    <m/>
    <s v="Direction générale (données centralisées DG)"/>
    <x v="0"/>
    <x v="4"/>
    <x v="7"/>
    <x v="0"/>
    <n v="8557488.2599999998"/>
    <x v="75"/>
    <s v=""/>
    <m/>
    <s v=""/>
    <s v="8557488.26"/>
  </r>
  <r>
    <x v="7"/>
    <x v="7"/>
    <s v="Département - pas applicable "/>
    <m/>
    <s v="Direction générale (données centralisées DG)"/>
    <x v="0"/>
    <x v="4"/>
    <x v="7"/>
    <x v="0"/>
    <n v="912.9"/>
    <x v="70"/>
    <s v=""/>
    <m/>
    <s v=""/>
    <s v="912.9"/>
  </r>
  <r>
    <x v="7"/>
    <x v="7"/>
    <s v="Département - pas applicable "/>
    <m/>
    <s v="Direction générale (données centralisées DG)"/>
    <x v="0"/>
    <x v="4"/>
    <x v="7"/>
    <x v="0"/>
    <n v="2.0554182386E-2"/>
    <x v="68"/>
    <s v=""/>
    <m/>
    <s v=""/>
    <s v="0.020554182386"/>
  </r>
  <r>
    <x v="7"/>
    <x v="7"/>
    <s v="Département - pas applicable "/>
    <m/>
    <s v="Direction générale (données centralisées DG)"/>
    <x v="0"/>
    <x v="4"/>
    <x v="7"/>
    <x v="0"/>
    <n v="0.27380642643399999"/>
    <x v="69"/>
    <s v=""/>
    <m/>
    <s v=""/>
    <s v="0.273806426434"/>
  </r>
  <r>
    <x v="7"/>
    <x v="7"/>
    <s v="Département - pas applicable "/>
    <m/>
    <s v="Direction générale (données centralisées DG)"/>
    <x v="0"/>
    <x v="4"/>
    <x v="7"/>
    <x v="0"/>
    <n v="0.60488487056100004"/>
    <x v="71"/>
    <s v=""/>
    <m/>
    <s v=""/>
    <s v="0.604884870561"/>
  </r>
  <r>
    <x v="7"/>
    <x v="7"/>
    <s v="Département - pas applicable "/>
    <m/>
    <s v="Direction générale (données centralisées DG)"/>
    <x v="0"/>
    <x v="4"/>
    <x v="7"/>
    <x v="0"/>
    <n v="6.2540653050999997E-2"/>
    <x v="73"/>
    <s v=""/>
    <m/>
    <s v=""/>
    <s v="0.062540653051"/>
  </r>
  <r>
    <x v="7"/>
    <x v="7"/>
    <s v="Département - pas applicable "/>
    <m/>
    <s v="Direction générale (données centralisées DG)"/>
    <x v="0"/>
    <x v="4"/>
    <x v="7"/>
    <x v="0"/>
    <n v="3.8213867568999998E-2"/>
    <x v="72"/>
    <s v=""/>
    <m/>
    <s v=""/>
    <s v="0.038213867569"/>
  </r>
  <r>
    <x v="7"/>
    <x v="7"/>
    <s v="Département - pas applicable "/>
    <m/>
    <s v="Direction générale (données centralisées DG)"/>
    <x v="0"/>
    <x v="4"/>
    <x v="7"/>
    <x v="1"/>
    <n v="13912.497273423"/>
    <x v="79"/>
    <s v="Déplacement domicile-travail - métro/tram/train - Emissions"/>
    <n v="15790"/>
    <s v="13912.497273423"/>
    <s v="13912.497273423"/>
  </r>
  <r>
    <x v="7"/>
    <x v="7"/>
    <s v="Département - pas applicable "/>
    <m/>
    <s v="Direction générale (données centralisées DG)"/>
    <x v="0"/>
    <x v="4"/>
    <x v="7"/>
    <x v="1"/>
    <n v="24257.751801787999"/>
    <x v="80"/>
    <s v="Déplacement domicile-travail - bus - Emissions"/>
    <n v="15789"/>
    <s v="24257.751801788"/>
    <s v="24257.751801788"/>
  </r>
  <r>
    <x v="7"/>
    <x v="7"/>
    <s v="Département - pas applicable "/>
    <m/>
    <s v="Direction générale (données centralisées DG)"/>
    <x v="0"/>
    <x v="4"/>
    <x v="7"/>
    <x v="1"/>
    <n v="280952.13599781401"/>
    <x v="76"/>
    <s v="Déplacement domicile-travail - voiture - Emissions"/>
    <n v="15778"/>
    <s v="280952.135997814"/>
    <s v="280952.13599781"/>
  </r>
  <r>
    <x v="7"/>
    <x v="7"/>
    <s v="Département - pas applicable "/>
    <m/>
    <s v="Direction générale (données centralisées DG)"/>
    <x v="0"/>
    <x v="4"/>
    <x v="7"/>
    <x v="1"/>
    <n v="10545.2993201153"/>
    <x v="78"/>
    <s v="Déplacement domicile-travail - covoiturage - Emissions"/>
    <n v="15778"/>
    <s v="10545.2993201153"/>
    <s v="10545.299320115"/>
  </r>
  <r>
    <x v="7"/>
    <x v="7"/>
    <s v="Département - pas applicable "/>
    <m/>
    <s v="Direction générale (données centralisées DG)"/>
    <x v="0"/>
    <x v="4"/>
    <x v="7"/>
    <x v="1"/>
    <n v="0"/>
    <x v="77"/>
    <s v="Mobilité douce (pieds, vélos)"/>
    <n v="22508"/>
    <s v="0.0"/>
    <s v="0"/>
  </r>
  <r>
    <x v="7"/>
    <x v="7"/>
    <s v="Département - pas applicable "/>
    <m/>
    <s v="Direction générale (données centralisées DG)"/>
    <x v="0"/>
    <x v="4"/>
    <x v="8"/>
    <x v="0"/>
    <n v="1267225"/>
    <x v="81"/>
    <s v=""/>
    <m/>
    <s v=""/>
    <s v="1267225"/>
  </r>
  <r>
    <x v="7"/>
    <x v="7"/>
    <s v="Département - pas applicable "/>
    <m/>
    <s v="Direction générale (données centralisées DG)"/>
    <x v="0"/>
    <x v="4"/>
    <x v="8"/>
    <x v="0"/>
    <n v="103848"/>
    <x v="82"/>
    <s v=""/>
    <m/>
    <s v=""/>
    <s v="103848"/>
  </r>
  <r>
    <x v="7"/>
    <x v="7"/>
    <s v="Département - pas applicable "/>
    <m/>
    <s v="Direction générale (données centralisées DG)"/>
    <x v="0"/>
    <x v="4"/>
    <x v="8"/>
    <x v="0"/>
    <n v="577792"/>
    <x v="83"/>
    <s v=""/>
    <m/>
    <s v=""/>
    <s v="577792"/>
  </r>
  <r>
    <x v="7"/>
    <x v="7"/>
    <s v="Département - pas applicable "/>
    <m/>
    <s v="Direction générale (données centralisées DG)"/>
    <x v="0"/>
    <x v="4"/>
    <x v="8"/>
    <x v="1"/>
    <n v="106077.411072"/>
    <x v="84"/>
    <s v="Déplacements professionnels - avion court courrier - Emissions"/>
    <n v="15781"/>
    <s v="106077.411072"/>
    <s v="106024.832"/>
  </r>
  <r>
    <x v="7"/>
    <x v="7"/>
    <s v="Département - pas applicable "/>
    <m/>
    <s v="Direction générale (données centralisées DG)"/>
    <x v="0"/>
    <x v="4"/>
    <x v="8"/>
    <x v="1"/>
    <n v="104911.0233"/>
    <x v="86"/>
    <s v="Déplacements profesionnels - avion long courrier - Emissions"/>
    <n v="15779"/>
    <s v="104911.0233"/>
    <s v="104926.23"/>
  </r>
  <r>
    <x v="7"/>
    <x v="7"/>
    <s v="Département - pas applicable "/>
    <m/>
    <s v="Direction générale (données centralisées DG)"/>
    <x v="0"/>
    <x v="4"/>
    <x v="8"/>
    <x v="1"/>
    <n v="10551.891432"/>
    <x v="85"/>
    <s v="Déplacements professionnels - avion moyen courrier - Emissions"/>
    <n v="15780"/>
    <s v="10551.891432000002"/>
    <s v="10550.9568"/>
  </r>
  <r>
    <x v="7"/>
    <x v="7"/>
    <s v="Département - pas applicable "/>
    <m/>
    <s v="Direction générale (données centralisées DG)"/>
    <x v="0"/>
    <x v="4"/>
    <x v="9"/>
    <x v="0"/>
    <n v="23100"/>
    <x v="88"/>
    <s v=""/>
    <m/>
    <s v=""/>
    <s v="23100"/>
  </r>
  <r>
    <x v="7"/>
    <x v="7"/>
    <s v="Département - pas applicable "/>
    <m/>
    <s v="Direction générale (données centralisées DG)"/>
    <x v="0"/>
    <x v="4"/>
    <x v="9"/>
    <x v="0"/>
    <n v="5340"/>
    <x v="87"/>
    <s v=""/>
    <m/>
    <s v=""/>
    <s v="5340"/>
  </r>
  <r>
    <x v="7"/>
    <x v="7"/>
    <s v="Département - pas applicable "/>
    <m/>
    <s v="Direction générale (données centralisées DG)"/>
    <x v="0"/>
    <x v="4"/>
    <x v="9"/>
    <x v="0"/>
    <n v="22414"/>
    <x v="89"/>
    <s v=""/>
    <m/>
    <s v=""/>
    <s v="22414"/>
  </r>
  <r>
    <x v="7"/>
    <x v="7"/>
    <s v="Département - pas applicable "/>
    <m/>
    <s v="Direction générale (données centralisées DG)"/>
    <x v="0"/>
    <x v="4"/>
    <x v="9"/>
    <x v="1"/>
    <n v="0"/>
    <x v="91"/>
    <s v="Déplacements professionnels - véhicules achetés hybride - Emissions"/>
    <n v="15783"/>
    <s v="0.0"/>
    <s v="0"/>
  </r>
  <r>
    <x v="7"/>
    <x v="7"/>
    <s v="Département - pas applicable "/>
    <m/>
    <s v="Direction générale (données centralisées DG)"/>
    <x v="0"/>
    <x v="4"/>
    <x v="9"/>
    <x v="1"/>
    <n v="2201.4299999999998"/>
    <x v="92"/>
    <s v="Déplacements professionnels - véhicules achetés électrique - Emissions"/>
    <n v="15782"/>
    <s v="2201.4300000000003"/>
    <s v="2201.43"/>
  </r>
  <r>
    <x v="7"/>
    <x v="7"/>
    <s v="Département - pas applicable "/>
    <m/>
    <s v="Direction générale (données centralisées DG)"/>
    <x v="0"/>
    <x v="4"/>
    <x v="9"/>
    <x v="1"/>
    <n v="927.76252199999999"/>
    <x v="94"/>
    <s v="Déplacements professionnels - véhicules achetés diesel (0 à 5 CV) - Emissions"/>
    <n v="12130"/>
    <s v="927.762522"/>
    <s v="926.883558"/>
  </r>
  <r>
    <x v="7"/>
    <x v="7"/>
    <s v="Département - pas applicable "/>
    <m/>
    <s v="Direction générale (données centralisées DG)"/>
    <x v="0"/>
    <x v="4"/>
    <x v="9"/>
    <x v="1"/>
    <n v="0"/>
    <x v="90"/>
    <s v="Déplacements professionnels - véhicules achetés essence (6 à 10 CV) - Emissions"/>
    <n v="12131"/>
    <s v="0.0"/>
    <s v="0"/>
  </r>
  <r>
    <x v="7"/>
    <x v="7"/>
    <s v="Département - pas applicable "/>
    <m/>
    <s v="Direction générale (données centralisées DG)"/>
    <x v="0"/>
    <x v="4"/>
    <x v="9"/>
    <x v="1"/>
    <n v="4083.32648499999"/>
    <x v="95"/>
    <s v="Déplacements professionnels - véhicules achetés essence (0 à 5 CV) - Emissions"/>
    <n v="12129"/>
    <s v="4083.3264849999996"/>
    <s v="4088.851536"/>
  </r>
  <r>
    <x v="7"/>
    <x v="7"/>
    <s v="Département - pas applicable "/>
    <m/>
    <s v="Direction générale (données centralisées DG)"/>
    <x v="0"/>
    <x v="4"/>
    <x v="9"/>
    <x v="1"/>
    <n v="0"/>
    <x v="93"/>
    <s v="Déplacements professionnels - Véhicules achetés diesel (6 à 10 CV) - Emissions"/>
    <n v="12132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96"/>
    <s v="Déplacements professionnels - véhicules loués hybride - Emissions"/>
    <n v="15783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97"/>
    <s v="Déplacements professionnels - véhicules loués diesel  (6 à 10CV) - Emissions"/>
    <n v="12132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100"/>
    <s v="Déplacements professionnels - véhicules loués électrique - Emissions"/>
    <n v="15782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99"/>
    <s v="Déplacements professionnels - véhicules loués essence (6 à 10CV) - Emissions"/>
    <n v="12131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98"/>
    <s v="Déplacements professionnels - véhicules loués essence (6 à 10CV) - Emissions"/>
    <n v="12129"/>
    <s v="0.0"/>
    <s v="0"/>
  </r>
  <r>
    <x v="7"/>
    <x v="7"/>
    <s v="Département - pas applicable "/>
    <m/>
    <s v="Direction générale (données centralisées DG)"/>
    <x v="0"/>
    <x v="4"/>
    <x v="10"/>
    <x v="1"/>
    <n v="0"/>
    <x v="101"/>
    <s v="Déplacements professionnels - véhicules loués diesel (0 à 5 CV) - Emissions"/>
    <n v="12130"/>
    <s v="0.0"/>
    <s v="0"/>
  </r>
  <r>
    <x v="7"/>
    <x v="7"/>
    <s v="Département - pas applicable "/>
    <m/>
    <s v="Direction générale (données centralisées DG)"/>
    <x v="0"/>
    <x v="4"/>
    <x v="11"/>
    <x v="2"/>
    <n v="23961"/>
    <x v="102"/>
    <s v=""/>
    <m/>
    <s v=""/>
    <s v="23961"/>
  </r>
  <r>
    <x v="7"/>
    <x v="7"/>
    <s v="Département - pas applicable "/>
    <m/>
    <s v="Direction générale (données centralisées DG)"/>
    <x v="0"/>
    <x v="4"/>
    <x v="11"/>
    <x v="0"/>
    <n v="23961"/>
    <x v="103"/>
    <s v=""/>
    <m/>
    <s v=""/>
    <s v="23961"/>
  </r>
  <r>
    <x v="7"/>
    <x v="7"/>
    <s v="Département - pas applicable "/>
    <m/>
    <s v="Direction générale (données centralisées DG)"/>
    <x v="0"/>
    <x v="4"/>
    <x v="11"/>
    <x v="1"/>
    <n v="5654.7960000000003"/>
    <x v="104"/>
    <s v="Déplacements professionnels - voiture de location - Emissions"/>
    <n v="15778"/>
    <s v="5654.796"/>
    <s v="5654.796"/>
  </r>
  <r>
    <x v="7"/>
    <x v="7"/>
    <s v="Département - pas applicable "/>
    <m/>
    <s v="Direction générale (données centralisées DG)"/>
    <x v="0"/>
    <x v="4"/>
    <x v="12"/>
    <x v="0"/>
    <n v="1256"/>
    <x v="106"/>
    <s v=""/>
    <m/>
    <s v=""/>
    <s v="1256"/>
  </r>
  <r>
    <x v="7"/>
    <x v="7"/>
    <s v="Département - pas applicable "/>
    <m/>
    <s v="Direction générale (données centralisées DG)"/>
    <x v="0"/>
    <x v="4"/>
    <x v="12"/>
    <x v="0"/>
    <n v="33523"/>
    <x v="107"/>
    <s v=""/>
    <m/>
    <s v=""/>
    <s v="33523"/>
  </r>
  <r>
    <x v="7"/>
    <x v="7"/>
    <s v="Département - pas applicable "/>
    <m/>
    <s v="Direction générale (données centralisées DG)"/>
    <x v="0"/>
    <x v="4"/>
    <x v="12"/>
    <x v="0"/>
    <n v="27415"/>
    <x v="105"/>
    <s v=""/>
    <m/>
    <s v=""/>
    <s v="27415"/>
  </r>
  <r>
    <x v="7"/>
    <x v="7"/>
    <s v="Département - pas applicable "/>
    <m/>
    <s v="Direction générale (données centralisées DG)"/>
    <x v="0"/>
    <x v="4"/>
    <x v="12"/>
    <x v="1"/>
    <n v="119.6968"/>
    <x v="110"/>
    <s v="Déplacements professionnels - voitures particulières électriques - Emissions"/>
    <n v="6459"/>
    <s v="119.6968"/>
    <s v="119.6968"/>
  </r>
  <r>
    <x v="7"/>
    <x v="7"/>
    <s v="Département - pas applicable "/>
    <m/>
    <s v="Direction générale (données centralisées DG)"/>
    <x v="0"/>
    <x v="4"/>
    <x v="12"/>
    <x v="1"/>
    <n v="6332.2070400000002"/>
    <x v="109"/>
    <s v="Déplacements professionnels - voitures particulières thermique et hybride (0 à 5 CV) - Emissions"/>
    <n v="15777"/>
    <s v="6332.20704"/>
    <s v="6321.899"/>
  </r>
  <r>
    <x v="7"/>
    <x v="7"/>
    <s v="Département - pas applicable "/>
    <m/>
    <s v="Direction générale (données centralisées DG)"/>
    <x v="0"/>
    <x v="4"/>
    <x v="12"/>
    <x v="1"/>
    <n v="8847.0549300000002"/>
    <x v="108"/>
    <s v="Déplacements professionnels - voitures particulières thermiques (6 à 10 CV) - Emissions"/>
    <n v="15776"/>
    <s v="8847.054930000002"/>
    <s v="8860.1289"/>
  </r>
  <r>
    <x v="7"/>
    <x v="7"/>
    <s v="Département - pas applicable "/>
    <m/>
    <s v="Direction générale (données centralisées DG)"/>
    <x v="0"/>
    <x v="4"/>
    <x v="13"/>
    <x v="0"/>
    <n v="5204179"/>
    <x v="111"/>
    <s v=""/>
    <m/>
    <s v=""/>
    <s v="5204179"/>
  </r>
  <r>
    <x v="7"/>
    <x v="7"/>
    <s v="Département - pas applicable "/>
    <m/>
    <s v="Direction générale (données centralisées DG)"/>
    <x v="0"/>
    <x v="4"/>
    <x v="13"/>
    <x v="1"/>
    <n v="9003.2296700000006"/>
    <x v="112"/>
    <s v="Déplacements professionnels - Trains - Emissions"/>
    <n v="6321"/>
    <s v="9003.22967"/>
    <s v="9003.22967"/>
  </r>
  <r>
    <x v="7"/>
    <x v="7"/>
    <s v="Département - pas applicable "/>
    <m/>
    <s v="Direction générale (données centralisées DG)"/>
    <x v="0"/>
    <x v="4"/>
    <x v="14"/>
    <x v="2"/>
    <n v="0"/>
    <x v="114"/>
    <s v=""/>
    <m/>
    <s v=""/>
    <s v="0"/>
  </r>
  <r>
    <x v="7"/>
    <x v="7"/>
    <s v="Département - pas applicable "/>
    <m/>
    <s v="Direction générale (données centralisées DG)"/>
    <x v="0"/>
    <x v="4"/>
    <x v="14"/>
    <x v="2"/>
    <n v="0"/>
    <x v="113"/>
    <s v=""/>
    <m/>
    <s v=""/>
    <s v="0"/>
  </r>
  <r>
    <x v="7"/>
    <x v="7"/>
    <s v="Département - pas applicable "/>
    <m/>
    <s v="Direction générale (données centralisées DG)"/>
    <x v="0"/>
    <x v="4"/>
    <x v="14"/>
    <x v="2"/>
    <n v="0"/>
    <x v="116"/>
    <s v=""/>
    <m/>
    <s v=""/>
    <s v="0"/>
  </r>
  <r>
    <x v="7"/>
    <x v="7"/>
    <s v="Département - pas applicable "/>
    <m/>
    <s v="Direction générale (données centralisées DG)"/>
    <x v="0"/>
    <x v="4"/>
    <x v="14"/>
    <x v="2"/>
    <n v="0"/>
    <x v="117"/>
    <s v=""/>
    <m/>
    <s v=""/>
    <s v="0"/>
  </r>
  <r>
    <x v="7"/>
    <x v="7"/>
    <s v="Département - pas applicable "/>
    <m/>
    <s v="Direction générale (données centralisées DG)"/>
    <x v="0"/>
    <x v="4"/>
    <x v="14"/>
    <x v="2"/>
    <n v="0"/>
    <x v="115"/>
    <s v=""/>
    <m/>
    <s v=""/>
    <s v="0"/>
  </r>
  <r>
    <x v="7"/>
    <x v="7"/>
    <s v="Département - pas applicable "/>
    <m/>
    <s v="Direction générale (données centralisées DG)"/>
    <x v="0"/>
    <x v="4"/>
    <x v="14"/>
    <x v="0"/>
    <n v="0"/>
    <x v="119"/>
    <s v=""/>
    <m/>
    <s v=""/>
    <s v="0"/>
  </r>
  <r>
    <x v="7"/>
    <x v="7"/>
    <s v="Département - pas applicable "/>
    <m/>
    <s v="Direction générale (données centralisées DG)"/>
    <x v="0"/>
    <x v="4"/>
    <x v="14"/>
    <x v="1"/>
    <n v="0"/>
    <x v="130"/>
    <s v="Déplacements visiteurs - Bus/car - Emissions"/>
    <n v="6311"/>
    <s v="0.0"/>
    <s v="0"/>
  </r>
  <r>
    <x v="7"/>
    <x v="7"/>
    <s v="Département - pas applicable "/>
    <m/>
    <s v="Direction générale (données centralisées DG)"/>
    <x v="0"/>
    <x v="4"/>
    <x v="14"/>
    <x v="1"/>
    <n v="0"/>
    <x v="132"/>
    <s v="Déplacements visiteurs - Tram/train/métro - Emissions"/>
    <n v="15790"/>
    <s v="0.0"/>
    <s v="0"/>
  </r>
  <r>
    <x v="7"/>
    <x v="7"/>
    <s v="Département - pas applicable "/>
    <m/>
    <s v="Direction générale (données centralisées DG)"/>
    <x v="0"/>
    <x v="4"/>
    <x v="14"/>
    <x v="1"/>
    <n v="0"/>
    <x v="131"/>
    <s v="Déplacements visiteurs - Voiture/moto - Emissions"/>
    <n v="15778"/>
    <s v="0.0"/>
    <s v="0"/>
  </r>
  <r>
    <x v="7"/>
    <x v="7"/>
    <s v="Département - pas applicable "/>
    <m/>
    <s v="Direction générale (données centralisées DG)"/>
    <x v="0"/>
    <x v="2"/>
    <x v="4"/>
    <x v="0"/>
    <n v="0"/>
    <x v="9"/>
    <s v=""/>
    <m/>
    <s v=""/>
    <s v="0"/>
  </r>
  <r>
    <x v="7"/>
    <x v="7"/>
    <s v="Département - pas applicable "/>
    <m/>
    <s v="Direction générale (données centralisées DG)"/>
    <x v="0"/>
    <x v="2"/>
    <x v="4"/>
    <x v="1"/>
    <n v="0"/>
    <x v="10"/>
    <s v="Bâtiments - Emissions"/>
    <n v="4305"/>
    <s v="0.0"/>
    <s v="0"/>
  </r>
  <r>
    <x v="7"/>
    <x v="7"/>
    <s v="Département - pas applicable "/>
    <m/>
    <s v="Direction générale (données centralisées DG)"/>
    <x v="0"/>
    <x v="2"/>
    <x v="5"/>
    <x v="2"/>
    <n v="1583"/>
    <x v="13"/>
    <s v=""/>
    <m/>
    <s v=""/>
    <s v="1583"/>
  </r>
  <r>
    <x v="7"/>
    <x v="7"/>
    <s v="Département - pas applicable "/>
    <m/>
    <s v="Direction générale (données centralisées DG)"/>
    <x v="0"/>
    <x v="2"/>
    <x v="5"/>
    <x v="2"/>
    <n v="205"/>
    <x v="15"/>
    <s v=""/>
    <m/>
    <s v=""/>
    <s v="205"/>
  </r>
  <r>
    <x v="7"/>
    <x v="7"/>
    <s v="Département - pas applicable "/>
    <m/>
    <s v="Direction générale (données centralisées DG)"/>
    <x v="0"/>
    <x v="2"/>
    <x v="5"/>
    <x v="2"/>
    <n v="51"/>
    <x v="14"/>
    <s v=""/>
    <m/>
    <s v=""/>
    <s v="51"/>
  </r>
  <r>
    <x v="7"/>
    <x v="7"/>
    <s v="Département - pas applicable "/>
    <m/>
    <s v="Direction générale (données centralisées DG)"/>
    <x v="0"/>
    <x v="2"/>
    <x v="5"/>
    <x v="2"/>
    <n v="2309"/>
    <x v="11"/>
    <s v=""/>
    <m/>
    <s v=""/>
    <s v="2309"/>
  </r>
  <r>
    <x v="7"/>
    <x v="7"/>
    <s v="Département - pas applicable "/>
    <m/>
    <s v="Direction générale (données centralisées DG)"/>
    <x v="0"/>
    <x v="2"/>
    <x v="5"/>
    <x v="2"/>
    <n v="274"/>
    <x v="12"/>
    <s v=""/>
    <m/>
    <s v=""/>
    <s v="274"/>
  </r>
  <r>
    <x v="7"/>
    <x v="7"/>
    <s v="Département - pas applicable "/>
    <m/>
    <s v="Direction générale (données centralisées DG)"/>
    <x v="0"/>
    <x v="2"/>
    <x v="5"/>
    <x v="0"/>
    <n v="0"/>
    <x v="43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205"/>
    <x v="39"/>
    <s v=""/>
    <m/>
    <s v=""/>
    <s v="205"/>
  </r>
  <r>
    <x v="7"/>
    <x v="7"/>
    <s v="Département - pas applicable "/>
    <m/>
    <s v="Direction générale (données centralisées DG)"/>
    <x v="0"/>
    <x v="2"/>
    <x v="5"/>
    <x v="0"/>
    <n v="0"/>
    <x v="33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0"/>
    <x v="32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0"/>
    <x v="38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51"/>
    <x v="37"/>
    <s v=""/>
    <m/>
    <s v=""/>
    <s v="51"/>
  </r>
  <r>
    <x v="7"/>
    <x v="7"/>
    <s v="Département - pas applicable "/>
    <m/>
    <s v="Direction générale (données centralisées DG)"/>
    <x v="0"/>
    <x v="2"/>
    <x v="5"/>
    <x v="0"/>
    <n v="1583"/>
    <x v="29"/>
    <s v=""/>
    <m/>
    <s v=""/>
    <s v="1583"/>
  </r>
  <r>
    <x v="7"/>
    <x v="7"/>
    <s v="Département - pas applicable "/>
    <m/>
    <s v="Direction générale (données centralisées DG)"/>
    <x v="0"/>
    <x v="2"/>
    <x v="5"/>
    <x v="0"/>
    <n v="274"/>
    <x v="31"/>
    <s v=""/>
    <m/>
    <s v=""/>
    <s v="274"/>
  </r>
  <r>
    <x v="7"/>
    <x v="7"/>
    <s v="Département - pas applicable "/>
    <m/>
    <s v="Direction générale (données centralisées DG)"/>
    <x v="0"/>
    <x v="2"/>
    <x v="5"/>
    <x v="0"/>
    <n v="0"/>
    <x v="28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62"/>
    <x v="42"/>
    <s v=""/>
    <m/>
    <s v=""/>
    <s v="62"/>
  </r>
  <r>
    <x v="7"/>
    <x v="7"/>
    <s v="Département - pas applicable "/>
    <m/>
    <s v="Direction générale (données centralisées DG)"/>
    <x v="0"/>
    <x v="2"/>
    <x v="5"/>
    <x v="0"/>
    <n v="0"/>
    <x v="30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8"/>
    <x v="40"/>
    <s v=""/>
    <m/>
    <s v=""/>
    <s v="8"/>
  </r>
  <r>
    <x v="7"/>
    <x v="7"/>
    <s v="Département - pas applicable "/>
    <m/>
    <s v="Direction générale (données centralisées DG)"/>
    <x v="0"/>
    <x v="2"/>
    <x v="5"/>
    <x v="0"/>
    <n v="0"/>
    <x v="41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0"/>
    <x v="35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0"/>
    <x v="36"/>
    <s v=""/>
    <m/>
    <s v=""/>
    <s v="0"/>
  </r>
  <r>
    <x v="7"/>
    <x v="7"/>
    <s v="Département - pas applicable "/>
    <m/>
    <s v="Direction générale (données centralisées DG)"/>
    <x v="0"/>
    <x v="2"/>
    <x v="5"/>
    <x v="0"/>
    <n v="2309"/>
    <x v="34"/>
    <s v=""/>
    <m/>
    <s v=""/>
    <s v="2309"/>
  </r>
  <r>
    <x v="7"/>
    <x v="7"/>
    <s v="Département - pas applicable "/>
    <m/>
    <s v="Direction générale (données centralisées DG)"/>
    <x v="0"/>
    <x v="2"/>
    <x v="5"/>
    <x v="1"/>
    <n v="8028.2"/>
    <x v="18"/>
    <s v="Imprimantes - Emissions"/>
    <n v="15810"/>
    <s v="0.0"/>
    <s v="8028.2"/>
  </r>
  <r>
    <x v="7"/>
    <x v="7"/>
    <s v="Département - pas applicable "/>
    <m/>
    <s v="Direction générale (données centralisées DG)"/>
    <x v="0"/>
    <x v="2"/>
    <x v="5"/>
    <x v="1"/>
    <n v="1600"/>
    <x v="17"/>
    <s v="Serveurs - Emissions"/>
    <n v="4391"/>
    <s v="1600.0"/>
    <s v="1600"/>
  </r>
  <r>
    <x v="7"/>
    <x v="7"/>
    <s v="Département - pas applicable "/>
    <m/>
    <s v="Direction générale (données centralisées DG)"/>
    <x v="0"/>
    <x v="2"/>
    <x v="5"/>
    <x v="1"/>
    <n v="60656.666666666999"/>
    <x v="19"/>
    <s v="Photocopieurs - Emissions"/>
    <n v="4390"/>
    <s v="60656.666666667"/>
    <s v="60656.666666667"/>
  </r>
  <r>
    <x v="7"/>
    <x v="7"/>
    <s v="Département - pas applicable "/>
    <m/>
    <s v="Direction générale (données centralisées DG)"/>
    <x v="0"/>
    <x v="2"/>
    <x v="5"/>
    <x v="1"/>
    <n v="0"/>
    <x v="23"/>
    <s v="Mainframes - Emissions"/>
    <n v="8756"/>
    <s v="0.0"/>
    <s v="0"/>
  </r>
  <r>
    <x v="7"/>
    <x v="7"/>
    <s v="Département - pas applicable "/>
    <m/>
    <s v="Direction générale (données centralisées DG)"/>
    <x v="0"/>
    <x v="2"/>
    <x v="5"/>
    <x v="1"/>
    <n v="2873"/>
    <x v="22"/>
    <s v="Unités centrales - Emissions"/>
    <n v="5620"/>
    <s v="2873.0"/>
    <s v="2873"/>
  </r>
  <r>
    <x v="7"/>
    <x v="7"/>
    <s v="Département - pas applicable "/>
    <m/>
    <s v="Direction générale (données centralisées DG)"/>
    <x v="0"/>
    <x v="2"/>
    <x v="5"/>
    <x v="1"/>
    <n v="82316"/>
    <x v="21"/>
    <s v="Ordinateurs portables - Emissions"/>
    <n v="15795"/>
    <s v="82316.0"/>
    <s v="82316"/>
  </r>
  <r>
    <x v="7"/>
    <x v="7"/>
    <s v="Département - pas applicable "/>
    <m/>
    <s v="Direction générale (données centralisées DG)"/>
    <x v="0"/>
    <x v="2"/>
    <x v="5"/>
    <x v="1"/>
    <n v="4318.6666666666997"/>
    <x v="20"/>
    <s v="Tablettes - Emissions"/>
    <n v="15797"/>
    <s v="4318.6666666667"/>
    <s v="4318.6666666667"/>
  </r>
  <r>
    <x v="7"/>
    <x v="7"/>
    <s v="Département - pas applicable "/>
    <m/>
    <s v="Direction générale (données centralisées DG)"/>
    <x v="0"/>
    <x v="2"/>
    <x v="5"/>
    <x v="1"/>
    <n v="169326.66666667"/>
    <x v="16"/>
    <s v="Ecrans - Emissions"/>
    <n v="15796"/>
    <s v="169326.66666667"/>
    <s v="169326.66666667"/>
  </r>
  <r>
    <x v="7"/>
    <x v="7"/>
    <s v="Département - pas applicable "/>
    <m/>
    <s v="Direction générale (données centralisées DG)"/>
    <x v="0"/>
    <x v="5"/>
    <x v="15"/>
    <x v="0"/>
    <n v="375143.82"/>
    <x v="134"/>
    <s v=""/>
    <m/>
    <s v=""/>
    <s v="375143.82"/>
  </r>
  <r>
    <x v="7"/>
    <x v="7"/>
    <s v="Département - pas applicable "/>
    <m/>
    <s v="Direction générale (données centralisées DG)"/>
    <x v="0"/>
    <x v="5"/>
    <x v="15"/>
    <x v="0"/>
    <n v="97710.48"/>
    <x v="133"/>
    <s v=""/>
    <m/>
    <s v=""/>
    <s v="97710.48"/>
  </r>
  <r>
    <x v="7"/>
    <x v="7"/>
    <s v="Département - pas applicable "/>
    <m/>
    <s v="Direction générale (données centralisées DG)"/>
    <x v="0"/>
    <x v="5"/>
    <x v="15"/>
    <x v="1"/>
    <n v="89600.510160000005"/>
    <x v="135"/>
    <s v="Petits consommables informatiques - Emissions"/>
    <n v="5307"/>
    <s v="0.0"/>
    <s v="89600.51016"/>
  </r>
  <r>
    <x v="7"/>
    <x v="7"/>
    <s v="Département - pas applicable "/>
    <m/>
    <s v="Direction générale (données centralisées DG)"/>
    <x v="0"/>
    <x v="5"/>
    <x v="15"/>
    <x v="1"/>
    <n v="137677.78193999999"/>
    <x v="136"/>
    <s v="Petits matériels bureautiques - Emissions"/>
    <n v="5652"/>
    <s v="0.0"/>
    <s v="137677.78194"/>
  </r>
  <r>
    <x v="7"/>
    <x v="7"/>
    <s v="Département - pas applicable "/>
    <m/>
    <s v="Direction générale (données centralisées DG)"/>
    <x v="0"/>
    <x v="5"/>
    <x v="16"/>
    <x v="2"/>
    <n v="1800"/>
    <x v="137"/>
    <s v=""/>
    <m/>
    <s v=""/>
    <s v="1800"/>
  </r>
  <r>
    <x v="7"/>
    <x v="7"/>
    <s v="Département - pas applicable "/>
    <m/>
    <s v="Direction générale (données centralisées DG)"/>
    <x v="0"/>
    <x v="5"/>
    <x v="16"/>
    <x v="0"/>
    <n v="0"/>
    <x v="139"/>
    <s v=""/>
    <m/>
    <s v=""/>
    <s v="0"/>
  </r>
  <r>
    <x v="7"/>
    <x v="7"/>
    <s v="Département - pas applicable "/>
    <m/>
    <s v="Direction générale (données centralisées DG)"/>
    <x v="0"/>
    <x v="5"/>
    <x v="16"/>
    <x v="0"/>
    <n v="1800"/>
    <x v="138"/>
    <s v=""/>
    <m/>
    <s v=""/>
    <s v="1800"/>
  </r>
  <r>
    <x v="7"/>
    <x v="7"/>
    <s v="Département - pas applicable "/>
    <m/>
    <s v="Direction générale (données centralisées DG)"/>
    <x v="0"/>
    <x v="5"/>
    <x v="16"/>
    <x v="1"/>
    <n v="0"/>
    <x v="141"/>
    <s v="Papier production éditique - Emissions"/>
    <n v="5635"/>
    <s v="0.0"/>
    <s v="0"/>
  </r>
  <r>
    <x v="7"/>
    <x v="7"/>
    <s v="Département - pas applicable "/>
    <m/>
    <s v="Direction générale (données centralisées DG)"/>
    <x v="0"/>
    <x v="5"/>
    <x v="16"/>
    <x v="1"/>
    <n v="4122"/>
    <x v="140"/>
    <s v="Papier (achat) - Emissions"/>
    <n v="8508"/>
    <s v="0.0"/>
    <s v="4122"/>
  </r>
  <r>
    <x v="7"/>
    <x v="7"/>
    <s v="Département - pas applicable "/>
    <m/>
    <s v="Direction générale (données centralisées DG)"/>
    <x v="0"/>
    <x v="5"/>
    <x v="17"/>
    <x v="0"/>
    <n v="77783.73"/>
    <x v="143"/>
    <s v=""/>
    <m/>
    <s v=""/>
    <s v="77783.73"/>
  </r>
  <r>
    <x v="7"/>
    <x v="7"/>
    <s v="Département - pas applicable "/>
    <m/>
    <s v="Direction générale (données centralisées DG)"/>
    <x v="0"/>
    <x v="5"/>
    <x v="17"/>
    <x v="0"/>
    <n v="14032.24"/>
    <x v="146"/>
    <s v=""/>
    <m/>
    <s v=""/>
    <s v="14032.24"/>
  </r>
  <r>
    <x v="7"/>
    <x v="7"/>
    <s v="Département - pas applicable "/>
    <m/>
    <s v="Direction générale (données centralisées DG)"/>
    <x v="0"/>
    <x v="5"/>
    <x v="17"/>
    <x v="0"/>
    <n v="35467.07"/>
    <x v="148"/>
    <s v=""/>
    <m/>
    <s v=""/>
    <s v="35467.07"/>
  </r>
  <r>
    <x v="7"/>
    <x v="7"/>
    <s v="Département - pas applicable "/>
    <m/>
    <s v="Direction générale (données centralisées DG)"/>
    <x v="0"/>
    <x v="5"/>
    <x v="17"/>
    <x v="0"/>
    <n v="1000465.53"/>
    <x v="142"/>
    <s v=""/>
    <m/>
    <s v=""/>
    <s v="1000465.53"/>
  </r>
  <r>
    <x v="7"/>
    <x v="7"/>
    <s v="Département - pas applicable "/>
    <m/>
    <s v="Direction générale (données centralisées DG)"/>
    <x v="0"/>
    <x v="5"/>
    <x v="17"/>
    <x v="0"/>
    <n v="37056030.030000001"/>
    <x v="145"/>
    <s v=""/>
    <m/>
    <s v=""/>
    <s v="37056030.03"/>
  </r>
  <r>
    <x v="7"/>
    <x v="7"/>
    <s v="Département - pas applicable "/>
    <m/>
    <s v="Direction générale (données centralisées DG)"/>
    <x v="0"/>
    <x v="5"/>
    <x v="17"/>
    <x v="0"/>
    <n v="77364"/>
    <x v="149"/>
    <s v=""/>
    <m/>
    <s v=""/>
    <s v="77364"/>
  </r>
  <r>
    <x v="7"/>
    <x v="7"/>
    <s v="Département - pas applicable "/>
    <m/>
    <s v="Direction générale (données centralisées DG)"/>
    <x v="0"/>
    <x v="5"/>
    <x v="17"/>
    <x v="0"/>
    <n v="675205.86"/>
    <x v="147"/>
    <s v=""/>
    <m/>
    <s v=""/>
    <s v="675205.86"/>
  </r>
  <r>
    <x v="7"/>
    <x v="7"/>
    <s v="Département - pas applicable "/>
    <m/>
    <s v="Direction générale (données centralisées DG)"/>
    <x v="0"/>
    <x v="5"/>
    <x v="17"/>
    <x v="0"/>
    <n v="1994497.84"/>
    <x v="150"/>
    <s v=""/>
    <m/>
    <s v=""/>
    <s v="1994497.84"/>
  </r>
  <r>
    <x v="7"/>
    <x v="7"/>
    <s v="Département - pas applicable "/>
    <m/>
    <s v="Direction générale (données centralisées DG)"/>
    <x v="0"/>
    <x v="5"/>
    <x v="17"/>
    <x v="0"/>
    <n v="7274770.1500000004"/>
    <x v="144"/>
    <s v=""/>
    <m/>
    <s v=""/>
    <s v="7274770.15"/>
  </r>
  <r>
    <x v="7"/>
    <x v="7"/>
    <s v="Département - pas applicable "/>
    <m/>
    <s v="Direction générale (données centralisées DG)"/>
    <x v="0"/>
    <x v="5"/>
    <x v="17"/>
    <x v="1"/>
    <n v="4076163.3032999998"/>
    <x v="159"/>
    <s v="Prestations intellectuelles - services extérieurs - Emissions"/>
    <n v="8863"/>
    <s v="0.0"/>
    <s v="4076163.3033"/>
  </r>
  <r>
    <x v="7"/>
    <x v="7"/>
    <s v="Département - pas applicable "/>
    <m/>
    <s v="Direction générale (données centralisées DG)"/>
    <x v="0"/>
    <x v="5"/>
    <x v="17"/>
    <x v="1"/>
    <n v="87776.761799999993"/>
    <x v="156"/>
    <s v="Prestations externes - Courrier - Emissions"/>
    <n v="8866"/>
    <s v="0.0"/>
    <s v="87776.7618"/>
  </r>
  <r>
    <x v="7"/>
    <x v="7"/>
    <s v="Département - pas applicable "/>
    <m/>
    <s v="Direction générale (données centralisées DG)"/>
    <x v="0"/>
    <x v="5"/>
    <x v="17"/>
    <x v="1"/>
    <n v="4490.3167999999996"/>
    <x v="158"/>
    <s v="Prestations externes - Reception - Emissions"/>
    <n v="8871"/>
    <s v="0.0"/>
    <s v="4490.3168"/>
  </r>
  <r>
    <x v="7"/>
    <x v="7"/>
    <s v="Département - pas applicable "/>
    <m/>
    <s v="Direction générale (données centralisées DG)"/>
    <x v="0"/>
    <x v="5"/>
    <x v="17"/>
    <x v="1"/>
    <n v="558459.39520000003"/>
    <x v="155"/>
    <s v="Prestations externes - imprimerie - publications - Emissions"/>
    <n v="8867"/>
    <s v="0.0"/>
    <s v="558459.3952"/>
  </r>
  <r>
    <x v="7"/>
    <x v="7"/>
    <s v="Département - pas applicable "/>
    <m/>
    <s v="Direction générale (données centralisées DG)"/>
    <x v="0"/>
    <x v="5"/>
    <x v="17"/>
    <x v="1"/>
    <n v="21661.919999999998"/>
    <x v="154"/>
    <s v="Prestations externes - imprimerie - catalogues - Emissions"/>
    <n v="8867"/>
    <s v="0.0"/>
    <s v="21661.92"/>
  </r>
  <r>
    <x v="7"/>
    <x v="7"/>
    <s v="Département - pas applicable "/>
    <m/>
    <s v="Direction générale (données centralisées DG)"/>
    <x v="0"/>
    <x v="5"/>
    <x v="17"/>
    <x v="1"/>
    <n v="110051.2083"/>
    <x v="153"/>
    <s v="Prestations intellectuelles - services bancaires - Emissions"/>
    <n v="8863"/>
    <s v="0.0"/>
    <s v="110051.2083"/>
  </r>
  <r>
    <x v="7"/>
    <x v="7"/>
    <s v="Département - pas applicable "/>
    <m/>
    <s v="Direction générale (données centralisées DG)"/>
    <x v="0"/>
    <x v="5"/>
    <x v="17"/>
    <x v="1"/>
    <n v="13223.2341"/>
    <x v="157"/>
    <s v="Prestations externes - Télécoms - Emissions"/>
    <n v="8888"/>
    <s v="0.0"/>
    <s v="13223.2341"/>
  </r>
  <r>
    <x v="7"/>
    <x v="7"/>
    <s v="Département - pas applicable "/>
    <m/>
    <s v="Direction générale (données centralisées DG)"/>
    <x v="0"/>
    <x v="5"/>
    <x v="17"/>
    <x v="1"/>
    <n v="800224.71649999998"/>
    <x v="152"/>
    <s v="Prestations intellectuelles - divers - Emissions"/>
    <n v="8863"/>
    <s v="0.0"/>
    <s v="800224.7165"/>
  </r>
  <r>
    <x v="7"/>
    <x v="7"/>
    <s v="Département - pas applicable "/>
    <m/>
    <s v="Direction générale (données centralisées DG)"/>
    <x v="0"/>
    <x v="5"/>
    <x v="17"/>
    <x v="1"/>
    <n v="3901.3777"/>
    <x v="151"/>
    <s v="Prestations intellectuelles - intérimaires - Emissions"/>
    <n v="8863"/>
    <s v="0.0"/>
    <s v="3901.3777"/>
  </r>
  <r>
    <x v="7"/>
    <x v="7"/>
    <s v="Direction Générale (département)"/>
    <n v="5030"/>
    <s v="5030 - DIRECTION GENERALE"/>
    <x v="0"/>
    <x v="0"/>
    <x v="0"/>
    <x v="0"/>
    <n v="2318899"/>
    <x v="0"/>
    <s v=""/>
    <m/>
    <s v=""/>
    <s v="2318899"/>
  </r>
  <r>
    <x v="7"/>
    <x v="7"/>
    <s v="Direction Générale (département)"/>
    <n v="5030"/>
    <s v="5030 - DIRECTION GENERALE"/>
    <x v="0"/>
    <x v="0"/>
    <x v="0"/>
    <x v="1"/>
    <n v="138902.05009999999"/>
    <x v="1"/>
    <s v="Electricité - Emissions"/>
    <n v="15798"/>
    <s v="138902.0501"/>
    <s v="138902.0501"/>
  </r>
  <r>
    <x v="7"/>
    <x v="7"/>
    <s v="Direction Générale (département)"/>
    <n v="5030"/>
    <s v="5030 - DIRECTION GENERALE"/>
    <x v="0"/>
    <x v="0"/>
    <x v="1"/>
    <x v="0"/>
    <n v="0"/>
    <x v="24"/>
    <s v=""/>
    <m/>
    <s v=""/>
    <s v="0"/>
  </r>
  <r>
    <x v="7"/>
    <x v="7"/>
    <s v="Direction Générale (département)"/>
    <n v="5030"/>
    <s v="5030 - DIRECTION GENERALE"/>
    <x v="0"/>
    <x v="0"/>
    <x v="1"/>
    <x v="0"/>
    <m/>
    <x v="44"/>
    <s v=""/>
    <m/>
    <s v=""/>
    <s v=""/>
  </r>
  <r>
    <x v="7"/>
    <x v="7"/>
    <s v="Direction Générale (département)"/>
    <n v="5030"/>
    <s v="5030 - DIRECTION GENERALE"/>
    <x v="0"/>
    <x v="0"/>
    <x v="1"/>
    <x v="1"/>
    <n v="0"/>
    <x v="3"/>
    <s v="Fioul - Emissions"/>
    <n v="6720"/>
    <s v="0.0"/>
    <s v="0"/>
  </r>
  <r>
    <x v="7"/>
    <x v="7"/>
    <s v="Direction Générale (département)"/>
    <n v="5030"/>
    <s v="5030 - DIRECTION GENERALE"/>
    <x v="0"/>
    <x v="0"/>
    <x v="1"/>
    <x v="1"/>
    <n v="0"/>
    <x v="2"/>
    <s v="Gaz naturel - Emissions"/>
    <n v="6630"/>
    <s v="0.0"/>
    <s v="0"/>
  </r>
  <r>
    <x v="7"/>
    <x v="7"/>
    <s v="Direction Générale (département)"/>
    <n v="5030"/>
    <s v="5030 - DIRECTION GENERALE"/>
    <x v="0"/>
    <x v="1"/>
    <x v="2"/>
    <x v="1"/>
    <n v="0"/>
    <x v="4"/>
    <s v=" R22 - Emissions"/>
    <n v="8350"/>
    <s v="0.0"/>
    <s v="0"/>
  </r>
  <r>
    <x v="7"/>
    <x v="7"/>
    <s v="Direction Générale (département)"/>
    <n v="5030"/>
    <s v="5030 - DIRECTION GENERALE"/>
    <x v="0"/>
    <x v="1"/>
    <x v="3"/>
    <x v="0"/>
    <n v="26.9"/>
    <x v="5"/>
    <s v=""/>
    <m/>
    <s v=""/>
    <s v="26.9"/>
  </r>
  <r>
    <x v="7"/>
    <x v="7"/>
    <s v="Direction Générale (département)"/>
    <n v="5030"/>
    <s v="5030 - DIRECTION GENERALE"/>
    <x v="0"/>
    <x v="1"/>
    <x v="3"/>
    <x v="1"/>
    <n v="0"/>
    <x v="6"/>
    <s v="R134a - Emissions"/>
    <n v="8307"/>
    <s v="0.0"/>
    <s v="0"/>
  </r>
  <r>
    <x v="7"/>
    <x v="7"/>
    <s v="Direction Générale (département)"/>
    <n v="5030"/>
    <s v="5030 - DIRECTION GENERALE"/>
    <x v="0"/>
    <x v="1"/>
    <x v="3"/>
    <x v="1"/>
    <n v="0"/>
    <x v="7"/>
    <s v="R407c - Emissions"/>
    <n v="8318"/>
    <s v="0.0"/>
    <s v="0"/>
  </r>
  <r>
    <x v="7"/>
    <x v="7"/>
    <s v="Direction Générale (département)"/>
    <n v="5030"/>
    <s v="5030 - DIRECTION GENERALE"/>
    <x v="0"/>
    <x v="1"/>
    <x v="3"/>
    <x v="1"/>
    <n v="51648"/>
    <x v="8"/>
    <s v="R410a - Emissions"/>
    <n v="8320"/>
    <s v="51648.0"/>
    <s v="51648"/>
  </r>
  <r>
    <x v="7"/>
    <x v="7"/>
    <s v="Direction Générale (département)"/>
    <n v="5030"/>
    <s v="5030 - DIRECTION GENERALE"/>
    <x v="0"/>
    <x v="2"/>
    <x v="4"/>
    <x v="0"/>
    <n v="17396"/>
    <x v="9"/>
    <s v=""/>
    <m/>
    <s v=""/>
    <s v="17396"/>
  </r>
  <r>
    <x v="7"/>
    <x v="7"/>
    <s v="Direction Générale (département)"/>
    <n v="5030"/>
    <s v="5030 - DIRECTION GENERALE"/>
    <x v="0"/>
    <x v="2"/>
    <x v="4"/>
    <x v="1"/>
    <n v="282685"/>
    <x v="10"/>
    <s v="Bâtiments - Emissions"/>
    <n v="4305"/>
    <s v="282685.0"/>
    <s v="282685"/>
  </r>
  <r>
    <x v="7"/>
    <x v="7"/>
    <s v="Direction Générale (département)"/>
    <n v="5030"/>
    <s v="5030 - DIRECTION GENERALE"/>
    <x v="0"/>
    <x v="2"/>
    <x v="5"/>
    <x v="2"/>
    <m/>
    <x v="14"/>
    <s v=""/>
    <m/>
    <s v=""/>
    <s v=""/>
  </r>
  <r>
    <x v="7"/>
    <x v="7"/>
    <s v="Direction Générale (département)"/>
    <n v="5030"/>
    <s v="5030 - DIRECTION GENERALE"/>
    <x v="0"/>
    <x v="2"/>
    <x v="5"/>
    <x v="2"/>
    <m/>
    <x v="13"/>
    <s v=""/>
    <m/>
    <s v=""/>
    <s v=""/>
  </r>
  <r>
    <x v="7"/>
    <x v="7"/>
    <s v="Direction Générale (département)"/>
    <n v="5030"/>
    <s v="5030 - DIRECTION GENERALE"/>
    <x v="0"/>
    <x v="2"/>
    <x v="5"/>
    <x v="2"/>
    <m/>
    <x v="11"/>
    <s v=""/>
    <m/>
    <s v=""/>
    <s v=""/>
  </r>
  <r>
    <x v="7"/>
    <x v="7"/>
    <s v="Direction Générale (département)"/>
    <n v="5030"/>
    <s v="5030 - DIRECTION GENERALE"/>
    <x v="0"/>
    <x v="2"/>
    <x v="5"/>
    <x v="2"/>
    <m/>
    <x v="12"/>
    <s v=""/>
    <m/>
    <s v=""/>
    <s v=""/>
  </r>
  <r>
    <x v="7"/>
    <x v="7"/>
    <s v="Direction Générale (département)"/>
    <n v="5030"/>
    <s v="5030 - DIRECTION GENERALE"/>
    <x v="0"/>
    <x v="2"/>
    <x v="5"/>
    <x v="2"/>
    <m/>
    <x v="15"/>
    <s v=""/>
    <m/>
    <s v=""/>
    <s v=""/>
  </r>
  <r>
    <x v="7"/>
    <x v="7"/>
    <s v="Direction Générale (département)"/>
    <n v="5030"/>
    <s v="5030 - DIRECTION GENERALE"/>
    <x v="0"/>
    <x v="2"/>
    <x v="5"/>
    <x v="1"/>
    <n v="0"/>
    <x v="23"/>
    <s v="Mainframes - Emissions"/>
    <n v="8756"/>
    <s v="0.0"/>
    <s v="0"/>
  </r>
  <r>
    <x v="7"/>
    <x v="7"/>
    <s v="Direction Générale (département)"/>
    <n v="5030"/>
    <s v="5030 - DIRECTION GENERALE"/>
    <x v="0"/>
    <x v="2"/>
    <x v="5"/>
    <x v="1"/>
    <n v="0"/>
    <x v="17"/>
    <s v="Serveurs - Emissions"/>
    <n v="4391"/>
    <s v="0.0"/>
    <s v="0"/>
  </r>
  <r>
    <x v="7"/>
    <x v="7"/>
    <s v="Direction Générale (département)"/>
    <n v="5030"/>
    <s v="5030 - DIRECTION GENERALE"/>
    <x v="0"/>
    <x v="2"/>
    <x v="5"/>
    <x v="1"/>
    <n v="0"/>
    <x v="21"/>
    <s v="Ordinateurs portables - Emissions"/>
    <n v="15795"/>
    <s v="0.0"/>
    <s v="0"/>
  </r>
  <r>
    <x v="7"/>
    <x v="7"/>
    <s v="Direction Générale (département)"/>
    <n v="5030"/>
    <s v="5030 - DIRECTION GENERALE"/>
    <x v="0"/>
    <x v="2"/>
    <x v="5"/>
    <x v="1"/>
    <n v="0"/>
    <x v="19"/>
    <s v="Photocopieurs - Emissions"/>
    <n v="4390"/>
    <s v="0.0"/>
    <s v="0"/>
  </r>
  <r>
    <x v="7"/>
    <x v="7"/>
    <s v="Direction Générale (département)"/>
    <n v="5030"/>
    <s v="5030 - DIRECTION GENERALE"/>
    <x v="0"/>
    <x v="2"/>
    <x v="5"/>
    <x v="1"/>
    <n v="0"/>
    <x v="22"/>
    <s v="Unités centrales - Emissions"/>
    <n v="5620"/>
    <s v="0.0"/>
    <s v="0"/>
  </r>
  <r>
    <x v="7"/>
    <x v="7"/>
    <s v="Direction Générale (département)"/>
    <n v="5030"/>
    <s v="5030 - DIRECTION GENERALE"/>
    <x v="0"/>
    <x v="2"/>
    <x v="5"/>
    <x v="1"/>
    <n v="0"/>
    <x v="20"/>
    <s v="Tablettes - Emissions"/>
    <n v="15797"/>
    <s v="0.0"/>
    <s v="0"/>
  </r>
  <r>
    <x v="7"/>
    <x v="7"/>
    <s v="Direction Générale (département)"/>
    <n v="5030"/>
    <s v="5030 - DIRECTION GENERALE"/>
    <x v="0"/>
    <x v="2"/>
    <x v="5"/>
    <x v="1"/>
    <n v="0"/>
    <x v="18"/>
    <s v="Imprimantes - Emissions"/>
    <n v="15810"/>
    <s v="0.0"/>
    <s v="0"/>
  </r>
  <r>
    <x v="7"/>
    <x v="7"/>
    <s v="Direction Générale (département)"/>
    <n v="5030"/>
    <s v="5030 - DIRECTION GENERALE"/>
    <x v="0"/>
    <x v="2"/>
    <x v="5"/>
    <x v="1"/>
    <n v="0"/>
    <x v="16"/>
    <s v="Ecrans - Emissions"/>
    <n v="15796"/>
    <s v="0.0"/>
    <s v="0"/>
  </r>
  <r>
    <x v="7"/>
    <x v="7"/>
    <s v="Direction Générale (département)"/>
    <n v="5221"/>
    <s v="5221 - OS NATIONAUX"/>
    <x v="0"/>
    <x v="0"/>
    <x v="0"/>
    <x v="0"/>
    <n v="80725"/>
    <x v="0"/>
    <s v=""/>
    <m/>
    <s v=""/>
    <s v="80725"/>
  </r>
  <r>
    <x v="7"/>
    <x v="7"/>
    <s v="Direction Générale (département)"/>
    <n v="5221"/>
    <s v="5221 - OS NATIONAUX"/>
    <x v="0"/>
    <x v="0"/>
    <x v="0"/>
    <x v="1"/>
    <n v="4835.4274999999998"/>
    <x v="1"/>
    <s v="Electricité - Emissions"/>
    <n v="15798"/>
    <s v="4835.427500000001"/>
    <s v="4835.4275"/>
  </r>
  <r>
    <x v="7"/>
    <x v="7"/>
    <s v="Direction Générale (département)"/>
    <n v="5221"/>
    <s v="5221 - OS NATIONAUX"/>
    <x v="0"/>
    <x v="0"/>
    <x v="1"/>
    <x v="0"/>
    <n v="0"/>
    <x v="24"/>
    <s v=""/>
    <m/>
    <s v=""/>
    <s v="0"/>
  </r>
  <r>
    <x v="7"/>
    <x v="7"/>
    <s v="Direction Générale (département)"/>
    <n v="5221"/>
    <s v="5221 - OS NATIONAUX"/>
    <x v="0"/>
    <x v="0"/>
    <x v="1"/>
    <x v="1"/>
    <n v="0"/>
    <x v="2"/>
    <s v="Gaz naturel - Emissions"/>
    <n v="6630"/>
    <s v="0.0"/>
    <s v="0"/>
  </r>
  <r>
    <x v="7"/>
    <x v="7"/>
    <s v="Direction Générale (département)"/>
    <n v="5221"/>
    <s v="5221 - OS NATIONAUX"/>
    <x v="0"/>
    <x v="0"/>
    <x v="1"/>
    <x v="1"/>
    <n v="0"/>
    <x v="3"/>
    <s v="Fioul - Emissions"/>
    <n v="6720"/>
    <s v="0.0"/>
    <s v="0"/>
  </r>
  <r>
    <x v="7"/>
    <x v="7"/>
    <s v="Direction Générale (département)"/>
    <n v="5221"/>
    <s v="5221 - OS NATIONAUX"/>
    <x v="0"/>
    <x v="1"/>
    <x v="2"/>
    <x v="1"/>
    <n v="0"/>
    <x v="4"/>
    <s v=" R22 - Emissions"/>
    <n v="8350"/>
    <s v="0.0"/>
    <s v="0"/>
  </r>
  <r>
    <x v="7"/>
    <x v="7"/>
    <s v="Direction Générale (département)"/>
    <n v="5221"/>
    <s v="5221 - OS NATIONAUX"/>
    <x v="0"/>
    <x v="1"/>
    <x v="3"/>
    <x v="0"/>
    <n v="1.8"/>
    <x v="5"/>
    <s v=""/>
    <m/>
    <s v=""/>
    <s v="1.8"/>
  </r>
  <r>
    <x v="7"/>
    <x v="7"/>
    <s v="Direction Générale (département)"/>
    <n v="5221"/>
    <s v="5221 - OS NATIONAUX"/>
    <x v="0"/>
    <x v="1"/>
    <x v="3"/>
    <x v="1"/>
    <n v="0"/>
    <x v="6"/>
    <s v="R134a - Emissions"/>
    <n v="8307"/>
    <s v="0.0"/>
    <s v="0"/>
  </r>
  <r>
    <x v="7"/>
    <x v="7"/>
    <s v="Direction Générale (département)"/>
    <n v="5221"/>
    <s v="5221 - OS NATIONAUX"/>
    <x v="0"/>
    <x v="1"/>
    <x v="3"/>
    <x v="1"/>
    <n v="3456"/>
    <x v="8"/>
    <s v="R410a - Emissions"/>
    <n v="8320"/>
    <s v="3456.0"/>
    <s v="3456"/>
  </r>
  <r>
    <x v="7"/>
    <x v="7"/>
    <s v="Direction Générale (département)"/>
    <n v="5221"/>
    <s v="5221 - OS NATIONAUX"/>
    <x v="0"/>
    <x v="1"/>
    <x v="3"/>
    <x v="1"/>
    <n v="0"/>
    <x v="7"/>
    <s v="R407c - Emissions"/>
    <n v="8318"/>
    <s v="0.0"/>
    <s v="0"/>
  </r>
  <r>
    <x v="7"/>
    <x v="7"/>
    <s v="Direction Générale (département)"/>
    <n v="5221"/>
    <s v="5221 - OS NATIONAUX"/>
    <x v="0"/>
    <x v="2"/>
    <x v="4"/>
    <x v="0"/>
    <n v="828"/>
    <x v="9"/>
    <s v=""/>
    <m/>
    <s v=""/>
    <s v="828"/>
  </r>
  <r>
    <x v="7"/>
    <x v="7"/>
    <s v="Direction Générale (département)"/>
    <n v="5221"/>
    <s v="5221 - OS NATIONAUX"/>
    <x v="0"/>
    <x v="2"/>
    <x v="4"/>
    <x v="1"/>
    <n v="13455"/>
    <x v="10"/>
    <s v="Bâtiments - Emissions"/>
    <n v="4305"/>
    <s v="13455.0"/>
    <s v="13455"/>
  </r>
  <r>
    <x v="7"/>
    <x v="7"/>
    <s v="Direction Générale (département)"/>
    <n v="5221"/>
    <s v="5221 - OS NATIONAUX"/>
    <x v="0"/>
    <x v="2"/>
    <x v="5"/>
    <x v="2"/>
    <m/>
    <x v="13"/>
    <s v=""/>
    <m/>
    <s v=""/>
    <s v=""/>
  </r>
  <r>
    <x v="7"/>
    <x v="7"/>
    <s v="Direction Générale (département)"/>
    <n v="5221"/>
    <s v="5221 - OS NATIONAUX"/>
    <x v="0"/>
    <x v="2"/>
    <x v="5"/>
    <x v="2"/>
    <m/>
    <x v="14"/>
    <s v=""/>
    <m/>
    <s v=""/>
    <s v=""/>
  </r>
  <r>
    <x v="7"/>
    <x v="7"/>
    <s v="Direction Générale (département)"/>
    <n v="5221"/>
    <s v="5221 - OS NATIONAUX"/>
    <x v="0"/>
    <x v="2"/>
    <x v="5"/>
    <x v="2"/>
    <m/>
    <x v="12"/>
    <s v=""/>
    <m/>
    <s v=""/>
    <s v=""/>
  </r>
  <r>
    <x v="7"/>
    <x v="7"/>
    <s v="Direction Générale (département)"/>
    <n v="5221"/>
    <s v="5221 - OS NATIONAUX"/>
    <x v="0"/>
    <x v="2"/>
    <x v="5"/>
    <x v="2"/>
    <m/>
    <x v="11"/>
    <s v=""/>
    <m/>
    <s v=""/>
    <s v=""/>
  </r>
  <r>
    <x v="7"/>
    <x v="7"/>
    <s v="Direction Générale (département)"/>
    <n v="5221"/>
    <s v="5221 - OS NATIONAUX"/>
    <x v="0"/>
    <x v="2"/>
    <x v="5"/>
    <x v="2"/>
    <m/>
    <x v="15"/>
    <s v=""/>
    <m/>
    <s v=""/>
    <s v=""/>
  </r>
  <r>
    <x v="7"/>
    <x v="7"/>
    <s v="Direction Générale (département)"/>
    <n v="5221"/>
    <s v="5221 - OS NATIONAUX"/>
    <x v="0"/>
    <x v="2"/>
    <x v="5"/>
    <x v="1"/>
    <n v="0"/>
    <x v="22"/>
    <s v="Unités centrales - Emissions"/>
    <n v="5620"/>
    <s v="0.0"/>
    <s v="0"/>
  </r>
  <r>
    <x v="7"/>
    <x v="7"/>
    <s v="Direction Générale (département)"/>
    <n v="5221"/>
    <s v="5221 - OS NATIONAUX"/>
    <x v="0"/>
    <x v="2"/>
    <x v="5"/>
    <x v="1"/>
    <n v="0"/>
    <x v="20"/>
    <s v="Tablettes - Emissions"/>
    <n v="15797"/>
    <s v="0.0"/>
    <s v="0"/>
  </r>
  <r>
    <x v="7"/>
    <x v="7"/>
    <s v="Direction Générale (département)"/>
    <n v="5221"/>
    <s v="5221 - OS NATIONAUX"/>
    <x v="0"/>
    <x v="2"/>
    <x v="5"/>
    <x v="1"/>
    <n v="0"/>
    <x v="21"/>
    <s v="Ordinateurs portables - Emissions"/>
    <n v="15795"/>
    <s v="0.0"/>
    <s v="0"/>
  </r>
  <r>
    <x v="7"/>
    <x v="7"/>
    <s v="Direction Générale (département)"/>
    <n v="5221"/>
    <s v="5221 - OS NATIONAUX"/>
    <x v="0"/>
    <x v="2"/>
    <x v="5"/>
    <x v="1"/>
    <n v="0"/>
    <x v="17"/>
    <s v="Serveurs - Emissions"/>
    <n v="4391"/>
    <s v="0.0"/>
    <s v="0"/>
  </r>
  <r>
    <x v="7"/>
    <x v="7"/>
    <s v="Direction Générale (département)"/>
    <n v="5221"/>
    <s v="5221 - OS NATIONAUX"/>
    <x v="0"/>
    <x v="2"/>
    <x v="5"/>
    <x v="1"/>
    <n v="0"/>
    <x v="19"/>
    <s v="Photocopieurs - Emissions"/>
    <n v="4390"/>
    <s v="0.0"/>
    <s v="0"/>
  </r>
  <r>
    <x v="7"/>
    <x v="7"/>
    <s v="Direction Générale (département)"/>
    <n v="5221"/>
    <s v="5221 - OS NATIONAUX"/>
    <x v="0"/>
    <x v="2"/>
    <x v="5"/>
    <x v="1"/>
    <n v="0"/>
    <x v="18"/>
    <s v="Imprimantes - Emissions"/>
    <n v="15810"/>
    <s v="0.0"/>
    <s v="0"/>
  </r>
  <r>
    <x v="7"/>
    <x v="7"/>
    <s v="Direction Générale (département)"/>
    <n v="5221"/>
    <s v="5221 - OS NATIONAUX"/>
    <x v="0"/>
    <x v="2"/>
    <x v="5"/>
    <x v="1"/>
    <n v="0"/>
    <x v="16"/>
    <s v="Ecrans - Emissions"/>
    <n v="15796"/>
    <s v="0.0"/>
    <s v="0"/>
  </r>
  <r>
    <x v="7"/>
    <x v="7"/>
    <s v="Direction Générale (département)"/>
    <n v="5221"/>
    <s v="5221 - OS NATIONAUX"/>
    <x v="0"/>
    <x v="2"/>
    <x v="5"/>
    <x v="1"/>
    <n v="0"/>
    <x v="23"/>
    <s v="Mainframes - Emissions"/>
    <n v="8756"/>
    <s v="0.0"/>
    <s v="0"/>
  </r>
  <r>
    <x v="7"/>
    <x v="7"/>
    <s v="Direction Générale (département)"/>
    <n v="5253"/>
    <s v="5253 - DIRECTION GENERALE DOMINO"/>
    <x v="0"/>
    <x v="0"/>
    <x v="0"/>
    <x v="0"/>
    <n v="259690"/>
    <x v="0"/>
    <s v=""/>
    <m/>
    <s v=""/>
    <s v="259690"/>
  </r>
  <r>
    <x v="7"/>
    <x v="7"/>
    <s v="Direction Générale (département)"/>
    <n v="5253"/>
    <s v="5253 - DIRECTION GENERALE DOMINO"/>
    <x v="0"/>
    <x v="0"/>
    <x v="0"/>
    <x v="1"/>
    <n v="15555.431"/>
    <x v="1"/>
    <s v="Electricité - Emissions"/>
    <n v="15798"/>
    <s v="15555.431"/>
    <s v="15555.431"/>
  </r>
  <r>
    <x v="7"/>
    <x v="7"/>
    <s v="Direction Générale (département)"/>
    <n v="5253"/>
    <s v="5253 - DIRECTION GENERALE DOMINO"/>
    <x v="0"/>
    <x v="0"/>
    <x v="1"/>
    <x v="0"/>
    <n v="0"/>
    <x v="24"/>
    <s v=""/>
    <m/>
    <s v=""/>
    <s v="0"/>
  </r>
  <r>
    <x v="7"/>
    <x v="7"/>
    <s v="Direction Générale (département)"/>
    <n v="5253"/>
    <s v="5253 - DIRECTION GENERALE DOMINO"/>
    <x v="0"/>
    <x v="0"/>
    <x v="1"/>
    <x v="1"/>
    <n v="0"/>
    <x v="3"/>
    <s v="Fioul - Emissions"/>
    <n v="6720"/>
    <s v="0.0"/>
    <s v="0"/>
  </r>
  <r>
    <x v="7"/>
    <x v="7"/>
    <s v="Direction Générale (département)"/>
    <n v="5253"/>
    <s v="5253 - DIRECTION GENERALE DOMINO"/>
    <x v="0"/>
    <x v="0"/>
    <x v="1"/>
    <x v="1"/>
    <n v="0"/>
    <x v="2"/>
    <s v="Gaz naturel - Emissions"/>
    <n v="6630"/>
    <s v="0.0"/>
    <s v="0"/>
  </r>
  <r>
    <x v="7"/>
    <x v="7"/>
    <s v="Direction Générale (département)"/>
    <n v="5253"/>
    <s v="5253 - DIRECTION GENERALE DOMINO"/>
    <x v="0"/>
    <x v="1"/>
    <x v="2"/>
    <x v="1"/>
    <n v="0"/>
    <x v="4"/>
    <s v=" R22 - Emissions"/>
    <n v="8350"/>
    <s v="0.0"/>
    <s v="0"/>
  </r>
  <r>
    <x v="7"/>
    <x v="7"/>
    <s v="Direction Générale (département)"/>
    <n v="5253"/>
    <s v="5253 - DIRECTION GENERALE DOMINO"/>
    <x v="0"/>
    <x v="1"/>
    <x v="3"/>
    <x v="0"/>
    <n v="8.5"/>
    <x v="5"/>
    <s v=""/>
    <m/>
    <s v=""/>
    <s v="8.5"/>
  </r>
  <r>
    <x v="7"/>
    <x v="7"/>
    <s v="Direction Générale (département)"/>
    <n v="5253"/>
    <s v="5253 - DIRECTION GENERALE DOMINO"/>
    <x v="0"/>
    <x v="1"/>
    <x v="3"/>
    <x v="1"/>
    <n v="0"/>
    <x v="6"/>
    <s v="R134a - Emissions"/>
    <n v="8307"/>
    <s v="0.0"/>
    <s v="0"/>
  </r>
  <r>
    <x v="7"/>
    <x v="7"/>
    <s v="Direction Générale (département)"/>
    <n v="5253"/>
    <s v="5253 - DIRECTION GENERALE DOMINO"/>
    <x v="0"/>
    <x v="1"/>
    <x v="3"/>
    <x v="1"/>
    <n v="0"/>
    <x v="7"/>
    <s v="R407c - Emissions"/>
    <n v="8318"/>
    <s v="0.0"/>
    <s v="0"/>
  </r>
  <r>
    <x v="7"/>
    <x v="7"/>
    <s v="Direction Générale (département)"/>
    <n v="5253"/>
    <s v="5253 - DIRECTION GENERALE DOMINO"/>
    <x v="0"/>
    <x v="1"/>
    <x v="3"/>
    <x v="1"/>
    <n v="16320"/>
    <x v="8"/>
    <s v="R410a - Emissions"/>
    <n v="8320"/>
    <s v="16320.0"/>
    <s v="16320"/>
  </r>
  <r>
    <x v="7"/>
    <x v="7"/>
    <s v="Direction Générale (département)"/>
    <n v="5253"/>
    <s v="5253 - DIRECTION GENERALE DOMINO"/>
    <x v="0"/>
    <x v="2"/>
    <x v="4"/>
    <x v="0"/>
    <n v="5259"/>
    <x v="9"/>
    <s v=""/>
    <m/>
    <s v=""/>
    <s v="5259"/>
  </r>
  <r>
    <x v="7"/>
    <x v="7"/>
    <s v="Direction Générale (département)"/>
    <n v="5253"/>
    <s v="5253 - DIRECTION GENERALE DOMINO"/>
    <x v="0"/>
    <x v="2"/>
    <x v="4"/>
    <x v="1"/>
    <n v="85458.75"/>
    <x v="10"/>
    <s v="Bâtiments - Emissions"/>
    <n v="4305"/>
    <s v="85458.75"/>
    <s v="85458.75"/>
  </r>
  <r>
    <x v="7"/>
    <x v="7"/>
    <s v="Direction Générale (département)"/>
    <n v="5253"/>
    <s v="5253 - DIRECTION GENERALE DOMINO"/>
    <x v="0"/>
    <x v="2"/>
    <x v="5"/>
    <x v="2"/>
    <m/>
    <x v="12"/>
    <s v=""/>
    <m/>
    <s v=""/>
    <s v=""/>
  </r>
  <r>
    <x v="7"/>
    <x v="7"/>
    <s v="Direction Générale (département)"/>
    <n v="5253"/>
    <s v="5253 - DIRECTION GENERALE DOMINO"/>
    <x v="0"/>
    <x v="2"/>
    <x v="5"/>
    <x v="2"/>
    <m/>
    <x v="13"/>
    <s v=""/>
    <m/>
    <s v=""/>
    <s v=""/>
  </r>
  <r>
    <x v="7"/>
    <x v="7"/>
    <s v="Direction Générale (département)"/>
    <n v="5253"/>
    <s v="5253 - DIRECTION GENERALE DOMINO"/>
    <x v="0"/>
    <x v="2"/>
    <x v="5"/>
    <x v="2"/>
    <m/>
    <x v="15"/>
    <s v=""/>
    <m/>
    <s v=""/>
    <s v=""/>
  </r>
  <r>
    <x v="7"/>
    <x v="7"/>
    <s v="Direction Générale (département)"/>
    <n v="5253"/>
    <s v="5253 - DIRECTION GENERALE DOMINO"/>
    <x v="0"/>
    <x v="2"/>
    <x v="5"/>
    <x v="2"/>
    <m/>
    <x v="11"/>
    <s v=""/>
    <m/>
    <s v=""/>
    <s v=""/>
  </r>
  <r>
    <x v="7"/>
    <x v="7"/>
    <s v="Direction Générale (département)"/>
    <n v="5253"/>
    <s v="5253 - DIRECTION GENERALE DOMINO"/>
    <x v="0"/>
    <x v="2"/>
    <x v="5"/>
    <x v="2"/>
    <m/>
    <x v="14"/>
    <s v=""/>
    <m/>
    <s v=""/>
    <s v=""/>
  </r>
  <r>
    <x v="7"/>
    <x v="7"/>
    <s v="Direction Générale (département)"/>
    <n v="5253"/>
    <s v="5253 - DIRECTION GENERALE DOMINO"/>
    <x v="0"/>
    <x v="2"/>
    <x v="5"/>
    <x v="1"/>
    <n v="0"/>
    <x v="17"/>
    <s v="Serveurs - Emissions"/>
    <n v="4391"/>
    <s v="0.0"/>
    <s v="0"/>
  </r>
  <r>
    <x v="7"/>
    <x v="7"/>
    <s v="Direction Générale (département)"/>
    <n v="5253"/>
    <s v="5253 - DIRECTION GENERALE DOMINO"/>
    <x v="0"/>
    <x v="2"/>
    <x v="5"/>
    <x v="1"/>
    <n v="0"/>
    <x v="20"/>
    <s v="Tablettes - Emissions"/>
    <n v="15797"/>
    <s v="0.0"/>
    <s v="0"/>
  </r>
  <r>
    <x v="7"/>
    <x v="7"/>
    <s v="Direction Générale (département)"/>
    <n v="5253"/>
    <s v="5253 - DIRECTION GENERALE DOMINO"/>
    <x v="0"/>
    <x v="2"/>
    <x v="5"/>
    <x v="1"/>
    <n v="0"/>
    <x v="19"/>
    <s v="Photocopieurs - Emissions"/>
    <n v="4390"/>
    <s v="0.0"/>
    <s v="0"/>
  </r>
  <r>
    <x v="7"/>
    <x v="7"/>
    <s v="Direction Générale (département)"/>
    <n v="5253"/>
    <s v="5253 - DIRECTION GENERALE DOMINO"/>
    <x v="0"/>
    <x v="2"/>
    <x v="5"/>
    <x v="1"/>
    <n v="0"/>
    <x v="21"/>
    <s v="Ordinateurs portables - Emissions"/>
    <n v="15795"/>
    <s v="0.0"/>
    <s v="0"/>
  </r>
  <r>
    <x v="7"/>
    <x v="7"/>
    <s v="Direction Générale (département)"/>
    <n v="5253"/>
    <s v="5253 - DIRECTION GENERALE DOMINO"/>
    <x v="0"/>
    <x v="2"/>
    <x v="5"/>
    <x v="1"/>
    <n v="0"/>
    <x v="18"/>
    <s v="Imprimantes - Emissions"/>
    <n v="15810"/>
    <s v="0.0"/>
    <s v="0"/>
  </r>
  <r>
    <x v="7"/>
    <x v="7"/>
    <s v="Direction Générale (département)"/>
    <n v="5253"/>
    <s v="5253 - DIRECTION GENERALE DOMINO"/>
    <x v="0"/>
    <x v="2"/>
    <x v="5"/>
    <x v="1"/>
    <n v="0"/>
    <x v="23"/>
    <s v="Mainframes - Emissions"/>
    <n v="8756"/>
    <s v="0.0"/>
    <s v="0"/>
  </r>
  <r>
    <x v="7"/>
    <x v="7"/>
    <s v="Direction Générale (département)"/>
    <n v="5253"/>
    <s v="5253 - DIRECTION GENERALE DOMINO"/>
    <x v="0"/>
    <x v="2"/>
    <x v="5"/>
    <x v="1"/>
    <n v="0"/>
    <x v="16"/>
    <s v="Ecrans - Emissions"/>
    <n v="15796"/>
    <s v="0.0"/>
    <s v="0"/>
  </r>
  <r>
    <x v="7"/>
    <x v="7"/>
    <s v="Direction Générale (département)"/>
    <n v="5253"/>
    <s v="5253 - DIRECTION GENERALE DOMINO"/>
    <x v="0"/>
    <x v="2"/>
    <x v="5"/>
    <x v="1"/>
    <n v="0"/>
    <x v="22"/>
    <s v="Unités centrales - Emissions"/>
    <n v="5620"/>
    <s v="0.0"/>
    <s v="0"/>
  </r>
  <r>
    <x v="7"/>
    <x v="7"/>
    <s v="Direction Générale (département)"/>
    <n v="5719"/>
    <s v="5719 - INSTITUT DU MANAGEMENT"/>
    <x v="0"/>
    <x v="0"/>
    <x v="0"/>
    <x v="0"/>
    <n v="180954"/>
    <x v="0"/>
    <s v=""/>
    <m/>
    <s v=""/>
    <s v="180954"/>
  </r>
  <r>
    <x v="7"/>
    <x v="7"/>
    <s v="Direction Générale (département)"/>
    <n v="5719"/>
    <s v="5719 - INSTITUT DU MANAGEMENT"/>
    <x v="0"/>
    <x v="0"/>
    <x v="0"/>
    <x v="1"/>
    <n v="10839.1446"/>
    <x v="1"/>
    <s v="Electricité - Emissions"/>
    <n v="15798"/>
    <s v="10839.1446"/>
    <s v="10839.1446"/>
  </r>
  <r>
    <x v="7"/>
    <x v="7"/>
    <s v="Direction Générale (département)"/>
    <n v="5719"/>
    <s v="5719 - INSTITUT DU MANAGEMENT"/>
    <x v="0"/>
    <x v="0"/>
    <x v="1"/>
    <x v="1"/>
    <n v="0"/>
    <x v="3"/>
    <s v="Fioul - Emissions"/>
    <n v="6720"/>
    <s v="0.0"/>
    <s v="0"/>
  </r>
  <r>
    <x v="7"/>
    <x v="7"/>
    <s v="Direction Générale (département)"/>
    <n v="5719"/>
    <s v="5719 - INSTITUT DU MANAGEMENT"/>
    <x v="0"/>
    <x v="0"/>
    <x v="1"/>
    <x v="1"/>
    <n v="0"/>
    <x v="2"/>
    <s v="Gaz naturel - Emissions"/>
    <n v="6630"/>
    <s v="0.0"/>
    <s v="0"/>
  </r>
  <r>
    <x v="7"/>
    <x v="7"/>
    <s v="Direction Générale (département)"/>
    <n v="5719"/>
    <s v="5719 - INSTITUT DU MANAGEMENT"/>
    <x v="0"/>
    <x v="1"/>
    <x v="2"/>
    <x v="1"/>
    <n v="0"/>
    <x v="4"/>
    <s v=" R22 - Emissions"/>
    <n v="8350"/>
    <s v="0.0"/>
    <s v="0"/>
  </r>
  <r>
    <x v="7"/>
    <x v="7"/>
    <s v="Direction Générale (département)"/>
    <n v="5719"/>
    <s v="5719 - INSTITUT DU MANAGEMENT"/>
    <x v="0"/>
    <x v="1"/>
    <x v="3"/>
    <x v="0"/>
    <n v="7.2"/>
    <x v="5"/>
    <s v=""/>
    <m/>
    <s v=""/>
    <s v="7.2"/>
  </r>
  <r>
    <x v="7"/>
    <x v="7"/>
    <s v="Direction Générale (département)"/>
    <n v="5719"/>
    <s v="5719 - INSTITUT DU MANAGEMENT"/>
    <x v="0"/>
    <x v="1"/>
    <x v="3"/>
    <x v="1"/>
    <n v="13824"/>
    <x v="8"/>
    <s v="R410a - Emissions"/>
    <n v="8320"/>
    <s v="13824.0"/>
    <s v="13824"/>
  </r>
  <r>
    <x v="7"/>
    <x v="7"/>
    <s v="Direction Générale (département)"/>
    <n v="5719"/>
    <s v="5719 - INSTITUT DU MANAGEMENT"/>
    <x v="0"/>
    <x v="1"/>
    <x v="3"/>
    <x v="1"/>
    <n v="0"/>
    <x v="6"/>
    <s v="R134a - Emissions"/>
    <n v="8307"/>
    <s v="0.0"/>
    <s v="0"/>
  </r>
  <r>
    <x v="7"/>
    <x v="7"/>
    <s v="Direction Générale (département)"/>
    <n v="5719"/>
    <s v="5719 - INSTITUT DU MANAGEMENT"/>
    <x v="0"/>
    <x v="1"/>
    <x v="3"/>
    <x v="1"/>
    <n v="0"/>
    <x v="7"/>
    <s v="R407c - Emissions"/>
    <n v="8318"/>
    <s v="0.0"/>
    <s v="0"/>
  </r>
  <r>
    <x v="7"/>
    <x v="7"/>
    <s v="Direction Générale (département)"/>
    <n v="5719"/>
    <s v="5719 - INSTITUT DU MANAGEMENT"/>
    <x v="0"/>
    <x v="2"/>
    <x v="4"/>
    <x v="0"/>
    <n v="4393"/>
    <x v="9"/>
    <s v=""/>
    <m/>
    <s v=""/>
    <s v="4393"/>
  </r>
  <r>
    <x v="7"/>
    <x v="7"/>
    <s v="Direction Générale (département)"/>
    <n v="5719"/>
    <s v="5719 - INSTITUT DU MANAGEMENT"/>
    <x v="0"/>
    <x v="2"/>
    <x v="4"/>
    <x v="1"/>
    <n v="71386.25"/>
    <x v="10"/>
    <s v="Bâtiments - Emissions"/>
    <n v="4305"/>
    <s v="71386.25"/>
    <s v="71386.25"/>
  </r>
  <r>
    <x v="7"/>
    <x v="7"/>
    <s v="Direction Générale (département)"/>
    <n v="5719"/>
    <s v="5719 - INSTITUT DU MANAGEMENT"/>
    <x v="0"/>
    <x v="2"/>
    <x v="5"/>
    <x v="2"/>
    <m/>
    <x v="13"/>
    <s v=""/>
    <m/>
    <s v=""/>
    <s v=""/>
  </r>
  <r>
    <x v="7"/>
    <x v="7"/>
    <s v="Direction Générale (département)"/>
    <n v="5719"/>
    <s v="5719 - INSTITUT DU MANAGEMENT"/>
    <x v="0"/>
    <x v="2"/>
    <x v="5"/>
    <x v="2"/>
    <m/>
    <x v="11"/>
    <s v=""/>
    <m/>
    <s v=""/>
    <s v=""/>
  </r>
  <r>
    <x v="7"/>
    <x v="7"/>
    <s v="Direction Générale (département)"/>
    <n v="5719"/>
    <s v="5719 - INSTITUT DU MANAGEMENT"/>
    <x v="0"/>
    <x v="2"/>
    <x v="5"/>
    <x v="2"/>
    <m/>
    <x v="15"/>
    <s v=""/>
    <m/>
    <s v=""/>
    <s v=""/>
  </r>
  <r>
    <x v="7"/>
    <x v="7"/>
    <s v="Direction Générale (département)"/>
    <n v="5719"/>
    <s v="5719 - INSTITUT DU MANAGEMENT"/>
    <x v="0"/>
    <x v="2"/>
    <x v="5"/>
    <x v="2"/>
    <m/>
    <x v="14"/>
    <s v=""/>
    <m/>
    <s v=""/>
    <s v=""/>
  </r>
  <r>
    <x v="7"/>
    <x v="7"/>
    <s v="Direction Générale (département)"/>
    <n v="5719"/>
    <s v="5719 - INSTITUT DU MANAGEMENT"/>
    <x v="0"/>
    <x v="2"/>
    <x v="5"/>
    <x v="2"/>
    <m/>
    <x v="12"/>
    <s v=""/>
    <m/>
    <s v=""/>
    <s v=""/>
  </r>
  <r>
    <x v="7"/>
    <x v="7"/>
    <s v="Direction Générale (département)"/>
    <n v="5719"/>
    <s v="5719 - INSTITUT DU MANAGEMENT"/>
    <x v="0"/>
    <x v="2"/>
    <x v="5"/>
    <x v="1"/>
    <n v="0"/>
    <x v="23"/>
    <s v="Mainframes - Emissions"/>
    <n v="8756"/>
    <s v="0.0"/>
    <s v="0"/>
  </r>
  <r>
    <x v="7"/>
    <x v="7"/>
    <s v="Direction Générale (département)"/>
    <n v="5719"/>
    <s v="5719 - INSTITUT DU MANAGEMENT"/>
    <x v="0"/>
    <x v="2"/>
    <x v="5"/>
    <x v="1"/>
    <n v="0"/>
    <x v="19"/>
    <s v="Photocopieurs - Emissions"/>
    <n v="4390"/>
    <s v="0.0"/>
    <s v="0"/>
  </r>
  <r>
    <x v="7"/>
    <x v="7"/>
    <s v="Direction Générale (département)"/>
    <n v="5719"/>
    <s v="5719 - INSTITUT DU MANAGEMENT"/>
    <x v="0"/>
    <x v="2"/>
    <x v="5"/>
    <x v="1"/>
    <n v="0"/>
    <x v="21"/>
    <s v="Ordinateurs portables - Emissions"/>
    <n v="15795"/>
    <s v="0.0"/>
    <s v="0"/>
  </r>
  <r>
    <x v="7"/>
    <x v="7"/>
    <s v="Direction Générale (département)"/>
    <n v="5719"/>
    <s v="5719 - INSTITUT DU MANAGEMENT"/>
    <x v="0"/>
    <x v="2"/>
    <x v="5"/>
    <x v="1"/>
    <n v="0"/>
    <x v="20"/>
    <s v="Tablettes - Emissions"/>
    <n v="15797"/>
    <s v="0.0"/>
    <s v="0"/>
  </r>
  <r>
    <x v="7"/>
    <x v="7"/>
    <s v="Direction Générale (département)"/>
    <n v="5719"/>
    <s v="5719 - INSTITUT DU MANAGEMENT"/>
    <x v="0"/>
    <x v="2"/>
    <x v="5"/>
    <x v="1"/>
    <n v="0"/>
    <x v="18"/>
    <s v="Imprimantes - Emissions"/>
    <n v="15810"/>
    <s v="0.0"/>
    <s v="0"/>
  </r>
  <r>
    <x v="7"/>
    <x v="7"/>
    <s v="Direction Générale (département)"/>
    <n v="5719"/>
    <s v="5719 - INSTITUT DU MANAGEMENT"/>
    <x v="0"/>
    <x v="2"/>
    <x v="5"/>
    <x v="1"/>
    <n v="0"/>
    <x v="16"/>
    <s v="Ecrans - Emissions"/>
    <n v="15796"/>
    <s v="0.0"/>
    <s v="0"/>
  </r>
  <r>
    <x v="7"/>
    <x v="7"/>
    <s v="Direction Générale (département)"/>
    <n v="5719"/>
    <s v="5719 - INSTITUT DU MANAGEMENT"/>
    <x v="0"/>
    <x v="2"/>
    <x v="5"/>
    <x v="1"/>
    <n v="0"/>
    <x v="17"/>
    <s v="Serveurs - Emissions"/>
    <n v="4391"/>
    <s v="0.0"/>
    <s v="0"/>
  </r>
  <r>
    <x v="7"/>
    <x v="7"/>
    <s v="Direction Générale (département)"/>
    <n v="5719"/>
    <s v="5719 - INSTITUT DU MANAGEMENT"/>
    <x v="0"/>
    <x v="2"/>
    <x v="5"/>
    <x v="1"/>
    <n v="0"/>
    <x v="22"/>
    <s v="Unités centrales - Emissions"/>
    <n v="5620"/>
    <s v="0.0"/>
    <s v="0"/>
  </r>
  <r>
    <x v="7"/>
    <x v="7"/>
    <s v="Direction Générale (département)"/>
    <n v="5722"/>
    <s v="5722 - DARIUS MILHAUD"/>
    <x v="0"/>
    <x v="0"/>
    <x v="0"/>
    <x v="0"/>
    <n v="48451"/>
    <x v="0"/>
    <s v=""/>
    <m/>
    <s v=""/>
    <s v="48451"/>
  </r>
  <r>
    <x v="7"/>
    <x v="7"/>
    <s v="Direction Générale (département)"/>
    <n v="5722"/>
    <s v="5722 - DARIUS MILHAUD"/>
    <x v="0"/>
    <x v="0"/>
    <x v="0"/>
    <x v="1"/>
    <n v="2902.2148999999999"/>
    <x v="1"/>
    <s v="Electricité - Emissions"/>
    <n v="15798"/>
    <s v="2902.2149"/>
    <s v="2902.2149"/>
  </r>
  <r>
    <x v="7"/>
    <x v="7"/>
    <s v="Direction Générale (département)"/>
    <n v="5722"/>
    <s v="5722 - DARIUS MILHAUD"/>
    <x v="0"/>
    <x v="0"/>
    <x v="1"/>
    <x v="1"/>
    <n v="0"/>
    <x v="3"/>
    <s v="Fioul - Emissions"/>
    <n v="6720"/>
    <s v="0.0"/>
    <s v="0"/>
  </r>
  <r>
    <x v="7"/>
    <x v="7"/>
    <s v="Direction Générale (département)"/>
    <n v="5722"/>
    <s v="5722 - DARIUS MILHAUD"/>
    <x v="0"/>
    <x v="0"/>
    <x v="1"/>
    <x v="1"/>
    <n v="0"/>
    <x v="2"/>
    <s v="Gaz naturel - Emissions"/>
    <n v="6630"/>
    <s v="0.0"/>
    <s v="0"/>
  </r>
  <r>
    <x v="7"/>
    <x v="7"/>
    <s v="Direction Générale (département)"/>
    <n v="5722"/>
    <s v="5722 - DARIUS MILHAUD"/>
    <x v="0"/>
    <x v="1"/>
    <x v="2"/>
    <x v="1"/>
    <n v="0"/>
    <x v="4"/>
    <s v=" R22 - Emissions"/>
    <n v="8350"/>
    <s v="0.0"/>
    <s v="0"/>
  </r>
  <r>
    <x v="7"/>
    <x v="7"/>
    <s v="Direction Générale (département)"/>
    <n v="5722"/>
    <s v="5722 - DARIUS MILHAUD"/>
    <x v="0"/>
    <x v="1"/>
    <x v="3"/>
    <x v="0"/>
    <n v="1.5"/>
    <x v="5"/>
    <s v=""/>
    <m/>
    <s v=""/>
    <s v="1.5"/>
  </r>
  <r>
    <x v="7"/>
    <x v="7"/>
    <s v="Direction Générale (département)"/>
    <n v="5722"/>
    <s v="5722 - DARIUS MILHAUD"/>
    <x v="0"/>
    <x v="1"/>
    <x v="3"/>
    <x v="1"/>
    <n v="2880"/>
    <x v="8"/>
    <s v="R410a - Emissions"/>
    <n v="8320"/>
    <s v="2880.0"/>
    <s v="2880"/>
  </r>
  <r>
    <x v="7"/>
    <x v="7"/>
    <s v="Direction Générale (département)"/>
    <n v="5722"/>
    <s v="5722 - DARIUS MILHAUD"/>
    <x v="0"/>
    <x v="1"/>
    <x v="3"/>
    <x v="1"/>
    <n v="0"/>
    <x v="7"/>
    <s v="R407c - Emissions"/>
    <n v="8318"/>
    <s v="0.0"/>
    <s v="0"/>
  </r>
  <r>
    <x v="7"/>
    <x v="7"/>
    <s v="Direction Générale (département)"/>
    <n v="5722"/>
    <s v="5722 - DARIUS MILHAUD"/>
    <x v="0"/>
    <x v="1"/>
    <x v="3"/>
    <x v="1"/>
    <n v="0"/>
    <x v="6"/>
    <s v="R134a - Emissions"/>
    <n v="8307"/>
    <s v="0.0"/>
    <s v="0"/>
  </r>
  <r>
    <x v="7"/>
    <x v="7"/>
    <s v="Direction Générale (département)"/>
    <n v="5722"/>
    <s v="5722 - DARIUS MILHAUD"/>
    <x v="0"/>
    <x v="2"/>
    <x v="4"/>
    <x v="0"/>
    <n v="622"/>
    <x v="9"/>
    <s v=""/>
    <m/>
    <s v=""/>
    <s v="622"/>
  </r>
  <r>
    <x v="7"/>
    <x v="7"/>
    <s v="Direction Générale (département)"/>
    <n v="5722"/>
    <s v="5722 - DARIUS MILHAUD"/>
    <x v="0"/>
    <x v="2"/>
    <x v="4"/>
    <x v="1"/>
    <n v="10107.5"/>
    <x v="10"/>
    <s v="Bâtiments - Emissions"/>
    <n v="4305"/>
    <s v="10107.5"/>
    <s v="10107.5"/>
  </r>
  <r>
    <x v="7"/>
    <x v="7"/>
    <s v="Direction Générale (département)"/>
    <n v="5722"/>
    <s v="5722 - DARIUS MILHAUD"/>
    <x v="0"/>
    <x v="2"/>
    <x v="5"/>
    <x v="2"/>
    <m/>
    <x v="13"/>
    <s v=""/>
    <m/>
    <s v=""/>
    <s v=""/>
  </r>
  <r>
    <x v="7"/>
    <x v="7"/>
    <s v="Direction Générale (département)"/>
    <n v="5722"/>
    <s v="5722 - DARIUS MILHAUD"/>
    <x v="0"/>
    <x v="2"/>
    <x v="5"/>
    <x v="2"/>
    <m/>
    <x v="15"/>
    <s v=""/>
    <m/>
    <s v=""/>
    <s v=""/>
  </r>
  <r>
    <x v="7"/>
    <x v="7"/>
    <s v="Direction Générale (département)"/>
    <n v="5722"/>
    <s v="5722 - DARIUS MILHAUD"/>
    <x v="0"/>
    <x v="2"/>
    <x v="5"/>
    <x v="2"/>
    <m/>
    <x v="12"/>
    <s v=""/>
    <m/>
    <s v=""/>
    <s v=""/>
  </r>
  <r>
    <x v="7"/>
    <x v="7"/>
    <s v="Direction Générale (département)"/>
    <n v="5722"/>
    <s v="5722 - DARIUS MILHAUD"/>
    <x v="0"/>
    <x v="2"/>
    <x v="5"/>
    <x v="2"/>
    <m/>
    <x v="11"/>
    <s v=""/>
    <m/>
    <s v=""/>
    <s v=""/>
  </r>
  <r>
    <x v="7"/>
    <x v="7"/>
    <s v="Direction Générale (département)"/>
    <n v="5722"/>
    <s v="5722 - DARIUS MILHAUD"/>
    <x v="0"/>
    <x v="2"/>
    <x v="5"/>
    <x v="2"/>
    <m/>
    <x v="14"/>
    <s v=""/>
    <m/>
    <s v=""/>
    <s v=""/>
  </r>
  <r>
    <x v="7"/>
    <x v="7"/>
    <s v="Direction Générale (département)"/>
    <n v="5722"/>
    <s v="5722 - DARIUS MILHAUD"/>
    <x v="0"/>
    <x v="2"/>
    <x v="5"/>
    <x v="1"/>
    <n v="0"/>
    <x v="18"/>
    <s v="Imprimantes - Emissions"/>
    <n v="15810"/>
    <s v="0.0"/>
    <s v="0"/>
  </r>
  <r>
    <x v="7"/>
    <x v="7"/>
    <s v="Direction Générale (département)"/>
    <n v="5722"/>
    <s v="5722 - DARIUS MILHAUD"/>
    <x v="0"/>
    <x v="2"/>
    <x v="5"/>
    <x v="1"/>
    <n v="0"/>
    <x v="22"/>
    <s v="Unités centrales - Emissions"/>
    <n v="5620"/>
    <s v="0.0"/>
    <s v="0"/>
  </r>
  <r>
    <x v="7"/>
    <x v="7"/>
    <s v="Direction Générale (département)"/>
    <n v="5722"/>
    <s v="5722 - DARIUS MILHAUD"/>
    <x v="0"/>
    <x v="2"/>
    <x v="5"/>
    <x v="1"/>
    <n v="0"/>
    <x v="20"/>
    <s v="Tablettes - Emissions"/>
    <n v="15797"/>
    <s v="0.0"/>
    <s v="0"/>
  </r>
  <r>
    <x v="7"/>
    <x v="7"/>
    <s v="Direction Générale (département)"/>
    <n v="5722"/>
    <s v="5722 - DARIUS MILHAUD"/>
    <x v="0"/>
    <x v="2"/>
    <x v="5"/>
    <x v="1"/>
    <n v="0"/>
    <x v="21"/>
    <s v="Ordinateurs portables - Emissions"/>
    <n v="15795"/>
    <s v="0.0"/>
    <s v="0"/>
  </r>
  <r>
    <x v="7"/>
    <x v="7"/>
    <s v="Direction Générale (département)"/>
    <n v="5722"/>
    <s v="5722 - DARIUS MILHAUD"/>
    <x v="0"/>
    <x v="2"/>
    <x v="5"/>
    <x v="1"/>
    <n v="0"/>
    <x v="16"/>
    <s v="Ecrans - Emissions"/>
    <n v="15796"/>
    <s v="0.0"/>
    <s v="0"/>
  </r>
  <r>
    <x v="7"/>
    <x v="7"/>
    <s v="Direction Générale (département)"/>
    <n v="5722"/>
    <s v="5722 - DARIUS MILHAUD"/>
    <x v="0"/>
    <x v="2"/>
    <x v="5"/>
    <x v="1"/>
    <n v="0"/>
    <x v="23"/>
    <s v="Mainframes - Emissions"/>
    <n v="8756"/>
    <s v="0.0"/>
    <s v="0"/>
  </r>
  <r>
    <x v="7"/>
    <x v="7"/>
    <s v="Direction Générale (département)"/>
    <n v="5722"/>
    <s v="5722 - DARIUS MILHAUD"/>
    <x v="0"/>
    <x v="2"/>
    <x v="5"/>
    <x v="1"/>
    <n v="0"/>
    <x v="19"/>
    <s v="Photocopieurs - Emissions"/>
    <n v="4390"/>
    <s v="0.0"/>
    <s v="0"/>
  </r>
  <r>
    <x v="7"/>
    <x v="7"/>
    <s v="Direction Générale (département)"/>
    <n v="5722"/>
    <s v="5722 - DARIUS MILHAUD"/>
    <x v="0"/>
    <x v="2"/>
    <x v="5"/>
    <x v="1"/>
    <n v="0"/>
    <x v="17"/>
    <s v="Serveurs - Emissions"/>
    <n v="4391"/>
    <s v="0.0"/>
    <s v="0"/>
  </r>
  <r>
    <x v="8"/>
    <x v="8"/>
    <s v="Ardennes"/>
    <n v="1198"/>
    <s v="1198 - CHARLEVILLE MEZIERES RONDE COUTURE"/>
    <x v="0"/>
    <x v="0"/>
    <x v="0"/>
    <x v="0"/>
    <n v="197"/>
    <x v="0"/>
    <s v=""/>
    <m/>
    <s v=""/>
    <s v="197"/>
  </r>
  <r>
    <x v="8"/>
    <x v="8"/>
    <s v="Ardennes"/>
    <n v="1198"/>
    <s v="1198 - CHARLEVILLE MEZIERES RONDE COUTURE"/>
    <x v="0"/>
    <x v="0"/>
    <x v="0"/>
    <x v="1"/>
    <n v="11.8003"/>
    <x v="1"/>
    <s v="Electricité - Emissions"/>
    <n v="15798"/>
    <s v="11.8003"/>
    <s v="11.8003"/>
  </r>
  <r>
    <x v="8"/>
    <x v="8"/>
    <s v="Ardennes"/>
    <n v="1198"/>
    <s v="1198 - CHARLEVILLE MEZIERES RONDE COUTURE"/>
    <x v="0"/>
    <x v="0"/>
    <x v="1"/>
    <x v="0"/>
    <n v="0"/>
    <x v="44"/>
    <s v=""/>
    <m/>
    <s v=""/>
    <s v="0"/>
  </r>
  <r>
    <x v="8"/>
    <x v="8"/>
    <s v="Ardennes"/>
    <n v="1198"/>
    <s v="1198 - CHARLEVILLE MEZIERES RONDE COUTURE"/>
    <x v="0"/>
    <x v="0"/>
    <x v="1"/>
    <x v="0"/>
    <n v="120"/>
    <x v="24"/>
    <s v=""/>
    <m/>
    <s v=""/>
    <s v="120"/>
  </r>
  <r>
    <x v="8"/>
    <x v="8"/>
    <s v="Ardennes"/>
    <n v="1198"/>
    <s v="1198 - CHARLEVILLE MEZIERES RONDE COUTURE"/>
    <x v="0"/>
    <x v="0"/>
    <x v="1"/>
    <x v="1"/>
    <n v="27.259920000000001"/>
    <x v="2"/>
    <s v="Gaz naturel - Emissions"/>
    <n v="6630"/>
    <s v="27.25992"/>
    <s v="27.204"/>
  </r>
  <r>
    <x v="8"/>
    <x v="8"/>
    <s v="Ardennes"/>
    <n v="1198"/>
    <s v="1198 - CHARLEVILLE MEZIERES RONDE COUTURE"/>
    <x v="0"/>
    <x v="0"/>
    <x v="1"/>
    <x v="1"/>
    <n v="0"/>
    <x v="3"/>
    <s v="Fioul - Emissions"/>
    <n v="6720"/>
    <s v="0.0"/>
    <s v="0"/>
  </r>
  <r>
    <x v="8"/>
    <x v="8"/>
    <s v="Ardennes"/>
    <n v="1198"/>
    <s v="1198 - CHARLEVILLE MEZIERES RONDE COUTURE"/>
    <x v="0"/>
    <x v="1"/>
    <x v="2"/>
    <x v="1"/>
    <n v="0"/>
    <x v="4"/>
    <s v=" R22 - Emissions"/>
    <n v="8350"/>
    <s v="0.0"/>
    <s v="0"/>
  </r>
  <r>
    <x v="8"/>
    <x v="8"/>
    <s v="Ardennes"/>
    <n v="1198"/>
    <s v="1198 - CHARLEVILLE MEZIERES RONDE COUTURE"/>
    <x v="0"/>
    <x v="1"/>
    <x v="3"/>
    <x v="0"/>
    <n v="1.08"/>
    <x v="5"/>
    <s v=""/>
    <m/>
    <s v=""/>
    <s v="1.08"/>
  </r>
  <r>
    <x v="8"/>
    <x v="8"/>
    <s v="Ardennes"/>
    <n v="1198"/>
    <s v="1198 - CHARLEVILLE MEZIERES RONDE COUTURE"/>
    <x v="0"/>
    <x v="1"/>
    <x v="3"/>
    <x v="1"/>
    <n v="2073.6"/>
    <x v="8"/>
    <s v="R410a - Emissions"/>
    <n v="8320"/>
    <s v="2073.6"/>
    <s v="2073.6"/>
  </r>
  <r>
    <x v="8"/>
    <x v="8"/>
    <s v="Ardennes"/>
    <n v="1198"/>
    <s v="1198 - CHARLEVILLE MEZIERES RONDE COUTURE"/>
    <x v="0"/>
    <x v="1"/>
    <x v="3"/>
    <x v="1"/>
    <n v="0"/>
    <x v="7"/>
    <s v="R407c - Emissions"/>
    <n v="8318"/>
    <s v="0.0"/>
    <s v="0"/>
  </r>
  <r>
    <x v="8"/>
    <x v="8"/>
    <s v="Ardennes"/>
    <n v="1198"/>
    <s v="1198 - CHARLEVILLE MEZIERES RONDE COUTURE"/>
    <x v="0"/>
    <x v="1"/>
    <x v="3"/>
    <x v="1"/>
    <n v="0"/>
    <x v="6"/>
    <s v="R134a - Emissions"/>
    <n v="8307"/>
    <s v="0.0"/>
    <s v="0"/>
  </r>
  <r>
    <x v="8"/>
    <x v="8"/>
    <s v="Ardennes"/>
    <n v="1198"/>
    <s v="1198 - CHARLEVILLE MEZIERES RONDE COUTURE"/>
    <x v="0"/>
    <x v="2"/>
    <x v="4"/>
    <x v="0"/>
    <n v="597"/>
    <x v="9"/>
    <s v=""/>
    <m/>
    <s v=""/>
    <s v="597"/>
  </r>
  <r>
    <x v="8"/>
    <x v="8"/>
    <s v="Ardennes"/>
    <n v="1198"/>
    <s v="1198 - CHARLEVILLE MEZIERES RONDE COUTURE"/>
    <x v="0"/>
    <x v="2"/>
    <x v="4"/>
    <x v="1"/>
    <n v="9701.25"/>
    <x v="10"/>
    <s v="Bâtiments - Emissions"/>
    <n v="4305"/>
    <s v="9701.25"/>
    <s v="9701.25"/>
  </r>
  <r>
    <x v="8"/>
    <x v="8"/>
    <s v="Ardennes"/>
    <n v="1198"/>
    <s v="1198 - CHARLEVILLE MEZIERES RONDE COUTURE"/>
    <x v="0"/>
    <x v="2"/>
    <x v="5"/>
    <x v="2"/>
    <m/>
    <x v="15"/>
    <s v=""/>
    <m/>
    <s v=""/>
    <s v=""/>
  </r>
  <r>
    <x v="8"/>
    <x v="8"/>
    <s v="Ardennes"/>
    <n v="1198"/>
    <s v="1198 - CHARLEVILLE MEZIERES RONDE COUTURE"/>
    <x v="0"/>
    <x v="2"/>
    <x v="5"/>
    <x v="2"/>
    <m/>
    <x v="13"/>
    <s v=""/>
    <m/>
    <s v=""/>
    <s v=""/>
  </r>
  <r>
    <x v="8"/>
    <x v="8"/>
    <s v="Ardennes"/>
    <n v="1198"/>
    <s v="1198 - CHARLEVILLE MEZIERES RONDE COUTURE"/>
    <x v="0"/>
    <x v="2"/>
    <x v="5"/>
    <x v="2"/>
    <m/>
    <x v="12"/>
    <s v=""/>
    <m/>
    <s v=""/>
    <s v=""/>
  </r>
  <r>
    <x v="8"/>
    <x v="8"/>
    <s v="Ardennes"/>
    <n v="1198"/>
    <s v="1198 - CHARLEVILLE MEZIERES RONDE COUTURE"/>
    <x v="0"/>
    <x v="2"/>
    <x v="5"/>
    <x v="2"/>
    <m/>
    <x v="11"/>
    <s v=""/>
    <m/>
    <s v=""/>
    <s v=""/>
  </r>
  <r>
    <x v="8"/>
    <x v="8"/>
    <s v="Ardennes"/>
    <n v="1198"/>
    <s v="1198 - CHARLEVILLE MEZIERES RONDE COUTURE"/>
    <x v="0"/>
    <x v="2"/>
    <x v="5"/>
    <x v="2"/>
    <m/>
    <x v="14"/>
    <s v=""/>
    <m/>
    <s v=""/>
    <s v=""/>
  </r>
  <r>
    <x v="8"/>
    <x v="8"/>
    <s v="Ardennes"/>
    <n v="1198"/>
    <s v="1198 - CHARLEVILLE MEZIERES RONDE COUTURE"/>
    <x v="0"/>
    <x v="2"/>
    <x v="5"/>
    <x v="1"/>
    <n v="0"/>
    <x v="19"/>
    <s v="Photocopieurs - Emissions"/>
    <n v="4390"/>
    <s v="0.0"/>
    <s v="0"/>
  </r>
  <r>
    <x v="8"/>
    <x v="8"/>
    <s v="Ardennes"/>
    <n v="1198"/>
    <s v="1198 - CHARLEVILLE MEZIERES RONDE COUTURE"/>
    <x v="0"/>
    <x v="2"/>
    <x v="5"/>
    <x v="1"/>
    <n v="0"/>
    <x v="17"/>
    <s v="Serveurs - Emissions"/>
    <n v="4391"/>
    <s v="0.0"/>
    <s v="0"/>
  </r>
  <r>
    <x v="8"/>
    <x v="8"/>
    <s v="Ardennes"/>
    <n v="1198"/>
    <s v="1198 - CHARLEVILLE MEZIERES RONDE COUTURE"/>
    <x v="0"/>
    <x v="2"/>
    <x v="5"/>
    <x v="1"/>
    <n v="0"/>
    <x v="23"/>
    <s v="Mainframes - Emissions"/>
    <n v="8756"/>
    <s v="0.0"/>
    <s v="0"/>
  </r>
  <r>
    <x v="8"/>
    <x v="8"/>
    <s v="Ardennes"/>
    <n v="1198"/>
    <s v="1198 - CHARLEVILLE MEZIERES RONDE COUTURE"/>
    <x v="0"/>
    <x v="2"/>
    <x v="5"/>
    <x v="1"/>
    <n v="0"/>
    <x v="16"/>
    <s v="Ecrans - Emissions"/>
    <n v="15796"/>
    <s v="0.0"/>
    <s v="0"/>
  </r>
  <r>
    <x v="8"/>
    <x v="8"/>
    <s v="Ardennes"/>
    <n v="1198"/>
    <s v="1198 - CHARLEVILLE MEZIERES RONDE COUTURE"/>
    <x v="0"/>
    <x v="2"/>
    <x v="5"/>
    <x v="1"/>
    <n v="0"/>
    <x v="18"/>
    <s v="Imprimantes - Emissions"/>
    <n v="15810"/>
    <s v="0.0"/>
    <s v="0"/>
  </r>
  <r>
    <x v="8"/>
    <x v="8"/>
    <s v="Ardennes"/>
    <n v="1198"/>
    <s v="1198 - CHARLEVILLE MEZIERES RONDE COUTURE"/>
    <x v="0"/>
    <x v="2"/>
    <x v="5"/>
    <x v="1"/>
    <n v="0"/>
    <x v="20"/>
    <s v="Tablettes - Emissions"/>
    <n v="15797"/>
    <s v="0.0"/>
    <s v="0"/>
  </r>
  <r>
    <x v="8"/>
    <x v="8"/>
    <s v="Ardennes"/>
    <n v="1198"/>
    <s v="1198 - CHARLEVILLE MEZIERES RONDE COUTURE"/>
    <x v="0"/>
    <x v="2"/>
    <x v="5"/>
    <x v="1"/>
    <n v="0"/>
    <x v="21"/>
    <s v="Ordinateurs portables - Emissions"/>
    <n v="15795"/>
    <s v="0.0"/>
    <s v="0"/>
  </r>
  <r>
    <x v="8"/>
    <x v="8"/>
    <s v="Ardennes"/>
    <n v="1198"/>
    <s v="1198 - CHARLEVILLE MEZIERES RONDE COUTURE"/>
    <x v="0"/>
    <x v="2"/>
    <x v="5"/>
    <x v="1"/>
    <n v="0"/>
    <x v="22"/>
    <s v="Unités centrales - Emissions"/>
    <n v="5620"/>
    <s v="0.0"/>
    <s v="0"/>
  </r>
  <r>
    <x v="8"/>
    <x v="8"/>
    <s v="Ardennes"/>
    <n v="5372"/>
    <s v="5372 - SEDAN"/>
    <x v="0"/>
    <x v="0"/>
    <x v="0"/>
    <x v="0"/>
    <n v="73620.87"/>
    <x v="0"/>
    <s v=""/>
    <m/>
    <s v=""/>
    <s v="73620.87"/>
  </r>
  <r>
    <x v="8"/>
    <x v="8"/>
    <s v="Ardennes"/>
    <n v="5372"/>
    <s v="5372 - SEDAN"/>
    <x v="0"/>
    <x v="0"/>
    <x v="0"/>
    <x v="1"/>
    <n v="4409.8901130000004"/>
    <x v="1"/>
    <s v="Electricité - Emissions"/>
    <n v="15798"/>
    <s v="4409.890113"/>
    <s v="4409.890113"/>
  </r>
  <r>
    <x v="8"/>
    <x v="8"/>
    <s v="Ardennes"/>
    <n v="5372"/>
    <s v="5372 - SEDAN"/>
    <x v="0"/>
    <x v="0"/>
    <x v="1"/>
    <x v="0"/>
    <n v="0"/>
    <x v="24"/>
    <s v=""/>
    <m/>
    <s v=""/>
    <s v="0"/>
  </r>
  <r>
    <x v="8"/>
    <x v="8"/>
    <s v="Ardennes"/>
    <n v="5372"/>
    <s v="5372 - SEDAN"/>
    <x v="0"/>
    <x v="0"/>
    <x v="1"/>
    <x v="0"/>
    <n v="0"/>
    <x v="44"/>
    <s v=""/>
    <m/>
    <s v=""/>
    <s v="0"/>
  </r>
  <r>
    <x v="8"/>
    <x v="8"/>
    <s v="Ardennes"/>
    <n v="5372"/>
    <s v="5372 - SEDAN"/>
    <x v="0"/>
    <x v="0"/>
    <x v="1"/>
    <x v="1"/>
    <n v="0"/>
    <x v="2"/>
    <s v="Gaz naturel - Emissions"/>
    <n v="6630"/>
    <s v="0.0"/>
    <s v="0"/>
  </r>
  <r>
    <x v="8"/>
    <x v="8"/>
    <s v="Ardennes"/>
    <n v="5372"/>
    <s v="5372 - SEDAN"/>
    <x v="0"/>
    <x v="0"/>
    <x v="1"/>
    <x v="1"/>
    <n v="0"/>
    <x v="3"/>
    <s v="Fioul - Emissions"/>
    <n v="6720"/>
    <s v="0.0"/>
    <s v="0"/>
  </r>
  <r>
    <x v="8"/>
    <x v="8"/>
    <s v="Ardennes"/>
    <n v="5372"/>
    <s v="5372 - SEDAN"/>
    <x v="0"/>
    <x v="1"/>
    <x v="2"/>
    <x v="1"/>
    <n v="0"/>
    <x v="4"/>
    <s v=" R22 - Emissions"/>
    <n v="8350"/>
    <s v="0.0"/>
    <s v="0"/>
  </r>
  <r>
    <x v="8"/>
    <x v="8"/>
    <s v="Ardennes"/>
    <n v="5372"/>
    <s v="5372 - SEDAN"/>
    <x v="0"/>
    <x v="1"/>
    <x v="3"/>
    <x v="0"/>
    <n v="1.62"/>
    <x v="5"/>
    <s v=""/>
    <m/>
    <s v=""/>
    <s v="1.62"/>
  </r>
  <r>
    <x v="8"/>
    <x v="8"/>
    <s v="Ardennes"/>
    <n v="5372"/>
    <s v="5372 - SEDAN"/>
    <x v="0"/>
    <x v="1"/>
    <x v="3"/>
    <x v="1"/>
    <n v="0"/>
    <x v="6"/>
    <s v="R134a - Emissions"/>
    <n v="8307"/>
    <s v="0.0"/>
    <s v="0"/>
  </r>
  <r>
    <x v="8"/>
    <x v="8"/>
    <s v="Ardennes"/>
    <n v="5372"/>
    <s v="5372 - SEDAN"/>
    <x v="0"/>
    <x v="1"/>
    <x v="3"/>
    <x v="1"/>
    <n v="3110.4"/>
    <x v="8"/>
    <s v="R410a - Emissions"/>
    <n v="8320"/>
    <s v="3110.4"/>
    <s v="3110.4"/>
  </r>
  <r>
    <x v="8"/>
    <x v="8"/>
    <s v="Ardennes"/>
    <n v="5372"/>
    <s v="5372 - SEDAN"/>
    <x v="0"/>
    <x v="1"/>
    <x v="3"/>
    <x v="1"/>
    <n v="0"/>
    <x v="7"/>
    <s v="R407c - Emissions"/>
    <n v="8318"/>
    <s v="0.0"/>
    <s v="0"/>
  </r>
  <r>
    <x v="8"/>
    <x v="8"/>
    <s v="Ardennes"/>
    <n v="5372"/>
    <s v="5372 - SEDAN"/>
    <x v="0"/>
    <x v="2"/>
    <x v="4"/>
    <x v="0"/>
    <n v="1062"/>
    <x v="9"/>
    <s v=""/>
    <m/>
    <s v=""/>
    <s v="1062"/>
  </r>
  <r>
    <x v="8"/>
    <x v="8"/>
    <s v="Ardennes"/>
    <n v="5372"/>
    <s v="5372 - SEDAN"/>
    <x v="0"/>
    <x v="2"/>
    <x v="4"/>
    <x v="1"/>
    <n v="17257.5"/>
    <x v="10"/>
    <s v="Bâtiments - Emissions"/>
    <n v="4305"/>
    <s v="17257.5"/>
    <s v="17257.5"/>
  </r>
  <r>
    <x v="8"/>
    <x v="8"/>
    <s v="Ardennes"/>
    <n v="5372"/>
    <s v="5372 - SEDAN"/>
    <x v="0"/>
    <x v="2"/>
    <x v="5"/>
    <x v="2"/>
    <m/>
    <x v="13"/>
    <s v=""/>
    <m/>
    <s v=""/>
    <s v=""/>
  </r>
  <r>
    <x v="8"/>
    <x v="8"/>
    <s v="Ardennes"/>
    <n v="5372"/>
    <s v="5372 - SEDAN"/>
    <x v="0"/>
    <x v="2"/>
    <x v="5"/>
    <x v="2"/>
    <m/>
    <x v="11"/>
    <s v=""/>
    <m/>
    <s v=""/>
    <s v=""/>
  </r>
  <r>
    <x v="8"/>
    <x v="8"/>
    <s v="Ardennes"/>
    <n v="5372"/>
    <s v="5372 - SEDAN"/>
    <x v="0"/>
    <x v="2"/>
    <x v="5"/>
    <x v="2"/>
    <m/>
    <x v="14"/>
    <s v=""/>
    <m/>
    <s v=""/>
    <s v=""/>
  </r>
  <r>
    <x v="8"/>
    <x v="8"/>
    <s v="Ardennes"/>
    <n v="5372"/>
    <s v="5372 - SEDAN"/>
    <x v="0"/>
    <x v="2"/>
    <x v="5"/>
    <x v="2"/>
    <m/>
    <x v="12"/>
    <s v=""/>
    <m/>
    <s v=""/>
    <s v=""/>
  </r>
  <r>
    <x v="8"/>
    <x v="8"/>
    <s v="Ardennes"/>
    <n v="5372"/>
    <s v="5372 - SEDAN"/>
    <x v="0"/>
    <x v="2"/>
    <x v="5"/>
    <x v="2"/>
    <m/>
    <x v="15"/>
    <s v=""/>
    <m/>
    <s v=""/>
    <s v=""/>
  </r>
  <r>
    <x v="8"/>
    <x v="8"/>
    <s v="Ardennes"/>
    <n v="5372"/>
    <s v="5372 - SEDAN"/>
    <x v="0"/>
    <x v="2"/>
    <x v="5"/>
    <x v="1"/>
    <n v="0"/>
    <x v="20"/>
    <s v="Tablettes - Emissions"/>
    <n v="15797"/>
    <s v="0.0"/>
    <s v="0"/>
  </r>
  <r>
    <x v="8"/>
    <x v="8"/>
    <s v="Ardennes"/>
    <n v="5372"/>
    <s v="5372 - SEDAN"/>
    <x v="0"/>
    <x v="2"/>
    <x v="5"/>
    <x v="1"/>
    <n v="0"/>
    <x v="18"/>
    <s v="Imprimantes - Emissions"/>
    <n v="15810"/>
    <s v="0.0"/>
    <s v="0"/>
  </r>
  <r>
    <x v="8"/>
    <x v="8"/>
    <s v="Ardennes"/>
    <n v="5372"/>
    <s v="5372 - SEDAN"/>
    <x v="0"/>
    <x v="2"/>
    <x v="5"/>
    <x v="1"/>
    <n v="0"/>
    <x v="21"/>
    <s v="Ordinateurs portables - Emissions"/>
    <n v="15795"/>
    <s v="0.0"/>
    <s v="0"/>
  </r>
  <r>
    <x v="8"/>
    <x v="8"/>
    <s v="Ardennes"/>
    <n v="5372"/>
    <s v="5372 - SEDAN"/>
    <x v="0"/>
    <x v="2"/>
    <x v="5"/>
    <x v="1"/>
    <n v="0"/>
    <x v="19"/>
    <s v="Photocopieurs - Emissions"/>
    <n v="4390"/>
    <s v="0.0"/>
    <s v="0"/>
  </r>
  <r>
    <x v="8"/>
    <x v="8"/>
    <s v="Ardennes"/>
    <n v="5372"/>
    <s v="5372 - SEDAN"/>
    <x v="0"/>
    <x v="2"/>
    <x v="5"/>
    <x v="1"/>
    <n v="0"/>
    <x v="17"/>
    <s v="Serveurs - Emissions"/>
    <n v="4391"/>
    <s v="0.0"/>
    <s v="0"/>
  </r>
  <r>
    <x v="8"/>
    <x v="8"/>
    <s v="Ardennes"/>
    <n v="5372"/>
    <s v="5372 - SEDAN"/>
    <x v="0"/>
    <x v="2"/>
    <x v="5"/>
    <x v="1"/>
    <n v="0"/>
    <x v="22"/>
    <s v="Unités centrales - Emissions"/>
    <n v="5620"/>
    <s v="0.0"/>
    <s v="0"/>
  </r>
  <r>
    <x v="8"/>
    <x v="8"/>
    <s v="Ardennes"/>
    <n v="5372"/>
    <s v="5372 - SEDAN"/>
    <x v="0"/>
    <x v="2"/>
    <x v="5"/>
    <x v="1"/>
    <n v="0"/>
    <x v="16"/>
    <s v="Ecrans - Emissions"/>
    <n v="15796"/>
    <s v="0.0"/>
    <s v="0"/>
  </r>
  <r>
    <x v="8"/>
    <x v="8"/>
    <s v="Ardennes"/>
    <n v="5372"/>
    <s v="5372 - SEDAN"/>
    <x v="0"/>
    <x v="2"/>
    <x v="5"/>
    <x v="1"/>
    <n v="0"/>
    <x v="23"/>
    <s v="Mainframes - Emissions"/>
    <n v="8756"/>
    <s v="0.0"/>
    <s v="0"/>
  </r>
  <r>
    <x v="8"/>
    <x v="8"/>
    <s v="Ardennes"/>
    <n v="5407"/>
    <s v="5407 - CHARLEVILLE MONTJOLY + DT"/>
    <x v="0"/>
    <x v="0"/>
    <x v="0"/>
    <x v="0"/>
    <n v="72486"/>
    <x v="0"/>
    <s v=""/>
    <m/>
    <s v=""/>
    <s v="72486"/>
  </r>
  <r>
    <x v="8"/>
    <x v="8"/>
    <s v="Ardennes"/>
    <n v="5407"/>
    <s v="5407 - CHARLEVILLE MONTJOLY + DT"/>
    <x v="0"/>
    <x v="0"/>
    <x v="0"/>
    <x v="1"/>
    <n v="4341.9114"/>
    <x v="1"/>
    <s v="Electricité - Emissions"/>
    <n v="15798"/>
    <s v="4341.9114"/>
    <s v="4341.9114"/>
  </r>
  <r>
    <x v="8"/>
    <x v="8"/>
    <s v="Ardennes"/>
    <n v="5407"/>
    <s v="5407 - CHARLEVILLE MONTJOLY + DT"/>
    <x v="0"/>
    <x v="0"/>
    <x v="1"/>
    <x v="0"/>
    <n v="0"/>
    <x v="44"/>
    <s v=""/>
    <m/>
    <s v=""/>
    <s v="0"/>
  </r>
  <r>
    <x v="8"/>
    <x v="8"/>
    <s v="Ardennes"/>
    <n v="5407"/>
    <s v="5407 - CHARLEVILLE MONTJOLY + DT"/>
    <x v="0"/>
    <x v="0"/>
    <x v="1"/>
    <x v="0"/>
    <n v="0"/>
    <x v="24"/>
    <s v=""/>
    <m/>
    <s v=""/>
    <s v="0"/>
  </r>
  <r>
    <x v="8"/>
    <x v="8"/>
    <s v="Ardennes"/>
    <n v="5407"/>
    <s v="5407 - CHARLEVILLE MONTJOLY + DT"/>
    <x v="0"/>
    <x v="0"/>
    <x v="1"/>
    <x v="1"/>
    <n v="0"/>
    <x v="3"/>
    <s v="Fioul - Emissions"/>
    <n v="6720"/>
    <s v="0.0"/>
    <s v="0"/>
  </r>
  <r>
    <x v="8"/>
    <x v="8"/>
    <s v="Ardennes"/>
    <n v="5407"/>
    <s v="5407 - CHARLEVILLE MONTJOLY + DT"/>
    <x v="0"/>
    <x v="0"/>
    <x v="1"/>
    <x v="1"/>
    <n v="0"/>
    <x v="2"/>
    <s v="Gaz naturel - Emissions"/>
    <n v="6630"/>
    <s v="0.0"/>
    <s v="0"/>
  </r>
  <r>
    <x v="8"/>
    <x v="8"/>
    <s v="Ardennes"/>
    <n v="5407"/>
    <s v="5407 - CHARLEVILLE MONTJOLY + DT"/>
    <x v="0"/>
    <x v="1"/>
    <x v="2"/>
    <x v="1"/>
    <n v="0"/>
    <x v="4"/>
    <s v=" R22 - Emissions"/>
    <n v="8350"/>
    <s v="0.0"/>
    <s v="0"/>
  </r>
  <r>
    <x v="8"/>
    <x v="8"/>
    <s v="Ardennes"/>
    <n v="5407"/>
    <s v="5407 - CHARLEVILLE MONTJOLY + DT"/>
    <x v="0"/>
    <x v="1"/>
    <x v="3"/>
    <x v="0"/>
    <n v="1.44"/>
    <x v="5"/>
    <s v=""/>
    <m/>
    <s v=""/>
    <s v="1.44"/>
  </r>
  <r>
    <x v="8"/>
    <x v="8"/>
    <s v="Ardennes"/>
    <n v="5407"/>
    <s v="5407 - CHARLEVILLE MONTJOLY + DT"/>
    <x v="0"/>
    <x v="1"/>
    <x v="3"/>
    <x v="1"/>
    <n v="0"/>
    <x v="7"/>
    <s v="R407c - Emissions"/>
    <n v="8318"/>
    <s v="0.0"/>
    <s v="0"/>
  </r>
  <r>
    <x v="8"/>
    <x v="8"/>
    <s v="Ardennes"/>
    <n v="5407"/>
    <s v="5407 - CHARLEVILLE MONTJOLY + DT"/>
    <x v="0"/>
    <x v="1"/>
    <x v="3"/>
    <x v="1"/>
    <n v="2764.8"/>
    <x v="8"/>
    <s v="R410a - Emissions"/>
    <n v="8320"/>
    <s v="2764.8"/>
    <s v="2764.8"/>
  </r>
  <r>
    <x v="8"/>
    <x v="8"/>
    <s v="Ardennes"/>
    <n v="5407"/>
    <s v="5407 - CHARLEVILLE MONTJOLY + DT"/>
    <x v="0"/>
    <x v="1"/>
    <x v="3"/>
    <x v="1"/>
    <n v="0"/>
    <x v="6"/>
    <s v="R134a - Emissions"/>
    <n v="8307"/>
    <s v="0.0"/>
    <s v="0"/>
  </r>
  <r>
    <x v="8"/>
    <x v="8"/>
    <s v="Ardennes"/>
    <n v="5407"/>
    <s v="5407 - CHARLEVILLE MONTJOLY + DT"/>
    <x v="0"/>
    <x v="2"/>
    <x v="4"/>
    <x v="0"/>
    <n v="1707"/>
    <x v="9"/>
    <s v=""/>
    <m/>
    <s v=""/>
    <s v="1707"/>
  </r>
  <r>
    <x v="8"/>
    <x v="8"/>
    <s v="Ardennes"/>
    <n v="5407"/>
    <s v="5407 - CHARLEVILLE MONTJOLY + DT"/>
    <x v="0"/>
    <x v="2"/>
    <x v="4"/>
    <x v="1"/>
    <n v="27738.75"/>
    <x v="10"/>
    <s v="Bâtiments - Emissions"/>
    <n v="4305"/>
    <s v="27738.75"/>
    <s v="27738.75"/>
  </r>
  <r>
    <x v="8"/>
    <x v="8"/>
    <s v="Ardennes"/>
    <n v="5407"/>
    <s v="5407 - CHARLEVILLE MONTJOLY + DT"/>
    <x v="0"/>
    <x v="2"/>
    <x v="5"/>
    <x v="2"/>
    <m/>
    <x v="15"/>
    <s v=""/>
    <m/>
    <s v=""/>
    <s v=""/>
  </r>
  <r>
    <x v="8"/>
    <x v="8"/>
    <s v="Ardennes"/>
    <n v="5407"/>
    <s v="5407 - CHARLEVILLE MONTJOLY + DT"/>
    <x v="0"/>
    <x v="2"/>
    <x v="5"/>
    <x v="2"/>
    <m/>
    <x v="12"/>
    <s v=""/>
    <m/>
    <s v=""/>
    <s v=""/>
  </r>
  <r>
    <x v="8"/>
    <x v="8"/>
    <s v="Ardennes"/>
    <n v="5407"/>
    <s v="5407 - CHARLEVILLE MONTJOLY + DT"/>
    <x v="0"/>
    <x v="2"/>
    <x v="5"/>
    <x v="2"/>
    <m/>
    <x v="13"/>
    <s v=""/>
    <m/>
    <s v=""/>
    <s v=""/>
  </r>
  <r>
    <x v="8"/>
    <x v="8"/>
    <s v="Ardennes"/>
    <n v="5407"/>
    <s v="5407 - CHARLEVILLE MONTJOLY + DT"/>
    <x v="0"/>
    <x v="2"/>
    <x v="5"/>
    <x v="2"/>
    <m/>
    <x v="14"/>
    <s v=""/>
    <m/>
    <s v=""/>
    <s v=""/>
  </r>
  <r>
    <x v="8"/>
    <x v="8"/>
    <s v="Ardennes"/>
    <n v="5407"/>
    <s v="5407 - CHARLEVILLE MONTJOLY + DT"/>
    <x v="0"/>
    <x v="2"/>
    <x v="5"/>
    <x v="2"/>
    <m/>
    <x v="11"/>
    <s v=""/>
    <m/>
    <s v=""/>
    <s v=""/>
  </r>
  <r>
    <x v="8"/>
    <x v="8"/>
    <s v="Ardennes"/>
    <n v="5407"/>
    <s v="5407 - CHARLEVILLE MONTJOLY + DT"/>
    <x v="0"/>
    <x v="2"/>
    <x v="5"/>
    <x v="1"/>
    <n v="0"/>
    <x v="18"/>
    <s v="Imprimantes - Emissions"/>
    <n v="15810"/>
    <s v="0.0"/>
    <s v="0"/>
  </r>
  <r>
    <x v="8"/>
    <x v="8"/>
    <s v="Ardennes"/>
    <n v="5407"/>
    <s v="5407 - CHARLEVILLE MONTJOLY + DT"/>
    <x v="0"/>
    <x v="2"/>
    <x v="5"/>
    <x v="1"/>
    <n v="0"/>
    <x v="17"/>
    <s v="Serveurs - Emissions"/>
    <n v="4391"/>
    <s v="0.0"/>
    <s v="0"/>
  </r>
  <r>
    <x v="8"/>
    <x v="8"/>
    <s v="Ardennes"/>
    <n v="5407"/>
    <s v="5407 - CHARLEVILLE MONTJOLY + DT"/>
    <x v="0"/>
    <x v="2"/>
    <x v="5"/>
    <x v="1"/>
    <n v="0"/>
    <x v="23"/>
    <s v="Mainframes - Emissions"/>
    <n v="8756"/>
    <s v="0.0"/>
    <s v="0"/>
  </r>
  <r>
    <x v="8"/>
    <x v="8"/>
    <s v="Ardennes"/>
    <n v="5407"/>
    <s v="5407 - CHARLEVILLE MONTJOLY + DT"/>
    <x v="0"/>
    <x v="2"/>
    <x v="5"/>
    <x v="1"/>
    <n v="0"/>
    <x v="19"/>
    <s v="Photocopieurs - Emissions"/>
    <n v="4390"/>
    <s v="0.0"/>
    <s v="0"/>
  </r>
  <r>
    <x v="8"/>
    <x v="8"/>
    <s v="Ardennes"/>
    <n v="5407"/>
    <s v="5407 - CHARLEVILLE MONTJOLY + DT"/>
    <x v="0"/>
    <x v="2"/>
    <x v="5"/>
    <x v="1"/>
    <n v="0"/>
    <x v="21"/>
    <s v="Ordinateurs portables - Emissions"/>
    <n v="15795"/>
    <s v="0.0"/>
    <s v="0"/>
  </r>
  <r>
    <x v="8"/>
    <x v="8"/>
    <s v="Ardennes"/>
    <n v="5407"/>
    <s v="5407 - CHARLEVILLE MONTJOLY + DT"/>
    <x v="0"/>
    <x v="2"/>
    <x v="5"/>
    <x v="1"/>
    <n v="0"/>
    <x v="22"/>
    <s v="Unités centrales - Emissions"/>
    <n v="5620"/>
    <s v="0.0"/>
    <s v="0"/>
  </r>
  <r>
    <x v="8"/>
    <x v="8"/>
    <s v="Ardennes"/>
    <n v="5407"/>
    <s v="5407 - CHARLEVILLE MONTJOLY + DT"/>
    <x v="0"/>
    <x v="2"/>
    <x v="5"/>
    <x v="1"/>
    <n v="0"/>
    <x v="16"/>
    <s v="Ecrans - Emissions"/>
    <n v="15796"/>
    <s v="0.0"/>
    <s v="0"/>
  </r>
  <r>
    <x v="8"/>
    <x v="8"/>
    <s v="Ardennes"/>
    <n v="5407"/>
    <s v="5407 - CHARLEVILLE MONTJOLY + DT"/>
    <x v="0"/>
    <x v="2"/>
    <x v="5"/>
    <x v="1"/>
    <n v="0"/>
    <x v="20"/>
    <s v="Tablettes - Emissions"/>
    <n v="15797"/>
    <s v="0.0"/>
    <s v="0"/>
  </r>
  <r>
    <x v="8"/>
    <x v="8"/>
    <s v="Ardennes"/>
    <n v="5409"/>
    <s v="5409 - CHARLEVILLE VAL DE VENCE"/>
    <x v="0"/>
    <x v="0"/>
    <x v="0"/>
    <x v="0"/>
    <n v="87791.81"/>
    <x v="0"/>
    <s v=""/>
    <m/>
    <s v=""/>
    <s v="87791.81"/>
  </r>
  <r>
    <x v="8"/>
    <x v="8"/>
    <s v="Ardennes"/>
    <n v="5409"/>
    <s v="5409 - CHARLEVILLE VAL DE VENCE"/>
    <x v="0"/>
    <x v="0"/>
    <x v="0"/>
    <x v="1"/>
    <n v="5258.7294190000002"/>
    <x v="1"/>
    <s v="Electricité - Emissions"/>
    <n v="15798"/>
    <s v="5258.729419"/>
    <s v="5258.729419"/>
  </r>
  <r>
    <x v="8"/>
    <x v="8"/>
    <s v="Ardennes"/>
    <n v="5409"/>
    <s v="5409 - CHARLEVILLE VAL DE VENCE"/>
    <x v="0"/>
    <x v="0"/>
    <x v="1"/>
    <x v="0"/>
    <n v="0"/>
    <x v="44"/>
    <s v=""/>
    <m/>
    <s v=""/>
    <s v="0"/>
  </r>
  <r>
    <x v="8"/>
    <x v="8"/>
    <s v="Ardennes"/>
    <n v="5409"/>
    <s v="5409 - CHARLEVILLE VAL DE VENCE"/>
    <x v="0"/>
    <x v="0"/>
    <x v="1"/>
    <x v="0"/>
    <n v="0"/>
    <x v="24"/>
    <s v=""/>
    <m/>
    <s v=""/>
    <s v="0"/>
  </r>
  <r>
    <x v="8"/>
    <x v="8"/>
    <s v="Ardennes"/>
    <n v="5409"/>
    <s v="5409 - CHARLEVILLE VAL DE VENCE"/>
    <x v="0"/>
    <x v="0"/>
    <x v="1"/>
    <x v="1"/>
    <n v="0"/>
    <x v="3"/>
    <s v="Fioul - Emissions"/>
    <n v="6720"/>
    <s v="0.0"/>
    <s v="0"/>
  </r>
  <r>
    <x v="8"/>
    <x v="8"/>
    <s v="Ardennes"/>
    <n v="5409"/>
    <s v="5409 - CHARLEVILLE VAL DE VENCE"/>
    <x v="0"/>
    <x v="0"/>
    <x v="1"/>
    <x v="1"/>
    <n v="0"/>
    <x v="2"/>
    <s v="Gaz naturel - Emissions"/>
    <n v="6630"/>
    <s v="0.0"/>
    <s v="0"/>
  </r>
  <r>
    <x v="8"/>
    <x v="8"/>
    <s v="Ardennes"/>
    <n v="5409"/>
    <s v="5409 - CHARLEVILLE VAL DE VENCE"/>
    <x v="0"/>
    <x v="1"/>
    <x v="2"/>
    <x v="1"/>
    <n v="0"/>
    <x v="4"/>
    <s v=" R22 - Emissions"/>
    <n v="8350"/>
    <s v="0.0"/>
    <s v="0"/>
  </r>
  <r>
    <x v="8"/>
    <x v="8"/>
    <s v="Ardennes"/>
    <n v="5409"/>
    <s v="5409 - CHARLEVILLE VAL DE VENCE"/>
    <x v="0"/>
    <x v="1"/>
    <x v="3"/>
    <x v="0"/>
    <n v="1.26"/>
    <x v="5"/>
    <s v=""/>
    <m/>
    <s v=""/>
    <s v="1.26"/>
  </r>
  <r>
    <x v="8"/>
    <x v="8"/>
    <s v="Ardennes"/>
    <n v="5409"/>
    <s v="5409 - CHARLEVILLE VAL DE VENCE"/>
    <x v="0"/>
    <x v="1"/>
    <x v="3"/>
    <x v="1"/>
    <n v="0"/>
    <x v="7"/>
    <s v="R407c - Emissions"/>
    <n v="8318"/>
    <s v="0.0"/>
    <s v="0"/>
  </r>
  <r>
    <x v="8"/>
    <x v="8"/>
    <s v="Ardennes"/>
    <n v="5409"/>
    <s v="5409 - CHARLEVILLE VAL DE VENCE"/>
    <x v="0"/>
    <x v="1"/>
    <x v="3"/>
    <x v="1"/>
    <n v="2419.1999999999998"/>
    <x v="8"/>
    <s v="R410a - Emissions"/>
    <n v="8320"/>
    <s v="2419.2"/>
    <s v="2419.2"/>
  </r>
  <r>
    <x v="8"/>
    <x v="8"/>
    <s v="Ardennes"/>
    <n v="5409"/>
    <s v="5409 - CHARLEVILLE VAL DE VENCE"/>
    <x v="0"/>
    <x v="1"/>
    <x v="3"/>
    <x v="1"/>
    <n v="0"/>
    <x v="6"/>
    <s v="R134a - Emissions"/>
    <n v="8307"/>
    <s v="0.0"/>
    <s v="0"/>
  </r>
  <r>
    <x v="8"/>
    <x v="8"/>
    <s v="Ardennes"/>
    <n v="5409"/>
    <s v="5409 - CHARLEVILLE VAL DE VENCE"/>
    <x v="0"/>
    <x v="2"/>
    <x v="4"/>
    <x v="0"/>
    <n v="1402"/>
    <x v="9"/>
    <s v=""/>
    <m/>
    <s v=""/>
    <s v="1402"/>
  </r>
  <r>
    <x v="8"/>
    <x v="8"/>
    <s v="Ardennes"/>
    <n v="5409"/>
    <s v="5409 - CHARLEVILLE VAL DE VENCE"/>
    <x v="0"/>
    <x v="2"/>
    <x v="4"/>
    <x v="1"/>
    <n v="22782.5"/>
    <x v="10"/>
    <s v="Bâtiments - Emissions"/>
    <n v="4305"/>
    <s v="22782.5"/>
    <s v="22782.5"/>
  </r>
  <r>
    <x v="8"/>
    <x v="8"/>
    <s v="Ardennes"/>
    <n v="5409"/>
    <s v="5409 - CHARLEVILLE VAL DE VENCE"/>
    <x v="0"/>
    <x v="2"/>
    <x v="5"/>
    <x v="2"/>
    <m/>
    <x v="15"/>
    <s v=""/>
    <m/>
    <s v=""/>
    <s v=""/>
  </r>
  <r>
    <x v="8"/>
    <x v="8"/>
    <s v="Ardennes"/>
    <n v="5409"/>
    <s v="5409 - CHARLEVILLE VAL DE VENCE"/>
    <x v="0"/>
    <x v="2"/>
    <x v="5"/>
    <x v="2"/>
    <m/>
    <x v="14"/>
    <s v=""/>
    <m/>
    <s v=""/>
    <s v=""/>
  </r>
  <r>
    <x v="8"/>
    <x v="8"/>
    <s v="Ardennes"/>
    <n v="5409"/>
    <s v="5409 - CHARLEVILLE VAL DE VENCE"/>
    <x v="0"/>
    <x v="2"/>
    <x v="5"/>
    <x v="2"/>
    <m/>
    <x v="11"/>
    <s v=""/>
    <m/>
    <s v=""/>
    <s v=""/>
  </r>
  <r>
    <x v="8"/>
    <x v="8"/>
    <s v="Ardennes"/>
    <n v="5409"/>
    <s v="5409 - CHARLEVILLE VAL DE VENCE"/>
    <x v="0"/>
    <x v="2"/>
    <x v="5"/>
    <x v="2"/>
    <m/>
    <x v="12"/>
    <s v=""/>
    <m/>
    <s v=""/>
    <s v=""/>
  </r>
  <r>
    <x v="8"/>
    <x v="8"/>
    <s v="Ardennes"/>
    <n v="5409"/>
    <s v="5409 - CHARLEVILLE VAL DE VENCE"/>
    <x v="0"/>
    <x v="2"/>
    <x v="5"/>
    <x v="2"/>
    <m/>
    <x v="13"/>
    <s v=""/>
    <m/>
    <s v=""/>
    <s v=""/>
  </r>
  <r>
    <x v="8"/>
    <x v="8"/>
    <s v="Ardennes"/>
    <n v="5409"/>
    <s v="5409 - CHARLEVILLE VAL DE VENCE"/>
    <x v="0"/>
    <x v="2"/>
    <x v="5"/>
    <x v="1"/>
    <n v="0"/>
    <x v="22"/>
    <s v="Unités centrales - Emissions"/>
    <n v="5620"/>
    <s v="0.0"/>
    <s v="0"/>
  </r>
  <r>
    <x v="8"/>
    <x v="8"/>
    <s v="Ardennes"/>
    <n v="5409"/>
    <s v="5409 - CHARLEVILLE VAL DE VENCE"/>
    <x v="0"/>
    <x v="2"/>
    <x v="5"/>
    <x v="1"/>
    <n v="0"/>
    <x v="23"/>
    <s v="Mainframes - Emissions"/>
    <n v="8756"/>
    <s v="0.0"/>
    <s v="0"/>
  </r>
  <r>
    <x v="8"/>
    <x v="8"/>
    <s v="Ardennes"/>
    <n v="5409"/>
    <s v="5409 - CHARLEVILLE VAL DE VENCE"/>
    <x v="0"/>
    <x v="2"/>
    <x v="5"/>
    <x v="1"/>
    <n v="0"/>
    <x v="16"/>
    <s v="Ecrans - Emissions"/>
    <n v="15796"/>
    <s v="0.0"/>
    <s v="0"/>
  </r>
  <r>
    <x v="8"/>
    <x v="8"/>
    <s v="Ardennes"/>
    <n v="5409"/>
    <s v="5409 - CHARLEVILLE VAL DE VENCE"/>
    <x v="0"/>
    <x v="2"/>
    <x v="5"/>
    <x v="1"/>
    <n v="0"/>
    <x v="18"/>
    <s v="Imprimantes - Emissions"/>
    <n v="15810"/>
    <s v="0.0"/>
    <s v="0"/>
  </r>
  <r>
    <x v="8"/>
    <x v="8"/>
    <s v="Ardennes"/>
    <n v="5409"/>
    <s v="5409 - CHARLEVILLE VAL DE VENCE"/>
    <x v="0"/>
    <x v="2"/>
    <x v="5"/>
    <x v="1"/>
    <n v="0"/>
    <x v="20"/>
    <s v="Tablettes - Emissions"/>
    <n v="15797"/>
    <s v="0.0"/>
    <s v="0"/>
  </r>
  <r>
    <x v="8"/>
    <x v="8"/>
    <s v="Ardennes"/>
    <n v="5409"/>
    <s v="5409 - CHARLEVILLE VAL DE VENCE"/>
    <x v="0"/>
    <x v="2"/>
    <x v="5"/>
    <x v="1"/>
    <n v="0"/>
    <x v="21"/>
    <s v="Ordinateurs portables - Emissions"/>
    <n v="15795"/>
    <s v="0.0"/>
    <s v="0"/>
  </r>
  <r>
    <x v="8"/>
    <x v="8"/>
    <s v="Ardennes"/>
    <n v="5409"/>
    <s v="5409 - CHARLEVILLE VAL DE VENCE"/>
    <x v="0"/>
    <x v="2"/>
    <x v="5"/>
    <x v="1"/>
    <n v="0"/>
    <x v="19"/>
    <s v="Photocopieurs - Emissions"/>
    <n v="4390"/>
    <s v="0.0"/>
    <s v="0"/>
  </r>
  <r>
    <x v="8"/>
    <x v="8"/>
    <s v="Ardennes"/>
    <n v="5409"/>
    <s v="5409 - CHARLEVILLE VAL DE VENCE"/>
    <x v="0"/>
    <x v="2"/>
    <x v="5"/>
    <x v="1"/>
    <n v="0"/>
    <x v="17"/>
    <s v="Serveurs - Emissions"/>
    <n v="4391"/>
    <s v="0.0"/>
    <s v="0"/>
  </r>
  <r>
    <x v="8"/>
    <x v="8"/>
    <s v="Ardennes"/>
    <n v="5613"/>
    <s v="5613 - REVIN"/>
    <x v="0"/>
    <x v="0"/>
    <x v="0"/>
    <x v="0"/>
    <n v="49050.23"/>
    <x v="0"/>
    <s v=""/>
    <m/>
    <s v=""/>
    <s v="49050.23"/>
  </r>
  <r>
    <x v="8"/>
    <x v="8"/>
    <s v="Ardennes"/>
    <n v="5613"/>
    <s v="5613 - REVIN"/>
    <x v="0"/>
    <x v="0"/>
    <x v="0"/>
    <x v="1"/>
    <n v="2938.1087769999999"/>
    <x v="1"/>
    <s v="Electricité - Emissions"/>
    <n v="15798"/>
    <s v="2938.1087770000004"/>
    <s v="2938.108777"/>
  </r>
  <r>
    <x v="8"/>
    <x v="8"/>
    <s v="Ardennes"/>
    <n v="5613"/>
    <s v="5613 - REVIN"/>
    <x v="0"/>
    <x v="0"/>
    <x v="1"/>
    <x v="0"/>
    <n v="0"/>
    <x v="44"/>
    <s v=""/>
    <m/>
    <s v=""/>
    <s v="0"/>
  </r>
  <r>
    <x v="8"/>
    <x v="8"/>
    <s v="Ardennes"/>
    <n v="5613"/>
    <s v="5613 - REVIN"/>
    <x v="0"/>
    <x v="0"/>
    <x v="1"/>
    <x v="0"/>
    <n v="0"/>
    <x v="24"/>
    <s v=""/>
    <m/>
    <s v=""/>
    <s v="0"/>
  </r>
  <r>
    <x v="8"/>
    <x v="8"/>
    <s v="Ardennes"/>
    <n v="5613"/>
    <s v="5613 - REVIN"/>
    <x v="0"/>
    <x v="0"/>
    <x v="1"/>
    <x v="1"/>
    <n v="0"/>
    <x v="3"/>
    <s v="Fioul - Emissions"/>
    <n v="6720"/>
    <s v="0.0"/>
    <s v="0"/>
  </r>
  <r>
    <x v="8"/>
    <x v="8"/>
    <s v="Ardennes"/>
    <n v="5613"/>
    <s v="5613 - REVIN"/>
    <x v="0"/>
    <x v="0"/>
    <x v="1"/>
    <x v="1"/>
    <n v="0"/>
    <x v="2"/>
    <s v="Gaz naturel - Emissions"/>
    <n v="6630"/>
    <s v="0.0"/>
    <s v="0"/>
  </r>
  <r>
    <x v="8"/>
    <x v="8"/>
    <s v="Ardennes"/>
    <n v="5613"/>
    <s v="5613 - REVIN"/>
    <x v="0"/>
    <x v="1"/>
    <x v="2"/>
    <x v="1"/>
    <n v="0"/>
    <x v="4"/>
    <s v=" R22 - Emissions"/>
    <n v="8350"/>
    <s v="0.0"/>
    <s v="0"/>
  </r>
  <r>
    <x v="8"/>
    <x v="8"/>
    <s v="Ardennes"/>
    <n v="5613"/>
    <s v="5613 - REVIN"/>
    <x v="0"/>
    <x v="1"/>
    <x v="3"/>
    <x v="0"/>
    <n v="3.6"/>
    <x v="5"/>
    <s v=""/>
    <m/>
    <s v=""/>
    <s v="3.6"/>
  </r>
  <r>
    <x v="8"/>
    <x v="8"/>
    <s v="Ardennes"/>
    <n v="5613"/>
    <s v="5613 - REVIN"/>
    <x v="0"/>
    <x v="1"/>
    <x v="3"/>
    <x v="1"/>
    <n v="0"/>
    <x v="7"/>
    <s v="R407c - Emissions"/>
    <n v="8318"/>
    <s v="0.0"/>
    <s v="0"/>
  </r>
  <r>
    <x v="8"/>
    <x v="8"/>
    <s v="Ardennes"/>
    <n v="5613"/>
    <s v="5613 - REVIN"/>
    <x v="0"/>
    <x v="1"/>
    <x v="3"/>
    <x v="1"/>
    <n v="6912"/>
    <x v="8"/>
    <s v="R410a - Emissions"/>
    <n v="8320"/>
    <s v="6912.0"/>
    <s v="6912"/>
  </r>
  <r>
    <x v="8"/>
    <x v="8"/>
    <s v="Ardennes"/>
    <n v="5613"/>
    <s v="5613 - REVIN"/>
    <x v="0"/>
    <x v="1"/>
    <x v="3"/>
    <x v="1"/>
    <n v="0"/>
    <x v="6"/>
    <s v="R134a - Emissions"/>
    <n v="8307"/>
    <s v="0.0"/>
    <s v="0"/>
  </r>
  <r>
    <x v="8"/>
    <x v="8"/>
    <s v="Ardennes"/>
    <n v="5613"/>
    <s v="5613 - REVIN"/>
    <x v="0"/>
    <x v="2"/>
    <x v="4"/>
    <x v="0"/>
    <n v="710"/>
    <x v="9"/>
    <s v=""/>
    <m/>
    <s v=""/>
    <s v="710"/>
  </r>
  <r>
    <x v="8"/>
    <x v="8"/>
    <s v="Ardennes"/>
    <n v="5613"/>
    <s v="5613 - REVIN"/>
    <x v="0"/>
    <x v="2"/>
    <x v="4"/>
    <x v="1"/>
    <n v="11537.5"/>
    <x v="10"/>
    <s v="Bâtiments - Emissions"/>
    <n v="4305"/>
    <s v="11537.5"/>
    <s v="11537.5"/>
  </r>
  <r>
    <x v="8"/>
    <x v="8"/>
    <s v="Ardennes"/>
    <n v="5613"/>
    <s v="5613 - REVIN"/>
    <x v="0"/>
    <x v="2"/>
    <x v="5"/>
    <x v="2"/>
    <m/>
    <x v="13"/>
    <s v=""/>
    <m/>
    <s v=""/>
    <s v=""/>
  </r>
  <r>
    <x v="8"/>
    <x v="8"/>
    <s v="Ardennes"/>
    <n v="5613"/>
    <s v="5613 - REVIN"/>
    <x v="0"/>
    <x v="2"/>
    <x v="5"/>
    <x v="2"/>
    <m/>
    <x v="15"/>
    <s v=""/>
    <m/>
    <s v=""/>
    <s v=""/>
  </r>
  <r>
    <x v="8"/>
    <x v="8"/>
    <s v="Ardennes"/>
    <n v="5613"/>
    <s v="5613 - REVIN"/>
    <x v="0"/>
    <x v="2"/>
    <x v="5"/>
    <x v="2"/>
    <m/>
    <x v="14"/>
    <s v=""/>
    <m/>
    <s v=""/>
    <s v=""/>
  </r>
  <r>
    <x v="8"/>
    <x v="8"/>
    <s v="Ardennes"/>
    <n v="5613"/>
    <s v="5613 - REVIN"/>
    <x v="0"/>
    <x v="2"/>
    <x v="5"/>
    <x v="2"/>
    <m/>
    <x v="11"/>
    <s v=""/>
    <m/>
    <s v=""/>
    <s v=""/>
  </r>
  <r>
    <x v="8"/>
    <x v="8"/>
    <s v="Ardennes"/>
    <n v="5613"/>
    <s v="5613 - REVIN"/>
    <x v="0"/>
    <x v="2"/>
    <x v="5"/>
    <x v="2"/>
    <m/>
    <x v="12"/>
    <s v=""/>
    <m/>
    <s v=""/>
    <s v=""/>
  </r>
  <r>
    <x v="8"/>
    <x v="8"/>
    <s v="Ardennes"/>
    <n v="5613"/>
    <s v="5613 - REVIN"/>
    <x v="0"/>
    <x v="2"/>
    <x v="5"/>
    <x v="1"/>
    <n v="0"/>
    <x v="18"/>
    <s v="Imprimantes - Emissions"/>
    <n v="15810"/>
    <s v="0.0"/>
    <s v="0"/>
  </r>
  <r>
    <x v="8"/>
    <x v="8"/>
    <s v="Ardennes"/>
    <n v="5613"/>
    <s v="5613 - REVIN"/>
    <x v="0"/>
    <x v="2"/>
    <x v="5"/>
    <x v="1"/>
    <n v="0"/>
    <x v="22"/>
    <s v="Unités centrales - Emissions"/>
    <n v="5620"/>
    <s v="0.0"/>
    <s v="0"/>
  </r>
  <r>
    <x v="8"/>
    <x v="8"/>
    <s v="Ardennes"/>
    <n v="5613"/>
    <s v="5613 - REVIN"/>
    <x v="0"/>
    <x v="2"/>
    <x v="5"/>
    <x v="1"/>
    <n v="0"/>
    <x v="16"/>
    <s v="Ecrans - Emissions"/>
    <n v="15796"/>
    <s v="0.0"/>
    <s v="0"/>
  </r>
  <r>
    <x v="8"/>
    <x v="8"/>
    <s v="Ardennes"/>
    <n v="5613"/>
    <s v="5613 - REVIN"/>
    <x v="0"/>
    <x v="2"/>
    <x v="5"/>
    <x v="1"/>
    <n v="0"/>
    <x v="23"/>
    <s v="Mainframes - Emissions"/>
    <n v="8756"/>
    <s v="0.0"/>
    <s v="0"/>
  </r>
  <r>
    <x v="8"/>
    <x v="8"/>
    <s v="Ardennes"/>
    <n v="5613"/>
    <s v="5613 - REVIN"/>
    <x v="0"/>
    <x v="2"/>
    <x v="5"/>
    <x v="1"/>
    <n v="0"/>
    <x v="17"/>
    <s v="Serveurs - Emissions"/>
    <n v="4391"/>
    <s v="0.0"/>
    <s v="0"/>
  </r>
  <r>
    <x v="8"/>
    <x v="8"/>
    <s v="Ardennes"/>
    <n v="5613"/>
    <s v="5613 - REVIN"/>
    <x v="0"/>
    <x v="2"/>
    <x v="5"/>
    <x v="1"/>
    <n v="0"/>
    <x v="19"/>
    <s v="Photocopieurs - Emissions"/>
    <n v="4390"/>
    <s v="0.0"/>
    <s v="0"/>
  </r>
  <r>
    <x v="8"/>
    <x v="8"/>
    <s v="Ardennes"/>
    <n v="5613"/>
    <s v="5613 - REVIN"/>
    <x v="0"/>
    <x v="2"/>
    <x v="5"/>
    <x v="1"/>
    <n v="0"/>
    <x v="21"/>
    <s v="Ordinateurs portables - Emissions"/>
    <n v="15795"/>
    <s v="0.0"/>
    <s v="0"/>
  </r>
  <r>
    <x v="8"/>
    <x v="8"/>
    <s v="Ardennes"/>
    <n v="5613"/>
    <s v="5613 - REVIN"/>
    <x v="0"/>
    <x v="2"/>
    <x v="5"/>
    <x v="1"/>
    <n v="0"/>
    <x v="20"/>
    <s v="Tablettes - Emissions"/>
    <n v="15797"/>
    <s v="0.0"/>
    <s v="0"/>
  </r>
  <r>
    <x v="8"/>
    <x v="8"/>
    <s v="Ardennes"/>
    <n v="6144"/>
    <s v="6144 - Rethel"/>
    <x v="0"/>
    <x v="0"/>
    <x v="0"/>
    <x v="0"/>
    <n v="39022"/>
    <x v="0"/>
    <s v=""/>
    <m/>
    <s v=""/>
    <s v="39022"/>
  </r>
  <r>
    <x v="8"/>
    <x v="8"/>
    <s v="Ardennes"/>
    <n v="6144"/>
    <s v="6144 - Rethel"/>
    <x v="0"/>
    <x v="0"/>
    <x v="0"/>
    <x v="1"/>
    <n v="2337.4178000000002"/>
    <x v="1"/>
    <s v="Electricité - Emissions"/>
    <n v="15798"/>
    <s v="2337.4178"/>
    <s v="2337.4178"/>
  </r>
  <r>
    <x v="8"/>
    <x v="8"/>
    <s v="Ardennes"/>
    <n v="6144"/>
    <s v="6144 - Rethel"/>
    <x v="0"/>
    <x v="0"/>
    <x v="1"/>
    <x v="0"/>
    <n v="0"/>
    <x v="44"/>
    <s v=""/>
    <m/>
    <s v=""/>
    <s v="0"/>
  </r>
  <r>
    <x v="8"/>
    <x v="8"/>
    <s v="Ardennes"/>
    <n v="6144"/>
    <s v="6144 - Rethel"/>
    <x v="0"/>
    <x v="0"/>
    <x v="1"/>
    <x v="0"/>
    <n v="0"/>
    <x v="24"/>
    <s v=""/>
    <m/>
    <s v=""/>
    <s v="0"/>
  </r>
  <r>
    <x v="8"/>
    <x v="8"/>
    <s v="Ardennes"/>
    <n v="6144"/>
    <s v="6144 - Rethel"/>
    <x v="0"/>
    <x v="0"/>
    <x v="1"/>
    <x v="1"/>
    <n v="0"/>
    <x v="3"/>
    <s v="Fioul - Emissions"/>
    <n v="6720"/>
    <s v="0.0"/>
    <s v="0"/>
  </r>
  <r>
    <x v="8"/>
    <x v="8"/>
    <s v="Ardennes"/>
    <n v="6144"/>
    <s v="6144 - Rethel"/>
    <x v="0"/>
    <x v="0"/>
    <x v="1"/>
    <x v="1"/>
    <n v="0"/>
    <x v="2"/>
    <s v="Gaz naturel - Emissions"/>
    <n v="6630"/>
    <s v="0.0"/>
    <s v="0"/>
  </r>
  <r>
    <x v="8"/>
    <x v="8"/>
    <s v="Ardennes"/>
    <n v="6144"/>
    <s v="6144 - Rethel"/>
    <x v="0"/>
    <x v="1"/>
    <x v="2"/>
    <x v="1"/>
    <n v="0"/>
    <x v="4"/>
    <s v=" R22 - Emissions"/>
    <n v="8350"/>
    <s v="0.0"/>
    <s v="0"/>
  </r>
  <r>
    <x v="8"/>
    <x v="8"/>
    <s v="Ardennes"/>
    <n v="6144"/>
    <s v="6144 - Rethel"/>
    <x v="0"/>
    <x v="1"/>
    <x v="3"/>
    <x v="0"/>
    <n v="1.7"/>
    <x v="5"/>
    <s v=""/>
    <m/>
    <s v=""/>
    <s v="1.7"/>
  </r>
  <r>
    <x v="8"/>
    <x v="8"/>
    <s v="Ardennes"/>
    <n v="6144"/>
    <s v="6144 - Rethel"/>
    <x v="0"/>
    <x v="1"/>
    <x v="3"/>
    <x v="1"/>
    <n v="0"/>
    <x v="7"/>
    <s v="R407c - Emissions"/>
    <n v="8318"/>
    <s v="0.0"/>
    <s v="0"/>
  </r>
  <r>
    <x v="8"/>
    <x v="8"/>
    <s v="Ardennes"/>
    <n v="6144"/>
    <s v="6144 - Rethel"/>
    <x v="0"/>
    <x v="1"/>
    <x v="3"/>
    <x v="1"/>
    <n v="3264"/>
    <x v="8"/>
    <s v="R410a - Emissions"/>
    <n v="8320"/>
    <s v="3264.0"/>
    <s v="3264"/>
  </r>
  <r>
    <x v="8"/>
    <x v="8"/>
    <s v="Ardennes"/>
    <n v="6144"/>
    <s v="6144 - Rethel"/>
    <x v="0"/>
    <x v="1"/>
    <x v="3"/>
    <x v="1"/>
    <n v="0"/>
    <x v="6"/>
    <s v="R134a - Emissions"/>
    <n v="8307"/>
    <s v="0.0"/>
    <s v="0"/>
  </r>
  <r>
    <x v="8"/>
    <x v="8"/>
    <s v="Ardennes"/>
    <n v="6144"/>
    <s v="6144 - Rethel"/>
    <x v="0"/>
    <x v="2"/>
    <x v="4"/>
    <x v="0"/>
    <n v="754"/>
    <x v="9"/>
    <s v=""/>
    <m/>
    <s v=""/>
    <s v="754"/>
  </r>
  <r>
    <x v="8"/>
    <x v="8"/>
    <s v="Ardennes"/>
    <n v="6144"/>
    <s v="6144 - Rethel"/>
    <x v="0"/>
    <x v="2"/>
    <x v="4"/>
    <x v="1"/>
    <n v="12252.5"/>
    <x v="10"/>
    <s v="Bâtiments - Emissions"/>
    <n v="4305"/>
    <s v="12252.5"/>
    <s v="12252.5"/>
  </r>
  <r>
    <x v="8"/>
    <x v="8"/>
    <s v="Ardennes"/>
    <n v="6144"/>
    <s v="6144 - Rethel"/>
    <x v="0"/>
    <x v="2"/>
    <x v="5"/>
    <x v="2"/>
    <m/>
    <x v="14"/>
    <s v=""/>
    <m/>
    <s v=""/>
    <s v=""/>
  </r>
  <r>
    <x v="8"/>
    <x v="8"/>
    <s v="Ardennes"/>
    <n v="6144"/>
    <s v="6144 - Rethel"/>
    <x v="0"/>
    <x v="2"/>
    <x v="5"/>
    <x v="2"/>
    <m/>
    <x v="15"/>
    <s v=""/>
    <m/>
    <s v=""/>
    <s v=""/>
  </r>
  <r>
    <x v="8"/>
    <x v="8"/>
    <s v="Ardennes"/>
    <n v="6144"/>
    <s v="6144 - Rethel"/>
    <x v="0"/>
    <x v="2"/>
    <x v="5"/>
    <x v="2"/>
    <m/>
    <x v="12"/>
    <s v=""/>
    <m/>
    <s v=""/>
    <s v=""/>
  </r>
  <r>
    <x v="8"/>
    <x v="8"/>
    <s v="Ardennes"/>
    <n v="6144"/>
    <s v="6144 - Rethel"/>
    <x v="0"/>
    <x v="2"/>
    <x v="5"/>
    <x v="2"/>
    <m/>
    <x v="11"/>
    <s v=""/>
    <m/>
    <s v=""/>
    <s v=""/>
  </r>
  <r>
    <x v="8"/>
    <x v="8"/>
    <s v="Ardennes"/>
    <n v="6144"/>
    <s v="6144 - Rethel"/>
    <x v="0"/>
    <x v="2"/>
    <x v="5"/>
    <x v="2"/>
    <m/>
    <x v="13"/>
    <s v=""/>
    <m/>
    <s v=""/>
    <s v=""/>
  </r>
  <r>
    <x v="8"/>
    <x v="8"/>
    <s v="Ardennes"/>
    <n v="6144"/>
    <s v="6144 - Rethel"/>
    <x v="0"/>
    <x v="2"/>
    <x v="5"/>
    <x v="1"/>
    <n v="0"/>
    <x v="21"/>
    <s v="Ordinateurs portables - Emissions"/>
    <n v="15795"/>
    <s v="0.0"/>
    <s v="0"/>
  </r>
  <r>
    <x v="8"/>
    <x v="8"/>
    <s v="Ardennes"/>
    <n v="6144"/>
    <s v="6144 - Rethel"/>
    <x v="0"/>
    <x v="2"/>
    <x v="5"/>
    <x v="1"/>
    <n v="0"/>
    <x v="18"/>
    <s v="Imprimantes - Emissions"/>
    <n v="15810"/>
    <s v="0.0"/>
    <s v="0"/>
  </r>
  <r>
    <x v="8"/>
    <x v="8"/>
    <s v="Ardennes"/>
    <n v="6144"/>
    <s v="6144 - Rethel"/>
    <x v="0"/>
    <x v="2"/>
    <x v="5"/>
    <x v="1"/>
    <n v="0"/>
    <x v="17"/>
    <s v="Serveurs - Emissions"/>
    <n v="4391"/>
    <s v="0.0"/>
    <s v="0"/>
  </r>
  <r>
    <x v="8"/>
    <x v="8"/>
    <s v="Ardennes"/>
    <n v="6144"/>
    <s v="6144 - Rethel"/>
    <x v="0"/>
    <x v="2"/>
    <x v="5"/>
    <x v="1"/>
    <n v="0"/>
    <x v="23"/>
    <s v="Mainframes - Emissions"/>
    <n v="8756"/>
    <s v="0.0"/>
    <s v="0"/>
  </r>
  <r>
    <x v="8"/>
    <x v="8"/>
    <s v="Ardennes"/>
    <n v="6144"/>
    <s v="6144 - Rethel"/>
    <x v="0"/>
    <x v="2"/>
    <x v="5"/>
    <x v="1"/>
    <n v="0"/>
    <x v="22"/>
    <s v="Unités centrales - Emissions"/>
    <n v="5620"/>
    <s v="0.0"/>
    <s v="0"/>
  </r>
  <r>
    <x v="8"/>
    <x v="8"/>
    <s v="Ardennes"/>
    <n v="6144"/>
    <s v="6144 - Rethel"/>
    <x v="0"/>
    <x v="2"/>
    <x v="5"/>
    <x v="1"/>
    <n v="0"/>
    <x v="20"/>
    <s v="Tablettes - Emissions"/>
    <n v="15797"/>
    <s v="0.0"/>
    <s v="0"/>
  </r>
  <r>
    <x v="8"/>
    <x v="8"/>
    <s v="Ardennes"/>
    <n v="6144"/>
    <s v="6144 - Rethel"/>
    <x v="0"/>
    <x v="2"/>
    <x v="5"/>
    <x v="1"/>
    <n v="0"/>
    <x v="19"/>
    <s v="Photocopieurs - Emissions"/>
    <n v="4390"/>
    <s v="0.0"/>
    <s v="0"/>
  </r>
  <r>
    <x v="8"/>
    <x v="8"/>
    <s v="Ardennes"/>
    <n v="6144"/>
    <s v="6144 - Rethel"/>
    <x v="0"/>
    <x v="2"/>
    <x v="5"/>
    <x v="1"/>
    <n v="0"/>
    <x v="16"/>
    <s v="Ecrans - Emissions"/>
    <n v="15796"/>
    <s v="0.0"/>
    <s v="0"/>
  </r>
  <r>
    <x v="8"/>
    <x v="8"/>
    <s v="Aube"/>
    <n v="1231"/>
    <s v="1231 - TROYES PORTE DES ARTS"/>
    <x v="0"/>
    <x v="0"/>
    <x v="0"/>
    <x v="0"/>
    <n v="0"/>
    <x v="0"/>
    <s v=""/>
    <m/>
    <s v=""/>
    <s v="0"/>
  </r>
  <r>
    <x v="8"/>
    <x v="8"/>
    <s v="Aube"/>
    <n v="1231"/>
    <s v="1231 - TROYES PORTE DES ARTS"/>
    <x v="0"/>
    <x v="0"/>
    <x v="0"/>
    <x v="1"/>
    <n v="0"/>
    <x v="1"/>
    <s v="Electricité - Emissions"/>
    <n v="15798"/>
    <s v="0.0"/>
    <s v="0"/>
  </r>
  <r>
    <x v="8"/>
    <x v="8"/>
    <s v="Aube"/>
    <n v="1231"/>
    <s v="1231 - TROYES PORTE DES ARTS"/>
    <x v="0"/>
    <x v="0"/>
    <x v="1"/>
    <x v="0"/>
    <n v="0"/>
    <x v="44"/>
    <s v=""/>
    <m/>
    <s v=""/>
    <s v="0"/>
  </r>
  <r>
    <x v="8"/>
    <x v="8"/>
    <s v="Aube"/>
    <n v="1231"/>
    <s v="1231 - TROYES PORTE DES ARTS"/>
    <x v="0"/>
    <x v="0"/>
    <x v="1"/>
    <x v="0"/>
    <n v="0"/>
    <x v="24"/>
    <s v=""/>
    <m/>
    <s v=""/>
    <s v="0"/>
  </r>
  <r>
    <x v="8"/>
    <x v="8"/>
    <s v="Aube"/>
    <n v="1231"/>
    <s v="1231 - TROYES PORTE DES ARTS"/>
    <x v="0"/>
    <x v="0"/>
    <x v="1"/>
    <x v="1"/>
    <n v="0"/>
    <x v="2"/>
    <s v="Gaz naturel - Emissions"/>
    <n v="6630"/>
    <s v="0.0"/>
    <s v="0"/>
  </r>
  <r>
    <x v="8"/>
    <x v="8"/>
    <s v="Aube"/>
    <n v="1231"/>
    <s v="1231 - TROYES PORTE DES ARTS"/>
    <x v="0"/>
    <x v="0"/>
    <x v="1"/>
    <x v="1"/>
    <n v="0"/>
    <x v="3"/>
    <s v="Fioul - Emissions"/>
    <n v="6720"/>
    <s v="0.0"/>
    <s v="0"/>
  </r>
  <r>
    <x v="8"/>
    <x v="8"/>
    <s v="Aube"/>
    <n v="1231"/>
    <s v="1231 - TROYES PORTE DES ARTS"/>
    <x v="0"/>
    <x v="1"/>
    <x v="2"/>
    <x v="0"/>
    <m/>
    <x v="25"/>
    <s v=""/>
    <m/>
    <s v=""/>
    <s v=""/>
  </r>
  <r>
    <x v="8"/>
    <x v="8"/>
    <s v="Aube"/>
    <n v="1231"/>
    <s v="1231 - TROYES PORTE DES ARTS"/>
    <x v="0"/>
    <x v="1"/>
    <x v="2"/>
    <x v="1"/>
    <n v="0"/>
    <x v="4"/>
    <s v=" R22 - Emissions"/>
    <n v="8350"/>
    <s v="0.0"/>
    <s v="0"/>
  </r>
  <r>
    <x v="8"/>
    <x v="8"/>
    <s v="Aube"/>
    <n v="1231"/>
    <s v="1231 - TROYES PORTE DES ARTS"/>
    <x v="0"/>
    <x v="1"/>
    <x v="3"/>
    <x v="0"/>
    <m/>
    <x v="27"/>
    <s v=""/>
    <m/>
    <s v=""/>
    <s v=""/>
  </r>
  <r>
    <x v="8"/>
    <x v="8"/>
    <s v="Aube"/>
    <n v="1231"/>
    <s v="1231 - TROYES PORTE DES ARTS"/>
    <x v="0"/>
    <x v="1"/>
    <x v="3"/>
    <x v="0"/>
    <m/>
    <x v="5"/>
    <s v=""/>
    <m/>
    <s v=""/>
    <s v=""/>
  </r>
  <r>
    <x v="8"/>
    <x v="8"/>
    <s v="Aube"/>
    <n v="1231"/>
    <s v="1231 - TROYES PORTE DES ARTS"/>
    <x v="0"/>
    <x v="1"/>
    <x v="3"/>
    <x v="0"/>
    <m/>
    <x v="26"/>
    <s v=""/>
    <m/>
    <s v=""/>
    <s v=""/>
  </r>
  <r>
    <x v="8"/>
    <x v="8"/>
    <s v="Aube"/>
    <n v="1231"/>
    <s v="1231 - TROYES PORTE DES ARTS"/>
    <x v="0"/>
    <x v="1"/>
    <x v="3"/>
    <x v="1"/>
    <n v="0"/>
    <x v="6"/>
    <s v="R134a - Emissions"/>
    <n v="8307"/>
    <s v="0.0"/>
    <s v="0"/>
  </r>
  <r>
    <x v="8"/>
    <x v="8"/>
    <s v="Aube"/>
    <n v="1231"/>
    <s v="1231 - TROYES PORTE DES ARTS"/>
    <x v="0"/>
    <x v="1"/>
    <x v="3"/>
    <x v="1"/>
    <n v="0"/>
    <x v="7"/>
    <s v="R407c - Emissions"/>
    <n v="8318"/>
    <s v="0.0"/>
    <s v="0"/>
  </r>
  <r>
    <x v="8"/>
    <x v="8"/>
    <s v="Aube"/>
    <n v="1231"/>
    <s v="1231 - TROYES PORTE DES ARTS"/>
    <x v="0"/>
    <x v="1"/>
    <x v="3"/>
    <x v="1"/>
    <n v="0"/>
    <x v="8"/>
    <s v="R410a - Emissions"/>
    <n v="8320"/>
    <s v="0.0"/>
    <s v="0"/>
  </r>
  <r>
    <x v="8"/>
    <x v="8"/>
    <s v="Aube"/>
    <n v="1231"/>
    <s v="1231 - TROYES PORTE DES ARTS"/>
    <x v="0"/>
    <x v="2"/>
    <x v="4"/>
    <x v="0"/>
    <n v="768"/>
    <x v="9"/>
    <s v=""/>
    <m/>
    <s v=""/>
    <s v="768"/>
  </r>
  <r>
    <x v="8"/>
    <x v="8"/>
    <s v="Aube"/>
    <n v="1231"/>
    <s v="1231 - TROYES PORTE DES ARTS"/>
    <x v="0"/>
    <x v="2"/>
    <x v="4"/>
    <x v="1"/>
    <n v="12480"/>
    <x v="10"/>
    <s v="Bâtiments - Emissions"/>
    <n v="4305"/>
    <s v="12480.0"/>
    <s v="12480"/>
  </r>
  <r>
    <x v="8"/>
    <x v="8"/>
    <s v="Aube"/>
    <n v="1231"/>
    <s v="1231 - TROYES PORTE DES ARTS"/>
    <x v="0"/>
    <x v="2"/>
    <x v="5"/>
    <x v="2"/>
    <m/>
    <x v="11"/>
    <s v=""/>
    <m/>
    <s v=""/>
    <s v=""/>
  </r>
  <r>
    <x v="8"/>
    <x v="8"/>
    <s v="Aube"/>
    <n v="1231"/>
    <s v="1231 - TROYES PORTE DES ARTS"/>
    <x v="0"/>
    <x v="2"/>
    <x v="5"/>
    <x v="2"/>
    <m/>
    <x v="12"/>
    <s v=""/>
    <m/>
    <s v=""/>
    <s v=""/>
  </r>
  <r>
    <x v="8"/>
    <x v="8"/>
    <s v="Aube"/>
    <n v="1231"/>
    <s v="1231 - TROYES PORTE DES ARTS"/>
    <x v="0"/>
    <x v="2"/>
    <x v="5"/>
    <x v="2"/>
    <m/>
    <x v="13"/>
    <s v=""/>
    <m/>
    <s v=""/>
    <s v=""/>
  </r>
  <r>
    <x v="8"/>
    <x v="8"/>
    <s v="Aube"/>
    <n v="1231"/>
    <s v="1231 - TROYES PORTE DES ARTS"/>
    <x v="0"/>
    <x v="2"/>
    <x v="5"/>
    <x v="2"/>
    <m/>
    <x v="15"/>
    <s v=""/>
    <m/>
    <s v=""/>
    <s v=""/>
  </r>
  <r>
    <x v="8"/>
    <x v="8"/>
    <s v="Aube"/>
    <n v="1231"/>
    <s v="1231 - TROYES PORTE DES ARTS"/>
    <x v="0"/>
    <x v="2"/>
    <x v="5"/>
    <x v="2"/>
    <m/>
    <x v="14"/>
    <s v=""/>
    <m/>
    <s v=""/>
    <s v=""/>
  </r>
  <r>
    <x v="8"/>
    <x v="8"/>
    <s v="Aube"/>
    <n v="1231"/>
    <s v="1231 - TROYES PORTE DES ARTS"/>
    <x v="0"/>
    <x v="2"/>
    <x v="5"/>
    <x v="0"/>
    <m/>
    <x v="37"/>
    <s v=""/>
    <m/>
    <s v=""/>
    <s v=""/>
  </r>
  <r>
    <x v="8"/>
    <x v="8"/>
    <s v="Aube"/>
    <n v="1231"/>
    <s v="1231 - TROYES PORTE DES ARTS"/>
    <x v="0"/>
    <x v="2"/>
    <x v="5"/>
    <x v="0"/>
    <m/>
    <x v="41"/>
    <s v=""/>
    <m/>
    <s v=""/>
    <s v=""/>
  </r>
  <r>
    <x v="8"/>
    <x v="8"/>
    <s v="Aube"/>
    <n v="1231"/>
    <s v="1231 - TROYES PORTE DES ARTS"/>
    <x v="0"/>
    <x v="2"/>
    <x v="5"/>
    <x v="0"/>
    <m/>
    <x v="33"/>
    <s v=""/>
    <m/>
    <s v=""/>
    <s v=""/>
  </r>
  <r>
    <x v="8"/>
    <x v="8"/>
    <s v="Aube"/>
    <n v="1231"/>
    <s v="1231 - TROYES PORTE DES ARTS"/>
    <x v="0"/>
    <x v="2"/>
    <x v="5"/>
    <x v="0"/>
    <m/>
    <x v="39"/>
    <s v=""/>
    <m/>
    <s v=""/>
    <s v=""/>
  </r>
  <r>
    <x v="8"/>
    <x v="8"/>
    <s v="Aube"/>
    <n v="1231"/>
    <s v="1231 - TROYES PORTE DES ARTS"/>
    <x v="0"/>
    <x v="2"/>
    <x v="5"/>
    <x v="0"/>
    <m/>
    <x v="43"/>
    <s v=""/>
    <m/>
    <s v=""/>
    <s v=""/>
  </r>
  <r>
    <x v="8"/>
    <x v="8"/>
    <s v="Aube"/>
    <n v="1231"/>
    <s v="1231 - TROYES PORTE DES ARTS"/>
    <x v="0"/>
    <x v="2"/>
    <x v="5"/>
    <x v="0"/>
    <m/>
    <x v="35"/>
    <s v=""/>
    <m/>
    <s v=""/>
    <s v=""/>
  </r>
  <r>
    <x v="8"/>
    <x v="8"/>
    <s v="Aube"/>
    <n v="1231"/>
    <s v="1231 - TROYES PORTE DES ARTS"/>
    <x v="0"/>
    <x v="2"/>
    <x v="5"/>
    <x v="0"/>
    <m/>
    <x v="30"/>
    <s v=""/>
    <m/>
    <s v=""/>
    <s v=""/>
  </r>
  <r>
    <x v="8"/>
    <x v="8"/>
    <s v="Aube"/>
    <n v="1231"/>
    <s v="1231 - TROYES PORTE DES ARTS"/>
    <x v="0"/>
    <x v="2"/>
    <x v="5"/>
    <x v="0"/>
    <m/>
    <x v="31"/>
    <s v=""/>
    <m/>
    <s v=""/>
    <s v=""/>
  </r>
  <r>
    <x v="8"/>
    <x v="8"/>
    <s v="Aube"/>
    <n v="1231"/>
    <s v="1231 - TROYES PORTE DES ARTS"/>
    <x v="0"/>
    <x v="2"/>
    <x v="5"/>
    <x v="0"/>
    <m/>
    <x v="36"/>
    <s v=""/>
    <m/>
    <s v=""/>
    <s v=""/>
  </r>
  <r>
    <x v="8"/>
    <x v="8"/>
    <s v="Aube"/>
    <n v="1231"/>
    <s v="1231 - TROYES PORTE DES ARTS"/>
    <x v="0"/>
    <x v="2"/>
    <x v="5"/>
    <x v="0"/>
    <m/>
    <x v="40"/>
    <s v=""/>
    <m/>
    <s v=""/>
    <s v=""/>
  </r>
  <r>
    <x v="8"/>
    <x v="8"/>
    <s v="Aube"/>
    <n v="1231"/>
    <s v="1231 - TROYES PORTE DES ARTS"/>
    <x v="0"/>
    <x v="2"/>
    <x v="5"/>
    <x v="0"/>
    <m/>
    <x v="38"/>
    <s v=""/>
    <m/>
    <s v=""/>
    <s v=""/>
  </r>
  <r>
    <x v="8"/>
    <x v="8"/>
    <s v="Aube"/>
    <n v="1231"/>
    <s v="1231 - TROYES PORTE DES ARTS"/>
    <x v="0"/>
    <x v="2"/>
    <x v="5"/>
    <x v="0"/>
    <m/>
    <x v="29"/>
    <s v=""/>
    <m/>
    <s v=""/>
    <s v=""/>
  </r>
  <r>
    <x v="8"/>
    <x v="8"/>
    <s v="Aube"/>
    <n v="1231"/>
    <s v="1231 - TROYES PORTE DES ARTS"/>
    <x v="0"/>
    <x v="2"/>
    <x v="5"/>
    <x v="0"/>
    <m/>
    <x v="34"/>
    <s v=""/>
    <m/>
    <s v=""/>
    <s v=""/>
  </r>
  <r>
    <x v="8"/>
    <x v="8"/>
    <s v="Aube"/>
    <n v="1231"/>
    <s v="1231 - TROYES PORTE DES ARTS"/>
    <x v="0"/>
    <x v="2"/>
    <x v="5"/>
    <x v="0"/>
    <m/>
    <x v="32"/>
    <s v=""/>
    <m/>
    <s v=""/>
    <s v=""/>
  </r>
  <r>
    <x v="8"/>
    <x v="8"/>
    <s v="Aube"/>
    <n v="1231"/>
    <s v="1231 - TROYES PORTE DES ARTS"/>
    <x v="0"/>
    <x v="2"/>
    <x v="5"/>
    <x v="0"/>
    <m/>
    <x v="28"/>
    <s v=""/>
    <m/>
    <s v=""/>
    <s v=""/>
  </r>
  <r>
    <x v="8"/>
    <x v="8"/>
    <s v="Aube"/>
    <n v="1231"/>
    <s v="1231 - TROYES PORTE DES ARTS"/>
    <x v="0"/>
    <x v="2"/>
    <x v="5"/>
    <x v="0"/>
    <m/>
    <x v="42"/>
    <s v=""/>
    <m/>
    <s v=""/>
    <s v=""/>
  </r>
  <r>
    <x v="8"/>
    <x v="8"/>
    <s v="Aube"/>
    <n v="1231"/>
    <s v="1231 - TROYES PORTE DES ARTS"/>
    <x v="0"/>
    <x v="2"/>
    <x v="5"/>
    <x v="1"/>
    <n v="0"/>
    <x v="16"/>
    <s v="Ecrans - Emissions"/>
    <n v="15796"/>
    <s v="0.0"/>
    <s v="0"/>
  </r>
  <r>
    <x v="8"/>
    <x v="8"/>
    <s v="Aube"/>
    <n v="1231"/>
    <s v="1231 - TROYES PORTE DES ARTS"/>
    <x v="0"/>
    <x v="2"/>
    <x v="5"/>
    <x v="1"/>
    <n v="0"/>
    <x v="19"/>
    <s v="Photocopieurs - Emissions"/>
    <n v="4390"/>
    <s v="0.0"/>
    <s v="0"/>
  </r>
  <r>
    <x v="8"/>
    <x v="8"/>
    <s v="Aube"/>
    <n v="1231"/>
    <s v="1231 - TROYES PORTE DES ARTS"/>
    <x v="0"/>
    <x v="2"/>
    <x v="5"/>
    <x v="1"/>
    <n v="0"/>
    <x v="23"/>
    <s v="Mainframes - Emissions"/>
    <n v="8756"/>
    <s v="0.0"/>
    <s v="0"/>
  </r>
  <r>
    <x v="8"/>
    <x v="8"/>
    <s v="Aube"/>
    <n v="1231"/>
    <s v="1231 - TROYES PORTE DES ARTS"/>
    <x v="0"/>
    <x v="2"/>
    <x v="5"/>
    <x v="1"/>
    <n v="0"/>
    <x v="20"/>
    <s v="Tablettes - Emissions"/>
    <n v="15797"/>
    <s v="0.0"/>
    <s v="0"/>
  </r>
  <r>
    <x v="8"/>
    <x v="8"/>
    <s v="Aube"/>
    <n v="1231"/>
    <s v="1231 - TROYES PORTE DES ARTS"/>
    <x v="0"/>
    <x v="2"/>
    <x v="5"/>
    <x v="1"/>
    <n v="0"/>
    <x v="18"/>
    <s v="Imprimantes - Emissions"/>
    <n v="15810"/>
    <s v="0.0"/>
    <s v="0"/>
  </r>
  <r>
    <x v="8"/>
    <x v="8"/>
    <s v="Aube"/>
    <n v="1231"/>
    <s v="1231 - TROYES PORTE DES ARTS"/>
    <x v="0"/>
    <x v="2"/>
    <x v="5"/>
    <x v="1"/>
    <n v="0"/>
    <x v="22"/>
    <s v="Unités centrales - Emissions"/>
    <n v="5620"/>
    <s v="0.0"/>
    <s v="0"/>
  </r>
  <r>
    <x v="8"/>
    <x v="8"/>
    <s v="Aube"/>
    <n v="1231"/>
    <s v="1231 - TROYES PORTE DES ARTS"/>
    <x v="0"/>
    <x v="2"/>
    <x v="5"/>
    <x v="1"/>
    <n v="0"/>
    <x v="17"/>
    <s v="Serveurs - Emissions"/>
    <n v="4391"/>
    <s v="0.0"/>
    <s v="0"/>
  </r>
  <r>
    <x v="8"/>
    <x v="8"/>
    <s v="Aube"/>
    <n v="1231"/>
    <s v="1231 - TROYES PORTE DES ARTS"/>
    <x v="0"/>
    <x v="2"/>
    <x v="5"/>
    <x v="1"/>
    <n v="0"/>
    <x v="21"/>
    <s v="Ordinateurs portables - Emissions"/>
    <n v="15795"/>
    <s v="0.0"/>
    <s v="0"/>
  </r>
  <r>
    <x v="8"/>
    <x v="8"/>
    <s v="Aube"/>
    <n v="5266"/>
    <s v="5266 - ROMILLY SUR SEINE"/>
    <x v="0"/>
    <x v="0"/>
    <x v="0"/>
    <x v="0"/>
    <n v="69458.289999999994"/>
    <x v="0"/>
    <s v=""/>
    <m/>
    <s v=""/>
    <s v="69458.29"/>
  </r>
  <r>
    <x v="8"/>
    <x v="8"/>
    <s v="Aube"/>
    <n v="5266"/>
    <s v="5266 - ROMILLY SUR SEINE"/>
    <x v="0"/>
    <x v="0"/>
    <x v="0"/>
    <x v="1"/>
    <n v="4160.551571"/>
    <x v="1"/>
    <s v="Electricité - Emissions"/>
    <n v="15798"/>
    <s v="4160.551571"/>
    <s v="4160.551571"/>
  </r>
  <r>
    <x v="8"/>
    <x v="8"/>
    <s v="Aube"/>
    <n v="5266"/>
    <s v="5266 - ROMILLY SUR SEINE"/>
    <x v="0"/>
    <x v="0"/>
    <x v="1"/>
    <x v="0"/>
    <n v="0"/>
    <x v="44"/>
    <s v=""/>
    <m/>
    <s v=""/>
    <s v="0"/>
  </r>
  <r>
    <x v="8"/>
    <x v="8"/>
    <s v="Aube"/>
    <n v="5266"/>
    <s v="5266 - ROMILLY SUR SEINE"/>
    <x v="0"/>
    <x v="0"/>
    <x v="1"/>
    <x v="0"/>
    <n v="0"/>
    <x v="24"/>
    <s v=""/>
    <m/>
    <s v=""/>
    <s v="0"/>
  </r>
  <r>
    <x v="8"/>
    <x v="8"/>
    <s v="Aube"/>
    <n v="5266"/>
    <s v="5266 - ROMILLY SUR SEINE"/>
    <x v="0"/>
    <x v="0"/>
    <x v="1"/>
    <x v="1"/>
    <n v="0"/>
    <x v="2"/>
    <s v="Gaz naturel - Emissions"/>
    <n v="6630"/>
    <s v="0.0"/>
    <s v="0"/>
  </r>
  <r>
    <x v="8"/>
    <x v="8"/>
    <s v="Aube"/>
    <n v="5266"/>
    <s v="5266 - ROMILLY SUR SEINE"/>
    <x v="0"/>
    <x v="0"/>
    <x v="1"/>
    <x v="1"/>
    <n v="0"/>
    <x v="3"/>
    <s v="Fioul - Emissions"/>
    <n v="6720"/>
    <s v="0.0"/>
    <s v="0"/>
  </r>
  <r>
    <x v="8"/>
    <x v="8"/>
    <s v="Aube"/>
    <n v="5266"/>
    <s v="5266 - ROMILLY SUR SEINE"/>
    <x v="0"/>
    <x v="1"/>
    <x v="2"/>
    <x v="1"/>
    <n v="0"/>
    <x v="4"/>
    <s v=" R22 - Emissions"/>
    <n v="8350"/>
    <s v="0.0"/>
    <s v="0"/>
  </r>
  <r>
    <x v="8"/>
    <x v="8"/>
    <s v="Aube"/>
    <n v="5266"/>
    <s v="5266 - ROMILLY SUR SEINE"/>
    <x v="0"/>
    <x v="1"/>
    <x v="3"/>
    <x v="0"/>
    <n v="1.26"/>
    <x v="5"/>
    <s v=""/>
    <m/>
    <s v=""/>
    <s v="1.26"/>
  </r>
  <r>
    <x v="8"/>
    <x v="8"/>
    <s v="Aube"/>
    <n v="5266"/>
    <s v="5266 - ROMILLY SUR SEINE"/>
    <x v="0"/>
    <x v="1"/>
    <x v="3"/>
    <x v="1"/>
    <n v="0"/>
    <x v="6"/>
    <s v="R134a - Emissions"/>
    <n v="8307"/>
    <s v="0.0"/>
    <s v="0"/>
  </r>
  <r>
    <x v="8"/>
    <x v="8"/>
    <s v="Aube"/>
    <n v="5266"/>
    <s v="5266 - ROMILLY SUR SEINE"/>
    <x v="0"/>
    <x v="1"/>
    <x v="3"/>
    <x v="1"/>
    <n v="2419.1999999999998"/>
    <x v="8"/>
    <s v="R410a - Emissions"/>
    <n v="8320"/>
    <s v="2419.2"/>
    <s v="2419.2"/>
  </r>
  <r>
    <x v="8"/>
    <x v="8"/>
    <s v="Aube"/>
    <n v="5266"/>
    <s v="5266 - ROMILLY SUR SEINE"/>
    <x v="0"/>
    <x v="1"/>
    <x v="3"/>
    <x v="1"/>
    <n v="0"/>
    <x v="7"/>
    <s v="R407c - Emissions"/>
    <n v="8318"/>
    <s v="0.0"/>
    <s v="0"/>
  </r>
  <r>
    <x v="8"/>
    <x v="8"/>
    <s v="Aube"/>
    <n v="5266"/>
    <s v="5266 - ROMILLY SUR SEINE"/>
    <x v="0"/>
    <x v="2"/>
    <x v="4"/>
    <x v="0"/>
    <n v="841"/>
    <x v="9"/>
    <s v=""/>
    <m/>
    <s v=""/>
    <s v="841"/>
  </r>
  <r>
    <x v="8"/>
    <x v="8"/>
    <s v="Aube"/>
    <n v="5266"/>
    <s v="5266 - ROMILLY SUR SEINE"/>
    <x v="0"/>
    <x v="2"/>
    <x v="4"/>
    <x v="1"/>
    <n v="13666.25"/>
    <x v="10"/>
    <s v="Bâtiments - Emissions"/>
    <n v="4305"/>
    <s v="13666.25"/>
    <s v="13666.25"/>
  </r>
  <r>
    <x v="8"/>
    <x v="8"/>
    <s v="Aube"/>
    <n v="5266"/>
    <s v="5266 - ROMILLY SUR SEINE"/>
    <x v="0"/>
    <x v="2"/>
    <x v="5"/>
    <x v="2"/>
    <m/>
    <x v="11"/>
    <s v=""/>
    <m/>
    <s v=""/>
    <s v=""/>
  </r>
  <r>
    <x v="8"/>
    <x v="8"/>
    <s v="Aube"/>
    <n v="5266"/>
    <s v="5266 - ROMILLY SUR SEINE"/>
    <x v="0"/>
    <x v="2"/>
    <x v="5"/>
    <x v="2"/>
    <m/>
    <x v="14"/>
    <s v=""/>
    <m/>
    <s v=""/>
    <s v=""/>
  </r>
  <r>
    <x v="8"/>
    <x v="8"/>
    <s v="Aube"/>
    <n v="5266"/>
    <s v="5266 - ROMILLY SUR SEINE"/>
    <x v="0"/>
    <x v="2"/>
    <x v="5"/>
    <x v="2"/>
    <m/>
    <x v="13"/>
    <s v=""/>
    <m/>
    <s v=""/>
    <s v=""/>
  </r>
  <r>
    <x v="8"/>
    <x v="8"/>
    <s v="Aube"/>
    <n v="5266"/>
    <s v="5266 - ROMILLY SUR SEINE"/>
    <x v="0"/>
    <x v="2"/>
    <x v="5"/>
    <x v="2"/>
    <m/>
    <x v="15"/>
    <s v=""/>
    <m/>
    <s v=""/>
    <s v=""/>
  </r>
  <r>
    <x v="8"/>
    <x v="8"/>
    <s v="Aube"/>
    <n v="5266"/>
    <s v="5266 - ROMILLY SUR SEINE"/>
    <x v="0"/>
    <x v="2"/>
    <x v="5"/>
    <x v="2"/>
    <m/>
    <x v="12"/>
    <s v=""/>
    <m/>
    <s v=""/>
    <s v=""/>
  </r>
  <r>
    <x v="8"/>
    <x v="8"/>
    <s v="Aube"/>
    <n v="5266"/>
    <s v="5266 - ROMILLY SUR SEINE"/>
    <x v="0"/>
    <x v="2"/>
    <x v="5"/>
    <x v="1"/>
    <n v="0"/>
    <x v="16"/>
    <s v="Ecrans - Emissions"/>
    <n v="15796"/>
    <s v="0.0"/>
    <s v="0"/>
  </r>
  <r>
    <x v="8"/>
    <x v="8"/>
    <s v="Aube"/>
    <n v="5266"/>
    <s v="5266 - ROMILLY SUR SEINE"/>
    <x v="0"/>
    <x v="2"/>
    <x v="5"/>
    <x v="1"/>
    <n v="0"/>
    <x v="21"/>
    <s v="Ordinateurs portables - Emissions"/>
    <n v="15795"/>
    <s v="0.0"/>
    <s v="0"/>
  </r>
  <r>
    <x v="8"/>
    <x v="8"/>
    <s v="Aube"/>
    <n v="5266"/>
    <s v="5266 - ROMILLY SUR SEINE"/>
    <x v="0"/>
    <x v="2"/>
    <x v="5"/>
    <x v="1"/>
    <n v="0"/>
    <x v="22"/>
    <s v="Unités centrales - Emissions"/>
    <n v="5620"/>
    <s v="0.0"/>
    <s v="0"/>
  </r>
  <r>
    <x v="8"/>
    <x v="8"/>
    <s v="Aube"/>
    <n v="5266"/>
    <s v="5266 - ROMILLY SUR SEINE"/>
    <x v="0"/>
    <x v="2"/>
    <x v="5"/>
    <x v="1"/>
    <n v="0"/>
    <x v="20"/>
    <s v="Tablettes - Emissions"/>
    <n v="15797"/>
    <s v="0.0"/>
    <s v="0"/>
  </r>
  <r>
    <x v="8"/>
    <x v="8"/>
    <s v="Aube"/>
    <n v="5266"/>
    <s v="5266 - ROMILLY SUR SEINE"/>
    <x v="0"/>
    <x v="2"/>
    <x v="5"/>
    <x v="1"/>
    <n v="0"/>
    <x v="18"/>
    <s v="Imprimantes - Emissions"/>
    <n v="15810"/>
    <s v="0.0"/>
    <s v="0"/>
  </r>
  <r>
    <x v="8"/>
    <x v="8"/>
    <s v="Aube"/>
    <n v="5266"/>
    <s v="5266 - ROMILLY SUR SEINE"/>
    <x v="0"/>
    <x v="2"/>
    <x v="5"/>
    <x v="1"/>
    <n v="0"/>
    <x v="19"/>
    <s v="Photocopieurs - Emissions"/>
    <n v="4390"/>
    <s v="0.0"/>
    <s v="0"/>
  </r>
  <r>
    <x v="8"/>
    <x v="8"/>
    <s v="Aube"/>
    <n v="5266"/>
    <s v="5266 - ROMILLY SUR SEINE"/>
    <x v="0"/>
    <x v="2"/>
    <x v="5"/>
    <x v="1"/>
    <n v="0"/>
    <x v="17"/>
    <s v="Serveurs - Emissions"/>
    <n v="4391"/>
    <s v="0.0"/>
    <s v="0"/>
  </r>
  <r>
    <x v="8"/>
    <x v="8"/>
    <s v="Aube"/>
    <n v="5266"/>
    <s v="5266 - ROMILLY SUR SEINE"/>
    <x v="0"/>
    <x v="2"/>
    <x v="5"/>
    <x v="1"/>
    <n v="0"/>
    <x v="23"/>
    <s v="Mainframes - Emissions"/>
    <n v="8756"/>
    <s v="0.0"/>
    <s v="0"/>
  </r>
  <r>
    <x v="8"/>
    <x v="8"/>
    <s v="Aube"/>
    <n v="5460"/>
    <s v="5460 - TROYES COPAINVILLE"/>
    <x v="0"/>
    <x v="0"/>
    <x v="0"/>
    <x v="0"/>
    <n v="0"/>
    <x v="0"/>
    <s v=""/>
    <m/>
    <s v=""/>
    <s v="0"/>
  </r>
  <r>
    <x v="8"/>
    <x v="8"/>
    <s v="Aube"/>
    <n v="5460"/>
    <s v="5460 - TROYES COPAINVILLE"/>
    <x v="0"/>
    <x v="0"/>
    <x v="0"/>
    <x v="1"/>
    <n v="0"/>
    <x v="1"/>
    <s v="Electricité - Emissions"/>
    <n v="15798"/>
    <s v="0.0"/>
    <s v="0"/>
  </r>
  <r>
    <x v="8"/>
    <x v="8"/>
    <s v="Aube"/>
    <n v="5460"/>
    <s v="5460 - TROYES COPAINVILLE"/>
    <x v="0"/>
    <x v="0"/>
    <x v="1"/>
    <x v="0"/>
    <n v="1550"/>
    <x v="24"/>
    <s v=""/>
    <m/>
    <s v=""/>
    <s v="1550"/>
  </r>
  <r>
    <x v="8"/>
    <x v="8"/>
    <s v="Aube"/>
    <n v="5460"/>
    <s v="5460 - TROYES COPAINVILLE"/>
    <x v="0"/>
    <x v="0"/>
    <x v="1"/>
    <x v="0"/>
    <n v="0"/>
    <x v="44"/>
    <s v=""/>
    <m/>
    <s v=""/>
    <s v="0"/>
  </r>
  <r>
    <x v="8"/>
    <x v="8"/>
    <s v="Aube"/>
    <n v="5460"/>
    <s v="5460 - TROYES COPAINVILLE"/>
    <x v="0"/>
    <x v="0"/>
    <x v="1"/>
    <x v="1"/>
    <n v="0"/>
    <x v="3"/>
    <s v="Fioul - Emissions"/>
    <n v="6720"/>
    <s v="0.0"/>
    <s v="0"/>
  </r>
  <r>
    <x v="8"/>
    <x v="8"/>
    <s v="Aube"/>
    <n v="5460"/>
    <s v="5460 - TROYES COPAINVILLE"/>
    <x v="0"/>
    <x v="0"/>
    <x v="1"/>
    <x v="1"/>
    <n v="352.10730000000001"/>
    <x v="2"/>
    <s v="Gaz naturel - Emissions"/>
    <n v="6630"/>
    <s v="352.10730000000007"/>
    <s v="351.385"/>
  </r>
  <r>
    <x v="8"/>
    <x v="8"/>
    <s v="Aube"/>
    <n v="5460"/>
    <s v="5460 - TROYES COPAINVILLE"/>
    <x v="0"/>
    <x v="1"/>
    <x v="2"/>
    <x v="1"/>
    <n v="0"/>
    <x v="4"/>
    <s v=" R22 - Emissions"/>
    <n v="8350"/>
    <s v="0.0"/>
    <s v="0"/>
  </r>
  <r>
    <x v="8"/>
    <x v="8"/>
    <s v="Aube"/>
    <n v="5460"/>
    <s v="5460 - TROYES COPAINVILLE"/>
    <x v="0"/>
    <x v="1"/>
    <x v="3"/>
    <x v="0"/>
    <n v="1.98"/>
    <x v="5"/>
    <s v=""/>
    <m/>
    <s v=""/>
    <s v="1.98"/>
  </r>
  <r>
    <x v="8"/>
    <x v="8"/>
    <s v="Aube"/>
    <n v="5460"/>
    <s v="5460 - TROYES COPAINVILLE"/>
    <x v="0"/>
    <x v="1"/>
    <x v="3"/>
    <x v="1"/>
    <n v="3801.6"/>
    <x v="8"/>
    <s v="R410a - Emissions"/>
    <n v="8320"/>
    <s v="3801.6"/>
    <s v="3801.6"/>
  </r>
  <r>
    <x v="8"/>
    <x v="8"/>
    <s v="Aube"/>
    <n v="5460"/>
    <s v="5460 - TROYES COPAINVILLE"/>
    <x v="0"/>
    <x v="1"/>
    <x v="3"/>
    <x v="1"/>
    <n v="0"/>
    <x v="7"/>
    <s v="R407c - Emissions"/>
    <n v="8318"/>
    <s v="0.0"/>
    <s v="0"/>
  </r>
  <r>
    <x v="8"/>
    <x v="8"/>
    <s v="Aube"/>
    <n v="5460"/>
    <s v="5460 - TROYES COPAINVILLE"/>
    <x v="0"/>
    <x v="1"/>
    <x v="3"/>
    <x v="1"/>
    <n v="0"/>
    <x v="6"/>
    <s v="R134a - Emissions"/>
    <n v="8307"/>
    <s v="0.0"/>
    <s v="0"/>
  </r>
  <r>
    <x v="8"/>
    <x v="8"/>
    <s v="Aube"/>
    <n v="5460"/>
    <s v="5460 - TROYES COPAINVILLE"/>
    <x v="0"/>
    <x v="2"/>
    <x v="4"/>
    <x v="0"/>
    <n v="1141"/>
    <x v="9"/>
    <s v=""/>
    <m/>
    <s v=""/>
    <s v="1141"/>
  </r>
  <r>
    <x v="8"/>
    <x v="8"/>
    <s v="Aube"/>
    <n v="5460"/>
    <s v="5460 - TROYES COPAINVILLE"/>
    <x v="0"/>
    <x v="2"/>
    <x v="4"/>
    <x v="1"/>
    <n v="18541.25"/>
    <x v="10"/>
    <s v="Bâtiments - Emissions"/>
    <n v="4305"/>
    <s v="18541.25"/>
    <s v="18541.25"/>
  </r>
  <r>
    <x v="8"/>
    <x v="8"/>
    <s v="Aube"/>
    <n v="5460"/>
    <s v="5460 - TROYES COPAINVILLE"/>
    <x v="0"/>
    <x v="2"/>
    <x v="5"/>
    <x v="2"/>
    <m/>
    <x v="12"/>
    <s v=""/>
    <m/>
    <s v=""/>
    <s v=""/>
  </r>
  <r>
    <x v="8"/>
    <x v="8"/>
    <s v="Aube"/>
    <n v="5460"/>
    <s v="5460 - TROYES COPAINVILLE"/>
    <x v="0"/>
    <x v="2"/>
    <x v="5"/>
    <x v="2"/>
    <m/>
    <x v="15"/>
    <s v=""/>
    <m/>
    <s v=""/>
    <s v=""/>
  </r>
  <r>
    <x v="8"/>
    <x v="8"/>
    <s v="Aube"/>
    <n v="5460"/>
    <s v="5460 - TROYES COPAINVILLE"/>
    <x v="0"/>
    <x v="2"/>
    <x v="5"/>
    <x v="2"/>
    <m/>
    <x v="11"/>
    <s v=""/>
    <m/>
    <s v=""/>
    <s v=""/>
  </r>
  <r>
    <x v="8"/>
    <x v="8"/>
    <s v="Aube"/>
    <n v="5460"/>
    <s v="5460 - TROYES COPAINVILLE"/>
    <x v="0"/>
    <x v="2"/>
    <x v="5"/>
    <x v="2"/>
    <m/>
    <x v="14"/>
    <s v=""/>
    <m/>
    <s v=""/>
    <s v=""/>
  </r>
  <r>
    <x v="8"/>
    <x v="8"/>
    <s v="Aube"/>
    <n v="5460"/>
    <s v="5460 - TROYES COPAINVILLE"/>
    <x v="0"/>
    <x v="2"/>
    <x v="5"/>
    <x v="2"/>
    <m/>
    <x v="13"/>
    <s v=""/>
    <m/>
    <s v=""/>
    <s v=""/>
  </r>
  <r>
    <x v="8"/>
    <x v="8"/>
    <s v="Aube"/>
    <n v="5460"/>
    <s v="5460 - TROYES COPAINVILLE"/>
    <x v="0"/>
    <x v="2"/>
    <x v="5"/>
    <x v="0"/>
    <m/>
    <x v="30"/>
    <s v=""/>
    <m/>
    <s v=""/>
    <s v=""/>
  </r>
  <r>
    <x v="8"/>
    <x v="8"/>
    <s v="Aube"/>
    <n v="5460"/>
    <s v="5460 - TROYES COPAINVILLE"/>
    <x v="0"/>
    <x v="2"/>
    <x v="5"/>
    <x v="0"/>
    <m/>
    <x v="37"/>
    <s v=""/>
    <m/>
    <s v=""/>
    <s v=""/>
  </r>
  <r>
    <x v="8"/>
    <x v="8"/>
    <s v="Aube"/>
    <n v="5460"/>
    <s v="5460 - TROYES COPAINVILLE"/>
    <x v="0"/>
    <x v="2"/>
    <x v="5"/>
    <x v="0"/>
    <m/>
    <x v="28"/>
    <s v=""/>
    <m/>
    <s v=""/>
    <s v=""/>
  </r>
  <r>
    <x v="8"/>
    <x v="8"/>
    <s v="Aube"/>
    <n v="5460"/>
    <s v="5460 - TROYES COPAINVILLE"/>
    <x v="0"/>
    <x v="2"/>
    <x v="5"/>
    <x v="0"/>
    <m/>
    <x v="32"/>
    <s v=""/>
    <m/>
    <s v=""/>
    <s v=""/>
  </r>
  <r>
    <x v="8"/>
    <x v="8"/>
    <s v="Aube"/>
    <n v="5460"/>
    <s v="5460 - TROYES COPAINVILLE"/>
    <x v="0"/>
    <x v="2"/>
    <x v="5"/>
    <x v="0"/>
    <m/>
    <x v="34"/>
    <s v=""/>
    <m/>
    <s v=""/>
    <s v=""/>
  </r>
  <r>
    <x v="8"/>
    <x v="8"/>
    <s v="Aube"/>
    <n v="5460"/>
    <s v="5460 - TROYES COPAINVILLE"/>
    <x v="0"/>
    <x v="2"/>
    <x v="5"/>
    <x v="0"/>
    <m/>
    <x v="35"/>
    <s v=""/>
    <m/>
    <s v=""/>
    <s v=""/>
  </r>
  <r>
    <x v="8"/>
    <x v="8"/>
    <s v="Aube"/>
    <n v="5460"/>
    <s v="5460 - TROYES COPAINVILLE"/>
    <x v="0"/>
    <x v="2"/>
    <x v="5"/>
    <x v="0"/>
    <m/>
    <x v="31"/>
    <s v=""/>
    <m/>
    <s v=""/>
    <s v=""/>
  </r>
  <r>
    <x v="8"/>
    <x v="8"/>
    <s v="Aube"/>
    <n v="5460"/>
    <s v="5460 - TROYES COPAINVILLE"/>
    <x v="0"/>
    <x v="2"/>
    <x v="5"/>
    <x v="0"/>
    <m/>
    <x v="36"/>
    <s v=""/>
    <m/>
    <s v=""/>
    <s v=""/>
  </r>
  <r>
    <x v="8"/>
    <x v="8"/>
    <s v="Aube"/>
    <n v="5460"/>
    <s v="5460 - TROYES COPAINVILLE"/>
    <x v="0"/>
    <x v="2"/>
    <x v="5"/>
    <x v="0"/>
    <m/>
    <x v="38"/>
    <s v=""/>
    <m/>
    <s v=""/>
    <s v=""/>
  </r>
  <r>
    <x v="8"/>
    <x v="8"/>
    <s v="Aube"/>
    <n v="5460"/>
    <s v="5460 - TROYES COPAINVILLE"/>
    <x v="0"/>
    <x v="2"/>
    <x v="5"/>
    <x v="0"/>
    <m/>
    <x v="29"/>
    <s v=""/>
    <m/>
    <s v=""/>
    <s v=""/>
  </r>
  <r>
    <x v="8"/>
    <x v="8"/>
    <s v="Aube"/>
    <n v="5460"/>
    <s v="5460 - TROYES COPAINVILLE"/>
    <x v="0"/>
    <x v="2"/>
    <x v="5"/>
    <x v="0"/>
    <m/>
    <x v="33"/>
    <s v=""/>
    <m/>
    <s v=""/>
    <s v=""/>
  </r>
  <r>
    <x v="8"/>
    <x v="8"/>
    <s v="Aube"/>
    <n v="5460"/>
    <s v="5460 - TROYES COPAINVILLE"/>
    <x v="0"/>
    <x v="2"/>
    <x v="5"/>
    <x v="0"/>
    <m/>
    <x v="39"/>
    <s v=""/>
    <m/>
    <s v=""/>
    <s v=""/>
  </r>
  <r>
    <x v="8"/>
    <x v="8"/>
    <s v="Aube"/>
    <n v="5460"/>
    <s v="5460 - TROYES COPAINVILLE"/>
    <x v="0"/>
    <x v="2"/>
    <x v="5"/>
    <x v="0"/>
    <m/>
    <x v="43"/>
    <s v=""/>
    <m/>
    <s v=""/>
    <s v=""/>
  </r>
  <r>
    <x v="8"/>
    <x v="8"/>
    <s v="Aube"/>
    <n v="5460"/>
    <s v="5460 - TROYES COPAINVILLE"/>
    <x v="0"/>
    <x v="2"/>
    <x v="5"/>
    <x v="0"/>
    <m/>
    <x v="42"/>
    <s v=""/>
    <m/>
    <s v=""/>
    <s v=""/>
  </r>
  <r>
    <x v="8"/>
    <x v="8"/>
    <s v="Aube"/>
    <n v="5460"/>
    <s v="5460 - TROYES COPAINVILLE"/>
    <x v="0"/>
    <x v="2"/>
    <x v="5"/>
    <x v="0"/>
    <m/>
    <x v="41"/>
    <s v=""/>
    <m/>
    <s v=""/>
    <s v=""/>
  </r>
  <r>
    <x v="8"/>
    <x v="8"/>
    <s v="Aube"/>
    <n v="5460"/>
    <s v="5460 - TROYES COPAINVILLE"/>
    <x v="0"/>
    <x v="2"/>
    <x v="5"/>
    <x v="0"/>
    <m/>
    <x v="40"/>
    <s v=""/>
    <m/>
    <s v=""/>
    <s v=""/>
  </r>
  <r>
    <x v="8"/>
    <x v="8"/>
    <s v="Aube"/>
    <n v="5460"/>
    <s v="5460 - TROYES COPAINVILLE"/>
    <x v="0"/>
    <x v="2"/>
    <x v="5"/>
    <x v="1"/>
    <n v="0"/>
    <x v="17"/>
    <s v="Serveurs - Emissions"/>
    <n v="4391"/>
    <s v="0.0"/>
    <s v="0"/>
  </r>
  <r>
    <x v="8"/>
    <x v="8"/>
    <s v="Aube"/>
    <n v="5460"/>
    <s v="5460 - TROYES COPAINVILLE"/>
    <x v="0"/>
    <x v="2"/>
    <x v="5"/>
    <x v="1"/>
    <n v="0"/>
    <x v="19"/>
    <s v="Photocopieurs - Emissions"/>
    <n v="4390"/>
    <s v="0.0"/>
    <s v="0"/>
  </r>
  <r>
    <x v="8"/>
    <x v="8"/>
    <s v="Aube"/>
    <n v="5460"/>
    <s v="5460 - TROYES COPAINVILLE"/>
    <x v="0"/>
    <x v="2"/>
    <x v="5"/>
    <x v="1"/>
    <n v="0"/>
    <x v="16"/>
    <s v="Ecrans - Emissions"/>
    <n v="15796"/>
    <s v="0.0"/>
    <s v="0"/>
  </r>
  <r>
    <x v="8"/>
    <x v="8"/>
    <s v="Aube"/>
    <n v="5460"/>
    <s v="5460 - TROYES COPAINVILLE"/>
    <x v="0"/>
    <x v="2"/>
    <x v="5"/>
    <x v="1"/>
    <n v="0"/>
    <x v="23"/>
    <s v="Mainframes - Emissions"/>
    <n v="8756"/>
    <s v="0.0"/>
    <s v="0"/>
  </r>
  <r>
    <x v="8"/>
    <x v="8"/>
    <s v="Aube"/>
    <n v="5460"/>
    <s v="5460 - TROYES COPAINVILLE"/>
    <x v="0"/>
    <x v="2"/>
    <x v="5"/>
    <x v="1"/>
    <n v="0"/>
    <x v="18"/>
    <s v="Imprimantes - Emissions"/>
    <n v="15810"/>
    <s v="0.0"/>
    <s v="0"/>
  </r>
  <r>
    <x v="8"/>
    <x v="8"/>
    <s v="Aube"/>
    <n v="5460"/>
    <s v="5460 - TROYES COPAINVILLE"/>
    <x v="0"/>
    <x v="2"/>
    <x v="5"/>
    <x v="1"/>
    <n v="0"/>
    <x v="21"/>
    <s v="Ordinateurs portables - Emissions"/>
    <n v="15795"/>
    <s v="0.0"/>
    <s v="0"/>
  </r>
  <r>
    <x v="8"/>
    <x v="8"/>
    <s v="Aube"/>
    <n v="5460"/>
    <s v="5460 - TROYES COPAINVILLE"/>
    <x v="0"/>
    <x v="2"/>
    <x v="5"/>
    <x v="1"/>
    <n v="0"/>
    <x v="22"/>
    <s v="Unités centrales - Emissions"/>
    <n v="5620"/>
    <s v="0.0"/>
    <s v="0"/>
  </r>
  <r>
    <x v="8"/>
    <x v="8"/>
    <s v="Aube"/>
    <n v="5460"/>
    <s v="5460 - TROYES COPAINVILLE"/>
    <x v="0"/>
    <x v="2"/>
    <x v="5"/>
    <x v="1"/>
    <n v="0"/>
    <x v="20"/>
    <s v="Tablettes - Emissions"/>
    <n v="15797"/>
    <s v="0.0"/>
    <s v="0"/>
  </r>
  <r>
    <x v="8"/>
    <x v="8"/>
    <s v="Aube"/>
    <n v="5461"/>
    <s v="5461 - TROYES ROMAIN ROLLAND"/>
    <x v="0"/>
    <x v="0"/>
    <x v="0"/>
    <x v="0"/>
    <n v="0"/>
    <x v="0"/>
    <s v=""/>
    <m/>
    <s v=""/>
    <s v="0"/>
  </r>
  <r>
    <x v="8"/>
    <x v="8"/>
    <s v="Aube"/>
    <n v="5461"/>
    <s v="5461 - TROYES ROMAIN ROLLAND"/>
    <x v="0"/>
    <x v="0"/>
    <x v="0"/>
    <x v="1"/>
    <n v="0"/>
    <x v="1"/>
    <s v="Electricité - Emissions"/>
    <n v="15798"/>
    <s v="0.0"/>
    <s v="0"/>
  </r>
  <r>
    <x v="8"/>
    <x v="8"/>
    <s v="Aube"/>
    <n v="5461"/>
    <s v="5461 - TROYES ROMAIN ROLLAND"/>
    <x v="0"/>
    <x v="0"/>
    <x v="1"/>
    <x v="0"/>
    <n v="0"/>
    <x v="44"/>
    <s v=""/>
    <m/>
    <s v=""/>
    <s v="0"/>
  </r>
  <r>
    <x v="8"/>
    <x v="8"/>
    <s v="Aube"/>
    <n v="5461"/>
    <s v="5461 - TROYES ROMAIN ROLLAND"/>
    <x v="0"/>
    <x v="0"/>
    <x v="1"/>
    <x v="0"/>
    <n v="0"/>
    <x v="24"/>
    <s v=""/>
    <m/>
    <s v=""/>
    <s v="0"/>
  </r>
  <r>
    <x v="8"/>
    <x v="8"/>
    <s v="Aube"/>
    <n v="5461"/>
    <s v="5461 - TROYES ROMAIN ROLLAND"/>
    <x v="0"/>
    <x v="0"/>
    <x v="1"/>
    <x v="1"/>
    <n v="0"/>
    <x v="3"/>
    <s v="Fioul - Emissions"/>
    <n v="6720"/>
    <s v="0.0"/>
    <s v="0"/>
  </r>
  <r>
    <x v="8"/>
    <x v="8"/>
    <s v="Aube"/>
    <n v="5461"/>
    <s v="5461 - TROYES ROMAIN ROLLAND"/>
    <x v="0"/>
    <x v="0"/>
    <x v="1"/>
    <x v="1"/>
    <n v="0"/>
    <x v="2"/>
    <s v="Gaz naturel - Emissions"/>
    <n v="6630"/>
    <s v="0.0"/>
    <s v="0"/>
  </r>
  <r>
    <x v="8"/>
    <x v="8"/>
    <s v="Aube"/>
    <n v="5461"/>
    <s v="5461 - TROYES ROMAIN ROLLAND"/>
    <x v="0"/>
    <x v="1"/>
    <x v="2"/>
    <x v="0"/>
    <m/>
    <x v="25"/>
    <s v=""/>
    <m/>
    <s v=""/>
    <s v=""/>
  </r>
  <r>
    <x v="8"/>
    <x v="8"/>
    <s v="Aube"/>
    <n v="5461"/>
    <s v="5461 - TROYES ROMAIN ROLLAND"/>
    <x v="0"/>
    <x v="1"/>
    <x v="2"/>
    <x v="1"/>
    <n v="0"/>
    <x v="4"/>
    <s v=" R22 - Emissions"/>
    <n v="8350"/>
    <s v="0.0"/>
    <s v="0"/>
  </r>
  <r>
    <x v="8"/>
    <x v="8"/>
    <s v="Aube"/>
    <n v="5461"/>
    <s v="5461 - TROYES ROMAIN ROLLAND"/>
    <x v="0"/>
    <x v="1"/>
    <x v="3"/>
    <x v="0"/>
    <m/>
    <x v="26"/>
    <s v=""/>
    <m/>
    <s v=""/>
    <s v=""/>
  </r>
  <r>
    <x v="8"/>
    <x v="8"/>
    <s v="Aube"/>
    <n v="5461"/>
    <s v="5461 - TROYES ROMAIN ROLLAND"/>
    <x v="0"/>
    <x v="1"/>
    <x v="3"/>
    <x v="0"/>
    <m/>
    <x v="5"/>
    <s v=""/>
    <m/>
    <s v=""/>
    <s v=""/>
  </r>
  <r>
    <x v="8"/>
    <x v="8"/>
    <s v="Aube"/>
    <n v="5461"/>
    <s v="5461 - TROYES ROMAIN ROLLAND"/>
    <x v="0"/>
    <x v="1"/>
    <x v="3"/>
    <x v="0"/>
    <m/>
    <x v="27"/>
    <s v=""/>
    <m/>
    <s v=""/>
    <s v=""/>
  </r>
  <r>
    <x v="8"/>
    <x v="8"/>
    <s v="Aube"/>
    <n v="5461"/>
    <s v="5461 - TROYES ROMAIN ROLLAND"/>
    <x v="0"/>
    <x v="1"/>
    <x v="3"/>
    <x v="1"/>
    <n v="0"/>
    <x v="6"/>
    <s v="R134a - Emissions"/>
    <n v="8307"/>
    <s v="0.0"/>
    <s v="0"/>
  </r>
  <r>
    <x v="8"/>
    <x v="8"/>
    <s v="Aube"/>
    <n v="5461"/>
    <s v="5461 - TROYES ROMAIN ROLLAND"/>
    <x v="0"/>
    <x v="1"/>
    <x v="3"/>
    <x v="1"/>
    <n v="0"/>
    <x v="7"/>
    <s v="R407c - Emissions"/>
    <n v="8318"/>
    <s v="0.0"/>
    <s v="0"/>
  </r>
  <r>
    <x v="8"/>
    <x v="8"/>
    <s v="Aube"/>
    <n v="5461"/>
    <s v="5461 - TROYES ROMAIN ROLLAND"/>
    <x v="0"/>
    <x v="1"/>
    <x v="3"/>
    <x v="1"/>
    <n v="0"/>
    <x v="8"/>
    <s v="R410a - Emissions"/>
    <n v="8320"/>
    <s v="0.0"/>
    <s v="0"/>
  </r>
  <r>
    <x v="8"/>
    <x v="8"/>
    <s v="Aube"/>
    <n v="5461"/>
    <s v="5461 - TROYES ROMAIN ROLLAND"/>
    <x v="0"/>
    <x v="2"/>
    <x v="4"/>
    <x v="0"/>
    <n v="1090"/>
    <x v="9"/>
    <s v=""/>
    <m/>
    <s v=""/>
    <s v="1090"/>
  </r>
  <r>
    <x v="8"/>
    <x v="8"/>
    <s v="Aube"/>
    <n v="5461"/>
    <s v="5461 - TROYES ROMAIN ROLLAND"/>
    <x v="0"/>
    <x v="2"/>
    <x v="4"/>
    <x v="1"/>
    <n v="17712.5"/>
    <x v="10"/>
    <s v="Bâtiments - Emissions"/>
    <n v="4305"/>
    <s v="17712.5"/>
    <s v="17712.5"/>
  </r>
  <r>
    <x v="8"/>
    <x v="8"/>
    <s v="Aube"/>
    <n v="5461"/>
    <s v="5461 - TROYES ROMAIN ROLLAND"/>
    <x v="0"/>
    <x v="2"/>
    <x v="5"/>
    <x v="2"/>
    <m/>
    <x v="14"/>
    <s v=""/>
    <m/>
    <s v=""/>
    <s v=""/>
  </r>
  <r>
    <x v="8"/>
    <x v="8"/>
    <s v="Aube"/>
    <n v="5461"/>
    <s v="5461 - TROYES ROMAIN ROLLAND"/>
    <x v="0"/>
    <x v="2"/>
    <x v="5"/>
    <x v="2"/>
    <m/>
    <x v="13"/>
    <s v=""/>
    <m/>
    <s v=""/>
    <s v=""/>
  </r>
  <r>
    <x v="8"/>
    <x v="8"/>
    <s v="Aube"/>
    <n v="5461"/>
    <s v="5461 - TROYES ROMAIN ROLLAND"/>
    <x v="0"/>
    <x v="2"/>
    <x v="5"/>
    <x v="2"/>
    <m/>
    <x v="15"/>
    <s v=""/>
    <m/>
    <s v=""/>
    <s v=""/>
  </r>
  <r>
    <x v="8"/>
    <x v="8"/>
    <s v="Aube"/>
    <n v="5461"/>
    <s v="5461 - TROYES ROMAIN ROLLAND"/>
    <x v="0"/>
    <x v="2"/>
    <x v="5"/>
    <x v="2"/>
    <m/>
    <x v="11"/>
    <s v=""/>
    <m/>
    <s v=""/>
    <s v=""/>
  </r>
  <r>
    <x v="8"/>
    <x v="8"/>
    <s v="Aube"/>
    <n v="5461"/>
    <s v="5461 - TROYES ROMAIN ROLLAND"/>
    <x v="0"/>
    <x v="2"/>
    <x v="5"/>
    <x v="2"/>
    <m/>
    <x v="12"/>
    <s v=""/>
    <m/>
    <s v=""/>
    <s v=""/>
  </r>
  <r>
    <x v="8"/>
    <x v="8"/>
    <s v="Aube"/>
    <n v="5461"/>
    <s v="5461 - TROYES ROMAIN ROLLAND"/>
    <x v="0"/>
    <x v="2"/>
    <x v="5"/>
    <x v="0"/>
    <m/>
    <x v="34"/>
    <s v=""/>
    <m/>
    <s v=""/>
    <s v=""/>
  </r>
  <r>
    <x v="8"/>
    <x v="8"/>
    <s v="Aube"/>
    <n v="5461"/>
    <s v="5461 - TROYES ROMAIN ROLLAND"/>
    <x v="0"/>
    <x v="2"/>
    <x v="5"/>
    <x v="0"/>
    <m/>
    <x v="35"/>
    <s v=""/>
    <m/>
    <s v=""/>
    <s v=""/>
  </r>
  <r>
    <x v="8"/>
    <x v="8"/>
    <s v="Aube"/>
    <n v="5461"/>
    <s v="5461 - TROYES ROMAIN ROLLAND"/>
    <x v="0"/>
    <x v="2"/>
    <x v="5"/>
    <x v="0"/>
    <m/>
    <x v="32"/>
    <s v=""/>
    <m/>
    <s v=""/>
    <s v=""/>
  </r>
  <r>
    <x v="8"/>
    <x v="8"/>
    <s v="Aube"/>
    <n v="5461"/>
    <s v="5461 - TROYES ROMAIN ROLLAND"/>
    <x v="0"/>
    <x v="2"/>
    <x v="5"/>
    <x v="0"/>
    <m/>
    <x v="37"/>
    <s v=""/>
    <m/>
    <s v=""/>
    <s v=""/>
  </r>
  <r>
    <x v="8"/>
    <x v="8"/>
    <s v="Aube"/>
    <n v="5461"/>
    <s v="5461 - TROYES ROMAIN ROLLAND"/>
    <x v="0"/>
    <x v="2"/>
    <x v="5"/>
    <x v="0"/>
    <m/>
    <x v="28"/>
    <s v=""/>
    <m/>
    <s v=""/>
    <s v=""/>
  </r>
  <r>
    <x v="8"/>
    <x v="8"/>
    <s v="Aube"/>
    <n v="5461"/>
    <s v="5461 - TROYES ROMAIN ROLLAND"/>
    <x v="0"/>
    <x v="2"/>
    <x v="5"/>
    <x v="0"/>
    <m/>
    <x v="40"/>
    <s v=""/>
    <m/>
    <s v=""/>
    <s v=""/>
  </r>
  <r>
    <x v="8"/>
    <x v="8"/>
    <s v="Aube"/>
    <n v="5461"/>
    <s v="5461 - TROYES ROMAIN ROLLAND"/>
    <x v="0"/>
    <x v="2"/>
    <x v="5"/>
    <x v="0"/>
    <m/>
    <x v="41"/>
    <s v=""/>
    <m/>
    <s v=""/>
    <s v=""/>
  </r>
  <r>
    <x v="8"/>
    <x v="8"/>
    <s v="Aube"/>
    <n v="5461"/>
    <s v="5461 - TROYES ROMAIN ROLLAND"/>
    <x v="0"/>
    <x v="2"/>
    <x v="5"/>
    <x v="0"/>
    <m/>
    <x v="42"/>
    <s v=""/>
    <m/>
    <s v=""/>
    <s v=""/>
  </r>
  <r>
    <x v="8"/>
    <x v="8"/>
    <s v="Aube"/>
    <n v="5461"/>
    <s v="5461 - TROYES ROMAIN ROLLAND"/>
    <x v="0"/>
    <x v="2"/>
    <x v="5"/>
    <x v="0"/>
    <m/>
    <x v="43"/>
    <s v=""/>
    <m/>
    <s v=""/>
    <s v=""/>
  </r>
  <r>
    <x v="8"/>
    <x v="8"/>
    <s v="Aube"/>
    <n v="5461"/>
    <s v="5461 - TROYES ROMAIN ROLLAND"/>
    <x v="0"/>
    <x v="2"/>
    <x v="5"/>
    <x v="0"/>
    <m/>
    <x v="39"/>
    <s v=""/>
    <m/>
    <s v=""/>
    <s v=""/>
  </r>
  <r>
    <x v="8"/>
    <x v="8"/>
    <s v="Aube"/>
    <n v="5461"/>
    <s v="5461 - TROYES ROMAIN ROLLAND"/>
    <x v="0"/>
    <x v="2"/>
    <x v="5"/>
    <x v="0"/>
    <m/>
    <x v="33"/>
    <s v=""/>
    <m/>
    <s v=""/>
    <s v=""/>
  </r>
  <r>
    <x v="8"/>
    <x v="8"/>
    <s v="Aube"/>
    <n v="5461"/>
    <s v="5461 - TROYES ROMAIN ROLLAND"/>
    <x v="0"/>
    <x v="2"/>
    <x v="5"/>
    <x v="0"/>
    <m/>
    <x v="29"/>
    <s v=""/>
    <m/>
    <s v=""/>
    <s v=""/>
  </r>
  <r>
    <x v="8"/>
    <x v="8"/>
    <s v="Aube"/>
    <n v="5461"/>
    <s v="5461 - TROYES ROMAIN ROLLAND"/>
    <x v="0"/>
    <x v="2"/>
    <x v="5"/>
    <x v="0"/>
    <m/>
    <x v="38"/>
    <s v=""/>
    <m/>
    <s v=""/>
    <s v=""/>
  </r>
  <r>
    <x v="8"/>
    <x v="8"/>
    <s v="Aube"/>
    <n v="5461"/>
    <s v="5461 - TROYES ROMAIN ROLLAND"/>
    <x v="0"/>
    <x v="2"/>
    <x v="5"/>
    <x v="0"/>
    <m/>
    <x v="36"/>
    <s v=""/>
    <m/>
    <s v=""/>
    <s v=""/>
  </r>
  <r>
    <x v="8"/>
    <x v="8"/>
    <s v="Aube"/>
    <n v="5461"/>
    <s v="5461 - TROYES ROMAIN ROLLAND"/>
    <x v="0"/>
    <x v="2"/>
    <x v="5"/>
    <x v="0"/>
    <m/>
    <x v="31"/>
    <s v=""/>
    <m/>
    <s v=""/>
    <s v=""/>
  </r>
  <r>
    <x v="8"/>
    <x v="8"/>
    <s v="Aube"/>
    <n v="5461"/>
    <s v="5461 - TROYES ROMAIN ROLLAND"/>
    <x v="0"/>
    <x v="2"/>
    <x v="5"/>
    <x v="0"/>
    <m/>
    <x v="30"/>
    <s v=""/>
    <m/>
    <s v=""/>
    <s v=""/>
  </r>
  <r>
    <x v="8"/>
    <x v="8"/>
    <s v="Aube"/>
    <n v="5461"/>
    <s v="5461 - TROYES ROMAIN ROLLAND"/>
    <x v="0"/>
    <x v="2"/>
    <x v="5"/>
    <x v="1"/>
    <n v="0"/>
    <x v="22"/>
    <s v="Unités centrales - Emissions"/>
    <n v="5620"/>
    <s v="0.0"/>
    <s v="0"/>
  </r>
  <r>
    <x v="8"/>
    <x v="8"/>
    <s v="Aube"/>
    <n v="5461"/>
    <s v="5461 - TROYES ROMAIN ROLLAND"/>
    <x v="0"/>
    <x v="2"/>
    <x v="5"/>
    <x v="1"/>
    <n v="0"/>
    <x v="19"/>
    <s v="Photocopieurs - Emissions"/>
    <n v="4390"/>
    <s v="0.0"/>
    <s v="0"/>
  </r>
  <r>
    <x v="8"/>
    <x v="8"/>
    <s v="Aube"/>
    <n v="5461"/>
    <s v="5461 - TROYES ROMAIN ROLLAND"/>
    <x v="0"/>
    <x v="2"/>
    <x v="5"/>
    <x v="1"/>
    <n v="0"/>
    <x v="18"/>
    <s v="Imprimantes - Emissions"/>
    <n v="15810"/>
    <s v="0.0"/>
    <s v="0"/>
  </r>
  <r>
    <x v="8"/>
    <x v="8"/>
    <s v="Aube"/>
    <n v="5461"/>
    <s v="5461 - TROYES ROMAIN ROLLAND"/>
    <x v="0"/>
    <x v="2"/>
    <x v="5"/>
    <x v="1"/>
    <n v="0"/>
    <x v="20"/>
    <s v="Tablettes - Emissions"/>
    <n v="15797"/>
    <s v="0.0"/>
    <s v="0"/>
  </r>
  <r>
    <x v="8"/>
    <x v="8"/>
    <s v="Aube"/>
    <n v="5461"/>
    <s v="5461 - TROYES ROMAIN ROLLAND"/>
    <x v="0"/>
    <x v="2"/>
    <x v="5"/>
    <x v="1"/>
    <n v="0"/>
    <x v="21"/>
    <s v="Ordinateurs portables - Emissions"/>
    <n v="15795"/>
    <s v="0.0"/>
    <s v="0"/>
  </r>
  <r>
    <x v="8"/>
    <x v="8"/>
    <s v="Aube"/>
    <n v="5461"/>
    <s v="5461 - TROYES ROMAIN ROLLAND"/>
    <x v="0"/>
    <x v="2"/>
    <x v="5"/>
    <x v="1"/>
    <n v="0"/>
    <x v="16"/>
    <s v="Ecrans - Emissions"/>
    <n v="15796"/>
    <s v="0.0"/>
    <s v="0"/>
  </r>
  <r>
    <x v="8"/>
    <x v="8"/>
    <s v="Aube"/>
    <n v="5461"/>
    <s v="5461 - TROYES ROMAIN ROLLAND"/>
    <x v="0"/>
    <x v="2"/>
    <x v="5"/>
    <x v="1"/>
    <n v="0"/>
    <x v="23"/>
    <s v="Mainframes - Emissions"/>
    <n v="8756"/>
    <s v="0.0"/>
    <s v="0"/>
  </r>
  <r>
    <x v="8"/>
    <x v="8"/>
    <s v="Aube"/>
    <n v="5461"/>
    <s v="5461 - TROYES ROMAIN ROLLAND"/>
    <x v="0"/>
    <x v="2"/>
    <x v="5"/>
    <x v="1"/>
    <n v="0"/>
    <x v="17"/>
    <s v="Serveurs - Emissions"/>
    <n v="4391"/>
    <s v="0.0"/>
    <s v="0"/>
  </r>
  <r>
    <x v="8"/>
    <x v="8"/>
    <s v="Aube"/>
    <n v="5462"/>
    <s v="5462 - TROYES LANGEVIN"/>
    <x v="0"/>
    <x v="0"/>
    <x v="0"/>
    <x v="0"/>
    <n v="0"/>
    <x v="0"/>
    <s v=""/>
    <m/>
    <s v=""/>
    <s v="0"/>
  </r>
  <r>
    <x v="8"/>
    <x v="8"/>
    <s v="Aube"/>
    <n v="5462"/>
    <s v="5462 - TROYES LANGEVIN"/>
    <x v="0"/>
    <x v="0"/>
    <x v="0"/>
    <x v="1"/>
    <n v="0"/>
    <x v="1"/>
    <s v="Electricité - Emissions"/>
    <n v="15798"/>
    <s v="0.0"/>
    <s v="0"/>
  </r>
  <r>
    <x v="8"/>
    <x v="8"/>
    <s v="Aube"/>
    <n v="5462"/>
    <s v="5462 - TROYES LANGEVIN"/>
    <x v="0"/>
    <x v="0"/>
    <x v="1"/>
    <x v="0"/>
    <n v="0"/>
    <x v="44"/>
    <s v=""/>
    <m/>
    <s v=""/>
    <s v="0"/>
  </r>
  <r>
    <x v="8"/>
    <x v="8"/>
    <s v="Aube"/>
    <n v="5462"/>
    <s v="5462 - TROYES LANGEVIN"/>
    <x v="0"/>
    <x v="0"/>
    <x v="1"/>
    <x v="0"/>
    <n v="0"/>
    <x v="24"/>
    <s v=""/>
    <m/>
    <s v=""/>
    <s v="0"/>
  </r>
  <r>
    <x v="8"/>
    <x v="8"/>
    <s v="Aube"/>
    <n v="5462"/>
    <s v="5462 - TROYES LANGEVIN"/>
    <x v="0"/>
    <x v="0"/>
    <x v="1"/>
    <x v="1"/>
    <n v="0"/>
    <x v="3"/>
    <s v="Fioul - Emissions"/>
    <n v="6720"/>
    <s v="0.0"/>
    <s v="0"/>
  </r>
  <r>
    <x v="8"/>
    <x v="8"/>
    <s v="Aube"/>
    <n v="5462"/>
    <s v="5462 - TROYES LANGEVIN"/>
    <x v="0"/>
    <x v="0"/>
    <x v="1"/>
    <x v="1"/>
    <n v="0"/>
    <x v="2"/>
    <s v="Gaz naturel - Emissions"/>
    <n v="6630"/>
    <s v="0.0"/>
    <s v="0"/>
  </r>
  <r>
    <x v="8"/>
    <x v="8"/>
    <s v="Aube"/>
    <n v="5462"/>
    <s v="5462 - TROYES LANGEVIN"/>
    <x v="0"/>
    <x v="1"/>
    <x v="2"/>
    <x v="0"/>
    <m/>
    <x v="25"/>
    <s v=""/>
    <m/>
    <s v=""/>
    <s v=""/>
  </r>
  <r>
    <x v="8"/>
    <x v="8"/>
    <s v="Aube"/>
    <n v="5462"/>
    <s v="5462 - TROYES LANGEVIN"/>
    <x v="0"/>
    <x v="1"/>
    <x v="2"/>
    <x v="1"/>
    <n v="0"/>
    <x v="4"/>
    <s v=" R22 - Emissions"/>
    <n v="8350"/>
    <s v="0.0"/>
    <s v="0"/>
  </r>
  <r>
    <x v="8"/>
    <x v="8"/>
    <s v="Aube"/>
    <n v="5462"/>
    <s v="5462 - TROYES LANGEVIN"/>
    <x v="0"/>
    <x v="1"/>
    <x v="3"/>
    <x v="0"/>
    <m/>
    <x v="26"/>
    <s v=""/>
    <m/>
    <s v=""/>
    <s v=""/>
  </r>
  <r>
    <x v="8"/>
    <x v="8"/>
    <s v="Aube"/>
    <n v="5462"/>
    <s v="5462 - TROYES LANGEVIN"/>
    <x v="0"/>
    <x v="1"/>
    <x v="3"/>
    <x v="0"/>
    <m/>
    <x v="27"/>
    <s v=""/>
    <m/>
    <s v=""/>
    <s v=""/>
  </r>
  <r>
    <x v="8"/>
    <x v="8"/>
    <s v="Aube"/>
    <n v="5462"/>
    <s v="5462 - TROYES LANGEVIN"/>
    <x v="0"/>
    <x v="1"/>
    <x v="3"/>
    <x v="0"/>
    <m/>
    <x v="5"/>
    <s v=""/>
    <m/>
    <s v=""/>
    <s v=""/>
  </r>
  <r>
    <x v="8"/>
    <x v="8"/>
    <s v="Aube"/>
    <n v="5462"/>
    <s v="5462 - TROYES LANGEVIN"/>
    <x v="0"/>
    <x v="1"/>
    <x v="3"/>
    <x v="1"/>
    <n v="0"/>
    <x v="6"/>
    <s v="R134a - Emissions"/>
    <n v="8307"/>
    <s v="0.0"/>
    <s v="0"/>
  </r>
  <r>
    <x v="8"/>
    <x v="8"/>
    <s v="Aube"/>
    <n v="5462"/>
    <s v="5462 - TROYES LANGEVIN"/>
    <x v="0"/>
    <x v="1"/>
    <x v="3"/>
    <x v="1"/>
    <n v="0"/>
    <x v="8"/>
    <s v="R410a - Emissions"/>
    <n v="8320"/>
    <s v="0.0"/>
    <s v="0"/>
  </r>
  <r>
    <x v="8"/>
    <x v="8"/>
    <s v="Aube"/>
    <n v="5462"/>
    <s v="5462 - TROYES LANGEVIN"/>
    <x v="0"/>
    <x v="1"/>
    <x v="3"/>
    <x v="1"/>
    <n v="0"/>
    <x v="7"/>
    <s v="R407c - Emissions"/>
    <n v="8318"/>
    <s v="0.0"/>
    <s v="0"/>
  </r>
  <r>
    <x v="8"/>
    <x v="8"/>
    <s v="Aube"/>
    <n v="5462"/>
    <s v="5462 - TROYES LANGEVIN"/>
    <x v="0"/>
    <x v="2"/>
    <x v="4"/>
    <x v="0"/>
    <n v="1585"/>
    <x v="9"/>
    <s v=""/>
    <m/>
    <s v=""/>
    <s v="1585"/>
  </r>
  <r>
    <x v="8"/>
    <x v="8"/>
    <s v="Aube"/>
    <n v="5462"/>
    <s v="5462 - TROYES LANGEVIN"/>
    <x v="0"/>
    <x v="2"/>
    <x v="4"/>
    <x v="1"/>
    <n v="25756.25"/>
    <x v="10"/>
    <s v="Bâtiments - Emissions"/>
    <n v="4305"/>
    <s v="25756.25"/>
    <s v="25756.25"/>
  </r>
  <r>
    <x v="8"/>
    <x v="8"/>
    <s v="Aube"/>
    <n v="5462"/>
    <s v="5462 - TROYES LANGEVIN"/>
    <x v="0"/>
    <x v="2"/>
    <x v="5"/>
    <x v="2"/>
    <m/>
    <x v="15"/>
    <s v=""/>
    <m/>
    <s v=""/>
    <s v=""/>
  </r>
  <r>
    <x v="8"/>
    <x v="8"/>
    <s v="Aube"/>
    <n v="5462"/>
    <s v="5462 - TROYES LANGEVIN"/>
    <x v="0"/>
    <x v="2"/>
    <x v="5"/>
    <x v="2"/>
    <m/>
    <x v="14"/>
    <s v=""/>
    <m/>
    <s v=""/>
    <s v=""/>
  </r>
  <r>
    <x v="8"/>
    <x v="8"/>
    <s v="Aube"/>
    <n v="5462"/>
    <s v="5462 - TROYES LANGEVIN"/>
    <x v="0"/>
    <x v="2"/>
    <x v="5"/>
    <x v="2"/>
    <m/>
    <x v="11"/>
    <s v=""/>
    <m/>
    <s v=""/>
    <s v=""/>
  </r>
  <r>
    <x v="8"/>
    <x v="8"/>
    <s v="Aube"/>
    <n v="5462"/>
    <s v="5462 - TROYES LANGEVIN"/>
    <x v="0"/>
    <x v="2"/>
    <x v="5"/>
    <x v="2"/>
    <m/>
    <x v="12"/>
    <s v=""/>
    <m/>
    <s v=""/>
    <s v=""/>
  </r>
  <r>
    <x v="8"/>
    <x v="8"/>
    <s v="Aube"/>
    <n v="5462"/>
    <s v="5462 - TROYES LANGEVIN"/>
    <x v="0"/>
    <x v="2"/>
    <x v="5"/>
    <x v="2"/>
    <m/>
    <x v="13"/>
    <s v=""/>
    <m/>
    <s v=""/>
    <s v=""/>
  </r>
  <r>
    <x v="8"/>
    <x v="8"/>
    <s v="Aube"/>
    <n v="5462"/>
    <s v="5462 - TROYES LANGEVIN"/>
    <x v="0"/>
    <x v="2"/>
    <x v="5"/>
    <x v="0"/>
    <m/>
    <x v="42"/>
    <s v=""/>
    <m/>
    <s v=""/>
    <s v=""/>
  </r>
  <r>
    <x v="8"/>
    <x v="8"/>
    <s v="Aube"/>
    <n v="5462"/>
    <s v="5462 - TROYES LANGEVIN"/>
    <x v="0"/>
    <x v="2"/>
    <x v="5"/>
    <x v="0"/>
    <m/>
    <x v="41"/>
    <s v=""/>
    <m/>
    <s v=""/>
    <s v=""/>
  </r>
  <r>
    <x v="8"/>
    <x v="8"/>
    <s v="Aube"/>
    <n v="5462"/>
    <s v="5462 - TROYES LANGEVIN"/>
    <x v="0"/>
    <x v="2"/>
    <x v="5"/>
    <x v="0"/>
    <m/>
    <x v="28"/>
    <s v=""/>
    <m/>
    <s v=""/>
    <s v=""/>
  </r>
  <r>
    <x v="8"/>
    <x v="8"/>
    <s v="Aube"/>
    <n v="5462"/>
    <s v="5462 - TROYES LANGEVIN"/>
    <x v="0"/>
    <x v="2"/>
    <x v="5"/>
    <x v="0"/>
    <m/>
    <x v="35"/>
    <s v=""/>
    <m/>
    <s v=""/>
    <s v=""/>
  </r>
  <r>
    <x v="8"/>
    <x v="8"/>
    <s v="Aube"/>
    <n v="5462"/>
    <s v="5462 - TROYES LANGEVIN"/>
    <x v="0"/>
    <x v="2"/>
    <x v="5"/>
    <x v="0"/>
    <m/>
    <x v="30"/>
    <s v=""/>
    <m/>
    <s v=""/>
    <s v=""/>
  </r>
  <r>
    <x v="8"/>
    <x v="8"/>
    <s v="Aube"/>
    <n v="5462"/>
    <s v="5462 - TROYES LANGEVIN"/>
    <x v="0"/>
    <x v="2"/>
    <x v="5"/>
    <x v="0"/>
    <m/>
    <x v="31"/>
    <s v=""/>
    <m/>
    <s v=""/>
    <s v=""/>
  </r>
  <r>
    <x v="8"/>
    <x v="8"/>
    <s v="Aube"/>
    <n v="5462"/>
    <s v="5462 - TROYES LANGEVIN"/>
    <x v="0"/>
    <x v="2"/>
    <x v="5"/>
    <x v="0"/>
    <m/>
    <x v="36"/>
    <s v=""/>
    <m/>
    <s v=""/>
    <s v=""/>
  </r>
  <r>
    <x v="8"/>
    <x v="8"/>
    <s v="Aube"/>
    <n v="5462"/>
    <s v="5462 - TROYES LANGEVIN"/>
    <x v="0"/>
    <x v="2"/>
    <x v="5"/>
    <x v="0"/>
    <m/>
    <x v="38"/>
    <s v=""/>
    <m/>
    <s v=""/>
    <s v=""/>
  </r>
  <r>
    <x v="8"/>
    <x v="8"/>
    <s v="Aube"/>
    <n v="5462"/>
    <s v="5462 - TROYES LANGEVIN"/>
    <x v="0"/>
    <x v="2"/>
    <x v="5"/>
    <x v="0"/>
    <m/>
    <x v="40"/>
    <s v=""/>
    <m/>
    <s v=""/>
    <s v=""/>
  </r>
  <r>
    <x v="8"/>
    <x v="8"/>
    <s v="Aube"/>
    <n v="5462"/>
    <s v="5462 - TROYES LANGEVIN"/>
    <x v="0"/>
    <x v="2"/>
    <x v="5"/>
    <x v="0"/>
    <m/>
    <x v="29"/>
    <s v=""/>
    <m/>
    <s v=""/>
    <s v=""/>
  </r>
  <r>
    <x v="8"/>
    <x v="8"/>
    <s v="Aube"/>
    <n v="5462"/>
    <s v="5462 - TROYES LANGEVIN"/>
    <x v="0"/>
    <x v="2"/>
    <x v="5"/>
    <x v="0"/>
    <m/>
    <x v="33"/>
    <s v=""/>
    <m/>
    <s v=""/>
    <s v=""/>
  </r>
  <r>
    <x v="8"/>
    <x v="8"/>
    <s v="Aube"/>
    <n v="5462"/>
    <s v="5462 - TROYES LANGEVIN"/>
    <x v="0"/>
    <x v="2"/>
    <x v="5"/>
    <x v="0"/>
    <m/>
    <x v="37"/>
    <s v=""/>
    <m/>
    <s v=""/>
    <s v=""/>
  </r>
  <r>
    <x v="8"/>
    <x v="8"/>
    <s v="Aube"/>
    <n v="5462"/>
    <s v="5462 - TROYES LANGEVIN"/>
    <x v="0"/>
    <x v="2"/>
    <x v="5"/>
    <x v="0"/>
    <m/>
    <x v="39"/>
    <s v=""/>
    <m/>
    <s v=""/>
    <s v=""/>
  </r>
  <r>
    <x v="8"/>
    <x v="8"/>
    <s v="Aube"/>
    <n v="5462"/>
    <s v="5462 - TROYES LANGEVIN"/>
    <x v="0"/>
    <x v="2"/>
    <x v="5"/>
    <x v="0"/>
    <m/>
    <x v="32"/>
    <s v=""/>
    <m/>
    <s v=""/>
    <s v=""/>
  </r>
  <r>
    <x v="8"/>
    <x v="8"/>
    <s v="Aube"/>
    <n v="5462"/>
    <s v="5462 - TROYES LANGEVIN"/>
    <x v="0"/>
    <x v="2"/>
    <x v="5"/>
    <x v="0"/>
    <m/>
    <x v="34"/>
    <s v=""/>
    <m/>
    <s v=""/>
    <s v=""/>
  </r>
  <r>
    <x v="8"/>
    <x v="8"/>
    <s v="Aube"/>
    <n v="5462"/>
    <s v="5462 - TROYES LANGEVIN"/>
    <x v="0"/>
    <x v="2"/>
    <x v="5"/>
    <x v="0"/>
    <m/>
    <x v="43"/>
    <s v=""/>
    <m/>
    <s v=""/>
    <s v=""/>
  </r>
  <r>
    <x v="8"/>
    <x v="8"/>
    <s v="Aube"/>
    <n v="5462"/>
    <s v="5462 - TROYES LANGEVIN"/>
    <x v="0"/>
    <x v="2"/>
    <x v="5"/>
    <x v="1"/>
    <n v="0"/>
    <x v="19"/>
    <s v="Photocopieurs - Emissions"/>
    <n v="4390"/>
    <s v="0.0"/>
    <s v="0"/>
  </r>
  <r>
    <x v="8"/>
    <x v="8"/>
    <s v="Aube"/>
    <n v="5462"/>
    <s v="5462 - TROYES LANGEVIN"/>
    <x v="0"/>
    <x v="2"/>
    <x v="5"/>
    <x v="1"/>
    <n v="0"/>
    <x v="17"/>
    <s v="Serveurs - Emissions"/>
    <n v="4391"/>
    <s v="0.0"/>
    <s v="0"/>
  </r>
  <r>
    <x v="8"/>
    <x v="8"/>
    <s v="Aube"/>
    <n v="5462"/>
    <s v="5462 - TROYES LANGEVIN"/>
    <x v="0"/>
    <x v="2"/>
    <x v="5"/>
    <x v="1"/>
    <n v="0"/>
    <x v="22"/>
    <s v="Unités centrales - Emissions"/>
    <n v="5620"/>
    <s v="0.0"/>
    <s v="0"/>
  </r>
  <r>
    <x v="8"/>
    <x v="8"/>
    <s v="Aube"/>
    <n v="5462"/>
    <s v="5462 - TROYES LANGEVIN"/>
    <x v="0"/>
    <x v="2"/>
    <x v="5"/>
    <x v="1"/>
    <n v="0"/>
    <x v="18"/>
    <s v="Imprimantes - Emissions"/>
    <n v="15810"/>
    <s v="0.0"/>
    <s v="0"/>
  </r>
  <r>
    <x v="8"/>
    <x v="8"/>
    <s v="Aube"/>
    <n v="5462"/>
    <s v="5462 - TROYES LANGEVIN"/>
    <x v="0"/>
    <x v="2"/>
    <x v="5"/>
    <x v="1"/>
    <n v="0"/>
    <x v="16"/>
    <s v="Ecrans - Emissions"/>
    <n v="15796"/>
    <s v="0.0"/>
    <s v="0"/>
  </r>
  <r>
    <x v="8"/>
    <x v="8"/>
    <s v="Aube"/>
    <n v="5462"/>
    <s v="5462 - TROYES LANGEVIN"/>
    <x v="0"/>
    <x v="2"/>
    <x v="5"/>
    <x v="1"/>
    <n v="0"/>
    <x v="21"/>
    <s v="Ordinateurs portables - Emissions"/>
    <n v="15795"/>
    <s v="0.0"/>
    <s v="0"/>
  </r>
  <r>
    <x v="8"/>
    <x v="8"/>
    <s v="Aube"/>
    <n v="5462"/>
    <s v="5462 - TROYES LANGEVIN"/>
    <x v="0"/>
    <x v="2"/>
    <x v="5"/>
    <x v="1"/>
    <n v="0"/>
    <x v="20"/>
    <s v="Tablettes - Emissions"/>
    <n v="15797"/>
    <s v="0.0"/>
    <s v="0"/>
  </r>
  <r>
    <x v="8"/>
    <x v="8"/>
    <s v="Aube"/>
    <n v="5462"/>
    <s v="5462 - TROYES LANGEVIN"/>
    <x v="0"/>
    <x v="2"/>
    <x v="5"/>
    <x v="1"/>
    <n v="0"/>
    <x v="23"/>
    <s v="Mainframes - Emissions"/>
    <n v="8756"/>
    <s v="0.0"/>
    <s v="0"/>
  </r>
  <r>
    <x v="8"/>
    <x v="8"/>
    <s v="Aube"/>
    <n v="5641"/>
    <s v="5641 - BAR SUR AUBE"/>
    <x v="0"/>
    <x v="0"/>
    <x v="0"/>
    <x v="0"/>
    <n v="35554"/>
    <x v="0"/>
    <s v=""/>
    <m/>
    <s v=""/>
    <s v="35554"/>
  </r>
  <r>
    <x v="8"/>
    <x v="8"/>
    <s v="Aube"/>
    <n v="5641"/>
    <s v="5641 - BAR SUR AUBE"/>
    <x v="0"/>
    <x v="0"/>
    <x v="0"/>
    <x v="1"/>
    <n v="2129.6846"/>
    <x v="1"/>
    <s v="Electricité - Emissions"/>
    <n v="15798"/>
    <s v="2129.6846"/>
    <s v="2129.6846"/>
  </r>
  <r>
    <x v="8"/>
    <x v="8"/>
    <s v="Aube"/>
    <n v="5641"/>
    <s v="5641 - BAR SUR AUBE"/>
    <x v="0"/>
    <x v="0"/>
    <x v="1"/>
    <x v="0"/>
    <n v="0"/>
    <x v="24"/>
    <s v=""/>
    <m/>
    <s v=""/>
    <s v="0"/>
  </r>
  <r>
    <x v="8"/>
    <x v="8"/>
    <s v="Aube"/>
    <n v="5641"/>
    <s v="5641 - BAR SUR AUBE"/>
    <x v="0"/>
    <x v="0"/>
    <x v="1"/>
    <x v="0"/>
    <n v="0"/>
    <x v="44"/>
    <s v=""/>
    <m/>
    <s v=""/>
    <s v="0"/>
  </r>
  <r>
    <x v="8"/>
    <x v="8"/>
    <s v="Aube"/>
    <n v="5641"/>
    <s v="5641 - BAR SUR AUBE"/>
    <x v="0"/>
    <x v="0"/>
    <x v="1"/>
    <x v="1"/>
    <n v="0"/>
    <x v="3"/>
    <s v="Fioul - Emissions"/>
    <n v="6720"/>
    <s v="0.0"/>
    <s v="0"/>
  </r>
  <r>
    <x v="8"/>
    <x v="8"/>
    <s v="Aube"/>
    <n v="5641"/>
    <s v="5641 - BAR SUR AUBE"/>
    <x v="0"/>
    <x v="0"/>
    <x v="1"/>
    <x v="1"/>
    <n v="0"/>
    <x v="2"/>
    <s v="Gaz naturel - Emissions"/>
    <n v="6630"/>
    <s v="0.0"/>
    <s v="0"/>
  </r>
  <r>
    <x v="8"/>
    <x v="8"/>
    <s v="Aube"/>
    <n v="5641"/>
    <s v="5641 - BAR SUR AUBE"/>
    <x v="0"/>
    <x v="1"/>
    <x v="2"/>
    <x v="1"/>
    <n v="0"/>
    <x v="4"/>
    <s v=" R22 - Emissions"/>
    <n v="8350"/>
    <s v="0.0"/>
    <s v="0"/>
  </r>
  <r>
    <x v="8"/>
    <x v="8"/>
    <s v="Aube"/>
    <n v="5641"/>
    <s v="5641 - BAR SUR AUBE"/>
    <x v="0"/>
    <x v="1"/>
    <x v="3"/>
    <x v="0"/>
    <n v="3.6"/>
    <x v="5"/>
    <s v=""/>
    <m/>
    <s v=""/>
    <s v="3.6"/>
  </r>
  <r>
    <x v="8"/>
    <x v="8"/>
    <s v="Aube"/>
    <n v="5641"/>
    <s v="5641 - BAR SUR AUBE"/>
    <x v="0"/>
    <x v="1"/>
    <x v="3"/>
    <x v="1"/>
    <n v="0"/>
    <x v="6"/>
    <s v="R134a - Emissions"/>
    <n v="8307"/>
    <s v="0.0"/>
    <s v="0"/>
  </r>
  <r>
    <x v="8"/>
    <x v="8"/>
    <s v="Aube"/>
    <n v="5641"/>
    <s v="5641 - BAR SUR AUBE"/>
    <x v="0"/>
    <x v="1"/>
    <x v="3"/>
    <x v="1"/>
    <n v="0"/>
    <x v="7"/>
    <s v="R407c - Emissions"/>
    <n v="8318"/>
    <s v="0.0"/>
    <s v="0"/>
  </r>
  <r>
    <x v="8"/>
    <x v="8"/>
    <s v="Aube"/>
    <n v="5641"/>
    <s v="5641 - BAR SUR AUBE"/>
    <x v="0"/>
    <x v="1"/>
    <x v="3"/>
    <x v="1"/>
    <n v="6912"/>
    <x v="8"/>
    <s v="R410a - Emissions"/>
    <n v="8320"/>
    <s v="6912.0"/>
    <s v="6912"/>
  </r>
  <r>
    <x v="8"/>
    <x v="8"/>
    <s v="Aube"/>
    <n v="5641"/>
    <s v="5641 - BAR SUR AUBE"/>
    <x v="0"/>
    <x v="2"/>
    <x v="4"/>
    <x v="0"/>
    <n v="583"/>
    <x v="9"/>
    <s v=""/>
    <m/>
    <s v=""/>
    <s v="583"/>
  </r>
  <r>
    <x v="8"/>
    <x v="8"/>
    <s v="Aube"/>
    <n v="5641"/>
    <s v="5641 - BAR SUR AUBE"/>
    <x v="0"/>
    <x v="2"/>
    <x v="4"/>
    <x v="1"/>
    <n v="9473.75"/>
    <x v="10"/>
    <s v="Bâtiments - Emissions"/>
    <n v="4305"/>
    <s v="9473.75"/>
    <s v="9473.75"/>
  </r>
  <r>
    <x v="8"/>
    <x v="8"/>
    <s v="Aube"/>
    <n v="5641"/>
    <s v="5641 - BAR SUR AUBE"/>
    <x v="0"/>
    <x v="2"/>
    <x v="5"/>
    <x v="2"/>
    <m/>
    <x v="15"/>
    <s v=""/>
    <m/>
    <s v=""/>
    <s v=""/>
  </r>
  <r>
    <x v="8"/>
    <x v="8"/>
    <s v="Aube"/>
    <n v="5641"/>
    <s v="5641 - BAR SUR AUBE"/>
    <x v="0"/>
    <x v="2"/>
    <x v="5"/>
    <x v="2"/>
    <m/>
    <x v="11"/>
    <s v=""/>
    <m/>
    <s v=""/>
    <s v=""/>
  </r>
  <r>
    <x v="8"/>
    <x v="8"/>
    <s v="Aube"/>
    <n v="5641"/>
    <s v="5641 - BAR SUR AUBE"/>
    <x v="0"/>
    <x v="2"/>
    <x v="5"/>
    <x v="2"/>
    <m/>
    <x v="14"/>
    <s v=""/>
    <m/>
    <s v=""/>
    <s v=""/>
  </r>
  <r>
    <x v="8"/>
    <x v="8"/>
    <s v="Aube"/>
    <n v="5641"/>
    <s v="5641 - BAR SUR AUBE"/>
    <x v="0"/>
    <x v="2"/>
    <x v="5"/>
    <x v="2"/>
    <m/>
    <x v="13"/>
    <s v=""/>
    <m/>
    <s v=""/>
    <s v=""/>
  </r>
  <r>
    <x v="8"/>
    <x v="8"/>
    <s v="Aube"/>
    <n v="5641"/>
    <s v="5641 - BAR SUR AUBE"/>
    <x v="0"/>
    <x v="2"/>
    <x v="5"/>
    <x v="2"/>
    <m/>
    <x v="12"/>
    <s v=""/>
    <m/>
    <s v=""/>
    <s v=""/>
  </r>
  <r>
    <x v="8"/>
    <x v="8"/>
    <s v="Aube"/>
    <n v="5641"/>
    <s v="5641 - BAR SUR AUBE"/>
    <x v="0"/>
    <x v="2"/>
    <x v="5"/>
    <x v="1"/>
    <n v="0"/>
    <x v="22"/>
    <s v="Unités centrales - Emissions"/>
    <n v="5620"/>
    <s v="0.0"/>
    <s v="0"/>
  </r>
  <r>
    <x v="8"/>
    <x v="8"/>
    <s v="Aube"/>
    <n v="5641"/>
    <s v="5641 - BAR SUR AUBE"/>
    <x v="0"/>
    <x v="2"/>
    <x v="5"/>
    <x v="1"/>
    <n v="0"/>
    <x v="20"/>
    <s v="Tablettes - Emissions"/>
    <n v="15797"/>
    <s v="0.0"/>
    <s v="0"/>
  </r>
  <r>
    <x v="8"/>
    <x v="8"/>
    <s v="Aube"/>
    <n v="5641"/>
    <s v="5641 - BAR SUR AUBE"/>
    <x v="0"/>
    <x v="2"/>
    <x v="5"/>
    <x v="1"/>
    <n v="0"/>
    <x v="23"/>
    <s v="Mainframes - Emissions"/>
    <n v="8756"/>
    <s v="0.0"/>
    <s v="0"/>
  </r>
  <r>
    <x v="8"/>
    <x v="8"/>
    <s v="Aube"/>
    <n v="5641"/>
    <s v="5641 - BAR SUR AUBE"/>
    <x v="0"/>
    <x v="2"/>
    <x v="5"/>
    <x v="1"/>
    <n v="0"/>
    <x v="16"/>
    <s v="Ecrans - Emissions"/>
    <n v="15796"/>
    <s v="0.0"/>
    <s v="0"/>
  </r>
  <r>
    <x v="8"/>
    <x v="8"/>
    <s v="Aube"/>
    <n v="5641"/>
    <s v="5641 - BAR SUR AUBE"/>
    <x v="0"/>
    <x v="2"/>
    <x v="5"/>
    <x v="1"/>
    <n v="0"/>
    <x v="18"/>
    <s v="Imprimantes - Emissions"/>
    <n v="15810"/>
    <s v="0.0"/>
    <s v="0"/>
  </r>
  <r>
    <x v="8"/>
    <x v="8"/>
    <s v="Aube"/>
    <n v="5641"/>
    <s v="5641 - BAR SUR AUBE"/>
    <x v="0"/>
    <x v="2"/>
    <x v="5"/>
    <x v="1"/>
    <n v="0"/>
    <x v="19"/>
    <s v="Photocopieurs - Emissions"/>
    <n v="4390"/>
    <s v="0.0"/>
    <s v="0"/>
  </r>
  <r>
    <x v="8"/>
    <x v="8"/>
    <s v="Aube"/>
    <n v="5641"/>
    <s v="5641 - BAR SUR AUBE"/>
    <x v="0"/>
    <x v="2"/>
    <x v="5"/>
    <x v="1"/>
    <n v="0"/>
    <x v="17"/>
    <s v="Serveurs - Emissions"/>
    <n v="4391"/>
    <s v="0.0"/>
    <s v="0"/>
  </r>
  <r>
    <x v="8"/>
    <x v="8"/>
    <s v="Aube"/>
    <n v="5641"/>
    <s v="5641 - BAR SUR AUBE"/>
    <x v="0"/>
    <x v="2"/>
    <x v="5"/>
    <x v="1"/>
    <n v="0"/>
    <x v="21"/>
    <s v="Ordinateurs portables - Emissions"/>
    <n v="15795"/>
    <s v="0.0"/>
    <s v="0"/>
  </r>
  <r>
    <x v="8"/>
    <x v="8"/>
    <s v="Aube"/>
    <n v="6209"/>
    <s v="6209-TROYES GARE"/>
    <x v="0"/>
    <x v="0"/>
    <x v="0"/>
    <x v="0"/>
    <n v="31526.71"/>
    <x v="0"/>
    <s v=""/>
    <m/>
    <s v=""/>
    <s v="31526.71"/>
  </r>
  <r>
    <x v="8"/>
    <x v="8"/>
    <s v="Aube"/>
    <n v="6209"/>
    <s v="6209-TROYES GARE"/>
    <x v="0"/>
    <x v="0"/>
    <x v="0"/>
    <x v="1"/>
    <n v="1888.4499290000001"/>
    <x v="1"/>
    <s v="Electricité - Emissions"/>
    <n v="15798"/>
    <s v="1888.449929"/>
    <s v="1888.449929"/>
  </r>
  <r>
    <x v="8"/>
    <x v="8"/>
    <s v="Aube"/>
    <n v="6209"/>
    <s v="6209-TROYES GARE"/>
    <x v="0"/>
    <x v="0"/>
    <x v="1"/>
    <x v="0"/>
    <n v="0"/>
    <x v="24"/>
    <s v=""/>
    <m/>
    <s v=""/>
    <s v="0"/>
  </r>
  <r>
    <x v="8"/>
    <x v="8"/>
    <s v="Aube"/>
    <n v="6209"/>
    <s v="6209-TROYES GARE"/>
    <x v="0"/>
    <x v="0"/>
    <x v="1"/>
    <x v="0"/>
    <n v="0"/>
    <x v="44"/>
    <s v=""/>
    <m/>
    <s v=""/>
    <s v="0"/>
  </r>
  <r>
    <x v="8"/>
    <x v="8"/>
    <s v="Aube"/>
    <n v="6209"/>
    <s v="6209-TROYES GARE"/>
    <x v="0"/>
    <x v="0"/>
    <x v="1"/>
    <x v="1"/>
    <n v="0"/>
    <x v="3"/>
    <s v="Fioul - Emissions"/>
    <n v="6720"/>
    <s v="0.0"/>
    <s v="0"/>
  </r>
  <r>
    <x v="8"/>
    <x v="8"/>
    <s v="Aube"/>
    <n v="6209"/>
    <s v="6209-TROYES GARE"/>
    <x v="0"/>
    <x v="0"/>
    <x v="1"/>
    <x v="1"/>
    <n v="0"/>
    <x v="2"/>
    <s v="Gaz naturel - Emissions"/>
    <n v="6630"/>
    <s v="0.0"/>
    <s v="0"/>
  </r>
  <r>
    <x v="8"/>
    <x v="8"/>
    <s v="Aube"/>
    <n v="6209"/>
    <s v="6209-TROYES GARE"/>
    <x v="0"/>
    <x v="1"/>
    <x v="2"/>
    <x v="1"/>
    <n v="0"/>
    <x v="4"/>
    <s v=" R22 - Emissions"/>
    <n v="8350"/>
    <s v="0.0"/>
    <s v="0"/>
  </r>
  <r>
    <x v="8"/>
    <x v="8"/>
    <s v="Aube"/>
    <n v="6209"/>
    <s v="6209-TROYES GARE"/>
    <x v="0"/>
    <x v="1"/>
    <x v="3"/>
    <x v="0"/>
    <n v="3.3"/>
    <x v="5"/>
    <s v=""/>
    <m/>
    <s v=""/>
    <s v="3.3"/>
  </r>
  <r>
    <x v="8"/>
    <x v="8"/>
    <s v="Aube"/>
    <n v="6209"/>
    <s v="6209-TROYES GARE"/>
    <x v="0"/>
    <x v="1"/>
    <x v="3"/>
    <x v="1"/>
    <n v="0"/>
    <x v="6"/>
    <s v="R134a - Emissions"/>
    <n v="8307"/>
    <s v="0.0"/>
    <s v="0"/>
  </r>
  <r>
    <x v="8"/>
    <x v="8"/>
    <s v="Aube"/>
    <n v="6209"/>
    <s v="6209-TROYES GARE"/>
    <x v="0"/>
    <x v="1"/>
    <x v="3"/>
    <x v="1"/>
    <n v="6336"/>
    <x v="8"/>
    <s v="R410a - Emissions"/>
    <n v="8320"/>
    <s v="6336.0"/>
    <s v="6336"/>
  </r>
  <r>
    <x v="8"/>
    <x v="8"/>
    <s v="Aube"/>
    <n v="6209"/>
    <s v="6209-TROYES GARE"/>
    <x v="0"/>
    <x v="1"/>
    <x v="3"/>
    <x v="1"/>
    <n v="0"/>
    <x v="7"/>
    <s v="R407c - Emissions"/>
    <n v="8318"/>
    <s v="0.0"/>
    <s v="0"/>
  </r>
  <r>
    <x v="8"/>
    <x v="8"/>
    <s v="Aube"/>
    <n v="6209"/>
    <s v="6209-TROYES GARE"/>
    <x v="0"/>
    <x v="2"/>
    <x v="4"/>
    <x v="0"/>
    <n v="1790"/>
    <x v="9"/>
    <s v=""/>
    <m/>
    <s v=""/>
    <s v="1790"/>
  </r>
  <r>
    <x v="8"/>
    <x v="8"/>
    <s v="Aube"/>
    <n v="6209"/>
    <s v="6209-TROYES GARE"/>
    <x v="0"/>
    <x v="2"/>
    <x v="4"/>
    <x v="1"/>
    <n v="29087.5"/>
    <x v="10"/>
    <s v="Bâtiments - Emissions"/>
    <n v="4305"/>
    <s v="29087.5"/>
    <s v="29087.5"/>
  </r>
  <r>
    <x v="8"/>
    <x v="8"/>
    <s v="Aube"/>
    <n v="6209"/>
    <s v="6209-TROYES GARE"/>
    <x v="0"/>
    <x v="2"/>
    <x v="5"/>
    <x v="2"/>
    <m/>
    <x v="14"/>
    <s v=""/>
    <m/>
    <s v=""/>
    <s v=""/>
  </r>
  <r>
    <x v="8"/>
    <x v="8"/>
    <s v="Aube"/>
    <n v="6209"/>
    <s v="6209-TROYES GARE"/>
    <x v="0"/>
    <x v="2"/>
    <x v="5"/>
    <x v="2"/>
    <m/>
    <x v="11"/>
    <s v=""/>
    <m/>
    <s v=""/>
    <s v=""/>
  </r>
  <r>
    <x v="8"/>
    <x v="8"/>
    <s v="Aube"/>
    <n v="6209"/>
    <s v="6209-TROYES GARE"/>
    <x v="0"/>
    <x v="2"/>
    <x v="5"/>
    <x v="2"/>
    <m/>
    <x v="13"/>
    <s v=""/>
    <m/>
    <s v=""/>
    <s v=""/>
  </r>
  <r>
    <x v="8"/>
    <x v="8"/>
    <s v="Aube"/>
    <n v="6209"/>
    <s v="6209-TROYES GARE"/>
    <x v="0"/>
    <x v="2"/>
    <x v="5"/>
    <x v="2"/>
    <m/>
    <x v="12"/>
    <s v=""/>
    <m/>
    <s v=""/>
    <s v=""/>
  </r>
  <r>
    <x v="8"/>
    <x v="8"/>
    <s v="Aube"/>
    <n v="6209"/>
    <s v="6209-TROYES GARE"/>
    <x v="0"/>
    <x v="2"/>
    <x v="5"/>
    <x v="2"/>
    <m/>
    <x v="15"/>
    <s v=""/>
    <m/>
    <s v=""/>
    <s v=""/>
  </r>
  <r>
    <x v="8"/>
    <x v="8"/>
    <s v="Aube"/>
    <n v="6209"/>
    <s v="6209-TROYES GARE"/>
    <x v="0"/>
    <x v="2"/>
    <x v="5"/>
    <x v="1"/>
    <n v="0"/>
    <x v="18"/>
    <s v="Imprimantes - Emissions"/>
    <n v="15810"/>
    <s v="0.0"/>
    <s v="0"/>
  </r>
  <r>
    <x v="8"/>
    <x v="8"/>
    <s v="Aube"/>
    <n v="6209"/>
    <s v="6209-TROYES GARE"/>
    <x v="0"/>
    <x v="2"/>
    <x v="5"/>
    <x v="1"/>
    <n v="0"/>
    <x v="20"/>
    <s v="Tablettes - Emissions"/>
    <n v="15797"/>
    <s v="0.0"/>
    <s v="0"/>
  </r>
  <r>
    <x v="8"/>
    <x v="8"/>
    <s v="Aube"/>
    <n v="6209"/>
    <s v="6209-TROYES GARE"/>
    <x v="0"/>
    <x v="2"/>
    <x v="5"/>
    <x v="1"/>
    <n v="0"/>
    <x v="21"/>
    <s v="Ordinateurs portables - Emissions"/>
    <n v="15795"/>
    <s v="0.0"/>
    <s v="0"/>
  </r>
  <r>
    <x v="8"/>
    <x v="8"/>
    <s v="Aube"/>
    <n v="6209"/>
    <s v="6209-TROYES GARE"/>
    <x v="0"/>
    <x v="2"/>
    <x v="5"/>
    <x v="1"/>
    <n v="0"/>
    <x v="23"/>
    <s v="Mainframes - Emissions"/>
    <n v="8756"/>
    <s v="0.0"/>
    <s v="0"/>
  </r>
  <r>
    <x v="8"/>
    <x v="8"/>
    <s v="Aube"/>
    <n v="6209"/>
    <s v="6209-TROYES GARE"/>
    <x v="0"/>
    <x v="2"/>
    <x v="5"/>
    <x v="1"/>
    <n v="0"/>
    <x v="22"/>
    <s v="Unités centrales - Emissions"/>
    <n v="5620"/>
    <s v="0.0"/>
    <s v="0"/>
  </r>
  <r>
    <x v="8"/>
    <x v="8"/>
    <s v="Aube"/>
    <n v="6209"/>
    <s v="6209-TROYES GARE"/>
    <x v="0"/>
    <x v="2"/>
    <x v="5"/>
    <x v="1"/>
    <n v="0"/>
    <x v="17"/>
    <s v="Serveurs - Emissions"/>
    <n v="4391"/>
    <s v="0.0"/>
    <s v="0"/>
  </r>
  <r>
    <x v="8"/>
    <x v="8"/>
    <s v="Aube"/>
    <n v="6209"/>
    <s v="6209-TROYES GARE"/>
    <x v="0"/>
    <x v="2"/>
    <x v="5"/>
    <x v="1"/>
    <n v="0"/>
    <x v="19"/>
    <s v="Photocopieurs - Emissions"/>
    <n v="4390"/>
    <s v="0.0"/>
    <s v="0"/>
  </r>
  <r>
    <x v="8"/>
    <x v="8"/>
    <s v="Aube"/>
    <n v="6209"/>
    <s v="6209-TROYES GARE"/>
    <x v="0"/>
    <x v="2"/>
    <x v="5"/>
    <x v="1"/>
    <n v="0"/>
    <x v="16"/>
    <s v="Ecrans - Emissions"/>
    <n v="15796"/>
    <s v="0.0"/>
    <s v="0"/>
  </r>
  <r>
    <x v="8"/>
    <x v="8"/>
    <s v="Aube"/>
    <n v="6210"/>
    <s v="6210-TROYES CHAPELLE ST LUC"/>
    <x v="0"/>
    <x v="0"/>
    <x v="0"/>
    <x v="0"/>
    <n v="110901"/>
    <x v="0"/>
    <s v=""/>
    <m/>
    <s v=""/>
    <s v="110901"/>
  </r>
  <r>
    <x v="8"/>
    <x v="8"/>
    <s v="Aube"/>
    <n v="6210"/>
    <s v="6210-TROYES CHAPELLE ST LUC"/>
    <x v="0"/>
    <x v="0"/>
    <x v="0"/>
    <x v="1"/>
    <n v="6642.96989999999"/>
    <x v="1"/>
    <s v="Electricité - Emissions"/>
    <n v="15798"/>
    <s v="6642.969899999999"/>
    <s v="6642.9699"/>
  </r>
  <r>
    <x v="8"/>
    <x v="8"/>
    <s v="Aube"/>
    <n v="6210"/>
    <s v="6210-TROYES CHAPELLE ST LUC"/>
    <x v="0"/>
    <x v="0"/>
    <x v="1"/>
    <x v="0"/>
    <n v="0"/>
    <x v="44"/>
    <s v=""/>
    <m/>
    <s v=""/>
    <s v="0"/>
  </r>
  <r>
    <x v="8"/>
    <x v="8"/>
    <s v="Aube"/>
    <n v="6210"/>
    <s v="6210-TROYES CHAPELLE ST LUC"/>
    <x v="0"/>
    <x v="0"/>
    <x v="1"/>
    <x v="0"/>
    <n v="0"/>
    <x v="24"/>
    <s v=""/>
    <m/>
    <s v=""/>
    <s v="0"/>
  </r>
  <r>
    <x v="8"/>
    <x v="8"/>
    <s v="Aube"/>
    <n v="6210"/>
    <s v="6210-TROYES CHAPELLE ST LUC"/>
    <x v="0"/>
    <x v="0"/>
    <x v="1"/>
    <x v="1"/>
    <n v="0"/>
    <x v="3"/>
    <s v="Fioul - Emissions"/>
    <n v="6720"/>
    <s v="0.0"/>
    <s v="0"/>
  </r>
  <r>
    <x v="8"/>
    <x v="8"/>
    <s v="Aube"/>
    <n v="6210"/>
    <s v="6210-TROYES CHAPELLE ST LUC"/>
    <x v="0"/>
    <x v="0"/>
    <x v="1"/>
    <x v="1"/>
    <n v="0"/>
    <x v="2"/>
    <s v="Gaz naturel - Emissions"/>
    <n v="6630"/>
    <s v="0.0"/>
    <s v="0"/>
  </r>
  <r>
    <x v="8"/>
    <x v="8"/>
    <s v="Aube"/>
    <n v="6210"/>
    <s v="6210-TROYES CHAPELLE ST LUC"/>
    <x v="0"/>
    <x v="1"/>
    <x v="2"/>
    <x v="1"/>
    <n v="0"/>
    <x v="4"/>
    <s v=" R22 - Emissions"/>
    <n v="8350"/>
    <s v="0.0"/>
    <s v="0"/>
  </r>
  <r>
    <x v="8"/>
    <x v="8"/>
    <s v="Aube"/>
    <n v="6210"/>
    <s v="6210-TROYES CHAPELLE ST LUC"/>
    <x v="0"/>
    <x v="1"/>
    <x v="3"/>
    <x v="0"/>
    <n v="3.3"/>
    <x v="5"/>
    <s v=""/>
    <m/>
    <s v=""/>
    <s v="3.3"/>
  </r>
  <r>
    <x v="8"/>
    <x v="8"/>
    <s v="Aube"/>
    <n v="6210"/>
    <s v="6210-TROYES CHAPELLE ST LUC"/>
    <x v="0"/>
    <x v="1"/>
    <x v="3"/>
    <x v="1"/>
    <n v="0"/>
    <x v="6"/>
    <s v="R134a - Emissions"/>
    <n v="8307"/>
    <s v="0.0"/>
    <s v="0"/>
  </r>
  <r>
    <x v="8"/>
    <x v="8"/>
    <s v="Aube"/>
    <n v="6210"/>
    <s v="6210-TROYES CHAPELLE ST LUC"/>
    <x v="0"/>
    <x v="1"/>
    <x v="3"/>
    <x v="1"/>
    <n v="0"/>
    <x v="7"/>
    <s v="R407c - Emissions"/>
    <n v="8318"/>
    <s v="0.0"/>
    <s v="0"/>
  </r>
  <r>
    <x v="8"/>
    <x v="8"/>
    <s v="Aube"/>
    <n v="6210"/>
    <s v="6210-TROYES CHAPELLE ST LUC"/>
    <x v="0"/>
    <x v="1"/>
    <x v="3"/>
    <x v="1"/>
    <n v="6336"/>
    <x v="8"/>
    <s v="R410a - Emissions"/>
    <n v="8320"/>
    <s v="6336.0"/>
    <s v="6336"/>
  </r>
  <r>
    <x v="8"/>
    <x v="8"/>
    <s v="Aube"/>
    <n v="6210"/>
    <s v="6210-TROYES CHAPELLE ST LUC"/>
    <x v="0"/>
    <x v="2"/>
    <x v="4"/>
    <x v="0"/>
    <n v="1822"/>
    <x v="9"/>
    <s v=""/>
    <m/>
    <s v=""/>
    <s v="1822"/>
  </r>
  <r>
    <x v="8"/>
    <x v="8"/>
    <s v="Aube"/>
    <n v="6210"/>
    <s v="6210-TROYES CHAPELLE ST LUC"/>
    <x v="0"/>
    <x v="2"/>
    <x v="4"/>
    <x v="1"/>
    <n v="29607.5"/>
    <x v="10"/>
    <s v="Bâtiments - Emissions"/>
    <n v="4305"/>
    <s v="29607.5"/>
    <s v="29607.5"/>
  </r>
  <r>
    <x v="8"/>
    <x v="8"/>
    <s v="Aube"/>
    <n v="6210"/>
    <s v="6210-TROYES CHAPELLE ST LUC"/>
    <x v="0"/>
    <x v="2"/>
    <x v="5"/>
    <x v="2"/>
    <m/>
    <x v="13"/>
    <s v=""/>
    <m/>
    <s v=""/>
    <s v=""/>
  </r>
  <r>
    <x v="8"/>
    <x v="8"/>
    <s v="Aube"/>
    <n v="6210"/>
    <s v="6210-TROYES CHAPELLE ST LUC"/>
    <x v="0"/>
    <x v="2"/>
    <x v="5"/>
    <x v="2"/>
    <m/>
    <x v="15"/>
    <s v=""/>
    <m/>
    <s v=""/>
    <s v=""/>
  </r>
  <r>
    <x v="8"/>
    <x v="8"/>
    <s v="Aube"/>
    <n v="6210"/>
    <s v="6210-TROYES CHAPELLE ST LUC"/>
    <x v="0"/>
    <x v="2"/>
    <x v="5"/>
    <x v="2"/>
    <m/>
    <x v="12"/>
    <s v=""/>
    <m/>
    <s v=""/>
    <s v=""/>
  </r>
  <r>
    <x v="8"/>
    <x v="8"/>
    <s v="Aube"/>
    <n v="6210"/>
    <s v="6210-TROYES CHAPELLE ST LUC"/>
    <x v="0"/>
    <x v="2"/>
    <x v="5"/>
    <x v="2"/>
    <m/>
    <x v="11"/>
    <s v=""/>
    <m/>
    <s v=""/>
    <s v=""/>
  </r>
  <r>
    <x v="8"/>
    <x v="8"/>
    <s v="Aube"/>
    <n v="6210"/>
    <s v="6210-TROYES CHAPELLE ST LUC"/>
    <x v="0"/>
    <x v="2"/>
    <x v="5"/>
    <x v="2"/>
    <m/>
    <x v="14"/>
    <s v=""/>
    <m/>
    <s v=""/>
    <s v=""/>
  </r>
  <r>
    <x v="8"/>
    <x v="8"/>
    <s v="Aube"/>
    <n v="6210"/>
    <s v="6210-TROYES CHAPELLE ST LUC"/>
    <x v="0"/>
    <x v="2"/>
    <x v="5"/>
    <x v="1"/>
    <n v="0"/>
    <x v="20"/>
    <s v="Tablettes - Emissions"/>
    <n v="15797"/>
    <s v="0.0"/>
    <s v="0"/>
  </r>
  <r>
    <x v="8"/>
    <x v="8"/>
    <s v="Aube"/>
    <n v="6210"/>
    <s v="6210-TROYES CHAPELLE ST LUC"/>
    <x v="0"/>
    <x v="2"/>
    <x v="5"/>
    <x v="1"/>
    <n v="0"/>
    <x v="21"/>
    <s v="Ordinateurs portables - Emissions"/>
    <n v="15795"/>
    <s v="0.0"/>
    <s v="0"/>
  </r>
  <r>
    <x v="8"/>
    <x v="8"/>
    <s v="Aube"/>
    <n v="6210"/>
    <s v="6210-TROYES CHAPELLE ST LUC"/>
    <x v="0"/>
    <x v="2"/>
    <x v="5"/>
    <x v="1"/>
    <n v="0"/>
    <x v="19"/>
    <s v="Photocopieurs - Emissions"/>
    <n v="4390"/>
    <s v="0.0"/>
    <s v="0"/>
  </r>
  <r>
    <x v="8"/>
    <x v="8"/>
    <s v="Aube"/>
    <n v="6210"/>
    <s v="6210-TROYES CHAPELLE ST LUC"/>
    <x v="0"/>
    <x v="2"/>
    <x v="5"/>
    <x v="1"/>
    <n v="0"/>
    <x v="17"/>
    <s v="Serveurs - Emissions"/>
    <n v="4391"/>
    <s v="0.0"/>
    <s v="0"/>
  </r>
  <r>
    <x v="8"/>
    <x v="8"/>
    <s v="Aube"/>
    <n v="6210"/>
    <s v="6210-TROYES CHAPELLE ST LUC"/>
    <x v="0"/>
    <x v="2"/>
    <x v="5"/>
    <x v="1"/>
    <n v="0"/>
    <x v="18"/>
    <s v="Imprimantes - Emissions"/>
    <n v="15810"/>
    <s v="0.0"/>
    <s v="0"/>
  </r>
  <r>
    <x v="8"/>
    <x v="8"/>
    <s v="Aube"/>
    <n v="6210"/>
    <s v="6210-TROYES CHAPELLE ST LUC"/>
    <x v="0"/>
    <x v="2"/>
    <x v="5"/>
    <x v="1"/>
    <n v="0"/>
    <x v="16"/>
    <s v="Ecrans - Emissions"/>
    <n v="15796"/>
    <s v="0.0"/>
    <s v="0"/>
  </r>
  <r>
    <x v="8"/>
    <x v="8"/>
    <s v="Aube"/>
    <n v="6210"/>
    <s v="6210-TROYES CHAPELLE ST LUC"/>
    <x v="0"/>
    <x v="2"/>
    <x v="5"/>
    <x v="1"/>
    <n v="0"/>
    <x v="23"/>
    <s v="Mainframes - Emissions"/>
    <n v="8756"/>
    <s v="0.0"/>
    <s v="0"/>
  </r>
  <r>
    <x v="8"/>
    <x v="8"/>
    <s v="Aube"/>
    <n v="6210"/>
    <s v="6210-TROYES CHAPELLE ST LUC"/>
    <x v="0"/>
    <x v="2"/>
    <x v="5"/>
    <x v="1"/>
    <n v="0"/>
    <x v="22"/>
    <s v="Unités centrales - Emissions"/>
    <n v="5620"/>
    <s v="0.0"/>
    <s v="0"/>
  </r>
  <r>
    <x v="8"/>
    <x v="8"/>
    <s v="Bas-Rhin"/>
    <n v="1572"/>
    <s v="1572 - APE Chessy Val d Europe ex A2S"/>
    <x v="0"/>
    <x v="0"/>
    <x v="0"/>
    <x v="0"/>
    <n v="272113"/>
    <x v="0"/>
    <s v=""/>
    <m/>
    <s v=""/>
    <s v="272113"/>
  </r>
  <r>
    <x v="8"/>
    <x v="8"/>
    <s v="Bas-Rhin"/>
    <n v="1572"/>
    <s v="1572 - APE Chessy Val d Europe ex A2S"/>
    <x v="0"/>
    <x v="0"/>
    <x v="0"/>
    <x v="1"/>
    <n v="16299.5687"/>
    <x v="1"/>
    <s v="Electricité - Emissions"/>
    <n v="15798"/>
    <s v="16299.568700000002"/>
    <s v="16299.5687"/>
  </r>
  <r>
    <x v="8"/>
    <x v="8"/>
    <s v="Bas-Rhin"/>
    <n v="1572"/>
    <s v="1572 - APE Chessy Val d Europe ex A2S"/>
    <x v="0"/>
    <x v="0"/>
    <x v="1"/>
    <x v="0"/>
    <m/>
    <x v="44"/>
    <s v=""/>
    <m/>
    <s v=""/>
    <s v=""/>
  </r>
  <r>
    <x v="8"/>
    <x v="8"/>
    <s v="Bas-Rhin"/>
    <n v="1572"/>
    <s v="1572 - APE Chessy Val d Europe ex A2S"/>
    <x v="0"/>
    <x v="0"/>
    <x v="1"/>
    <x v="0"/>
    <m/>
    <x v="24"/>
    <s v=""/>
    <m/>
    <s v=""/>
    <s v=""/>
  </r>
  <r>
    <x v="8"/>
    <x v="8"/>
    <s v="Bas-Rhin"/>
    <n v="1572"/>
    <s v="1572 - APE Chessy Val d Europe ex A2S"/>
    <x v="0"/>
    <x v="0"/>
    <x v="1"/>
    <x v="1"/>
    <n v="0"/>
    <x v="2"/>
    <s v="Gaz naturel - Emissions"/>
    <n v="6630"/>
    <s v="0.0"/>
    <s v="0"/>
  </r>
  <r>
    <x v="8"/>
    <x v="8"/>
    <s v="Bas-Rhin"/>
    <n v="1572"/>
    <s v="1572 - APE Chessy Val d Europe ex A2S"/>
    <x v="0"/>
    <x v="0"/>
    <x v="1"/>
    <x v="1"/>
    <n v="0"/>
    <x v="3"/>
    <s v="Fioul - Emissions"/>
    <n v="6720"/>
    <s v="0.0"/>
    <s v="0"/>
  </r>
  <r>
    <x v="8"/>
    <x v="8"/>
    <s v="Bas-Rhin"/>
    <n v="1572"/>
    <s v="1572 - APE Chessy Val d Europe ex A2S"/>
    <x v="0"/>
    <x v="1"/>
    <x v="2"/>
    <x v="0"/>
    <m/>
    <x v="25"/>
    <s v=""/>
    <m/>
    <s v=""/>
    <s v=""/>
  </r>
  <r>
    <x v="8"/>
    <x v="8"/>
    <s v="Bas-Rhin"/>
    <n v="1572"/>
    <s v="1572 - APE Chessy Val d Europe ex A2S"/>
    <x v="0"/>
    <x v="1"/>
    <x v="2"/>
    <x v="1"/>
    <n v="0"/>
    <x v="4"/>
    <s v=" R22 - Emissions"/>
    <n v="8350"/>
    <s v="0.0"/>
    <s v="0"/>
  </r>
  <r>
    <x v="8"/>
    <x v="8"/>
    <s v="Bas-Rhin"/>
    <n v="1572"/>
    <s v="1572 - APE Chessy Val d Europe ex A2S"/>
    <x v="0"/>
    <x v="1"/>
    <x v="3"/>
    <x v="0"/>
    <m/>
    <x v="26"/>
    <s v=""/>
    <m/>
    <s v=""/>
    <s v=""/>
  </r>
  <r>
    <x v="8"/>
    <x v="8"/>
    <s v="Bas-Rhin"/>
    <n v="1572"/>
    <s v="1572 - APE Chessy Val d Europe ex A2S"/>
    <x v="0"/>
    <x v="1"/>
    <x v="3"/>
    <x v="0"/>
    <n v="1.9861"/>
    <x v="5"/>
    <s v=""/>
    <m/>
    <s v=""/>
    <s v="1.9861"/>
  </r>
  <r>
    <x v="8"/>
    <x v="8"/>
    <s v="Bas-Rhin"/>
    <n v="1572"/>
    <s v="1572 - APE Chessy Val d Europe ex A2S"/>
    <x v="0"/>
    <x v="1"/>
    <x v="3"/>
    <x v="0"/>
    <m/>
    <x v="27"/>
    <s v=""/>
    <m/>
    <s v=""/>
    <s v=""/>
  </r>
  <r>
    <x v="8"/>
    <x v="8"/>
    <s v="Bas-Rhin"/>
    <n v="1572"/>
    <s v="1572 - APE Chessy Val d Europe ex A2S"/>
    <x v="0"/>
    <x v="1"/>
    <x v="3"/>
    <x v="1"/>
    <n v="3813.3119999999999"/>
    <x v="8"/>
    <s v="R410a - Emissions"/>
    <n v="8320"/>
    <s v="3813.312"/>
    <s v="3813.312"/>
  </r>
  <r>
    <x v="8"/>
    <x v="8"/>
    <s v="Bas-Rhin"/>
    <n v="1572"/>
    <s v="1572 - APE Chessy Val d Europe ex A2S"/>
    <x v="0"/>
    <x v="1"/>
    <x v="3"/>
    <x v="1"/>
    <n v="0"/>
    <x v="6"/>
    <s v="R134a - Emissions"/>
    <n v="8307"/>
    <s v="0.0"/>
    <s v="0"/>
  </r>
  <r>
    <x v="8"/>
    <x v="8"/>
    <s v="Bas-Rhin"/>
    <n v="1572"/>
    <s v="1572 - APE Chessy Val d Europe ex A2S"/>
    <x v="0"/>
    <x v="1"/>
    <x v="3"/>
    <x v="1"/>
    <n v="0"/>
    <x v="7"/>
    <s v="R407c - Emissions"/>
    <n v="8318"/>
    <s v="0.0"/>
    <s v="0"/>
  </r>
  <r>
    <x v="8"/>
    <x v="8"/>
    <s v="Bas-Rhin"/>
    <n v="1572"/>
    <s v="1572 - APE Chessy Val d Europe ex A2S"/>
    <x v="0"/>
    <x v="2"/>
    <x v="4"/>
    <x v="0"/>
    <n v="918.5"/>
    <x v="9"/>
    <s v=""/>
    <m/>
    <s v=""/>
    <s v="918.5"/>
  </r>
  <r>
    <x v="8"/>
    <x v="8"/>
    <s v="Bas-Rhin"/>
    <n v="1572"/>
    <s v="1572 - APE Chessy Val d Europe ex A2S"/>
    <x v="0"/>
    <x v="2"/>
    <x v="4"/>
    <x v="1"/>
    <n v="14925.625"/>
    <x v="10"/>
    <s v="Bâtiments - Emissions"/>
    <n v="4305"/>
    <s v="14925.625"/>
    <s v="14925.625"/>
  </r>
  <r>
    <x v="8"/>
    <x v="8"/>
    <s v="Bas-Rhin"/>
    <n v="1572"/>
    <s v="1572 - APE Chessy Val d Europe ex A2S"/>
    <x v="0"/>
    <x v="2"/>
    <x v="5"/>
    <x v="2"/>
    <m/>
    <x v="13"/>
    <s v=""/>
    <m/>
    <s v=""/>
    <s v=""/>
  </r>
  <r>
    <x v="8"/>
    <x v="8"/>
    <s v="Bas-Rhin"/>
    <n v="1572"/>
    <s v="1572 - APE Chessy Val d Europe ex A2S"/>
    <x v="0"/>
    <x v="2"/>
    <x v="5"/>
    <x v="2"/>
    <m/>
    <x v="14"/>
    <s v=""/>
    <m/>
    <s v=""/>
    <s v=""/>
  </r>
  <r>
    <x v="8"/>
    <x v="8"/>
    <s v="Bas-Rhin"/>
    <n v="1572"/>
    <s v="1572 - APE Chessy Val d Europe ex A2S"/>
    <x v="0"/>
    <x v="2"/>
    <x v="5"/>
    <x v="2"/>
    <m/>
    <x v="15"/>
    <s v=""/>
    <m/>
    <s v=""/>
    <s v=""/>
  </r>
  <r>
    <x v="8"/>
    <x v="8"/>
    <s v="Bas-Rhin"/>
    <n v="1572"/>
    <s v="1572 - APE Chessy Val d Europe ex A2S"/>
    <x v="0"/>
    <x v="2"/>
    <x v="5"/>
    <x v="2"/>
    <m/>
    <x v="11"/>
    <s v=""/>
    <m/>
    <s v=""/>
    <s v=""/>
  </r>
  <r>
    <x v="8"/>
    <x v="8"/>
    <s v="Bas-Rhin"/>
    <n v="1572"/>
    <s v="1572 - APE Chessy Val d Europe ex A2S"/>
    <x v="0"/>
    <x v="2"/>
    <x v="5"/>
    <x v="2"/>
    <m/>
    <x v="12"/>
    <s v=""/>
    <m/>
    <s v=""/>
    <s v=""/>
  </r>
  <r>
    <x v="8"/>
    <x v="8"/>
    <s v="Bas-Rhin"/>
    <n v="1572"/>
    <s v="1572 - APE Chessy Val d Europe ex A2S"/>
    <x v="0"/>
    <x v="2"/>
    <x v="5"/>
    <x v="0"/>
    <m/>
    <x v="41"/>
    <s v=""/>
    <m/>
    <s v=""/>
    <s v=""/>
  </r>
  <r>
    <x v="8"/>
    <x v="8"/>
    <s v="Bas-Rhin"/>
    <n v="1572"/>
    <s v="1572 - APE Chessy Val d Europe ex A2S"/>
    <x v="0"/>
    <x v="2"/>
    <x v="5"/>
    <x v="0"/>
    <m/>
    <x v="38"/>
    <s v=""/>
    <m/>
    <s v=""/>
    <s v=""/>
  </r>
  <r>
    <x v="8"/>
    <x v="8"/>
    <s v="Bas-Rhin"/>
    <n v="1572"/>
    <s v="1572 - APE Chessy Val d Europe ex A2S"/>
    <x v="0"/>
    <x v="2"/>
    <x v="5"/>
    <x v="0"/>
    <m/>
    <x v="37"/>
    <s v=""/>
    <m/>
    <s v=""/>
    <s v=""/>
  </r>
  <r>
    <x v="8"/>
    <x v="8"/>
    <s v="Bas-Rhin"/>
    <n v="1572"/>
    <s v="1572 - APE Chessy Val d Europe ex A2S"/>
    <x v="0"/>
    <x v="2"/>
    <x v="5"/>
    <x v="0"/>
    <m/>
    <x v="29"/>
    <s v=""/>
    <m/>
    <s v=""/>
    <s v=""/>
  </r>
  <r>
    <x v="8"/>
    <x v="8"/>
    <s v="Bas-Rhin"/>
    <n v="1572"/>
    <s v="1572 - APE Chessy Val d Europe ex A2S"/>
    <x v="0"/>
    <x v="2"/>
    <x v="5"/>
    <x v="0"/>
    <m/>
    <x v="42"/>
    <s v=""/>
    <m/>
    <s v=""/>
    <s v=""/>
  </r>
  <r>
    <x v="8"/>
    <x v="8"/>
    <s v="Bas-Rhin"/>
    <n v="1572"/>
    <s v="1572 - APE Chessy Val d Europe ex A2S"/>
    <x v="0"/>
    <x v="2"/>
    <x v="5"/>
    <x v="0"/>
    <m/>
    <x v="28"/>
    <s v=""/>
    <m/>
    <s v=""/>
    <s v=""/>
  </r>
  <r>
    <x v="8"/>
    <x v="8"/>
    <s v="Bas-Rhin"/>
    <n v="1572"/>
    <s v="1572 - APE Chessy Val d Europe ex A2S"/>
    <x v="0"/>
    <x v="2"/>
    <x v="5"/>
    <x v="0"/>
    <m/>
    <x v="32"/>
    <s v=""/>
    <m/>
    <s v=""/>
    <s v=""/>
  </r>
  <r>
    <x v="8"/>
    <x v="8"/>
    <s v="Bas-Rhin"/>
    <n v="1572"/>
    <s v="1572 - APE Chessy Val d Europe ex A2S"/>
    <x v="0"/>
    <x v="2"/>
    <x v="5"/>
    <x v="0"/>
    <m/>
    <x v="34"/>
    <s v=""/>
    <m/>
    <s v=""/>
    <s v=""/>
  </r>
  <r>
    <x v="8"/>
    <x v="8"/>
    <s v="Bas-Rhin"/>
    <n v="1572"/>
    <s v="1572 - APE Chessy Val d Europe ex A2S"/>
    <x v="0"/>
    <x v="2"/>
    <x v="5"/>
    <x v="0"/>
    <m/>
    <x v="35"/>
    <s v=""/>
    <m/>
    <s v=""/>
    <s v=""/>
  </r>
  <r>
    <x v="8"/>
    <x v="8"/>
    <s v="Bas-Rhin"/>
    <n v="1572"/>
    <s v="1572 - APE Chessy Val d Europe ex A2S"/>
    <x v="0"/>
    <x v="2"/>
    <x v="5"/>
    <x v="0"/>
    <m/>
    <x v="30"/>
    <s v=""/>
    <m/>
    <s v=""/>
    <s v=""/>
  </r>
  <r>
    <x v="8"/>
    <x v="8"/>
    <s v="Bas-Rhin"/>
    <n v="1572"/>
    <s v="1572 - APE Chessy Val d Europe ex A2S"/>
    <x v="0"/>
    <x v="2"/>
    <x v="5"/>
    <x v="0"/>
    <m/>
    <x v="40"/>
    <s v=""/>
    <m/>
    <s v=""/>
    <s v=""/>
  </r>
  <r>
    <x v="8"/>
    <x v="8"/>
    <s v="Bas-Rhin"/>
    <n v="1572"/>
    <s v="1572 - APE Chessy Val d Europe ex A2S"/>
    <x v="0"/>
    <x v="2"/>
    <x v="5"/>
    <x v="0"/>
    <m/>
    <x v="33"/>
    <s v=""/>
    <m/>
    <s v=""/>
    <s v=""/>
  </r>
  <r>
    <x v="8"/>
    <x v="8"/>
    <s v="Bas-Rhin"/>
    <n v="1572"/>
    <s v="1572 - APE Chessy Val d Europe ex A2S"/>
    <x v="0"/>
    <x v="2"/>
    <x v="5"/>
    <x v="0"/>
    <m/>
    <x v="31"/>
    <s v=""/>
    <m/>
    <s v=""/>
    <s v=""/>
  </r>
  <r>
    <x v="8"/>
    <x v="8"/>
    <s v="Bas-Rhin"/>
    <n v="1572"/>
    <s v="1572 - APE Chessy Val d Europe ex A2S"/>
    <x v="0"/>
    <x v="2"/>
    <x v="5"/>
    <x v="0"/>
    <m/>
    <x v="36"/>
    <s v=""/>
    <m/>
    <s v=""/>
    <s v=""/>
  </r>
  <r>
    <x v="8"/>
    <x v="8"/>
    <s v="Bas-Rhin"/>
    <n v="1572"/>
    <s v="1572 - APE Chessy Val d Europe ex A2S"/>
    <x v="0"/>
    <x v="2"/>
    <x v="5"/>
    <x v="0"/>
    <m/>
    <x v="39"/>
    <s v=""/>
    <m/>
    <s v=""/>
    <s v=""/>
  </r>
  <r>
    <x v="8"/>
    <x v="8"/>
    <s v="Bas-Rhin"/>
    <n v="1572"/>
    <s v="1572 - APE Chessy Val d Europe ex A2S"/>
    <x v="0"/>
    <x v="2"/>
    <x v="5"/>
    <x v="0"/>
    <m/>
    <x v="43"/>
    <s v=""/>
    <m/>
    <s v=""/>
    <s v=""/>
  </r>
  <r>
    <x v="8"/>
    <x v="8"/>
    <s v="Bas-Rhin"/>
    <n v="1572"/>
    <s v="1572 - APE Chessy Val d Europe ex A2S"/>
    <x v="0"/>
    <x v="2"/>
    <x v="5"/>
    <x v="1"/>
    <n v="0"/>
    <x v="16"/>
    <s v="Ecrans - Emissions"/>
    <n v="15796"/>
    <s v="0.0"/>
    <s v="0"/>
  </r>
  <r>
    <x v="8"/>
    <x v="8"/>
    <s v="Bas-Rhin"/>
    <n v="1572"/>
    <s v="1572 - APE Chessy Val d Europe ex A2S"/>
    <x v="0"/>
    <x v="2"/>
    <x v="5"/>
    <x v="1"/>
    <n v="0"/>
    <x v="17"/>
    <s v="Serveurs - Emissions"/>
    <n v="4391"/>
    <s v="0.0"/>
    <s v="0"/>
  </r>
  <r>
    <x v="8"/>
    <x v="8"/>
    <s v="Bas-Rhin"/>
    <n v="1572"/>
    <s v="1572 - APE Chessy Val d Europe ex A2S"/>
    <x v="0"/>
    <x v="2"/>
    <x v="5"/>
    <x v="1"/>
    <n v="0"/>
    <x v="18"/>
    <s v="Imprimantes - Emissions"/>
    <n v="15810"/>
    <s v="0.0"/>
    <s v="0"/>
  </r>
  <r>
    <x v="8"/>
    <x v="8"/>
    <s v="Bas-Rhin"/>
    <n v="1572"/>
    <s v="1572 - APE Chessy Val d Europe ex A2S"/>
    <x v="0"/>
    <x v="2"/>
    <x v="5"/>
    <x v="1"/>
    <n v="0"/>
    <x v="20"/>
    <s v="Tablettes - Emissions"/>
    <n v="15797"/>
    <s v="0.0"/>
    <s v="0"/>
  </r>
  <r>
    <x v="8"/>
    <x v="8"/>
    <s v="Bas-Rhin"/>
    <n v="1572"/>
    <s v="1572 - APE Chessy Val d Europe ex A2S"/>
    <x v="0"/>
    <x v="2"/>
    <x v="5"/>
    <x v="1"/>
    <n v="0"/>
    <x v="23"/>
    <s v="Mainframes - Emissions"/>
    <n v="8756"/>
    <s v="0.0"/>
    <s v="0"/>
  </r>
  <r>
    <x v="8"/>
    <x v="8"/>
    <s v="Bas-Rhin"/>
    <n v="1572"/>
    <s v="1572 - APE Chessy Val d Europe ex A2S"/>
    <x v="0"/>
    <x v="2"/>
    <x v="5"/>
    <x v="1"/>
    <n v="0"/>
    <x v="19"/>
    <s v="Photocopieurs - Emissions"/>
    <n v="4390"/>
    <s v="0.0"/>
    <s v="0"/>
  </r>
  <r>
    <x v="8"/>
    <x v="8"/>
    <s v="Bas-Rhin"/>
    <n v="1572"/>
    <s v="1572 - APE Chessy Val d Europe ex A2S"/>
    <x v="0"/>
    <x v="2"/>
    <x v="5"/>
    <x v="1"/>
    <n v="0"/>
    <x v="21"/>
    <s v="Ordinateurs portables - Emissions"/>
    <n v="15795"/>
    <s v="0.0"/>
    <s v="0"/>
  </r>
  <r>
    <x v="8"/>
    <x v="8"/>
    <s v="Bas-Rhin"/>
    <n v="1572"/>
    <s v="1572 - APE Chessy Val d Europe ex A2S"/>
    <x v="0"/>
    <x v="2"/>
    <x v="5"/>
    <x v="1"/>
    <n v="0"/>
    <x v="22"/>
    <s v="Unités centrales - Emissions"/>
    <n v="5620"/>
    <s v="0.0"/>
    <s v="0"/>
  </r>
  <r>
    <x v="8"/>
    <x v="8"/>
    <s v="Bas-Rhin"/>
    <n v="237"/>
    <s v="0237 - SAVERNE"/>
    <x v="0"/>
    <x v="0"/>
    <x v="0"/>
    <x v="0"/>
    <n v="25892"/>
    <x v="0"/>
    <s v=""/>
    <m/>
    <s v=""/>
    <s v="25892"/>
  </r>
  <r>
    <x v="8"/>
    <x v="8"/>
    <s v="Bas-Rhin"/>
    <n v="237"/>
    <s v="0237 - SAVERNE"/>
    <x v="0"/>
    <x v="0"/>
    <x v="0"/>
    <x v="1"/>
    <n v="1550.9308000000001"/>
    <x v="1"/>
    <s v="Electricité - Emissions"/>
    <n v="15798"/>
    <s v="1550.9308"/>
    <s v="1550.9308"/>
  </r>
  <r>
    <x v="8"/>
    <x v="8"/>
    <s v="Bas-Rhin"/>
    <n v="237"/>
    <s v="0237 - SAVERNE"/>
    <x v="0"/>
    <x v="0"/>
    <x v="1"/>
    <x v="0"/>
    <n v="0"/>
    <x v="44"/>
    <s v=""/>
    <m/>
    <s v=""/>
    <s v="0"/>
  </r>
  <r>
    <x v="8"/>
    <x v="8"/>
    <s v="Bas-Rhin"/>
    <n v="237"/>
    <s v="0237 - SAVERNE"/>
    <x v="0"/>
    <x v="0"/>
    <x v="1"/>
    <x v="0"/>
    <n v="0"/>
    <x v="24"/>
    <s v=""/>
    <m/>
    <s v=""/>
    <s v="0"/>
  </r>
  <r>
    <x v="8"/>
    <x v="8"/>
    <s v="Bas-Rhin"/>
    <n v="237"/>
    <s v="0237 - SAVERNE"/>
    <x v="0"/>
    <x v="0"/>
    <x v="1"/>
    <x v="1"/>
    <n v="0"/>
    <x v="2"/>
    <s v="Gaz naturel - Emissions"/>
    <n v="6630"/>
    <s v="0.0"/>
    <s v="0"/>
  </r>
  <r>
    <x v="8"/>
    <x v="8"/>
    <s v="Bas-Rhin"/>
    <n v="237"/>
    <s v="0237 - SAVERNE"/>
    <x v="0"/>
    <x v="0"/>
    <x v="1"/>
    <x v="1"/>
    <n v="0"/>
    <x v="3"/>
    <s v="Fioul - Emissions"/>
    <n v="6720"/>
    <s v="0.0"/>
    <s v="0"/>
  </r>
  <r>
    <x v="8"/>
    <x v="8"/>
    <s v="Bas-Rhin"/>
    <n v="237"/>
    <s v="0237 - SAVERNE"/>
    <x v="0"/>
    <x v="1"/>
    <x v="2"/>
    <x v="1"/>
    <n v="0"/>
    <x v="4"/>
    <s v=" R22 - Emissions"/>
    <n v="8350"/>
    <s v="0.0"/>
    <s v="0"/>
  </r>
  <r>
    <x v="8"/>
    <x v="8"/>
    <s v="Bas-Rhin"/>
    <n v="237"/>
    <s v="0237 - SAVERNE"/>
    <x v="0"/>
    <x v="1"/>
    <x v="3"/>
    <x v="0"/>
    <n v="1.08"/>
    <x v="5"/>
    <s v=""/>
    <m/>
    <s v=""/>
    <s v="1.08"/>
  </r>
  <r>
    <x v="8"/>
    <x v="8"/>
    <s v="Bas-Rhin"/>
    <n v="237"/>
    <s v="0237 - SAVERNE"/>
    <x v="0"/>
    <x v="1"/>
    <x v="3"/>
    <x v="1"/>
    <n v="0"/>
    <x v="6"/>
    <s v="R134a - Emissions"/>
    <n v="8307"/>
    <s v="0.0"/>
    <s v="0"/>
  </r>
  <r>
    <x v="8"/>
    <x v="8"/>
    <s v="Bas-Rhin"/>
    <n v="237"/>
    <s v="0237 - SAVERNE"/>
    <x v="0"/>
    <x v="1"/>
    <x v="3"/>
    <x v="1"/>
    <n v="2073.6"/>
    <x v="8"/>
    <s v="R410a - Emissions"/>
    <n v="8320"/>
    <s v="2073.6"/>
    <s v="2073.6"/>
  </r>
  <r>
    <x v="8"/>
    <x v="8"/>
    <s v="Bas-Rhin"/>
    <n v="237"/>
    <s v="0237 - SAVERNE"/>
    <x v="0"/>
    <x v="1"/>
    <x v="3"/>
    <x v="1"/>
    <n v="0"/>
    <x v="7"/>
    <s v="R407c - Emissions"/>
    <n v="8318"/>
    <s v="0.0"/>
    <s v="0"/>
  </r>
  <r>
    <x v="8"/>
    <x v="8"/>
    <s v="Bas-Rhin"/>
    <n v="237"/>
    <s v="0237 - SAVERNE"/>
    <x v="0"/>
    <x v="2"/>
    <x v="4"/>
    <x v="0"/>
    <n v="925"/>
    <x v="9"/>
    <s v=""/>
    <m/>
    <s v=""/>
    <s v="925"/>
  </r>
  <r>
    <x v="8"/>
    <x v="8"/>
    <s v="Bas-Rhin"/>
    <n v="237"/>
    <s v="0237 - SAVERNE"/>
    <x v="0"/>
    <x v="2"/>
    <x v="4"/>
    <x v="1"/>
    <n v="15031.25"/>
    <x v="10"/>
    <s v="Bâtiments - Emissions"/>
    <n v="4305"/>
    <s v="15031.25"/>
    <s v="15031.25"/>
  </r>
  <r>
    <x v="8"/>
    <x v="8"/>
    <s v="Bas-Rhin"/>
    <n v="237"/>
    <s v="0237 - SAVERNE"/>
    <x v="0"/>
    <x v="2"/>
    <x v="5"/>
    <x v="2"/>
    <m/>
    <x v="15"/>
    <s v=""/>
    <m/>
    <s v=""/>
    <s v=""/>
  </r>
  <r>
    <x v="8"/>
    <x v="8"/>
    <s v="Bas-Rhin"/>
    <n v="237"/>
    <s v="0237 - SAVERNE"/>
    <x v="0"/>
    <x v="2"/>
    <x v="5"/>
    <x v="2"/>
    <m/>
    <x v="13"/>
    <s v=""/>
    <m/>
    <s v=""/>
    <s v=""/>
  </r>
  <r>
    <x v="8"/>
    <x v="8"/>
    <s v="Bas-Rhin"/>
    <n v="237"/>
    <s v="0237 - SAVERNE"/>
    <x v="0"/>
    <x v="2"/>
    <x v="5"/>
    <x v="2"/>
    <m/>
    <x v="12"/>
    <s v=""/>
    <m/>
    <s v=""/>
    <s v=""/>
  </r>
  <r>
    <x v="8"/>
    <x v="8"/>
    <s v="Bas-Rhin"/>
    <n v="237"/>
    <s v="0237 - SAVERNE"/>
    <x v="0"/>
    <x v="2"/>
    <x v="5"/>
    <x v="2"/>
    <m/>
    <x v="11"/>
    <s v=""/>
    <m/>
    <s v=""/>
    <s v=""/>
  </r>
  <r>
    <x v="8"/>
    <x v="8"/>
    <s v="Bas-Rhin"/>
    <n v="237"/>
    <s v="0237 - SAVERNE"/>
    <x v="0"/>
    <x v="2"/>
    <x v="5"/>
    <x v="2"/>
    <m/>
    <x v="14"/>
    <s v=""/>
    <m/>
    <s v=""/>
    <s v=""/>
  </r>
  <r>
    <x v="8"/>
    <x v="8"/>
    <s v="Bas-Rhin"/>
    <n v="237"/>
    <s v="0237 - SAVERNE"/>
    <x v="0"/>
    <x v="2"/>
    <x v="5"/>
    <x v="1"/>
    <n v="0"/>
    <x v="16"/>
    <s v="Ecrans - Emissions"/>
    <n v="15796"/>
    <s v="0.0"/>
    <s v="0"/>
  </r>
  <r>
    <x v="8"/>
    <x v="8"/>
    <s v="Bas-Rhin"/>
    <n v="237"/>
    <s v="0237 - SAVERNE"/>
    <x v="0"/>
    <x v="2"/>
    <x v="5"/>
    <x v="1"/>
    <n v="0"/>
    <x v="17"/>
    <s v="Serveurs - Emissions"/>
    <n v="4391"/>
    <s v="0.0"/>
    <s v="0"/>
  </r>
  <r>
    <x v="8"/>
    <x v="8"/>
    <s v="Bas-Rhin"/>
    <n v="237"/>
    <s v="0237 - SAVERNE"/>
    <x v="0"/>
    <x v="2"/>
    <x v="5"/>
    <x v="1"/>
    <n v="0"/>
    <x v="21"/>
    <s v="Ordinateurs portables - Emissions"/>
    <n v="15795"/>
    <s v="0.0"/>
    <s v="0"/>
  </r>
  <r>
    <x v="8"/>
    <x v="8"/>
    <s v="Bas-Rhin"/>
    <n v="237"/>
    <s v="0237 - SAVERNE"/>
    <x v="0"/>
    <x v="2"/>
    <x v="5"/>
    <x v="1"/>
    <n v="0"/>
    <x v="19"/>
    <s v="Photocopieurs - Emissions"/>
    <n v="4390"/>
    <s v="0.0"/>
    <s v="0"/>
  </r>
  <r>
    <x v="8"/>
    <x v="8"/>
    <s v="Bas-Rhin"/>
    <n v="237"/>
    <s v="0237 - SAVERNE"/>
    <x v="0"/>
    <x v="2"/>
    <x v="5"/>
    <x v="1"/>
    <n v="0"/>
    <x v="18"/>
    <s v="Imprimantes - Emissions"/>
    <n v="15810"/>
    <s v="0.0"/>
    <s v="0"/>
  </r>
  <r>
    <x v="8"/>
    <x v="8"/>
    <s v="Bas-Rhin"/>
    <n v="237"/>
    <s v="0237 - SAVERNE"/>
    <x v="0"/>
    <x v="2"/>
    <x v="5"/>
    <x v="1"/>
    <n v="0"/>
    <x v="22"/>
    <s v="Unités centrales - Emissions"/>
    <n v="5620"/>
    <s v="0.0"/>
    <s v="0"/>
  </r>
  <r>
    <x v="8"/>
    <x v="8"/>
    <s v="Bas-Rhin"/>
    <n v="237"/>
    <s v="0237 - SAVERNE"/>
    <x v="0"/>
    <x v="2"/>
    <x v="5"/>
    <x v="1"/>
    <n v="0"/>
    <x v="20"/>
    <s v="Tablettes - Emissions"/>
    <n v="15797"/>
    <s v="0.0"/>
    <s v="0"/>
  </r>
  <r>
    <x v="8"/>
    <x v="8"/>
    <s v="Bas-Rhin"/>
    <n v="237"/>
    <s v="0237 - SAVERNE"/>
    <x v="0"/>
    <x v="2"/>
    <x v="5"/>
    <x v="1"/>
    <n v="0"/>
    <x v="23"/>
    <s v="Mainframes - Emissions"/>
    <n v="8756"/>
    <s v="0.0"/>
    <s v="0"/>
  </r>
  <r>
    <x v="8"/>
    <x v="8"/>
    <s v="Bas-Rhin"/>
    <n v="264"/>
    <s v="0264 - Strasbourg Poterie"/>
    <x v="0"/>
    <x v="0"/>
    <x v="18"/>
    <x v="0"/>
    <n v="88218"/>
    <x v="160"/>
    <s v=""/>
    <m/>
    <s v=""/>
    <s v="88218"/>
  </r>
  <r>
    <x v="8"/>
    <x v="8"/>
    <s v="Bas-Rhin"/>
    <n v="264"/>
    <s v="0264 - Strasbourg Poterie"/>
    <x v="0"/>
    <x v="0"/>
    <x v="18"/>
    <x v="1"/>
    <n v="44153.108999999997"/>
    <x v="161"/>
    <s v="Chauffage urbain - emisions"/>
    <n v="15817"/>
    <s v="0.0"/>
    <s v="44153.109"/>
  </r>
  <r>
    <x v="8"/>
    <x v="8"/>
    <s v="Bas-Rhin"/>
    <n v="264"/>
    <s v="0264 - Strasbourg Poterie"/>
    <x v="0"/>
    <x v="0"/>
    <x v="0"/>
    <x v="0"/>
    <n v="88218"/>
    <x v="0"/>
    <s v=""/>
    <m/>
    <s v=""/>
    <s v="88218"/>
  </r>
  <r>
    <x v="8"/>
    <x v="8"/>
    <s v="Bas-Rhin"/>
    <n v="264"/>
    <s v="0264 - Strasbourg Poterie"/>
    <x v="0"/>
    <x v="0"/>
    <x v="0"/>
    <x v="1"/>
    <n v="5284.2582000000002"/>
    <x v="162"/>
    <s v="Electricité - Emissions"/>
    <n v="15798"/>
    <s v="5284.2582"/>
    <s v="5284.2582"/>
  </r>
  <r>
    <x v="8"/>
    <x v="8"/>
    <s v="Bas-Rhin"/>
    <n v="264"/>
    <s v="0264 - Strasbourg Poterie"/>
    <x v="0"/>
    <x v="0"/>
    <x v="1"/>
    <x v="0"/>
    <m/>
    <x v="44"/>
    <s v=""/>
    <m/>
    <s v=""/>
    <s v=""/>
  </r>
  <r>
    <x v="8"/>
    <x v="8"/>
    <s v="Bas-Rhin"/>
    <n v="264"/>
    <s v="0264 - Strasbourg Poterie"/>
    <x v="0"/>
    <x v="0"/>
    <x v="1"/>
    <x v="0"/>
    <m/>
    <x v="24"/>
    <s v=""/>
    <m/>
    <s v=""/>
    <s v=""/>
  </r>
  <r>
    <x v="8"/>
    <x v="8"/>
    <s v="Bas-Rhin"/>
    <n v="264"/>
    <s v="0264 - Strasbourg Poterie"/>
    <x v="0"/>
    <x v="0"/>
    <x v="1"/>
    <x v="1"/>
    <n v="0"/>
    <x v="3"/>
    <s v="Fioul - Emissions"/>
    <n v="6720"/>
    <s v="0.0"/>
    <s v="0"/>
  </r>
  <r>
    <x v="8"/>
    <x v="8"/>
    <s v="Bas-Rhin"/>
    <n v="264"/>
    <s v="0264 - Strasbourg Poterie"/>
    <x v="0"/>
    <x v="0"/>
    <x v="1"/>
    <x v="1"/>
    <n v="0"/>
    <x v="2"/>
    <s v="Gaz naturel - Emissions"/>
    <n v="6630"/>
    <s v="0.0"/>
    <s v="0"/>
  </r>
  <r>
    <x v="8"/>
    <x v="8"/>
    <s v="Bas-Rhin"/>
    <n v="264"/>
    <s v="0264 - Strasbourg Poterie"/>
    <x v="0"/>
    <x v="1"/>
    <x v="2"/>
    <x v="0"/>
    <m/>
    <x v="25"/>
    <s v=""/>
    <m/>
    <s v=""/>
    <s v=""/>
  </r>
  <r>
    <x v="8"/>
    <x v="8"/>
    <s v="Bas-Rhin"/>
    <n v="264"/>
    <s v="0264 - Strasbourg Poterie"/>
    <x v="0"/>
    <x v="1"/>
    <x v="2"/>
    <x v="1"/>
    <n v="0"/>
    <x v="4"/>
    <s v=" R22 - Emissions"/>
    <n v="8350"/>
    <s v="0.0"/>
    <s v="0"/>
  </r>
  <r>
    <x v="8"/>
    <x v="8"/>
    <s v="Bas-Rhin"/>
    <n v="264"/>
    <s v="0264 - Strasbourg Poterie"/>
    <x v="0"/>
    <x v="1"/>
    <x v="3"/>
    <x v="0"/>
    <n v="2.0337000000000001"/>
    <x v="5"/>
    <s v=""/>
    <m/>
    <s v=""/>
    <s v="2.0337"/>
  </r>
  <r>
    <x v="8"/>
    <x v="8"/>
    <s v="Bas-Rhin"/>
    <n v="264"/>
    <s v="0264 - Strasbourg Poterie"/>
    <x v="0"/>
    <x v="1"/>
    <x v="3"/>
    <x v="0"/>
    <m/>
    <x v="26"/>
    <s v=""/>
    <m/>
    <s v=""/>
    <s v=""/>
  </r>
  <r>
    <x v="8"/>
    <x v="8"/>
    <s v="Bas-Rhin"/>
    <n v="264"/>
    <s v="0264 - Strasbourg Poterie"/>
    <x v="0"/>
    <x v="1"/>
    <x v="3"/>
    <x v="0"/>
    <n v="0"/>
    <x v="27"/>
    <s v=""/>
    <m/>
    <s v=""/>
    <s v="0"/>
  </r>
  <r>
    <x v="8"/>
    <x v="8"/>
    <s v="Bas-Rhin"/>
    <n v="264"/>
    <s v="0264 - Strasbourg Poterie"/>
    <x v="0"/>
    <x v="1"/>
    <x v="3"/>
    <x v="1"/>
    <n v="0"/>
    <x v="7"/>
    <s v="R407c - Emissions"/>
    <n v="8318"/>
    <s v="0.0"/>
    <s v="0"/>
  </r>
  <r>
    <x v="8"/>
    <x v="8"/>
    <s v="Bas-Rhin"/>
    <n v="264"/>
    <s v="0264 - Strasbourg Poterie"/>
    <x v="0"/>
    <x v="1"/>
    <x v="3"/>
    <x v="1"/>
    <n v="3904.7040000000002"/>
    <x v="8"/>
    <s v="R410a - Emissions"/>
    <n v="8320"/>
    <s v="3904.704"/>
    <s v="3904.704"/>
  </r>
  <r>
    <x v="8"/>
    <x v="8"/>
    <s v="Bas-Rhin"/>
    <n v="264"/>
    <s v="0264 - Strasbourg Poterie"/>
    <x v="0"/>
    <x v="1"/>
    <x v="3"/>
    <x v="1"/>
    <n v="0"/>
    <x v="6"/>
    <s v="R134a - Emissions"/>
    <n v="8307"/>
    <s v="0.0"/>
    <s v="0"/>
  </r>
  <r>
    <x v="8"/>
    <x v="8"/>
    <s v="Bas-Rhin"/>
    <n v="264"/>
    <s v="0264 - Strasbourg Poterie"/>
    <x v="0"/>
    <x v="2"/>
    <x v="4"/>
    <x v="0"/>
    <n v="950"/>
    <x v="9"/>
    <s v=""/>
    <m/>
    <s v=""/>
    <s v="950"/>
  </r>
  <r>
    <x v="8"/>
    <x v="8"/>
    <s v="Bas-Rhin"/>
    <n v="264"/>
    <s v="0264 - Strasbourg Poterie"/>
    <x v="0"/>
    <x v="2"/>
    <x v="4"/>
    <x v="1"/>
    <n v="15437.5"/>
    <x v="10"/>
    <s v="Bâtiments - Emissions"/>
    <n v="4305"/>
    <s v="15437.5"/>
    <s v="15437.5"/>
  </r>
  <r>
    <x v="8"/>
    <x v="8"/>
    <s v="Bas-Rhin"/>
    <n v="264"/>
    <s v="0264 - Strasbourg Poterie"/>
    <x v="0"/>
    <x v="2"/>
    <x v="5"/>
    <x v="2"/>
    <m/>
    <x v="15"/>
    <s v=""/>
    <m/>
    <s v=""/>
    <s v=""/>
  </r>
  <r>
    <x v="8"/>
    <x v="8"/>
    <s v="Bas-Rhin"/>
    <n v="264"/>
    <s v="0264 - Strasbourg Poterie"/>
    <x v="0"/>
    <x v="2"/>
    <x v="5"/>
    <x v="2"/>
    <m/>
    <x v="13"/>
    <s v=""/>
    <m/>
    <s v=""/>
    <s v=""/>
  </r>
  <r>
    <x v="8"/>
    <x v="8"/>
    <s v="Bas-Rhin"/>
    <n v="264"/>
    <s v="0264 - Strasbourg Poterie"/>
    <x v="0"/>
    <x v="2"/>
    <x v="5"/>
    <x v="2"/>
    <m/>
    <x v="12"/>
    <s v=""/>
    <m/>
    <s v=""/>
    <s v=""/>
  </r>
  <r>
    <x v="8"/>
    <x v="8"/>
    <s v="Bas-Rhin"/>
    <n v="264"/>
    <s v="0264 - Strasbourg Poterie"/>
    <x v="0"/>
    <x v="2"/>
    <x v="5"/>
    <x v="2"/>
    <m/>
    <x v="11"/>
    <s v=""/>
    <m/>
    <s v=""/>
    <s v=""/>
  </r>
  <r>
    <x v="8"/>
    <x v="8"/>
    <s v="Bas-Rhin"/>
    <n v="264"/>
    <s v="0264 - Strasbourg Poterie"/>
    <x v="0"/>
    <x v="2"/>
    <x v="5"/>
    <x v="2"/>
    <m/>
    <x v="14"/>
    <s v=""/>
    <m/>
    <s v=""/>
    <s v=""/>
  </r>
  <r>
    <x v="8"/>
    <x v="8"/>
    <s v="Bas-Rhin"/>
    <n v="264"/>
    <s v="0264 - Strasbourg Poterie"/>
    <x v="0"/>
    <x v="2"/>
    <x v="5"/>
    <x v="0"/>
    <m/>
    <x v="34"/>
    <s v=""/>
    <m/>
    <s v=""/>
    <s v=""/>
  </r>
  <r>
    <x v="8"/>
    <x v="8"/>
    <s v="Bas-Rhin"/>
    <n v="264"/>
    <s v="0264 - Strasbourg Poterie"/>
    <x v="0"/>
    <x v="2"/>
    <x v="5"/>
    <x v="0"/>
    <m/>
    <x v="37"/>
    <s v=""/>
    <m/>
    <s v=""/>
    <s v=""/>
  </r>
  <r>
    <x v="8"/>
    <x v="8"/>
    <s v="Bas-Rhin"/>
    <n v="264"/>
    <s v="0264 - Strasbourg Poterie"/>
    <x v="0"/>
    <x v="2"/>
    <x v="5"/>
    <x v="0"/>
    <m/>
    <x v="28"/>
    <s v=""/>
    <m/>
    <s v=""/>
    <s v=""/>
  </r>
  <r>
    <x v="8"/>
    <x v="8"/>
    <s v="Bas-Rhin"/>
    <n v="264"/>
    <s v="0264 - Strasbourg Poterie"/>
    <x v="0"/>
    <x v="2"/>
    <x v="5"/>
    <x v="0"/>
    <m/>
    <x v="32"/>
    <s v=""/>
    <m/>
    <s v=""/>
    <s v=""/>
  </r>
  <r>
    <x v="8"/>
    <x v="8"/>
    <s v="Bas-Rhin"/>
    <n v="264"/>
    <s v="0264 - Strasbourg Poterie"/>
    <x v="0"/>
    <x v="2"/>
    <x v="5"/>
    <x v="0"/>
    <m/>
    <x v="42"/>
    <s v=""/>
    <m/>
    <s v=""/>
    <s v=""/>
  </r>
  <r>
    <x v="8"/>
    <x v="8"/>
    <s v="Bas-Rhin"/>
    <n v="264"/>
    <s v="0264 - Strasbourg Poterie"/>
    <x v="0"/>
    <x v="2"/>
    <x v="5"/>
    <x v="0"/>
    <m/>
    <x v="35"/>
    <s v=""/>
    <m/>
    <s v=""/>
    <s v=""/>
  </r>
  <r>
    <x v="8"/>
    <x v="8"/>
    <s v="Bas-Rhin"/>
    <n v="264"/>
    <s v="0264 - Strasbourg Poterie"/>
    <x v="0"/>
    <x v="2"/>
    <x v="5"/>
    <x v="0"/>
    <m/>
    <x v="30"/>
    <s v=""/>
    <m/>
    <s v=""/>
    <s v=""/>
  </r>
  <r>
    <x v="8"/>
    <x v="8"/>
    <s v="Bas-Rhin"/>
    <n v="264"/>
    <s v="0264 - Strasbourg Poterie"/>
    <x v="0"/>
    <x v="2"/>
    <x v="5"/>
    <x v="0"/>
    <m/>
    <x v="31"/>
    <s v=""/>
    <m/>
    <s v=""/>
    <s v=""/>
  </r>
  <r>
    <x v="8"/>
    <x v="8"/>
    <s v="Bas-Rhin"/>
    <n v="264"/>
    <s v="0264 - Strasbourg Poterie"/>
    <x v="0"/>
    <x v="2"/>
    <x v="5"/>
    <x v="0"/>
    <m/>
    <x v="36"/>
    <s v=""/>
    <m/>
    <s v=""/>
    <s v=""/>
  </r>
  <r>
    <x v="8"/>
    <x v="8"/>
    <s v="Bas-Rhin"/>
    <n v="264"/>
    <s v="0264 - Strasbourg Poterie"/>
    <x v="0"/>
    <x v="2"/>
    <x v="5"/>
    <x v="0"/>
    <m/>
    <x v="38"/>
    <s v=""/>
    <m/>
    <s v=""/>
    <s v=""/>
  </r>
  <r>
    <x v="8"/>
    <x v="8"/>
    <s v="Bas-Rhin"/>
    <n v="264"/>
    <s v="0264 - Strasbourg Poterie"/>
    <x v="0"/>
    <x v="2"/>
    <x v="5"/>
    <x v="0"/>
    <m/>
    <x v="29"/>
    <s v=""/>
    <m/>
    <s v=""/>
    <s v=""/>
  </r>
  <r>
    <x v="8"/>
    <x v="8"/>
    <s v="Bas-Rhin"/>
    <n v="264"/>
    <s v="0264 - Strasbourg Poterie"/>
    <x v="0"/>
    <x v="2"/>
    <x v="5"/>
    <x v="0"/>
    <m/>
    <x v="33"/>
    <s v=""/>
    <m/>
    <s v=""/>
    <s v=""/>
  </r>
  <r>
    <x v="8"/>
    <x v="8"/>
    <s v="Bas-Rhin"/>
    <n v="264"/>
    <s v="0264 - Strasbourg Poterie"/>
    <x v="0"/>
    <x v="2"/>
    <x v="5"/>
    <x v="0"/>
    <m/>
    <x v="39"/>
    <s v=""/>
    <m/>
    <s v=""/>
    <s v=""/>
  </r>
  <r>
    <x v="8"/>
    <x v="8"/>
    <s v="Bas-Rhin"/>
    <n v="264"/>
    <s v="0264 - Strasbourg Poterie"/>
    <x v="0"/>
    <x v="2"/>
    <x v="5"/>
    <x v="0"/>
    <m/>
    <x v="43"/>
    <s v=""/>
    <m/>
    <s v=""/>
    <s v=""/>
  </r>
  <r>
    <x v="8"/>
    <x v="8"/>
    <s v="Bas-Rhin"/>
    <n v="264"/>
    <s v="0264 - Strasbourg Poterie"/>
    <x v="0"/>
    <x v="2"/>
    <x v="5"/>
    <x v="0"/>
    <m/>
    <x v="40"/>
    <s v=""/>
    <m/>
    <s v=""/>
    <s v=""/>
  </r>
  <r>
    <x v="8"/>
    <x v="8"/>
    <s v="Bas-Rhin"/>
    <n v="264"/>
    <s v="0264 - Strasbourg Poterie"/>
    <x v="0"/>
    <x v="2"/>
    <x v="5"/>
    <x v="0"/>
    <m/>
    <x v="41"/>
    <s v=""/>
    <m/>
    <s v=""/>
    <s v=""/>
  </r>
  <r>
    <x v="8"/>
    <x v="8"/>
    <s v="Bas-Rhin"/>
    <n v="264"/>
    <s v="0264 - Strasbourg Poterie"/>
    <x v="0"/>
    <x v="2"/>
    <x v="5"/>
    <x v="1"/>
    <n v="0"/>
    <x v="18"/>
    <s v="Imprimantes - Emissions"/>
    <n v="15810"/>
    <s v="0.0"/>
    <s v="0"/>
  </r>
  <r>
    <x v="8"/>
    <x v="8"/>
    <s v="Bas-Rhin"/>
    <n v="264"/>
    <s v="0264 - Strasbourg Poterie"/>
    <x v="0"/>
    <x v="2"/>
    <x v="5"/>
    <x v="1"/>
    <n v="0"/>
    <x v="23"/>
    <s v="Mainframes - Emissions"/>
    <n v="8756"/>
    <s v="0.0"/>
    <s v="0"/>
  </r>
  <r>
    <x v="8"/>
    <x v="8"/>
    <s v="Bas-Rhin"/>
    <n v="264"/>
    <s v="0264 - Strasbourg Poterie"/>
    <x v="0"/>
    <x v="2"/>
    <x v="5"/>
    <x v="1"/>
    <n v="0"/>
    <x v="19"/>
    <s v="Photocopieurs - Emissions"/>
    <n v="4390"/>
    <s v="0.0"/>
    <s v="0"/>
  </r>
  <r>
    <x v="8"/>
    <x v="8"/>
    <s v="Bas-Rhin"/>
    <n v="264"/>
    <s v="0264 - Strasbourg Poterie"/>
    <x v="0"/>
    <x v="2"/>
    <x v="5"/>
    <x v="1"/>
    <n v="0"/>
    <x v="16"/>
    <s v="Ecrans - Emissions"/>
    <n v="15796"/>
    <s v="0.0"/>
    <s v="0"/>
  </r>
  <r>
    <x v="8"/>
    <x v="8"/>
    <s v="Bas-Rhin"/>
    <n v="264"/>
    <s v="0264 - Strasbourg Poterie"/>
    <x v="0"/>
    <x v="2"/>
    <x v="5"/>
    <x v="1"/>
    <n v="0"/>
    <x v="20"/>
    <s v="Tablettes - Emissions"/>
    <n v="15797"/>
    <s v="0.0"/>
    <s v="0"/>
  </r>
  <r>
    <x v="8"/>
    <x v="8"/>
    <s v="Bas-Rhin"/>
    <n v="264"/>
    <s v="0264 - Strasbourg Poterie"/>
    <x v="0"/>
    <x v="2"/>
    <x v="5"/>
    <x v="1"/>
    <n v="0"/>
    <x v="17"/>
    <s v="Serveurs - Emissions"/>
    <n v="4391"/>
    <s v="0.0"/>
    <s v="0"/>
  </r>
  <r>
    <x v="8"/>
    <x v="8"/>
    <s v="Bas-Rhin"/>
    <n v="264"/>
    <s v="0264 - Strasbourg Poterie"/>
    <x v="0"/>
    <x v="2"/>
    <x v="5"/>
    <x v="1"/>
    <n v="0"/>
    <x v="22"/>
    <s v="Unités centrales - Emissions"/>
    <n v="5620"/>
    <s v="0.0"/>
    <s v="0"/>
  </r>
  <r>
    <x v="8"/>
    <x v="8"/>
    <s v="Bas-Rhin"/>
    <n v="264"/>
    <s v="0264 - Strasbourg Poterie"/>
    <x v="0"/>
    <x v="2"/>
    <x v="5"/>
    <x v="1"/>
    <n v="0"/>
    <x v="21"/>
    <s v="Ordinateurs portables - Emissions"/>
    <n v="15795"/>
    <s v="0.0"/>
    <s v="0"/>
  </r>
  <r>
    <x v="8"/>
    <x v="8"/>
    <s v="Bas-Rhin"/>
    <n v="315"/>
    <s v="0315 - STRASBOURG Seyboth"/>
    <x v="0"/>
    <x v="0"/>
    <x v="0"/>
    <x v="0"/>
    <n v="29654"/>
    <x v="0"/>
    <s v=""/>
    <m/>
    <s v=""/>
    <s v="29654"/>
  </r>
  <r>
    <x v="8"/>
    <x v="8"/>
    <s v="Bas-Rhin"/>
    <n v="315"/>
    <s v="0315 - STRASBOURG Seyboth"/>
    <x v="0"/>
    <x v="0"/>
    <x v="0"/>
    <x v="1"/>
    <n v="1776.2746"/>
    <x v="1"/>
    <s v="Electricité - Emissions"/>
    <n v="15798"/>
    <s v="1776.2746"/>
    <s v="1776.2746"/>
  </r>
  <r>
    <x v="8"/>
    <x v="8"/>
    <s v="Bas-Rhin"/>
    <n v="315"/>
    <s v="0315 - STRASBOURG Seyboth"/>
    <x v="0"/>
    <x v="0"/>
    <x v="1"/>
    <x v="0"/>
    <n v="0"/>
    <x v="44"/>
    <s v=""/>
    <m/>
    <s v=""/>
    <s v="0"/>
  </r>
  <r>
    <x v="8"/>
    <x v="8"/>
    <s v="Bas-Rhin"/>
    <n v="315"/>
    <s v="0315 - STRASBOURG Seyboth"/>
    <x v="0"/>
    <x v="0"/>
    <x v="1"/>
    <x v="0"/>
    <n v="0"/>
    <x v="24"/>
    <s v=""/>
    <m/>
    <s v=""/>
    <s v="0"/>
  </r>
  <r>
    <x v="8"/>
    <x v="8"/>
    <s v="Bas-Rhin"/>
    <n v="315"/>
    <s v="0315 - STRASBOURG Seyboth"/>
    <x v="0"/>
    <x v="0"/>
    <x v="1"/>
    <x v="1"/>
    <n v="0"/>
    <x v="2"/>
    <s v="Gaz naturel - Emissions"/>
    <n v="6630"/>
    <s v="0.0"/>
    <s v="0"/>
  </r>
  <r>
    <x v="8"/>
    <x v="8"/>
    <s v="Bas-Rhin"/>
    <n v="315"/>
    <s v="0315 - STRASBOURG Seyboth"/>
    <x v="0"/>
    <x v="0"/>
    <x v="1"/>
    <x v="1"/>
    <n v="0"/>
    <x v="3"/>
    <s v="Fioul - Emissions"/>
    <n v="6720"/>
    <s v="0.0"/>
    <s v="0"/>
  </r>
  <r>
    <x v="8"/>
    <x v="8"/>
    <s v="Bas-Rhin"/>
    <n v="315"/>
    <s v="0315 - STRASBOURG Seyboth"/>
    <x v="0"/>
    <x v="1"/>
    <x v="2"/>
    <x v="1"/>
    <n v="0"/>
    <x v="4"/>
    <s v=" R22 - Emissions"/>
    <n v="8350"/>
    <s v="0.0"/>
    <s v="0"/>
  </r>
  <r>
    <x v="8"/>
    <x v="8"/>
    <s v="Bas-Rhin"/>
    <n v="315"/>
    <s v="0315 - STRASBOURG Seyboth"/>
    <x v="0"/>
    <x v="1"/>
    <x v="3"/>
    <x v="0"/>
    <n v="1.26"/>
    <x v="5"/>
    <s v=""/>
    <m/>
    <s v=""/>
    <s v="1.26"/>
  </r>
  <r>
    <x v="8"/>
    <x v="8"/>
    <s v="Bas-Rhin"/>
    <n v="315"/>
    <s v="0315 - STRASBOURG Seyboth"/>
    <x v="0"/>
    <x v="1"/>
    <x v="3"/>
    <x v="1"/>
    <n v="2419.1999999999998"/>
    <x v="8"/>
    <s v="R410a - Emissions"/>
    <n v="8320"/>
    <s v="2419.2"/>
    <s v="2419.2"/>
  </r>
  <r>
    <x v="8"/>
    <x v="8"/>
    <s v="Bas-Rhin"/>
    <n v="315"/>
    <s v="0315 - STRASBOURG Seyboth"/>
    <x v="0"/>
    <x v="1"/>
    <x v="3"/>
    <x v="1"/>
    <n v="0"/>
    <x v="7"/>
    <s v="R407c - Emissions"/>
    <n v="8318"/>
    <s v="0.0"/>
    <s v="0"/>
  </r>
  <r>
    <x v="8"/>
    <x v="8"/>
    <s v="Bas-Rhin"/>
    <n v="315"/>
    <s v="0315 - STRASBOURG Seyboth"/>
    <x v="0"/>
    <x v="1"/>
    <x v="3"/>
    <x v="1"/>
    <n v="0"/>
    <x v="6"/>
    <s v="R134a - Emissions"/>
    <n v="8307"/>
    <s v="0.0"/>
    <s v="0"/>
  </r>
  <r>
    <x v="8"/>
    <x v="8"/>
    <s v="Bas-Rhin"/>
    <n v="315"/>
    <s v="0315 - STRASBOURG Seyboth"/>
    <x v="0"/>
    <x v="2"/>
    <x v="4"/>
    <x v="0"/>
    <n v="1004"/>
    <x v="9"/>
    <s v=""/>
    <m/>
    <s v=""/>
    <s v="1004"/>
  </r>
  <r>
    <x v="8"/>
    <x v="8"/>
    <s v="Bas-Rhin"/>
    <n v="315"/>
    <s v="0315 - STRASBOURG Seyboth"/>
    <x v="0"/>
    <x v="2"/>
    <x v="4"/>
    <x v="1"/>
    <n v="16315"/>
    <x v="10"/>
    <s v="Bâtiments - Emissions"/>
    <n v="4305"/>
    <s v="16315.0"/>
    <s v="16315"/>
  </r>
  <r>
    <x v="8"/>
    <x v="8"/>
    <s v="Bas-Rhin"/>
    <n v="315"/>
    <s v="0315 - STRASBOURG Seyboth"/>
    <x v="0"/>
    <x v="2"/>
    <x v="5"/>
    <x v="2"/>
    <m/>
    <x v="13"/>
    <s v=""/>
    <m/>
    <s v=""/>
    <s v=""/>
  </r>
  <r>
    <x v="8"/>
    <x v="8"/>
    <s v="Bas-Rhin"/>
    <n v="315"/>
    <s v="0315 - STRASBOURG Seyboth"/>
    <x v="0"/>
    <x v="2"/>
    <x v="5"/>
    <x v="2"/>
    <m/>
    <x v="15"/>
    <s v=""/>
    <m/>
    <s v=""/>
    <s v=""/>
  </r>
  <r>
    <x v="8"/>
    <x v="8"/>
    <s v="Bas-Rhin"/>
    <n v="315"/>
    <s v="0315 - STRASBOURG Seyboth"/>
    <x v="0"/>
    <x v="2"/>
    <x v="5"/>
    <x v="2"/>
    <m/>
    <x v="14"/>
    <s v=""/>
    <m/>
    <s v=""/>
    <s v=""/>
  </r>
  <r>
    <x v="8"/>
    <x v="8"/>
    <s v="Bas-Rhin"/>
    <n v="315"/>
    <s v="0315 - STRASBOURG Seyboth"/>
    <x v="0"/>
    <x v="2"/>
    <x v="5"/>
    <x v="2"/>
    <m/>
    <x v="11"/>
    <s v=""/>
    <m/>
    <s v=""/>
    <s v=""/>
  </r>
  <r>
    <x v="8"/>
    <x v="8"/>
    <s v="Bas-Rhin"/>
    <n v="315"/>
    <s v="0315 - STRASBOURG Seyboth"/>
    <x v="0"/>
    <x v="2"/>
    <x v="5"/>
    <x v="2"/>
    <m/>
    <x v="12"/>
    <s v=""/>
    <m/>
    <s v=""/>
    <s v=""/>
  </r>
  <r>
    <x v="8"/>
    <x v="8"/>
    <s v="Bas-Rhin"/>
    <n v="315"/>
    <s v="0315 - STRASBOURG Seyboth"/>
    <x v="0"/>
    <x v="2"/>
    <x v="5"/>
    <x v="1"/>
    <n v="0"/>
    <x v="19"/>
    <s v="Photocopieurs - Emissions"/>
    <n v="4390"/>
    <s v="0.0"/>
    <s v="0"/>
  </r>
  <r>
    <x v="8"/>
    <x v="8"/>
    <s v="Bas-Rhin"/>
    <n v="315"/>
    <s v="0315 - STRASBOURG Seyboth"/>
    <x v="0"/>
    <x v="2"/>
    <x v="5"/>
    <x v="1"/>
    <n v="0"/>
    <x v="17"/>
    <s v="Serveurs - Emissions"/>
    <n v="4391"/>
    <s v="0.0"/>
    <s v="0"/>
  </r>
  <r>
    <x v="8"/>
    <x v="8"/>
    <s v="Bas-Rhin"/>
    <n v="315"/>
    <s v="0315 - STRASBOURG Seyboth"/>
    <x v="0"/>
    <x v="2"/>
    <x v="5"/>
    <x v="1"/>
    <n v="0"/>
    <x v="23"/>
    <s v="Mainframes - Emissions"/>
    <n v="8756"/>
    <s v="0.0"/>
    <s v="0"/>
  </r>
  <r>
    <x v="8"/>
    <x v="8"/>
    <s v="Bas-Rhin"/>
    <n v="315"/>
    <s v="0315 - STRASBOURG Seyboth"/>
    <x v="0"/>
    <x v="2"/>
    <x v="5"/>
    <x v="1"/>
    <n v="0"/>
    <x v="18"/>
    <s v="Imprimantes - Emissions"/>
    <n v="15810"/>
    <s v="0.0"/>
    <s v="0"/>
  </r>
  <r>
    <x v="8"/>
    <x v="8"/>
    <s v="Bas-Rhin"/>
    <n v="315"/>
    <s v="0315 - STRASBOURG Seyboth"/>
    <x v="0"/>
    <x v="2"/>
    <x v="5"/>
    <x v="1"/>
    <n v="0"/>
    <x v="16"/>
    <s v="Ecrans - Emissions"/>
    <n v="15796"/>
    <s v="0.0"/>
    <s v="0"/>
  </r>
  <r>
    <x v="8"/>
    <x v="8"/>
    <s v="Bas-Rhin"/>
    <n v="315"/>
    <s v="0315 - STRASBOURG Seyboth"/>
    <x v="0"/>
    <x v="2"/>
    <x v="5"/>
    <x v="1"/>
    <n v="0"/>
    <x v="22"/>
    <s v="Unités centrales - Emissions"/>
    <n v="5620"/>
    <s v="0.0"/>
    <s v="0"/>
  </r>
  <r>
    <x v="8"/>
    <x v="8"/>
    <s v="Bas-Rhin"/>
    <n v="315"/>
    <s v="0315 - STRASBOURG Seyboth"/>
    <x v="0"/>
    <x v="2"/>
    <x v="5"/>
    <x v="1"/>
    <n v="0"/>
    <x v="20"/>
    <s v="Tablettes - Emissions"/>
    <n v="15797"/>
    <s v="0.0"/>
    <s v="0"/>
  </r>
  <r>
    <x v="8"/>
    <x v="8"/>
    <s v="Bas-Rhin"/>
    <n v="315"/>
    <s v="0315 - STRASBOURG Seyboth"/>
    <x v="0"/>
    <x v="2"/>
    <x v="5"/>
    <x v="1"/>
    <n v="0"/>
    <x v="21"/>
    <s v="Ordinateurs portables - Emissions"/>
    <n v="15795"/>
    <s v="0.0"/>
    <s v="0"/>
  </r>
  <r>
    <x v="8"/>
    <x v="8"/>
    <s v="Bas-Rhin"/>
    <n v="5093"/>
    <s v="5093 - STRASBOURG Hautepierre"/>
    <x v="0"/>
    <x v="0"/>
    <x v="0"/>
    <x v="0"/>
    <n v="43583"/>
    <x v="0"/>
    <s v=""/>
    <m/>
    <s v=""/>
    <s v="43583"/>
  </r>
  <r>
    <x v="8"/>
    <x v="8"/>
    <s v="Bas-Rhin"/>
    <n v="5093"/>
    <s v="5093 - STRASBOURG Hautepierre"/>
    <x v="0"/>
    <x v="0"/>
    <x v="0"/>
    <x v="1"/>
    <n v="2610.6216999999901"/>
    <x v="1"/>
    <s v="Electricité - Emissions"/>
    <n v="15798"/>
    <s v="2610.6216999999997"/>
    <s v="2610.6217"/>
  </r>
  <r>
    <x v="8"/>
    <x v="8"/>
    <s v="Bas-Rhin"/>
    <n v="5093"/>
    <s v="5093 - STRASBOURG Hautepierre"/>
    <x v="0"/>
    <x v="0"/>
    <x v="1"/>
    <x v="0"/>
    <n v="0"/>
    <x v="44"/>
    <s v=""/>
    <m/>
    <s v=""/>
    <s v="0"/>
  </r>
  <r>
    <x v="8"/>
    <x v="8"/>
    <s v="Bas-Rhin"/>
    <n v="5093"/>
    <s v="5093 - STRASBOURG Hautepierre"/>
    <x v="0"/>
    <x v="0"/>
    <x v="1"/>
    <x v="0"/>
    <n v="0"/>
    <x v="24"/>
    <s v=""/>
    <m/>
    <s v=""/>
    <s v="0"/>
  </r>
  <r>
    <x v="8"/>
    <x v="8"/>
    <s v="Bas-Rhin"/>
    <n v="5093"/>
    <s v="5093 - STRASBOURG Hautepierre"/>
    <x v="0"/>
    <x v="0"/>
    <x v="1"/>
    <x v="1"/>
    <n v="0"/>
    <x v="3"/>
    <s v="Fioul - Emissions"/>
    <n v="6720"/>
    <s v="0.0"/>
    <s v="0"/>
  </r>
  <r>
    <x v="8"/>
    <x v="8"/>
    <s v="Bas-Rhin"/>
    <n v="5093"/>
    <s v="5093 - STRASBOURG Hautepierre"/>
    <x v="0"/>
    <x v="0"/>
    <x v="1"/>
    <x v="1"/>
    <n v="0"/>
    <x v="2"/>
    <s v="Gaz naturel - Emissions"/>
    <n v="6630"/>
    <s v="0.0"/>
    <s v="0"/>
  </r>
  <r>
    <x v="8"/>
    <x v="8"/>
    <s v="Bas-Rhin"/>
    <n v="5093"/>
    <s v="5093 - STRASBOURG Hautepierre"/>
    <x v="0"/>
    <x v="1"/>
    <x v="2"/>
    <x v="1"/>
    <n v="0"/>
    <x v="4"/>
    <s v=" R22 - Emissions"/>
    <n v="8350"/>
    <s v="0.0"/>
    <s v="0"/>
  </r>
  <r>
    <x v="8"/>
    <x v="8"/>
    <s v="Bas-Rhin"/>
    <n v="5093"/>
    <s v="5093 - STRASBOURG Hautepierre"/>
    <x v="0"/>
    <x v="1"/>
    <x v="3"/>
    <x v="0"/>
    <n v="1.08"/>
    <x v="5"/>
    <s v=""/>
    <m/>
    <s v=""/>
    <s v="1.08"/>
  </r>
  <r>
    <x v="8"/>
    <x v="8"/>
    <s v="Bas-Rhin"/>
    <n v="5093"/>
    <s v="5093 - STRASBOURG Hautepierre"/>
    <x v="0"/>
    <x v="1"/>
    <x v="3"/>
    <x v="1"/>
    <n v="0"/>
    <x v="6"/>
    <s v="R134a - Emissions"/>
    <n v="8307"/>
    <s v="0.0"/>
    <s v="0"/>
  </r>
  <r>
    <x v="8"/>
    <x v="8"/>
    <s v="Bas-Rhin"/>
    <n v="5093"/>
    <s v="5093 - STRASBOURG Hautepierre"/>
    <x v="0"/>
    <x v="1"/>
    <x v="3"/>
    <x v="1"/>
    <n v="0"/>
    <x v="7"/>
    <s v="R407c - Emissions"/>
    <n v="8318"/>
    <s v="0.0"/>
    <s v="0"/>
  </r>
  <r>
    <x v="8"/>
    <x v="8"/>
    <s v="Bas-Rhin"/>
    <n v="5093"/>
    <s v="5093 - STRASBOURG Hautepierre"/>
    <x v="0"/>
    <x v="1"/>
    <x v="3"/>
    <x v="1"/>
    <n v="2073.6"/>
    <x v="8"/>
    <s v="R410a - Emissions"/>
    <n v="8320"/>
    <s v="2073.6"/>
    <s v="2073.6"/>
  </r>
  <r>
    <x v="8"/>
    <x v="8"/>
    <s v="Bas-Rhin"/>
    <n v="5093"/>
    <s v="5093 - STRASBOURG Hautepierre"/>
    <x v="0"/>
    <x v="2"/>
    <x v="4"/>
    <x v="0"/>
    <n v="1378"/>
    <x v="9"/>
    <s v=""/>
    <m/>
    <s v=""/>
    <s v="1378"/>
  </r>
  <r>
    <x v="8"/>
    <x v="8"/>
    <s v="Bas-Rhin"/>
    <n v="5093"/>
    <s v="5093 - STRASBOURG Hautepierre"/>
    <x v="0"/>
    <x v="2"/>
    <x v="4"/>
    <x v="1"/>
    <n v="22392.5"/>
    <x v="10"/>
    <s v="Bâtiments - Emissions"/>
    <n v="4305"/>
    <s v="22392.5"/>
    <s v="22392.5"/>
  </r>
  <r>
    <x v="8"/>
    <x v="8"/>
    <s v="Bas-Rhin"/>
    <n v="5093"/>
    <s v="5093 - STRASBOURG Hautepierre"/>
    <x v="0"/>
    <x v="2"/>
    <x v="5"/>
    <x v="2"/>
    <m/>
    <x v="14"/>
    <s v=""/>
    <m/>
    <s v=""/>
    <s v=""/>
  </r>
  <r>
    <x v="8"/>
    <x v="8"/>
    <s v="Bas-Rhin"/>
    <n v="5093"/>
    <s v="5093 - STRASBOURG Hautepierre"/>
    <x v="0"/>
    <x v="2"/>
    <x v="5"/>
    <x v="2"/>
    <m/>
    <x v="13"/>
    <s v=""/>
    <m/>
    <s v=""/>
    <s v=""/>
  </r>
  <r>
    <x v="8"/>
    <x v="8"/>
    <s v="Bas-Rhin"/>
    <n v="5093"/>
    <s v="5093 - STRASBOURG Hautepierre"/>
    <x v="0"/>
    <x v="2"/>
    <x v="5"/>
    <x v="2"/>
    <m/>
    <x v="15"/>
    <s v=""/>
    <m/>
    <s v=""/>
    <s v=""/>
  </r>
  <r>
    <x v="8"/>
    <x v="8"/>
    <s v="Bas-Rhin"/>
    <n v="5093"/>
    <s v="5093 - STRASBOURG Hautepierre"/>
    <x v="0"/>
    <x v="2"/>
    <x v="5"/>
    <x v="2"/>
    <m/>
    <x v="11"/>
    <s v=""/>
    <m/>
    <s v=""/>
    <s v=""/>
  </r>
  <r>
    <x v="8"/>
    <x v="8"/>
    <s v="Bas-Rhin"/>
    <n v="5093"/>
    <s v="5093 - STRASBOURG Hautepierre"/>
    <x v="0"/>
    <x v="2"/>
    <x v="5"/>
    <x v="2"/>
    <m/>
    <x v="12"/>
    <s v=""/>
    <m/>
    <s v=""/>
    <s v=""/>
  </r>
  <r>
    <x v="8"/>
    <x v="8"/>
    <s v="Bas-Rhin"/>
    <n v="5093"/>
    <s v="5093 - STRASBOURG Hautepierre"/>
    <x v="0"/>
    <x v="2"/>
    <x v="5"/>
    <x v="1"/>
    <n v="0"/>
    <x v="21"/>
    <s v="Ordinateurs portables - Emissions"/>
    <n v="15795"/>
    <s v="0.0"/>
    <s v="0"/>
  </r>
  <r>
    <x v="8"/>
    <x v="8"/>
    <s v="Bas-Rhin"/>
    <n v="5093"/>
    <s v="5093 - STRASBOURG Hautepierre"/>
    <x v="0"/>
    <x v="2"/>
    <x v="5"/>
    <x v="1"/>
    <n v="0"/>
    <x v="17"/>
    <s v="Serveurs - Emissions"/>
    <n v="4391"/>
    <s v="0.0"/>
    <s v="0"/>
  </r>
  <r>
    <x v="8"/>
    <x v="8"/>
    <s v="Bas-Rhin"/>
    <n v="5093"/>
    <s v="5093 - STRASBOURG Hautepierre"/>
    <x v="0"/>
    <x v="2"/>
    <x v="5"/>
    <x v="1"/>
    <n v="0"/>
    <x v="16"/>
    <s v="Ecrans - Emissions"/>
    <n v="15796"/>
    <s v="0.0"/>
    <s v="0"/>
  </r>
  <r>
    <x v="8"/>
    <x v="8"/>
    <s v="Bas-Rhin"/>
    <n v="5093"/>
    <s v="5093 - STRASBOURG Hautepierre"/>
    <x v="0"/>
    <x v="2"/>
    <x v="5"/>
    <x v="1"/>
    <n v="0"/>
    <x v="18"/>
    <s v="Imprimantes - Emissions"/>
    <n v="15810"/>
    <s v="0.0"/>
    <s v="0"/>
  </r>
  <r>
    <x v="8"/>
    <x v="8"/>
    <s v="Bas-Rhin"/>
    <n v="5093"/>
    <s v="5093 - STRASBOURG Hautepierre"/>
    <x v="0"/>
    <x v="2"/>
    <x v="5"/>
    <x v="1"/>
    <n v="0"/>
    <x v="20"/>
    <s v="Tablettes - Emissions"/>
    <n v="15797"/>
    <s v="0.0"/>
    <s v="0"/>
  </r>
  <r>
    <x v="8"/>
    <x v="8"/>
    <s v="Bas-Rhin"/>
    <n v="5093"/>
    <s v="5093 - STRASBOURG Hautepierre"/>
    <x v="0"/>
    <x v="2"/>
    <x v="5"/>
    <x v="1"/>
    <n v="0"/>
    <x v="22"/>
    <s v="Unités centrales - Emissions"/>
    <n v="5620"/>
    <s v="0.0"/>
    <s v="0"/>
  </r>
  <r>
    <x v="8"/>
    <x v="8"/>
    <s v="Bas-Rhin"/>
    <n v="5093"/>
    <s v="5093 - STRASBOURG Hautepierre"/>
    <x v="0"/>
    <x v="2"/>
    <x v="5"/>
    <x v="1"/>
    <n v="0"/>
    <x v="19"/>
    <s v="Photocopieurs - Emissions"/>
    <n v="4390"/>
    <s v="0.0"/>
    <s v="0"/>
  </r>
  <r>
    <x v="8"/>
    <x v="8"/>
    <s v="Bas-Rhin"/>
    <n v="5093"/>
    <s v="5093 - STRASBOURG Hautepierre"/>
    <x v="0"/>
    <x v="2"/>
    <x v="5"/>
    <x v="1"/>
    <n v="0"/>
    <x v="23"/>
    <s v="Mainframes - Emissions"/>
    <n v="8756"/>
    <s v="0.0"/>
    <s v="0"/>
  </r>
  <r>
    <x v="8"/>
    <x v="8"/>
    <s v="Bas-Rhin"/>
    <n v="5148"/>
    <s v="5148 - DR Implantation Strasbourg"/>
    <x v="0"/>
    <x v="0"/>
    <x v="0"/>
    <x v="0"/>
    <n v="97044"/>
    <x v="0"/>
    <s v=""/>
    <m/>
    <s v=""/>
    <s v="97044"/>
  </r>
  <r>
    <x v="8"/>
    <x v="8"/>
    <s v="Bas-Rhin"/>
    <n v="5148"/>
    <s v="5148 - DR Implantation Strasbourg"/>
    <x v="0"/>
    <x v="0"/>
    <x v="0"/>
    <x v="1"/>
    <n v="5812.9355999999998"/>
    <x v="1"/>
    <s v="Electricité - Emissions"/>
    <n v="15798"/>
    <s v="5812.9356"/>
    <s v="5812.9356"/>
  </r>
  <r>
    <x v="8"/>
    <x v="8"/>
    <s v="Bas-Rhin"/>
    <n v="5148"/>
    <s v="5148 - DR Implantation Strasbourg"/>
    <x v="0"/>
    <x v="0"/>
    <x v="1"/>
    <x v="0"/>
    <n v="0"/>
    <x v="24"/>
    <s v=""/>
    <m/>
    <s v=""/>
    <s v="0"/>
  </r>
  <r>
    <x v="8"/>
    <x v="8"/>
    <s v="Bas-Rhin"/>
    <n v="5148"/>
    <s v="5148 - DR Implantation Strasbourg"/>
    <x v="0"/>
    <x v="0"/>
    <x v="1"/>
    <x v="0"/>
    <n v="0"/>
    <x v="44"/>
    <s v=""/>
    <m/>
    <s v=""/>
    <s v="0"/>
  </r>
  <r>
    <x v="8"/>
    <x v="8"/>
    <s v="Bas-Rhin"/>
    <n v="5148"/>
    <s v="5148 - DR Implantation Strasbourg"/>
    <x v="0"/>
    <x v="0"/>
    <x v="1"/>
    <x v="1"/>
    <n v="0"/>
    <x v="3"/>
    <s v="Fioul - Emissions"/>
    <n v="6720"/>
    <s v="0.0"/>
    <s v="0"/>
  </r>
  <r>
    <x v="8"/>
    <x v="8"/>
    <s v="Bas-Rhin"/>
    <n v="5148"/>
    <s v="5148 - DR Implantation Strasbourg"/>
    <x v="0"/>
    <x v="0"/>
    <x v="1"/>
    <x v="1"/>
    <n v="0"/>
    <x v="2"/>
    <s v="Gaz naturel - Emissions"/>
    <n v="6630"/>
    <s v="0.0"/>
    <s v="0"/>
  </r>
  <r>
    <x v="8"/>
    <x v="8"/>
    <s v="Bas-Rhin"/>
    <n v="5148"/>
    <s v="5148 - DR Implantation Strasbourg"/>
    <x v="0"/>
    <x v="1"/>
    <x v="2"/>
    <x v="1"/>
    <n v="0"/>
    <x v="4"/>
    <s v=" R22 - Emissions"/>
    <n v="8350"/>
    <s v="0.0"/>
    <s v="0"/>
  </r>
  <r>
    <x v="8"/>
    <x v="8"/>
    <s v="Bas-Rhin"/>
    <n v="5148"/>
    <s v="5148 - DR Implantation Strasbourg"/>
    <x v="0"/>
    <x v="1"/>
    <x v="3"/>
    <x v="0"/>
    <n v="1.44"/>
    <x v="5"/>
    <s v=""/>
    <m/>
    <s v=""/>
    <s v="1.44"/>
  </r>
  <r>
    <x v="8"/>
    <x v="8"/>
    <s v="Bas-Rhin"/>
    <n v="5148"/>
    <s v="5148 - DR Implantation Strasbourg"/>
    <x v="0"/>
    <x v="1"/>
    <x v="3"/>
    <x v="1"/>
    <n v="0"/>
    <x v="6"/>
    <s v="R134a - Emissions"/>
    <n v="8307"/>
    <s v="0.0"/>
    <s v="0"/>
  </r>
  <r>
    <x v="8"/>
    <x v="8"/>
    <s v="Bas-Rhin"/>
    <n v="5148"/>
    <s v="5148 - DR Implantation Strasbourg"/>
    <x v="0"/>
    <x v="1"/>
    <x v="3"/>
    <x v="1"/>
    <n v="0"/>
    <x v="7"/>
    <s v="R407c - Emissions"/>
    <n v="8318"/>
    <s v="0.0"/>
    <s v="0"/>
  </r>
  <r>
    <x v="8"/>
    <x v="8"/>
    <s v="Bas-Rhin"/>
    <n v="5148"/>
    <s v="5148 - DR Implantation Strasbourg"/>
    <x v="0"/>
    <x v="1"/>
    <x v="3"/>
    <x v="1"/>
    <n v="2764.8"/>
    <x v="8"/>
    <s v="R410a - Emissions"/>
    <n v="8320"/>
    <s v="2764.8"/>
    <s v="2764.8"/>
  </r>
  <r>
    <x v="8"/>
    <x v="8"/>
    <s v="Bas-Rhin"/>
    <n v="5148"/>
    <s v="5148 - DR Implantation Strasbourg"/>
    <x v="0"/>
    <x v="2"/>
    <x v="4"/>
    <x v="0"/>
    <n v="3791"/>
    <x v="9"/>
    <s v=""/>
    <m/>
    <s v=""/>
    <s v="3791"/>
  </r>
  <r>
    <x v="8"/>
    <x v="8"/>
    <s v="Bas-Rhin"/>
    <n v="5148"/>
    <s v="5148 - DR Implantation Strasbourg"/>
    <x v="0"/>
    <x v="2"/>
    <x v="4"/>
    <x v="1"/>
    <n v="61603.75"/>
    <x v="10"/>
    <s v="Bâtiments - Emissions"/>
    <n v="4305"/>
    <s v="61603.75"/>
    <s v="61603.75"/>
  </r>
  <r>
    <x v="8"/>
    <x v="8"/>
    <s v="Bas-Rhin"/>
    <n v="5148"/>
    <s v="5148 - DR Implantation Strasbourg"/>
    <x v="0"/>
    <x v="2"/>
    <x v="5"/>
    <x v="2"/>
    <m/>
    <x v="13"/>
    <s v=""/>
    <m/>
    <s v=""/>
    <s v=""/>
  </r>
  <r>
    <x v="8"/>
    <x v="8"/>
    <s v="Bas-Rhin"/>
    <n v="5148"/>
    <s v="5148 - DR Implantation Strasbourg"/>
    <x v="0"/>
    <x v="2"/>
    <x v="5"/>
    <x v="2"/>
    <m/>
    <x v="14"/>
    <s v=""/>
    <m/>
    <s v=""/>
    <s v=""/>
  </r>
  <r>
    <x v="8"/>
    <x v="8"/>
    <s v="Bas-Rhin"/>
    <n v="5148"/>
    <s v="5148 - DR Implantation Strasbourg"/>
    <x v="0"/>
    <x v="2"/>
    <x v="5"/>
    <x v="2"/>
    <m/>
    <x v="11"/>
    <s v=""/>
    <m/>
    <s v=""/>
    <s v=""/>
  </r>
  <r>
    <x v="8"/>
    <x v="8"/>
    <s v="Bas-Rhin"/>
    <n v="5148"/>
    <s v="5148 - DR Implantation Strasbourg"/>
    <x v="0"/>
    <x v="2"/>
    <x v="5"/>
    <x v="2"/>
    <m/>
    <x v="12"/>
    <s v=""/>
    <m/>
    <s v=""/>
    <s v=""/>
  </r>
  <r>
    <x v="8"/>
    <x v="8"/>
    <s v="Bas-Rhin"/>
    <n v="5148"/>
    <s v="5148 - DR Implantation Strasbourg"/>
    <x v="0"/>
    <x v="2"/>
    <x v="5"/>
    <x v="2"/>
    <m/>
    <x v="15"/>
    <s v=""/>
    <m/>
    <s v=""/>
    <s v=""/>
  </r>
  <r>
    <x v="8"/>
    <x v="8"/>
    <s v="Bas-Rhin"/>
    <n v="5148"/>
    <s v="5148 - DR Implantation Strasbourg"/>
    <x v="0"/>
    <x v="2"/>
    <x v="5"/>
    <x v="1"/>
    <n v="0"/>
    <x v="21"/>
    <s v="Ordinateurs portables - Emissions"/>
    <n v="15795"/>
    <s v="0.0"/>
    <s v="0"/>
  </r>
  <r>
    <x v="8"/>
    <x v="8"/>
    <s v="Bas-Rhin"/>
    <n v="5148"/>
    <s v="5148 - DR Implantation Strasbourg"/>
    <x v="0"/>
    <x v="2"/>
    <x v="5"/>
    <x v="1"/>
    <n v="0"/>
    <x v="23"/>
    <s v="Mainframes - Emissions"/>
    <n v="8756"/>
    <s v="0.0"/>
    <s v="0"/>
  </r>
  <r>
    <x v="8"/>
    <x v="8"/>
    <s v="Bas-Rhin"/>
    <n v="5148"/>
    <s v="5148 - DR Implantation Strasbourg"/>
    <x v="0"/>
    <x v="2"/>
    <x v="5"/>
    <x v="1"/>
    <n v="0"/>
    <x v="17"/>
    <s v="Serveurs - Emissions"/>
    <n v="4391"/>
    <s v="0.0"/>
    <s v="0"/>
  </r>
  <r>
    <x v="8"/>
    <x v="8"/>
    <s v="Bas-Rhin"/>
    <n v="5148"/>
    <s v="5148 - DR Implantation Strasbourg"/>
    <x v="0"/>
    <x v="2"/>
    <x v="5"/>
    <x v="1"/>
    <n v="0"/>
    <x v="19"/>
    <s v="Photocopieurs - Emissions"/>
    <n v="4390"/>
    <s v="0.0"/>
    <s v="0"/>
  </r>
  <r>
    <x v="8"/>
    <x v="8"/>
    <s v="Bas-Rhin"/>
    <n v="5148"/>
    <s v="5148 - DR Implantation Strasbourg"/>
    <x v="0"/>
    <x v="2"/>
    <x v="5"/>
    <x v="1"/>
    <n v="0"/>
    <x v="20"/>
    <s v="Tablettes - Emissions"/>
    <n v="15797"/>
    <s v="0.0"/>
    <s v="0"/>
  </r>
  <r>
    <x v="8"/>
    <x v="8"/>
    <s v="Bas-Rhin"/>
    <n v="5148"/>
    <s v="5148 - DR Implantation Strasbourg"/>
    <x v="0"/>
    <x v="2"/>
    <x v="5"/>
    <x v="1"/>
    <n v="0"/>
    <x v="18"/>
    <s v="Imprimantes - Emissions"/>
    <n v="15810"/>
    <s v="0.0"/>
    <s v="0"/>
  </r>
  <r>
    <x v="8"/>
    <x v="8"/>
    <s v="Bas-Rhin"/>
    <n v="5148"/>
    <s v="5148 - DR Implantation Strasbourg"/>
    <x v="0"/>
    <x v="2"/>
    <x v="5"/>
    <x v="1"/>
    <n v="0"/>
    <x v="16"/>
    <s v="Ecrans - Emissions"/>
    <n v="15796"/>
    <s v="0.0"/>
    <s v="0"/>
  </r>
  <r>
    <x v="8"/>
    <x v="8"/>
    <s v="Bas-Rhin"/>
    <n v="5148"/>
    <s v="5148 - DR Implantation Strasbourg"/>
    <x v="0"/>
    <x v="2"/>
    <x v="5"/>
    <x v="1"/>
    <n v="0"/>
    <x v="22"/>
    <s v="Unités centrales - Emissions"/>
    <n v="5620"/>
    <s v="0.0"/>
    <s v="0"/>
  </r>
  <r>
    <x v="8"/>
    <x v="8"/>
    <s v="Bas-Rhin"/>
    <n v="5322"/>
    <s v="5322 - STRASBOURG MEINAU APE + PRS"/>
    <x v="0"/>
    <x v="0"/>
    <x v="0"/>
    <x v="0"/>
    <n v="67206"/>
    <x v="0"/>
    <s v=""/>
    <m/>
    <s v=""/>
    <s v="67206"/>
  </r>
  <r>
    <x v="8"/>
    <x v="8"/>
    <s v="Bas-Rhin"/>
    <n v="5322"/>
    <s v="5322 - STRASBOURG MEINAU APE + PRS"/>
    <x v="0"/>
    <x v="0"/>
    <x v="0"/>
    <x v="1"/>
    <n v="4025.6394"/>
    <x v="1"/>
    <s v="Electricité - Emissions"/>
    <n v="15798"/>
    <s v="4025.6394"/>
    <s v="4025.6394"/>
  </r>
  <r>
    <x v="8"/>
    <x v="8"/>
    <s v="Bas-Rhin"/>
    <n v="5322"/>
    <s v="5322 - STRASBOURG MEINAU APE + PRS"/>
    <x v="0"/>
    <x v="0"/>
    <x v="1"/>
    <x v="0"/>
    <n v="0"/>
    <x v="44"/>
    <s v=""/>
    <m/>
    <s v=""/>
    <s v="0"/>
  </r>
  <r>
    <x v="8"/>
    <x v="8"/>
    <s v="Bas-Rhin"/>
    <n v="5322"/>
    <s v="5322 - STRASBOURG MEINAU APE + PRS"/>
    <x v="0"/>
    <x v="0"/>
    <x v="1"/>
    <x v="0"/>
    <n v="0"/>
    <x v="24"/>
    <s v=""/>
    <m/>
    <s v=""/>
    <s v="0"/>
  </r>
  <r>
    <x v="8"/>
    <x v="8"/>
    <s v="Bas-Rhin"/>
    <n v="5322"/>
    <s v="5322 - STRASBOURG MEINAU APE + PRS"/>
    <x v="0"/>
    <x v="0"/>
    <x v="1"/>
    <x v="1"/>
    <n v="0"/>
    <x v="3"/>
    <s v="Fioul - Emissions"/>
    <n v="6720"/>
    <s v="0.0"/>
    <s v="0"/>
  </r>
  <r>
    <x v="8"/>
    <x v="8"/>
    <s v="Bas-Rhin"/>
    <n v="5322"/>
    <s v="5322 - STRASBOURG MEINAU APE + PRS"/>
    <x v="0"/>
    <x v="0"/>
    <x v="1"/>
    <x v="1"/>
    <n v="0"/>
    <x v="2"/>
    <s v="Gaz naturel - Emissions"/>
    <n v="6630"/>
    <s v="0.0"/>
    <s v="0"/>
  </r>
  <r>
    <x v="8"/>
    <x v="8"/>
    <s v="Bas-Rhin"/>
    <n v="5322"/>
    <s v="5322 - STRASBOURG MEINAU APE + PRS"/>
    <x v="0"/>
    <x v="1"/>
    <x v="2"/>
    <x v="1"/>
    <n v="0"/>
    <x v="4"/>
    <s v=" R22 - Emissions"/>
    <n v="8350"/>
    <s v="0.0"/>
    <s v="0"/>
  </r>
  <r>
    <x v="8"/>
    <x v="8"/>
    <s v="Bas-Rhin"/>
    <n v="5322"/>
    <s v="5322 - STRASBOURG MEINAU APE + PRS"/>
    <x v="0"/>
    <x v="1"/>
    <x v="3"/>
    <x v="0"/>
    <n v="1.26"/>
    <x v="5"/>
    <s v=""/>
    <m/>
    <s v=""/>
    <s v="1.26"/>
  </r>
  <r>
    <x v="8"/>
    <x v="8"/>
    <s v="Bas-Rhin"/>
    <n v="5322"/>
    <s v="5322 - STRASBOURG MEINAU APE + PRS"/>
    <x v="0"/>
    <x v="1"/>
    <x v="3"/>
    <x v="1"/>
    <n v="2419.1999999999998"/>
    <x v="8"/>
    <s v="R410a - Emissions"/>
    <n v="8320"/>
    <s v="2419.2"/>
    <s v="2419.2"/>
  </r>
  <r>
    <x v="8"/>
    <x v="8"/>
    <s v="Bas-Rhin"/>
    <n v="5322"/>
    <s v="5322 - STRASBOURG MEINAU APE + PRS"/>
    <x v="0"/>
    <x v="1"/>
    <x v="3"/>
    <x v="1"/>
    <n v="0"/>
    <x v="7"/>
    <s v="R407c - Emissions"/>
    <n v="8318"/>
    <s v="0.0"/>
    <s v="0"/>
  </r>
  <r>
    <x v="8"/>
    <x v="8"/>
    <s v="Bas-Rhin"/>
    <n v="5322"/>
    <s v="5322 - STRASBOURG MEINAU APE + PRS"/>
    <x v="0"/>
    <x v="1"/>
    <x v="3"/>
    <x v="1"/>
    <n v="0"/>
    <x v="6"/>
    <s v="R134a - Emissions"/>
    <n v="8307"/>
    <s v="0.0"/>
    <s v="0"/>
  </r>
  <r>
    <x v="8"/>
    <x v="8"/>
    <s v="Bas-Rhin"/>
    <n v="5322"/>
    <s v="5322 - STRASBOURG MEINAU APE + PRS"/>
    <x v="0"/>
    <x v="2"/>
    <x v="4"/>
    <x v="0"/>
    <n v="3364"/>
    <x v="9"/>
    <s v=""/>
    <m/>
    <s v=""/>
    <s v="3364"/>
  </r>
  <r>
    <x v="8"/>
    <x v="8"/>
    <s v="Bas-Rhin"/>
    <n v="5322"/>
    <s v="5322 - STRASBOURG MEINAU APE + PRS"/>
    <x v="0"/>
    <x v="2"/>
    <x v="4"/>
    <x v="1"/>
    <n v="54665"/>
    <x v="10"/>
    <s v="Bâtiments - Emissions"/>
    <n v="4305"/>
    <s v="54665.0"/>
    <s v="54665"/>
  </r>
  <r>
    <x v="8"/>
    <x v="8"/>
    <s v="Bas-Rhin"/>
    <n v="5322"/>
    <s v="5322 - STRASBOURG MEINAU APE + PRS"/>
    <x v="0"/>
    <x v="2"/>
    <x v="5"/>
    <x v="2"/>
    <m/>
    <x v="13"/>
    <s v=""/>
    <m/>
    <s v=""/>
    <s v=""/>
  </r>
  <r>
    <x v="8"/>
    <x v="8"/>
    <s v="Bas-Rhin"/>
    <n v="5322"/>
    <s v="5322 - STRASBOURG MEINAU APE + PRS"/>
    <x v="0"/>
    <x v="2"/>
    <x v="5"/>
    <x v="2"/>
    <m/>
    <x v="11"/>
    <s v=""/>
    <m/>
    <s v=""/>
    <s v=""/>
  </r>
  <r>
    <x v="8"/>
    <x v="8"/>
    <s v="Bas-Rhin"/>
    <n v="5322"/>
    <s v="5322 - STRASBOURG MEINAU APE + PRS"/>
    <x v="0"/>
    <x v="2"/>
    <x v="5"/>
    <x v="2"/>
    <m/>
    <x v="15"/>
    <s v=""/>
    <m/>
    <s v=""/>
    <s v=""/>
  </r>
  <r>
    <x v="8"/>
    <x v="8"/>
    <s v="Bas-Rhin"/>
    <n v="5322"/>
    <s v="5322 - STRASBOURG MEINAU APE + PRS"/>
    <x v="0"/>
    <x v="2"/>
    <x v="5"/>
    <x v="2"/>
    <m/>
    <x v="12"/>
    <s v=""/>
    <m/>
    <s v=""/>
    <s v=""/>
  </r>
  <r>
    <x v="8"/>
    <x v="8"/>
    <s v="Bas-Rhin"/>
    <n v="5322"/>
    <s v="5322 - STRASBOURG MEINAU APE + PRS"/>
    <x v="0"/>
    <x v="2"/>
    <x v="5"/>
    <x v="2"/>
    <m/>
    <x v="14"/>
    <s v=""/>
    <m/>
    <s v=""/>
    <s v=""/>
  </r>
  <r>
    <x v="8"/>
    <x v="8"/>
    <s v="Bas-Rhin"/>
    <n v="5322"/>
    <s v="5322 - STRASBOURG MEINAU APE + PRS"/>
    <x v="0"/>
    <x v="2"/>
    <x v="5"/>
    <x v="1"/>
    <n v="0"/>
    <x v="20"/>
    <s v="Tablettes - Emissions"/>
    <n v="15797"/>
    <s v="0.0"/>
    <s v="0"/>
  </r>
  <r>
    <x v="8"/>
    <x v="8"/>
    <s v="Bas-Rhin"/>
    <n v="5322"/>
    <s v="5322 - STRASBOURG MEINAU APE + PRS"/>
    <x v="0"/>
    <x v="2"/>
    <x v="5"/>
    <x v="1"/>
    <n v="0"/>
    <x v="17"/>
    <s v="Serveurs - Emissions"/>
    <n v="4391"/>
    <s v="0.0"/>
    <s v="0"/>
  </r>
  <r>
    <x v="8"/>
    <x v="8"/>
    <s v="Bas-Rhin"/>
    <n v="5322"/>
    <s v="5322 - STRASBOURG MEINAU APE + PRS"/>
    <x v="0"/>
    <x v="2"/>
    <x v="5"/>
    <x v="1"/>
    <n v="0"/>
    <x v="16"/>
    <s v="Ecrans - Emissions"/>
    <n v="15796"/>
    <s v="0.0"/>
    <s v="0"/>
  </r>
  <r>
    <x v="8"/>
    <x v="8"/>
    <s v="Bas-Rhin"/>
    <n v="5322"/>
    <s v="5322 - STRASBOURG MEINAU APE + PRS"/>
    <x v="0"/>
    <x v="2"/>
    <x v="5"/>
    <x v="1"/>
    <n v="0"/>
    <x v="23"/>
    <s v="Mainframes - Emissions"/>
    <n v="8756"/>
    <s v="0.0"/>
    <s v="0"/>
  </r>
  <r>
    <x v="8"/>
    <x v="8"/>
    <s v="Bas-Rhin"/>
    <n v="5322"/>
    <s v="5322 - STRASBOURG MEINAU APE + PRS"/>
    <x v="0"/>
    <x v="2"/>
    <x v="5"/>
    <x v="1"/>
    <n v="0"/>
    <x v="22"/>
    <s v="Unités centrales - Emissions"/>
    <n v="5620"/>
    <s v="0.0"/>
    <s v="0"/>
  </r>
  <r>
    <x v="8"/>
    <x v="8"/>
    <s v="Bas-Rhin"/>
    <n v="5322"/>
    <s v="5322 - STRASBOURG MEINAU APE + PRS"/>
    <x v="0"/>
    <x v="2"/>
    <x v="5"/>
    <x v="1"/>
    <n v="0"/>
    <x v="18"/>
    <s v="Imprimantes - Emissions"/>
    <n v="15810"/>
    <s v="0.0"/>
    <s v="0"/>
  </r>
  <r>
    <x v="8"/>
    <x v="8"/>
    <s v="Bas-Rhin"/>
    <n v="5322"/>
    <s v="5322 - STRASBOURG MEINAU APE + PRS"/>
    <x v="0"/>
    <x v="2"/>
    <x v="5"/>
    <x v="1"/>
    <n v="0"/>
    <x v="21"/>
    <s v="Ordinateurs portables - Emissions"/>
    <n v="15795"/>
    <s v="0.0"/>
    <s v="0"/>
  </r>
  <r>
    <x v="8"/>
    <x v="8"/>
    <s v="Bas-Rhin"/>
    <n v="5322"/>
    <s v="5322 - STRASBOURG MEINAU APE + PRS"/>
    <x v="0"/>
    <x v="2"/>
    <x v="5"/>
    <x v="1"/>
    <n v="0"/>
    <x v="19"/>
    <s v="Photocopieurs - Emissions"/>
    <n v="4390"/>
    <s v="0.0"/>
    <s v="0"/>
  </r>
  <r>
    <x v="8"/>
    <x v="8"/>
    <s v="Bas-Rhin"/>
    <n v="5398"/>
    <s v="5398 - STRASBOURG Pont Mathis"/>
    <x v="0"/>
    <x v="0"/>
    <x v="0"/>
    <x v="0"/>
    <n v="43237"/>
    <x v="0"/>
    <s v=""/>
    <m/>
    <s v=""/>
    <s v="43237"/>
  </r>
  <r>
    <x v="8"/>
    <x v="8"/>
    <s v="Bas-Rhin"/>
    <n v="5398"/>
    <s v="5398 - STRASBOURG Pont Mathis"/>
    <x v="0"/>
    <x v="0"/>
    <x v="0"/>
    <x v="1"/>
    <n v="2589.8962999999999"/>
    <x v="1"/>
    <s v="Electricité - Emissions"/>
    <n v="15798"/>
    <s v="2589.8963"/>
    <s v="2589.8963"/>
  </r>
  <r>
    <x v="8"/>
    <x v="8"/>
    <s v="Bas-Rhin"/>
    <n v="5398"/>
    <s v="5398 - STRASBOURG Pont Mathis"/>
    <x v="0"/>
    <x v="0"/>
    <x v="1"/>
    <x v="0"/>
    <n v="0"/>
    <x v="24"/>
    <s v=""/>
    <m/>
    <s v=""/>
    <s v="0"/>
  </r>
  <r>
    <x v="8"/>
    <x v="8"/>
    <s v="Bas-Rhin"/>
    <n v="5398"/>
    <s v="5398 - STRASBOURG Pont Mathis"/>
    <x v="0"/>
    <x v="0"/>
    <x v="1"/>
    <x v="0"/>
    <n v="0"/>
    <x v="44"/>
    <s v=""/>
    <m/>
    <s v=""/>
    <s v="0"/>
  </r>
  <r>
    <x v="8"/>
    <x v="8"/>
    <s v="Bas-Rhin"/>
    <n v="5398"/>
    <s v="5398 - STRASBOURG Pont Mathis"/>
    <x v="0"/>
    <x v="0"/>
    <x v="1"/>
    <x v="1"/>
    <n v="0"/>
    <x v="3"/>
    <s v="Fioul - Emissions"/>
    <n v="6720"/>
    <s v="0.0"/>
    <s v="0"/>
  </r>
  <r>
    <x v="8"/>
    <x v="8"/>
    <s v="Bas-Rhin"/>
    <n v="5398"/>
    <s v="5398 - STRASBOURG Pont Mathis"/>
    <x v="0"/>
    <x v="0"/>
    <x v="1"/>
    <x v="1"/>
    <n v="0"/>
    <x v="2"/>
    <s v="Gaz naturel - Emissions"/>
    <n v="6630"/>
    <s v="0.0"/>
    <s v="0"/>
  </r>
  <r>
    <x v="8"/>
    <x v="8"/>
    <s v="Bas-Rhin"/>
    <n v="5398"/>
    <s v="5398 - STRASBOURG Pont Mathis"/>
    <x v="0"/>
    <x v="1"/>
    <x v="2"/>
    <x v="1"/>
    <n v="0"/>
    <x v="4"/>
    <s v=" R22 - Emissions"/>
    <n v="8350"/>
    <s v="0.0"/>
    <s v="0"/>
  </r>
  <r>
    <x v="8"/>
    <x v="8"/>
    <s v="Bas-Rhin"/>
    <n v="5398"/>
    <s v="5398 - STRASBOURG Pont Mathis"/>
    <x v="0"/>
    <x v="1"/>
    <x v="3"/>
    <x v="0"/>
    <n v="1.26"/>
    <x v="5"/>
    <s v=""/>
    <m/>
    <s v=""/>
    <s v="1.26"/>
  </r>
  <r>
    <x v="8"/>
    <x v="8"/>
    <s v="Bas-Rhin"/>
    <n v="5398"/>
    <s v="5398 - STRASBOURG Pont Mathis"/>
    <x v="0"/>
    <x v="1"/>
    <x v="3"/>
    <x v="1"/>
    <n v="2419.1999999999998"/>
    <x v="8"/>
    <s v="R410a - Emissions"/>
    <n v="8320"/>
    <s v="2419.2"/>
    <s v="2419.2"/>
  </r>
  <r>
    <x v="8"/>
    <x v="8"/>
    <s v="Bas-Rhin"/>
    <n v="5398"/>
    <s v="5398 - STRASBOURG Pont Mathis"/>
    <x v="0"/>
    <x v="1"/>
    <x v="3"/>
    <x v="1"/>
    <n v="0"/>
    <x v="7"/>
    <s v="R407c - Emissions"/>
    <n v="8318"/>
    <s v="0.0"/>
    <s v="0"/>
  </r>
  <r>
    <x v="8"/>
    <x v="8"/>
    <s v="Bas-Rhin"/>
    <n v="5398"/>
    <s v="5398 - STRASBOURG Pont Mathis"/>
    <x v="0"/>
    <x v="1"/>
    <x v="3"/>
    <x v="1"/>
    <n v="0"/>
    <x v="6"/>
    <s v="R134a - Emissions"/>
    <n v="8307"/>
    <s v="0.0"/>
    <s v="0"/>
  </r>
  <r>
    <x v="8"/>
    <x v="8"/>
    <s v="Bas-Rhin"/>
    <n v="5398"/>
    <s v="5398 - STRASBOURG Pont Mathis"/>
    <x v="0"/>
    <x v="2"/>
    <x v="4"/>
    <x v="0"/>
    <n v="1194"/>
    <x v="9"/>
    <s v=""/>
    <m/>
    <s v=""/>
    <s v="1194"/>
  </r>
  <r>
    <x v="8"/>
    <x v="8"/>
    <s v="Bas-Rhin"/>
    <n v="5398"/>
    <s v="5398 - STRASBOURG Pont Mathis"/>
    <x v="0"/>
    <x v="2"/>
    <x v="4"/>
    <x v="1"/>
    <n v="19402.5"/>
    <x v="10"/>
    <s v="Bâtiments - Emissions"/>
    <n v="4305"/>
    <s v="19402.5"/>
    <s v="19402.5"/>
  </r>
  <r>
    <x v="8"/>
    <x v="8"/>
    <s v="Bas-Rhin"/>
    <n v="5398"/>
    <s v="5398 - STRASBOURG Pont Mathis"/>
    <x v="0"/>
    <x v="2"/>
    <x v="5"/>
    <x v="2"/>
    <m/>
    <x v="11"/>
    <s v=""/>
    <m/>
    <s v=""/>
    <s v=""/>
  </r>
  <r>
    <x v="8"/>
    <x v="8"/>
    <s v="Bas-Rhin"/>
    <n v="5398"/>
    <s v="5398 - STRASBOURG Pont Mathis"/>
    <x v="0"/>
    <x v="2"/>
    <x v="5"/>
    <x v="2"/>
    <m/>
    <x v="12"/>
    <s v=""/>
    <m/>
    <s v=""/>
    <s v=""/>
  </r>
  <r>
    <x v="8"/>
    <x v="8"/>
    <s v="Bas-Rhin"/>
    <n v="5398"/>
    <s v="5398 - STRASBOURG Pont Mathis"/>
    <x v="0"/>
    <x v="2"/>
    <x v="5"/>
    <x v="2"/>
    <m/>
    <x v="13"/>
    <s v=""/>
    <m/>
    <s v=""/>
    <s v=""/>
  </r>
  <r>
    <x v="8"/>
    <x v="8"/>
    <s v="Bas-Rhin"/>
    <n v="5398"/>
    <s v="5398 - STRASBOURG Pont Mathis"/>
    <x v="0"/>
    <x v="2"/>
    <x v="5"/>
    <x v="2"/>
    <m/>
    <x v="15"/>
    <s v=""/>
    <m/>
    <s v=""/>
    <s v=""/>
  </r>
  <r>
    <x v="8"/>
    <x v="8"/>
    <s v="Bas-Rhin"/>
    <n v="5398"/>
    <s v="5398 - STRASBOURG Pont Mathis"/>
    <x v="0"/>
    <x v="2"/>
    <x v="5"/>
    <x v="2"/>
    <m/>
    <x v="14"/>
    <s v=""/>
    <m/>
    <s v=""/>
    <s v=""/>
  </r>
  <r>
    <x v="8"/>
    <x v="8"/>
    <s v="Bas-Rhin"/>
    <n v="5398"/>
    <s v="5398 - STRASBOURG Pont Mathis"/>
    <x v="0"/>
    <x v="2"/>
    <x v="5"/>
    <x v="1"/>
    <n v="0"/>
    <x v="21"/>
    <s v="Ordinateurs portables - Emissions"/>
    <n v="15795"/>
    <s v="0.0"/>
    <s v="0"/>
  </r>
  <r>
    <x v="8"/>
    <x v="8"/>
    <s v="Bas-Rhin"/>
    <n v="5398"/>
    <s v="5398 - STRASBOURG Pont Mathis"/>
    <x v="0"/>
    <x v="2"/>
    <x v="5"/>
    <x v="1"/>
    <n v="0"/>
    <x v="17"/>
    <s v="Serveurs - Emissions"/>
    <n v="4391"/>
    <s v="0.0"/>
    <s v="0"/>
  </r>
  <r>
    <x v="8"/>
    <x v="8"/>
    <s v="Bas-Rhin"/>
    <n v="5398"/>
    <s v="5398 - STRASBOURG Pont Mathis"/>
    <x v="0"/>
    <x v="2"/>
    <x v="5"/>
    <x v="1"/>
    <n v="0"/>
    <x v="20"/>
    <s v="Tablettes - Emissions"/>
    <n v="15797"/>
    <s v="0.0"/>
    <s v="0"/>
  </r>
  <r>
    <x v="8"/>
    <x v="8"/>
    <s v="Bas-Rhin"/>
    <n v="5398"/>
    <s v="5398 - STRASBOURG Pont Mathis"/>
    <x v="0"/>
    <x v="2"/>
    <x v="5"/>
    <x v="1"/>
    <n v="0"/>
    <x v="18"/>
    <s v="Imprimantes - Emissions"/>
    <n v="15810"/>
    <s v="0.0"/>
    <s v="0"/>
  </r>
  <r>
    <x v="8"/>
    <x v="8"/>
    <s v="Bas-Rhin"/>
    <n v="5398"/>
    <s v="5398 - STRASBOURG Pont Mathis"/>
    <x v="0"/>
    <x v="2"/>
    <x v="5"/>
    <x v="1"/>
    <n v="0"/>
    <x v="23"/>
    <s v="Mainframes - Emissions"/>
    <n v="8756"/>
    <s v="0.0"/>
    <s v="0"/>
  </r>
  <r>
    <x v="8"/>
    <x v="8"/>
    <s v="Bas-Rhin"/>
    <n v="5398"/>
    <s v="5398 - STRASBOURG Pont Mathis"/>
    <x v="0"/>
    <x v="2"/>
    <x v="5"/>
    <x v="1"/>
    <n v="0"/>
    <x v="16"/>
    <s v="Ecrans - Emissions"/>
    <n v="15796"/>
    <s v="0.0"/>
    <s v="0"/>
  </r>
  <r>
    <x v="8"/>
    <x v="8"/>
    <s v="Bas-Rhin"/>
    <n v="5398"/>
    <s v="5398 - STRASBOURG Pont Mathis"/>
    <x v="0"/>
    <x v="2"/>
    <x v="5"/>
    <x v="1"/>
    <n v="0"/>
    <x v="22"/>
    <s v="Unités centrales - Emissions"/>
    <n v="5620"/>
    <s v="0.0"/>
    <s v="0"/>
  </r>
  <r>
    <x v="8"/>
    <x v="8"/>
    <s v="Bas-Rhin"/>
    <n v="5398"/>
    <s v="5398 - STRASBOURG Pont Mathis"/>
    <x v="0"/>
    <x v="2"/>
    <x v="5"/>
    <x v="1"/>
    <n v="0"/>
    <x v="19"/>
    <s v="Photocopieurs - Emissions"/>
    <n v="4390"/>
    <s v="0.0"/>
    <s v="0"/>
  </r>
  <r>
    <x v="8"/>
    <x v="8"/>
    <s v="Bas-Rhin"/>
    <n v="5466"/>
    <s v="5466 - Molsheim"/>
    <x v="0"/>
    <x v="0"/>
    <x v="0"/>
    <x v="0"/>
    <n v="89177"/>
    <x v="0"/>
    <s v=""/>
    <m/>
    <s v=""/>
    <s v="89177"/>
  </r>
  <r>
    <x v="8"/>
    <x v="8"/>
    <s v="Bas-Rhin"/>
    <n v="5466"/>
    <s v="5466 - Molsheim"/>
    <x v="0"/>
    <x v="0"/>
    <x v="0"/>
    <x v="1"/>
    <n v="5341.7022999999999"/>
    <x v="1"/>
    <s v="Electricité - Emissions"/>
    <n v="15798"/>
    <s v="5341.7023"/>
    <s v="5341.7023"/>
  </r>
  <r>
    <x v="8"/>
    <x v="8"/>
    <s v="Bas-Rhin"/>
    <n v="5466"/>
    <s v="5466 - Molsheim"/>
    <x v="0"/>
    <x v="0"/>
    <x v="1"/>
    <x v="0"/>
    <n v="0"/>
    <x v="24"/>
    <s v=""/>
    <m/>
    <s v=""/>
    <s v="0"/>
  </r>
  <r>
    <x v="8"/>
    <x v="8"/>
    <s v="Bas-Rhin"/>
    <n v="5466"/>
    <s v="5466 - Molsheim"/>
    <x v="0"/>
    <x v="0"/>
    <x v="1"/>
    <x v="0"/>
    <n v="0"/>
    <x v="44"/>
    <s v=""/>
    <m/>
    <s v=""/>
    <s v="0"/>
  </r>
  <r>
    <x v="8"/>
    <x v="8"/>
    <s v="Bas-Rhin"/>
    <n v="5466"/>
    <s v="5466 - Molsheim"/>
    <x v="0"/>
    <x v="0"/>
    <x v="1"/>
    <x v="1"/>
    <n v="0"/>
    <x v="3"/>
    <s v="Fioul - Emissions"/>
    <n v="6720"/>
    <s v="0.0"/>
    <s v="0"/>
  </r>
  <r>
    <x v="8"/>
    <x v="8"/>
    <s v="Bas-Rhin"/>
    <n v="5466"/>
    <s v="5466 - Molsheim"/>
    <x v="0"/>
    <x v="0"/>
    <x v="1"/>
    <x v="1"/>
    <n v="0"/>
    <x v="2"/>
    <s v="Gaz naturel - Emissions"/>
    <n v="6630"/>
    <s v="0.0"/>
    <s v="0"/>
  </r>
  <r>
    <x v="8"/>
    <x v="8"/>
    <s v="Bas-Rhin"/>
    <n v="5466"/>
    <s v="5466 - Molsheim"/>
    <x v="0"/>
    <x v="1"/>
    <x v="2"/>
    <x v="1"/>
    <n v="0"/>
    <x v="4"/>
    <s v=" R22 - Emissions"/>
    <n v="8350"/>
    <s v="0.0"/>
    <s v="0"/>
  </r>
  <r>
    <x v="8"/>
    <x v="8"/>
    <s v="Bas-Rhin"/>
    <n v="5466"/>
    <s v="5466 - Molsheim"/>
    <x v="0"/>
    <x v="1"/>
    <x v="3"/>
    <x v="0"/>
    <n v="0.72"/>
    <x v="5"/>
    <s v=""/>
    <m/>
    <s v=""/>
    <s v="0.72"/>
  </r>
  <r>
    <x v="8"/>
    <x v="8"/>
    <s v="Bas-Rhin"/>
    <n v="5466"/>
    <s v="5466 - Molsheim"/>
    <x v="0"/>
    <x v="1"/>
    <x v="3"/>
    <x v="1"/>
    <n v="0"/>
    <x v="6"/>
    <s v="R134a - Emissions"/>
    <n v="8307"/>
    <s v="0.0"/>
    <s v="0"/>
  </r>
  <r>
    <x v="8"/>
    <x v="8"/>
    <s v="Bas-Rhin"/>
    <n v="5466"/>
    <s v="5466 - Molsheim"/>
    <x v="0"/>
    <x v="1"/>
    <x v="3"/>
    <x v="1"/>
    <n v="1382.4"/>
    <x v="8"/>
    <s v="R410a - Emissions"/>
    <n v="8320"/>
    <s v="1382.4"/>
    <s v="1382.4"/>
  </r>
  <r>
    <x v="8"/>
    <x v="8"/>
    <s v="Bas-Rhin"/>
    <n v="5466"/>
    <s v="5466 - Molsheim"/>
    <x v="0"/>
    <x v="1"/>
    <x v="3"/>
    <x v="1"/>
    <n v="0"/>
    <x v="7"/>
    <s v="R407c - Emissions"/>
    <n v="8318"/>
    <s v="0.0"/>
    <s v="0"/>
  </r>
  <r>
    <x v="8"/>
    <x v="8"/>
    <s v="Bas-Rhin"/>
    <n v="5466"/>
    <s v="5466 - Molsheim"/>
    <x v="0"/>
    <x v="2"/>
    <x v="4"/>
    <x v="0"/>
    <n v="1169"/>
    <x v="9"/>
    <s v=""/>
    <m/>
    <s v=""/>
    <s v="1169"/>
  </r>
  <r>
    <x v="8"/>
    <x v="8"/>
    <s v="Bas-Rhin"/>
    <n v="5466"/>
    <s v="5466 - Molsheim"/>
    <x v="0"/>
    <x v="2"/>
    <x v="4"/>
    <x v="1"/>
    <n v="18996.25"/>
    <x v="10"/>
    <s v="Bâtiments - Emissions"/>
    <n v="4305"/>
    <s v="18996.25"/>
    <s v="18996.25"/>
  </r>
  <r>
    <x v="8"/>
    <x v="8"/>
    <s v="Bas-Rhin"/>
    <n v="5466"/>
    <s v="5466 - Molsheim"/>
    <x v="0"/>
    <x v="2"/>
    <x v="5"/>
    <x v="2"/>
    <m/>
    <x v="14"/>
    <s v=""/>
    <m/>
    <s v=""/>
    <s v=""/>
  </r>
  <r>
    <x v="8"/>
    <x v="8"/>
    <s v="Bas-Rhin"/>
    <n v="5466"/>
    <s v="5466 - Molsheim"/>
    <x v="0"/>
    <x v="2"/>
    <x v="5"/>
    <x v="2"/>
    <m/>
    <x v="15"/>
    <s v=""/>
    <m/>
    <s v=""/>
    <s v=""/>
  </r>
  <r>
    <x v="8"/>
    <x v="8"/>
    <s v="Bas-Rhin"/>
    <n v="5466"/>
    <s v="5466 - Molsheim"/>
    <x v="0"/>
    <x v="2"/>
    <x v="5"/>
    <x v="2"/>
    <m/>
    <x v="13"/>
    <s v=""/>
    <m/>
    <s v=""/>
    <s v=""/>
  </r>
  <r>
    <x v="8"/>
    <x v="8"/>
    <s v="Bas-Rhin"/>
    <n v="5466"/>
    <s v="5466 - Molsheim"/>
    <x v="0"/>
    <x v="2"/>
    <x v="5"/>
    <x v="2"/>
    <m/>
    <x v="12"/>
    <s v=""/>
    <m/>
    <s v=""/>
    <s v=""/>
  </r>
  <r>
    <x v="8"/>
    <x v="8"/>
    <s v="Bas-Rhin"/>
    <n v="5466"/>
    <s v="5466 - Molsheim"/>
    <x v="0"/>
    <x v="2"/>
    <x v="5"/>
    <x v="2"/>
    <m/>
    <x v="11"/>
    <s v=""/>
    <m/>
    <s v=""/>
    <s v=""/>
  </r>
  <r>
    <x v="8"/>
    <x v="8"/>
    <s v="Bas-Rhin"/>
    <n v="5466"/>
    <s v="5466 - Molsheim"/>
    <x v="0"/>
    <x v="2"/>
    <x v="5"/>
    <x v="1"/>
    <n v="0"/>
    <x v="21"/>
    <s v="Ordinateurs portables - Emissions"/>
    <n v="15795"/>
    <s v="0.0"/>
    <s v="0"/>
  </r>
  <r>
    <x v="8"/>
    <x v="8"/>
    <s v="Bas-Rhin"/>
    <n v="5466"/>
    <s v="5466 - Molsheim"/>
    <x v="0"/>
    <x v="2"/>
    <x v="5"/>
    <x v="1"/>
    <n v="0"/>
    <x v="23"/>
    <s v="Mainframes - Emissions"/>
    <n v="8756"/>
    <s v="0.0"/>
    <s v="0"/>
  </r>
  <r>
    <x v="8"/>
    <x v="8"/>
    <s v="Bas-Rhin"/>
    <n v="5466"/>
    <s v="5466 - Molsheim"/>
    <x v="0"/>
    <x v="2"/>
    <x v="5"/>
    <x v="1"/>
    <n v="0"/>
    <x v="16"/>
    <s v="Ecrans - Emissions"/>
    <n v="15796"/>
    <s v="0.0"/>
    <s v="0"/>
  </r>
  <r>
    <x v="8"/>
    <x v="8"/>
    <s v="Bas-Rhin"/>
    <n v="5466"/>
    <s v="5466 - Molsheim"/>
    <x v="0"/>
    <x v="2"/>
    <x v="5"/>
    <x v="1"/>
    <n v="0"/>
    <x v="18"/>
    <s v="Imprimantes - Emissions"/>
    <n v="15810"/>
    <s v="0.0"/>
    <s v="0"/>
  </r>
  <r>
    <x v="8"/>
    <x v="8"/>
    <s v="Bas-Rhin"/>
    <n v="5466"/>
    <s v="5466 - Molsheim"/>
    <x v="0"/>
    <x v="2"/>
    <x v="5"/>
    <x v="1"/>
    <n v="0"/>
    <x v="17"/>
    <s v="Serveurs - Emissions"/>
    <n v="4391"/>
    <s v="0.0"/>
    <s v="0"/>
  </r>
  <r>
    <x v="8"/>
    <x v="8"/>
    <s v="Bas-Rhin"/>
    <n v="5466"/>
    <s v="5466 - Molsheim"/>
    <x v="0"/>
    <x v="2"/>
    <x v="5"/>
    <x v="1"/>
    <n v="0"/>
    <x v="22"/>
    <s v="Unités centrales - Emissions"/>
    <n v="5620"/>
    <s v="0.0"/>
    <s v="0"/>
  </r>
  <r>
    <x v="8"/>
    <x v="8"/>
    <s v="Bas-Rhin"/>
    <n v="5466"/>
    <s v="5466 - Molsheim"/>
    <x v="0"/>
    <x v="2"/>
    <x v="5"/>
    <x v="1"/>
    <n v="0"/>
    <x v="19"/>
    <s v="Photocopieurs - Emissions"/>
    <n v="4390"/>
    <s v="0.0"/>
    <s v="0"/>
  </r>
  <r>
    <x v="8"/>
    <x v="8"/>
    <s v="Bas-Rhin"/>
    <n v="5466"/>
    <s v="5466 - Molsheim"/>
    <x v="0"/>
    <x v="2"/>
    <x v="5"/>
    <x v="1"/>
    <n v="0"/>
    <x v="20"/>
    <s v="Tablettes - Emissions"/>
    <n v="15797"/>
    <s v="0.0"/>
    <s v="0"/>
  </r>
  <r>
    <x v="8"/>
    <x v="8"/>
    <s v="Bas-Rhin"/>
    <n v="5906"/>
    <s v="5906 - SELESTAT"/>
    <x v="0"/>
    <x v="0"/>
    <x v="0"/>
    <x v="0"/>
    <n v="30823.06"/>
    <x v="0"/>
    <s v=""/>
    <m/>
    <s v=""/>
    <s v="30823.06"/>
  </r>
  <r>
    <x v="8"/>
    <x v="8"/>
    <s v="Bas-Rhin"/>
    <n v="5906"/>
    <s v="5906 - SELESTAT"/>
    <x v="0"/>
    <x v="0"/>
    <x v="0"/>
    <x v="1"/>
    <n v="1846.3012940000001"/>
    <x v="1"/>
    <s v="Electricité - Emissions"/>
    <n v="15798"/>
    <s v="1846.301294"/>
    <s v="1846.301294"/>
  </r>
  <r>
    <x v="8"/>
    <x v="8"/>
    <s v="Bas-Rhin"/>
    <n v="5906"/>
    <s v="5906 - SELESTAT"/>
    <x v="0"/>
    <x v="0"/>
    <x v="1"/>
    <x v="0"/>
    <n v="0"/>
    <x v="24"/>
    <s v=""/>
    <m/>
    <s v=""/>
    <s v="0"/>
  </r>
  <r>
    <x v="8"/>
    <x v="8"/>
    <s v="Bas-Rhin"/>
    <n v="5906"/>
    <s v="5906 - SELESTAT"/>
    <x v="0"/>
    <x v="0"/>
    <x v="1"/>
    <x v="0"/>
    <n v="0"/>
    <x v="44"/>
    <s v=""/>
    <m/>
    <s v=""/>
    <s v="0"/>
  </r>
  <r>
    <x v="8"/>
    <x v="8"/>
    <s v="Bas-Rhin"/>
    <n v="5906"/>
    <s v="5906 - SELESTAT"/>
    <x v="0"/>
    <x v="0"/>
    <x v="1"/>
    <x v="1"/>
    <n v="0"/>
    <x v="3"/>
    <s v="Fioul - Emissions"/>
    <n v="6720"/>
    <s v="0.0"/>
    <s v="0"/>
  </r>
  <r>
    <x v="8"/>
    <x v="8"/>
    <s v="Bas-Rhin"/>
    <n v="5906"/>
    <s v="5906 - SELESTAT"/>
    <x v="0"/>
    <x v="0"/>
    <x v="1"/>
    <x v="1"/>
    <n v="0"/>
    <x v="2"/>
    <s v="Gaz naturel - Emissions"/>
    <n v="6630"/>
    <s v="0.0"/>
    <s v="0"/>
  </r>
  <r>
    <x v="8"/>
    <x v="8"/>
    <s v="Bas-Rhin"/>
    <n v="5906"/>
    <s v="5906 - SELESTAT"/>
    <x v="0"/>
    <x v="1"/>
    <x v="2"/>
    <x v="1"/>
    <n v="0"/>
    <x v="4"/>
    <s v=" R22 - Emissions"/>
    <n v="8350"/>
    <s v="0.0"/>
    <s v="0"/>
  </r>
  <r>
    <x v="8"/>
    <x v="8"/>
    <s v="Bas-Rhin"/>
    <n v="5906"/>
    <s v="5906 - SELESTAT"/>
    <x v="0"/>
    <x v="1"/>
    <x v="3"/>
    <x v="0"/>
    <n v="2.88"/>
    <x v="5"/>
    <s v=""/>
    <m/>
    <s v=""/>
    <s v="2.88"/>
  </r>
  <r>
    <x v="8"/>
    <x v="8"/>
    <s v="Bas-Rhin"/>
    <n v="5906"/>
    <s v="5906 - SELESTAT"/>
    <x v="0"/>
    <x v="1"/>
    <x v="3"/>
    <x v="1"/>
    <n v="5529.6"/>
    <x v="8"/>
    <s v="R410a - Emissions"/>
    <n v="8320"/>
    <s v="5529.6"/>
    <s v="5529.6"/>
  </r>
  <r>
    <x v="8"/>
    <x v="8"/>
    <s v="Bas-Rhin"/>
    <n v="5906"/>
    <s v="5906 - SELESTAT"/>
    <x v="0"/>
    <x v="1"/>
    <x v="3"/>
    <x v="1"/>
    <n v="0"/>
    <x v="6"/>
    <s v="R134a - Emissions"/>
    <n v="8307"/>
    <s v="0.0"/>
    <s v="0"/>
  </r>
  <r>
    <x v="8"/>
    <x v="8"/>
    <s v="Bas-Rhin"/>
    <n v="5906"/>
    <s v="5906 - SELESTAT"/>
    <x v="0"/>
    <x v="1"/>
    <x v="3"/>
    <x v="1"/>
    <n v="0"/>
    <x v="7"/>
    <s v="R407c - Emissions"/>
    <n v="8318"/>
    <s v="0.0"/>
    <s v="0"/>
  </r>
  <r>
    <x v="8"/>
    <x v="8"/>
    <s v="Bas-Rhin"/>
    <n v="5906"/>
    <s v="5906 - SELESTAT"/>
    <x v="0"/>
    <x v="2"/>
    <x v="4"/>
    <x v="0"/>
    <n v="1326"/>
    <x v="9"/>
    <s v=""/>
    <m/>
    <s v=""/>
    <s v="1326"/>
  </r>
  <r>
    <x v="8"/>
    <x v="8"/>
    <s v="Bas-Rhin"/>
    <n v="5906"/>
    <s v="5906 - SELESTAT"/>
    <x v="0"/>
    <x v="2"/>
    <x v="4"/>
    <x v="1"/>
    <n v="21547.5"/>
    <x v="10"/>
    <s v="Bâtiments - Emissions"/>
    <n v="4305"/>
    <s v="21547.5"/>
    <s v="21547.5"/>
  </r>
  <r>
    <x v="8"/>
    <x v="8"/>
    <s v="Bas-Rhin"/>
    <n v="5906"/>
    <s v="5906 - SELESTAT"/>
    <x v="0"/>
    <x v="2"/>
    <x v="5"/>
    <x v="2"/>
    <m/>
    <x v="15"/>
    <s v=""/>
    <m/>
    <s v=""/>
    <s v=""/>
  </r>
  <r>
    <x v="8"/>
    <x v="8"/>
    <s v="Bas-Rhin"/>
    <n v="5906"/>
    <s v="5906 - SELESTAT"/>
    <x v="0"/>
    <x v="2"/>
    <x v="5"/>
    <x v="2"/>
    <m/>
    <x v="13"/>
    <s v=""/>
    <m/>
    <s v=""/>
    <s v=""/>
  </r>
  <r>
    <x v="8"/>
    <x v="8"/>
    <s v="Bas-Rhin"/>
    <n v="5906"/>
    <s v="5906 - SELESTAT"/>
    <x v="0"/>
    <x v="2"/>
    <x v="5"/>
    <x v="2"/>
    <m/>
    <x v="14"/>
    <s v=""/>
    <m/>
    <s v=""/>
    <s v=""/>
  </r>
  <r>
    <x v="8"/>
    <x v="8"/>
    <s v="Bas-Rhin"/>
    <n v="5906"/>
    <s v="5906 - SELESTAT"/>
    <x v="0"/>
    <x v="2"/>
    <x v="5"/>
    <x v="2"/>
    <m/>
    <x v="12"/>
    <s v=""/>
    <m/>
    <s v=""/>
    <s v=""/>
  </r>
  <r>
    <x v="8"/>
    <x v="8"/>
    <s v="Bas-Rhin"/>
    <n v="5906"/>
    <s v="5906 - SELESTAT"/>
    <x v="0"/>
    <x v="2"/>
    <x v="5"/>
    <x v="2"/>
    <m/>
    <x v="11"/>
    <s v=""/>
    <m/>
    <s v=""/>
    <s v=""/>
  </r>
  <r>
    <x v="8"/>
    <x v="8"/>
    <s v="Bas-Rhin"/>
    <n v="5906"/>
    <s v="5906 - SELESTAT"/>
    <x v="0"/>
    <x v="2"/>
    <x v="5"/>
    <x v="1"/>
    <n v="0"/>
    <x v="22"/>
    <s v="Unités centrales - Emissions"/>
    <n v="5620"/>
    <s v="0.0"/>
    <s v="0"/>
  </r>
  <r>
    <x v="8"/>
    <x v="8"/>
    <s v="Bas-Rhin"/>
    <n v="5906"/>
    <s v="5906 - SELESTAT"/>
    <x v="0"/>
    <x v="2"/>
    <x v="5"/>
    <x v="1"/>
    <n v="0"/>
    <x v="19"/>
    <s v="Photocopieurs - Emissions"/>
    <n v="4390"/>
    <s v="0.0"/>
    <s v="0"/>
  </r>
  <r>
    <x v="8"/>
    <x v="8"/>
    <s v="Bas-Rhin"/>
    <n v="5906"/>
    <s v="5906 - SELESTAT"/>
    <x v="0"/>
    <x v="2"/>
    <x v="5"/>
    <x v="1"/>
    <n v="0"/>
    <x v="17"/>
    <s v="Serveurs - Emissions"/>
    <n v="4391"/>
    <s v="0.0"/>
    <s v="0"/>
  </r>
  <r>
    <x v="8"/>
    <x v="8"/>
    <s v="Bas-Rhin"/>
    <n v="5906"/>
    <s v="5906 - SELESTAT"/>
    <x v="0"/>
    <x v="2"/>
    <x v="5"/>
    <x v="1"/>
    <n v="0"/>
    <x v="18"/>
    <s v="Imprimantes - Emissions"/>
    <n v="15810"/>
    <s v="0.0"/>
    <s v="0"/>
  </r>
  <r>
    <x v="8"/>
    <x v="8"/>
    <s v="Bas-Rhin"/>
    <n v="5906"/>
    <s v="5906 - SELESTAT"/>
    <x v="0"/>
    <x v="2"/>
    <x v="5"/>
    <x v="1"/>
    <n v="0"/>
    <x v="16"/>
    <s v="Ecrans - Emissions"/>
    <n v="15796"/>
    <s v="0.0"/>
    <s v="0"/>
  </r>
  <r>
    <x v="8"/>
    <x v="8"/>
    <s v="Bas-Rhin"/>
    <n v="5906"/>
    <s v="5906 - SELESTAT"/>
    <x v="0"/>
    <x v="2"/>
    <x v="5"/>
    <x v="1"/>
    <n v="0"/>
    <x v="23"/>
    <s v="Mainframes - Emissions"/>
    <n v="8756"/>
    <s v="0.0"/>
    <s v="0"/>
  </r>
  <r>
    <x v="8"/>
    <x v="8"/>
    <s v="Bas-Rhin"/>
    <n v="5906"/>
    <s v="5906 - SELESTAT"/>
    <x v="0"/>
    <x v="2"/>
    <x v="5"/>
    <x v="1"/>
    <n v="0"/>
    <x v="21"/>
    <s v="Ordinateurs portables - Emissions"/>
    <n v="15795"/>
    <s v="0.0"/>
    <s v="0"/>
  </r>
  <r>
    <x v="8"/>
    <x v="8"/>
    <s v="Bas-Rhin"/>
    <n v="5906"/>
    <s v="5906 - SELESTAT"/>
    <x v="0"/>
    <x v="2"/>
    <x v="5"/>
    <x v="1"/>
    <n v="0"/>
    <x v="20"/>
    <s v="Tablettes - Emissions"/>
    <n v="15797"/>
    <s v="0.0"/>
    <s v="0"/>
  </r>
  <r>
    <x v="8"/>
    <x v="8"/>
    <s v="Bas-Rhin"/>
    <n v="5987"/>
    <s v="5987 - WISSEMBOURG"/>
    <x v="0"/>
    <x v="0"/>
    <x v="0"/>
    <x v="0"/>
    <n v="58912"/>
    <x v="0"/>
    <s v=""/>
    <m/>
    <s v=""/>
    <s v="58912"/>
  </r>
  <r>
    <x v="8"/>
    <x v="8"/>
    <s v="Bas-Rhin"/>
    <n v="5987"/>
    <s v="5987 - WISSEMBOURG"/>
    <x v="0"/>
    <x v="0"/>
    <x v="0"/>
    <x v="1"/>
    <n v="3528.8287999999998"/>
    <x v="1"/>
    <s v="Electricité - Emissions"/>
    <n v="15798"/>
    <s v="3528.8288000000002"/>
    <s v="3528.8288"/>
  </r>
  <r>
    <x v="8"/>
    <x v="8"/>
    <s v="Bas-Rhin"/>
    <n v="5987"/>
    <s v="5987 - WISSEMBOURG"/>
    <x v="0"/>
    <x v="0"/>
    <x v="1"/>
    <x v="0"/>
    <n v="0"/>
    <x v="44"/>
    <s v=""/>
    <m/>
    <s v=""/>
    <s v="0"/>
  </r>
  <r>
    <x v="8"/>
    <x v="8"/>
    <s v="Bas-Rhin"/>
    <n v="5987"/>
    <s v="5987 - WISSEMBOURG"/>
    <x v="0"/>
    <x v="0"/>
    <x v="1"/>
    <x v="0"/>
    <n v="0"/>
    <x v="24"/>
    <s v=""/>
    <m/>
    <s v=""/>
    <s v="0"/>
  </r>
  <r>
    <x v="8"/>
    <x v="8"/>
    <s v="Bas-Rhin"/>
    <n v="5987"/>
    <s v="5987 - WISSEMBOURG"/>
    <x v="0"/>
    <x v="0"/>
    <x v="1"/>
    <x v="1"/>
    <n v="0"/>
    <x v="2"/>
    <s v="Gaz naturel - Emissions"/>
    <n v="6630"/>
    <s v="0.0"/>
    <s v="0"/>
  </r>
  <r>
    <x v="8"/>
    <x v="8"/>
    <s v="Bas-Rhin"/>
    <n v="5987"/>
    <s v="5987 - WISSEMBOURG"/>
    <x v="0"/>
    <x v="0"/>
    <x v="1"/>
    <x v="1"/>
    <n v="0"/>
    <x v="3"/>
    <s v="Fioul - Emissions"/>
    <n v="6720"/>
    <s v="0.0"/>
    <s v="0"/>
  </r>
  <r>
    <x v="8"/>
    <x v="8"/>
    <s v="Bas-Rhin"/>
    <n v="5987"/>
    <s v="5987 - WISSEMBOURG"/>
    <x v="0"/>
    <x v="1"/>
    <x v="2"/>
    <x v="1"/>
    <n v="0"/>
    <x v="4"/>
    <s v=" R22 - Emissions"/>
    <n v="8350"/>
    <s v="0.0"/>
    <s v="0"/>
  </r>
  <r>
    <x v="8"/>
    <x v="8"/>
    <s v="Bas-Rhin"/>
    <n v="5987"/>
    <s v="5987 - WISSEMBOURG"/>
    <x v="0"/>
    <x v="1"/>
    <x v="3"/>
    <x v="0"/>
    <n v="1.26"/>
    <x v="5"/>
    <s v=""/>
    <m/>
    <s v=""/>
    <s v="1.26"/>
  </r>
  <r>
    <x v="8"/>
    <x v="8"/>
    <s v="Bas-Rhin"/>
    <n v="5987"/>
    <s v="5987 - WISSEMBOURG"/>
    <x v="0"/>
    <x v="1"/>
    <x v="3"/>
    <x v="1"/>
    <n v="0"/>
    <x v="7"/>
    <s v="R407c - Emissions"/>
    <n v="8318"/>
    <s v="0.0"/>
    <s v="0"/>
  </r>
  <r>
    <x v="8"/>
    <x v="8"/>
    <s v="Bas-Rhin"/>
    <n v="5987"/>
    <s v="5987 - WISSEMBOURG"/>
    <x v="0"/>
    <x v="1"/>
    <x v="3"/>
    <x v="1"/>
    <n v="2419.1999999999998"/>
    <x v="8"/>
    <s v="R410a - Emissions"/>
    <n v="8320"/>
    <s v="2419.2"/>
    <s v="2419.2"/>
  </r>
  <r>
    <x v="8"/>
    <x v="8"/>
    <s v="Bas-Rhin"/>
    <n v="5987"/>
    <s v="5987 - WISSEMBOURG"/>
    <x v="0"/>
    <x v="1"/>
    <x v="3"/>
    <x v="1"/>
    <n v="0"/>
    <x v="6"/>
    <s v="R134a - Emissions"/>
    <n v="8307"/>
    <s v="0.0"/>
    <s v="0"/>
  </r>
  <r>
    <x v="8"/>
    <x v="8"/>
    <s v="Bas-Rhin"/>
    <n v="5987"/>
    <s v="5987 - WISSEMBOURG"/>
    <x v="0"/>
    <x v="2"/>
    <x v="4"/>
    <x v="0"/>
    <n v="783"/>
    <x v="9"/>
    <s v=""/>
    <m/>
    <s v=""/>
    <s v="783"/>
  </r>
  <r>
    <x v="8"/>
    <x v="8"/>
    <s v="Bas-Rhin"/>
    <n v="5987"/>
    <s v="5987 - WISSEMBOURG"/>
    <x v="0"/>
    <x v="2"/>
    <x v="4"/>
    <x v="1"/>
    <n v="12723.75"/>
    <x v="10"/>
    <s v="Bâtiments - Emissions"/>
    <n v="4305"/>
    <s v="12723.75"/>
    <s v="12723.75"/>
  </r>
  <r>
    <x v="8"/>
    <x v="8"/>
    <s v="Bas-Rhin"/>
    <n v="5987"/>
    <s v="5987 - WISSEMBOURG"/>
    <x v="0"/>
    <x v="2"/>
    <x v="5"/>
    <x v="2"/>
    <m/>
    <x v="13"/>
    <s v=""/>
    <m/>
    <s v=""/>
    <s v=""/>
  </r>
  <r>
    <x v="8"/>
    <x v="8"/>
    <s v="Bas-Rhin"/>
    <n v="5987"/>
    <s v="5987 - WISSEMBOURG"/>
    <x v="0"/>
    <x v="2"/>
    <x v="5"/>
    <x v="2"/>
    <m/>
    <x v="14"/>
    <s v=""/>
    <m/>
    <s v=""/>
    <s v=""/>
  </r>
  <r>
    <x v="8"/>
    <x v="8"/>
    <s v="Bas-Rhin"/>
    <n v="5987"/>
    <s v="5987 - WISSEMBOURG"/>
    <x v="0"/>
    <x v="2"/>
    <x v="5"/>
    <x v="2"/>
    <m/>
    <x v="11"/>
    <s v=""/>
    <m/>
    <s v=""/>
    <s v=""/>
  </r>
  <r>
    <x v="8"/>
    <x v="8"/>
    <s v="Bas-Rhin"/>
    <n v="5987"/>
    <s v="5987 - WISSEMBOURG"/>
    <x v="0"/>
    <x v="2"/>
    <x v="5"/>
    <x v="2"/>
    <m/>
    <x v="12"/>
    <s v=""/>
    <m/>
    <s v=""/>
    <s v=""/>
  </r>
  <r>
    <x v="8"/>
    <x v="8"/>
    <s v="Bas-Rhin"/>
    <n v="5987"/>
    <s v="5987 - WISSEMBOURG"/>
    <x v="0"/>
    <x v="2"/>
    <x v="5"/>
    <x v="2"/>
    <m/>
    <x v="15"/>
    <s v=""/>
    <m/>
    <s v=""/>
    <s v=""/>
  </r>
  <r>
    <x v="8"/>
    <x v="8"/>
    <s v="Bas-Rhin"/>
    <n v="5987"/>
    <s v="5987 - WISSEMBOURG"/>
    <x v="0"/>
    <x v="2"/>
    <x v="5"/>
    <x v="1"/>
    <n v="0"/>
    <x v="18"/>
    <s v="Imprimantes - Emissions"/>
    <n v="15810"/>
    <s v="0.0"/>
    <s v="0"/>
  </r>
  <r>
    <x v="8"/>
    <x v="8"/>
    <s v="Bas-Rhin"/>
    <n v="5987"/>
    <s v="5987 - WISSEMBOURG"/>
    <x v="0"/>
    <x v="2"/>
    <x v="5"/>
    <x v="1"/>
    <n v="0"/>
    <x v="22"/>
    <s v="Unités centrales - Emissions"/>
    <n v="5620"/>
    <s v="0.0"/>
    <s v="0"/>
  </r>
  <r>
    <x v="8"/>
    <x v="8"/>
    <s v="Bas-Rhin"/>
    <n v="5987"/>
    <s v="5987 - WISSEMBOURG"/>
    <x v="0"/>
    <x v="2"/>
    <x v="5"/>
    <x v="1"/>
    <n v="0"/>
    <x v="20"/>
    <s v="Tablettes - Emissions"/>
    <n v="15797"/>
    <s v="0.0"/>
    <s v="0"/>
  </r>
  <r>
    <x v="8"/>
    <x v="8"/>
    <s v="Bas-Rhin"/>
    <n v="5987"/>
    <s v="5987 - WISSEMBOURG"/>
    <x v="0"/>
    <x v="2"/>
    <x v="5"/>
    <x v="1"/>
    <n v="0"/>
    <x v="17"/>
    <s v="Serveurs - Emissions"/>
    <n v="4391"/>
    <s v="0.0"/>
    <s v="0"/>
  </r>
  <r>
    <x v="8"/>
    <x v="8"/>
    <s v="Bas-Rhin"/>
    <n v="5987"/>
    <s v="5987 - WISSEMBOURG"/>
    <x v="0"/>
    <x v="2"/>
    <x v="5"/>
    <x v="1"/>
    <n v="0"/>
    <x v="19"/>
    <s v="Photocopieurs - Emissions"/>
    <n v="4390"/>
    <s v="0.0"/>
    <s v="0"/>
  </r>
  <r>
    <x v="8"/>
    <x v="8"/>
    <s v="Bas-Rhin"/>
    <n v="5987"/>
    <s v="5987 - WISSEMBOURG"/>
    <x v="0"/>
    <x v="2"/>
    <x v="5"/>
    <x v="1"/>
    <n v="0"/>
    <x v="16"/>
    <s v="Ecrans - Emissions"/>
    <n v="15796"/>
    <s v="0.0"/>
    <s v="0"/>
  </r>
  <r>
    <x v="8"/>
    <x v="8"/>
    <s v="Bas-Rhin"/>
    <n v="5987"/>
    <s v="5987 - WISSEMBOURG"/>
    <x v="0"/>
    <x v="2"/>
    <x v="5"/>
    <x v="1"/>
    <n v="0"/>
    <x v="23"/>
    <s v="Mainframes - Emissions"/>
    <n v="8756"/>
    <s v="0.0"/>
    <s v="0"/>
  </r>
  <r>
    <x v="8"/>
    <x v="8"/>
    <s v="Bas-Rhin"/>
    <n v="5987"/>
    <s v="5987 - WISSEMBOURG"/>
    <x v="0"/>
    <x v="2"/>
    <x v="5"/>
    <x v="1"/>
    <n v="0"/>
    <x v="21"/>
    <s v="Ordinateurs portables - Emissions"/>
    <n v="15795"/>
    <s v="0.0"/>
    <s v="0"/>
  </r>
  <r>
    <x v="8"/>
    <x v="8"/>
    <s v="Bas-Rhin"/>
    <n v="6016"/>
    <s v="6016 - SCHILTIGHEIM"/>
    <x v="0"/>
    <x v="0"/>
    <x v="0"/>
    <x v="0"/>
    <n v="78663"/>
    <x v="0"/>
    <s v=""/>
    <m/>
    <s v=""/>
    <s v="78663"/>
  </r>
  <r>
    <x v="8"/>
    <x v="8"/>
    <s v="Bas-Rhin"/>
    <n v="6016"/>
    <s v="6016 - SCHILTIGHEIM"/>
    <x v="0"/>
    <x v="0"/>
    <x v="0"/>
    <x v="1"/>
    <n v="4711.9137000000001"/>
    <x v="1"/>
    <s v="Electricité - Emissions"/>
    <n v="15798"/>
    <s v="4711.9137"/>
    <s v="4711.9137"/>
  </r>
  <r>
    <x v="8"/>
    <x v="8"/>
    <s v="Bas-Rhin"/>
    <n v="6016"/>
    <s v="6016 - SCHILTIGHEIM"/>
    <x v="0"/>
    <x v="0"/>
    <x v="1"/>
    <x v="0"/>
    <n v="0"/>
    <x v="44"/>
    <s v=""/>
    <m/>
    <s v=""/>
    <s v="0"/>
  </r>
  <r>
    <x v="8"/>
    <x v="8"/>
    <s v="Bas-Rhin"/>
    <n v="6016"/>
    <s v="6016 - SCHILTIGHEIM"/>
    <x v="0"/>
    <x v="0"/>
    <x v="1"/>
    <x v="0"/>
    <n v="0"/>
    <x v="24"/>
    <s v=""/>
    <m/>
    <s v=""/>
    <s v="0"/>
  </r>
  <r>
    <x v="8"/>
    <x v="8"/>
    <s v="Bas-Rhin"/>
    <n v="6016"/>
    <s v="6016 - SCHILTIGHEIM"/>
    <x v="0"/>
    <x v="0"/>
    <x v="1"/>
    <x v="1"/>
    <n v="0"/>
    <x v="2"/>
    <s v="Gaz naturel - Emissions"/>
    <n v="6630"/>
    <s v="0.0"/>
    <s v="0"/>
  </r>
  <r>
    <x v="8"/>
    <x v="8"/>
    <s v="Bas-Rhin"/>
    <n v="6016"/>
    <s v="6016 - SCHILTIGHEIM"/>
    <x v="0"/>
    <x v="0"/>
    <x v="1"/>
    <x v="1"/>
    <n v="0"/>
    <x v="3"/>
    <s v="Fioul - Emissions"/>
    <n v="6720"/>
    <s v="0.0"/>
    <s v="0"/>
  </r>
  <r>
    <x v="8"/>
    <x v="8"/>
    <s v="Bas-Rhin"/>
    <n v="6016"/>
    <s v="6016 - SCHILTIGHEIM"/>
    <x v="0"/>
    <x v="1"/>
    <x v="2"/>
    <x v="1"/>
    <n v="0"/>
    <x v="4"/>
    <s v=" R22 - Emissions"/>
    <n v="8350"/>
    <s v="0.0"/>
    <s v="0"/>
  </r>
  <r>
    <x v="8"/>
    <x v="8"/>
    <s v="Bas-Rhin"/>
    <n v="6016"/>
    <s v="6016 - SCHILTIGHEIM"/>
    <x v="0"/>
    <x v="1"/>
    <x v="3"/>
    <x v="0"/>
    <n v="2.7"/>
    <x v="5"/>
    <s v=""/>
    <m/>
    <s v=""/>
    <s v="2.7"/>
  </r>
  <r>
    <x v="8"/>
    <x v="8"/>
    <s v="Bas-Rhin"/>
    <n v="6016"/>
    <s v="6016 - SCHILTIGHEIM"/>
    <x v="0"/>
    <x v="1"/>
    <x v="3"/>
    <x v="1"/>
    <n v="0"/>
    <x v="7"/>
    <s v="R407c - Emissions"/>
    <n v="8318"/>
    <s v="0.0"/>
    <s v="0"/>
  </r>
  <r>
    <x v="8"/>
    <x v="8"/>
    <s v="Bas-Rhin"/>
    <n v="6016"/>
    <s v="6016 - SCHILTIGHEIM"/>
    <x v="0"/>
    <x v="1"/>
    <x v="3"/>
    <x v="1"/>
    <n v="0"/>
    <x v="6"/>
    <s v="R134a - Emissions"/>
    <n v="8307"/>
    <s v="0.0"/>
    <s v="0"/>
  </r>
  <r>
    <x v="8"/>
    <x v="8"/>
    <s v="Bas-Rhin"/>
    <n v="6016"/>
    <s v="6016 - SCHILTIGHEIM"/>
    <x v="0"/>
    <x v="1"/>
    <x v="3"/>
    <x v="1"/>
    <n v="5184"/>
    <x v="8"/>
    <s v="R410a - Emissions"/>
    <n v="8320"/>
    <s v="5184.0"/>
    <s v="5184"/>
  </r>
  <r>
    <x v="8"/>
    <x v="8"/>
    <s v="Bas-Rhin"/>
    <n v="6016"/>
    <s v="6016 - SCHILTIGHEIM"/>
    <x v="0"/>
    <x v="2"/>
    <x v="4"/>
    <x v="0"/>
    <n v="1989"/>
    <x v="9"/>
    <s v=""/>
    <m/>
    <s v=""/>
    <s v="1989"/>
  </r>
  <r>
    <x v="8"/>
    <x v="8"/>
    <s v="Bas-Rhin"/>
    <n v="6016"/>
    <s v="6016 - SCHILTIGHEIM"/>
    <x v="0"/>
    <x v="2"/>
    <x v="4"/>
    <x v="1"/>
    <n v="32321.25"/>
    <x v="10"/>
    <s v="Bâtiments - Emissions"/>
    <n v="4305"/>
    <s v="32321.25"/>
    <s v="32321.25"/>
  </r>
  <r>
    <x v="8"/>
    <x v="8"/>
    <s v="Bas-Rhin"/>
    <n v="6016"/>
    <s v="6016 - SCHILTIGHEIM"/>
    <x v="0"/>
    <x v="2"/>
    <x v="5"/>
    <x v="2"/>
    <m/>
    <x v="13"/>
    <s v=""/>
    <m/>
    <s v=""/>
    <s v=""/>
  </r>
  <r>
    <x v="8"/>
    <x v="8"/>
    <s v="Bas-Rhin"/>
    <n v="6016"/>
    <s v="6016 - SCHILTIGHEIM"/>
    <x v="0"/>
    <x v="2"/>
    <x v="5"/>
    <x v="2"/>
    <m/>
    <x v="15"/>
    <s v=""/>
    <m/>
    <s v=""/>
    <s v=""/>
  </r>
  <r>
    <x v="8"/>
    <x v="8"/>
    <s v="Bas-Rhin"/>
    <n v="6016"/>
    <s v="6016 - SCHILTIGHEIM"/>
    <x v="0"/>
    <x v="2"/>
    <x v="5"/>
    <x v="2"/>
    <m/>
    <x v="14"/>
    <s v=""/>
    <m/>
    <s v=""/>
    <s v=""/>
  </r>
  <r>
    <x v="8"/>
    <x v="8"/>
    <s v="Bas-Rhin"/>
    <n v="6016"/>
    <s v="6016 - SCHILTIGHEIM"/>
    <x v="0"/>
    <x v="2"/>
    <x v="5"/>
    <x v="2"/>
    <m/>
    <x v="11"/>
    <s v=""/>
    <m/>
    <s v=""/>
    <s v=""/>
  </r>
  <r>
    <x v="8"/>
    <x v="8"/>
    <s v="Bas-Rhin"/>
    <n v="6016"/>
    <s v="6016 - SCHILTIGHEIM"/>
    <x v="0"/>
    <x v="2"/>
    <x v="5"/>
    <x v="2"/>
    <m/>
    <x v="12"/>
    <s v=""/>
    <m/>
    <s v=""/>
    <s v=""/>
  </r>
  <r>
    <x v="8"/>
    <x v="8"/>
    <s v="Bas-Rhin"/>
    <n v="6016"/>
    <s v="6016 - SCHILTIGHEIM"/>
    <x v="0"/>
    <x v="2"/>
    <x v="5"/>
    <x v="1"/>
    <n v="0"/>
    <x v="20"/>
    <s v="Tablettes - Emissions"/>
    <n v="15797"/>
    <s v="0.0"/>
    <s v="0"/>
  </r>
  <r>
    <x v="8"/>
    <x v="8"/>
    <s v="Bas-Rhin"/>
    <n v="6016"/>
    <s v="6016 - SCHILTIGHEIM"/>
    <x v="0"/>
    <x v="2"/>
    <x v="5"/>
    <x v="1"/>
    <n v="0"/>
    <x v="16"/>
    <s v="Ecrans - Emissions"/>
    <n v="15796"/>
    <s v="0.0"/>
    <s v="0"/>
  </r>
  <r>
    <x v="8"/>
    <x v="8"/>
    <s v="Bas-Rhin"/>
    <n v="6016"/>
    <s v="6016 - SCHILTIGHEIM"/>
    <x v="0"/>
    <x v="2"/>
    <x v="5"/>
    <x v="1"/>
    <n v="0"/>
    <x v="19"/>
    <s v="Photocopieurs - Emissions"/>
    <n v="4390"/>
    <s v="0.0"/>
    <s v="0"/>
  </r>
  <r>
    <x v="8"/>
    <x v="8"/>
    <s v="Bas-Rhin"/>
    <n v="6016"/>
    <s v="6016 - SCHILTIGHEIM"/>
    <x v="0"/>
    <x v="2"/>
    <x v="5"/>
    <x v="1"/>
    <n v="0"/>
    <x v="17"/>
    <s v="Serveurs - Emissions"/>
    <n v="4391"/>
    <s v="0.0"/>
    <s v="0"/>
  </r>
  <r>
    <x v="8"/>
    <x v="8"/>
    <s v="Bas-Rhin"/>
    <n v="6016"/>
    <s v="6016 - SCHILTIGHEIM"/>
    <x v="0"/>
    <x v="2"/>
    <x v="5"/>
    <x v="1"/>
    <n v="0"/>
    <x v="18"/>
    <s v="Imprimantes - Emissions"/>
    <n v="15810"/>
    <s v="0.0"/>
    <s v="0"/>
  </r>
  <r>
    <x v="8"/>
    <x v="8"/>
    <s v="Bas-Rhin"/>
    <n v="6016"/>
    <s v="6016 - SCHILTIGHEIM"/>
    <x v="0"/>
    <x v="2"/>
    <x v="5"/>
    <x v="1"/>
    <n v="0"/>
    <x v="21"/>
    <s v="Ordinateurs portables - Emissions"/>
    <n v="15795"/>
    <s v="0.0"/>
    <s v="0"/>
  </r>
  <r>
    <x v="8"/>
    <x v="8"/>
    <s v="Bas-Rhin"/>
    <n v="6016"/>
    <s v="6016 - SCHILTIGHEIM"/>
    <x v="0"/>
    <x v="2"/>
    <x v="5"/>
    <x v="1"/>
    <n v="0"/>
    <x v="22"/>
    <s v="Unités centrales - Emissions"/>
    <n v="5620"/>
    <s v="0.0"/>
    <s v="0"/>
  </r>
  <r>
    <x v="8"/>
    <x v="8"/>
    <s v="Bas-Rhin"/>
    <n v="6016"/>
    <s v="6016 - SCHILTIGHEIM"/>
    <x v="0"/>
    <x v="2"/>
    <x v="5"/>
    <x v="1"/>
    <n v="0"/>
    <x v="23"/>
    <s v="Mainframes - Emissions"/>
    <n v="8756"/>
    <s v="0.0"/>
    <s v="0"/>
  </r>
  <r>
    <x v="8"/>
    <x v="8"/>
    <s v="Bas-Rhin"/>
    <n v="6049"/>
    <s v="6049 - LINGOLSHEIM"/>
    <x v="0"/>
    <x v="0"/>
    <x v="0"/>
    <x v="0"/>
    <n v="170368"/>
    <x v="0"/>
    <s v=""/>
    <m/>
    <s v=""/>
    <s v="170368"/>
  </r>
  <r>
    <x v="8"/>
    <x v="8"/>
    <s v="Bas-Rhin"/>
    <n v="6049"/>
    <s v="6049 - LINGOLSHEIM"/>
    <x v="0"/>
    <x v="0"/>
    <x v="0"/>
    <x v="1"/>
    <n v="10205.0432"/>
    <x v="1"/>
    <s v="Electricité - Emissions"/>
    <n v="15798"/>
    <s v="10205.0432"/>
    <s v="10205.0432"/>
  </r>
  <r>
    <x v="8"/>
    <x v="8"/>
    <s v="Bas-Rhin"/>
    <n v="6049"/>
    <s v="6049 - LINGOLSHEIM"/>
    <x v="0"/>
    <x v="0"/>
    <x v="1"/>
    <x v="0"/>
    <n v="0"/>
    <x v="44"/>
    <s v=""/>
    <m/>
    <s v=""/>
    <s v="0"/>
  </r>
  <r>
    <x v="8"/>
    <x v="8"/>
    <s v="Bas-Rhin"/>
    <n v="6049"/>
    <s v="6049 - LINGOLSHEIM"/>
    <x v="0"/>
    <x v="0"/>
    <x v="1"/>
    <x v="0"/>
    <n v="0"/>
    <x v="24"/>
    <s v=""/>
    <m/>
    <s v=""/>
    <s v="0"/>
  </r>
  <r>
    <x v="8"/>
    <x v="8"/>
    <s v="Bas-Rhin"/>
    <n v="6049"/>
    <s v="6049 - LINGOLSHEIM"/>
    <x v="0"/>
    <x v="0"/>
    <x v="1"/>
    <x v="1"/>
    <n v="0"/>
    <x v="2"/>
    <s v="Gaz naturel - Emissions"/>
    <n v="6630"/>
    <s v="0.0"/>
    <s v="0"/>
  </r>
  <r>
    <x v="8"/>
    <x v="8"/>
    <s v="Bas-Rhin"/>
    <n v="6049"/>
    <s v="6049 - LINGOLSHEIM"/>
    <x v="0"/>
    <x v="0"/>
    <x v="1"/>
    <x v="1"/>
    <n v="0"/>
    <x v="3"/>
    <s v="Fioul - Emissions"/>
    <n v="6720"/>
    <s v="0.0"/>
    <s v="0"/>
  </r>
  <r>
    <x v="8"/>
    <x v="8"/>
    <s v="Bas-Rhin"/>
    <n v="6049"/>
    <s v="6049 - LINGOLSHEIM"/>
    <x v="0"/>
    <x v="1"/>
    <x v="2"/>
    <x v="1"/>
    <n v="0"/>
    <x v="4"/>
    <s v=" R22 - Emissions"/>
    <n v="8350"/>
    <s v="0.0"/>
    <s v="0"/>
  </r>
  <r>
    <x v="8"/>
    <x v="8"/>
    <s v="Bas-Rhin"/>
    <n v="6049"/>
    <s v="6049 - LINGOLSHEIM"/>
    <x v="0"/>
    <x v="1"/>
    <x v="3"/>
    <x v="0"/>
    <n v="6.48"/>
    <x v="5"/>
    <s v=""/>
    <m/>
    <s v=""/>
    <s v="6.48"/>
  </r>
  <r>
    <x v="8"/>
    <x v="8"/>
    <s v="Bas-Rhin"/>
    <n v="6049"/>
    <s v="6049 - LINGOLSHEIM"/>
    <x v="0"/>
    <x v="1"/>
    <x v="3"/>
    <x v="1"/>
    <n v="0"/>
    <x v="7"/>
    <s v="R407c - Emissions"/>
    <n v="8318"/>
    <s v="0.0"/>
    <s v="0"/>
  </r>
  <r>
    <x v="8"/>
    <x v="8"/>
    <s v="Bas-Rhin"/>
    <n v="6049"/>
    <s v="6049 - LINGOLSHEIM"/>
    <x v="0"/>
    <x v="1"/>
    <x v="3"/>
    <x v="1"/>
    <n v="12441.6"/>
    <x v="8"/>
    <s v="R410a - Emissions"/>
    <n v="8320"/>
    <s v="12441.6"/>
    <s v="12441.6"/>
  </r>
  <r>
    <x v="8"/>
    <x v="8"/>
    <s v="Bas-Rhin"/>
    <n v="6049"/>
    <s v="6049 - LINGOLSHEIM"/>
    <x v="0"/>
    <x v="1"/>
    <x v="3"/>
    <x v="1"/>
    <n v="0"/>
    <x v="6"/>
    <s v="R134a - Emissions"/>
    <n v="8307"/>
    <s v="0.0"/>
    <s v="0"/>
  </r>
  <r>
    <x v="8"/>
    <x v="8"/>
    <s v="Bas-Rhin"/>
    <n v="6049"/>
    <s v="6049 - LINGOLSHEIM"/>
    <x v="0"/>
    <x v="2"/>
    <x v="4"/>
    <x v="0"/>
    <n v="1351"/>
    <x v="9"/>
    <s v=""/>
    <m/>
    <s v=""/>
    <s v="1351"/>
  </r>
  <r>
    <x v="8"/>
    <x v="8"/>
    <s v="Bas-Rhin"/>
    <n v="6049"/>
    <s v="6049 - LINGOLSHEIM"/>
    <x v="0"/>
    <x v="2"/>
    <x v="4"/>
    <x v="1"/>
    <n v="21953.75"/>
    <x v="10"/>
    <s v="Bâtiments - Emissions"/>
    <n v="4305"/>
    <s v="21953.75"/>
    <s v="21953.75"/>
  </r>
  <r>
    <x v="8"/>
    <x v="8"/>
    <s v="Bas-Rhin"/>
    <n v="6049"/>
    <s v="6049 - LINGOLSHEIM"/>
    <x v="0"/>
    <x v="2"/>
    <x v="5"/>
    <x v="2"/>
    <m/>
    <x v="12"/>
    <s v=""/>
    <m/>
    <s v=""/>
    <s v=""/>
  </r>
  <r>
    <x v="8"/>
    <x v="8"/>
    <s v="Bas-Rhin"/>
    <n v="6049"/>
    <s v="6049 - LINGOLSHEIM"/>
    <x v="0"/>
    <x v="2"/>
    <x v="5"/>
    <x v="2"/>
    <m/>
    <x v="15"/>
    <s v=""/>
    <m/>
    <s v=""/>
    <s v=""/>
  </r>
  <r>
    <x v="8"/>
    <x v="8"/>
    <s v="Bas-Rhin"/>
    <n v="6049"/>
    <s v="6049 - LINGOLSHEIM"/>
    <x v="0"/>
    <x v="2"/>
    <x v="5"/>
    <x v="2"/>
    <m/>
    <x v="14"/>
    <s v=""/>
    <m/>
    <s v=""/>
    <s v=""/>
  </r>
  <r>
    <x v="8"/>
    <x v="8"/>
    <s v="Bas-Rhin"/>
    <n v="6049"/>
    <s v="6049 - LINGOLSHEIM"/>
    <x v="0"/>
    <x v="2"/>
    <x v="5"/>
    <x v="2"/>
    <m/>
    <x v="11"/>
    <s v=""/>
    <m/>
    <s v=""/>
    <s v=""/>
  </r>
  <r>
    <x v="8"/>
    <x v="8"/>
    <s v="Bas-Rhin"/>
    <n v="6049"/>
    <s v="6049 - LINGOLSHEIM"/>
    <x v="0"/>
    <x v="2"/>
    <x v="5"/>
    <x v="2"/>
    <m/>
    <x v="13"/>
    <s v=""/>
    <m/>
    <s v=""/>
    <s v=""/>
  </r>
  <r>
    <x v="8"/>
    <x v="8"/>
    <s v="Bas-Rhin"/>
    <n v="6049"/>
    <s v="6049 - LINGOLSHEIM"/>
    <x v="0"/>
    <x v="2"/>
    <x v="5"/>
    <x v="1"/>
    <n v="0"/>
    <x v="17"/>
    <s v="Serveurs - Emissions"/>
    <n v="4391"/>
    <s v="0.0"/>
    <s v="0"/>
  </r>
  <r>
    <x v="8"/>
    <x v="8"/>
    <s v="Bas-Rhin"/>
    <n v="6049"/>
    <s v="6049 - LINGOLSHEIM"/>
    <x v="0"/>
    <x v="2"/>
    <x v="5"/>
    <x v="1"/>
    <n v="0"/>
    <x v="18"/>
    <s v="Imprimantes - Emissions"/>
    <n v="15810"/>
    <s v="0.0"/>
    <s v="0"/>
  </r>
  <r>
    <x v="8"/>
    <x v="8"/>
    <s v="Bas-Rhin"/>
    <n v="6049"/>
    <s v="6049 - LINGOLSHEIM"/>
    <x v="0"/>
    <x v="2"/>
    <x v="5"/>
    <x v="1"/>
    <n v="0"/>
    <x v="22"/>
    <s v="Unités centrales - Emissions"/>
    <n v="5620"/>
    <s v="0.0"/>
    <s v="0"/>
  </r>
  <r>
    <x v="8"/>
    <x v="8"/>
    <s v="Bas-Rhin"/>
    <n v="6049"/>
    <s v="6049 - LINGOLSHEIM"/>
    <x v="0"/>
    <x v="2"/>
    <x v="5"/>
    <x v="1"/>
    <n v="0"/>
    <x v="23"/>
    <s v="Mainframes - Emissions"/>
    <n v="8756"/>
    <s v="0.0"/>
    <s v="0"/>
  </r>
  <r>
    <x v="8"/>
    <x v="8"/>
    <s v="Bas-Rhin"/>
    <n v="6049"/>
    <s v="6049 - LINGOLSHEIM"/>
    <x v="0"/>
    <x v="2"/>
    <x v="5"/>
    <x v="1"/>
    <n v="0"/>
    <x v="16"/>
    <s v="Ecrans - Emissions"/>
    <n v="15796"/>
    <s v="0.0"/>
    <s v="0"/>
  </r>
  <r>
    <x v="8"/>
    <x v="8"/>
    <s v="Bas-Rhin"/>
    <n v="6049"/>
    <s v="6049 - LINGOLSHEIM"/>
    <x v="0"/>
    <x v="2"/>
    <x v="5"/>
    <x v="1"/>
    <n v="0"/>
    <x v="19"/>
    <s v="Photocopieurs - Emissions"/>
    <n v="4390"/>
    <s v="0.0"/>
    <s v="0"/>
  </r>
  <r>
    <x v="8"/>
    <x v="8"/>
    <s v="Bas-Rhin"/>
    <n v="6049"/>
    <s v="6049 - LINGOLSHEIM"/>
    <x v="0"/>
    <x v="2"/>
    <x v="5"/>
    <x v="1"/>
    <n v="0"/>
    <x v="20"/>
    <s v="Tablettes - Emissions"/>
    <n v="15797"/>
    <s v="0.0"/>
    <s v="0"/>
  </r>
  <r>
    <x v="8"/>
    <x v="8"/>
    <s v="Bas-Rhin"/>
    <n v="6049"/>
    <s v="6049 - LINGOLSHEIM"/>
    <x v="0"/>
    <x v="2"/>
    <x v="5"/>
    <x v="1"/>
    <n v="0"/>
    <x v="21"/>
    <s v="Ordinateurs portables - Emissions"/>
    <n v="15795"/>
    <s v="0.0"/>
    <s v="0"/>
  </r>
  <r>
    <x v="8"/>
    <x v="8"/>
    <s v="Bas-Rhin"/>
    <n v="6062"/>
    <s v="6062 - HAGUENAU"/>
    <x v="0"/>
    <x v="0"/>
    <x v="0"/>
    <x v="0"/>
    <n v="45850"/>
    <x v="0"/>
    <s v=""/>
    <m/>
    <s v=""/>
    <s v="45850"/>
  </r>
  <r>
    <x v="8"/>
    <x v="8"/>
    <s v="Bas-Rhin"/>
    <n v="6062"/>
    <s v="6062 - HAGUENAU"/>
    <x v="0"/>
    <x v="0"/>
    <x v="0"/>
    <x v="1"/>
    <n v="2746.415"/>
    <x v="1"/>
    <s v="Electricité - Emissions"/>
    <n v="15798"/>
    <s v="2746.415"/>
    <s v="2746.415"/>
  </r>
  <r>
    <x v="8"/>
    <x v="8"/>
    <s v="Bas-Rhin"/>
    <n v="6062"/>
    <s v="6062 - HAGUENAU"/>
    <x v="0"/>
    <x v="0"/>
    <x v="1"/>
    <x v="0"/>
    <n v="0"/>
    <x v="44"/>
    <s v=""/>
    <m/>
    <s v=""/>
    <s v="0"/>
  </r>
  <r>
    <x v="8"/>
    <x v="8"/>
    <s v="Bas-Rhin"/>
    <n v="6062"/>
    <s v="6062 - HAGUENAU"/>
    <x v="0"/>
    <x v="0"/>
    <x v="1"/>
    <x v="0"/>
    <n v="101283"/>
    <x v="24"/>
    <s v=""/>
    <m/>
    <s v=""/>
    <s v="101283"/>
  </r>
  <r>
    <x v="8"/>
    <x v="8"/>
    <s v="Bas-Rhin"/>
    <n v="6062"/>
    <s v="6062 - HAGUENAU"/>
    <x v="0"/>
    <x v="0"/>
    <x v="1"/>
    <x v="1"/>
    <n v="0"/>
    <x v="3"/>
    <s v="Fioul - Emissions"/>
    <n v="6720"/>
    <s v="0.0"/>
    <s v="0"/>
  </r>
  <r>
    <x v="8"/>
    <x v="8"/>
    <s v="Bas-Rhin"/>
    <n v="6062"/>
    <s v="6062 - HAGUENAU"/>
    <x v="0"/>
    <x v="0"/>
    <x v="1"/>
    <x v="1"/>
    <n v="23008.053977999902"/>
    <x v="2"/>
    <s v="Gaz naturel - Emissions"/>
    <n v="6630"/>
    <s v="23008.053977999996"/>
    <s v="22960.8561"/>
  </r>
  <r>
    <x v="8"/>
    <x v="8"/>
    <s v="Bas-Rhin"/>
    <n v="6062"/>
    <s v="6062 - HAGUENAU"/>
    <x v="0"/>
    <x v="1"/>
    <x v="2"/>
    <x v="1"/>
    <n v="0"/>
    <x v="4"/>
    <s v=" R22 - Emissions"/>
    <n v="8350"/>
    <s v="0.0"/>
    <s v="0"/>
  </r>
  <r>
    <x v="8"/>
    <x v="8"/>
    <s v="Bas-Rhin"/>
    <n v="6062"/>
    <s v="6062 - HAGUENAU"/>
    <x v="0"/>
    <x v="1"/>
    <x v="3"/>
    <x v="0"/>
    <n v="1.26"/>
    <x v="5"/>
    <s v=""/>
    <m/>
    <s v=""/>
    <s v="1.26"/>
  </r>
  <r>
    <x v="8"/>
    <x v="8"/>
    <s v="Bas-Rhin"/>
    <n v="6062"/>
    <s v="6062 - HAGUENAU"/>
    <x v="0"/>
    <x v="1"/>
    <x v="3"/>
    <x v="1"/>
    <n v="0"/>
    <x v="6"/>
    <s v="R134a - Emissions"/>
    <n v="8307"/>
    <s v="0.0"/>
    <s v="0"/>
  </r>
  <r>
    <x v="8"/>
    <x v="8"/>
    <s v="Bas-Rhin"/>
    <n v="6062"/>
    <s v="6062 - HAGUENAU"/>
    <x v="0"/>
    <x v="1"/>
    <x v="3"/>
    <x v="1"/>
    <n v="0"/>
    <x v="7"/>
    <s v="R407c - Emissions"/>
    <n v="8318"/>
    <s v="0.0"/>
    <s v="0"/>
  </r>
  <r>
    <x v="8"/>
    <x v="8"/>
    <s v="Bas-Rhin"/>
    <n v="6062"/>
    <s v="6062 - HAGUENAU"/>
    <x v="0"/>
    <x v="1"/>
    <x v="3"/>
    <x v="1"/>
    <n v="2419.1999999999998"/>
    <x v="8"/>
    <s v="R410a - Emissions"/>
    <n v="8320"/>
    <s v="2419.2"/>
    <s v="2419.2"/>
  </r>
  <r>
    <x v="8"/>
    <x v="8"/>
    <s v="Bas-Rhin"/>
    <n v="6062"/>
    <s v="6062 - HAGUENAU"/>
    <x v="0"/>
    <x v="2"/>
    <x v="4"/>
    <x v="0"/>
    <n v="1815"/>
    <x v="9"/>
    <s v=""/>
    <m/>
    <s v=""/>
    <s v="1815"/>
  </r>
  <r>
    <x v="8"/>
    <x v="8"/>
    <s v="Bas-Rhin"/>
    <n v="6062"/>
    <s v="6062 - HAGUENAU"/>
    <x v="0"/>
    <x v="2"/>
    <x v="4"/>
    <x v="1"/>
    <n v="29493.75"/>
    <x v="10"/>
    <s v="Bâtiments - Emissions"/>
    <n v="4305"/>
    <s v="29493.75"/>
    <s v="29493.75"/>
  </r>
  <r>
    <x v="8"/>
    <x v="8"/>
    <s v="Bas-Rhin"/>
    <n v="6062"/>
    <s v="6062 - HAGUENAU"/>
    <x v="0"/>
    <x v="2"/>
    <x v="5"/>
    <x v="2"/>
    <m/>
    <x v="15"/>
    <s v=""/>
    <m/>
    <s v=""/>
    <s v=""/>
  </r>
  <r>
    <x v="8"/>
    <x v="8"/>
    <s v="Bas-Rhin"/>
    <n v="6062"/>
    <s v="6062 - HAGUENAU"/>
    <x v="0"/>
    <x v="2"/>
    <x v="5"/>
    <x v="2"/>
    <m/>
    <x v="14"/>
    <s v=""/>
    <m/>
    <s v=""/>
    <s v=""/>
  </r>
  <r>
    <x v="8"/>
    <x v="8"/>
    <s v="Bas-Rhin"/>
    <n v="6062"/>
    <s v="6062 - HAGUENAU"/>
    <x v="0"/>
    <x v="2"/>
    <x v="5"/>
    <x v="2"/>
    <m/>
    <x v="11"/>
    <s v=""/>
    <m/>
    <s v=""/>
    <s v=""/>
  </r>
  <r>
    <x v="8"/>
    <x v="8"/>
    <s v="Bas-Rhin"/>
    <n v="6062"/>
    <s v="6062 - HAGUENAU"/>
    <x v="0"/>
    <x v="2"/>
    <x v="5"/>
    <x v="2"/>
    <m/>
    <x v="12"/>
    <s v=""/>
    <m/>
    <s v=""/>
    <s v=""/>
  </r>
  <r>
    <x v="8"/>
    <x v="8"/>
    <s v="Bas-Rhin"/>
    <n v="6062"/>
    <s v="6062 - HAGUENAU"/>
    <x v="0"/>
    <x v="2"/>
    <x v="5"/>
    <x v="2"/>
    <m/>
    <x v="13"/>
    <s v=""/>
    <m/>
    <s v=""/>
    <s v=""/>
  </r>
  <r>
    <x v="8"/>
    <x v="8"/>
    <s v="Bas-Rhin"/>
    <n v="6062"/>
    <s v="6062 - HAGUENAU"/>
    <x v="0"/>
    <x v="2"/>
    <x v="5"/>
    <x v="1"/>
    <n v="0"/>
    <x v="23"/>
    <s v="Mainframes - Emissions"/>
    <n v="8756"/>
    <s v="0.0"/>
    <s v="0"/>
  </r>
  <r>
    <x v="8"/>
    <x v="8"/>
    <s v="Bas-Rhin"/>
    <n v="6062"/>
    <s v="6062 - HAGUENAU"/>
    <x v="0"/>
    <x v="2"/>
    <x v="5"/>
    <x v="1"/>
    <n v="0"/>
    <x v="20"/>
    <s v="Tablettes - Emissions"/>
    <n v="15797"/>
    <s v="0.0"/>
    <s v="0"/>
  </r>
  <r>
    <x v="8"/>
    <x v="8"/>
    <s v="Bas-Rhin"/>
    <n v="6062"/>
    <s v="6062 - HAGUENAU"/>
    <x v="0"/>
    <x v="2"/>
    <x v="5"/>
    <x v="1"/>
    <n v="0"/>
    <x v="17"/>
    <s v="Serveurs - Emissions"/>
    <n v="4391"/>
    <s v="0.0"/>
    <s v="0"/>
  </r>
  <r>
    <x v="8"/>
    <x v="8"/>
    <s v="Bas-Rhin"/>
    <n v="6062"/>
    <s v="6062 - HAGUENAU"/>
    <x v="0"/>
    <x v="2"/>
    <x v="5"/>
    <x v="1"/>
    <n v="0"/>
    <x v="22"/>
    <s v="Unités centrales - Emissions"/>
    <n v="5620"/>
    <s v="0.0"/>
    <s v="0"/>
  </r>
  <r>
    <x v="8"/>
    <x v="8"/>
    <s v="Bas-Rhin"/>
    <n v="6062"/>
    <s v="6062 - HAGUENAU"/>
    <x v="0"/>
    <x v="2"/>
    <x v="5"/>
    <x v="1"/>
    <n v="0"/>
    <x v="21"/>
    <s v="Ordinateurs portables - Emissions"/>
    <n v="15795"/>
    <s v="0.0"/>
    <s v="0"/>
  </r>
  <r>
    <x v="8"/>
    <x v="8"/>
    <s v="Bas-Rhin"/>
    <n v="6062"/>
    <s v="6062 - HAGUENAU"/>
    <x v="0"/>
    <x v="2"/>
    <x v="5"/>
    <x v="1"/>
    <n v="0"/>
    <x v="18"/>
    <s v="Imprimantes - Emissions"/>
    <n v="15810"/>
    <s v="0.0"/>
    <s v="0"/>
  </r>
  <r>
    <x v="8"/>
    <x v="8"/>
    <s v="Bas-Rhin"/>
    <n v="6062"/>
    <s v="6062 - HAGUENAU"/>
    <x v="0"/>
    <x v="2"/>
    <x v="5"/>
    <x v="1"/>
    <n v="0"/>
    <x v="19"/>
    <s v="Photocopieurs - Emissions"/>
    <n v="4390"/>
    <s v="0.0"/>
    <s v="0"/>
  </r>
  <r>
    <x v="8"/>
    <x v="8"/>
    <s v="Bas-Rhin"/>
    <n v="6062"/>
    <s v="6062 - HAGUENAU"/>
    <x v="0"/>
    <x v="2"/>
    <x v="5"/>
    <x v="1"/>
    <n v="0"/>
    <x v="16"/>
    <s v="Ecrans - Emissions"/>
    <n v="15796"/>
    <s v="0.0"/>
    <s v="0"/>
  </r>
  <r>
    <x v="8"/>
    <x v="8"/>
    <s v="Bas-Rhin"/>
    <n v="6081"/>
    <s v="6081 - STRASBOURG Danube"/>
    <x v="0"/>
    <x v="0"/>
    <x v="0"/>
    <x v="0"/>
    <n v="65297"/>
    <x v="0"/>
    <s v=""/>
    <m/>
    <s v=""/>
    <s v="65297"/>
  </r>
  <r>
    <x v="8"/>
    <x v="8"/>
    <s v="Bas-Rhin"/>
    <n v="6081"/>
    <s v="6081 - STRASBOURG Danube"/>
    <x v="0"/>
    <x v="0"/>
    <x v="0"/>
    <x v="1"/>
    <n v="3911.2902999999901"/>
    <x v="1"/>
    <s v="Electricité - Emissions"/>
    <n v="15798"/>
    <s v="3911.2902999999997"/>
    <s v="3911.2903"/>
  </r>
  <r>
    <x v="8"/>
    <x v="8"/>
    <s v="Bas-Rhin"/>
    <n v="6081"/>
    <s v="6081 - STRASBOURG Danube"/>
    <x v="0"/>
    <x v="0"/>
    <x v="1"/>
    <x v="0"/>
    <n v="0"/>
    <x v="24"/>
    <s v=""/>
    <m/>
    <s v=""/>
    <s v="0"/>
  </r>
  <r>
    <x v="8"/>
    <x v="8"/>
    <s v="Bas-Rhin"/>
    <n v="6081"/>
    <s v="6081 - STRASBOURG Danube"/>
    <x v="0"/>
    <x v="0"/>
    <x v="1"/>
    <x v="0"/>
    <n v="0"/>
    <x v="44"/>
    <s v=""/>
    <m/>
    <s v=""/>
    <s v="0"/>
  </r>
  <r>
    <x v="8"/>
    <x v="8"/>
    <s v="Bas-Rhin"/>
    <n v="6081"/>
    <s v="6081 - STRASBOURG Danube"/>
    <x v="0"/>
    <x v="0"/>
    <x v="1"/>
    <x v="1"/>
    <n v="0"/>
    <x v="3"/>
    <s v="Fioul - Emissions"/>
    <n v="6720"/>
    <s v="0.0"/>
    <s v="0"/>
  </r>
  <r>
    <x v="8"/>
    <x v="8"/>
    <s v="Bas-Rhin"/>
    <n v="6081"/>
    <s v="6081 - STRASBOURG Danube"/>
    <x v="0"/>
    <x v="0"/>
    <x v="1"/>
    <x v="1"/>
    <n v="0"/>
    <x v="2"/>
    <s v="Gaz naturel - Emissions"/>
    <n v="6630"/>
    <s v="0.0"/>
    <s v="0"/>
  </r>
  <r>
    <x v="8"/>
    <x v="8"/>
    <s v="Bas-Rhin"/>
    <n v="6081"/>
    <s v="6081 - STRASBOURG Danube"/>
    <x v="0"/>
    <x v="1"/>
    <x v="2"/>
    <x v="1"/>
    <n v="0"/>
    <x v="4"/>
    <s v=" R22 - Emissions"/>
    <n v="8350"/>
    <s v="0.0"/>
    <s v="0"/>
  </r>
  <r>
    <x v="8"/>
    <x v="8"/>
    <s v="Bas-Rhin"/>
    <n v="6081"/>
    <s v="6081 - STRASBOURG Danube"/>
    <x v="0"/>
    <x v="1"/>
    <x v="3"/>
    <x v="0"/>
    <n v="7.2"/>
    <x v="5"/>
    <s v=""/>
    <m/>
    <s v=""/>
    <s v="7.2"/>
  </r>
  <r>
    <x v="8"/>
    <x v="8"/>
    <s v="Bas-Rhin"/>
    <n v="6081"/>
    <s v="6081 - STRASBOURG Danube"/>
    <x v="0"/>
    <x v="1"/>
    <x v="3"/>
    <x v="1"/>
    <n v="0"/>
    <x v="6"/>
    <s v="R134a - Emissions"/>
    <n v="8307"/>
    <s v="0.0"/>
    <s v="0"/>
  </r>
  <r>
    <x v="8"/>
    <x v="8"/>
    <s v="Bas-Rhin"/>
    <n v="6081"/>
    <s v="6081 - STRASBOURG Danube"/>
    <x v="0"/>
    <x v="1"/>
    <x v="3"/>
    <x v="1"/>
    <n v="13824"/>
    <x v="8"/>
    <s v="R410a - Emissions"/>
    <n v="8320"/>
    <s v="13824.0"/>
    <s v="13824"/>
  </r>
  <r>
    <x v="8"/>
    <x v="8"/>
    <s v="Bas-Rhin"/>
    <n v="6081"/>
    <s v="6081 - STRASBOURG Danube"/>
    <x v="0"/>
    <x v="1"/>
    <x v="3"/>
    <x v="1"/>
    <n v="0"/>
    <x v="7"/>
    <s v="R407c - Emissions"/>
    <n v="8318"/>
    <s v="0.0"/>
    <s v="0"/>
  </r>
  <r>
    <x v="8"/>
    <x v="8"/>
    <s v="Bas-Rhin"/>
    <n v="6081"/>
    <s v="6081 - STRASBOURG Danube"/>
    <x v="0"/>
    <x v="2"/>
    <x v="4"/>
    <x v="0"/>
    <n v="1179"/>
    <x v="9"/>
    <s v=""/>
    <m/>
    <s v=""/>
    <s v="1179"/>
  </r>
  <r>
    <x v="8"/>
    <x v="8"/>
    <s v="Bas-Rhin"/>
    <n v="6081"/>
    <s v="6081 - STRASBOURG Danube"/>
    <x v="0"/>
    <x v="2"/>
    <x v="4"/>
    <x v="1"/>
    <n v="19158.75"/>
    <x v="10"/>
    <s v="Bâtiments - Emissions"/>
    <n v="4305"/>
    <s v="19158.75"/>
    <s v="19158.75"/>
  </r>
  <r>
    <x v="8"/>
    <x v="8"/>
    <s v="Bas-Rhin"/>
    <n v="6081"/>
    <s v="6081 - STRASBOURG Danube"/>
    <x v="0"/>
    <x v="2"/>
    <x v="5"/>
    <x v="2"/>
    <m/>
    <x v="13"/>
    <s v=""/>
    <m/>
    <s v=""/>
    <s v=""/>
  </r>
  <r>
    <x v="8"/>
    <x v="8"/>
    <s v="Bas-Rhin"/>
    <n v="6081"/>
    <s v="6081 - STRASBOURG Danube"/>
    <x v="0"/>
    <x v="2"/>
    <x v="5"/>
    <x v="2"/>
    <m/>
    <x v="14"/>
    <s v=""/>
    <m/>
    <s v=""/>
    <s v=""/>
  </r>
  <r>
    <x v="8"/>
    <x v="8"/>
    <s v="Bas-Rhin"/>
    <n v="6081"/>
    <s v="6081 - STRASBOURG Danube"/>
    <x v="0"/>
    <x v="2"/>
    <x v="5"/>
    <x v="2"/>
    <m/>
    <x v="12"/>
    <s v=""/>
    <m/>
    <s v=""/>
    <s v=""/>
  </r>
  <r>
    <x v="8"/>
    <x v="8"/>
    <s v="Bas-Rhin"/>
    <n v="6081"/>
    <s v="6081 - STRASBOURG Danube"/>
    <x v="0"/>
    <x v="2"/>
    <x v="5"/>
    <x v="2"/>
    <m/>
    <x v="11"/>
    <s v=""/>
    <m/>
    <s v=""/>
    <s v=""/>
  </r>
  <r>
    <x v="8"/>
    <x v="8"/>
    <s v="Bas-Rhin"/>
    <n v="6081"/>
    <s v="6081 - STRASBOURG Danube"/>
    <x v="0"/>
    <x v="2"/>
    <x v="5"/>
    <x v="2"/>
    <m/>
    <x v="15"/>
    <s v=""/>
    <m/>
    <s v=""/>
    <s v=""/>
  </r>
  <r>
    <x v="8"/>
    <x v="8"/>
    <s v="Bas-Rhin"/>
    <n v="6081"/>
    <s v="6081 - STRASBOURG Danube"/>
    <x v="0"/>
    <x v="2"/>
    <x v="5"/>
    <x v="1"/>
    <n v="0"/>
    <x v="22"/>
    <s v="Unités centrales - Emissions"/>
    <n v="5620"/>
    <s v="0.0"/>
    <s v="0"/>
  </r>
  <r>
    <x v="8"/>
    <x v="8"/>
    <s v="Bas-Rhin"/>
    <n v="6081"/>
    <s v="6081 - STRASBOURG Danube"/>
    <x v="0"/>
    <x v="2"/>
    <x v="5"/>
    <x v="1"/>
    <n v="0"/>
    <x v="21"/>
    <s v="Ordinateurs portables - Emissions"/>
    <n v="15795"/>
    <s v="0.0"/>
    <s v="0"/>
  </r>
  <r>
    <x v="8"/>
    <x v="8"/>
    <s v="Bas-Rhin"/>
    <n v="6081"/>
    <s v="6081 - STRASBOURG Danube"/>
    <x v="0"/>
    <x v="2"/>
    <x v="5"/>
    <x v="1"/>
    <n v="0"/>
    <x v="17"/>
    <s v="Serveurs - Emissions"/>
    <n v="4391"/>
    <s v="0.0"/>
    <s v="0"/>
  </r>
  <r>
    <x v="8"/>
    <x v="8"/>
    <s v="Bas-Rhin"/>
    <n v="6081"/>
    <s v="6081 - STRASBOURG Danube"/>
    <x v="0"/>
    <x v="2"/>
    <x v="5"/>
    <x v="1"/>
    <n v="0"/>
    <x v="19"/>
    <s v="Photocopieurs - Emissions"/>
    <n v="4390"/>
    <s v="0.0"/>
    <s v="0"/>
  </r>
  <r>
    <x v="8"/>
    <x v="8"/>
    <s v="Bas-Rhin"/>
    <n v="6081"/>
    <s v="6081 - STRASBOURG Danube"/>
    <x v="0"/>
    <x v="2"/>
    <x v="5"/>
    <x v="1"/>
    <n v="0"/>
    <x v="23"/>
    <s v="Mainframes - Emissions"/>
    <n v="8756"/>
    <s v="0.0"/>
    <s v="0"/>
  </r>
  <r>
    <x v="8"/>
    <x v="8"/>
    <s v="Bas-Rhin"/>
    <n v="6081"/>
    <s v="6081 - STRASBOURG Danube"/>
    <x v="0"/>
    <x v="2"/>
    <x v="5"/>
    <x v="1"/>
    <n v="0"/>
    <x v="16"/>
    <s v="Ecrans - Emissions"/>
    <n v="15796"/>
    <s v="0.0"/>
    <s v="0"/>
  </r>
  <r>
    <x v="8"/>
    <x v="8"/>
    <s v="Bas-Rhin"/>
    <n v="6081"/>
    <s v="6081 - STRASBOURG Danube"/>
    <x v="0"/>
    <x v="2"/>
    <x v="5"/>
    <x v="1"/>
    <n v="0"/>
    <x v="18"/>
    <s v="Imprimantes - Emissions"/>
    <n v="15810"/>
    <s v="0.0"/>
    <s v="0"/>
  </r>
  <r>
    <x v="8"/>
    <x v="8"/>
    <s v="Bas-Rhin"/>
    <n v="6081"/>
    <s v="6081 - STRASBOURG Danube"/>
    <x v="0"/>
    <x v="2"/>
    <x v="5"/>
    <x v="1"/>
    <n v="0"/>
    <x v="20"/>
    <s v="Tablettes - Emissions"/>
    <n v="15797"/>
    <s v="0.0"/>
    <s v="0"/>
  </r>
  <r>
    <x v="8"/>
    <x v="8"/>
    <s v="Bas-Rhin"/>
    <n v="6155"/>
    <s v="6155 - STOCK STRASBOURG"/>
    <x v="0"/>
    <x v="0"/>
    <x v="0"/>
    <x v="0"/>
    <n v="449"/>
    <x v="0"/>
    <s v=""/>
    <m/>
    <s v=""/>
    <s v="449"/>
  </r>
  <r>
    <x v="8"/>
    <x v="8"/>
    <s v="Bas-Rhin"/>
    <n v="6155"/>
    <s v="6155 - STOCK STRASBOURG"/>
    <x v="0"/>
    <x v="0"/>
    <x v="0"/>
    <x v="1"/>
    <n v="26.895099999999999"/>
    <x v="1"/>
    <s v="Electricité - Emissions"/>
    <n v="15798"/>
    <s v="26.8951"/>
    <s v="26.8951"/>
  </r>
  <r>
    <x v="8"/>
    <x v="8"/>
    <s v="Bas-Rhin"/>
    <n v="6155"/>
    <s v="6155 - STOCK STRASBOURG"/>
    <x v="0"/>
    <x v="0"/>
    <x v="1"/>
    <x v="0"/>
    <n v="0"/>
    <x v="24"/>
    <s v=""/>
    <m/>
    <s v=""/>
    <s v="0"/>
  </r>
  <r>
    <x v="8"/>
    <x v="8"/>
    <s v="Bas-Rhin"/>
    <n v="6155"/>
    <s v="6155 - STOCK STRASBOURG"/>
    <x v="0"/>
    <x v="0"/>
    <x v="1"/>
    <x v="0"/>
    <n v="0"/>
    <x v="44"/>
    <s v=""/>
    <m/>
    <s v=""/>
    <s v="0"/>
  </r>
  <r>
    <x v="8"/>
    <x v="8"/>
    <s v="Bas-Rhin"/>
    <n v="6155"/>
    <s v="6155 - STOCK STRASBOURG"/>
    <x v="0"/>
    <x v="0"/>
    <x v="1"/>
    <x v="1"/>
    <n v="0"/>
    <x v="2"/>
    <s v="Gaz naturel - Emissions"/>
    <n v="6630"/>
    <s v="0.0"/>
    <s v="0"/>
  </r>
  <r>
    <x v="8"/>
    <x v="8"/>
    <s v="Bas-Rhin"/>
    <n v="6155"/>
    <s v="6155 - STOCK STRASBOURG"/>
    <x v="0"/>
    <x v="0"/>
    <x v="1"/>
    <x v="1"/>
    <n v="0"/>
    <x v="3"/>
    <s v="Fioul - Emissions"/>
    <n v="6720"/>
    <s v="0.0"/>
    <s v="0"/>
  </r>
  <r>
    <x v="8"/>
    <x v="8"/>
    <s v="Bas-Rhin"/>
    <n v="6155"/>
    <s v="6155 - STOCK STRASBOURG"/>
    <x v="0"/>
    <x v="2"/>
    <x v="4"/>
    <x v="0"/>
    <n v="0"/>
    <x v="9"/>
    <s v=""/>
    <m/>
    <s v=""/>
    <s v="0"/>
  </r>
  <r>
    <x v="8"/>
    <x v="8"/>
    <s v="Bas-Rhin"/>
    <n v="6155"/>
    <s v="6155 - STOCK STRASBOURG"/>
    <x v="0"/>
    <x v="2"/>
    <x v="4"/>
    <x v="1"/>
    <n v="0"/>
    <x v="10"/>
    <s v="Bâtiments - Emissions"/>
    <n v="4305"/>
    <s v="0.0"/>
    <s v="0"/>
  </r>
  <r>
    <x v="8"/>
    <x v="8"/>
    <s v="Bas-Rhin"/>
    <n v="6155"/>
    <s v="6155 - STOCK STRASBOURG"/>
    <x v="0"/>
    <x v="2"/>
    <x v="5"/>
    <x v="2"/>
    <m/>
    <x v="13"/>
    <s v=""/>
    <m/>
    <s v=""/>
    <s v=""/>
  </r>
  <r>
    <x v="8"/>
    <x v="8"/>
    <s v="Bas-Rhin"/>
    <n v="6155"/>
    <s v="6155 - STOCK STRASBOURG"/>
    <x v="0"/>
    <x v="2"/>
    <x v="5"/>
    <x v="2"/>
    <m/>
    <x v="12"/>
    <s v=""/>
    <m/>
    <s v=""/>
    <s v=""/>
  </r>
  <r>
    <x v="8"/>
    <x v="8"/>
    <s v="Bas-Rhin"/>
    <n v="6155"/>
    <s v="6155 - STOCK STRASBOURG"/>
    <x v="0"/>
    <x v="2"/>
    <x v="5"/>
    <x v="2"/>
    <m/>
    <x v="11"/>
    <s v=""/>
    <m/>
    <s v=""/>
    <s v=""/>
  </r>
  <r>
    <x v="8"/>
    <x v="8"/>
    <s v="Bas-Rhin"/>
    <n v="6155"/>
    <s v="6155 - STOCK STRASBOURG"/>
    <x v="0"/>
    <x v="2"/>
    <x v="5"/>
    <x v="2"/>
    <m/>
    <x v="15"/>
    <s v=""/>
    <m/>
    <s v=""/>
    <s v=""/>
  </r>
  <r>
    <x v="8"/>
    <x v="8"/>
    <s v="Bas-Rhin"/>
    <n v="6155"/>
    <s v="6155 - STOCK STRASBOURG"/>
    <x v="0"/>
    <x v="2"/>
    <x v="5"/>
    <x v="2"/>
    <m/>
    <x v="14"/>
    <s v=""/>
    <m/>
    <s v=""/>
    <s v=""/>
  </r>
  <r>
    <x v="8"/>
    <x v="8"/>
    <s v="Bas-Rhin"/>
    <n v="6155"/>
    <s v="6155 - STOCK STRASBOURG"/>
    <x v="0"/>
    <x v="2"/>
    <x v="5"/>
    <x v="1"/>
    <n v="0"/>
    <x v="22"/>
    <s v="Unités centrales - Emissions"/>
    <n v="5620"/>
    <s v="0.0"/>
    <s v="0"/>
  </r>
  <r>
    <x v="8"/>
    <x v="8"/>
    <s v="Bas-Rhin"/>
    <n v="6155"/>
    <s v="6155 - STOCK STRASBOURG"/>
    <x v="0"/>
    <x v="2"/>
    <x v="5"/>
    <x v="1"/>
    <n v="0"/>
    <x v="19"/>
    <s v="Photocopieurs - Emissions"/>
    <n v="4390"/>
    <s v="0.0"/>
    <s v="0"/>
  </r>
  <r>
    <x v="8"/>
    <x v="8"/>
    <s v="Bas-Rhin"/>
    <n v="6155"/>
    <s v="6155 - STOCK STRASBOURG"/>
    <x v="0"/>
    <x v="2"/>
    <x v="5"/>
    <x v="1"/>
    <n v="0"/>
    <x v="23"/>
    <s v="Mainframes - Emissions"/>
    <n v="8756"/>
    <s v="0.0"/>
    <s v="0"/>
  </r>
  <r>
    <x v="8"/>
    <x v="8"/>
    <s v="Bas-Rhin"/>
    <n v="6155"/>
    <s v="6155 - STOCK STRASBOURG"/>
    <x v="0"/>
    <x v="2"/>
    <x v="5"/>
    <x v="1"/>
    <n v="0"/>
    <x v="20"/>
    <s v="Tablettes - Emissions"/>
    <n v="15797"/>
    <s v="0.0"/>
    <s v="0"/>
  </r>
  <r>
    <x v="8"/>
    <x v="8"/>
    <s v="Bas-Rhin"/>
    <n v="6155"/>
    <s v="6155 - STOCK STRASBOURG"/>
    <x v="0"/>
    <x v="2"/>
    <x v="5"/>
    <x v="1"/>
    <n v="0"/>
    <x v="18"/>
    <s v="Imprimantes - Emissions"/>
    <n v="15810"/>
    <s v="0.0"/>
    <s v="0"/>
  </r>
  <r>
    <x v="8"/>
    <x v="8"/>
    <s v="Bas-Rhin"/>
    <n v="6155"/>
    <s v="6155 - STOCK STRASBOURG"/>
    <x v="0"/>
    <x v="2"/>
    <x v="5"/>
    <x v="1"/>
    <n v="0"/>
    <x v="17"/>
    <s v="Serveurs - Emissions"/>
    <n v="4391"/>
    <s v="0.0"/>
    <s v="0"/>
  </r>
  <r>
    <x v="8"/>
    <x v="8"/>
    <s v="Bas-Rhin"/>
    <n v="6155"/>
    <s v="6155 - STOCK STRASBOURG"/>
    <x v="0"/>
    <x v="2"/>
    <x v="5"/>
    <x v="1"/>
    <n v="0"/>
    <x v="21"/>
    <s v="Ordinateurs portables - Emissions"/>
    <n v="15795"/>
    <s v="0.0"/>
    <s v="0"/>
  </r>
  <r>
    <x v="8"/>
    <x v="8"/>
    <s v="Bas-Rhin"/>
    <n v="6155"/>
    <s v="6155 - STOCK STRASBOURG"/>
    <x v="0"/>
    <x v="2"/>
    <x v="5"/>
    <x v="1"/>
    <n v="0"/>
    <x v="16"/>
    <s v="Ecrans - Emissions"/>
    <n v="15796"/>
    <s v="0.0"/>
    <s v="0"/>
  </r>
  <r>
    <x v="8"/>
    <x v="8"/>
    <s v="Bas-Rhin"/>
    <n v="6242"/>
    <s v="6242 - DR STRASBOURG Provisoire"/>
    <x v="0"/>
    <x v="0"/>
    <x v="0"/>
    <x v="0"/>
    <n v="5675"/>
    <x v="0"/>
    <s v=""/>
    <m/>
    <s v=""/>
    <s v="5675"/>
  </r>
  <r>
    <x v="8"/>
    <x v="8"/>
    <s v="Bas-Rhin"/>
    <n v="6242"/>
    <s v="6242 - DR STRASBOURG Provisoire"/>
    <x v="0"/>
    <x v="0"/>
    <x v="0"/>
    <x v="1"/>
    <n v="339.9325"/>
    <x v="1"/>
    <s v="Electricité - Emissions"/>
    <n v="15798"/>
    <s v="339.9325"/>
    <s v="339.9325"/>
  </r>
  <r>
    <x v="8"/>
    <x v="8"/>
    <s v="Bas-Rhin"/>
    <n v="6242"/>
    <s v="6242 - DR STRASBOURG Provisoire"/>
    <x v="0"/>
    <x v="0"/>
    <x v="1"/>
    <x v="0"/>
    <n v="0"/>
    <x v="44"/>
    <s v=""/>
    <m/>
    <s v=""/>
    <s v="0"/>
  </r>
  <r>
    <x v="8"/>
    <x v="8"/>
    <s v="Bas-Rhin"/>
    <n v="6242"/>
    <s v="6242 - DR STRASBOURG Provisoire"/>
    <x v="0"/>
    <x v="0"/>
    <x v="1"/>
    <x v="0"/>
    <n v="0"/>
    <x v="24"/>
    <s v=""/>
    <m/>
    <s v=""/>
    <s v="0"/>
  </r>
  <r>
    <x v="8"/>
    <x v="8"/>
    <s v="Bas-Rhin"/>
    <n v="6242"/>
    <s v="6242 - DR STRASBOURG Provisoire"/>
    <x v="0"/>
    <x v="0"/>
    <x v="1"/>
    <x v="1"/>
    <n v="0"/>
    <x v="3"/>
    <s v="Fioul - Emissions"/>
    <n v="6720"/>
    <s v="0.0"/>
    <s v="0"/>
  </r>
  <r>
    <x v="8"/>
    <x v="8"/>
    <s v="Bas-Rhin"/>
    <n v="6242"/>
    <s v="6242 - DR STRASBOURG Provisoire"/>
    <x v="0"/>
    <x v="0"/>
    <x v="1"/>
    <x v="1"/>
    <n v="0"/>
    <x v="2"/>
    <s v="Gaz naturel - Emissions"/>
    <n v="6630"/>
    <s v="0.0"/>
    <s v="0"/>
  </r>
  <r>
    <x v="8"/>
    <x v="8"/>
    <s v="Bas-Rhin"/>
    <n v="6242"/>
    <s v="6242 - DR STRASBOURG Provisoire"/>
    <x v="0"/>
    <x v="1"/>
    <x v="2"/>
    <x v="0"/>
    <m/>
    <x v="25"/>
    <s v=""/>
    <m/>
    <s v=""/>
    <s v=""/>
  </r>
  <r>
    <x v="8"/>
    <x v="8"/>
    <s v="Bas-Rhin"/>
    <n v="6242"/>
    <s v="6242 - DR STRASBOURG Provisoire"/>
    <x v="0"/>
    <x v="1"/>
    <x v="2"/>
    <x v="1"/>
    <n v="0"/>
    <x v="4"/>
    <s v=" R22 - Emissions"/>
    <n v="8350"/>
    <s v="0.0"/>
    <s v="0"/>
  </r>
  <r>
    <x v="8"/>
    <x v="8"/>
    <s v="Bas-Rhin"/>
    <n v="6242"/>
    <s v="6242 - DR STRASBOURG Provisoire"/>
    <x v="0"/>
    <x v="1"/>
    <x v="3"/>
    <x v="0"/>
    <m/>
    <x v="27"/>
    <s v=""/>
    <m/>
    <s v=""/>
    <s v=""/>
  </r>
  <r>
    <x v="8"/>
    <x v="8"/>
    <s v="Bas-Rhin"/>
    <n v="6242"/>
    <s v="6242 - DR STRASBOURG Provisoire"/>
    <x v="0"/>
    <x v="1"/>
    <x v="3"/>
    <x v="0"/>
    <n v="2.9677410000000002"/>
    <x v="5"/>
    <s v=""/>
    <m/>
    <s v=""/>
    <s v="2.967741"/>
  </r>
  <r>
    <x v="8"/>
    <x v="8"/>
    <s v="Bas-Rhin"/>
    <n v="6242"/>
    <s v="6242 - DR STRASBOURG Provisoire"/>
    <x v="0"/>
    <x v="1"/>
    <x v="3"/>
    <x v="0"/>
    <m/>
    <x v="26"/>
    <s v=""/>
    <m/>
    <s v=""/>
    <s v=""/>
  </r>
  <r>
    <x v="8"/>
    <x v="8"/>
    <s v="Bas-Rhin"/>
    <n v="6242"/>
    <s v="6242 - DR STRASBOURG Provisoire"/>
    <x v="0"/>
    <x v="1"/>
    <x v="3"/>
    <x v="1"/>
    <n v="0"/>
    <x v="7"/>
    <s v="R407c - Emissions"/>
    <n v="8318"/>
    <s v="0.0"/>
    <s v="0"/>
  </r>
  <r>
    <x v="8"/>
    <x v="8"/>
    <s v="Bas-Rhin"/>
    <n v="6242"/>
    <s v="6242 - DR STRASBOURG Provisoire"/>
    <x v="0"/>
    <x v="1"/>
    <x v="3"/>
    <x v="1"/>
    <n v="0"/>
    <x v="6"/>
    <s v="R134a - Emissions"/>
    <n v="8307"/>
    <s v="0.0"/>
    <s v="0"/>
  </r>
  <r>
    <x v="8"/>
    <x v="8"/>
    <s v="Bas-Rhin"/>
    <n v="6242"/>
    <s v="6242 - DR STRASBOURG Provisoire"/>
    <x v="0"/>
    <x v="1"/>
    <x v="3"/>
    <x v="1"/>
    <n v="5698.0627199999999"/>
    <x v="8"/>
    <s v="R410a - Emissions"/>
    <n v="8320"/>
    <s v="5698.06272"/>
    <s v="5698.06272"/>
  </r>
  <r>
    <x v="8"/>
    <x v="8"/>
    <s v="Bas-Rhin"/>
    <n v="6242"/>
    <s v="6242 - DR STRASBOURG Provisoire"/>
    <x v="0"/>
    <x v="2"/>
    <x v="4"/>
    <x v="0"/>
    <n v="1569"/>
    <x v="9"/>
    <s v=""/>
    <m/>
    <s v=""/>
    <s v="1569"/>
  </r>
  <r>
    <x v="8"/>
    <x v="8"/>
    <s v="Bas-Rhin"/>
    <n v="6242"/>
    <s v="6242 - DR STRASBOURG Provisoire"/>
    <x v="0"/>
    <x v="2"/>
    <x v="4"/>
    <x v="1"/>
    <n v="25496.25"/>
    <x v="10"/>
    <s v="Bâtiments - Emissions"/>
    <n v="4305"/>
    <s v="25496.25"/>
    <s v="25496.25"/>
  </r>
  <r>
    <x v="8"/>
    <x v="8"/>
    <s v="Bas-Rhin"/>
    <n v="6242"/>
    <s v="6242 - DR STRASBOURG Provisoire"/>
    <x v="0"/>
    <x v="2"/>
    <x v="5"/>
    <x v="2"/>
    <m/>
    <x v="15"/>
    <s v=""/>
    <m/>
    <s v=""/>
    <s v=""/>
  </r>
  <r>
    <x v="8"/>
    <x v="8"/>
    <s v="Bas-Rhin"/>
    <n v="6242"/>
    <s v="6242 - DR STRASBOURG Provisoire"/>
    <x v="0"/>
    <x v="2"/>
    <x v="5"/>
    <x v="2"/>
    <m/>
    <x v="12"/>
    <s v=""/>
    <m/>
    <s v=""/>
    <s v=""/>
  </r>
  <r>
    <x v="8"/>
    <x v="8"/>
    <s v="Bas-Rhin"/>
    <n v="6242"/>
    <s v="6242 - DR STRASBOURG Provisoire"/>
    <x v="0"/>
    <x v="2"/>
    <x v="5"/>
    <x v="2"/>
    <m/>
    <x v="11"/>
    <s v=""/>
    <m/>
    <s v=""/>
    <s v=""/>
  </r>
  <r>
    <x v="8"/>
    <x v="8"/>
    <s v="Bas-Rhin"/>
    <n v="6242"/>
    <s v="6242 - DR STRASBOURG Provisoire"/>
    <x v="0"/>
    <x v="2"/>
    <x v="5"/>
    <x v="2"/>
    <m/>
    <x v="14"/>
    <s v=""/>
    <m/>
    <s v=""/>
    <s v=""/>
  </r>
  <r>
    <x v="8"/>
    <x v="8"/>
    <s v="Bas-Rhin"/>
    <n v="6242"/>
    <s v="6242 - DR STRASBOURG Provisoire"/>
    <x v="0"/>
    <x v="2"/>
    <x v="5"/>
    <x v="2"/>
    <m/>
    <x v="13"/>
    <s v=""/>
    <m/>
    <s v=""/>
    <s v=""/>
  </r>
  <r>
    <x v="8"/>
    <x v="8"/>
    <s v="Bas-Rhin"/>
    <n v="6242"/>
    <s v="6242 - DR STRASBOURG Provisoire"/>
    <x v="0"/>
    <x v="2"/>
    <x v="5"/>
    <x v="0"/>
    <m/>
    <x v="35"/>
    <s v=""/>
    <m/>
    <s v=""/>
    <s v=""/>
  </r>
  <r>
    <x v="8"/>
    <x v="8"/>
    <s v="Bas-Rhin"/>
    <n v="6242"/>
    <s v="6242 - DR STRASBOURG Provisoire"/>
    <x v="0"/>
    <x v="2"/>
    <x v="5"/>
    <x v="0"/>
    <m/>
    <x v="40"/>
    <s v=""/>
    <m/>
    <s v=""/>
    <s v=""/>
  </r>
  <r>
    <x v="8"/>
    <x v="8"/>
    <s v="Bas-Rhin"/>
    <n v="6242"/>
    <s v="6242 - DR STRASBOURG Provisoire"/>
    <x v="0"/>
    <x v="2"/>
    <x v="5"/>
    <x v="0"/>
    <m/>
    <x v="41"/>
    <s v=""/>
    <m/>
    <s v=""/>
    <s v=""/>
  </r>
  <r>
    <x v="8"/>
    <x v="8"/>
    <s v="Bas-Rhin"/>
    <n v="6242"/>
    <s v="6242 - DR STRASBOURG Provisoire"/>
    <x v="0"/>
    <x v="2"/>
    <x v="5"/>
    <x v="0"/>
    <m/>
    <x v="42"/>
    <s v=""/>
    <m/>
    <s v=""/>
    <s v=""/>
  </r>
  <r>
    <x v="8"/>
    <x v="8"/>
    <s v="Bas-Rhin"/>
    <n v="6242"/>
    <s v="6242 - DR STRASBOURG Provisoire"/>
    <x v="0"/>
    <x v="2"/>
    <x v="5"/>
    <x v="0"/>
    <m/>
    <x v="43"/>
    <s v=""/>
    <m/>
    <s v=""/>
    <s v=""/>
  </r>
  <r>
    <x v="8"/>
    <x v="8"/>
    <s v="Bas-Rhin"/>
    <n v="6242"/>
    <s v="6242 - DR STRASBOURG Provisoire"/>
    <x v="0"/>
    <x v="2"/>
    <x v="5"/>
    <x v="0"/>
    <m/>
    <x v="39"/>
    <s v=""/>
    <m/>
    <s v=""/>
    <s v=""/>
  </r>
  <r>
    <x v="8"/>
    <x v="8"/>
    <s v="Bas-Rhin"/>
    <n v="6242"/>
    <s v="6242 - DR STRASBOURG Provisoire"/>
    <x v="0"/>
    <x v="2"/>
    <x v="5"/>
    <x v="0"/>
    <m/>
    <x v="33"/>
    <s v=""/>
    <m/>
    <s v=""/>
    <s v=""/>
  </r>
  <r>
    <x v="8"/>
    <x v="8"/>
    <s v="Bas-Rhin"/>
    <n v="6242"/>
    <s v="6242 - DR STRASBOURG Provisoire"/>
    <x v="0"/>
    <x v="2"/>
    <x v="5"/>
    <x v="0"/>
    <m/>
    <x v="29"/>
    <s v=""/>
    <m/>
    <s v=""/>
    <s v=""/>
  </r>
  <r>
    <x v="8"/>
    <x v="8"/>
    <s v="Bas-Rhin"/>
    <n v="6242"/>
    <s v="6242 - DR STRASBOURG Provisoire"/>
    <x v="0"/>
    <x v="2"/>
    <x v="5"/>
    <x v="0"/>
    <m/>
    <x v="38"/>
    <s v=""/>
    <m/>
    <s v=""/>
    <s v=""/>
  </r>
  <r>
    <x v="8"/>
    <x v="8"/>
    <s v="Bas-Rhin"/>
    <n v="6242"/>
    <s v="6242 - DR STRASBOURG Provisoire"/>
    <x v="0"/>
    <x v="2"/>
    <x v="5"/>
    <x v="0"/>
    <m/>
    <x v="36"/>
    <s v=""/>
    <m/>
    <s v=""/>
    <s v=""/>
  </r>
  <r>
    <x v="8"/>
    <x v="8"/>
    <s v="Bas-Rhin"/>
    <n v="6242"/>
    <s v="6242 - DR STRASBOURG Provisoire"/>
    <x v="0"/>
    <x v="2"/>
    <x v="5"/>
    <x v="0"/>
    <m/>
    <x v="31"/>
    <s v=""/>
    <m/>
    <s v=""/>
    <s v=""/>
  </r>
  <r>
    <x v="8"/>
    <x v="8"/>
    <s v="Bas-Rhin"/>
    <n v="6242"/>
    <s v="6242 - DR STRASBOURG Provisoire"/>
    <x v="0"/>
    <x v="2"/>
    <x v="5"/>
    <x v="0"/>
    <m/>
    <x v="30"/>
    <s v=""/>
    <m/>
    <s v=""/>
    <s v=""/>
  </r>
  <r>
    <x v="8"/>
    <x v="8"/>
    <s v="Bas-Rhin"/>
    <n v="6242"/>
    <s v="6242 - DR STRASBOURG Provisoire"/>
    <x v="0"/>
    <x v="2"/>
    <x v="5"/>
    <x v="0"/>
    <m/>
    <x v="34"/>
    <s v=""/>
    <m/>
    <s v=""/>
    <s v=""/>
  </r>
  <r>
    <x v="8"/>
    <x v="8"/>
    <s v="Bas-Rhin"/>
    <n v="6242"/>
    <s v="6242 - DR STRASBOURG Provisoire"/>
    <x v="0"/>
    <x v="2"/>
    <x v="5"/>
    <x v="0"/>
    <m/>
    <x v="32"/>
    <s v=""/>
    <m/>
    <s v=""/>
    <s v=""/>
  </r>
  <r>
    <x v="8"/>
    <x v="8"/>
    <s v="Bas-Rhin"/>
    <n v="6242"/>
    <s v="6242 - DR STRASBOURG Provisoire"/>
    <x v="0"/>
    <x v="2"/>
    <x v="5"/>
    <x v="0"/>
    <m/>
    <x v="28"/>
    <s v=""/>
    <m/>
    <s v=""/>
    <s v=""/>
  </r>
  <r>
    <x v="8"/>
    <x v="8"/>
    <s v="Bas-Rhin"/>
    <n v="6242"/>
    <s v="6242 - DR STRASBOURG Provisoire"/>
    <x v="0"/>
    <x v="2"/>
    <x v="5"/>
    <x v="0"/>
    <m/>
    <x v="37"/>
    <s v=""/>
    <m/>
    <s v=""/>
    <s v=""/>
  </r>
  <r>
    <x v="8"/>
    <x v="8"/>
    <s v="Bas-Rhin"/>
    <n v="6242"/>
    <s v="6242 - DR STRASBOURG Provisoire"/>
    <x v="0"/>
    <x v="2"/>
    <x v="5"/>
    <x v="1"/>
    <n v="0"/>
    <x v="18"/>
    <s v="Imprimantes - Emissions"/>
    <n v="15810"/>
    <s v="0.0"/>
    <s v="0"/>
  </r>
  <r>
    <x v="8"/>
    <x v="8"/>
    <s v="Bas-Rhin"/>
    <n v="6242"/>
    <s v="6242 - DR STRASBOURG Provisoire"/>
    <x v="0"/>
    <x v="2"/>
    <x v="5"/>
    <x v="1"/>
    <n v="0"/>
    <x v="19"/>
    <s v="Photocopieurs - Emissions"/>
    <n v="4390"/>
    <s v="0.0"/>
    <s v="0"/>
  </r>
  <r>
    <x v="8"/>
    <x v="8"/>
    <s v="Bas-Rhin"/>
    <n v="6242"/>
    <s v="6242 - DR STRASBOURG Provisoire"/>
    <x v="0"/>
    <x v="2"/>
    <x v="5"/>
    <x v="1"/>
    <n v="0"/>
    <x v="17"/>
    <s v="Serveurs - Emissions"/>
    <n v="4391"/>
    <s v="0.0"/>
    <s v="0"/>
  </r>
  <r>
    <x v="8"/>
    <x v="8"/>
    <s v="Bas-Rhin"/>
    <n v="6242"/>
    <s v="6242 - DR STRASBOURG Provisoire"/>
    <x v="0"/>
    <x v="2"/>
    <x v="5"/>
    <x v="1"/>
    <n v="0"/>
    <x v="22"/>
    <s v="Unités centrales - Emissions"/>
    <n v="5620"/>
    <s v="0.0"/>
    <s v="0"/>
  </r>
  <r>
    <x v="8"/>
    <x v="8"/>
    <s v="Bas-Rhin"/>
    <n v="6242"/>
    <s v="6242 - DR STRASBOURG Provisoire"/>
    <x v="0"/>
    <x v="2"/>
    <x v="5"/>
    <x v="1"/>
    <n v="0"/>
    <x v="20"/>
    <s v="Tablettes - Emissions"/>
    <n v="15797"/>
    <s v="0.0"/>
    <s v="0"/>
  </r>
  <r>
    <x v="8"/>
    <x v="8"/>
    <s v="Bas-Rhin"/>
    <n v="6242"/>
    <s v="6242 - DR STRASBOURG Provisoire"/>
    <x v="0"/>
    <x v="2"/>
    <x v="5"/>
    <x v="1"/>
    <n v="0"/>
    <x v="16"/>
    <s v="Ecrans - Emissions"/>
    <n v="15796"/>
    <s v="0.0"/>
    <s v="0"/>
  </r>
  <r>
    <x v="8"/>
    <x v="8"/>
    <s v="Bas-Rhin"/>
    <n v="6242"/>
    <s v="6242 - DR STRASBOURG Provisoire"/>
    <x v="0"/>
    <x v="2"/>
    <x v="5"/>
    <x v="1"/>
    <n v="0"/>
    <x v="23"/>
    <s v="Mainframes - Emissions"/>
    <n v="8756"/>
    <s v="0.0"/>
    <s v="0"/>
  </r>
  <r>
    <x v="8"/>
    <x v="8"/>
    <s v="Bas-Rhin"/>
    <n v="6242"/>
    <s v="6242 - DR STRASBOURG Provisoire"/>
    <x v="0"/>
    <x v="2"/>
    <x v="5"/>
    <x v="1"/>
    <n v="0"/>
    <x v="21"/>
    <s v="Ordinateurs portables - Emissions"/>
    <n v="15795"/>
    <s v="0.0"/>
    <s v="0"/>
  </r>
  <r>
    <x v="8"/>
    <x v="8"/>
    <s v="Département - pas applicable "/>
    <m/>
    <s v="Grand Est (données centralisées région)"/>
    <x v="0"/>
    <x v="3"/>
    <x v="6"/>
    <x v="2"/>
    <n v="78.156999999999996"/>
    <x v="45"/>
    <s v=""/>
    <m/>
    <s v=""/>
    <s v="78.157"/>
  </r>
  <r>
    <x v="8"/>
    <x v="8"/>
    <s v="Département - pas applicable "/>
    <m/>
    <s v="Grand Est (données centralisées région)"/>
    <x v="0"/>
    <x v="3"/>
    <x v="6"/>
    <x v="2"/>
    <n v="408.22301149999998"/>
    <x v="46"/>
    <s v=""/>
    <m/>
    <s v=""/>
    <s v="408.2230115"/>
  </r>
  <r>
    <x v="8"/>
    <x v="8"/>
    <s v="Département - pas applicable "/>
    <m/>
    <s v="Grand Est (données centralisées région)"/>
    <x v="0"/>
    <x v="3"/>
    <x v="6"/>
    <x v="0"/>
    <m/>
    <x v="47"/>
    <s v=""/>
    <m/>
    <s v=""/>
    <s v=""/>
  </r>
  <r>
    <x v="8"/>
    <x v="8"/>
    <s v="Département - pas applicable "/>
    <m/>
    <s v="Grand Est (données centralisées région)"/>
    <x v="0"/>
    <x v="3"/>
    <x v="6"/>
    <x v="0"/>
    <m/>
    <x v="51"/>
    <s v=""/>
    <m/>
    <s v=""/>
    <s v=""/>
  </r>
  <r>
    <x v="8"/>
    <x v="8"/>
    <s v="Département - pas applicable "/>
    <m/>
    <s v="Grand Est (données centralisées région)"/>
    <x v="0"/>
    <x v="3"/>
    <x v="6"/>
    <x v="0"/>
    <s v="Oui"/>
    <x v="53"/>
    <s v=""/>
    <m/>
    <s v=""/>
    <s v="Oui"/>
  </r>
  <r>
    <x v="8"/>
    <x v="8"/>
    <s v="Département - pas applicable "/>
    <m/>
    <s v="Grand Est (données centralisées région)"/>
    <x v="0"/>
    <x v="3"/>
    <x v="6"/>
    <x v="0"/>
    <n v="419"/>
    <x v="54"/>
    <s v=""/>
    <m/>
    <s v=""/>
    <s v="419"/>
  </r>
  <r>
    <x v="8"/>
    <x v="8"/>
    <s v="Département - pas applicable "/>
    <m/>
    <s v="Grand Est (données centralisées région)"/>
    <x v="0"/>
    <x v="3"/>
    <x v="6"/>
    <x v="0"/>
    <n v="17"/>
    <x v="52"/>
    <s v=""/>
    <m/>
    <s v=""/>
    <s v="17"/>
  </r>
  <r>
    <x v="8"/>
    <x v="8"/>
    <s v="Département - pas applicable "/>
    <m/>
    <s v="Grand Est (données centralisées région)"/>
    <x v="0"/>
    <x v="3"/>
    <x v="6"/>
    <x v="0"/>
    <n v="76"/>
    <x v="56"/>
    <s v=""/>
    <m/>
    <s v=""/>
    <s v="76"/>
  </r>
  <r>
    <x v="8"/>
    <x v="8"/>
    <s v="Département - pas applicable "/>
    <m/>
    <s v="Grand Est (données centralisées région)"/>
    <x v="0"/>
    <x v="3"/>
    <x v="6"/>
    <x v="0"/>
    <n v="3891.0400920000002"/>
    <x v="48"/>
    <s v=""/>
    <m/>
    <s v=""/>
    <s v="3891.040092"/>
  </r>
  <r>
    <x v="8"/>
    <x v="8"/>
    <s v="Département - pas applicable "/>
    <m/>
    <s v="Grand Est (données centralisées région)"/>
    <x v="0"/>
    <x v="3"/>
    <x v="6"/>
    <x v="0"/>
    <n v="1721"/>
    <x v="55"/>
    <s v=""/>
    <m/>
    <s v=""/>
    <s v="1721"/>
  </r>
  <r>
    <x v="8"/>
    <x v="8"/>
    <s v="Département - pas applicable "/>
    <m/>
    <s v="Grand Est (données centralisées région)"/>
    <x v="0"/>
    <x v="3"/>
    <x v="6"/>
    <x v="0"/>
    <m/>
    <x v="49"/>
    <s v=""/>
    <m/>
    <s v=""/>
    <s v=""/>
  </r>
  <r>
    <x v="8"/>
    <x v="8"/>
    <s v="Département - pas applicable "/>
    <m/>
    <s v="Grand Est (données centralisées région)"/>
    <x v="0"/>
    <x v="3"/>
    <x v="6"/>
    <x v="0"/>
    <m/>
    <x v="50"/>
    <s v=""/>
    <m/>
    <s v=""/>
    <s v=""/>
  </r>
  <r>
    <x v="8"/>
    <x v="8"/>
    <s v="Département - pas applicable "/>
    <m/>
    <s v="Grand Est (données centralisées région)"/>
    <x v="0"/>
    <x v="3"/>
    <x v="6"/>
    <x v="1"/>
    <n v="3274.64696"/>
    <x v="58"/>
    <s v="Papier - Emissions"/>
    <n v="15794"/>
    <s v=""/>
    <s v="3274.64696"/>
  </r>
  <r>
    <x v="8"/>
    <x v="8"/>
    <s v="Département - pas applicable "/>
    <m/>
    <s v="Grand Est (données centralisées région)"/>
    <x v="0"/>
    <x v="3"/>
    <x v="6"/>
    <x v="1"/>
    <n v="87767.947472500004"/>
    <x v="59"/>
    <s v="Ordures ménagères - Emissions"/>
    <n v="15791"/>
    <s v=""/>
    <s v="87767.9474725"/>
  </r>
  <r>
    <x v="8"/>
    <x v="8"/>
    <s v="Département - pas applicable "/>
    <m/>
    <s v="Grand Est (données centralisées région)"/>
    <x v="0"/>
    <x v="3"/>
    <x v="6"/>
    <x v="1"/>
    <n v="4606.4285999999902"/>
    <x v="61"/>
    <s v="Plastiques - Emissions"/>
    <n v="15792"/>
    <s v="4606.428599999999"/>
    <s v="4606.4286"/>
  </r>
  <r>
    <x v="8"/>
    <x v="8"/>
    <s v="Département - pas applicable "/>
    <m/>
    <s v="Grand Est (données centralisées région)"/>
    <x v="0"/>
    <x v="3"/>
    <x v="6"/>
    <x v="1"/>
    <n v="0.56099999999999905"/>
    <x v="57"/>
    <s v="Verre - Emissions"/>
    <n v="6247"/>
    <s v="0.5609999999999999"/>
    <s v="0.561"/>
  </r>
  <r>
    <x v="8"/>
    <x v="8"/>
    <s v="Département - pas applicable "/>
    <m/>
    <s v="Grand Est (données centralisées région)"/>
    <x v="0"/>
    <x v="3"/>
    <x v="6"/>
    <x v="1"/>
    <n v="13.827"/>
    <x v="60"/>
    <s v="Canettes - Emissions"/>
    <n v="6247"/>
    <s v="13.827"/>
    <s v="13.827"/>
  </r>
  <r>
    <x v="8"/>
    <x v="8"/>
    <s v="Département - pas applicable "/>
    <m/>
    <s v="Grand Est (données centralisées région)"/>
    <x v="0"/>
    <x v="4"/>
    <x v="7"/>
    <x v="2"/>
    <n v="728024.02642944001"/>
    <x v="63"/>
    <s v=""/>
    <m/>
    <s v=""/>
    <s v="728024.02642944"/>
  </r>
  <r>
    <x v="8"/>
    <x v="8"/>
    <s v="Département - pas applicable "/>
    <m/>
    <s v="Grand Est (données centralisées région)"/>
    <x v="0"/>
    <x v="4"/>
    <x v="7"/>
    <x v="2"/>
    <n v="437098.93917122"/>
    <x v="66"/>
    <s v=""/>
    <m/>
    <s v=""/>
    <s v="437098.93917122"/>
  </r>
  <r>
    <x v="8"/>
    <x v="8"/>
    <s v="Département - pas applicable "/>
    <m/>
    <s v="Grand Est (données centralisées région)"/>
    <x v="0"/>
    <x v="4"/>
    <x v="7"/>
    <x v="2"/>
    <n v="2587383.8750891001"/>
    <x v="67"/>
    <s v=""/>
    <m/>
    <s v=""/>
    <s v="2587383.8750891"/>
  </r>
  <r>
    <x v="8"/>
    <x v="8"/>
    <s v="Département - pas applicable "/>
    <m/>
    <s v="Grand Est (données centralisées région)"/>
    <x v="0"/>
    <x v="4"/>
    <x v="7"/>
    <x v="2"/>
    <n v="16145631.034734"/>
    <x v="65"/>
    <s v=""/>
    <m/>
    <s v=""/>
    <s v="16145631.034734"/>
  </r>
  <r>
    <x v="8"/>
    <x v="8"/>
    <s v="Département - pas applicable "/>
    <m/>
    <s v="Grand Est (données centralisées région)"/>
    <x v="0"/>
    <x v="4"/>
    <x v="7"/>
    <x v="2"/>
    <n v="842900.31395523995"/>
    <x v="62"/>
    <s v=""/>
    <m/>
    <s v=""/>
    <s v="842900.31395524"/>
  </r>
  <r>
    <x v="8"/>
    <x v="8"/>
    <s v="Département - pas applicable "/>
    <m/>
    <s v="Grand Est (données centralisées région)"/>
    <x v="0"/>
    <x v="4"/>
    <x v="7"/>
    <x v="2"/>
    <n v="20741038.189399999"/>
    <x v="64"/>
    <s v=""/>
    <m/>
    <s v=""/>
    <s v="20741038.1894"/>
  </r>
  <r>
    <x v="8"/>
    <x v="8"/>
    <s v="Département - pas applicable "/>
    <m/>
    <s v="Grand Est (données centralisées région)"/>
    <x v="0"/>
    <x v="4"/>
    <x v="7"/>
    <x v="0"/>
    <n v="4.0639253746999997E-2"/>
    <x v="68"/>
    <s v=""/>
    <m/>
    <s v=""/>
    <s v="0.040639253747"/>
  </r>
  <r>
    <x v="8"/>
    <x v="8"/>
    <s v="Département - pas applicable "/>
    <m/>
    <s v="Grand Est (données centralisées région)"/>
    <x v="0"/>
    <x v="4"/>
    <x v="7"/>
    <x v="0"/>
    <n v="3.5100655028999998E-2"/>
    <x v="73"/>
    <s v=""/>
    <m/>
    <s v=""/>
    <s v="0.035100655029"/>
  </r>
  <r>
    <x v="8"/>
    <x v="8"/>
    <s v="Département - pas applicable "/>
    <m/>
    <s v="Grand Est (données centralisées région)"/>
    <x v="0"/>
    <x v="4"/>
    <x v="7"/>
    <x v="0"/>
    <n v="3163.5716000000002"/>
    <x v="70"/>
    <s v=""/>
    <m/>
    <s v=""/>
    <s v="3163.5716"/>
  </r>
  <r>
    <x v="8"/>
    <x v="8"/>
    <s v="Département - pas applicable "/>
    <m/>
    <s v="Grand Est (données centralisées région)"/>
    <x v="0"/>
    <x v="4"/>
    <x v="7"/>
    <x v="0"/>
    <n v="0.124747076374"/>
    <x v="71"/>
    <s v=""/>
    <m/>
    <s v=""/>
    <s v="0.124747076374"/>
  </r>
  <r>
    <x v="8"/>
    <x v="8"/>
    <s v="Département - pas applicable "/>
    <m/>
    <s v="Grand Est (données centralisées région)"/>
    <x v="0"/>
    <x v="4"/>
    <x v="7"/>
    <x v="0"/>
    <n v="2.1074110909E-2"/>
    <x v="72"/>
    <s v=""/>
    <m/>
    <s v=""/>
    <s v="0.021074110909"/>
  </r>
  <r>
    <x v="8"/>
    <x v="8"/>
    <s v="Département - pas applicable "/>
    <m/>
    <s v="Grand Est (données centralisées région)"/>
    <x v="0"/>
    <x v="4"/>
    <x v="7"/>
    <x v="0"/>
    <n v="8200514.4052999998"/>
    <x v="75"/>
    <s v=""/>
    <m/>
    <s v=""/>
    <s v="8200514.4053"/>
  </r>
  <r>
    <x v="8"/>
    <x v="8"/>
    <s v="Département - pas applicable "/>
    <m/>
    <s v="Grand Est (données centralisées région)"/>
    <x v="0"/>
    <x v="4"/>
    <x v="7"/>
    <x v="0"/>
    <n v="0.77843890394000004"/>
    <x v="69"/>
    <s v=""/>
    <m/>
    <s v=""/>
    <s v="0.77843890394"/>
  </r>
  <r>
    <x v="8"/>
    <x v="8"/>
    <s v="Département - pas applicable "/>
    <m/>
    <s v="Grand Est (données centralisées région)"/>
    <x v="0"/>
    <x v="4"/>
    <x v="7"/>
    <x v="0"/>
    <n v="28941552.594700001"/>
    <x v="74"/>
    <s v=""/>
    <m/>
    <s v=""/>
    <s v="28941552.5947"/>
  </r>
  <r>
    <x v="8"/>
    <x v="8"/>
    <s v="Département - pas applicable "/>
    <m/>
    <s v="Grand Est (données centralisées région)"/>
    <x v="0"/>
    <x v="4"/>
    <x v="7"/>
    <x v="1"/>
    <n v="3810368.9241972701"/>
    <x v="76"/>
    <s v="Déplacement domicile-travail - voiture - Emissions"/>
    <n v="15778"/>
    <s v="3810368.92419727"/>
    <s v="3810368.9241973"/>
  </r>
  <r>
    <x v="8"/>
    <x v="8"/>
    <s v="Département - pas applicable "/>
    <m/>
    <s v="Grand Est (données centralisées région)"/>
    <x v="0"/>
    <x v="4"/>
    <x v="7"/>
    <x v="1"/>
    <n v="63816.445118998003"/>
    <x v="80"/>
    <s v="Déplacement domicile-travail - bus - Emissions"/>
    <n v="15789"/>
    <s v="63816.445118998"/>
    <s v="63816.445118998"/>
  </r>
  <r>
    <x v="8"/>
    <x v="8"/>
    <s v="Département - pas applicable "/>
    <m/>
    <s v="Grand Est (données centralisées région)"/>
    <x v="0"/>
    <x v="4"/>
    <x v="7"/>
    <x v="1"/>
    <n v="13687.260699222001"/>
    <x v="79"/>
    <s v="Déplacement domicile-travail - métro/tram/train - Emissions"/>
    <n v="15790"/>
    <s v="13687.260699222"/>
    <s v="13687.260699222"/>
  </r>
  <r>
    <x v="8"/>
    <x v="8"/>
    <s v="Département - pas applicable "/>
    <m/>
    <s v="Grand Est (données centralisées région)"/>
    <x v="0"/>
    <x v="4"/>
    <x v="7"/>
    <x v="1"/>
    <n v="99462.237046719005"/>
    <x v="78"/>
    <s v="Déplacement domicile-travail - covoiturage - Emissions"/>
    <n v="15778"/>
    <s v="99462.237046719"/>
    <s v="99462.237046719"/>
  </r>
  <r>
    <x v="8"/>
    <x v="8"/>
    <s v="Département - pas applicable "/>
    <m/>
    <s v="Grand Est (données centralisées région)"/>
    <x v="0"/>
    <x v="4"/>
    <x v="7"/>
    <x v="1"/>
    <n v="0"/>
    <x v="77"/>
    <s v="Mobilité douce (pieds, vélos)"/>
    <n v="22508"/>
    <s v="0.0"/>
    <s v="0"/>
  </r>
  <r>
    <x v="8"/>
    <x v="8"/>
    <s v="Département - pas applicable "/>
    <m/>
    <s v="Grand Est (données centralisées région)"/>
    <x v="0"/>
    <x v="4"/>
    <x v="8"/>
    <x v="0"/>
    <n v="21516"/>
    <x v="81"/>
    <s v=""/>
    <m/>
    <s v=""/>
    <s v="21516"/>
  </r>
  <r>
    <x v="8"/>
    <x v="8"/>
    <s v="Département - pas applicable "/>
    <m/>
    <s v="Grand Est (données centralisées région)"/>
    <x v="0"/>
    <x v="4"/>
    <x v="8"/>
    <x v="0"/>
    <n v="1412"/>
    <x v="83"/>
    <s v=""/>
    <m/>
    <s v=""/>
    <s v="1412"/>
  </r>
  <r>
    <x v="8"/>
    <x v="8"/>
    <s v="Département - pas applicable "/>
    <m/>
    <s v="Grand Est (données centralisées région)"/>
    <x v="0"/>
    <x v="4"/>
    <x v="8"/>
    <x v="1"/>
    <n v="259.230491999999"/>
    <x v="84"/>
    <s v="Déplacements professionnels - avion court courrier - Emissions"/>
    <n v="15781"/>
    <s v="259.23049199999997"/>
    <s v="259.102"/>
  </r>
  <r>
    <x v="8"/>
    <x v="8"/>
    <s v="Département - pas applicable "/>
    <m/>
    <s v="Grand Est (données centralisées région)"/>
    <x v="0"/>
    <x v="4"/>
    <x v="8"/>
    <x v="1"/>
    <n v="0"/>
    <x v="85"/>
    <s v="Déplacements professionnels - avion moyen courrier - Emissions"/>
    <n v="15780"/>
    <s v="0.0"/>
    <s v="0"/>
  </r>
  <r>
    <x v="8"/>
    <x v="8"/>
    <s v="Département - pas applicable "/>
    <m/>
    <s v="Grand Est (données centralisées région)"/>
    <x v="0"/>
    <x v="4"/>
    <x v="8"/>
    <x v="1"/>
    <n v="1781.2666079999999"/>
    <x v="86"/>
    <s v="Déplacements profesionnels - avion long courrier - Emissions"/>
    <n v="15779"/>
    <s v="1781.266608"/>
    <s v="1781.5248"/>
  </r>
  <r>
    <x v="8"/>
    <x v="8"/>
    <s v="Département - pas applicable "/>
    <m/>
    <s v="Grand Est (données centralisées région)"/>
    <x v="0"/>
    <x v="4"/>
    <x v="9"/>
    <x v="0"/>
    <n v="1189416"/>
    <x v="89"/>
    <s v=""/>
    <m/>
    <s v=""/>
    <s v="1189416"/>
  </r>
  <r>
    <x v="8"/>
    <x v="8"/>
    <s v="Département - pas applicable "/>
    <m/>
    <s v="Grand Est (données centralisées région)"/>
    <x v="0"/>
    <x v="4"/>
    <x v="9"/>
    <x v="0"/>
    <n v="19924"/>
    <x v="87"/>
    <s v=""/>
    <m/>
    <s v=""/>
    <s v="19924"/>
  </r>
  <r>
    <x v="8"/>
    <x v="8"/>
    <s v="Département - pas applicable "/>
    <m/>
    <s v="Grand Est (données centralisées région)"/>
    <x v="0"/>
    <x v="4"/>
    <x v="9"/>
    <x v="1"/>
    <n v="216684.83333999899"/>
    <x v="95"/>
    <s v="Déplacements professionnels - véhicules achetés essence (0 à 5 CV) - Emissions"/>
    <n v="12129"/>
    <s v="216684.83333999998"/>
    <s v="216978.024384"/>
  </r>
  <r>
    <x v="8"/>
    <x v="8"/>
    <s v="Département - pas applicable "/>
    <m/>
    <s v="Grand Est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8"/>
    <x v="8"/>
    <s v="Département - pas applicable "/>
    <m/>
    <s v="Grand Est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8"/>
    <x v="8"/>
    <s v="Département - pas applicable "/>
    <m/>
    <s v="Grand Est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8"/>
    <x v="8"/>
    <s v="Département - pas applicable "/>
    <m/>
    <s v="Grand Est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8"/>
    <x v="8"/>
    <s v="Département - pas applicable "/>
    <m/>
    <s v="Grand Est (données centralisées région)"/>
    <x v="0"/>
    <x v="4"/>
    <x v="9"/>
    <x v="1"/>
    <n v="3461.5618892000002"/>
    <x v="94"/>
    <s v="Déplacements professionnels - véhicules achetés diesel (0 à 5 CV) - Emissions"/>
    <n v="12130"/>
    <s v="3461.5618892"/>
    <s v="3458.2823988"/>
  </r>
  <r>
    <x v="8"/>
    <x v="8"/>
    <s v="Département - pas applicable "/>
    <m/>
    <s v="Grand Est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8"/>
    <x v="8"/>
    <s v="Département - pas applicable "/>
    <m/>
    <s v="Grand Est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8"/>
    <x v="8"/>
    <s v="Département - pas applicable "/>
    <m/>
    <s v="Grand Est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8"/>
    <x v="8"/>
    <s v="Département - pas applicable "/>
    <m/>
    <s v="Grand Est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8"/>
    <x v="8"/>
    <s v="Département - pas applicable "/>
    <m/>
    <s v="Grand Est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8"/>
    <x v="8"/>
    <s v="Département - pas applicable "/>
    <m/>
    <s v="Grand Est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8"/>
    <x v="8"/>
    <s v="Département - pas applicable "/>
    <m/>
    <s v="Grand Est (données centralisées région)"/>
    <x v="0"/>
    <x v="4"/>
    <x v="11"/>
    <x v="2"/>
    <n v="168712"/>
    <x v="102"/>
    <s v=""/>
    <m/>
    <s v=""/>
    <s v="168712"/>
  </r>
  <r>
    <x v="8"/>
    <x v="8"/>
    <s v="Département - pas applicable "/>
    <m/>
    <s v="Grand Est (données centralisées région)"/>
    <x v="0"/>
    <x v="4"/>
    <x v="11"/>
    <x v="0"/>
    <n v="168712"/>
    <x v="103"/>
    <s v=""/>
    <m/>
    <s v=""/>
    <s v="168712"/>
  </r>
  <r>
    <x v="8"/>
    <x v="8"/>
    <s v="Département - pas applicable "/>
    <m/>
    <s v="Grand Est (données centralisées région)"/>
    <x v="0"/>
    <x v="4"/>
    <x v="11"/>
    <x v="1"/>
    <n v="39816.031999999999"/>
    <x v="104"/>
    <s v="Déplacements professionnels - voiture de location - Emissions"/>
    <n v="15778"/>
    <s v="39816.032"/>
    <s v="39816.032"/>
  </r>
  <r>
    <x v="8"/>
    <x v="8"/>
    <s v="Département - pas applicable "/>
    <m/>
    <s v="Grand Est (données centralisées région)"/>
    <x v="0"/>
    <x v="4"/>
    <x v="12"/>
    <x v="0"/>
    <n v="1861"/>
    <x v="106"/>
    <s v=""/>
    <m/>
    <s v=""/>
    <s v="1861"/>
  </r>
  <r>
    <x v="8"/>
    <x v="8"/>
    <s v="Département - pas applicable "/>
    <m/>
    <s v="Grand Est (données centralisées région)"/>
    <x v="0"/>
    <x v="4"/>
    <x v="12"/>
    <x v="0"/>
    <n v="248219"/>
    <x v="105"/>
    <s v=""/>
    <m/>
    <s v=""/>
    <s v="248219"/>
  </r>
  <r>
    <x v="8"/>
    <x v="8"/>
    <s v="Département - pas applicable "/>
    <m/>
    <s v="Grand Est (données centralisées région)"/>
    <x v="0"/>
    <x v="4"/>
    <x v="12"/>
    <x v="0"/>
    <n v="441165"/>
    <x v="107"/>
    <s v=""/>
    <m/>
    <s v=""/>
    <s v="441165"/>
  </r>
  <r>
    <x v="8"/>
    <x v="8"/>
    <s v="Département - pas applicable "/>
    <m/>
    <s v="Grand Est (données centralisées région)"/>
    <x v="0"/>
    <x v="4"/>
    <x v="12"/>
    <x v="1"/>
    <n v="116427.85515"/>
    <x v="108"/>
    <s v="Déplacements professionnels - voitures particulières thermiques (6 à 10 CV) - Emissions"/>
    <n v="15776"/>
    <s v="116427.85515000002"/>
    <s v="116599.9095"/>
  </r>
  <r>
    <x v="8"/>
    <x v="8"/>
    <s v="Département - pas applicable "/>
    <m/>
    <s v="Grand Est (données centralisées région)"/>
    <x v="0"/>
    <x v="4"/>
    <x v="12"/>
    <x v="1"/>
    <n v="177.35329999999999"/>
    <x v="110"/>
    <s v="Déplacements professionnels - voitures particulières électriques - Emissions"/>
    <n v="6459"/>
    <s v="177.3533"/>
    <s v="177.3533"/>
  </r>
  <r>
    <x v="8"/>
    <x v="8"/>
    <s v="Département - pas applicable "/>
    <m/>
    <s v="Grand Est (données centralisées région)"/>
    <x v="0"/>
    <x v="4"/>
    <x v="12"/>
    <x v="1"/>
    <n v="57332.631743999998"/>
    <x v="109"/>
    <s v="Déplacements professionnels - voitures particulières thermique et hybride (0 à 5 CV) - Emissions"/>
    <n v="15777"/>
    <s v="57332.631744000006"/>
    <s v="57239.3014"/>
  </r>
  <r>
    <x v="8"/>
    <x v="8"/>
    <s v="Département - pas applicable "/>
    <m/>
    <s v="Grand Est (données centralisées région)"/>
    <x v="0"/>
    <x v="4"/>
    <x v="13"/>
    <x v="0"/>
    <n v="2573911"/>
    <x v="111"/>
    <s v=""/>
    <m/>
    <s v=""/>
    <s v="2573911"/>
  </r>
  <r>
    <x v="8"/>
    <x v="8"/>
    <s v="Département - pas applicable "/>
    <m/>
    <s v="Grand Est (données centralisées région)"/>
    <x v="0"/>
    <x v="4"/>
    <x v="13"/>
    <x v="1"/>
    <n v="4452.8660300000001"/>
    <x v="112"/>
    <s v="Déplacements professionnels - Trains - Emissions"/>
    <n v="6321"/>
    <s v="4452.86603"/>
    <s v="4452.86603"/>
  </r>
  <r>
    <x v="8"/>
    <x v="8"/>
    <s v="Département - pas applicable "/>
    <m/>
    <s v="Grand Est (données centralisées région)"/>
    <x v="0"/>
    <x v="4"/>
    <x v="14"/>
    <x v="2"/>
    <n v="231426.992"/>
    <x v="116"/>
    <s v=""/>
    <m/>
    <s v=""/>
    <s v="231426.992"/>
  </r>
  <r>
    <x v="8"/>
    <x v="8"/>
    <s v="Département - pas applicable "/>
    <m/>
    <s v="Grand Est (données centralisées région)"/>
    <x v="0"/>
    <x v="4"/>
    <x v="14"/>
    <x v="2"/>
    <n v="0"/>
    <x v="113"/>
    <s v=""/>
    <m/>
    <s v=""/>
    <s v="0"/>
  </r>
  <r>
    <x v="8"/>
    <x v="8"/>
    <s v="Département - pas applicable "/>
    <m/>
    <s v="Grand Est (données centralisées région)"/>
    <x v="0"/>
    <x v="4"/>
    <x v="14"/>
    <x v="2"/>
    <n v="520710.73200000002"/>
    <x v="114"/>
    <s v=""/>
    <m/>
    <s v=""/>
    <s v="520710.732"/>
  </r>
  <r>
    <x v="8"/>
    <x v="8"/>
    <s v="Département - pas applicable "/>
    <m/>
    <s v="Grand Est (données centralisées région)"/>
    <x v="0"/>
    <x v="4"/>
    <x v="14"/>
    <x v="2"/>
    <n v="3992115.6120000002"/>
    <x v="117"/>
    <s v=""/>
    <m/>
    <s v=""/>
    <s v="3992115.612"/>
  </r>
  <r>
    <x v="8"/>
    <x v="8"/>
    <s v="Département - pas applicable "/>
    <m/>
    <s v="Grand Est (données centralisées région)"/>
    <x v="0"/>
    <x v="4"/>
    <x v="14"/>
    <x v="2"/>
    <n v="1388561.952"/>
    <x v="115"/>
    <s v=""/>
    <m/>
    <s v=""/>
    <s v="1388561.952"/>
  </r>
  <r>
    <x v="8"/>
    <x v="8"/>
    <s v="Département - pas applicable "/>
    <m/>
    <s v="Grand Est (données centralisées région)"/>
    <x v="0"/>
    <x v="4"/>
    <x v="14"/>
    <x v="0"/>
    <n v="0.11"/>
    <x v="121"/>
    <s v=""/>
    <m/>
    <s v=""/>
    <s v="0.11"/>
  </r>
  <r>
    <x v="8"/>
    <x v="8"/>
    <s v="Département - pas applicable "/>
    <m/>
    <s v="Grand Est (données centralisées région)"/>
    <x v="0"/>
    <x v="4"/>
    <x v="14"/>
    <x v="0"/>
    <n v="0.09"/>
    <x v="126"/>
    <s v=""/>
    <m/>
    <s v=""/>
    <s v="0.09"/>
  </r>
  <r>
    <x v="8"/>
    <x v="8"/>
    <s v="Département - pas applicable "/>
    <m/>
    <s v="Grand Est (données centralisées région)"/>
    <x v="0"/>
    <x v="4"/>
    <x v="14"/>
    <x v="0"/>
    <n v="0.17"/>
    <x v="123"/>
    <s v=""/>
    <m/>
    <s v=""/>
    <s v="0.17"/>
  </r>
  <r>
    <x v="8"/>
    <x v="8"/>
    <s v="Département - pas applicable "/>
    <m/>
    <s v="Grand Est (données centralisées région)"/>
    <x v="0"/>
    <x v="4"/>
    <x v="14"/>
    <x v="0"/>
    <n v="0.04"/>
    <x v="122"/>
    <s v=""/>
    <m/>
    <s v=""/>
    <s v="0.04"/>
  </r>
  <r>
    <x v="8"/>
    <x v="8"/>
    <s v="Département - pas applicable "/>
    <m/>
    <s v="Grand Est (données centralisées région)"/>
    <x v="0"/>
    <x v="4"/>
    <x v="14"/>
    <x v="0"/>
    <n v="0.18"/>
    <x v="127"/>
    <s v=""/>
    <m/>
    <s v=""/>
    <s v="0.18"/>
  </r>
  <r>
    <x v="8"/>
    <x v="8"/>
    <s v="Département - pas applicable "/>
    <m/>
    <s v="Grand Est (données centralisées région)"/>
    <x v="0"/>
    <x v="4"/>
    <x v="14"/>
    <x v="0"/>
    <n v="0.24"/>
    <x v="118"/>
    <s v=""/>
    <m/>
    <s v=""/>
    <s v="0.24"/>
  </r>
  <r>
    <x v="8"/>
    <x v="8"/>
    <s v="Département - pas applicable "/>
    <m/>
    <s v="Grand Est (données centralisées région)"/>
    <x v="0"/>
    <x v="4"/>
    <x v="14"/>
    <x v="0"/>
    <n v="0"/>
    <x v="120"/>
    <s v=""/>
    <m/>
    <s v=""/>
    <s v="0"/>
  </r>
  <r>
    <x v="8"/>
    <x v="8"/>
    <s v="Département - pas applicable "/>
    <m/>
    <s v="Grand Est (données centralisées région)"/>
    <x v="0"/>
    <x v="4"/>
    <x v="14"/>
    <x v="0"/>
    <n v="0.05"/>
    <x v="128"/>
    <s v=""/>
    <m/>
    <s v=""/>
    <s v="0.05"/>
  </r>
  <r>
    <x v="8"/>
    <x v="8"/>
    <s v="Département - pas applicable "/>
    <m/>
    <s v="Grand Est (données centralisées région)"/>
    <x v="0"/>
    <x v="4"/>
    <x v="14"/>
    <x v="0"/>
    <n v="591280"/>
    <x v="119"/>
    <s v=""/>
    <m/>
    <s v=""/>
    <s v="591280"/>
  </r>
  <r>
    <x v="8"/>
    <x v="8"/>
    <s v="Département - pas applicable "/>
    <m/>
    <s v="Grand Est (données centralisées région)"/>
    <x v="0"/>
    <x v="4"/>
    <x v="14"/>
    <x v="0"/>
    <n v="0.69"/>
    <x v="125"/>
    <s v=""/>
    <m/>
    <s v=""/>
    <s v="0.69"/>
  </r>
  <r>
    <x v="8"/>
    <x v="8"/>
    <s v="Département - pas applicable "/>
    <m/>
    <s v="Grand Est (données centralisées région)"/>
    <x v="0"/>
    <x v="4"/>
    <x v="14"/>
    <x v="0"/>
    <n v="0.24"/>
    <x v="124"/>
    <s v=""/>
    <m/>
    <s v=""/>
    <s v="0.24"/>
  </r>
  <r>
    <x v="8"/>
    <x v="8"/>
    <s v="Département - pas applicable "/>
    <m/>
    <s v="Grand Est (données centralisées région)"/>
    <x v="0"/>
    <x v="4"/>
    <x v="14"/>
    <x v="0"/>
    <n v="0.16"/>
    <x v="129"/>
    <s v=""/>
    <m/>
    <s v=""/>
    <s v="0.16"/>
  </r>
  <r>
    <x v="8"/>
    <x v="8"/>
    <s v="Département - pas applicable "/>
    <m/>
    <s v="Grand Est (données centralisées région)"/>
    <x v="0"/>
    <x v="4"/>
    <x v="14"/>
    <x v="1"/>
    <n v="942139.28443200001"/>
    <x v="131"/>
    <s v="Déplacements visiteurs - Voiture/moto - Emissions"/>
    <n v="15778"/>
    <s v="942139.284432"/>
    <s v="942139.284432"/>
  </r>
  <r>
    <x v="8"/>
    <x v="8"/>
    <s v="Département - pas applicable "/>
    <m/>
    <s v="Grand Est (données centralisées région)"/>
    <x v="0"/>
    <x v="4"/>
    <x v="14"/>
    <x v="1"/>
    <n v="76023.766871999993"/>
    <x v="130"/>
    <s v="Déplacements visiteurs - Bus/car - Emissions"/>
    <n v="6311"/>
    <s v="76023.766872"/>
    <s v="76023.766872"/>
  </r>
  <r>
    <x v="8"/>
    <x v="8"/>
    <s v="Département - pas applicable "/>
    <m/>
    <s v="Grand Est (données centralisées région)"/>
    <x v="0"/>
    <x v="4"/>
    <x v="14"/>
    <x v="1"/>
    <n v="1224.2487876800001"/>
    <x v="132"/>
    <s v="Déplacements visiteurs - Tram/train/métro - Emissions"/>
    <n v="15790"/>
    <s v="1224.24878768"/>
    <s v="1224.24878768"/>
  </r>
  <r>
    <x v="8"/>
    <x v="8"/>
    <s v="Département - pas applicable "/>
    <m/>
    <s v="Grand Est (données centralisées région)"/>
    <x v="0"/>
    <x v="2"/>
    <x v="4"/>
    <x v="0"/>
    <n v="0"/>
    <x v="9"/>
    <s v=""/>
    <m/>
    <s v=""/>
    <s v="0"/>
  </r>
  <r>
    <x v="8"/>
    <x v="8"/>
    <s v="Département - pas applicable "/>
    <m/>
    <s v="Grand Est (données centralisées région)"/>
    <x v="0"/>
    <x v="2"/>
    <x v="4"/>
    <x v="1"/>
    <n v="0"/>
    <x v="10"/>
    <s v="Bâtiments - Emissions"/>
    <n v="4305"/>
    <s v="0.0"/>
    <s v="0"/>
  </r>
  <r>
    <x v="8"/>
    <x v="8"/>
    <s v="Département - pas applicable "/>
    <m/>
    <s v="Grand Est (données centralisées région)"/>
    <x v="0"/>
    <x v="2"/>
    <x v="5"/>
    <x v="2"/>
    <n v="1500"/>
    <x v="15"/>
    <s v=""/>
    <m/>
    <s v=""/>
    <s v="1500"/>
  </r>
  <r>
    <x v="8"/>
    <x v="8"/>
    <s v="Département - pas applicable "/>
    <m/>
    <s v="Grand Est (données centralisées région)"/>
    <x v="0"/>
    <x v="2"/>
    <x v="5"/>
    <x v="2"/>
    <n v="4652"/>
    <x v="13"/>
    <s v=""/>
    <m/>
    <s v=""/>
    <s v="4652"/>
  </r>
  <r>
    <x v="8"/>
    <x v="8"/>
    <s v="Département - pas applicable "/>
    <m/>
    <s v="Grand Est (données centralisées région)"/>
    <x v="0"/>
    <x v="2"/>
    <x v="5"/>
    <x v="2"/>
    <n v="8830"/>
    <x v="11"/>
    <s v=""/>
    <m/>
    <s v=""/>
    <s v="8830"/>
  </r>
  <r>
    <x v="8"/>
    <x v="8"/>
    <s v="Département - pas applicable "/>
    <m/>
    <s v="Grand Est (données centralisées région)"/>
    <x v="0"/>
    <x v="2"/>
    <x v="5"/>
    <x v="2"/>
    <n v="4049"/>
    <x v="12"/>
    <s v=""/>
    <m/>
    <s v=""/>
    <s v="4049"/>
  </r>
  <r>
    <x v="8"/>
    <x v="8"/>
    <s v="Département - pas applicable "/>
    <m/>
    <s v="Grand Est (données centralisées région)"/>
    <x v="0"/>
    <x v="2"/>
    <x v="5"/>
    <x v="2"/>
    <n v="830"/>
    <x v="14"/>
    <s v=""/>
    <m/>
    <s v=""/>
    <s v="830"/>
  </r>
  <r>
    <x v="8"/>
    <x v="8"/>
    <s v="Département - pas applicable "/>
    <m/>
    <s v="Grand Est (données centralisées région)"/>
    <x v="0"/>
    <x v="2"/>
    <x v="5"/>
    <x v="0"/>
    <n v="663"/>
    <x v="38"/>
    <s v=""/>
    <m/>
    <s v=""/>
    <s v="663"/>
  </r>
  <r>
    <x v="8"/>
    <x v="8"/>
    <s v="Département - pas applicable "/>
    <m/>
    <s v="Grand Est (données centralisées région)"/>
    <x v="0"/>
    <x v="2"/>
    <x v="5"/>
    <x v="0"/>
    <n v="0"/>
    <x v="41"/>
    <s v=""/>
    <m/>
    <s v=""/>
    <s v="0"/>
  </r>
  <r>
    <x v="8"/>
    <x v="8"/>
    <s v="Département - pas applicable "/>
    <m/>
    <s v="Grand Est (données centralisées région)"/>
    <x v="0"/>
    <x v="2"/>
    <x v="5"/>
    <x v="0"/>
    <n v="0"/>
    <x v="33"/>
    <s v=""/>
    <m/>
    <s v=""/>
    <s v="0"/>
  </r>
  <r>
    <x v="8"/>
    <x v="8"/>
    <s v="Département - pas applicable "/>
    <m/>
    <s v="Grand Est (données centralisées région)"/>
    <x v="0"/>
    <x v="2"/>
    <x v="5"/>
    <x v="0"/>
    <n v="728"/>
    <x v="30"/>
    <s v=""/>
    <m/>
    <s v=""/>
    <s v="728"/>
  </r>
  <r>
    <x v="8"/>
    <x v="8"/>
    <s v="Département - pas applicable "/>
    <m/>
    <s v="Grand Est (données centralisées région)"/>
    <x v="0"/>
    <x v="2"/>
    <x v="5"/>
    <x v="0"/>
    <n v="3385"/>
    <x v="31"/>
    <s v=""/>
    <m/>
    <s v=""/>
    <s v="3385"/>
  </r>
  <r>
    <x v="8"/>
    <x v="8"/>
    <s v="Département - pas applicable "/>
    <m/>
    <s v="Grand Est (données centralisées région)"/>
    <x v="0"/>
    <x v="2"/>
    <x v="5"/>
    <x v="0"/>
    <n v="136"/>
    <x v="37"/>
    <s v=""/>
    <m/>
    <s v=""/>
    <s v="136"/>
  </r>
  <r>
    <x v="8"/>
    <x v="8"/>
    <s v="Département - pas applicable "/>
    <m/>
    <s v="Grand Est (données centralisées région)"/>
    <x v="0"/>
    <x v="2"/>
    <x v="5"/>
    <x v="0"/>
    <n v="17"/>
    <x v="35"/>
    <s v=""/>
    <m/>
    <s v=""/>
    <s v="17"/>
  </r>
  <r>
    <x v="8"/>
    <x v="8"/>
    <s v="Département - pas applicable "/>
    <m/>
    <s v="Grand Est (données centralisées région)"/>
    <x v="0"/>
    <x v="2"/>
    <x v="5"/>
    <x v="0"/>
    <n v="4652"/>
    <x v="29"/>
    <s v=""/>
    <m/>
    <s v=""/>
    <s v="4652"/>
  </r>
  <r>
    <x v="8"/>
    <x v="8"/>
    <s v="Département - pas applicable "/>
    <m/>
    <s v="Grand Est (données centralisées région)"/>
    <x v="0"/>
    <x v="2"/>
    <x v="5"/>
    <x v="0"/>
    <n v="8085"/>
    <x v="34"/>
    <s v=""/>
    <m/>
    <s v=""/>
    <s v="8085"/>
  </r>
  <r>
    <x v="8"/>
    <x v="8"/>
    <s v="Département - pas applicable "/>
    <m/>
    <s v="Grand Est (données centralisées région)"/>
    <x v="0"/>
    <x v="2"/>
    <x v="5"/>
    <x v="0"/>
    <n v="1429"/>
    <x v="39"/>
    <s v=""/>
    <m/>
    <s v=""/>
    <s v="1429"/>
  </r>
  <r>
    <x v="8"/>
    <x v="8"/>
    <s v="Département - pas applicable "/>
    <m/>
    <s v="Grand Est (données centralisées région)"/>
    <x v="0"/>
    <x v="2"/>
    <x v="5"/>
    <x v="0"/>
    <n v="71"/>
    <x v="43"/>
    <s v=""/>
    <m/>
    <s v=""/>
    <s v="71"/>
  </r>
  <r>
    <x v="8"/>
    <x v="8"/>
    <s v="Département - pas applicable "/>
    <m/>
    <s v="Grand Est (données centralisées région)"/>
    <x v="0"/>
    <x v="2"/>
    <x v="5"/>
    <x v="0"/>
    <n v="16"/>
    <x v="28"/>
    <s v=""/>
    <m/>
    <s v=""/>
    <s v="16"/>
  </r>
  <r>
    <x v="8"/>
    <x v="8"/>
    <s v="Département - pas applicable "/>
    <m/>
    <s v="Grand Est (données centralisées région)"/>
    <x v="0"/>
    <x v="2"/>
    <x v="5"/>
    <x v="0"/>
    <n v="432"/>
    <x v="42"/>
    <s v=""/>
    <m/>
    <s v=""/>
    <s v="432"/>
  </r>
  <r>
    <x v="8"/>
    <x v="8"/>
    <s v="Département - pas applicable "/>
    <m/>
    <s v="Grand Est (données centralisées région)"/>
    <x v="0"/>
    <x v="2"/>
    <x v="5"/>
    <x v="0"/>
    <n v="94"/>
    <x v="40"/>
    <s v=""/>
    <m/>
    <s v=""/>
    <s v="94"/>
  </r>
  <r>
    <x v="8"/>
    <x v="8"/>
    <s v="Département - pas applicable "/>
    <m/>
    <s v="Grand Est (données centralisées région)"/>
    <x v="0"/>
    <x v="2"/>
    <x v="5"/>
    <x v="0"/>
    <n v="678"/>
    <x v="32"/>
    <s v=""/>
    <m/>
    <s v=""/>
    <s v="678"/>
  </r>
  <r>
    <x v="8"/>
    <x v="8"/>
    <s v="Département - pas applicable "/>
    <m/>
    <s v="Grand Est (données centralisées région)"/>
    <x v="0"/>
    <x v="2"/>
    <x v="5"/>
    <x v="0"/>
    <n v="1"/>
    <x v="36"/>
    <s v=""/>
    <m/>
    <s v=""/>
    <s v="1"/>
  </r>
  <r>
    <x v="8"/>
    <x v="8"/>
    <s v="Département - pas applicable "/>
    <m/>
    <s v="Grand Est (données centralisées région)"/>
    <x v="0"/>
    <x v="2"/>
    <x v="5"/>
    <x v="1"/>
    <n v="0"/>
    <x v="23"/>
    <s v="Mainframes - Emissions"/>
    <n v="8756"/>
    <s v="0.0"/>
    <s v="0"/>
  </r>
  <r>
    <x v="8"/>
    <x v="8"/>
    <s v="Département - pas applicable "/>
    <m/>
    <s v="Grand Est (données centralisées région)"/>
    <x v="0"/>
    <x v="2"/>
    <x v="5"/>
    <x v="1"/>
    <n v="46756.666666667297"/>
    <x v="22"/>
    <s v="Unités centrales - Emissions"/>
    <n v="5620"/>
    <s v="46756.666666667326"/>
    <s v="46756.666666667"/>
  </r>
  <r>
    <x v="8"/>
    <x v="8"/>
    <s v="Département - pas applicable "/>
    <m/>
    <s v="Grand Est (données centralisées région)"/>
    <x v="0"/>
    <x v="2"/>
    <x v="5"/>
    <x v="1"/>
    <n v="647533.33333333"/>
    <x v="16"/>
    <s v="Ecrans - Emissions"/>
    <n v="15796"/>
    <s v="647533.33333333"/>
    <s v="647533.33333333"/>
  </r>
  <r>
    <x v="8"/>
    <x v="8"/>
    <s v="Département - pas applicable "/>
    <m/>
    <s v="Grand Est (données centralisées région)"/>
    <x v="0"/>
    <x v="2"/>
    <x v="5"/>
    <x v="1"/>
    <n v="241904"/>
    <x v="21"/>
    <s v="Ordinateurs portables - Emissions"/>
    <n v="15795"/>
    <s v="241904.0"/>
    <s v="241904"/>
  </r>
  <r>
    <x v="8"/>
    <x v="8"/>
    <s v="Département - pas applicable "/>
    <m/>
    <s v="Grand Est (données centralisées région)"/>
    <x v="0"/>
    <x v="2"/>
    <x v="5"/>
    <x v="1"/>
    <n v="118635.7"/>
    <x v="18"/>
    <s v="Imprimantes - Emissions"/>
    <n v="15810"/>
    <s v="0.0"/>
    <s v="118635.7"/>
  </r>
  <r>
    <x v="8"/>
    <x v="8"/>
    <s v="Département - pas applicable "/>
    <m/>
    <s v="Grand Est (données centralisées région)"/>
    <x v="0"/>
    <x v="2"/>
    <x v="5"/>
    <x v="1"/>
    <n v="18800"/>
    <x v="17"/>
    <s v="Serveurs - Emissions"/>
    <n v="4391"/>
    <s v="18800.0"/>
    <s v="18800"/>
  </r>
  <r>
    <x v="8"/>
    <x v="8"/>
    <s v="Département - pas applicable "/>
    <m/>
    <s v="Grand Est (données centralisées région)"/>
    <x v="0"/>
    <x v="2"/>
    <x v="5"/>
    <x v="1"/>
    <n v="31600"/>
    <x v="20"/>
    <s v="Tablettes - Emissions"/>
    <n v="15797"/>
    <s v="31600.0"/>
    <s v="31600"/>
  </r>
  <r>
    <x v="8"/>
    <x v="8"/>
    <s v="Département - pas applicable "/>
    <m/>
    <s v="Grand Est (données centralisées région)"/>
    <x v="0"/>
    <x v="2"/>
    <x v="5"/>
    <x v="1"/>
    <n v="422640"/>
    <x v="19"/>
    <s v="Photocopieurs - Emissions"/>
    <n v="4390"/>
    <s v="422640.0"/>
    <s v="422640"/>
  </r>
  <r>
    <x v="8"/>
    <x v="8"/>
    <s v="Département - pas applicable "/>
    <m/>
    <s v="Grand Est (données centralisées région)"/>
    <x v="0"/>
    <x v="5"/>
    <x v="15"/>
    <x v="0"/>
    <n v="361257.89"/>
    <x v="134"/>
    <s v=""/>
    <m/>
    <s v=""/>
    <s v="361257.89"/>
  </r>
  <r>
    <x v="8"/>
    <x v="8"/>
    <s v="Département - pas applicable "/>
    <m/>
    <s v="Grand Est (données centralisées région)"/>
    <x v="0"/>
    <x v="5"/>
    <x v="15"/>
    <x v="0"/>
    <n v="292288.12"/>
    <x v="133"/>
    <s v=""/>
    <m/>
    <s v=""/>
    <s v="292288.12"/>
  </r>
  <r>
    <x v="8"/>
    <x v="8"/>
    <s v="Département - pas applicable "/>
    <m/>
    <s v="Grand Est (données centralisées région)"/>
    <x v="0"/>
    <x v="5"/>
    <x v="15"/>
    <x v="1"/>
    <n v="132581.64563000001"/>
    <x v="136"/>
    <s v="Petits matériels bureautiques - Emissions"/>
    <n v="5652"/>
    <s v="0.0"/>
    <s v="132581.64563"/>
  </r>
  <r>
    <x v="8"/>
    <x v="8"/>
    <s v="Département - pas applicable "/>
    <m/>
    <s v="Grand Est (données centralisées région)"/>
    <x v="0"/>
    <x v="5"/>
    <x v="15"/>
    <x v="1"/>
    <n v="268028.20604000002"/>
    <x v="135"/>
    <s v="Petits consommables informatiques - Emissions"/>
    <n v="5307"/>
    <s v="0.0"/>
    <s v="268028.20604"/>
  </r>
  <r>
    <x v="8"/>
    <x v="8"/>
    <s v="Département - pas applicable "/>
    <m/>
    <s v="Grand Est (données centralisées région)"/>
    <x v="0"/>
    <x v="5"/>
    <x v="16"/>
    <x v="2"/>
    <n v="16570"/>
    <x v="137"/>
    <s v=""/>
    <m/>
    <s v=""/>
    <s v="16570"/>
  </r>
  <r>
    <x v="8"/>
    <x v="8"/>
    <s v="Département - pas applicable "/>
    <m/>
    <s v="Grand Est (données centralisées région)"/>
    <x v="0"/>
    <x v="5"/>
    <x v="16"/>
    <x v="0"/>
    <n v="16200"/>
    <x v="138"/>
    <s v=""/>
    <m/>
    <s v=""/>
    <s v="16200"/>
  </r>
  <r>
    <x v="8"/>
    <x v="8"/>
    <s v="Département - pas applicable "/>
    <m/>
    <s v="Grand Est (données centralisées région)"/>
    <x v="0"/>
    <x v="5"/>
    <x v="16"/>
    <x v="0"/>
    <n v="185"/>
    <x v="139"/>
    <s v=""/>
    <m/>
    <s v=""/>
    <s v="185"/>
  </r>
  <r>
    <x v="8"/>
    <x v="8"/>
    <s v="Département - pas applicable "/>
    <m/>
    <s v="Grand Est (données centralisées région)"/>
    <x v="0"/>
    <x v="5"/>
    <x v="16"/>
    <x v="1"/>
    <n v="0"/>
    <x v="141"/>
    <s v="Papier production éditique - Emissions"/>
    <n v="5635"/>
    <s v="0.0"/>
    <s v="0"/>
  </r>
  <r>
    <x v="8"/>
    <x v="8"/>
    <s v="Département - pas applicable "/>
    <m/>
    <s v="Grand Est (données centralisées région)"/>
    <x v="0"/>
    <x v="5"/>
    <x v="16"/>
    <x v="1"/>
    <n v="37945.300000000003"/>
    <x v="140"/>
    <s v="Papier (achat) - Emissions"/>
    <n v="8508"/>
    <s v="0.0"/>
    <s v="37945.3"/>
  </r>
  <r>
    <x v="8"/>
    <x v="8"/>
    <s v="Département - pas applicable "/>
    <m/>
    <s v="Grand Est (données centralisées région)"/>
    <x v="0"/>
    <x v="5"/>
    <x v="17"/>
    <x v="0"/>
    <n v="0"/>
    <x v="148"/>
    <s v=""/>
    <m/>
    <s v=""/>
    <s v="0"/>
  </r>
  <r>
    <x v="8"/>
    <x v="8"/>
    <s v="Département - pas applicable "/>
    <m/>
    <s v="Grand Est (données centralisées région)"/>
    <x v="0"/>
    <x v="5"/>
    <x v="17"/>
    <x v="0"/>
    <n v="28120828.539999999"/>
    <x v="145"/>
    <s v=""/>
    <m/>
    <s v=""/>
    <s v="28120828.54"/>
  </r>
  <r>
    <x v="8"/>
    <x v="8"/>
    <s v="Département - pas applicable "/>
    <m/>
    <s v="Grand Est (données centralisées région)"/>
    <x v="0"/>
    <x v="5"/>
    <x v="17"/>
    <x v="0"/>
    <n v="2468446.06"/>
    <x v="144"/>
    <s v=""/>
    <m/>
    <s v=""/>
    <s v="2468446.06"/>
  </r>
  <r>
    <x v="8"/>
    <x v="8"/>
    <s v="Département - pas applicable "/>
    <m/>
    <s v="Grand Est (données centralisées région)"/>
    <x v="0"/>
    <x v="5"/>
    <x v="17"/>
    <x v="0"/>
    <n v="64231.26"/>
    <x v="143"/>
    <s v=""/>
    <m/>
    <s v=""/>
    <s v="64231.26"/>
  </r>
  <r>
    <x v="8"/>
    <x v="8"/>
    <s v="Département - pas applicable "/>
    <m/>
    <s v="Grand Est (données centralisées région)"/>
    <x v="0"/>
    <x v="5"/>
    <x v="17"/>
    <x v="0"/>
    <n v="18398.78"/>
    <x v="146"/>
    <s v=""/>
    <m/>
    <s v=""/>
    <s v="18398.78"/>
  </r>
  <r>
    <x v="8"/>
    <x v="8"/>
    <s v="Département - pas applicable "/>
    <m/>
    <s v="Grand Est (données centralisées région)"/>
    <x v="0"/>
    <x v="5"/>
    <x v="17"/>
    <x v="0"/>
    <n v="2021187.7"/>
    <x v="147"/>
    <s v=""/>
    <m/>
    <s v=""/>
    <s v="2021187.7"/>
  </r>
  <r>
    <x v="8"/>
    <x v="8"/>
    <s v="Département - pas applicable "/>
    <m/>
    <s v="Grand Est (données centralisées région)"/>
    <x v="0"/>
    <x v="5"/>
    <x v="17"/>
    <x v="0"/>
    <n v="0"/>
    <x v="149"/>
    <s v=""/>
    <m/>
    <s v=""/>
    <s v="0"/>
  </r>
  <r>
    <x v="8"/>
    <x v="8"/>
    <s v="Département - pas applicable "/>
    <m/>
    <s v="Grand Est (données centralisées région)"/>
    <x v="0"/>
    <x v="5"/>
    <x v="17"/>
    <x v="0"/>
    <n v="0"/>
    <x v="150"/>
    <s v=""/>
    <m/>
    <s v=""/>
    <s v="0"/>
  </r>
  <r>
    <x v="8"/>
    <x v="8"/>
    <s v="Département - pas applicable "/>
    <m/>
    <s v="Grand Est (données centralisées région)"/>
    <x v="0"/>
    <x v="5"/>
    <x v="17"/>
    <x v="0"/>
    <n v="1061.3900000000001"/>
    <x v="142"/>
    <s v=""/>
    <m/>
    <s v=""/>
    <s v="1061.39"/>
  </r>
  <r>
    <x v="8"/>
    <x v="8"/>
    <s v="Département - pas applicable "/>
    <m/>
    <s v="Grand Est (données centralisées région)"/>
    <x v="0"/>
    <x v="5"/>
    <x v="17"/>
    <x v="1"/>
    <n v="262754.40100000001"/>
    <x v="156"/>
    <s v="Prestations externes - Courrier - Emissions"/>
    <n v="8866"/>
    <s v="0.0"/>
    <s v="262754.401"/>
  </r>
  <r>
    <x v="8"/>
    <x v="8"/>
    <s v="Département - pas applicable "/>
    <m/>
    <s v="Grand Est (données centralisées région)"/>
    <x v="0"/>
    <x v="5"/>
    <x v="17"/>
    <x v="1"/>
    <n v="0"/>
    <x v="151"/>
    <s v="Prestations intellectuelles - intérimaires - Emissions"/>
    <n v="8863"/>
    <s v="0.0"/>
    <s v="0"/>
  </r>
  <r>
    <x v="8"/>
    <x v="8"/>
    <s v="Département - pas applicable "/>
    <m/>
    <s v="Grand Est (données centralisées région)"/>
    <x v="0"/>
    <x v="5"/>
    <x v="17"/>
    <x v="1"/>
    <n v="0"/>
    <x v="155"/>
    <s v="Prestations externes - imprimerie - publications - Emissions"/>
    <n v="8867"/>
    <s v="0.0"/>
    <s v="0"/>
  </r>
  <r>
    <x v="8"/>
    <x v="8"/>
    <s v="Département - pas applicable "/>
    <m/>
    <s v="Grand Est (données centralisées région)"/>
    <x v="0"/>
    <x v="5"/>
    <x v="17"/>
    <x v="1"/>
    <n v="10919.314200000001"/>
    <x v="157"/>
    <s v="Prestations externes - Télécoms - Emissions"/>
    <n v="8888"/>
    <s v="0.0"/>
    <s v="10919.3142"/>
  </r>
  <r>
    <x v="8"/>
    <x v="8"/>
    <s v="Département - pas applicable "/>
    <m/>
    <s v="Grand Est (données centralisées région)"/>
    <x v="0"/>
    <x v="5"/>
    <x v="17"/>
    <x v="1"/>
    <n v="3093291.1394000002"/>
    <x v="159"/>
    <s v="Prestations intellectuelles - services extérieurs - Emissions"/>
    <n v="8863"/>
    <s v="0.0"/>
    <s v="3093291.1394"/>
  </r>
  <r>
    <x v="8"/>
    <x v="8"/>
    <s v="Département - pas applicable "/>
    <m/>
    <s v="Grand Est (données centralisées région)"/>
    <x v="0"/>
    <x v="5"/>
    <x v="17"/>
    <x v="1"/>
    <n v="116.7529"/>
    <x v="153"/>
    <s v="Prestations intellectuelles - services bancaires - Emissions"/>
    <n v="8863"/>
    <s v="0.0"/>
    <s v="116.7529"/>
  </r>
  <r>
    <x v="8"/>
    <x v="8"/>
    <s v="Département - pas applicable "/>
    <m/>
    <s v="Grand Est (données centralisées région)"/>
    <x v="0"/>
    <x v="5"/>
    <x v="17"/>
    <x v="1"/>
    <n v="0"/>
    <x v="154"/>
    <s v="Prestations externes - imprimerie - catalogues - Emissions"/>
    <n v="8867"/>
    <s v="0.0"/>
    <s v="0"/>
  </r>
  <r>
    <x v="8"/>
    <x v="8"/>
    <s v="Département - pas applicable "/>
    <m/>
    <s v="Grand Est (données centralisées région)"/>
    <x v="0"/>
    <x v="5"/>
    <x v="17"/>
    <x v="1"/>
    <n v="5887.6095999999998"/>
    <x v="158"/>
    <s v="Prestations externes - Reception - Emissions"/>
    <n v="8871"/>
    <s v="0.0"/>
    <s v="5887.6096"/>
  </r>
  <r>
    <x v="8"/>
    <x v="8"/>
    <s v="Département - pas applicable "/>
    <m/>
    <s v="Grand Est (données centralisées région)"/>
    <x v="0"/>
    <x v="5"/>
    <x v="17"/>
    <x v="1"/>
    <n v="271529.06660000002"/>
    <x v="152"/>
    <s v="Prestations intellectuelles - divers - Emissions"/>
    <n v="8863"/>
    <s v="0.0"/>
    <s v="271529.0666"/>
  </r>
  <r>
    <x v="8"/>
    <x v="8"/>
    <s v="Haute-Marne"/>
    <n v="1183"/>
    <s v="1183 - CHAUMONT"/>
    <x v="0"/>
    <x v="0"/>
    <x v="18"/>
    <x v="0"/>
    <n v="65000"/>
    <x v="160"/>
    <s v=""/>
    <m/>
    <s v=""/>
    <s v="65000"/>
  </r>
  <r>
    <x v="8"/>
    <x v="8"/>
    <s v="Haute-Marne"/>
    <n v="1183"/>
    <s v="1183 - CHAUMONT"/>
    <x v="0"/>
    <x v="0"/>
    <x v="18"/>
    <x v="1"/>
    <n v="24310"/>
    <x v="161"/>
    <s v="Chauffage urbain - emisions"/>
    <n v="15817"/>
    <s v="0.0"/>
    <s v="24310"/>
  </r>
  <r>
    <x v="8"/>
    <x v="8"/>
    <s v="Haute-Marne"/>
    <n v="1183"/>
    <s v="1183 - CHAUMONT"/>
    <x v="0"/>
    <x v="0"/>
    <x v="0"/>
    <x v="0"/>
    <n v="27770.68"/>
    <x v="0"/>
    <s v=""/>
    <m/>
    <s v=""/>
    <s v="27770.68"/>
  </r>
  <r>
    <x v="8"/>
    <x v="8"/>
    <s v="Haute-Marne"/>
    <n v="1183"/>
    <s v="1183 - CHAUMONT"/>
    <x v="0"/>
    <x v="0"/>
    <x v="0"/>
    <x v="1"/>
    <n v="1663.4637319999999"/>
    <x v="162"/>
    <s v="Electricité - Emissions"/>
    <n v="15798"/>
    <s v="1663.463732"/>
    <s v="1663.463732"/>
  </r>
  <r>
    <x v="8"/>
    <x v="8"/>
    <s v="Haute-Marne"/>
    <n v="1183"/>
    <s v="1183 - CHAUMONT"/>
    <x v="0"/>
    <x v="0"/>
    <x v="1"/>
    <x v="0"/>
    <n v="0"/>
    <x v="44"/>
    <s v=""/>
    <m/>
    <s v=""/>
    <s v="0"/>
  </r>
  <r>
    <x v="8"/>
    <x v="8"/>
    <s v="Haute-Marne"/>
    <n v="1183"/>
    <s v="1183 - CHAUMONT"/>
    <x v="0"/>
    <x v="0"/>
    <x v="1"/>
    <x v="0"/>
    <n v="0"/>
    <x v="24"/>
    <s v=""/>
    <m/>
    <s v=""/>
    <s v="0"/>
  </r>
  <r>
    <x v="8"/>
    <x v="8"/>
    <s v="Haute-Marne"/>
    <n v="1183"/>
    <s v="1183 - CHAUMONT"/>
    <x v="0"/>
    <x v="0"/>
    <x v="1"/>
    <x v="1"/>
    <n v="0"/>
    <x v="2"/>
    <s v="Gaz naturel - Emissions"/>
    <n v="6630"/>
    <s v="0.0"/>
    <s v="0"/>
  </r>
  <r>
    <x v="8"/>
    <x v="8"/>
    <s v="Haute-Marne"/>
    <n v="1183"/>
    <s v="1183 - CHAUMONT"/>
    <x v="0"/>
    <x v="0"/>
    <x v="1"/>
    <x v="1"/>
    <n v="0"/>
    <x v="3"/>
    <s v="Fioul - Emissions"/>
    <n v="6720"/>
    <s v="0.0"/>
    <s v="0"/>
  </r>
  <r>
    <x v="8"/>
    <x v="8"/>
    <s v="Haute-Marne"/>
    <n v="1183"/>
    <s v="1183 - CHAUMONT"/>
    <x v="0"/>
    <x v="1"/>
    <x v="2"/>
    <x v="1"/>
    <n v="0"/>
    <x v="4"/>
    <s v=" R22 - Emissions"/>
    <n v="8350"/>
    <s v="0.0"/>
    <s v="0"/>
  </r>
  <r>
    <x v="8"/>
    <x v="8"/>
    <s v="Haute-Marne"/>
    <n v="1183"/>
    <s v="1183 - CHAUMONT"/>
    <x v="0"/>
    <x v="1"/>
    <x v="3"/>
    <x v="0"/>
    <n v="1.62"/>
    <x v="5"/>
    <s v=""/>
    <m/>
    <s v=""/>
    <s v="1.62"/>
  </r>
  <r>
    <x v="8"/>
    <x v="8"/>
    <s v="Haute-Marne"/>
    <n v="1183"/>
    <s v="1183 - CHAUMONT"/>
    <x v="0"/>
    <x v="1"/>
    <x v="3"/>
    <x v="1"/>
    <n v="0"/>
    <x v="7"/>
    <s v="R407c - Emissions"/>
    <n v="8318"/>
    <s v="0.0"/>
    <s v="0"/>
  </r>
  <r>
    <x v="8"/>
    <x v="8"/>
    <s v="Haute-Marne"/>
    <n v="1183"/>
    <s v="1183 - CHAUMONT"/>
    <x v="0"/>
    <x v="1"/>
    <x v="3"/>
    <x v="1"/>
    <n v="3110.4"/>
    <x v="8"/>
    <s v="R410a - Emissions"/>
    <n v="8320"/>
    <s v="3110.4"/>
    <s v="3110.4"/>
  </r>
  <r>
    <x v="8"/>
    <x v="8"/>
    <s v="Haute-Marne"/>
    <n v="1183"/>
    <s v="1183 - CHAUMONT"/>
    <x v="0"/>
    <x v="1"/>
    <x v="3"/>
    <x v="1"/>
    <n v="0"/>
    <x v="6"/>
    <s v="R134a - Emissions"/>
    <n v="8307"/>
    <s v="0.0"/>
    <s v="0"/>
  </r>
  <r>
    <x v="8"/>
    <x v="8"/>
    <s v="Haute-Marne"/>
    <n v="1183"/>
    <s v="1183 - CHAUMONT"/>
    <x v="0"/>
    <x v="2"/>
    <x v="4"/>
    <x v="0"/>
    <n v="974"/>
    <x v="9"/>
    <s v=""/>
    <m/>
    <s v=""/>
    <s v="974"/>
  </r>
  <r>
    <x v="8"/>
    <x v="8"/>
    <s v="Haute-Marne"/>
    <n v="1183"/>
    <s v="1183 - CHAUMONT"/>
    <x v="0"/>
    <x v="2"/>
    <x v="4"/>
    <x v="1"/>
    <n v="15827.5"/>
    <x v="10"/>
    <s v="Bâtiments - Emissions"/>
    <n v="4305"/>
    <s v="15827.5"/>
    <s v="15827.5"/>
  </r>
  <r>
    <x v="8"/>
    <x v="8"/>
    <s v="Haute-Marne"/>
    <n v="1183"/>
    <s v="1183 - CHAUMONT"/>
    <x v="0"/>
    <x v="2"/>
    <x v="5"/>
    <x v="2"/>
    <m/>
    <x v="13"/>
    <s v=""/>
    <m/>
    <s v=""/>
    <s v=""/>
  </r>
  <r>
    <x v="8"/>
    <x v="8"/>
    <s v="Haute-Marne"/>
    <n v="1183"/>
    <s v="1183 - CHAUMONT"/>
    <x v="0"/>
    <x v="2"/>
    <x v="5"/>
    <x v="2"/>
    <m/>
    <x v="15"/>
    <s v=""/>
    <m/>
    <s v=""/>
    <s v=""/>
  </r>
  <r>
    <x v="8"/>
    <x v="8"/>
    <s v="Haute-Marne"/>
    <n v="1183"/>
    <s v="1183 - CHAUMONT"/>
    <x v="0"/>
    <x v="2"/>
    <x v="5"/>
    <x v="2"/>
    <m/>
    <x v="11"/>
    <s v=""/>
    <m/>
    <s v=""/>
    <s v=""/>
  </r>
  <r>
    <x v="8"/>
    <x v="8"/>
    <s v="Haute-Marne"/>
    <n v="1183"/>
    <s v="1183 - CHAUMONT"/>
    <x v="0"/>
    <x v="2"/>
    <x v="5"/>
    <x v="2"/>
    <m/>
    <x v="12"/>
    <s v=""/>
    <m/>
    <s v=""/>
    <s v=""/>
  </r>
  <r>
    <x v="8"/>
    <x v="8"/>
    <s v="Haute-Marne"/>
    <n v="1183"/>
    <s v="1183 - CHAUMONT"/>
    <x v="0"/>
    <x v="2"/>
    <x v="5"/>
    <x v="2"/>
    <m/>
    <x v="14"/>
    <s v=""/>
    <m/>
    <s v=""/>
    <s v=""/>
  </r>
  <r>
    <x v="8"/>
    <x v="8"/>
    <s v="Haute-Marne"/>
    <n v="1183"/>
    <s v="1183 - CHAUMONT"/>
    <x v="0"/>
    <x v="2"/>
    <x v="5"/>
    <x v="1"/>
    <n v="0"/>
    <x v="19"/>
    <s v="Photocopieurs - Emissions"/>
    <n v="4390"/>
    <s v="0.0"/>
    <s v="0"/>
  </r>
  <r>
    <x v="8"/>
    <x v="8"/>
    <s v="Haute-Marne"/>
    <n v="1183"/>
    <s v="1183 - CHAUMONT"/>
    <x v="0"/>
    <x v="2"/>
    <x v="5"/>
    <x v="1"/>
    <n v="0"/>
    <x v="20"/>
    <s v="Tablettes - Emissions"/>
    <n v="15797"/>
    <s v="0.0"/>
    <s v="0"/>
  </r>
  <r>
    <x v="8"/>
    <x v="8"/>
    <s v="Haute-Marne"/>
    <n v="1183"/>
    <s v="1183 - CHAUMONT"/>
    <x v="0"/>
    <x v="2"/>
    <x v="5"/>
    <x v="1"/>
    <n v="0"/>
    <x v="23"/>
    <s v="Mainframes - Emissions"/>
    <n v="8756"/>
    <s v="0.0"/>
    <s v="0"/>
  </r>
  <r>
    <x v="8"/>
    <x v="8"/>
    <s v="Haute-Marne"/>
    <n v="1183"/>
    <s v="1183 - CHAUMONT"/>
    <x v="0"/>
    <x v="2"/>
    <x v="5"/>
    <x v="1"/>
    <n v="0"/>
    <x v="16"/>
    <s v="Ecrans - Emissions"/>
    <n v="15796"/>
    <s v="0.0"/>
    <s v="0"/>
  </r>
  <r>
    <x v="8"/>
    <x v="8"/>
    <s v="Haute-Marne"/>
    <n v="1183"/>
    <s v="1183 - CHAUMONT"/>
    <x v="0"/>
    <x v="2"/>
    <x v="5"/>
    <x v="1"/>
    <n v="0"/>
    <x v="17"/>
    <s v="Serveurs - Emissions"/>
    <n v="4391"/>
    <s v="0.0"/>
    <s v="0"/>
  </r>
  <r>
    <x v="8"/>
    <x v="8"/>
    <s v="Haute-Marne"/>
    <n v="1183"/>
    <s v="1183 - CHAUMONT"/>
    <x v="0"/>
    <x v="2"/>
    <x v="5"/>
    <x v="1"/>
    <n v="0"/>
    <x v="18"/>
    <s v="Imprimantes - Emissions"/>
    <n v="15810"/>
    <s v="0.0"/>
    <s v="0"/>
  </r>
  <r>
    <x v="8"/>
    <x v="8"/>
    <s v="Haute-Marne"/>
    <n v="1183"/>
    <s v="1183 - CHAUMONT"/>
    <x v="0"/>
    <x v="2"/>
    <x v="5"/>
    <x v="1"/>
    <n v="0"/>
    <x v="21"/>
    <s v="Ordinateurs portables - Emissions"/>
    <n v="15795"/>
    <s v="0.0"/>
    <s v="0"/>
  </r>
  <r>
    <x v="8"/>
    <x v="8"/>
    <s v="Haute-Marne"/>
    <n v="1183"/>
    <s v="1183 - CHAUMONT"/>
    <x v="0"/>
    <x v="2"/>
    <x v="5"/>
    <x v="1"/>
    <n v="0"/>
    <x v="22"/>
    <s v="Unités centrales - Emissions"/>
    <n v="5620"/>
    <s v="0.0"/>
    <s v="0"/>
  </r>
  <r>
    <x v="8"/>
    <x v="8"/>
    <s v="Haute-Marne"/>
    <n v="5450"/>
    <s v="5450 - SAINT DIZIER hôpital"/>
    <x v="0"/>
    <x v="0"/>
    <x v="0"/>
    <x v="0"/>
    <n v="34392.97"/>
    <x v="0"/>
    <s v=""/>
    <m/>
    <s v=""/>
    <s v="34392.97"/>
  </r>
  <r>
    <x v="8"/>
    <x v="8"/>
    <s v="Haute-Marne"/>
    <n v="5450"/>
    <s v="5450 - SAINT DIZIER hôpital"/>
    <x v="0"/>
    <x v="0"/>
    <x v="0"/>
    <x v="1"/>
    <n v="2060.138903"/>
    <x v="1"/>
    <s v="Electricité - Emissions"/>
    <n v="15798"/>
    <s v="2060.138903"/>
    <s v="2060.138903"/>
  </r>
  <r>
    <x v="8"/>
    <x v="8"/>
    <s v="Haute-Marne"/>
    <n v="5450"/>
    <s v="5450 - SAINT DIZIER hôpital"/>
    <x v="0"/>
    <x v="0"/>
    <x v="1"/>
    <x v="0"/>
    <n v="0"/>
    <x v="24"/>
    <s v=""/>
    <m/>
    <s v=""/>
    <s v="0"/>
  </r>
  <r>
    <x v="8"/>
    <x v="8"/>
    <s v="Haute-Marne"/>
    <n v="5450"/>
    <s v="5450 - SAINT DIZIER hôpital"/>
    <x v="0"/>
    <x v="0"/>
    <x v="1"/>
    <x v="0"/>
    <n v="0"/>
    <x v="44"/>
    <s v=""/>
    <m/>
    <s v=""/>
    <s v="0"/>
  </r>
  <r>
    <x v="8"/>
    <x v="8"/>
    <s v="Haute-Marne"/>
    <n v="5450"/>
    <s v="5450 - SAINT DIZIER hôpital"/>
    <x v="0"/>
    <x v="0"/>
    <x v="1"/>
    <x v="1"/>
    <n v="0"/>
    <x v="2"/>
    <s v="Gaz naturel - Emissions"/>
    <n v="6630"/>
    <s v="0.0"/>
    <s v="0"/>
  </r>
  <r>
    <x v="8"/>
    <x v="8"/>
    <s v="Haute-Marne"/>
    <n v="5450"/>
    <s v="5450 - SAINT DIZIER hôpital"/>
    <x v="0"/>
    <x v="0"/>
    <x v="1"/>
    <x v="1"/>
    <n v="0"/>
    <x v="3"/>
    <s v="Fioul - Emissions"/>
    <n v="6720"/>
    <s v="0.0"/>
    <s v="0"/>
  </r>
  <r>
    <x v="8"/>
    <x v="8"/>
    <s v="Haute-Marne"/>
    <n v="5450"/>
    <s v="5450 - SAINT DIZIER hôpital"/>
    <x v="0"/>
    <x v="1"/>
    <x v="2"/>
    <x v="1"/>
    <n v="0"/>
    <x v="4"/>
    <s v=" R22 - Emissions"/>
    <n v="8350"/>
    <s v="0.0"/>
    <s v="0"/>
  </r>
  <r>
    <x v="8"/>
    <x v="8"/>
    <s v="Haute-Marne"/>
    <n v="5450"/>
    <s v="5450 - SAINT DIZIER hôpital"/>
    <x v="0"/>
    <x v="1"/>
    <x v="3"/>
    <x v="0"/>
    <n v="3.96"/>
    <x v="5"/>
    <s v=""/>
    <m/>
    <s v=""/>
    <s v="3.96"/>
  </r>
  <r>
    <x v="8"/>
    <x v="8"/>
    <s v="Haute-Marne"/>
    <n v="5450"/>
    <s v="5450 - SAINT DIZIER hôpital"/>
    <x v="0"/>
    <x v="1"/>
    <x v="3"/>
    <x v="1"/>
    <n v="0"/>
    <x v="6"/>
    <s v="R134a - Emissions"/>
    <n v="8307"/>
    <s v="0.0"/>
    <s v="0"/>
  </r>
  <r>
    <x v="8"/>
    <x v="8"/>
    <s v="Haute-Marne"/>
    <n v="5450"/>
    <s v="5450 - SAINT DIZIER hôpital"/>
    <x v="0"/>
    <x v="1"/>
    <x v="3"/>
    <x v="1"/>
    <n v="7603.2"/>
    <x v="8"/>
    <s v="R410a - Emissions"/>
    <n v="8320"/>
    <s v="7603.2"/>
    <s v="7603.2"/>
  </r>
  <r>
    <x v="8"/>
    <x v="8"/>
    <s v="Haute-Marne"/>
    <n v="5450"/>
    <s v="5450 - SAINT DIZIER hôpital"/>
    <x v="0"/>
    <x v="1"/>
    <x v="3"/>
    <x v="1"/>
    <n v="0"/>
    <x v="7"/>
    <s v="R407c - Emissions"/>
    <n v="8318"/>
    <s v="0.0"/>
    <s v="0"/>
  </r>
  <r>
    <x v="8"/>
    <x v="8"/>
    <s v="Haute-Marne"/>
    <n v="5450"/>
    <s v="5450 - SAINT DIZIER hôpital"/>
    <x v="0"/>
    <x v="2"/>
    <x v="4"/>
    <x v="0"/>
    <n v="1417"/>
    <x v="9"/>
    <s v=""/>
    <m/>
    <s v=""/>
    <s v="1417"/>
  </r>
  <r>
    <x v="8"/>
    <x v="8"/>
    <s v="Haute-Marne"/>
    <n v="5450"/>
    <s v="5450 - SAINT DIZIER hôpital"/>
    <x v="0"/>
    <x v="2"/>
    <x v="4"/>
    <x v="1"/>
    <n v="23026.25"/>
    <x v="10"/>
    <s v="Bâtiments - Emissions"/>
    <n v="4305"/>
    <s v="23026.25"/>
    <s v="23026.25"/>
  </r>
  <r>
    <x v="8"/>
    <x v="8"/>
    <s v="Haute-Marne"/>
    <n v="5450"/>
    <s v="5450 - SAINT DIZIER hôpital"/>
    <x v="0"/>
    <x v="2"/>
    <x v="5"/>
    <x v="2"/>
    <m/>
    <x v="14"/>
    <s v=""/>
    <m/>
    <s v=""/>
    <s v=""/>
  </r>
  <r>
    <x v="8"/>
    <x v="8"/>
    <s v="Haute-Marne"/>
    <n v="5450"/>
    <s v="5450 - SAINT DIZIER hôpital"/>
    <x v="0"/>
    <x v="2"/>
    <x v="5"/>
    <x v="2"/>
    <m/>
    <x v="12"/>
    <s v=""/>
    <m/>
    <s v=""/>
    <s v=""/>
  </r>
  <r>
    <x v="8"/>
    <x v="8"/>
    <s v="Haute-Marne"/>
    <n v="5450"/>
    <s v="5450 - SAINT DIZIER hôpital"/>
    <x v="0"/>
    <x v="2"/>
    <x v="5"/>
    <x v="2"/>
    <m/>
    <x v="11"/>
    <s v=""/>
    <m/>
    <s v=""/>
    <s v=""/>
  </r>
  <r>
    <x v="8"/>
    <x v="8"/>
    <s v="Haute-Marne"/>
    <n v="5450"/>
    <s v="5450 - SAINT DIZIER hôpital"/>
    <x v="0"/>
    <x v="2"/>
    <x v="5"/>
    <x v="2"/>
    <m/>
    <x v="13"/>
    <s v=""/>
    <m/>
    <s v=""/>
    <s v=""/>
  </r>
  <r>
    <x v="8"/>
    <x v="8"/>
    <s v="Haute-Marne"/>
    <n v="5450"/>
    <s v="5450 - SAINT DIZIER hôpital"/>
    <x v="0"/>
    <x v="2"/>
    <x v="5"/>
    <x v="2"/>
    <m/>
    <x v="15"/>
    <s v=""/>
    <m/>
    <s v=""/>
    <s v=""/>
  </r>
  <r>
    <x v="8"/>
    <x v="8"/>
    <s v="Haute-Marne"/>
    <n v="5450"/>
    <s v="5450 - SAINT DIZIER hôpital"/>
    <x v="0"/>
    <x v="2"/>
    <x v="5"/>
    <x v="1"/>
    <n v="0"/>
    <x v="17"/>
    <s v="Serveurs - Emissions"/>
    <n v="4391"/>
    <s v="0.0"/>
    <s v="0"/>
  </r>
  <r>
    <x v="8"/>
    <x v="8"/>
    <s v="Haute-Marne"/>
    <n v="5450"/>
    <s v="5450 - SAINT DIZIER hôpital"/>
    <x v="0"/>
    <x v="2"/>
    <x v="5"/>
    <x v="1"/>
    <n v="0"/>
    <x v="22"/>
    <s v="Unités centrales - Emissions"/>
    <n v="5620"/>
    <s v="0.0"/>
    <s v="0"/>
  </r>
  <r>
    <x v="8"/>
    <x v="8"/>
    <s v="Haute-Marne"/>
    <n v="5450"/>
    <s v="5450 - SAINT DIZIER hôpital"/>
    <x v="0"/>
    <x v="2"/>
    <x v="5"/>
    <x v="1"/>
    <n v="0"/>
    <x v="21"/>
    <s v="Ordinateurs portables - Emissions"/>
    <n v="15795"/>
    <s v="0.0"/>
    <s v="0"/>
  </r>
  <r>
    <x v="8"/>
    <x v="8"/>
    <s v="Haute-Marne"/>
    <n v="5450"/>
    <s v="5450 - SAINT DIZIER hôpital"/>
    <x v="0"/>
    <x v="2"/>
    <x v="5"/>
    <x v="1"/>
    <n v="0"/>
    <x v="16"/>
    <s v="Ecrans - Emissions"/>
    <n v="15796"/>
    <s v="0.0"/>
    <s v="0"/>
  </r>
  <r>
    <x v="8"/>
    <x v="8"/>
    <s v="Haute-Marne"/>
    <n v="5450"/>
    <s v="5450 - SAINT DIZIER hôpital"/>
    <x v="0"/>
    <x v="2"/>
    <x v="5"/>
    <x v="1"/>
    <n v="0"/>
    <x v="23"/>
    <s v="Mainframes - Emissions"/>
    <n v="8756"/>
    <s v="0.0"/>
    <s v="0"/>
  </r>
  <r>
    <x v="8"/>
    <x v="8"/>
    <s v="Haute-Marne"/>
    <n v="5450"/>
    <s v="5450 - SAINT DIZIER hôpital"/>
    <x v="0"/>
    <x v="2"/>
    <x v="5"/>
    <x v="1"/>
    <n v="0"/>
    <x v="20"/>
    <s v="Tablettes - Emissions"/>
    <n v="15797"/>
    <s v="0.0"/>
    <s v="0"/>
  </r>
  <r>
    <x v="8"/>
    <x v="8"/>
    <s v="Haute-Marne"/>
    <n v="5450"/>
    <s v="5450 - SAINT DIZIER hôpital"/>
    <x v="0"/>
    <x v="2"/>
    <x v="5"/>
    <x v="1"/>
    <n v="0"/>
    <x v="19"/>
    <s v="Photocopieurs - Emissions"/>
    <n v="4390"/>
    <s v="0.0"/>
    <s v="0"/>
  </r>
  <r>
    <x v="8"/>
    <x v="8"/>
    <s v="Haute-Marne"/>
    <n v="5450"/>
    <s v="5450 - SAINT DIZIER hôpital"/>
    <x v="0"/>
    <x v="2"/>
    <x v="5"/>
    <x v="1"/>
    <n v="0"/>
    <x v="18"/>
    <s v="Imprimantes - Emissions"/>
    <n v="15810"/>
    <s v="0.0"/>
    <s v="0"/>
  </r>
  <r>
    <x v="8"/>
    <x v="8"/>
    <s v="Haute-Marne"/>
    <n v="6009"/>
    <s v="6009 - LANGRES DE GAULLE"/>
    <x v="0"/>
    <x v="0"/>
    <x v="0"/>
    <x v="0"/>
    <n v="38087"/>
    <x v="0"/>
    <s v=""/>
    <m/>
    <s v=""/>
    <s v="38087"/>
  </r>
  <r>
    <x v="8"/>
    <x v="8"/>
    <s v="Haute-Marne"/>
    <n v="6009"/>
    <s v="6009 - LANGRES DE GAULLE"/>
    <x v="0"/>
    <x v="0"/>
    <x v="0"/>
    <x v="1"/>
    <n v="2281.4113000000002"/>
    <x v="1"/>
    <s v="Electricité - Emissions"/>
    <n v="15798"/>
    <s v="2281.4113"/>
    <s v="2281.4113"/>
  </r>
  <r>
    <x v="8"/>
    <x v="8"/>
    <s v="Haute-Marne"/>
    <n v="6009"/>
    <s v="6009 - LANGRES DE GAULLE"/>
    <x v="0"/>
    <x v="0"/>
    <x v="1"/>
    <x v="0"/>
    <n v="0"/>
    <x v="24"/>
    <s v=""/>
    <m/>
    <s v=""/>
    <s v="0"/>
  </r>
  <r>
    <x v="8"/>
    <x v="8"/>
    <s v="Haute-Marne"/>
    <n v="6009"/>
    <s v="6009 - LANGRES DE GAULLE"/>
    <x v="0"/>
    <x v="0"/>
    <x v="1"/>
    <x v="0"/>
    <n v="0"/>
    <x v="44"/>
    <s v=""/>
    <m/>
    <s v=""/>
    <s v="0"/>
  </r>
  <r>
    <x v="8"/>
    <x v="8"/>
    <s v="Haute-Marne"/>
    <n v="6009"/>
    <s v="6009 - LANGRES DE GAULLE"/>
    <x v="0"/>
    <x v="0"/>
    <x v="1"/>
    <x v="1"/>
    <n v="0"/>
    <x v="2"/>
    <s v="Gaz naturel - Emissions"/>
    <n v="6630"/>
    <s v="0.0"/>
    <s v="0"/>
  </r>
  <r>
    <x v="8"/>
    <x v="8"/>
    <s v="Haute-Marne"/>
    <n v="6009"/>
    <s v="6009 - LANGRES DE GAULLE"/>
    <x v="0"/>
    <x v="0"/>
    <x v="1"/>
    <x v="1"/>
    <n v="0"/>
    <x v="3"/>
    <s v="Fioul - Emissions"/>
    <n v="6720"/>
    <s v="0.0"/>
    <s v="0"/>
  </r>
  <r>
    <x v="8"/>
    <x v="8"/>
    <s v="Haute-Marne"/>
    <n v="6009"/>
    <s v="6009 - LANGRES DE GAULLE"/>
    <x v="0"/>
    <x v="1"/>
    <x v="2"/>
    <x v="1"/>
    <n v="0"/>
    <x v="4"/>
    <s v=" R22 - Emissions"/>
    <n v="8350"/>
    <s v="0.0"/>
    <s v="0"/>
  </r>
  <r>
    <x v="8"/>
    <x v="8"/>
    <s v="Haute-Marne"/>
    <n v="6009"/>
    <s v="6009 - LANGRES DE GAULLE"/>
    <x v="0"/>
    <x v="1"/>
    <x v="3"/>
    <x v="0"/>
    <n v="3.6"/>
    <x v="5"/>
    <s v=""/>
    <m/>
    <s v=""/>
    <s v="3.6"/>
  </r>
  <r>
    <x v="8"/>
    <x v="8"/>
    <s v="Haute-Marne"/>
    <n v="6009"/>
    <s v="6009 - LANGRES DE GAULLE"/>
    <x v="0"/>
    <x v="1"/>
    <x v="3"/>
    <x v="1"/>
    <n v="0"/>
    <x v="6"/>
    <s v="R134a - Emissions"/>
    <n v="8307"/>
    <s v="0.0"/>
    <s v="0"/>
  </r>
  <r>
    <x v="8"/>
    <x v="8"/>
    <s v="Haute-Marne"/>
    <n v="6009"/>
    <s v="6009 - LANGRES DE GAULLE"/>
    <x v="0"/>
    <x v="1"/>
    <x v="3"/>
    <x v="1"/>
    <n v="6912"/>
    <x v="8"/>
    <s v="R410a - Emissions"/>
    <n v="8320"/>
    <s v="6912.0"/>
    <s v="6912"/>
  </r>
  <r>
    <x v="8"/>
    <x v="8"/>
    <s v="Haute-Marne"/>
    <n v="6009"/>
    <s v="6009 - LANGRES DE GAULLE"/>
    <x v="0"/>
    <x v="1"/>
    <x v="3"/>
    <x v="1"/>
    <n v="0"/>
    <x v="7"/>
    <s v="R407c - Emissions"/>
    <n v="8318"/>
    <s v="0.0"/>
    <s v="0"/>
  </r>
  <r>
    <x v="8"/>
    <x v="8"/>
    <s v="Haute-Marne"/>
    <n v="6009"/>
    <s v="6009 - LANGRES DE GAULLE"/>
    <x v="0"/>
    <x v="2"/>
    <x v="4"/>
    <x v="0"/>
    <n v="795"/>
    <x v="9"/>
    <s v=""/>
    <m/>
    <s v=""/>
    <s v="795"/>
  </r>
  <r>
    <x v="8"/>
    <x v="8"/>
    <s v="Haute-Marne"/>
    <n v="6009"/>
    <s v="6009 - LANGRES DE GAULLE"/>
    <x v="0"/>
    <x v="2"/>
    <x v="4"/>
    <x v="1"/>
    <n v="12918.75"/>
    <x v="10"/>
    <s v="Bâtiments - Emissions"/>
    <n v="4305"/>
    <s v="12918.75"/>
    <s v="12918.75"/>
  </r>
  <r>
    <x v="8"/>
    <x v="8"/>
    <s v="Haute-Marne"/>
    <n v="6009"/>
    <s v="6009 - LANGRES DE GAULLE"/>
    <x v="0"/>
    <x v="2"/>
    <x v="5"/>
    <x v="2"/>
    <m/>
    <x v="12"/>
    <s v=""/>
    <m/>
    <s v=""/>
    <s v=""/>
  </r>
  <r>
    <x v="8"/>
    <x v="8"/>
    <s v="Haute-Marne"/>
    <n v="6009"/>
    <s v="6009 - LANGRES DE GAULLE"/>
    <x v="0"/>
    <x v="2"/>
    <x v="5"/>
    <x v="2"/>
    <m/>
    <x v="11"/>
    <s v=""/>
    <m/>
    <s v=""/>
    <s v=""/>
  </r>
  <r>
    <x v="8"/>
    <x v="8"/>
    <s v="Haute-Marne"/>
    <n v="6009"/>
    <s v="6009 - LANGRES DE GAULLE"/>
    <x v="0"/>
    <x v="2"/>
    <x v="5"/>
    <x v="2"/>
    <m/>
    <x v="14"/>
    <s v=""/>
    <m/>
    <s v=""/>
    <s v=""/>
  </r>
  <r>
    <x v="8"/>
    <x v="8"/>
    <s v="Haute-Marne"/>
    <n v="6009"/>
    <s v="6009 - LANGRES DE GAULLE"/>
    <x v="0"/>
    <x v="2"/>
    <x v="5"/>
    <x v="2"/>
    <m/>
    <x v="15"/>
    <s v=""/>
    <m/>
    <s v=""/>
    <s v=""/>
  </r>
  <r>
    <x v="8"/>
    <x v="8"/>
    <s v="Haute-Marne"/>
    <n v="6009"/>
    <s v="6009 - LANGRES DE GAULLE"/>
    <x v="0"/>
    <x v="2"/>
    <x v="5"/>
    <x v="2"/>
    <m/>
    <x v="13"/>
    <s v=""/>
    <m/>
    <s v=""/>
    <s v=""/>
  </r>
  <r>
    <x v="8"/>
    <x v="8"/>
    <s v="Haute-Marne"/>
    <n v="6009"/>
    <s v="6009 - LANGRES DE GAULLE"/>
    <x v="0"/>
    <x v="2"/>
    <x v="5"/>
    <x v="1"/>
    <n v="0"/>
    <x v="18"/>
    <s v="Imprimantes - Emissions"/>
    <n v="15810"/>
    <s v="0.0"/>
    <s v="0"/>
  </r>
  <r>
    <x v="8"/>
    <x v="8"/>
    <s v="Haute-Marne"/>
    <n v="6009"/>
    <s v="6009 - LANGRES DE GAULLE"/>
    <x v="0"/>
    <x v="2"/>
    <x v="5"/>
    <x v="1"/>
    <n v="0"/>
    <x v="16"/>
    <s v="Ecrans - Emissions"/>
    <n v="15796"/>
    <s v="0.0"/>
    <s v="0"/>
  </r>
  <r>
    <x v="8"/>
    <x v="8"/>
    <s v="Haute-Marne"/>
    <n v="6009"/>
    <s v="6009 - LANGRES DE GAULLE"/>
    <x v="0"/>
    <x v="2"/>
    <x v="5"/>
    <x v="1"/>
    <n v="0"/>
    <x v="23"/>
    <s v="Mainframes - Emissions"/>
    <n v="8756"/>
    <s v="0.0"/>
    <s v="0"/>
  </r>
  <r>
    <x v="8"/>
    <x v="8"/>
    <s v="Haute-Marne"/>
    <n v="6009"/>
    <s v="6009 - LANGRES DE GAULLE"/>
    <x v="0"/>
    <x v="2"/>
    <x v="5"/>
    <x v="1"/>
    <n v="0"/>
    <x v="21"/>
    <s v="Ordinateurs portables - Emissions"/>
    <n v="15795"/>
    <s v="0.0"/>
    <s v="0"/>
  </r>
  <r>
    <x v="8"/>
    <x v="8"/>
    <s v="Haute-Marne"/>
    <n v="6009"/>
    <s v="6009 - LANGRES DE GAULLE"/>
    <x v="0"/>
    <x v="2"/>
    <x v="5"/>
    <x v="1"/>
    <n v="0"/>
    <x v="19"/>
    <s v="Photocopieurs - Emissions"/>
    <n v="4390"/>
    <s v="0.0"/>
    <s v="0"/>
  </r>
  <r>
    <x v="8"/>
    <x v="8"/>
    <s v="Haute-Marne"/>
    <n v="6009"/>
    <s v="6009 - LANGRES DE GAULLE"/>
    <x v="0"/>
    <x v="2"/>
    <x v="5"/>
    <x v="1"/>
    <n v="0"/>
    <x v="22"/>
    <s v="Unités centrales - Emissions"/>
    <n v="5620"/>
    <s v="0.0"/>
    <s v="0"/>
  </r>
  <r>
    <x v="8"/>
    <x v="8"/>
    <s v="Haute-Marne"/>
    <n v="6009"/>
    <s v="6009 - LANGRES DE GAULLE"/>
    <x v="0"/>
    <x v="2"/>
    <x v="5"/>
    <x v="1"/>
    <n v="0"/>
    <x v="17"/>
    <s v="Serveurs - Emissions"/>
    <n v="4391"/>
    <s v="0.0"/>
    <s v="0"/>
  </r>
  <r>
    <x v="8"/>
    <x v="8"/>
    <s v="Haute-Marne"/>
    <n v="6009"/>
    <s v="6009 - LANGRES DE GAULLE"/>
    <x v="0"/>
    <x v="2"/>
    <x v="5"/>
    <x v="1"/>
    <n v="0"/>
    <x v="20"/>
    <s v="Tablettes - Emissions"/>
    <n v="15797"/>
    <s v="0.0"/>
    <s v="0"/>
  </r>
  <r>
    <x v="8"/>
    <x v="8"/>
    <s v="Haute-Marne"/>
    <n v="6063"/>
    <s v="6063 - DT AUBE HAUTE MARNE CHAUMONT"/>
    <x v="0"/>
    <x v="0"/>
    <x v="0"/>
    <x v="0"/>
    <n v="21887.77"/>
    <x v="0"/>
    <s v=""/>
    <m/>
    <s v=""/>
    <s v="21887.77"/>
  </r>
  <r>
    <x v="8"/>
    <x v="8"/>
    <s v="Haute-Marne"/>
    <n v="6063"/>
    <s v="6063 - DT AUBE HAUTE MARNE CHAUMONT"/>
    <x v="0"/>
    <x v="0"/>
    <x v="0"/>
    <x v="1"/>
    <n v="1311.077423"/>
    <x v="1"/>
    <s v="Electricité - Emissions"/>
    <n v="15798"/>
    <s v="1311.077423"/>
    <s v="1311.077423"/>
  </r>
  <r>
    <x v="8"/>
    <x v="8"/>
    <s v="Haute-Marne"/>
    <n v="6063"/>
    <s v="6063 - DT AUBE HAUTE MARNE CHAUMONT"/>
    <x v="0"/>
    <x v="0"/>
    <x v="1"/>
    <x v="0"/>
    <n v="0"/>
    <x v="24"/>
    <s v=""/>
    <m/>
    <s v=""/>
    <s v="0"/>
  </r>
  <r>
    <x v="8"/>
    <x v="8"/>
    <s v="Haute-Marne"/>
    <n v="6063"/>
    <s v="6063 - DT AUBE HAUTE MARNE CHAUMONT"/>
    <x v="0"/>
    <x v="0"/>
    <x v="1"/>
    <x v="0"/>
    <n v="0"/>
    <x v="44"/>
    <s v=""/>
    <m/>
    <s v=""/>
    <s v="0"/>
  </r>
  <r>
    <x v="8"/>
    <x v="8"/>
    <s v="Haute-Marne"/>
    <n v="6063"/>
    <s v="6063 - DT AUBE HAUTE MARNE CHAUMONT"/>
    <x v="0"/>
    <x v="0"/>
    <x v="1"/>
    <x v="1"/>
    <n v="0"/>
    <x v="2"/>
    <s v="Gaz naturel - Emissions"/>
    <n v="6630"/>
    <s v="0.0"/>
    <s v="0"/>
  </r>
  <r>
    <x v="8"/>
    <x v="8"/>
    <s v="Haute-Marne"/>
    <n v="6063"/>
    <s v="6063 - DT AUBE HAUTE MARNE CHAUMONT"/>
    <x v="0"/>
    <x v="0"/>
    <x v="1"/>
    <x v="1"/>
    <n v="0"/>
    <x v="3"/>
    <s v="Fioul - Emissions"/>
    <n v="6720"/>
    <s v="0.0"/>
    <s v="0"/>
  </r>
  <r>
    <x v="8"/>
    <x v="8"/>
    <s v="Haute-Marne"/>
    <n v="6063"/>
    <s v="6063 - DT AUBE HAUTE MARNE CHAUMONT"/>
    <x v="0"/>
    <x v="1"/>
    <x v="2"/>
    <x v="1"/>
    <n v="0"/>
    <x v="4"/>
    <s v=" R22 - Emissions"/>
    <n v="8350"/>
    <s v="0.0"/>
    <s v="0"/>
  </r>
  <r>
    <x v="8"/>
    <x v="8"/>
    <s v="Haute-Marne"/>
    <n v="6063"/>
    <s v="6063 - DT AUBE HAUTE MARNE CHAUMONT"/>
    <x v="0"/>
    <x v="1"/>
    <x v="3"/>
    <x v="0"/>
    <n v="2.7"/>
    <x v="5"/>
    <s v=""/>
    <m/>
    <s v=""/>
    <s v="2.7"/>
  </r>
  <r>
    <x v="8"/>
    <x v="8"/>
    <s v="Haute-Marne"/>
    <n v="6063"/>
    <s v="6063 - DT AUBE HAUTE MARNE CHAUMONT"/>
    <x v="0"/>
    <x v="1"/>
    <x v="3"/>
    <x v="1"/>
    <n v="0"/>
    <x v="7"/>
    <s v="R407c - Emissions"/>
    <n v="8318"/>
    <s v="0.0"/>
    <s v="0"/>
  </r>
  <r>
    <x v="8"/>
    <x v="8"/>
    <s v="Haute-Marne"/>
    <n v="6063"/>
    <s v="6063 - DT AUBE HAUTE MARNE CHAUMONT"/>
    <x v="0"/>
    <x v="1"/>
    <x v="3"/>
    <x v="1"/>
    <n v="0"/>
    <x v="6"/>
    <s v="R134a - Emissions"/>
    <n v="8307"/>
    <s v="0.0"/>
    <s v="0"/>
  </r>
  <r>
    <x v="8"/>
    <x v="8"/>
    <s v="Haute-Marne"/>
    <n v="6063"/>
    <s v="6063 - DT AUBE HAUTE MARNE CHAUMONT"/>
    <x v="0"/>
    <x v="1"/>
    <x v="3"/>
    <x v="1"/>
    <n v="5184"/>
    <x v="8"/>
    <s v="R410a - Emissions"/>
    <n v="8320"/>
    <s v="5184.0"/>
    <s v="5184"/>
  </r>
  <r>
    <x v="8"/>
    <x v="8"/>
    <s v="Haute-Marne"/>
    <n v="6063"/>
    <s v="6063 - DT AUBE HAUTE MARNE CHAUMONT"/>
    <x v="0"/>
    <x v="2"/>
    <x v="4"/>
    <x v="0"/>
    <n v="508"/>
    <x v="9"/>
    <s v=""/>
    <m/>
    <s v=""/>
    <s v="508"/>
  </r>
  <r>
    <x v="8"/>
    <x v="8"/>
    <s v="Haute-Marne"/>
    <n v="6063"/>
    <s v="6063 - DT AUBE HAUTE MARNE CHAUMONT"/>
    <x v="0"/>
    <x v="2"/>
    <x v="4"/>
    <x v="1"/>
    <n v="8255"/>
    <x v="10"/>
    <s v="Bâtiments - Emissions"/>
    <n v="4305"/>
    <s v="8255.0"/>
    <s v="8255"/>
  </r>
  <r>
    <x v="8"/>
    <x v="8"/>
    <s v="Haute-Marne"/>
    <n v="6063"/>
    <s v="6063 - DT AUBE HAUTE MARNE CHAUMONT"/>
    <x v="0"/>
    <x v="2"/>
    <x v="5"/>
    <x v="2"/>
    <m/>
    <x v="15"/>
    <s v=""/>
    <m/>
    <s v=""/>
    <s v=""/>
  </r>
  <r>
    <x v="8"/>
    <x v="8"/>
    <s v="Haute-Marne"/>
    <n v="6063"/>
    <s v="6063 - DT AUBE HAUTE MARNE CHAUMONT"/>
    <x v="0"/>
    <x v="2"/>
    <x v="5"/>
    <x v="2"/>
    <m/>
    <x v="14"/>
    <s v=""/>
    <m/>
    <s v=""/>
    <s v=""/>
  </r>
  <r>
    <x v="8"/>
    <x v="8"/>
    <s v="Haute-Marne"/>
    <n v="6063"/>
    <s v="6063 - DT AUBE HAUTE MARNE CHAUMONT"/>
    <x v="0"/>
    <x v="2"/>
    <x v="5"/>
    <x v="2"/>
    <m/>
    <x v="11"/>
    <s v=""/>
    <m/>
    <s v=""/>
    <s v=""/>
  </r>
  <r>
    <x v="8"/>
    <x v="8"/>
    <s v="Haute-Marne"/>
    <n v="6063"/>
    <s v="6063 - DT AUBE HAUTE MARNE CHAUMONT"/>
    <x v="0"/>
    <x v="2"/>
    <x v="5"/>
    <x v="2"/>
    <m/>
    <x v="12"/>
    <s v=""/>
    <m/>
    <s v=""/>
    <s v=""/>
  </r>
  <r>
    <x v="8"/>
    <x v="8"/>
    <s v="Haute-Marne"/>
    <n v="6063"/>
    <s v="6063 - DT AUBE HAUTE MARNE CHAUMONT"/>
    <x v="0"/>
    <x v="2"/>
    <x v="5"/>
    <x v="2"/>
    <m/>
    <x v="13"/>
    <s v=""/>
    <m/>
    <s v=""/>
    <s v=""/>
  </r>
  <r>
    <x v="8"/>
    <x v="8"/>
    <s v="Haute-Marne"/>
    <n v="6063"/>
    <s v="6063 - DT AUBE HAUTE MARNE CHAUMONT"/>
    <x v="0"/>
    <x v="2"/>
    <x v="5"/>
    <x v="1"/>
    <n v="0"/>
    <x v="21"/>
    <s v="Ordinateurs portables - Emissions"/>
    <n v="15795"/>
    <s v="0.0"/>
    <s v="0"/>
  </r>
  <r>
    <x v="8"/>
    <x v="8"/>
    <s v="Haute-Marne"/>
    <n v="6063"/>
    <s v="6063 - DT AUBE HAUTE MARNE CHAUMONT"/>
    <x v="0"/>
    <x v="2"/>
    <x v="5"/>
    <x v="1"/>
    <n v="0"/>
    <x v="18"/>
    <s v="Imprimantes - Emissions"/>
    <n v="15810"/>
    <s v="0.0"/>
    <s v="0"/>
  </r>
  <r>
    <x v="8"/>
    <x v="8"/>
    <s v="Haute-Marne"/>
    <n v="6063"/>
    <s v="6063 - DT AUBE HAUTE MARNE CHAUMONT"/>
    <x v="0"/>
    <x v="2"/>
    <x v="5"/>
    <x v="1"/>
    <n v="0"/>
    <x v="17"/>
    <s v="Serveurs - Emissions"/>
    <n v="4391"/>
    <s v="0.0"/>
    <s v="0"/>
  </r>
  <r>
    <x v="8"/>
    <x v="8"/>
    <s v="Haute-Marne"/>
    <n v="6063"/>
    <s v="6063 - DT AUBE HAUTE MARNE CHAUMONT"/>
    <x v="0"/>
    <x v="2"/>
    <x v="5"/>
    <x v="1"/>
    <n v="0"/>
    <x v="20"/>
    <s v="Tablettes - Emissions"/>
    <n v="15797"/>
    <s v="0.0"/>
    <s v="0"/>
  </r>
  <r>
    <x v="8"/>
    <x v="8"/>
    <s v="Haute-Marne"/>
    <n v="6063"/>
    <s v="6063 - DT AUBE HAUTE MARNE CHAUMONT"/>
    <x v="0"/>
    <x v="2"/>
    <x v="5"/>
    <x v="1"/>
    <n v="0"/>
    <x v="19"/>
    <s v="Photocopieurs - Emissions"/>
    <n v="4390"/>
    <s v="0.0"/>
    <s v="0"/>
  </r>
  <r>
    <x v="8"/>
    <x v="8"/>
    <s v="Haute-Marne"/>
    <n v="6063"/>
    <s v="6063 - DT AUBE HAUTE MARNE CHAUMONT"/>
    <x v="0"/>
    <x v="2"/>
    <x v="5"/>
    <x v="1"/>
    <n v="0"/>
    <x v="23"/>
    <s v="Mainframes - Emissions"/>
    <n v="8756"/>
    <s v="0.0"/>
    <s v="0"/>
  </r>
  <r>
    <x v="8"/>
    <x v="8"/>
    <s v="Haute-Marne"/>
    <n v="6063"/>
    <s v="6063 - DT AUBE HAUTE MARNE CHAUMONT"/>
    <x v="0"/>
    <x v="2"/>
    <x v="5"/>
    <x v="1"/>
    <n v="0"/>
    <x v="22"/>
    <s v="Unités centrales - Emissions"/>
    <n v="5620"/>
    <s v="0.0"/>
    <s v="0"/>
  </r>
  <r>
    <x v="8"/>
    <x v="8"/>
    <s v="Haute-Marne"/>
    <n v="6063"/>
    <s v="6063 - DT AUBE HAUTE MARNE CHAUMONT"/>
    <x v="0"/>
    <x v="2"/>
    <x v="5"/>
    <x v="1"/>
    <n v="0"/>
    <x v="16"/>
    <s v="Ecrans - Emissions"/>
    <n v="15796"/>
    <s v="0.0"/>
    <s v="0"/>
  </r>
  <r>
    <x v="8"/>
    <x v="8"/>
    <s v="Haut-Rhin"/>
    <n v="282"/>
    <s v="0282 - ALTKIRCH"/>
    <x v="0"/>
    <x v="0"/>
    <x v="0"/>
    <x v="0"/>
    <n v="21163"/>
    <x v="0"/>
    <s v=""/>
    <m/>
    <s v=""/>
    <s v="21163"/>
  </r>
  <r>
    <x v="8"/>
    <x v="8"/>
    <s v="Haut-Rhin"/>
    <n v="282"/>
    <s v="0282 - ALTKIRCH"/>
    <x v="0"/>
    <x v="0"/>
    <x v="0"/>
    <x v="1"/>
    <n v="1267.6636999999901"/>
    <x v="1"/>
    <s v="Electricité - Emissions"/>
    <n v="15798"/>
    <s v="1267.6636999999998"/>
    <s v="1267.6637"/>
  </r>
  <r>
    <x v="8"/>
    <x v="8"/>
    <s v="Haut-Rhin"/>
    <n v="282"/>
    <s v="0282 - ALTKIRCH"/>
    <x v="0"/>
    <x v="0"/>
    <x v="1"/>
    <x v="0"/>
    <n v="0"/>
    <x v="44"/>
    <s v=""/>
    <m/>
    <s v=""/>
    <s v="0"/>
  </r>
  <r>
    <x v="8"/>
    <x v="8"/>
    <s v="Haut-Rhin"/>
    <n v="282"/>
    <s v="0282 - ALTKIRCH"/>
    <x v="0"/>
    <x v="0"/>
    <x v="1"/>
    <x v="0"/>
    <n v="0"/>
    <x v="24"/>
    <s v=""/>
    <m/>
    <s v=""/>
    <s v="0"/>
  </r>
  <r>
    <x v="8"/>
    <x v="8"/>
    <s v="Haut-Rhin"/>
    <n v="282"/>
    <s v="0282 - ALTKIRCH"/>
    <x v="0"/>
    <x v="0"/>
    <x v="1"/>
    <x v="1"/>
    <n v="0"/>
    <x v="3"/>
    <s v="Fioul - Emissions"/>
    <n v="6720"/>
    <s v="0.0"/>
    <s v="0"/>
  </r>
  <r>
    <x v="8"/>
    <x v="8"/>
    <s v="Haut-Rhin"/>
    <n v="282"/>
    <s v="0282 - ALTKIRCH"/>
    <x v="0"/>
    <x v="0"/>
    <x v="1"/>
    <x v="1"/>
    <n v="0"/>
    <x v="2"/>
    <s v="Gaz naturel - Emissions"/>
    <n v="6630"/>
    <s v="0.0"/>
    <s v="0"/>
  </r>
  <r>
    <x v="8"/>
    <x v="8"/>
    <s v="Haut-Rhin"/>
    <n v="282"/>
    <s v="0282 - ALTKIRCH"/>
    <x v="0"/>
    <x v="1"/>
    <x v="2"/>
    <x v="1"/>
    <n v="0"/>
    <x v="4"/>
    <s v=" R22 - Emissions"/>
    <n v="8350"/>
    <s v="0.0"/>
    <s v="0"/>
  </r>
  <r>
    <x v="8"/>
    <x v="8"/>
    <s v="Haut-Rhin"/>
    <n v="282"/>
    <s v="0282 - ALTKIRCH"/>
    <x v="0"/>
    <x v="1"/>
    <x v="3"/>
    <x v="0"/>
    <n v="1.26"/>
    <x v="5"/>
    <s v=""/>
    <m/>
    <s v=""/>
    <s v="1.26"/>
  </r>
  <r>
    <x v="8"/>
    <x v="8"/>
    <s v="Haut-Rhin"/>
    <n v="282"/>
    <s v="0282 - ALTKIRCH"/>
    <x v="0"/>
    <x v="1"/>
    <x v="3"/>
    <x v="1"/>
    <n v="0"/>
    <x v="6"/>
    <s v="R134a - Emissions"/>
    <n v="8307"/>
    <s v="0.0"/>
    <s v="0"/>
  </r>
  <r>
    <x v="8"/>
    <x v="8"/>
    <s v="Haut-Rhin"/>
    <n v="282"/>
    <s v="0282 - ALTKIRCH"/>
    <x v="0"/>
    <x v="1"/>
    <x v="3"/>
    <x v="1"/>
    <n v="0"/>
    <x v="7"/>
    <s v="R407c - Emissions"/>
    <n v="8318"/>
    <s v="0.0"/>
    <s v="0"/>
  </r>
  <r>
    <x v="8"/>
    <x v="8"/>
    <s v="Haut-Rhin"/>
    <n v="282"/>
    <s v="0282 - ALTKIRCH"/>
    <x v="0"/>
    <x v="1"/>
    <x v="3"/>
    <x v="1"/>
    <n v="2419.1999999999998"/>
    <x v="8"/>
    <s v="R410a - Emissions"/>
    <n v="8320"/>
    <s v="2419.2"/>
    <s v="2419.2"/>
  </r>
  <r>
    <x v="8"/>
    <x v="8"/>
    <s v="Haut-Rhin"/>
    <n v="282"/>
    <s v="0282 - ALTKIRCH"/>
    <x v="0"/>
    <x v="2"/>
    <x v="4"/>
    <x v="0"/>
    <n v="715"/>
    <x v="9"/>
    <s v=""/>
    <m/>
    <s v=""/>
    <s v="715"/>
  </r>
  <r>
    <x v="8"/>
    <x v="8"/>
    <s v="Haut-Rhin"/>
    <n v="282"/>
    <s v="0282 - ALTKIRCH"/>
    <x v="0"/>
    <x v="2"/>
    <x v="4"/>
    <x v="1"/>
    <n v="11618.75"/>
    <x v="10"/>
    <s v="Bâtiments - Emissions"/>
    <n v="4305"/>
    <s v="11618.75"/>
    <s v="11618.75"/>
  </r>
  <r>
    <x v="8"/>
    <x v="8"/>
    <s v="Haut-Rhin"/>
    <n v="282"/>
    <s v="0282 - ALTKIRCH"/>
    <x v="0"/>
    <x v="2"/>
    <x v="5"/>
    <x v="2"/>
    <m/>
    <x v="13"/>
    <s v=""/>
    <m/>
    <s v=""/>
    <s v=""/>
  </r>
  <r>
    <x v="8"/>
    <x v="8"/>
    <s v="Haut-Rhin"/>
    <n v="282"/>
    <s v="0282 - ALTKIRCH"/>
    <x v="0"/>
    <x v="2"/>
    <x v="5"/>
    <x v="2"/>
    <m/>
    <x v="12"/>
    <s v=""/>
    <m/>
    <s v=""/>
    <s v=""/>
  </r>
  <r>
    <x v="8"/>
    <x v="8"/>
    <s v="Haut-Rhin"/>
    <n v="282"/>
    <s v="0282 - ALTKIRCH"/>
    <x v="0"/>
    <x v="2"/>
    <x v="5"/>
    <x v="2"/>
    <m/>
    <x v="11"/>
    <s v=""/>
    <m/>
    <s v=""/>
    <s v=""/>
  </r>
  <r>
    <x v="8"/>
    <x v="8"/>
    <s v="Haut-Rhin"/>
    <n v="282"/>
    <s v="0282 - ALTKIRCH"/>
    <x v="0"/>
    <x v="2"/>
    <x v="5"/>
    <x v="2"/>
    <m/>
    <x v="14"/>
    <s v=""/>
    <m/>
    <s v=""/>
    <s v=""/>
  </r>
  <r>
    <x v="8"/>
    <x v="8"/>
    <s v="Haut-Rhin"/>
    <n v="282"/>
    <s v="0282 - ALTKIRCH"/>
    <x v="0"/>
    <x v="2"/>
    <x v="5"/>
    <x v="2"/>
    <m/>
    <x v="15"/>
    <s v=""/>
    <m/>
    <s v=""/>
    <s v=""/>
  </r>
  <r>
    <x v="8"/>
    <x v="8"/>
    <s v="Haut-Rhin"/>
    <n v="282"/>
    <s v="0282 - ALTKIRCH"/>
    <x v="0"/>
    <x v="2"/>
    <x v="5"/>
    <x v="1"/>
    <n v="0"/>
    <x v="23"/>
    <s v="Mainframes - Emissions"/>
    <n v="8756"/>
    <s v="0.0"/>
    <s v="0"/>
  </r>
  <r>
    <x v="8"/>
    <x v="8"/>
    <s v="Haut-Rhin"/>
    <n v="282"/>
    <s v="0282 - ALTKIRCH"/>
    <x v="0"/>
    <x v="2"/>
    <x v="5"/>
    <x v="1"/>
    <n v="0"/>
    <x v="16"/>
    <s v="Ecrans - Emissions"/>
    <n v="15796"/>
    <s v="0.0"/>
    <s v="0"/>
  </r>
  <r>
    <x v="8"/>
    <x v="8"/>
    <s v="Haut-Rhin"/>
    <n v="282"/>
    <s v="0282 - ALTKIRCH"/>
    <x v="0"/>
    <x v="2"/>
    <x v="5"/>
    <x v="1"/>
    <n v="0"/>
    <x v="19"/>
    <s v="Photocopieurs - Emissions"/>
    <n v="4390"/>
    <s v="0.0"/>
    <s v="0"/>
  </r>
  <r>
    <x v="8"/>
    <x v="8"/>
    <s v="Haut-Rhin"/>
    <n v="282"/>
    <s v="0282 - ALTKIRCH"/>
    <x v="0"/>
    <x v="2"/>
    <x v="5"/>
    <x v="1"/>
    <n v="0"/>
    <x v="21"/>
    <s v="Ordinateurs portables - Emissions"/>
    <n v="15795"/>
    <s v="0.0"/>
    <s v="0"/>
  </r>
  <r>
    <x v="8"/>
    <x v="8"/>
    <s v="Haut-Rhin"/>
    <n v="282"/>
    <s v="0282 - ALTKIRCH"/>
    <x v="0"/>
    <x v="2"/>
    <x v="5"/>
    <x v="1"/>
    <n v="0"/>
    <x v="18"/>
    <s v="Imprimantes - Emissions"/>
    <n v="15810"/>
    <s v="0.0"/>
    <s v="0"/>
  </r>
  <r>
    <x v="8"/>
    <x v="8"/>
    <s v="Haut-Rhin"/>
    <n v="282"/>
    <s v="0282 - ALTKIRCH"/>
    <x v="0"/>
    <x v="2"/>
    <x v="5"/>
    <x v="1"/>
    <n v="0"/>
    <x v="20"/>
    <s v="Tablettes - Emissions"/>
    <n v="15797"/>
    <s v="0.0"/>
    <s v="0"/>
  </r>
  <r>
    <x v="8"/>
    <x v="8"/>
    <s v="Haut-Rhin"/>
    <n v="282"/>
    <s v="0282 - ALTKIRCH"/>
    <x v="0"/>
    <x v="2"/>
    <x v="5"/>
    <x v="1"/>
    <n v="0"/>
    <x v="17"/>
    <s v="Serveurs - Emissions"/>
    <n v="4391"/>
    <s v="0.0"/>
    <s v="0"/>
  </r>
  <r>
    <x v="8"/>
    <x v="8"/>
    <s v="Haut-Rhin"/>
    <n v="282"/>
    <s v="0282 - ALTKIRCH"/>
    <x v="0"/>
    <x v="2"/>
    <x v="5"/>
    <x v="1"/>
    <n v="0"/>
    <x v="22"/>
    <s v="Unités centrales - Emissions"/>
    <n v="5620"/>
    <s v="0.0"/>
    <s v="0"/>
  </r>
  <r>
    <x v="8"/>
    <x v="8"/>
    <s v="Haut-Rhin"/>
    <n v="289"/>
    <s v="0289 - MULHOUSE  Drouot"/>
    <x v="0"/>
    <x v="0"/>
    <x v="0"/>
    <x v="0"/>
    <n v="176663.32"/>
    <x v="0"/>
    <s v=""/>
    <m/>
    <s v=""/>
    <s v="176663.32"/>
  </r>
  <r>
    <x v="8"/>
    <x v="8"/>
    <s v="Haut-Rhin"/>
    <n v="289"/>
    <s v="0289 - MULHOUSE  Drouot"/>
    <x v="0"/>
    <x v="0"/>
    <x v="0"/>
    <x v="1"/>
    <n v="10582.132867999901"/>
    <x v="1"/>
    <s v="Electricité - Emissions"/>
    <n v="15798"/>
    <s v="10582.132867999999"/>
    <s v="10582.132868"/>
  </r>
  <r>
    <x v="8"/>
    <x v="8"/>
    <s v="Haut-Rhin"/>
    <n v="289"/>
    <s v="0289 - MULHOUSE  Drouot"/>
    <x v="0"/>
    <x v="0"/>
    <x v="1"/>
    <x v="0"/>
    <n v="0"/>
    <x v="24"/>
    <s v=""/>
    <m/>
    <s v=""/>
    <s v="0"/>
  </r>
  <r>
    <x v="8"/>
    <x v="8"/>
    <s v="Haut-Rhin"/>
    <n v="289"/>
    <s v="0289 - MULHOUSE  Drouot"/>
    <x v="0"/>
    <x v="0"/>
    <x v="1"/>
    <x v="0"/>
    <n v="0"/>
    <x v="44"/>
    <s v=""/>
    <m/>
    <s v=""/>
    <s v="0"/>
  </r>
  <r>
    <x v="8"/>
    <x v="8"/>
    <s v="Haut-Rhin"/>
    <n v="289"/>
    <s v="0289 - MULHOUSE  Drouot"/>
    <x v="0"/>
    <x v="0"/>
    <x v="1"/>
    <x v="1"/>
    <n v="0"/>
    <x v="2"/>
    <s v="Gaz naturel - Emissions"/>
    <n v="6630"/>
    <s v="0.0"/>
    <s v="0"/>
  </r>
  <r>
    <x v="8"/>
    <x v="8"/>
    <s v="Haut-Rhin"/>
    <n v="289"/>
    <s v="0289 - MULHOUSE  Drouot"/>
    <x v="0"/>
    <x v="0"/>
    <x v="1"/>
    <x v="1"/>
    <n v="0"/>
    <x v="3"/>
    <s v="Fioul - Emissions"/>
    <n v="6720"/>
    <s v="0.0"/>
    <s v="0"/>
  </r>
  <r>
    <x v="8"/>
    <x v="8"/>
    <s v="Haut-Rhin"/>
    <n v="289"/>
    <s v="0289 - MULHOUSE  Drouot"/>
    <x v="0"/>
    <x v="1"/>
    <x v="2"/>
    <x v="1"/>
    <n v="0"/>
    <x v="4"/>
    <s v=" R22 - Emissions"/>
    <n v="8350"/>
    <s v="0.0"/>
    <s v="0"/>
  </r>
  <r>
    <x v="8"/>
    <x v="8"/>
    <s v="Haut-Rhin"/>
    <n v="289"/>
    <s v="0289 - MULHOUSE  Drouot"/>
    <x v="0"/>
    <x v="1"/>
    <x v="3"/>
    <x v="0"/>
    <n v="2.7"/>
    <x v="5"/>
    <s v=""/>
    <m/>
    <s v=""/>
    <s v="2.7"/>
  </r>
  <r>
    <x v="8"/>
    <x v="8"/>
    <s v="Haut-Rhin"/>
    <n v="289"/>
    <s v="0289 - MULHOUSE  Drouot"/>
    <x v="0"/>
    <x v="1"/>
    <x v="3"/>
    <x v="1"/>
    <n v="0"/>
    <x v="6"/>
    <s v="R134a - Emissions"/>
    <n v="8307"/>
    <s v="0.0"/>
    <s v="0"/>
  </r>
  <r>
    <x v="8"/>
    <x v="8"/>
    <s v="Haut-Rhin"/>
    <n v="289"/>
    <s v="0289 - MULHOUSE  Drouot"/>
    <x v="0"/>
    <x v="1"/>
    <x v="3"/>
    <x v="1"/>
    <n v="5184"/>
    <x v="8"/>
    <s v="R410a - Emissions"/>
    <n v="8320"/>
    <s v="5184.0"/>
    <s v="5184"/>
  </r>
  <r>
    <x v="8"/>
    <x v="8"/>
    <s v="Haut-Rhin"/>
    <n v="289"/>
    <s v="0289 - MULHOUSE  Drouot"/>
    <x v="0"/>
    <x v="1"/>
    <x v="3"/>
    <x v="1"/>
    <n v="0"/>
    <x v="7"/>
    <s v="R407c - Emissions"/>
    <n v="8318"/>
    <s v="0.0"/>
    <s v="0"/>
  </r>
  <r>
    <x v="8"/>
    <x v="8"/>
    <s v="Haut-Rhin"/>
    <n v="289"/>
    <s v="0289 - MULHOUSE  Drouot"/>
    <x v="0"/>
    <x v="2"/>
    <x v="4"/>
    <x v="0"/>
    <n v="1628"/>
    <x v="9"/>
    <s v=""/>
    <m/>
    <s v=""/>
    <s v="1628"/>
  </r>
  <r>
    <x v="8"/>
    <x v="8"/>
    <s v="Haut-Rhin"/>
    <n v="289"/>
    <s v="0289 - MULHOUSE  Drouot"/>
    <x v="0"/>
    <x v="2"/>
    <x v="4"/>
    <x v="1"/>
    <n v="26455"/>
    <x v="10"/>
    <s v="Bâtiments - Emissions"/>
    <n v="4305"/>
    <s v="26455.0"/>
    <s v="26455"/>
  </r>
  <r>
    <x v="8"/>
    <x v="8"/>
    <s v="Haut-Rhin"/>
    <n v="289"/>
    <s v="0289 - MULHOUSE  Drouot"/>
    <x v="0"/>
    <x v="2"/>
    <x v="5"/>
    <x v="2"/>
    <m/>
    <x v="14"/>
    <s v=""/>
    <m/>
    <s v=""/>
    <s v=""/>
  </r>
  <r>
    <x v="8"/>
    <x v="8"/>
    <s v="Haut-Rhin"/>
    <n v="289"/>
    <s v="0289 - MULHOUSE  Drouot"/>
    <x v="0"/>
    <x v="2"/>
    <x v="5"/>
    <x v="2"/>
    <m/>
    <x v="15"/>
    <s v=""/>
    <m/>
    <s v=""/>
    <s v=""/>
  </r>
  <r>
    <x v="8"/>
    <x v="8"/>
    <s v="Haut-Rhin"/>
    <n v="289"/>
    <s v="0289 - MULHOUSE  Drouot"/>
    <x v="0"/>
    <x v="2"/>
    <x v="5"/>
    <x v="2"/>
    <m/>
    <x v="13"/>
    <s v=""/>
    <m/>
    <s v=""/>
    <s v=""/>
  </r>
  <r>
    <x v="8"/>
    <x v="8"/>
    <s v="Haut-Rhin"/>
    <n v="289"/>
    <s v="0289 - MULHOUSE  Drouot"/>
    <x v="0"/>
    <x v="2"/>
    <x v="5"/>
    <x v="2"/>
    <m/>
    <x v="12"/>
    <s v=""/>
    <m/>
    <s v=""/>
    <s v=""/>
  </r>
  <r>
    <x v="8"/>
    <x v="8"/>
    <s v="Haut-Rhin"/>
    <n v="289"/>
    <s v="0289 - MULHOUSE  Drouot"/>
    <x v="0"/>
    <x v="2"/>
    <x v="5"/>
    <x v="2"/>
    <m/>
    <x v="11"/>
    <s v=""/>
    <m/>
    <s v=""/>
    <s v=""/>
  </r>
  <r>
    <x v="8"/>
    <x v="8"/>
    <s v="Haut-Rhin"/>
    <n v="289"/>
    <s v="0289 - MULHOUSE  Drouot"/>
    <x v="0"/>
    <x v="2"/>
    <x v="5"/>
    <x v="1"/>
    <n v="0"/>
    <x v="23"/>
    <s v="Mainframes - Emissions"/>
    <n v="8756"/>
    <s v="0.0"/>
    <s v="0"/>
  </r>
  <r>
    <x v="8"/>
    <x v="8"/>
    <s v="Haut-Rhin"/>
    <n v="289"/>
    <s v="0289 - MULHOUSE  Drouot"/>
    <x v="0"/>
    <x v="2"/>
    <x v="5"/>
    <x v="1"/>
    <n v="0"/>
    <x v="17"/>
    <s v="Serveurs - Emissions"/>
    <n v="4391"/>
    <s v="0.0"/>
    <s v="0"/>
  </r>
  <r>
    <x v="8"/>
    <x v="8"/>
    <s v="Haut-Rhin"/>
    <n v="289"/>
    <s v="0289 - MULHOUSE  Drouot"/>
    <x v="0"/>
    <x v="2"/>
    <x v="5"/>
    <x v="1"/>
    <n v="0"/>
    <x v="19"/>
    <s v="Photocopieurs - Emissions"/>
    <n v="4390"/>
    <s v="0.0"/>
    <s v="0"/>
  </r>
  <r>
    <x v="8"/>
    <x v="8"/>
    <s v="Haut-Rhin"/>
    <n v="289"/>
    <s v="0289 - MULHOUSE  Drouot"/>
    <x v="0"/>
    <x v="2"/>
    <x v="5"/>
    <x v="1"/>
    <n v="0"/>
    <x v="18"/>
    <s v="Imprimantes - Emissions"/>
    <n v="15810"/>
    <s v="0.0"/>
    <s v="0"/>
  </r>
  <r>
    <x v="8"/>
    <x v="8"/>
    <s v="Haut-Rhin"/>
    <n v="289"/>
    <s v="0289 - MULHOUSE  Drouot"/>
    <x v="0"/>
    <x v="2"/>
    <x v="5"/>
    <x v="1"/>
    <n v="0"/>
    <x v="22"/>
    <s v="Unités centrales - Emissions"/>
    <n v="5620"/>
    <s v="0.0"/>
    <s v="0"/>
  </r>
  <r>
    <x v="8"/>
    <x v="8"/>
    <s v="Haut-Rhin"/>
    <n v="289"/>
    <s v="0289 - MULHOUSE  Drouot"/>
    <x v="0"/>
    <x v="2"/>
    <x v="5"/>
    <x v="1"/>
    <n v="0"/>
    <x v="20"/>
    <s v="Tablettes - Emissions"/>
    <n v="15797"/>
    <s v="0.0"/>
    <s v="0"/>
  </r>
  <r>
    <x v="8"/>
    <x v="8"/>
    <s v="Haut-Rhin"/>
    <n v="289"/>
    <s v="0289 - MULHOUSE  Drouot"/>
    <x v="0"/>
    <x v="2"/>
    <x v="5"/>
    <x v="1"/>
    <n v="0"/>
    <x v="21"/>
    <s v="Ordinateurs portables - Emissions"/>
    <n v="15795"/>
    <s v="0.0"/>
    <s v="0"/>
  </r>
  <r>
    <x v="8"/>
    <x v="8"/>
    <s v="Haut-Rhin"/>
    <n v="289"/>
    <s v="0289 - MULHOUSE  Drouot"/>
    <x v="0"/>
    <x v="2"/>
    <x v="5"/>
    <x v="1"/>
    <n v="0"/>
    <x v="16"/>
    <s v="Ecrans - Emissions"/>
    <n v="15796"/>
    <s v="0.0"/>
    <s v="0"/>
  </r>
  <r>
    <x v="8"/>
    <x v="8"/>
    <s v="Haut-Rhin"/>
    <n v="317"/>
    <s v="0317 - DT 68"/>
    <x v="0"/>
    <x v="0"/>
    <x v="0"/>
    <x v="0"/>
    <n v="74007.710000000006"/>
    <x v="0"/>
    <s v=""/>
    <m/>
    <s v=""/>
    <s v="74007.71"/>
  </r>
  <r>
    <x v="8"/>
    <x v="8"/>
    <s v="Haut-Rhin"/>
    <n v="317"/>
    <s v="0317 - DT 68"/>
    <x v="0"/>
    <x v="0"/>
    <x v="0"/>
    <x v="1"/>
    <n v="4433.0618289999902"/>
    <x v="1"/>
    <s v="Electricité - Emissions"/>
    <n v="15798"/>
    <s v="4433.061828999999"/>
    <s v="4433.061829"/>
  </r>
  <r>
    <x v="8"/>
    <x v="8"/>
    <s v="Haut-Rhin"/>
    <n v="317"/>
    <s v="0317 - DT 68"/>
    <x v="0"/>
    <x v="0"/>
    <x v="1"/>
    <x v="0"/>
    <n v="0"/>
    <x v="44"/>
    <s v=""/>
    <m/>
    <s v=""/>
    <s v="0"/>
  </r>
  <r>
    <x v="8"/>
    <x v="8"/>
    <s v="Haut-Rhin"/>
    <n v="317"/>
    <s v="0317 - DT 68"/>
    <x v="0"/>
    <x v="0"/>
    <x v="1"/>
    <x v="0"/>
    <n v="0"/>
    <x v="24"/>
    <s v=""/>
    <m/>
    <s v=""/>
    <s v="0"/>
  </r>
  <r>
    <x v="8"/>
    <x v="8"/>
    <s v="Haut-Rhin"/>
    <n v="317"/>
    <s v="0317 - DT 68"/>
    <x v="0"/>
    <x v="0"/>
    <x v="1"/>
    <x v="1"/>
    <n v="0"/>
    <x v="2"/>
    <s v="Gaz naturel - Emissions"/>
    <n v="6630"/>
    <s v="0.0"/>
    <s v="0"/>
  </r>
  <r>
    <x v="8"/>
    <x v="8"/>
    <s v="Haut-Rhin"/>
    <n v="317"/>
    <s v="0317 - DT 68"/>
    <x v="0"/>
    <x v="0"/>
    <x v="1"/>
    <x v="1"/>
    <n v="0"/>
    <x v="3"/>
    <s v="Fioul - Emissions"/>
    <n v="6720"/>
    <s v="0.0"/>
    <s v="0"/>
  </r>
  <r>
    <x v="8"/>
    <x v="8"/>
    <s v="Haut-Rhin"/>
    <n v="317"/>
    <s v="0317 - DT 68"/>
    <x v="0"/>
    <x v="1"/>
    <x v="2"/>
    <x v="1"/>
    <n v="0"/>
    <x v="4"/>
    <s v=" R22 - Emissions"/>
    <n v="8350"/>
    <s v="0.0"/>
    <s v="0"/>
  </r>
  <r>
    <x v="8"/>
    <x v="8"/>
    <s v="Haut-Rhin"/>
    <n v="317"/>
    <s v="0317 - DT 68"/>
    <x v="0"/>
    <x v="1"/>
    <x v="3"/>
    <x v="0"/>
    <n v="1.62"/>
    <x v="5"/>
    <s v=""/>
    <m/>
    <s v=""/>
    <s v="1.62"/>
  </r>
  <r>
    <x v="8"/>
    <x v="8"/>
    <s v="Haut-Rhin"/>
    <n v="317"/>
    <s v="0317 - DT 68"/>
    <x v="0"/>
    <x v="1"/>
    <x v="3"/>
    <x v="1"/>
    <n v="0"/>
    <x v="6"/>
    <s v="R134a - Emissions"/>
    <n v="8307"/>
    <s v="0.0"/>
    <s v="0"/>
  </r>
  <r>
    <x v="8"/>
    <x v="8"/>
    <s v="Haut-Rhin"/>
    <n v="317"/>
    <s v="0317 - DT 68"/>
    <x v="0"/>
    <x v="1"/>
    <x v="3"/>
    <x v="1"/>
    <n v="3110.4"/>
    <x v="8"/>
    <s v="R410a - Emissions"/>
    <n v="8320"/>
    <s v="3110.4"/>
    <s v="3110.4"/>
  </r>
  <r>
    <x v="8"/>
    <x v="8"/>
    <s v="Haut-Rhin"/>
    <n v="317"/>
    <s v="0317 - DT 68"/>
    <x v="0"/>
    <x v="1"/>
    <x v="3"/>
    <x v="1"/>
    <n v="0"/>
    <x v="7"/>
    <s v="R407c - Emissions"/>
    <n v="8318"/>
    <s v="0.0"/>
    <s v="0"/>
  </r>
  <r>
    <x v="8"/>
    <x v="8"/>
    <s v="Haut-Rhin"/>
    <n v="317"/>
    <s v="0317 - DT 68"/>
    <x v="0"/>
    <x v="2"/>
    <x v="4"/>
    <x v="0"/>
    <n v="997"/>
    <x v="9"/>
    <s v=""/>
    <m/>
    <s v=""/>
    <s v="997"/>
  </r>
  <r>
    <x v="8"/>
    <x v="8"/>
    <s v="Haut-Rhin"/>
    <n v="317"/>
    <s v="0317 - DT 68"/>
    <x v="0"/>
    <x v="2"/>
    <x v="4"/>
    <x v="1"/>
    <n v="16201.25"/>
    <x v="10"/>
    <s v="Bâtiments - Emissions"/>
    <n v="4305"/>
    <s v="16201.25"/>
    <s v="16201.25"/>
  </r>
  <r>
    <x v="8"/>
    <x v="8"/>
    <s v="Haut-Rhin"/>
    <n v="317"/>
    <s v="0317 - DT 68"/>
    <x v="0"/>
    <x v="2"/>
    <x v="5"/>
    <x v="2"/>
    <m/>
    <x v="13"/>
    <s v=""/>
    <m/>
    <s v=""/>
    <s v=""/>
  </r>
  <r>
    <x v="8"/>
    <x v="8"/>
    <s v="Haut-Rhin"/>
    <n v="317"/>
    <s v="0317 - DT 68"/>
    <x v="0"/>
    <x v="2"/>
    <x v="5"/>
    <x v="2"/>
    <m/>
    <x v="14"/>
    <s v=""/>
    <m/>
    <s v=""/>
    <s v=""/>
  </r>
  <r>
    <x v="8"/>
    <x v="8"/>
    <s v="Haut-Rhin"/>
    <n v="317"/>
    <s v="0317 - DT 68"/>
    <x v="0"/>
    <x v="2"/>
    <x v="5"/>
    <x v="2"/>
    <m/>
    <x v="15"/>
    <s v=""/>
    <m/>
    <s v=""/>
    <s v=""/>
  </r>
  <r>
    <x v="8"/>
    <x v="8"/>
    <s v="Haut-Rhin"/>
    <n v="317"/>
    <s v="0317 - DT 68"/>
    <x v="0"/>
    <x v="2"/>
    <x v="5"/>
    <x v="2"/>
    <m/>
    <x v="11"/>
    <s v=""/>
    <m/>
    <s v=""/>
    <s v=""/>
  </r>
  <r>
    <x v="8"/>
    <x v="8"/>
    <s v="Haut-Rhin"/>
    <n v="317"/>
    <s v="0317 - DT 68"/>
    <x v="0"/>
    <x v="2"/>
    <x v="5"/>
    <x v="2"/>
    <m/>
    <x v="12"/>
    <s v=""/>
    <m/>
    <s v=""/>
    <s v=""/>
  </r>
  <r>
    <x v="8"/>
    <x v="8"/>
    <s v="Haut-Rhin"/>
    <n v="317"/>
    <s v="0317 - DT 68"/>
    <x v="0"/>
    <x v="2"/>
    <x v="5"/>
    <x v="1"/>
    <n v="0"/>
    <x v="16"/>
    <s v="Ecrans - Emissions"/>
    <n v="15796"/>
    <s v="0.0"/>
    <s v="0"/>
  </r>
  <r>
    <x v="8"/>
    <x v="8"/>
    <s v="Haut-Rhin"/>
    <n v="317"/>
    <s v="0317 - DT 68"/>
    <x v="0"/>
    <x v="2"/>
    <x v="5"/>
    <x v="1"/>
    <n v="0"/>
    <x v="23"/>
    <s v="Mainframes - Emissions"/>
    <n v="8756"/>
    <s v="0.0"/>
    <s v="0"/>
  </r>
  <r>
    <x v="8"/>
    <x v="8"/>
    <s v="Haut-Rhin"/>
    <n v="317"/>
    <s v="0317 - DT 68"/>
    <x v="0"/>
    <x v="2"/>
    <x v="5"/>
    <x v="1"/>
    <n v="0"/>
    <x v="22"/>
    <s v="Unités centrales - Emissions"/>
    <n v="5620"/>
    <s v="0.0"/>
    <s v="0"/>
  </r>
  <r>
    <x v="8"/>
    <x v="8"/>
    <s v="Haut-Rhin"/>
    <n v="317"/>
    <s v="0317 - DT 68"/>
    <x v="0"/>
    <x v="2"/>
    <x v="5"/>
    <x v="1"/>
    <n v="0"/>
    <x v="17"/>
    <s v="Serveurs - Emissions"/>
    <n v="4391"/>
    <s v="0.0"/>
    <s v="0"/>
  </r>
  <r>
    <x v="8"/>
    <x v="8"/>
    <s v="Haut-Rhin"/>
    <n v="317"/>
    <s v="0317 - DT 68"/>
    <x v="0"/>
    <x v="2"/>
    <x v="5"/>
    <x v="1"/>
    <n v="0"/>
    <x v="20"/>
    <s v="Tablettes - Emissions"/>
    <n v="15797"/>
    <s v="0.0"/>
    <s v="0"/>
  </r>
  <r>
    <x v="8"/>
    <x v="8"/>
    <s v="Haut-Rhin"/>
    <n v="317"/>
    <s v="0317 - DT 68"/>
    <x v="0"/>
    <x v="2"/>
    <x v="5"/>
    <x v="1"/>
    <n v="0"/>
    <x v="21"/>
    <s v="Ordinateurs portables - Emissions"/>
    <n v="15795"/>
    <s v="0.0"/>
    <s v="0"/>
  </r>
  <r>
    <x v="8"/>
    <x v="8"/>
    <s v="Haut-Rhin"/>
    <n v="317"/>
    <s v="0317 - DT 68"/>
    <x v="0"/>
    <x v="2"/>
    <x v="5"/>
    <x v="1"/>
    <n v="0"/>
    <x v="19"/>
    <s v="Photocopieurs - Emissions"/>
    <n v="4390"/>
    <s v="0.0"/>
    <s v="0"/>
  </r>
  <r>
    <x v="8"/>
    <x v="8"/>
    <s v="Haut-Rhin"/>
    <n v="317"/>
    <s v="0317 - DT 68"/>
    <x v="0"/>
    <x v="2"/>
    <x v="5"/>
    <x v="1"/>
    <n v="0"/>
    <x v="18"/>
    <s v="Imprimantes - Emissions"/>
    <n v="15810"/>
    <s v="0.0"/>
    <s v="0"/>
  </r>
  <r>
    <x v="8"/>
    <x v="8"/>
    <s v="Haut-Rhin"/>
    <n v="5265"/>
    <s v="5265 - COLMAR Lacarre"/>
    <x v="0"/>
    <x v="0"/>
    <x v="0"/>
    <x v="0"/>
    <n v="48085"/>
    <x v="0"/>
    <s v=""/>
    <m/>
    <s v=""/>
    <s v="48085"/>
  </r>
  <r>
    <x v="8"/>
    <x v="8"/>
    <s v="Haut-Rhin"/>
    <n v="5265"/>
    <s v="5265 - COLMAR Lacarre"/>
    <x v="0"/>
    <x v="0"/>
    <x v="0"/>
    <x v="1"/>
    <n v="2880.2914999999998"/>
    <x v="1"/>
    <s v="Electricité - Emissions"/>
    <n v="15798"/>
    <s v="2880.2915000000003"/>
    <s v="2880.2915"/>
  </r>
  <r>
    <x v="8"/>
    <x v="8"/>
    <s v="Haut-Rhin"/>
    <n v="5265"/>
    <s v="5265 - COLMAR Lacarre"/>
    <x v="0"/>
    <x v="0"/>
    <x v="1"/>
    <x v="0"/>
    <n v="0"/>
    <x v="44"/>
    <s v=""/>
    <m/>
    <s v=""/>
    <s v="0"/>
  </r>
  <r>
    <x v="8"/>
    <x v="8"/>
    <s v="Haut-Rhin"/>
    <n v="5265"/>
    <s v="5265 - COLMAR Lacarre"/>
    <x v="0"/>
    <x v="0"/>
    <x v="1"/>
    <x v="0"/>
    <n v="0"/>
    <x v="24"/>
    <s v=""/>
    <m/>
    <s v=""/>
    <s v="0"/>
  </r>
  <r>
    <x v="8"/>
    <x v="8"/>
    <s v="Haut-Rhin"/>
    <n v="5265"/>
    <s v="5265 - COLMAR Lacarre"/>
    <x v="0"/>
    <x v="0"/>
    <x v="1"/>
    <x v="1"/>
    <n v="0"/>
    <x v="3"/>
    <s v="Fioul - Emissions"/>
    <n v="6720"/>
    <s v="0.0"/>
    <s v="0"/>
  </r>
  <r>
    <x v="8"/>
    <x v="8"/>
    <s v="Haut-Rhin"/>
    <n v="5265"/>
    <s v="5265 - COLMAR Lacarre"/>
    <x v="0"/>
    <x v="0"/>
    <x v="1"/>
    <x v="1"/>
    <n v="0"/>
    <x v="2"/>
    <s v="Gaz naturel - Emissions"/>
    <n v="6630"/>
    <s v="0.0"/>
    <s v="0"/>
  </r>
  <r>
    <x v="8"/>
    <x v="8"/>
    <s v="Haut-Rhin"/>
    <n v="5265"/>
    <s v="5265 - COLMAR Lacarre"/>
    <x v="0"/>
    <x v="1"/>
    <x v="2"/>
    <x v="1"/>
    <n v="0"/>
    <x v="4"/>
    <s v=" R22 - Emissions"/>
    <n v="8350"/>
    <s v="0.0"/>
    <s v="0"/>
  </r>
  <r>
    <x v="8"/>
    <x v="8"/>
    <s v="Haut-Rhin"/>
    <n v="5265"/>
    <s v="5265 - COLMAR Lacarre"/>
    <x v="0"/>
    <x v="1"/>
    <x v="3"/>
    <x v="0"/>
    <n v="1.26"/>
    <x v="5"/>
    <s v=""/>
    <m/>
    <s v=""/>
    <s v="1.26"/>
  </r>
  <r>
    <x v="8"/>
    <x v="8"/>
    <s v="Haut-Rhin"/>
    <n v="5265"/>
    <s v="5265 - COLMAR Lacarre"/>
    <x v="0"/>
    <x v="1"/>
    <x v="3"/>
    <x v="1"/>
    <n v="0"/>
    <x v="6"/>
    <s v="R134a - Emissions"/>
    <n v="8307"/>
    <s v="0.0"/>
    <s v="0"/>
  </r>
  <r>
    <x v="8"/>
    <x v="8"/>
    <s v="Haut-Rhin"/>
    <n v="5265"/>
    <s v="5265 - COLMAR Lacarre"/>
    <x v="0"/>
    <x v="1"/>
    <x v="3"/>
    <x v="1"/>
    <n v="2419.1999999999998"/>
    <x v="8"/>
    <s v="R410a - Emissions"/>
    <n v="8320"/>
    <s v="2419.2"/>
    <s v="2419.2"/>
  </r>
  <r>
    <x v="8"/>
    <x v="8"/>
    <s v="Haut-Rhin"/>
    <n v="5265"/>
    <s v="5265 - COLMAR Lacarre"/>
    <x v="0"/>
    <x v="1"/>
    <x v="3"/>
    <x v="1"/>
    <n v="0"/>
    <x v="7"/>
    <s v="R407c - Emissions"/>
    <n v="8318"/>
    <s v="0.0"/>
    <s v="0"/>
  </r>
  <r>
    <x v="8"/>
    <x v="8"/>
    <s v="Haut-Rhin"/>
    <n v="5265"/>
    <s v="5265 - COLMAR Lacarre"/>
    <x v="0"/>
    <x v="2"/>
    <x v="4"/>
    <x v="0"/>
    <n v="2129"/>
    <x v="9"/>
    <s v=""/>
    <m/>
    <s v=""/>
    <s v="2129"/>
  </r>
  <r>
    <x v="8"/>
    <x v="8"/>
    <s v="Haut-Rhin"/>
    <n v="5265"/>
    <s v="5265 - COLMAR Lacarre"/>
    <x v="0"/>
    <x v="2"/>
    <x v="4"/>
    <x v="1"/>
    <n v="34596.25"/>
    <x v="10"/>
    <s v="Bâtiments - Emissions"/>
    <n v="4305"/>
    <s v="34596.25"/>
    <s v="34596.25"/>
  </r>
  <r>
    <x v="8"/>
    <x v="8"/>
    <s v="Haut-Rhin"/>
    <n v="5265"/>
    <s v="5265 - COLMAR Lacarre"/>
    <x v="0"/>
    <x v="2"/>
    <x v="5"/>
    <x v="2"/>
    <m/>
    <x v="15"/>
    <s v=""/>
    <m/>
    <s v=""/>
    <s v=""/>
  </r>
  <r>
    <x v="8"/>
    <x v="8"/>
    <s v="Haut-Rhin"/>
    <n v="5265"/>
    <s v="5265 - COLMAR Lacarre"/>
    <x v="0"/>
    <x v="2"/>
    <x v="5"/>
    <x v="2"/>
    <m/>
    <x v="12"/>
    <s v=""/>
    <m/>
    <s v=""/>
    <s v=""/>
  </r>
  <r>
    <x v="8"/>
    <x v="8"/>
    <s v="Haut-Rhin"/>
    <n v="5265"/>
    <s v="5265 - COLMAR Lacarre"/>
    <x v="0"/>
    <x v="2"/>
    <x v="5"/>
    <x v="2"/>
    <m/>
    <x v="13"/>
    <s v=""/>
    <m/>
    <s v=""/>
    <s v=""/>
  </r>
  <r>
    <x v="8"/>
    <x v="8"/>
    <s v="Haut-Rhin"/>
    <n v="5265"/>
    <s v="5265 - COLMAR Lacarre"/>
    <x v="0"/>
    <x v="2"/>
    <x v="5"/>
    <x v="2"/>
    <m/>
    <x v="14"/>
    <s v=""/>
    <m/>
    <s v=""/>
    <s v=""/>
  </r>
  <r>
    <x v="8"/>
    <x v="8"/>
    <s v="Haut-Rhin"/>
    <n v="5265"/>
    <s v="5265 - COLMAR Lacarre"/>
    <x v="0"/>
    <x v="2"/>
    <x v="5"/>
    <x v="2"/>
    <m/>
    <x v="11"/>
    <s v=""/>
    <m/>
    <s v=""/>
    <s v=""/>
  </r>
  <r>
    <x v="8"/>
    <x v="8"/>
    <s v="Haut-Rhin"/>
    <n v="5265"/>
    <s v="5265 - COLMAR Lacarre"/>
    <x v="0"/>
    <x v="2"/>
    <x v="5"/>
    <x v="1"/>
    <n v="0"/>
    <x v="22"/>
    <s v="Unités centrales - Emissions"/>
    <n v="5620"/>
    <s v="0.0"/>
    <s v="0"/>
  </r>
  <r>
    <x v="8"/>
    <x v="8"/>
    <s v="Haut-Rhin"/>
    <n v="5265"/>
    <s v="5265 - COLMAR Lacarre"/>
    <x v="0"/>
    <x v="2"/>
    <x v="5"/>
    <x v="1"/>
    <n v="0"/>
    <x v="17"/>
    <s v="Serveurs - Emissions"/>
    <n v="4391"/>
    <s v="0.0"/>
    <s v="0"/>
  </r>
  <r>
    <x v="8"/>
    <x v="8"/>
    <s v="Haut-Rhin"/>
    <n v="5265"/>
    <s v="5265 - COLMAR Lacarre"/>
    <x v="0"/>
    <x v="2"/>
    <x v="5"/>
    <x v="1"/>
    <n v="0"/>
    <x v="21"/>
    <s v="Ordinateurs portables - Emissions"/>
    <n v="15795"/>
    <s v="0.0"/>
    <s v="0"/>
  </r>
  <r>
    <x v="8"/>
    <x v="8"/>
    <s v="Haut-Rhin"/>
    <n v="5265"/>
    <s v="5265 - COLMAR Lacarre"/>
    <x v="0"/>
    <x v="2"/>
    <x v="5"/>
    <x v="1"/>
    <n v="0"/>
    <x v="18"/>
    <s v="Imprimantes - Emissions"/>
    <n v="15810"/>
    <s v="0.0"/>
    <s v="0"/>
  </r>
  <r>
    <x v="8"/>
    <x v="8"/>
    <s v="Haut-Rhin"/>
    <n v="5265"/>
    <s v="5265 - COLMAR Lacarre"/>
    <x v="0"/>
    <x v="2"/>
    <x v="5"/>
    <x v="1"/>
    <n v="0"/>
    <x v="20"/>
    <s v="Tablettes - Emissions"/>
    <n v="15797"/>
    <s v="0.0"/>
    <s v="0"/>
  </r>
  <r>
    <x v="8"/>
    <x v="8"/>
    <s v="Haut-Rhin"/>
    <n v="5265"/>
    <s v="5265 - COLMAR Lacarre"/>
    <x v="0"/>
    <x v="2"/>
    <x v="5"/>
    <x v="1"/>
    <n v="0"/>
    <x v="19"/>
    <s v="Photocopieurs - Emissions"/>
    <n v="4390"/>
    <s v="0.0"/>
    <s v="0"/>
  </r>
  <r>
    <x v="8"/>
    <x v="8"/>
    <s v="Haut-Rhin"/>
    <n v="5265"/>
    <s v="5265 - COLMAR Lacarre"/>
    <x v="0"/>
    <x v="2"/>
    <x v="5"/>
    <x v="1"/>
    <n v="0"/>
    <x v="16"/>
    <s v="Ecrans - Emissions"/>
    <n v="15796"/>
    <s v="0.0"/>
    <s v="0"/>
  </r>
  <r>
    <x v="8"/>
    <x v="8"/>
    <s v="Haut-Rhin"/>
    <n v="5265"/>
    <s v="5265 - COLMAR Lacarre"/>
    <x v="0"/>
    <x v="2"/>
    <x v="5"/>
    <x v="1"/>
    <n v="0"/>
    <x v="23"/>
    <s v="Mainframes - Emissions"/>
    <n v="8756"/>
    <s v="0.0"/>
    <s v="0"/>
  </r>
  <r>
    <x v="8"/>
    <x v="8"/>
    <s v="Haut-Rhin"/>
    <n v="5360"/>
    <s v="5360 - SAINT-LOUIS"/>
    <x v="0"/>
    <x v="0"/>
    <x v="0"/>
    <x v="0"/>
    <n v="65860"/>
    <x v="0"/>
    <s v=""/>
    <m/>
    <s v=""/>
    <s v="65860"/>
  </r>
  <r>
    <x v="8"/>
    <x v="8"/>
    <s v="Haut-Rhin"/>
    <n v="5360"/>
    <s v="5360 - SAINT-LOUIS"/>
    <x v="0"/>
    <x v="0"/>
    <x v="0"/>
    <x v="1"/>
    <n v="3945.0140000000001"/>
    <x v="1"/>
    <s v="Electricité - Emissions"/>
    <n v="15798"/>
    <s v="3945.014"/>
    <s v="3945.014"/>
  </r>
  <r>
    <x v="8"/>
    <x v="8"/>
    <s v="Haut-Rhin"/>
    <n v="5360"/>
    <s v="5360 - SAINT-LOUIS"/>
    <x v="0"/>
    <x v="0"/>
    <x v="1"/>
    <x v="0"/>
    <n v="0"/>
    <x v="24"/>
    <s v=""/>
    <m/>
    <s v=""/>
    <s v="0"/>
  </r>
  <r>
    <x v="8"/>
    <x v="8"/>
    <s v="Haut-Rhin"/>
    <n v="5360"/>
    <s v="5360 - SAINT-LOUIS"/>
    <x v="0"/>
    <x v="0"/>
    <x v="1"/>
    <x v="0"/>
    <n v="0"/>
    <x v="44"/>
    <s v=""/>
    <m/>
    <s v=""/>
    <s v="0"/>
  </r>
  <r>
    <x v="8"/>
    <x v="8"/>
    <s v="Haut-Rhin"/>
    <n v="5360"/>
    <s v="5360 - SAINT-LOUIS"/>
    <x v="0"/>
    <x v="0"/>
    <x v="1"/>
    <x v="1"/>
    <n v="0"/>
    <x v="3"/>
    <s v="Fioul - Emissions"/>
    <n v="6720"/>
    <s v="0.0"/>
    <s v="0"/>
  </r>
  <r>
    <x v="8"/>
    <x v="8"/>
    <s v="Haut-Rhin"/>
    <n v="5360"/>
    <s v="5360 - SAINT-LOUIS"/>
    <x v="0"/>
    <x v="0"/>
    <x v="1"/>
    <x v="1"/>
    <n v="0"/>
    <x v="2"/>
    <s v="Gaz naturel - Emissions"/>
    <n v="6630"/>
    <s v="0.0"/>
    <s v="0"/>
  </r>
  <r>
    <x v="8"/>
    <x v="8"/>
    <s v="Haut-Rhin"/>
    <n v="5360"/>
    <s v="5360 - SAINT-LOUIS"/>
    <x v="0"/>
    <x v="1"/>
    <x v="2"/>
    <x v="1"/>
    <n v="0"/>
    <x v="4"/>
    <s v=" R22 - Emissions"/>
    <n v="8350"/>
    <s v="0.0"/>
    <s v="0"/>
  </r>
  <r>
    <x v="8"/>
    <x v="8"/>
    <s v="Haut-Rhin"/>
    <n v="5360"/>
    <s v="5360 - SAINT-LOUIS"/>
    <x v="0"/>
    <x v="1"/>
    <x v="3"/>
    <x v="0"/>
    <n v="1.8"/>
    <x v="5"/>
    <s v=""/>
    <m/>
    <s v=""/>
    <s v="1.8"/>
  </r>
  <r>
    <x v="8"/>
    <x v="8"/>
    <s v="Haut-Rhin"/>
    <n v="5360"/>
    <s v="5360 - SAINT-LOUIS"/>
    <x v="0"/>
    <x v="1"/>
    <x v="3"/>
    <x v="1"/>
    <n v="0"/>
    <x v="7"/>
    <s v="R407c - Emissions"/>
    <n v="8318"/>
    <s v="0.0"/>
    <s v="0"/>
  </r>
  <r>
    <x v="8"/>
    <x v="8"/>
    <s v="Haut-Rhin"/>
    <n v="5360"/>
    <s v="5360 - SAINT-LOUIS"/>
    <x v="0"/>
    <x v="1"/>
    <x v="3"/>
    <x v="1"/>
    <n v="0"/>
    <x v="6"/>
    <s v="R134a - Emissions"/>
    <n v="8307"/>
    <s v="0.0"/>
    <s v="0"/>
  </r>
  <r>
    <x v="8"/>
    <x v="8"/>
    <s v="Haut-Rhin"/>
    <n v="5360"/>
    <s v="5360 - SAINT-LOUIS"/>
    <x v="0"/>
    <x v="1"/>
    <x v="3"/>
    <x v="1"/>
    <n v="3456"/>
    <x v="8"/>
    <s v="R410a - Emissions"/>
    <n v="8320"/>
    <s v="3456.0"/>
    <s v="3456"/>
  </r>
  <r>
    <x v="8"/>
    <x v="8"/>
    <s v="Haut-Rhin"/>
    <n v="5360"/>
    <s v="5360 - SAINT-LOUIS"/>
    <x v="0"/>
    <x v="2"/>
    <x v="4"/>
    <x v="0"/>
    <n v="1200"/>
    <x v="9"/>
    <s v=""/>
    <m/>
    <s v=""/>
    <s v="1200"/>
  </r>
  <r>
    <x v="8"/>
    <x v="8"/>
    <s v="Haut-Rhin"/>
    <n v="5360"/>
    <s v="5360 - SAINT-LOUIS"/>
    <x v="0"/>
    <x v="2"/>
    <x v="4"/>
    <x v="1"/>
    <n v="19500"/>
    <x v="10"/>
    <s v="Bâtiments - Emissions"/>
    <n v="4305"/>
    <s v="19500.0"/>
    <s v="19500"/>
  </r>
  <r>
    <x v="8"/>
    <x v="8"/>
    <s v="Haut-Rhin"/>
    <n v="5360"/>
    <s v="5360 - SAINT-LOUIS"/>
    <x v="0"/>
    <x v="2"/>
    <x v="5"/>
    <x v="2"/>
    <m/>
    <x v="14"/>
    <s v=""/>
    <m/>
    <s v=""/>
    <s v=""/>
  </r>
  <r>
    <x v="8"/>
    <x v="8"/>
    <s v="Haut-Rhin"/>
    <n v="5360"/>
    <s v="5360 - SAINT-LOUIS"/>
    <x v="0"/>
    <x v="2"/>
    <x v="5"/>
    <x v="2"/>
    <m/>
    <x v="12"/>
    <s v=""/>
    <m/>
    <s v=""/>
    <s v=""/>
  </r>
  <r>
    <x v="8"/>
    <x v="8"/>
    <s v="Haut-Rhin"/>
    <n v="5360"/>
    <s v="5360 - SAINT-LOUIS"/>
    <x v="0"/>
    <x v="2"/>
    <x v="5"/>
    <x v="2"/>
    <m/>
    <x v="15"/>
    <s v=""/>
    <m/>
    <s v=""/>
    <s v=""/>
  </r>
  <r>
    <x v="8"/>
    <x v="8"/>
    <s v="Haut-Rhin"/>
    <n v="5360"/>
    <s v="5360 - SAINT-LOUIS"/>
    <x v="0"/>
    <x v="2"/>
    <x v="5"/>
    <x v="2"/>
    <m/>
    <x v="13"/>
    <s v=""/>
    <m/>
    <s v=""/>
    <s v=""/>
  </r>
  <r>
    <x v="8"/>
    <x v="8"/>
    <s v="Haut-Rhin"/>
    <n v="5360"/>
    <s v="5360 - SAINT-LOUIS"/>
    <x v="0"/>
    <x v="2"/>
    <x v="5"/>
    <x v="2"/>
    <m/>
    <x v="11"/>
    <s v=""/>
    <m/>
    <s v=""/>
    <s v=""/>
  </r>
  <r>
    <x v="8"/>
    <x v="8"/>
    <s v="Haut-Rhin"/>
    <n v="5360"/>
    <s v="5360 - SAINT-LOUIS"/>
    <x v="0"/>
    <x v="2"/>
    <x v="5"/>
    <x v="1"/>
    <n v="0"/>
    <x v="22"/>
    <s v="Unités centrales - Emissions"/>
    <n v="5620"/>
    <s v="0.0"/>
    <s v="0"/>
  </r>
  <r>
    <x v="8"/>
    <x v="8"/>
    <s v="Haut-Rhin"/>
    <n v="5360"/>
    <s v="5360 - SAINT-LOUIS"/>
    <x v="0"/>
    <x v="2"/>
    <x v="5"/>
    <x v="1"/>
    <n v="0"/>
    <x v="18"/>
    <s v="Imprimantes - Emissions"/>
    <n v="15810"/>
    <s v="0.0"/>
    <s v="0"/>
  </r>
  <r>
    <x v="8"/>
    <x v="8"/>
    <s v="Haut-Rhin"/>
    <n v="5360"/>
    <s v="5360 - SAINT-LOUIS"/>
    <x v="0"/>
    <x v="2"/>
    <x v="5"/>
    <x v="1"/>
    <n v="0"/>
    <x v="21"/>
    <s v="Ordinateurs portables - Emissions"/>
    <n v="15795"/>
    <s v="0.0"/>
    <s v="0"/>
  </r>
  <r>
    <x v="8"/>
    <x v="8"/>
    <s v="Haut-Rhin"/>
    <n v="5360"/>
    <s v="5360 - SAINT-LOUIS"/>
    <x v="0"/>
    <x v="2"/>
    <x v="5"/>
    <x v="1"/>
    <n v="0"/>
    <x v="16"/>
    <s v="Ecrans - Emissions"/>
    <n v="15796"/>
    <s v="0.0"/>
    <s v="0"/>
  </r>
  <r>
    <x v="8"/>
    <x v="8"/>
    <s v="Haut-Rhin"/>
    <n v="5360"/>
    <s v="5360 - SAINT-LOUIS"/>
    <x v="0"/>
    <x v="2"/>
    <x v="5"/>
    <x v="1"/>
    <n v="0"/>
    <x v="17"/>
    <s v="Serveurs - Emissions"/>
    <n v="4391"/>
    <s v="0.0"/>
    <s v="0"/>
  </r>
  <r>
    <x v="8"/>
    <x v="8"/>
    <s v="Haut-Rhin"/>
    <n v="5360"/>
    <s v="5360 - SAINT-LOUIS"/>
    <x v="0"/>
    <x v="2"/>
    <x v="5"/>
    <x v="1"/>
    <n v="0"/>
    <x v="20"/>
    <s v="Tablettes - Emissions"/>
    <n v="15797"/>
    <s v="0.0"/>
    <s v="0"/>
  </r>
  <r>
    <x v="8"/>
    <x v="8"/>
    <s v="Haut-Rhin"/>
    <n v="5360"/>
    <s v="5360 - SAINT-LOUIS"/>
    <x v="0"/>
    <x v="2"/>
    <x v="5"/>
    <x v="1"/>
    <n v="0"/>
    <x v="19"/>
    <s v="Photocopieurs - Emissions"/>
    <n v="4390"/>
    <s v="0.0"/>
    <s v="0"/>
  </r>
  <r>
    <x v="8"/>
    <x v="8"/>
    <s v="Haut-Rhin"/>
    <n v="5360"/>
    <s v="5360 - SAINT-LOUIS"/>
    <x v="0"/>
    <x v="2"/>
    <x v="5"/>
    <x v="1"/>
    <n v="0"/>
    <x v="23"/>
    <s v="Mainframes - Emissions"/>
    <n v="8756"/>
    <s v="0.0"/>
    <s v="0"/>
  </r>
  <r>
    <x v="8"/>
    <x v="8"/>
    <s v="Haut-Rhin"/>
    <n v="5386"/>
    <s v="5386 - GUEBWILLER"/>
    <x v="0"/>
    <x v="0"/>
    <x v="0"/>
    <x v="0"/>
    <n v="118668.32"/>
    <x v="0"/>
    <s v=""/>
    <m/>
    <s v=""/>
    <s v="118668.32"/>
  </r>
  <r>
    <x v="8"/>
    <x v="8"/>
    <s v="Haut-Rhin"/>
    <n v="5386"/>
    <s v="5386 - GUEBWILLER"/>
    <x v="0"/>
    <x v="0"/>
    <x v="0"/>
    <x v="1"/>
    <n v="7108.232368"/>
    <x v="1"/>
    <s v="Electricité - Emissions"/>
    <n v="15798"/>
    <s v="7108.232368000001"/>
    <s v="7108.232368"/>
  </r>
  <r>
    <x v="8"/>
    <x v="8"/>
    <s v="Haut-Rhin"/>
    <n v="5386"/>
    <s v="5386 - GUEBWILLER"/>
    <x v="0"/>
    <x v="0"/>
    <x v="1"/>
    <x v="0"/>
    <n v="0"/>
    <x v="44"/>
    <s v=""/>
    <m/>
    <s v=""/>
    <s v="0"/>
  </r>
  <r>
    <x v="8"/>
    <x v="8"/>
    <s v="Haut-Rhin"/>
    <n v="5386"/>
    <s v="5386 - GUEBWILLER"/>
    <x v="0"/>
    <x v="0"/>
    <x v="1"/>
    <x v="0"/>
    <n v="0"/>
    <x v="24"/>
    <s v=""/>
    <m/>
    <s v=""/>
    <s v="0"/>
  </r>
  <r>
    <x v="8"/>
    <x v="8"/>
    <s v="Haut-Rhin"/>
    <n v="5386"/>
    <s v="5386 - GUEBWILLER"/>
    <x v="0"/>
    <x v="0"/>
    <x v="1"/>
    <x v="1"/>
    <n v="0"/>
    <x v="3"/>
    <s v="Fioul - Emissions"/>
    <n v="6720"/>
    <s v="0.0"/>
    <s v="0"/>
  </r>
  <r>
    <x v="8"/>
    <x v="8"/>
    <s v="Haut-Rhin"/>
    <n v="5386"/>
    <s v="5386 - GUEBWILLER"/>
    <x v="0"/>
    <x v="0"/>
    <x v="1"/>
    <x v="1"/>
    <n v="0"/>
    <x v="2"/>
    <s v="Gaz naturel - Emissions"/>
    <n v="6630"/>
    <s v="0.0"/>
    <s v="0"/>
  </r>
  <r>
    <x v="8"/>
    <x v="8"/>
    <s v="Haut-Rhin"/>
    <n v="5386"/>
    <s v="5386 - GUEBWILLER"/>
    <x v="0"/>
    <x v="1"/>
    <x v="2"/>
    <x v="1"/>
    <n v="0"/>
    <x v="4"/>
    <s v=" R22 - Emissions"/>
    <n v="8350"/>
    <s v="0.0"/>
    <s v="0"/>
  </r>
  <r>
    <x v="8"/>
    <x v="8"/>
    <s v="Haut-Rhin"/>
    <n v="5386"/>
    <s v="5386 - GUEBWILLER"/>
    <x v="0"/>
    <x v="1"/>
    <x v="3"/>
    <x v="0"/>
    <n v="1.44"/>
    <x v="5"/>
    <s v=""/>
    <m/>
    <s v=""/>
    <s v="1.44"/>
  </r>
  <r>
    <x v="8"/>
    <x v="8"/>
    <s v="Haut-Rhin"/>
    <n v="5386"/>
    <s v="5386 - GUEBWILLER"/>
    <x v="0"/>
    <x v="1"/>
    <x v="3"/>
    <x v="1"/>
    <n v="0"/>
    <x v="7"/>
    <s v="R407c - Emissions"/>
    <n v="8318"/>
    <s v="0.0"/>
    <s v="0"/>
  </r>
  <r>
    <x v="8"/>
    <x v="8"/>
    <s v="Haut-Rhin"/>
    <n v="5386"/>
    <s v="5386 - GUEBWILLER"/>
    <x v="0"/>
    <x v="1"/>
    <x v="3"/>
    <x v="1"/>
    <n v="2764.8"/>
    <x v="8"/>
    <s v="R410a - Emissions"/>
    <n v="8320"/>
    <s v="2764.8"/>
    <s v="2764.8"/>
  </r>
  <r>
    <x v="8"/>
    <x v="8"/>
    <s v="Haut-Rhin"/>
    <n v="5386"/>
    <s v="5386 - GUEBWILLER"/>
    <x v="0"/>
    <x v="1"/>
    <x v="3"/>
    <x v="1"/>
    <n v="0"/>
    <x v="6"/>
    <s v="R134a - Emissions"/>
    <n v="8307"/>
    <s v="0.0"/>
    <s v="0"/>
  </r>
  <r>
    <x v="8"/>
    <x v="8"/>
    <s v="Haut-Rhin"/>
    <n v="5386"/>
    <s v="5386 - GUEBWILLER"/>
    <x v="0"/>
    <x v="2"/>
    <x v="4"/>
    <x v="0"/>
    <n v="927"/>
    <x v="9"/>
    <s v=""/>
    <m/>
    <s v=""/>
    <s v="927"/>
  </r>
  <r>
    <x v="8"/>
    <x v="8"/>
    <s v="Haut-Rhin"/>
    <n v="5386"/>
    <s v="5386 - GUEBWILLER"/>
    <x v="0"/>
    <x v="2"/>
    <x v="4"/>
    <x v="1"/>
    <n v="15063.75"/>
    <x v="10"/>
    <s v="Bâtiments - Emissions"/>
    <n v="4305"/>
    <s v="15063.75"/>
    <s v="15063.75"/>
  </r>
  <r>
    <x v="8"/>
    <x v="8"/>
    <s v="Haut-Rhin"/>
    <n v="5386"/>
    <s v="5386 - GUEBWILLER"/>
    <x v="0"/>
    <x v="2"/>
    <x v="5"/>
    <x v="2"/>
    <m/>
    <x v="14"/>
    <s v=""/>
    <m/>
    <s v=""/>
    <s v=""/>
  </r>
  <r>
    <x v="8"/>
    <x v="8"/>
    <s v="Haut-Rhin"/>
    <n v="5386"/>
    <s v="5386 - GUEBWILLER"/>
    <x v="0"/>
    <x v="2"/>
    <x v="5"/>
    <x v="2"/>
    <m/>
    <x v="13"/>
    <s v=""/>
    <m/>
    <s v=""/>
    <s v=""/>
  </r>
  <r>
    <x v="8"/>
    <x v="8"/>
    <s v="Haut-Rhin"/>
    <n v="5386"/>
    <s v="5386 - GUEBWILLER"/>
    <x v="0"/>
    <x v="2"/>
    <x v="5"/>
    <x v="2"/>
    <m/>
    <x v="12"/>
    <s v=""/>
    <m/>
    <s v=""/>
    <s v=""/>
  </r>
  <r>
    <x v="8"/>
    <x v="8"/>
    <s v="Haut-Rhin"/>
    <n v="5386"/>
    <s v="5386 - GUEBWILLER"/>
    <x v="0"/>
    <x v="2"/>
    <x v="5"/>
    <x v="2"/>
    <m/>
    <x v="15"/>
    <s v=""/>
    <m/>
    <s v=""/>
    <s v=""/>
  </r>
  <r>
    <x v="8"/>
    <x v="8"/>
    <s v="Haut-Rhin"/>
    <n v="5386"/>
    <s v="5386 - GUEBWILLER"/>
    <x v="0"/>
    <x v="2"/>
    <x v="5"/>
    <x v="2"/>
    <m/>
    <x v="11"/>
    <s v=""/>
    <m/>
    <s v=""/>
    <s v=""/>
  </r>
  <r>
    <x v="8"/>
    <x v="8"/>
    <s v="Haut-Rhin"/>
    <n v="5386"/>
    <s v="5386 - GUEBWILLER"/>
    <x v="0"/>
    <x v="2"/>
    <x v="5"/>
    <x v="1"/>
    <n v="0"/>
    <x v="20"/>
    <s v="Tablettes - Emissions"/>
    <n v="15797"/>
    <s v="0.0"/>
    <s v="0"/>
  </r>
  <r>
    <x v="8"/>
    <x v="8"/>
    <s v="Haut-Rhin"/>
    <n v="5386"/>
    <s v="5386 - GUEBWILLER"/>
    <x v="0"/>
    <x v="2"/>
    <x v="5"/>
    <x v="1"/>
    <n v="0"/>
    <x v="18"/>
    <s v="Imprimantes - Emissions"/>
    <n v="15810"/>
    <s v="0.0"/>
    <s v="0"/>
  </r>
  <r>
    <x v="8"/>
    <x v="8"/>
    <s v="Haut-Rhin"/>
    <n v="5386"/>
    <s v="5386 - GUEBWILLER"/>
    <x v="0"/>
    <x v="2"/>
    <x v="5"/>
    <x v="1"/>
    <n v="0"/>
    <x v="17"/>
    <s v="Serveurs - Emissions"/>
    <n v="4391"/>
    <s v="0.0"/>
    <s v="0"/>
  </r>
  <r>
    <x v="8"/>
    <x v="8"/>
    <s v="Haut-Rhin"/>
    <n v="5386"/>
    <s v="5386 - GUEBWILLER"/>
    <x v="0"/>
    <x v="2"/>
    <x v="5"/>
    <x v="1"/>
    <n v="0"/>
    <x v="22"/>
    <s v="Unités centrales - Emissions"/>
    <n v="5620"/>
    <s v="0.0"/>
    <s v="0"/>
  </r>
  <r>
    <x v="8"/>
    <x v="8"/>
    <s v="Haut-Rhin"/>
    <n v="5386"/>
    <s v="5386 - GUEBWILLER"/>
    <x v="0"/>
    <x v="2"/>
    <x v="5"/>
    <x v="1"/>
    <n v="0"/>
    <x v="23"/>
    <s v="Mainframes - Emissions"/>
    <n v="8756"/>
    <s v="0.0"/>
    <s v="0"/>
  </r>
  <r>
    <x v="8"/>
    <x v="8"/>
    <s v="Haut-Rhin"/>
    <n v="5386"/>
    <s v="5386 - GUEBWILLER"/>
    <x v="0"/>
    <x v="2"/>
    <x v="5"/>
    <x v="1"/>
    <n v="0"/>
    <x v="16"/>
    <s v="Ecrans - Emissions"/>
    <n v="15796"/>
    <s v="0.0"/>
    <s v="0"/>
  </r>
  <r>
    <x v="8"/>
    <x v="8"/>
    <s v="Haut-Rhin"/>
    <n v="5386"/>
    <s v="5386 - GUEBWILLER"/>
    <x v="0"/>
    <x v="2"/>
    <x v="5"/>
    <x v="1"/>
    <n v="0"/>
    <x v="19"/>
    <s v="Photocopieurs - Emissions"/>
    <n v="4390"/>
    <s v="0.0"/>
    <s v="0"/>
  </r>
  <r>
    <x v="8"/>
    <x v="8"/>
    <s v="Haut-Rhin"/>
    <n v="5386"/>
    <s v="5386 - GUEBWILLER"/>
    <x v="0"/>
    <x v="2"/>
    <x v="5"/>
    <x v="1"/>
    <n v="0"/>
    <x v="21"/>
    <s v="Ordinateurs portables - Emissions"/>
    <n v="15795"/>
    <s v="0.0"/>
    <s v="0"/>
  </r>
  <r>
    <x v="8"/>
    <x v="8"/>
    <s v="Haut-Rhin"/>
    <n v="5751"/>
    <s v="5751 - MULHOUSE Verriers"/>
    <x v="0"/>
    <x v="0"/>
    <x v="0"/>
    <x v="0"/>
    <n v="207545"/>
    <x v="0"/>
    <s v=""/>
    <m/>
    <s v=""/>
    <s v="207545"/>
  </r>
  <r>
    <x v="8"/>
    <x v="8"/>
    <s v="Haut-Rhin"/>
    <n v="5751"/>
    <s v="5751 - MULHOUSE Verriers"/>
    <x v="0"/>
    <x v="0"/>
    <x v="0"/>
    <x v="1"/>
    <n v="12431.9455"/>
    <x v="1"/>
    <s v="Electricité - Emissions"/>
    <n v="15798"/>
    <s v="12431.9455"/>
    <s v="12431.9455"/>
  </r>
  <r>
    <x v="8"/>
    <x v="8"/>
    <s v="Haut-Rhin"/>
    <n v="5751"/>
    <s v="5751 - MULHOUSE Verriers"/>
    <x v="0"/>
    <x v="0"/>
    <x v="1"/>
    <x v="0"/>
    <n v="0"/>
    <x v="44"/>
    <s v=""/>
    <m/>
    <s v=""/>
    <s v="0"/>
  </r>
  <r>
    <x v="8"/>
    <x v="8"/>
    <s v="Haut-Rhin"/>
    <n v="5751"/>
    <s v="5751 - MULHOUSE Verriers"/>
    <x v="0"/>
    <x v="0"/>
    <x v="1"/>
    <x v="0"/>
    <n v="0"/>
    <x v="24"/>
    <s v=""/>
    <m/>
    <s v=""/>
    <s v="0"/>
  </r>
  <r>
    <x v="8"/>
    <x v="8"/>
    <s v="Haut-Rhin"/>
    <n v="5751"/>
    <s v="5751 - MULHOUSE Verriers"/>
    <x v="0"/>
    <x v="0"/>
    <x v="1"/>
    <x v="1"/>
    <n v="0"/>
    <x v="2"/>
    <s v="Gaz naturel - Emissions"/>
    <n v="6630"/>
    <s v="0.0"/>
    <s v="0"/>
  </r>
  <r>
    <x v="8"/>
    <x v="8"/>
    <s v="Haut-Rhin"/>
    <n v="5751"/>
    <s v="5751 - MULHOUSE Verriers"/>
    <x v="0"/>
    <x v="0"/>
    <x v="1"/>
    <x v="1"/>
    <n v="0"/>
    <x v="3"/>
    <s v="Fioul - Emissions"/>
    <n v="6720"/>
    <s v="0.0"/>
    <s v="0"/>
  </r>
  <r>
    <x v="8"/>
    <x v="8"/>
    <s v="Haut-Rhin"/>
    <n v="5751"/>
    <s v="5751 - MULHOUSE Verriers"/>
    <x v="0"/>
    <x v="1"/>
    <x v="2"/>
    <x v="1"/>
    <n v="0"/>
    <x v="4"/>
    <s v=" R22 - Emissions"/>
    <n v="8350"/>
    <s v="0.0"/>
    <s v="0"/>
  </r>
  <r>
    <x v="8"/>
    <x v="8"/>
    <s v="Haut-Rhin"/>
    <n v="5751"/>
    <s v="5751 - MULHOUSE Verriers"/>
    <x v="0"/>
    <x v="1"/>
    <x v="3"/>
    <x v="0"/>
    <n v="2.88"/>
    <x v="5"/>
    <s v=""/>
    <m/>
    <s v=""/>
    <s v="2.88"/>
  </r>
  <r>
    <x v="8"/>
    <x v="8"/>
    <s v="Haut-Rhin"/>
    <n v="5751"/>
    <s v="5751 - MULHOUSE Verriers"/>
    <x v="0"/>
    <x v="1"/>
    <x v="3"/>
    <x v="1"/>
    <n v="0"/>
    <x v="7"/>
    <s v="R407c - Emissions"/>
    <n v="8318"/>
    <s v="0.0"/>
    <s v="0"/>
  </r>
  <r>
    <x v="8"/>
    <x v="8"/>
    <s v="Haut-Rhin"/>
    <n v="5751"/>
    <s v="5751 - MULHOUSE Verriers"/>
    <x v="0"/>
    <x v="1"/>
    <x v="3"/>
    <x v="1"/>
    <n v="0"/>
    <x v="6"/>
    <s v="R134a - Emissions"/>
    <n v="8307"/>
    <s v="0.0"/>
    <s v="0"/>
  </r>
  <r>
    <x v="8"/>
    <x v="8"/>
    <s v="Haut-Rhin"/>
    <n v="5751"/>
    <s v="5751 - MULHOUSE Verriers"/>
    <x v="0"/>
    <x v="1"/>
    <x v="3"/>
    <x v="1"/>
    <n v="5529.6"/>
    <x v="8"/>
    <s v="R410a - Emissions"/>
    <n v="8320"/>
    <s v="5529.6"/>
    <s v="5529.6"/>
  </r>
  <r>
    <x v="8"/>
    <x v="8"/>
    <s v="Haut-Rhin"/>
    <n v="5751"/>
    <s v="5751 - MULHOUSE Verriers"/>
    <x v="0"/>
    <x v="2"/>
    <x v="4"/>
    <x v="0"/>
    <n v="1547"/>
    <x v="9"/>
    <s v=""/>
    <m/>
    <s v=""/>
    <s v="1547"/>
  </r>
  <r>
    <x v="8"/>
    <x v="8"/>
    <s v="Haut-Rhin"/>
    <n v="5751"/>
    <s v="5751 - MULHOUSE Verriers"/>
    <x v="0"/>
    <x v="2"/>
    <x v="4"/>
    <x v="1"/>
    <n v="25138.75"/>
    <x v="10"/>
    <s v="Bâtiments - Emissions"/>
    <n v="4305"/>
    <s v="25138.75"/>
    <s v="25138.75"/>
  </r>
  <r>
    <x v="8"/>
    <x v="8"/>
    <s v="Haut-Rhin"/>
    <n v="5751"/>
    <s v="5751 - MULHOUSE Verriers"/>
    <x v="0"/>
    <x v="2"/>
    <x v="5"/>
    <x v="2"/>
    <m/>
    <x v="14"/>
    <s v=""/>
    <m/>
    <s v=""/>
    <s v=""/>
  </r>
  <r>
    <x v="8"/>
    <x v="8"/>
    <s v="Haut-Rhin"/>
    <n v="5751"/>
    <s v="5751 - MULHOUSE Verriers"/>
    <x v="0"/>
    <x v="2"/>
    <x v="5"/>
    <x v="2"/>
    <m/>
    <x v="11"/>
    <s v=""/>
    <m/>
    <s v=""/>
    <s v=""/>
  </r>
  <r>
    <x v="8"/>
    <x v="8"/>
    <s v="Haut-Rhin"/>
    <n v="5751"/>
    <s v="5751 - MULHOUSE Verriers"/>
    <x v="0"/>
    <x v="2"/>
    <x v="5"/>
    <x v="2"/>
    <m/>
    <x v="15"/>
    <s v=""/>
    <m/>
    <s v=""/>
    <s v=""/>
  </r>
  <r>
    <x v="8"/>
    <x v="8"/>
    <s v="Haut-Rhin"/>
    <n v="5751"/>
    <s v="5751 - MULHOUSE Verriers"/>
    <x v="0"/>
    <x v="2"/>
    <x v="5"/>
    <x v="2"/>
    <m/>
    <x v="13"/>
    <s v=""/>
    <m/>
    <s v=""/>
    <s v=""/>
  </r>
  <r>
    <x v="8"/>
    <x v="8"/>
    <s v="Haut-Rhin"/>
    <n v="5751"/>
    <s v="5751 - MULHOUSE Verriers"/>
    <x v="0"/>
    <x v="2"/>
    <x v="5"/>
    <x v="2"/>
    <m/>
    <x v="12"/>
    <s v=""/>
    <m/>
    <s v=""/>
    <s v=""/>
  </r>
  <r>
    <x v="8"/>
    <x v="8"/>
    <s v="Haut-Rhin"/>
    <n v="5751"/>
    <s v="5751 - MULHOUSE Verriers"/>
    <x v="0"/>
    <x v="2"/>
    <x v="5"/>
    <x v="1"/>
    <n v="0"/>
    <x v="20"/>
    <s v="Tablettes - Emissions"/>
    <n v="15797"/>
    <s v="0.0"/>
    <s v="0"/>
  </r>
  <r>
    <x v="8"/>
    <x v="8"/>
    <s v="Haut-Rhin"/>
    <n v="5751"/>
    <s v="5751 - MULHOUSE Verriers"/>
    <x v="0"/>
    <x v="2"/>
    <x v="5"/>
    <x v="1"/>
    <n v="0"/>
    <x v="21"/>
    <s v="Ordinateurs portables - Emissions"/>
    <n v="15795"/>
    <s v="0.0"/>
    <s v="0"/>
  </r>
  <r>
    <x v="8"/>
    <x v="8"/>
    <s v="Haut-Rhin"/>
    <n v="5751"/>
    <s v="5751 - MULHOUSE Verriers"/>
    <x v="0"/>
    <x v="2"/>
    <x v="5"/>
    <x v="1"/>
    <n v="0"/>
    <x v="23"/>
    <s v="Mainframes - Emissions"/>
    <n v="8756"/>
    <s v="0.0"/>
    <s v="0"/>
  </r>
  <r>
    <x v="8"/>
    <x v="8"/>
    <s v="Haut-Rhin"/>
    <n v="5751"/>
    <s v="5751 - MULHOUSE Verriers"/>
    <x v="0"/>
    <x v="2"/>
    <x v="5"/>
    <x v="1"/>
    <n v="0"/>
    <x v="16"/>
    <s v="Ecrans - Emissions"/>
    <n v="15796"/>
    <s v="0.0"/>
    <s v="0"/>
  </r>
  <r>
    <x v="8"/>
    <x v="8"/>
    <s v="Haut-Rhin"/>
    <n v="5751"/>
    <s v="5751 - MULHOUSE Verriers"/>
    <x v="0"/>
    <x v="2"/>
    <x v="5"/>
    <x v="1"/>
    <n v="0"/>
    <x v="18"/>
    <s v="Imprimantes - Emissions"/>
    <n v="15810"/>
    <s v="0.0"/>
    <s v="0"/>
  </r>
  <r>
    <x v="8"/>
    <x v="8"/>
    <s v="Haut-Rhin"/>
    <n v="5751"/>
    <s v="5751 - MULHOUSE Verriers"/>
    <x v="0"/>
    <x v="2"/>
    <x v="5"/>
    <x v="1"/>
    <n v="0"/>
    <x v="17"/>
    <s v="Serveurs - Emissions"/>
    <n v="4391"/>
    <s v="0.0"/>
    <s v="0"/>
  </r>
  <r>
    <x v="8"/>
    <x v="8"/>
    <s v="Haut-Rhin"/>
    <n v="5751"/>
    <s v="5751 - MULHOUSE Verriers"/>
    <x v="0"/>
    <x v="2"/>
    <x v="5"/>
    <x v="1"/>
    <n v="0"/>
    <x v="22"/>
    <s v="Unités centrales - Emissions"/>
    <n v="5620"/>
    <s v="0.0"/>
    <s v="0"/>
  </r>
  <r>
    <x v="8"/>
    <x v="8"/>
    <s v="Haut-Rhin"/>
    <n v="5751"/>
    <s v="5751 - MULHOUSE Verriers"/>
    <x v="0"/>
    <x v="2"/>
    <x v="5"/>
    <x v="1"/>
    <n v="0"/>
    <x v="19"/>
    <s v="Photocopieurs - Emissions"/>
    <n v="4390"/>
    <s v="0.0"/>
    <s v="0"/>
  </r>
  <r>
    <x v="8"/>
    <x v="8"/>
    <s v="Haut-Rhin"/>
    <n v="5752"/>
    <s v="5752 - MULHOUSE Porte de Bâle"/>
    <x v="0"/>
    <x v="0"/>
    <x v="0"/>
    <x v="0"/>
    <n v="38086.94"/>
    <x v="0"/>
    <s v=""/>
    <m/>
    <s v=""/>
    <s v="38086.94"/>
  </r>
  <r>
    <x v="8"/>
    <x v="8"/>
    <s v="Haut-Rhin"/>
    <n v="5752"/>
    <s v="5752 - MULHOUSE Porte de Bâle"/>
    <x v="0"/>
    <x v="0"/>
    <x v="0"/>
    <x v="1"/>
    <n v="2281.407706"/>
    <x v="1"/>
    <s v="Electricité - Emissions"/>
    <n v="15798"/>
    <s v="2281.407706"/>
    <s v="2281.407706"/>
  </r>
  <r>
    <x v="8"/>
    <x v="8"/>
    <s v="Haut-Rhin"/>
    <n v="5752"/>
    <s v="5752 - MULHOUSE Porte de Bâle"/>
    <x v="0"/>
    <x v="0"/>
    <x v="1"/>
    <x v="0"/>
    <n v="0"/>
    <x v="44"/>
    <s v=""/>
    <m/>
    <s v=""/>
    <s v="0"/>
  </r>
  <r>
    <x v="8"/>
    <x v="8"/>
    <s v="Haut-Rhin"/>
    <n v="5752"/>
    <s v="5752 - MULHOUSE Porte de Bâle"/>
    <x v="0"/>
    <x v="0"/>
    <x v="1"/>
    <x v="0"/>
    <n v="37919"/>
    <x v="24"/>
    <s v=""/>
    <m/>
    <s v=""/>
    <s v="37919"/>
  </r>
  <r>
    <x v="8"/>
    <x v="8"/>
    <s v="Haut-Rhin"/>
    <n v="5752"/>
    <s v="5752 - MULHOUSE Porte de Bâle"/>
    <x v="0"/>
    <x v="0"/>
    <x v="1"/>
    <x v="1"/>
    <n v="8613.9075539999994"/>
    <x v="2"/>
    <s v="Gaz naturel - Emissions"/>
    <n v="6630"/>
    <s v="8613.907554"/>
    <s v="8596.2373"/>
  </r>
  <r>
    <x v="8"/>
    <x v="8"/>
    <s v="Haut-Rhin"/>
    <n v="5752"/>
    <s v="5752 - MULHOUSE Porte de Bâle"/>
    <x v="0"/>
    <x v="0"/>
    <x v="1"/>
    <x v="1"/>
    <n v="0"/>
    <x v="3"/>
    <s v="Fioul - Emissions"/>
    <n v="6720"/>
    <s v="0.0"/>
    <s v="0"/>
  </r>
  <r>
    <x v="8"/>
    <x v="8"/>
    <s v="Haut-Rhin"/>
    <n v="5752"/>
    <s v="5752 - MULHOUSE Porte de Bâle"/>
    <x v="0"/>
    <x v="1"/>
    <x v="2"/>
    <x v="1"/>
    <n v="0"/>
    <x v="4"/>
    <s v=" R22 - Emissions"/>
    <n v="8350"/>
    <s v="0.0"/>
    <s v="0"/>
  </r>
  <r>
    <x v="8"/>
    <x v="8"/>
    <s v="Haut-Rhin"/>
    <n v="5752"/>
    <s v="5752 - MULHOUSE Porte de Bâle"/>
    <x v="0"/>
    <x v="1"/>
    <x v="3"/>
    <x v="0"/>
    <n v="2.34"/>
    <x v="5"/>
    <s v=""/>
    <m/>
    <s v=""/>
    <s v="2.34"/>
  </r>
  <r>
    <x v="8"/>
    <x v="8"/>
    <s v="Haut-Rhin"/>
    <n v="5752"/>
    <s v="5752 - MULHOUSE Porte de Bâle"/>
    <x v="0"/>
    <x v="1"/>
    <x v="3"/>
    <x v="1"/>
    <n v="0"/>
    <x v="6"/>
    <s v="R134a - Emissions"/>
    <n v="8307"/>
    <s v="0.0"/>
    <s v="0"/>
  </r>
  <r>
    <x v="8"/>
    <x v="8"/>
    <s v="Haut-Rhin"/>
    <n v="5752"/>
    <s v="5752 - MULHOUSE Porte de Bâle"/>
    <x v="0"/>
    <x v="1"/>
    <x v="3"/>
    <x v="1"/>
    <n v="4492.8"/>
    <x v="8"/>
    <s v="R410a - Emissions"/>
    <n v="8320"/>
    <s v="4492.8"/>
    <s v="4492.8"/>
  </r>
  <r>
    <x v="8"/>
    <x v="8"/>
    <s v="Haut-Rhin"/>
    <n v="5752"/>
    <s v="5752 - MULHOUSE Porte de Bâle"/>
    <x v="0"/>
    <x v="1"/>
    <x v="3"/>
    <x v="1"/>
    <n v="0"/>
    <x v="7"/>
    <s v="R407c - Emissions"/>
    <n v="8318"/>
    <s v="0.0"/>
    <s v="0"/>
  </r>
  <r>
    <x v="8"/>
    <x v="8"/>
    <s v="Haut-Rhin"/>
    <n v="5752"/>
    <s v="5752 - MULHOUSE Porte de Bâle"/>
    <x v="0"/>
    <x v="2"/>
    <x v="4"/>
    <x v="0"/>
    <n v="916"/>
    <x v="9"/>
    <s v=""/>
    <m/>
    <s v=""/>
    <s v="916"/>
  </r>
  <r>
    <x v="8"/>
    <x v="8"/>
    <s v="Haut-Rhin"/>
    <n v="5752"/>
    <s v="5752 - MULHOUSE Porte de Bâle"/>
    <x v="0"/>
    <x v="2"/>
    <x v="4"/>
    <x v="1"/>
    <n v="14885"/>
    <x v="10"/>
    <s v="Bâtiments - Emissions"/>
    <n v="4305"/>
    <s v="14885.0"/>
    <s v="14885"/>
  </r>
  <r>
    <x v="8"/>
    <x v="8"/>
    <s v="Haut-Rhin"/>
    <n v="5752"/>
    <s v="5752 - MULHOUSE Porte de Bâle"/>
    <x v="0"/>
    <x v="2"/>
    <x v="5"/>
    <x v="2"/>
    <m/>
    <x v="11"/>
    <s v=""/>
    <m/>
    <s v=""/>
    <s v=""/>
  </r>
  <r>
    <x v="8"/>
    <x v="8"/>
    <s v="Haut-Rhin"/>
    <n v="5752"/>
    <s v="5752 - MULHOUSE Porte de Bâle"/>
    <x v="0"/>
    <x v="2"/>
    <x v="5"/>
    <x v="2"/>
    <m/>
    <x v="13"/>
    <s v=""/>
    <m/>
    <s v=""/>
    <s v=""/>
  </r>
  <r>
    <x v="8"/>
    <x v="8"/>
    <s v="Haut-Rhin"/>
    <n v="5752"/>
    <s v="5752 - MULHOUSE Porte de Bâle"/>
    <x v="0"/>
    <x v="2"/>
    <x v="5"/>
    <x v="2"/>
    <m/>
    <x v="15"/>
    <s v=""/>
    <m/>
    <s v=""/>
    <s v=""/>
  </r>
  <r>
    <x v="8"/>
    <x v="8"/>
    <s v="Haut-Rhin"/>
    <n v="5752"/>
    <s v="5752 - MULHOUSE Porte de Bâle"/>
    <x v="0"/>
    <x v="2"/>
    <x v="5"/>
    <x v="2"/>
    <m/>
    <x v="12"/>
    <s v=""/>
    <m/>
    <s v=""/>
    <s v=""/>
  </r>
  <r>
    <x v="8"/>
    <x v="8"/>
    <s v="Haut-Rhin"/>
    <n v="5752"/>
    <s v="5752 - MULHOUSE Porte de Bâle"/>
    <x v="0"/>
    <x v="2"/>
    <x v="5"/>
    <x v="2"/>
    <m/>
    <x v="14"/>
    <s v=""/>
    <m/>
    <s v=""/>
    <s v=""/>
  </r>
  <r>
    <x v="8"/>
    <x v="8"/>
    <s v="Haut-Rhin"/>
    <n v="5752"/>
    <s v="5752 - MULHOUSE Porte de Bâle"/>
    <x v="0"/>
    <x v="2"/>
    <x v="5"/>
    <x v="1"/>
    <n v="0"/>
    <x v="17"/>
    <s v="Serveurs - Emissions"/>
    <n v="4391"/>
    <s v="0.0"/>
    <s v="0"/>
  </r>
  <r>
    <x v="8"/>
    <x v="8"/>
    <s v="Haut-Rhin"/>
    <n v="5752"/>
    <s v="5752 - MULHOUSE Porte de Bâle"/>
    <x v="0"/>
    <x v="2"/>
    <x v="5"/>
    <x v="1"/>
    <n v="0"/>
    <x v="19"/>
    <s v="Photocopieurs - Emissions"/>
    <n v="4390"/>
    <s v="0.0"/>
    <s v="0"/>
  </r>
  <r>
    <x v="8"/>
    <x v="8"/>
    <s v="Haut-Rhin"/>
    <n v="5752"/>
    <s v="5752 - MULHOUSE Porte de Bâle"/>
    <x v="0"/>
    <x v="2"/>
    <x v="5"/>
    <x v="1"/>
    <n v="0"/>
    <x v="21"/>
    <s v="Ordinateurs portables - Emissions"/>
    <n v="15795"/>
    <s v="0.0"/>
    <s v="0"/>
  </r>
  <r>
    <x v="8"/>
    <x v="8"/>
    <s v="Haut-Rhin"/>
    <n v="5752"/>
    <s v="5752 - MULHOUSE Porte de Bâle"/>
    <x v="0"/>
    <x v="2"/>
    <x v="5"/>
    <x v="1"/>
    <n v="0"/>
    <x v="22"/>
    <s v="Unités centrales - Emissions"/>
    <n v="5620"/>
    <s v="0.0"/>
    <s v="0"/>
  </r>
  <r>
    <x v="8"/>
    <x v="8"/>
    <s v="Haut-Rhin"/>
    <n v="5752"/>
    <s v="5752 - MULHOUSE Porte de Bâle"/>
    <x v="0"/>
    <x v="2"/>
    <x v="5"/>
    <x v="1"/>
    <n v="0"/>
    <x v="23"/>
    <s v="Mainframes - Emissions"/>
    <n v="8756"/>
    <s v="0.0"/>
    <s v="0"/>
  </r>
  <r>
    <x v="8"/>
    <x v="8"/>
    <s v="Haut-Rhin"/>
    <n v="5752"/>
    <s v="5752 - MULHOUSE Porte de Bâle"/>
    <x v="0"/>
    <x v="2"/>
    <x v="5"/>
    <x v="1"/>
    <n v="0"/>
    <x v="16"/>
    <s v="Ecrans - Emissions"/>
    <n v="15796"/>
    <s v="0.0"/>
    <s v="0"/>
  </r>
  <r>
    <x v="8"/>
    <x v="8"/>
    <s v="Haut-Rhin"/>
    <n v="5752"/>
    <s v="5752 - MULHOUSE Porte de Bâle"/>
    <x v="0"/>
    <x v="2"/>
    <x v="5"/>
    <x v="1"/>
    <n v="0"/>
    <x v="18"/>
    <s v="Imprimantes - Emissions"/>
    <n v="15810"/>
    <s v="0.0"/>
    <s v="0"/>
  </r>
  <r>
    <x v="8"/>
    <x v="8"/>
    <s v="Haut-Rhin"/>
    <n v="5752"/>
    <s v="5752 - MULHOUSE Porte de Bâle"/>
    <x v="0"/>
    <x v="2"/>
    <x v="5"/>
    <x v="1"/>
    <n v="0"/>
    <x v="20"/>
    <s v="Tablettes - Emissions"/>
    <n v="15797"/>
    <s v="0.0"/>
    <s v="0"/>
  </r>
  <r>
    <x v="8"/>
    <x v="8"/>
    <s v="Haut-Rhin"/>
    <n v="5966"/>
    <s v="5966 - THANN"/>
    <x v="0"/>
    <x v="0"/>
    <x v="0"/>
    <x v="0"/>
    <n v="73524.679999999993"/>
    <x v="0"/>
    <s v=""/>
    <m/>
    <s v=""/>
    <s v="73524.68"/>
  </r>
  <r>
    <x v="8"/>
    <x v="8"/>
    <s v="Haut-Rhin"/>
    <n v="5966"/>
    <s v="5966 - THANN"/>
    <x v="0"/>
    <x v="0"/>
    <x v="0"/>
    <x v="1"/>
    <n v="4404.1283319999902"/>
    <x v="1"/>
    <s v="Electricité - Emissions"/>
    <n v="15798"/>
    <s v="4404.128331999999"/>
    <s v="4404.128332"/>
  </r>
  <r>
    <x v="8"/>
    <x v="8"/>
    <s v="Haut-Rhin"/>
    <n v="5966"/>
    <s v="5966 - THANN"/>
    <x v="0"/>
    <x v="0"/>
    <x v="1"/>
    <x v="0"/>
    <n v="0"/>
    <x v="24"/>
    <s v=""/>
    <m/>
    <s v=""/>
    <s v="0"/>
  </r>
  <r>
    <x v="8"/>
    <x v="8"/>
    <s v="Haut-Rhin"/>
    <n v="5966"/>
    <s v="5966 - THANN"/>
    <x v="0"/>
    <x v="0"/>
    <x v="1"/>
    <x v="0"/>
    <n v="0"/>
    <x v="44"/>
    <s v=""/>
    <m/>
    <s v=""/>
    <s v="0"/>
  </r>
  <r>
    <x v="8"/>
    <x v="8"/>
    <s v="Haut-Rhin"/>
    <n v="5966"/>
    <s v="5966 - THANN"/>
    <x v="0"/>
    <x v="0"/>
    <x v="1"/>
    <x v="1"/>
    <n v="0"/>
    <x v="2"/>
    <s v="Gaz naturel - Emissions"/>
    <n v="6630"/>
    <s v="0.0"/>
    <s v="0"/>
  </r>
  <r>
    <x v="8"/>
    <x v="8"/>
    <s v="Haut-Rhin"/>
    <n v="5966"/>
    <s v="5966 - THANN"/>
    <x v="0"/>
    <x v="0"/>
    <x v="1"/>
    <x v="1"/>
    <n v="0"/>
    <x v="3"/>
    <s v="Fioul - Emissions"/>
    <n v="6720"/>
    <s v="0.0"/>
    <s v="0"/>
  </r>
  <r>
    <x v="8"/>
    <x v="8"/>
    <s v="Haut-Rhin"/>
    <n v="5966"/>
    <s v="5966 - THANN"/>
    <x v="0"/>
    <x v="1"/>
    <x v="2"/>
    <x v="1"/>
    <n v="0"/>
    <x v="4"/>
    <s v=" R22 - Emissions"/>
    <n v="8350"/>
    <s v="0.0"/>
    <s v="0"/>
  </r>
  <r>
    <x v="8"/>
    <x v="8"/>
    <s v="Haut-Rhin"/>
    <n v="5966"/>
    <s v="5966 - THANN"/>
    <x v="0"/>
    <x v="1"/>
    <x v="3"/>
    <x v="0"/>
    <n v="2.16"/>
    <x v="5"/>
    <s v=""/>
    <m/>
    <s v=""/>
    <s v="2.16"/>
  </r>
  <r>
    <x v="8"/>
    <x v="8"/>
    <s v="Haut-Rhin"/>
    <n v="5966"/>
    <s v="5966 - THANN"/>
    <x v="0"/>
    <x v="1"/>
    <x v="3"/>
    <x v="1"/>
    <n v="0"/>
    <x v="7"/>
    <s v="R407c - Emissions"/>
    <n v="8318"/>
    <s v="0.0"/>
    <s v="0"/>
  </r>
  <r>
    <x v="8"/>
    <x v="8"/>
    <s v="Haut-Rhin"/>
    <n v="5966"/>
    <s v="5966 - THANN"/>
    <x v="0"/>
    <x v="1"/>
    <x v="3"/>
    <x v="1"/>
    <n v="4147.2"/>
    <x v="8"/>
    <s v="R410a - Emissions"/>
    <n v="8320"/>
    <s v="4147.2"/>
    <s v="4147.2"/>
  </r>
  <r>
    <x v="8"/>
    <x v="8"/>
    <s v="Haut-Rhin"/>
    <n v="5966"/>
    <s v="5966 - THANN"/>
    <x v="0"/>
    <x v="1"/>
    <x v="3"/>
    <x v="1"/>
    <n v="0"/>
    <x v="6"/>
    <s v="R134a - Emissions"/>
    <n v="8307"/>
    <s v="0.0"/>
    <s v="0"/>
  </r>
  <r>
    <x v="8"/>
    <x v="8"/>
    <s v="Haut-Rhin"/>
    <n v="5966"/>
    <s v="5966 - THANN"/>
    <x v="0"/>
    <x v="2"/>
    <x v="4"/>
    <x v="0"/>
    <n v="822"/>
    <x v="9"/>
    <s v=""/>
    <m/>
    <s v=""/>
    <s v="822"/>
  </r>
  <r>
    <x v="8"/>
    <x v="8"/>
    <s v="Haut-Rhin"/>
    <n v="5966"/>
    <s v="5966 - THANN"/>
    <x v="0"/>
    <x v="2"/>
    <x v="4"/>
    <x v="1"/>
    <n v="13357.5"/>
    <x v="10"/>
    <s v="Bâtiments - Emissions"/>
    <n v="4305"/>
    <s v="13357.5"/>
    <s v="13357.5"/>
  </r>
  <r>
    <x v="8"/>
    <x v="8"/>
    <s v="Haut-Rhin"/>
    <n v="5966"/>
    <s v="5966 - THANN"/>
    <x v="0"/>
    <x v="2"/>
    <x v="5"/>
    <x v="2"/>
    <m/>
    <x v="12"/>
    <s v=""/>
    <m/>
    <s v=""/>
    <s v=""/>
  </r>
  <r>
    <x v="8"/>
    <x v="8"/>
    <s v="Haut-Rhin"/>
    <n v="5966"/>
    <s v="5966 - THANN"/>
    <x v="0"/>
    <x v="2"/>
    <x v="5"/>
    <x v="2"/>
    <m/>
    <x v="13"/>
    <s v=""/>
    <m/>
    <s v=""/>
    <s v=""/>
  </r>
  <r>
    <x v="8"/>
    <x v="8"/>
    <s v="Haut-Rhin"/>
    <n v="5966"/>
    <s v="5966 - THANN"/>
    <x v="0"/>
    <x v="2"/>
    <x v="5"/>
    <x v="2"/>
    <m/>
    <x v="15"/>
    <s v=""/>
    <m/>
    <s v=""/>
    <s v=""/>
  </r>
  <r>
    <x v="8"/>
    <x v="8"/>
    <s v="Haut-Rhin"/>
    <n v="5966"/>
    <s v="5966 - THANN"/>
    <x v="0"/>
    <x v="2"/>
    <x v="5"/>
    <x v="2"/>
    <m/>
    <x v="11"/>
    <s v=""/>
    <m/>
    <s v=""/>
    <s v=""/>
  </r>
  <r>
    <x v="8"/>
    <x v="8"/>
    <s v="Haut-Rhin"/>
    <n v="5966"/>
    <s v="5966 - THANN"/>
    <x v="0"/>
    <x v="2"/>
    <x v="5"/>
    <x v="2"/>
    <m/>
    <x v="14"/>
    <s v=""/>
    <m/>
    <s v=""/>
    <s v=""/>
  </r>
  <r>
    <x v="8"/>
    <x v="8"/>
    <s v="Haut-Rhin"/>
    <n v="5966"/>
    <s v="5966 - THANN"/>
    <x v="0"/>
    <x v="2"/>
    <x v="5"/>
    <x v="1"/>
    <n v="0"/>
    <x v="22"/>
    <s v="Unités centrales - Emissions"/>
    <n v="5620"/>
    <s v="0.0"/>
    <s v="0"/>
  </r>
  <r>
    <x v="8"/>
    <x v="8"/>
    <s v="Haut-Rhin"/>
    <n v="5966"/>
    <s v="5966 - THANN"/>
    <x v="0"/>
    <x v="2"/>
    <x v="5"/>
    <x v="1"/>
    <n v="0"/>
    <x v="19"/>
    <s v="Photocopieurs - Emissions"/>
    <n v="4390"/>
    <s v="0.0"/>
    <s v="0"/>
  </r>
  <r>
    <x v="8"/>
    <x v="8"/>
    <s v="Haut-Rhin"/>
    <n v="5966"/>
    <s v="5966 - THANN"/>
    <x v="0"/>
    <x v="2"/>
    <x v="5"/>
    <x v="1"/>
    <n v="0"/>
    <x v="21"/>
    <s v="Ordinateurs portables - Emissions"/>
    <n v="15795"/>
    <s v="0.0"/>
    <s v="0"/>
  </r>
  <r>
    <x v="8"/>
    <x v="8"/>
    <s v="Haut-Rhin"/>
    <n v="5966"/>
    <s v="5966 - THANN"/>
    <x v="0"/>
    <x v="2"/>
    <x v="5"/>
    <x v="1"/>
    <n v="0"/>
    <x v="16"/>
    <s v="Ecrans - Emissions"/>
    <n v="15796"/>
    <s v="0.0"/>
    <s v="0"/>
  </r>
  <r>
    <x v="8"/>
    <x v="8"/>
    <s v="Haut-Rhin"/>
    <n v="5966"/>
    <s v="5966 - THANN"/>
    <x v="0"/>
    <x v="2"/>
    <x v="5"/>
    <x v="1"/>
    <n v="0"/>
    <x v="18"/>
    <s v="Imprimantes - Emissions"/>
    <n v="15810"/>
    <s v="0.0"/>
    <s v="0"/>
  </r>
  <r>
    <x v="8"/>
    <x v="8"/>
    <s v="Haut-Rhin"/>
    <n v="5966"/>
    <s v="5966 - THANN"/>
    <x v="0"/>
    <x v="2"/>
    <x v="5"/>
    <x v="1"/>
    <n v="0"/>
    <x v="17"/>
    <s v="Serveurs - Emissions"/>
    <n v="4391"/>
    <s v="0.0"/>
    <s v="0"/>
  </r>
  <r>
    <x v="8"/>
    <x v="8"/>
    <s v="Haut-Rhin"/>
    <n v="5966"/>
    <s v="5966 - THANN"/>
    <x v="0"/>
    <x v="2"/>
    <x v="5"/>
    <x v="1"/>
    <n v="0"/>
    <x v="20"/>
    <s v="Tablettes - Emissions"/>
    <n v="15797"/>
    <s v="0.0"/>
    <s v="0"/>
  </r>
  <r>
    <x v="8"/>
    <x v="8"/>
    <s v="Haut-Rhin"/>
    <n v="5966"/>
    <s v="5966 - THANN"/>
    <x v="0"/>
    <x v="2"/>
    <x v="5"/>
    <x v="1"/>
    <n v="0"/>
    <x v="23"/>
    <s v="Mainframes - Emissions"/>
    <n v="8756"/>
    <s v="0.0"/>
    <s v="0"/>
  </r>
  <r>
    <x v="8"/>
    <x v="8"/>
    <s v="Haut-Rhin"/>
    <n v="6014"/>
    <s v="6014 - COLMAR Europe"/>
    <x v="0"/>
    <x v="0"/>
    <x v="0"/>
    <x v="0"/>
    <n v="87950"/>
    <x v="0"/>
    <s v=""/>
    <m/>
    <s v=""/>
    <s v="87950"/>
  </r>
  <r>
    <x v="8"/>
    <x v="8"/>
    <s v="Haut-Rhin"/>
    <n v="6014"/>
    <s v="6014 - COLMAR Europe"/>
    <x v="0"/>
    <x v="0"/>
    <x v="0"/>
    <x v="1"/>
    <n v="5268.2049999999999"/>
    <x v="1"/>
    <s v="Electricité - Emissions"/>
    <n v="15798"/>
    <s v="5268.205"/>
    <s v="5268.205"/>
  </r>
  <r>
    <x v="8"/>
    <x v="8"/>
    <s v="Haut-Rhin"/>
    <n v="6014"/>
    <s v="6014 - COLMAR Europe"/>
    <x v="0"/>
    <x v="0"/>
    <x v="1"/>
    <x v="0"/>
    <n v="0"/>
    <x v="44"/>
    <s v=""/>
    <m/>
    <s v=""/>
    <s v="0"/>
  </r>
  <r>
    <x v="8"/>
    <x v="8"/>
    <s v="Haut-Rhin"/>
    <n v="6014"/>
    <s v="6014 - COLMAR Europe"/>
    <x v="0"/>
    <x v="0"/>
    <x v="1"/>
    <x v="0"/>
    <n v="0"/>
    <x v="24"/>
    <s v=""/>
    <m/>
    <s v=""/>
    <s v="0"/>
  </r>
  <r>
    <x v="8"/>
    <x v="8"/>
    <s v="Haut-Rhin"/>
    <n v="6014"/>
    <s v="6014 - COLMAR Europe"/>
    <x v="0"/>
    <x v="0"/>
    <x v="1"/>
    <x v="1"/>
    <n v="0"/>
    <x v="3"/>
    <s v="Fioul - Emissions"/>
    <n v="6720"/>
    <s v="0.0"/>
    <s v="0"/>
  </r>
  <r>
    <x v="8"/>
    <x v="8"/>
    <s v="Haut-Rhin"/>
    <n v="6014"/>
    <s v="6014 - COLMAR Europe"/>
    <x v="0"/>
    <x v="0"/>
    <x v="1"/>
    <x v="1"/>
    <n v="0"/>
    <x v="2"/>
    <s v="Gaz naturel - Emissions"/>
    <n v="6630"/>
    <s v="0.0"/>
    <s v="0"/>
  </r>
  <r>
    <x v="8"/>
    <x v="8"/>
    <s v="Haut-Rhin"/>
    <n v="6014"/>
    <s v="6014 - COLMAR Europe"/>
    <x v="0"/>
    <x v="1"/>
    <x v="2"/>
    <x v="1"/>
    <n v="0"/>
    <x v="4"/>
    <s v=" R22 - Emissions"/>
    <n v="8350"/>
    <s v="0.0"/>
    <s v="0"/>
  </r>
  <r>
    <x v="8"/>
    <x v="8"/>
    <s v="Haut-Rhin"/>
    <n v="6014"/>
    <s v="6014 - COLMAR Europe"/>
    <x v="0"/>
    <x v="1"/>
    <x v="3"/>
    <x v="0"/>
    <n v="1.44"/>
    <x v="5"/>
    <s v=""/>
    <m/>
    <s v=""/>
    <s v="1.44"/>
  </r>
  <r>
    <x v="8"/>
    <x v="8"/>
    <s v="Haut-Rhin"/>
    <n v="6014"/>
    <s v="6014 - COLMAR Europe"/>
    <x v="0"/>
    <x v="1"/>
    <x v="3"/>
    <x v="1"/>
    <n v="0"/>
    <x v="6"/>
    <s v="R134a - Emissions"/>
    <n v="8307"/>
    <s v="0.0"/>
    <s v="0"/>
  </r>
  <r>
    <x v="8"/>
    <x v="8"/>
    <s v="Haut-Rhin"/>
    <n v="6014"/>
    <s v="6014 - COLMAR Europe"/>
    <x v="0"/>
    <x v="1"/>
    <x v="3"/>
    <x v="1"/>
    <n v="0"/>
    <x v="7"/>
    <s v="R407c - Emissions"/>
    <n v="8318"/>
    <s v="0.0"/>
    <s v="0"/>
  </r>
  <r>
    <x v="8"/>
    <x v="8"/>
    <s v="Haut-Rhin"/>
    <n v="6014"/>
    <s v="6014 - COLMAR Europe"/>
    <x v="0"/>
    <x v="1"/>
    <x v="3"/>
    <x v="1"/>
    <n v="2764.8"/>
    <x v="8"/>
    <s v="R410a - Emissions"/>
    <n v="8320"/>
    <s v="2764.8"/>
    <s v="2764.8"/>
  </r>
  <r>
    <x v="8"/>
    <x v="8"/>
    <s v="Haut-Rhin"/>
    <n v="6014"/>
    <s v="6014 - COLMAR Europe"/>
    <x v="0"/>
    <x v="2"/>
    <x v="4"/>
    <x v="0"/>
    <n v="1163"/>
    <x v="9"/>
    <s v=""/>
    <m/>
    <s v=""/>
    <s v="1163"/>
  </r>
  <r>
    <x v="8"/>
    <x v="8"/>
    <s v="Haut-Rhin"/>
    <n v="6014"/>
    <s v="6014 - COLMAR Europe"/>
    <x v="0"/>
    <x v="2"/>
    <x v="4"/>
    <x v="1"/>
    <n v="18898.75"/>
    <x v="10"/>
    <s v="Bâtiments - Emissions"/>
    <n v="4305"/>
    <s v="18898.75"/>
    <s v="18898.75"/>
  </r>
  <r>
    <x v="8"/>
    <x v="8"/>
    <s v="Haut-Rhin"/>
    <n v="6014"/>
    <s v="6014 - COLMAR Europe"/>
    <x v="0"/>
    <x v="2"/>
    <x v="5"/>
    <x v="2"/>
    <m/>
    <x v="13"/>
    <s v=""/>
    <m/>
    <s v=""/>
    <s v=""/>
  </r>
  <r>
    <x v="8"/>
    <x v="8"/>
    <s v="Haut-Rhin"/>
    <n v="6014"/>
    <s v="6014 - COLMAR Europe"/>
    <x v="0"/>
    <x v="2"/>
    <x v="5"/>
    <x v="2"/>
    <m/>
    <x v="15"/>
    <s v=""/>
    <m/>
    <s v=""/>
    <s v=""/>
  </r>
  <r>
    <x v="8"/>
    <x v="8"/>
    <s v="Haut-Rhin"/>
    <n v="6014"/>
    <s v="6014 - COLMAR Europe"/>
    <x v="0"/>
    <x v="2"/>
    <x v="5"/>
    <x v="2"/>
    <m/>
    <x v="14"/>
    <s v=""/>
    <m/>
    <s v=""/>
    <s v=""/>
  </r>
  <r>
    <x v="8"/>
    <x v="8"/>
    <s v="Haut-Rhin"/>
    <n v="6014"/>
    <s v="6014 - COLMAR Europe"/>
    <x v="0"/>
    <x v="2"/>
    <x v="5"/>
    <x v="2"/>
    <m/>
    <x v="12"/>
    <s v=""/>
    <m/>
    <s v=""/>
    <s v=""/>
  </r>
  <r>
    <x v="8"/>
    <x v="8"/>
    <s v="Haut-Rhin"/>
    <n v="6014"/>
    <s v="6014 - COLMAR Europe"/>
    <x v="0"/>
    <x v="2"/>
    <x v="5"/>
    <x v="2"/>
    <m/>
    <x v="11"/>
    <s v=""/>
    <m/>
    <s v=""/>
    <s v=""/>
  </r>
  <r>
    <x v="8"/>
    <x v="8"/>
    <s v="Haut-Rhin"/>
    <n v="6014"/>
    <s v="6014 - COLMAR Europe"/>
    <x v="0"/>
    <x v="2"/>
    <x v="5"/>
    <x v="1"/>
    <n v="0"/>
    <x v="21"/>
    <s v="Ordinateurs portables - Emissions"/>
    <n v="15795"/>
    <s v="0.0"/>
    <s v="0"/>
  </r>
  <r>
    <x v="8"/>
    <x v="8"/>
    <s v="Haut-Rhin"/>
    <n v="6014"/>
    <s v="6014 - COLMAR Europe"/>
    <x v="0"/>
    <x v="2"/>
    <x v="5"/>
    <x v="1"/>
    <n v="0"/>
    <x v="17"/>
    <s v="Serveurs - Emissions"/>
    <n v="4391"/>
    <s v="0.0"/>
    <s v="0"/>
  </r>
  <r>
    <x v="8"/>
    <x v="8"/>
    <s v="Haut-Rhin"/>
    <n v="6014"/>
    <s v="6014 - COLMAR Europe"/>
    <x v="0"/>
    <x v="2"/>
    <x v="5"/>
    <x v="1"/>
    <n v="0"/>
    <x v="18"/>
    <s v="Imprimantes - Emissions"/>
    <n v="15810"/>
    <s v="0.0"/>
    <s v="0"/>
  </r>
  <r>
    <x v="8"/>
    <x v="8"/>
    <s v="Haut-Rhin"/>
    <n v="6014"/>
    <s v="6014 - COLMAR Europe"/>
    <x v="0"/>
    <x v="2"/>
    <x v="5"/>
    <x v="1"/>
    <n v="0"/>
    <x v="19"/>
    <s v="Photocopieurs - Emissions"/>
    <n v="4390"/>
    <s v="0.0"/>
    <s v="0"/>
  </r>
  <r>
    <x v="8"/>
    <x v="8"/>
    <s v="Haut-Rhin"/>
    <n v="6014"/>
    <s v="6014 - COLMAR Europe"/>
    <x v="0"/>
    <x v="2"/>
    <x v="5"/>
    <x v="1"/>
    <n v="0"/>
    <x v="20"/>
    <s v="Tablettes - Emissions"/>
    <n v="15797"/>
    <s v="0.0"/>
    <s v="0"/>
  </r>
  <r>
    <x v="8"/>
    <x v="8"/>
    <s v="Haut-Rhin"/>
    <n v="6014"/>
    <s v="6014 - COLMAR Europe"/>
    <x v="0"/>
    <x v="2"/>
    <x v="5"/>
    <x v="1"/>
    <n v="0"/>
    <x v="16"/>
    <s v="Ecrans - Emissions"/>
    <n v="15796"/>
    <s v="0.0"/>
    <s v="0"/>
  </r>
  <r>
    <x v="8"/>
    <x v="8"/>
    <s v="Haut-Rhin"/>
    <n v="6014"/>
    <s v="6014 - COLMAR Europe"/>
    <x v="0"/>
    <x v="2"/>
    <x v="5"/>
    <x v="1"/>
    <n v="0"/>
    <x v="23"/>
    <s v="Mainframes - Emissions"/>
    <n v="8756"/>
    <s v="0.0"/>
    <s v="0"/>
  </r>
  <r>
    <x v="8"/>
    <x v="8"/>
    <s v="Haut-Rhin"/>
    <n v="6014"/>
    <s v="6014 - COLMAR Europe"/>
    <x v="0"/>
    <x v="2"/>
    <x v="5"/>
    <x v="1"/>
    <n v="0"/>
    <x v="22"/>
    <s v="Unités centrales - Emissions"/>
    <n v="5620"/>
    <s v="0.0"/>
    <s v="0"/>
  </r>
  <r>
    <x v="8"/>
    <x v="8"/>
    <s v="Haut-Rhin"/>
    <n v="6078"/>
    <s v="6078 - MULHOUSE Doller"/>
    <x v="0"/>
    <x v="0"/>
    <x v="0"/>
    <x v="0"/>
    <n v="71632.479999999996"/>
    <x v="0"/>
    <s v=""/>
    <m/>
    <s v=""/>
    <s v="71632.48"/>
  </r>
  <r>
    <x v="8"/>
    <x v="8"/>
    <s v="Haut-Rhin"/>
    <n v="6078"/>
    <s v="6078 - MULHOUSE Doller"/>
    <x v="0"/>
    <x v="0"/>
    <x v="0"/>
    <x v="1"/>
    <n v="4290.7855520000003"/>
    <x v="1"/>
    <s v="Electricité - Emissions"/>
    <n v="15798"/>
    <s v="4290.785552"/>
    <s v="4290.785552"/>
  </r>
  <r>
    <x v="8"/>
    <x v="8"/>
    <s v="Haut-Rhin"/>
    <n v="6078"/>
    <s v="6078 - MULHOUSE Doller"/>
    <x v="0"/>
    <x v="0"/>
    <x v="1"/>
    <x v="0"/>
    <n v="0"/>
    <x v="24"/>
    <s v=""/>
    <m/>
    <s v=""/>
    <s v="0"/>
  </r>
  <r>
    <x v="8"/>
    <x v="8"/>
    <s v="Haut-Rhin"/>
    <n v="6078"/>
    <s v="6078 - MULHOUSE Doller"/>
    <x v="0"/>
    <x v="0"/>
    <x v="1"/>
    <x v="0"/>
    <n v="0"/>
    <x v="44"/>
    <s v=""/>
    <m/>
    <s v=""/>
    <s v="0"/>
  </r>
  <r>
    <x v="8"/>
    <x v="8"/>
    <s v="Haut-Rhin"/>
    <n v="6078"/>
    <s v="6078 - MULHOUSE Doller"/>
    <x v="0"/>
    <x v="0"/>
    <x v="1"/>
    <x v="1"/>
    <n v="0"/>
    <x v="3"/>
    <s v="Fioul - Emissions"/>
    <n v="6720"/>
    <s v="0.0"/>
    <s v="0"/>
  </r>
  <r>
    <x v="8"/>
    <x v="8"/>
    <s v="Haut-Rhin"/>
    <n v="6078"/>
    <s v="6078 - MULHOUSE Doller"/>
    <x v="0"/>
    <x v="0"/>
    <x v="1"/>
    <x v="1"/>
    <n v="0"/>
    <x v="2"/>
    <s v="Gaz naturel - Emissions"/>
    <n v="6630"/>
    <s v="0.0"/>
    <s v="0"/>
  </r>
  <r>
    <x v="8"/>
    <x v="8"/>
    <s v="Haut-Rhin"/>
    <n v="6078"/>
    <s v="6078 - MULHOUSE Doller"/>
    <x v="0"/>
    <x v="1"/>
    <x v="2"/>
    <x v="1"/>
    <n v="0"/>
    <x v="4"/>
    <s v=" R22 - Emissions"/>
    <n v="8350"/>
    <s v="0.0"/>
    <s v="0"/>
  </r>
  <r>
    <x v="8"/>
    <x v="8"/>
    <s v="Haut-Rhin"/>
    <n v="6078"/>
    <s v="6078 - MULHOUSE Doller"/>
    <x v="0"/>
    <x v="1"/>
    <x v="3"/>
    <x v="0"/>
    <n v="3.24"/>
    <x v="5"/>
    <s v=""/>
    <m/>
    <s v=""/>
    <s v="3.24"/>
  </r>
  <r>
    <x v="8"/>
    <x v="8"/>
    <s v="Haut-Rhin"/>
    <n v="6078"/>
    <s v="6078 - MULHOUSE Doller"/>
    <x v="0"/>
    <x v="1"/>
    <x v="3"/>
    <x v="1"/>
    <n v="0"/>
    <x v="6"/>
    <s v="R134a - Emissions"/>
    <n v="8307"/>
    <s v="0.0"/>
    <s v="0"/>
  </r>
  <r>
    <x v="8"/>
    <x v="8"/>
    <s v="Haut-Rhin"/>
    <n v="6078"/>
    <s v="6078 - MULHOUSE Doller"/>
    <x v="0"/>
    <x v="1"/>
    <x v="3"/>
    <x v="1"/>
    <n v="0"/>
    <x v="7"/>
    <s v="R407c - Emissions"/>
    <n v="8318"/>
    <s v="0.0"/>
    <s v="0"/>
  </r>
  <r>
    <x v="8"/>
    <x v="8"/>
    <s v="Haut-Rhin"/>
    <n v="6078"/>
    <s v="6078 - MULHOUSE Doller"/>
    <x v="0"/>
    <x v="1"/>
    <x v="3"/>
    <x v="1"/>
    <n v="6220.8"/>
    <x v="8"/>
    <s v="R410a - Emissions"/>
    <n v="8320"/>
    <s v="6220.8"/>
    <s v="6220.8"/>
  </r>
  <r>
    <x v="8"/>
    <x v="8"/>
    <s v="Haut-Rhin"/>
    <n v="6078"/>
    <s v="6078 - MULHOUSE Doller"/>
    <x v="0"/>
    <x v="2"/>
    <x v="4"/>
    <x v="0"/>
    <n v="1099.77"/>
    <x v="9"/>
    <s v=""/>
    <m/>
    <s v=""/>
    <s v="1099.77"/>
  </r>
  <r>
    <x v="8"/>
    <x v="8"/>
    <s v="Haut-Rhin"/>
    <n v="6078"/>
    <s v="6078 - MULHOUSE Doller"/>
    <x v="0"/>
    <x v="2"/>
    <x v="4"/>
    <x v="1"/>
    <n v="17871.262500000001"/>
    <x v="10"/>
    <s v="Bâtiments - Emissions"/>
    <n v="4305"/>
    <s v="17871.2625"/>
    <s v="17871.2625"/>
  </r>
  <r>
    <x v="8"/>
    <x v="8"/>
    <s v="Haut-Rhin"/>
    <n v="6078"/>
    <s v="6078 - MULHOUSE Doller"/>
    <x v="0"/>
    <x v="2"/>
    <x v="5"/>
    <x v="2"/>
    <m/>
    <x v="11"/>
    <s v=""/>
    <m/>
    <s v=""/>
    <s v=""/>
  </r>
  <r>
    <x v="8"/>
    <x v="8"/>
    <s v="Haut-Rhin"/>
    <n v="6078"/>
    <s v="6078 - MULHOUSE Doller"/>
    <x v="0"/>
    <x v="2"/>
    <x v="5"/>
    <x v="2"/>
    <m/>
    <x v="15"/>
    <s v=""/>
    <m/>
    <s v=""/>
    <s v=""/>
  </r>
  <r>
    <x v="8"/>
    <x v="8"/>
    <s v="Haut-Rhin"/>
    <n v="6078"/>
    <s v="6078 - MULHOUSE Doller"/>
    <x v="0"/>
    <x v="2"/>
    <x v="5"/>
    <x v="2"/>
    <m/>
    <x v="13"/>
    <s v=""/>
    <m/>
    <s v=""/>
    <s v=""/>
  </r>
  <r>
    <x v="8"/>
    <x v="8"/>
    <s v="Haut-Rhin"/>
    <n v="6078"/>
    <s v="6078 - MULHOUSE Doller"/>
    <x v="0"/>
    <x v="2"/>
    <x v="5"/>
    <x v="2"/>
    <m/>
    <x v="12"/>
    <s v=""/>
    <m/>
    <s v=""/>
    <s v=""/>
  </r>
  <r>
    <x v="8"/>
    <x v="8"/>
    <s v="Haut-Rhin"/>
    <n v="6078"/>
    <s v="6078 - MULHOUSE Doller"/>
    <x v="0"/>
    <x v="2"/>
    <x v="5"/>
    <x v="2"/>
    <m/>
    <x v="14"/>
    <s v=""/>
    <m/>
    <s v=""/>
    <s v=""/>
  </r>
  <r>
    <x v="8"/>
    <x v="8"/>
    <s v="Haut-Rhin"/>
    <n v="6078"/>
    <s v="6078 - MULHOUSE Doller"/>
    <x v="0"/>
    <x v="2"/>
    <x v="5"/>
    <x v="1"/>
    <n v="0"/>
    <x v="19"/>
    <s v="Photocopieurs - Emissions"/>
    <n v="4390"/>
    <s v="0.0"/>
    <s v="0"/>
  </r>
  <r>
    <x v="8"/>
    <x v="8"/>
    <s v="Haut-Rhin"/>
    <n v="6078"/>
    <s v="6078 - MULHOUSE Doller"/>
    <x v="0"/>
    <x v="2"/>
    <x v="5"/>
    <x v="1"/>
    <n v="0"/>
    <x v="17"/>
    <s v="Serveurs - Emissions"/>
    <n v="4391"/>
    <s v="0.0"/>
    <s v="0"/>
  </r>
  <r>
    <x v="8"/>
    <x v="8"/>
    <s v="Haut-Rhin"/>
    <n v="6078"/>
    <s v="6078 - MULHOUSE Doller"/>
    <x v="0"/>
    <x v="2"/>
    <x v="5"/>
    <x v="1"/>
    <n v="0"/>
    <x v="16"/>
    <s v="Ecrans - Emissions"/>
    <n v="15796"/>
    <s v="0.0"/>
    <s v="0"/>
  </r>
  <r>
    <x v="8"/>
    <x v="8"/>
    <s v="Haut-Rhin"/>
    <n v="6078"/>
    <s v="6078 - MULHOUSE Doller"/>
    <x v="0"/>
    <x v="2"/>
    <x v="5"/>
    <x v="1"/>
    <n v="0"/>
    <x v="20"/>
    <s v="Tablettes - Emissions"/>
    <n v="15797"/>
    <s v="0.0"/>
    <s v="0"/>
  </r>
  <r>
    <x v="8"/>
    <x v="8"/>
    <s v="Haut-Rhin"/>
    <n v="6078"/>
    <s v="6078 - MULHOUSE Doller"/>
    <x v="0"/>
    <x v="2"/>
    <x v="5"/>
    <x v="1"/>
    <n v="0"/>
    <x v="23"/>
    <s v="Mainframes - Emissions"/>
    <n v="8756"/>
    <s v="0.0"/>
    <s v="0"/>
  </r>
  <r>
    <x v="8"/>
    <x v="8"/>
    <s v="Haut-Rhin"/>
    <n v="6078"/>
    <s v="6078 - MULHOUSE Doller"/>
    <x v="0"/>
    <x v="2"/>
    <x v="5"/>
    <x v="1"/>
    <n v="0"/>
    <x v="22"/>
    <s v="Unités centrales - Emissions"/>
    <n v="5620"/>
    <s v="0.0"/>
    <s v="0"/>
  </r>
  <r>
    <x v="8"/>
    <x v="8"/>
    <s v="Haut-Rhin"/>
    <n v="6078"/>
    <s v="6078 - MULHOUSE Doller"/>
    <x v="0"/>
    <x v="2"/>
    <x v="5"/>
    <x v="1"/>
    <n v="0"/>
    <x v="21"/>
    <s v="Ordinateurs portables - Emissions"/>
    <n v="15795"/>
    <s v="0.0"/>
    <s v="0"/>
  </r>
  <r>
    <x v="8"/>
    <x v="8"/>
    <s v="Haut-Rhin"/>
    <n v="6078"/>
    <s v="6078 - MULHOUSE Doller"/>
    <x v="0"/>
    <x v="2"/>
    <x v="5"/>
    <x v="1"/>
    <n v="0"/>
    <x v="18"/>
    <s v="Imprimantes - Emissions"/>
    <n v="15810"/>
    <s v="0.0"/>
    <s v="0"/>
  </r>
  <r>
    <x v="8"/>
    <x v="8"/>
    <s v="Marne"/>
    <n v="1213"/>
    <s v="1213 - REIMS SAINT REMI DT MARNE"/>
    <x v="0"/>
    <x v="0"/>
    <x v="0"/>
    <x v="0"/>
    <n v="16943"/>
    <x v="0"/>
    <s v=""/>
    <m/>
    <s v=""/>
    <s v="16943"/>
  </r>
  <r>
    <x v="8"/>
    <x v="8"/>
    <s v="Marne"/>
    <n v="1213"/>
    <s v="1213 - REIMS SAINT REMI DT MARNE"/>
    <x v="0"/>
    <x v="0"/>
    <x v="0"/>
    <x v="1"/>
    <n v="1014.8857"/>
    <x v="1"/>
    <s v="Electricité - Emissions"/>
    <n v="15798"/>
    <s v="1014.8857"/>
    <s v="1014.8857"/>
  </r>
  <r>
    <x v="8"/>
    <x v="8"/>
    <s v="Marne"/>
    <n v="1213"/>
    <s v="1213 - REIMS SAINT REMI DT MARNE"/>
    <x v="0"/>
    <x v="0"/>
    <x v="1"/>
    <x v="0"/>
    <n v="0"/>
    <x v="24"/>
    <s v=""/>
    <m/>
    <s v=""/>
    <s v="0"/>
  </r>
  <r>
    <x v="8"/>
    <x v="8"/>
    <s v="Marne"/>
    <n v="1213"/>
    <s v="1213 - REIMS SAINT REMI DT MARNE"/>
    <x v="0"/>
    <x v="0"/>
    <x v="1"/>
    <x v="0"/>
    <n v="0"/>
    <x v="44"/>
    <s v=""/>
    <m/>
    <s v=""/>
    <s v="0"/>
  </r>
  <r>
    <x v="8"/>
    <x v="8"/>
    <s v="Marne"/>
    <n v="1213"/>
    <s v="1213 - REIMS SAINT REMI DT MARNE"/>
    <x v="0"/>
    <x v="0"/>
    <x v="1"/>
    <x v="1"/>
    <n v="0"/>
    <x v="2"/>
    <s v="Gaz naturel - Emissions"/>
    <n v="6630"/>
    <s v="0.0"/>
    <s v="0"/>
  </r>
  <r>
    <x v="8"/>
    <x v="8"/>
    <s v="Marne"/>
    <n v="1213"/>
    <s v="1213 - REIMS SAINT REMI DT MARNE"/>
    <x v="0"/>
    <x v="0"/>
    <x v="1"/>
    <x v="1"/>
    <n v="0"/>
    <x v="3"/>
    <s v="Fioul - Emissions"/>
    <n v="6720"/>
    <s v="0.0"/>
    <s v="0"/>
  </r>
  <r>
    <x v="8"/>
    <x v="8"/>
    <s v="Marne"/>
    <n v="1213"/>
    <s v="1213 - REIMS SAINT REMI DT MARNE"/>
    <x v="0"/>
    <x v="1"/>
    <x v="2"/>
    <x v="1"/>
    <n v="0"/>
    <x v="4"/>
    <s v=" R22 - Emissions"/>
    <n v="8350"/>
    <s v="0.0"/>
    <s v="0"/>
  </r>
  <r>
    <x v="8"/>
    <x v="8"/>
    <s v="Marne"/>
    <n v="1213"/>
    <s v="1213 - REIMS SAINT REMI DT MARNE"/>
    <x v="0"/>
    <x v="1"/>
    <x v="3"/>
    <x v="0"/>
    <n v="1.08"/>
    <x v="5"/>
    <s v=""/>
    <m/>
    <s v=""/>
    <s v="1.08"/>
  </r>
  <r>
    <x v="8"/>
    <x v="8"/>
    <s v="Marne"/>
    <n v="1213"/>
    <s v="1213 - REIMS SAINT REMI DT MARNE"/>
    <x v="0"/>
    <x v="1"/>
    <x v="3"/>
    <x v="1"/>
    <n v="2073.6"/>
    <x v="8"/>
    <s v="R410a - Emissions"/>
    <n v="8320"/>
    <s v="2073.6"/>
    <s v="2073.6"/>
  </r>
  <r>
    <x v="8"/>
    <x v="8"/>
    <s v="Marne"/>
    <n v="1213"/>
    <s v="1213 - REIMS SAINT REMI DT MARNE"/>
    <x v="0"/>
    <x v="1"/>
    <x v="3"/>
    <x v="1"/>
    <n v="0"/>
    <x v="7"/>
    <s v="R407c - Emissions"/>
    <n v="8318"/>
    <s v="0.0"/>
    <s v="0"/>
  </r>
  <r>
    <x v="8"/>
    <x v="8"/>
    <s v="Marne"/>
    <n v="1213"/>
    <s v="1213 - REIMS SAINT REMI DT MARNE"/>
    <x v="0"/>
    <x v="1"/>
    <x v="3"/>
    <x v="1"/>
    <n v="0"/>
    <x v="6"/>
    <s v="R134a - Emissions"/>
    <n v="8307"/>
    <s v="0.0"/>
    <s v="0"/>
  </r>
  <r>
    <x v="8"/>
    <x v="8"/>
    <s v="Marne"/>
    <n v="1213"/>
    <s v="1213 - REIMS SAINT REMI DT MARNE"/>
    <x v="0"/>
    <x v="2"/>
    <x v="4"/>
    <x v="0"/>
    <n v="702"/>
    <x v="9"/>
    <s v=""/>
    <m/>
    <s v=""/>
    <s v="702"/>
  </r>
  <r>
    <x v="8"/>
    <x v="8"/>
    <s v="Marne"/>
    <n v="1213"/>
    <s v="1213 - REIMS SAINT REMI DT MARNE"/>
    <x v="0"/>
    <x v="2"/>
    <x v="4"/>
    <x v="1"/>
    <n v="11407.5"/>
    <x v="10"/>
    <s v="Bâtiments - Emissions"/>
    <n v="4305"/>
    <s v="11407.5"/>
    <s v="11407.5"/>
  </r>
  <r>
    <x v="8"/>
    <x v="8"/>
    <s v="Marne"/>
    <n v="1213"/>
    <s v="1213 - REIMS SAINT REMI DT MARNE"/>
    <x v="0"/>
    <x v="2"/>
    <x v="5"/>
    <x v="2"/>
    <m/>
    <x v="15"/>
    <s v=""/>
    <m/>
    <s v=""/>
    <s v=""/>
  </r>
  <r>
    <x v="8"/>
    <x v="8"/>
    <s v="Marne"/>
    <n v="1213"/>
    <s v="1213 - REIMS SAINT REMI DT MARNE"/>
    <x v="0"/>
    <x v="2"/>
    <x v="5"/>
    <x v="2"/>
    <m/>
    <x v="13"/>
    <s v=""/>
    <m/>
    <s v=""/>
    <s v=""/>
  </r>
  <r>
    <x v="8"/>
    <x v="8"/>
    <s v="Marne"/>
    <n v="1213"/>
    <s v="1213 - REIMS SAINT REMI DT MARNE"/>
    <x v="0"/>
    <x v="2"/>
    <x v="5"/>
    <x v="2"/>
    <m/>
    <x v="12"/>
    <s v=""/>
    <m/>
    <s v=""/>
    <s v=""/>
  </r>
  <r>
    <x v="8"/>
    <x v="8"/>
    <s v="Marne"/>
    <n v="1213"/>
    <s v="1213 - REIMS SAINT REMI DT MARNE"/>
    <x v="0"/>
    <x v="2"/>
    <x v="5"/>
    <x v="2"/>
    <m/>
    <x v="11"/>
    <s v=""/>
    <m/>
    <s v=""/>
    <s v=""/>
  </r>
  <r>
    <x v="8"/>
    <x v="8"/>
    <s v="Marne"/>
    <n v="1213"/>
    <s v="1213 - REIMS SAINT REMI DT MARNE"/>
    <x v="0"/>
    <x v="2"/>
    <x v="5"/>
    <x v="2"/>
    <m/>
    <x v="14"/>
    <s v=""/>
    <m/>
    <s v=""/>
    <s v=""/>
  </r>
  <r>
    <x v="8"/>
    <x v="8"/>
    <s v="Marne"/>
    <n v="1213"/>
    <s v="1213 - REIMS SAINT REMI DT MARNE"/>
    <x v="0"/>
    <x v="2"/>
    <x v="5"/>
    <x v="1"/>
    <n v="0"/>
    <x v="19"/>
    <s v="Photocopieurs - Emissions"/>
    <n v="4390"/>
    <s v="0.0"/>
    <s v="0"/>
  </r>
  <r>
    <x v="8"/>
    <x v="8"/>
    <s v="Marne"/>
    <n v="1213"/>
    <s v="1213 - REIMS SAINT REMI DT MARNE"/>
    <x v="0"/>
    <x v="2"/>
    <x v="5"/>
    <x v="1"/>
    <n v="0"/>
    <x v="17"/>
    <s v="Serveurs - Emissions"/>
    <n v="4391"/>
    <s v="0.0"/>
    <s v="0"/>
  </r>
  <r>
    <x v="8"/>
    <x v="8"/>
    <s v="Marne"/>
    <n v="1213"/>
    <s v="1213 - REIMS SAINT REMI DT MARNE"/>
    <x v="0"/>
    <x v="2"/>
    <x v="5"/>
    <x v="1"/>
    <n v="0"/>
    <x v="20"/>
    <s v="Tablettes - Emissions"/>
    <n v="15797"/>
    <s v="0.0"/>
    <s v="0"/>
  </r>
  <r>
    <x v="8"/>
    <x v="8"/>
    <s v="Marne"/>
    <n v="1213"/>
    <s v="1213 - REIMS SAINT REMI DT MARNE"/>
    <x v="0"/>
    <x v="2"/>
    <x v="5"/>
    <x v="1"/>
    <n v="0"/>
    <x v="22"/>
    <s v="Unités centrales - Emissions"/>
    <n v="5620"/>
    <s v="0.0"/>
    <s v="0"/>
  </r>
  <r>
    <x v="8"/>
    <x v="8"/>
    <s v="Marne"/>
    <n v="1213"/>
    <s v="1213 - REIMS SAINT REMI DT MARNE"/>
    <x v="0"/>
    <x v="2"/>
    <x v="5"/>
    <x v="1"/>
    <n v="0"/>
    <x v="18"/>
    <s v="Imprimantes - Emissions"/>
    <n v="15810"/>
    <s v="0.0"/>
    <s v="0"/>
  </r>
  <r>
    <x v="8"/>
    <x v="8"/>
    <s v="Marne"/>
    <n v="1213"/>
    <s v="1213 - REIMS SAINT REMI DT MARNE"/>
    <x v="0"/>
    <x v="2"/>
    <x v="5"/>
    <x v="1"/>
    <n v="0"/>
    <x v="16"/>
    <s v="Ecrans - Emissions"/>
    <n v="15796"/>
    <s v="0.0"/>
    <s v="0"/>
  </r>
  <r>
    <x v="8"/>
    <x v="8"/>
    <s v="Marne"/>
    <n v="1213"/>
    <s v="1213 - REIMS SAINT REMI DT MARNE"/>
    <x v="0"/>
    <x v="2"/>
    <x v="5"/>
    <x v="1"/>
    <n v="0"/>
    <x v="21"/>
    <s v="Ordinateurs portables - Emissions"/>
    <n v="15795"/>
    <s v="0.0"/>
    <s v="0"/>
  </r>
  <r>
    <x v="8"/>
    <x v="8"/>
    <s v="Marne"/>
    <n v="1213"/>
    <s v="1213 - REIMS SAINT REMI DT MARNE"/>
    <x v="0"/>
    <x v="2"/>
    <x v="5"/>
    <x v="1"/>
    <n v="0"/>
    <x v="23"/>
    <s v="Mainframes - Emissions"/>
    <n v="8756"/>
    <s v="0.0"/>
    <s v="0"/>
  </r>
  <r>
    <x v="8"/>
    <x v="8"/>
    <s v="Marne"/>
    <n v="5363"/>
    <s v="5363 - CHALONS EN CHAMPAGNE"/>
    <x v="0"/>
    <x v="0"/>
    <x v="0"/>
    <x v="0"/>
    <n v="92374"/>
    <x v="0"/>
    <s v=""/>
    <m/>
    <s v=""/>
    <s v="92374"/>
  </r>
  <r>
    <x v="8"/>
    <x v="8"/>
    <s v="Marne"/>
    <n v="5363"/>
    <s v="5363 - CHALONS EN CHAMPAGNE"/>
    <x v="0"/>
    <x v="0"/>
    <x v="0"/>
    <x v="1"/>
    <n v="5533.2025999999996"/>
    <x v="1"/>
    <s v="Electricité - Emissions"/>
    <n v="15798"/>
    <s v="5533.2026"/>
    <s v="5533.2026"/>
  </r>
  <r>
    <x v="8"/>
    <x v="8"/>
    <s v="Marne"/>
    <n v="5363"/>
    <s v="5363 - CHALONS EN CHAMPAGNE"/>
    <x v="0"/>
    <x v="0"/>
    <x v="1"/>
    <x v="0"/>
    <n v="230973"/>
    <x v="24"/>
    <s v=""/>
    <m/>
    <s v=""/>
    <s v="230973"/>
  </r>
  <r>
    <x v="8"/>
    <x v="8"/>
    <s v="Marne"/>
    <n v="5363"/>
    <s v="5363 - CHALONS EN CHAMPAGNE"/>
    <x v="0"/>
    <x v="0"/>
    <x v="1"/>
    <x v="0"/>
    <n v="0"/>
    <x v="44"/>
    <s v=""/>
    <m/>
    <s v=""/>
    <s v="0"/>
  </r>
  <r>
    <x v="8"/>
    <x v="8"/>
    <s v="Marne"/>
    <n v="5363"/>
    <s v="5363 - CHALONS EN CHAMPAGNE"/>
    <x v="0"/>
    <x v="0"/>
    <x v="1"/>
    <x v="1"/>
    <n v="0"/>
    <x v="3"/>
    <s v="Fioul - Emissions"/>
    <n v="6720"/>
    <s v="0.0"/>
    <s v="0"/>
  </r>
  <r>
    <x v="8"/>
    <x v="8"/>
    <s v="Marne"/>
    <n v="5363"/>
    <s v="5363 - CHALONS EN CHAMPAGNE"/>
    <x v="0"/>
    <x v="0"/>
    <x v="1"/>
    <x v="1"/>
    <n v="52469.212518"/>
    <x v="2"/>
    <s v="Gaz naturel - Emissions"/>
    <n v="6630"/>
    <s v="52469.212518"/>
    <s v="52361.5791"/>
  </r>
  <r>
    <x v="8"/>
    <x v="8"/>
    <s v="Marne"/>
    <n v="5363"/>
    <s v="5363 - CHALONS EN CHAMPAGNE"/>
    <x v="0"/>
    <x v="1"/>
    <x v="2"/>
    <x v="1"/>
    <n v="0"/>
    <x v="4"/>
    <s v=" R22 - Emissions"/>
    <n v="8350"/>
    <s v="0.0"/>
    <s v="0"/>
  </r>
  <r>
    <x v="8"/>
    <x v="8"/>
    <s v="Marne"/>
    <n v="5363"/>
    <s v="5363 - CHALONS EN CHAMPAGNE"/>
    <x v="0"/>
    <x v="1"/>
    <x v="3"/>
    <x v="0"/>
    <n v="7.56"/>
    <x v="5"/>
    <s v=""/>
    <m/>
    <s v=""/>
    <s v="7.56"/>
  </r>
  <r>
    <x v="8"/>
    <x v="8"/>
    <s v="Marne"/>
    <n v="5363"/>
    <s v="5363 - CHALONS EN CHAMPAGNE"/>
    <x v="0"/>
    <x v="1"/>
    <x v="3"/>
    <x v="1"/>
    <n v="0"/>
    <x v="7"/>
    <s v="R407c - Emissions"/>
    <n v="8318"/>
    <s v="0.0"/>
    <s v="0"/>
  </r>
  <r>
    <x v="8"/>
    <x v="8"/>
    <s v="Marne"/>
    <n v="5363"/>
    <s v="5363 - CHALONS EN CHAMPAGNE"/>
    <x v="0"/>
    <x v="1"/>
    <x v="3"/>
    <x v="1"/>
    <n v="0"/>
    <x v="6"/>
    <s v="R134a - Emissions"/>
    <n v="8307"/>
    <s v="0.0"/>
    <s v="0"/>
  </r>
  <r>
    <x v="8"/>
    <x v="8"/>
    <s v="Marne"/>
    <n v="5363"/>
    <s v="5363 - CHALONS EN CHAMPAGNE"/>
    <x v="0"/>
    <x v="1"/>
    <x v="3"/>
    <x v="1"/>
    <n v="14515.2"/>
    <x v="8"/>
    <s v="R410a - Emissions"/>
    <n v="8320"/>
    <s v="14515.2"/>
    <s v="14515.2"/>
  </r>
  <r>
    <x v="8"/>
    <x v="8"/>
    <s v="Marne"/>
    <n v="5363"/>
    <s v="5363 - CHALONS EN CHAMPAGNE"/>
    <x v="0"/>
    <x v="2"/>
    <x v="4"/>
    <x v="0"/>
    <n v="2274"/>
    <x v="9"/>
    <s v=""/>
    <m/>
    <s v=""/>
    <s v="2274"/>
  </r>
  <r>
    <x v="8"/>
    <x v="8"/>
    <s v="Marne"/>
    <n v="5363"/>
    <s v="5363 - CHALONS EN CHAMPAGNE"/>
    <x v="0"/>
    <x v="2"/>
    <x v="4"/>
    <x v="1"/>
    <n v="36952.5"/>
    <x v="10"/>
    <s v="Bâtiments - Emissions"/>
    <n v="4305"/>
    <s v="36952.5"/>
    <s v="36952.5"/>
  </r>
  <r>
    <x v="8"/>
    <x v="8"/>
    <s v="Marne"/>
    <n v="5363"/>
    <s v="5363 - CHALONS EN CHAMPAGNE"/>
    <x v="0"/>
    <x v="2"/>
    <x v="5"/>
    <x v="2"/>
    <m/>
    <x v="12"/>
    <s v=""/>
    <m/>
    <s v=""/>
    <s v=""/>
  </r>
  <r>
    <x v="8"/>
    <x v="8"/>
    <s v="Marne"/>
    <n v="5363"/>
    <s v="5363 - CHALONS EN CHAMPAGNE"/>
    <x v="0"/>
    <x v="2"/>
    <x v="5"/>
    <x v="2"/>
    <m/>
    <x v="15"/>
    <s v=""/>
    <m/>
    <s v=""/>
    <s v=""/>
  </r>
  <r>
    <x v="8"/>
    <x v="8"/>
    <s v="Marne"/>
    <n v="5363"/>
    <s v="5363 - CHALONS EN CHAMPAGNE"/>
    <x v="0"/>
    <x v="2"/>
    <x v="5"/>
    <x v="2"/>
    <m/>
    <x v="14"/>
    <s v=""/>
    <m/>
    <s v=""/>
    <s v=""/>
  </r>
  <r>
    <x v="8"/>
    <x v="8"/>
    <s v="Marne"/>
    <n v="5363"/>
    <s v="5363 - CHALONS EN CHAMPAGNE"/>
    <x v="0"/>
    <x v="2"/>
    <x v="5"/>
    <x v="2"/>
    <m/>
    <x v="11"/>
    <s v=""/>
    <m/>
    <s v=""/>
    <s v=""/>
  </r>
  <r>
    <x v="8"/>
    <x v="8"/>
    <s v="Marne"/>
    <n v="5363"/>
    <s v="5363 - CHALONS EN CHAMPAGNE"/>
    <x v="0"/>
    <x v="2"/>
    <x v="5"/>
    <x v="2"/>
    <m/>
    <x v="13"/>
    <s v=""/>
    <m/>
    <s v=""/>
    <s v=""/>
  </r>
  <r>
    <x v="8"/>
    <x v="8"/>
    <s v="Marne"/>
    <n v="5363"/>
    <s v="5363 - CHALONS EN CHAMPAGNE"/>
    <x v="0"/>
    <x v="2"/>
    <x v="5"/>
    <x v="1"/>
    <n v="0"/>
    <x v="22"/>
    <s v="Unités centrales - Emissions"/>
    <n v="5620"/>
    <s v="0.0"/>
    <s v="0"/>
  </r>
  <r>
    <x v="8"/>
    <x v="8"/>
    <s v="Marne"/>
    <n v="5363"/>
    <s v="5363 - CHALONS EN CHAMPAGNE"/>
    <x v="0"/>
    <x v="2"/>
    <x v="5"/>
    <x v="1"/>
    <n v="0"/>
    <x v="17"/>
    <s v="Serveurs - Emissions"/>
    <n v="4391"/>
    <s v="0.0"/>
    <s v="0"/>
  </r>
  <r>
    <x v="8"/>
    <x v="8"/>
    <s v="Marne"/>
    <n v="5363"/>
    <s v="5363 - CHALONS EN CHAMPAGNE"/>
    <x v="0"/>
    <x v="2"/>
    <x v="5"/>
    <x v="1"/>
    <n v="0"/>
    <x v="19"/>
    <s v="Photocopieurs - Emissions"/>
    <n v="4390"/>
    <s v="0.0"/>
    <s v="0"/>
  </r>
  <r>
    <x v="8"/>
    <x v="8"/>
    <s v="Marne"/>
    <n v="5363"/>
    <s v="5363 - CHALONS EN CHAMPAGNE"/>
    <x v="0"/>
    <x v="2"/>
    <x v="5"/>
    <x v="1"/>
    <n v="0"/>
    <x v="21"/>
    <s v="Ordinateurs portables - Emissions"/>
    <n v="15795"/>
    <s v="0.0"/>
    <s v="0"/>
  </r>
  <r>
    <x v="8"/>
    <x v="8"/>
    <s v="Marne"/>
    <n v="5363"/>
    <s v="5363 - CHALONS EN CHAMPAGNE"/>
    <x v="0"/>
    <x v="2"/>
    <x v="5"/>
    <x v="1"/>
    <n v="0"/>
    <x v="18"/>
    <s v="Imprimantes - Emissions"/>
    <n v="15810"/>
    <s v="0.0"/>
    <s v="0"/>
  </r>
  <r>
    <x v="8"/>
    <x v="8"/>
    <s v="Marne"/>
    <n v="5363"/>
    <s v="5363 - CHALONS EN CHAMPAGNE"/>
    <x v="0"/>
    <x v="2"/>
    <x v="5"/>
    <x v="1"/>
    <n v="0"/>
    <x v="20"/>
    <s v="Tablettes - Emissions"/>
    <n v="15797"/>
    <s v="0.0"/>
    <s v="0"/>
  </r>
  <r>
    <x v="8"/>
    <x v="8"/>
    <s v="Marne"/>
    <n v="5363"/>
    <s v="5363 - CHALONS EN CHAMPAGNE"/>
    <x v="0"/>
    <x v="2"/>
    <x v="5"/>
    <x v="1"/>
    <n v="0"/>
    <x v="16"/>
    <s v="Ecrans - Emissions"/>
    <n v="15796"/>
    <s v="0.0"/>
    <s v="0"/>
  </r>
  <r>
    <x v="8"/>
    <x v="8"/>
    <s v="Marne"/>
    <n v="5363"/>
    <s v="5363 - CHALONS EN CHAMPAGNE"/>
    <x v="0"/>
    <x v="2"/>
    <x v="5"/>
    <x v="1"/>
    <n v="0"/>
    <x v="23"/>
    <s v="Mainframes - Emissions"/>
    <n v="8756"/>
    <s v="0.0"/>
    <s v="0"/>
  </r>
  <r>
    <x v="8"/>
    <x v="8"/>
    <s v="Marne"/>
    <n v="5615"/>
    <s v="5615 - REIMS BEZANNES"/>
    <x v="0"/>
    <x v="0"/>
    <x v="0"/>
    <x v="0"/>
    <n v="110899.77"/>
    <x v="0"/>
    <s v=""/>
    <m/>
    <s v=""/>
    <s v="110899.77"/>
  </r>
  <r>
    <x v="8"/>
    <x v="8"/>
    <s v="Marne"/>
    <n v="5615"/>
    <s v="5615 - REIMS BEZANNES"/>
    <x v="0"/>
    <x v="0"/>
    <x v="0"/>
    <x v="1"/>
    <n v="6642.8962229999997"/>
    <x v="1"/>
    <s v="Electricité - Emissions"/>
    <n v="15798"/>
    <s v="6642.896223"/>
    <s v="6642.896223"/>
  </r>
  <r>
    <x v="8"/>
    <x v="8"/>
    <s v="Marne"/>
    <n v="5615"/>
    <s v="5615 - REIMS BEZANNES"/>
    <x v="0"/>
    <x v="0"/>
    <x v="1"/>
    <x v="0"/>
    <n v="0"/>
    <x v="44"/>
    <s v=""/>
    <m/>
    <s v=""/>
    <s v="0"/>
  </r>
  <r>
    <x v="8"/>
    <x v="8"/>
    <s v="Marne"/>
    <n v="5615"/>
    <s v="5615 - REIMS BEZANNES"/>
    <x v="0"/>
    <x v="0"/>
    <x v="1"/>
    <x v="0"/>
    <n v="0"/>
    <x v="24"/>
    <s v=""/>
    <m/>
    <s v=""/>
    <s v="0"/>
  </r>
  <r>
    <x v="8"/>
    <x v="8"/>
    <s v="Marne"/>
    <n v="5615"/>
    <s v="5615 - REIMS BEZANNES"/>
    <x v="0"/>
    <x v="0"/>
    <x v="1"/>
    <x v="1"/>
    <n v="0"/>
    <x v="2"/>
    <s v="Gaz naturel - Emissions"/>
    <n v="6630"/>
    <s v="0.0"/>
    <s v="0"/>
  </r>
  <r>
    <x v="8"/>
    <x v="8"/>
    <s v="Marne"/>
    <n v="5615"/>
    <s v="5615 - REIMS BEZANNES"/>
    <x v="0"/>
    <x v="0"/>
    <x v="1"/>
    <x v="1"/>
    <n v="0"/>
    <x v="3"/>
    <s v="Fioul - Emissions"/>
    <n v="6720"/>
    <s v="0.0"/>
    <s v="0"/>
  </r>
  <r>
    <x v="8"/>
    <x v="8"/>
    <s v="Marne"/>
    <n v="5615"/>
    <s v="5615 - REIMS BEZANNES"/>
    <x v="0"/>
    <x v="1"/>
    <x v="2"/>
    <x v="1"/>
    <n v="0"/>
    <x v="4"/>
    <s v=" R22 - Emissions"/>
    <n v="8350"/>
    <s v="0.0"/>
    <s v="0"/>
  </r>
  <r>
    <x v="8"/>
    <x v="8"/>
    <s v="Marne"/>
    <n v="5615"/>
    <s v="5615 - REIMS BEZANNES"/>
    <x v="0"/>
    <x v="1"/>
    <x v="3"/>
    <x v="0"/>
    <n v="7.2"/>
    <x v="5"/>
    <s v=""/>
    <m/>
    <s v=""/>
    <s v="7.2"/>
  </r>
  <r>
    <x v="8"/>
    <x v="8"/>
    <s v="Marne"/>
    <n v="5615"/>
    <s v="5615 - REIMS BEZANNES"/>
    <x v="0"/>
    <x v="1"/>
    <x v="3"/>
    <x v="1"/>
    <n v="0"/>
    <x v="6"/>
    <s v="R134a - Emissions"/>
    <n v="8307"/>
    <s v="0.0"/>
    <s v="0"/>
  </r>
  <r>
    <x v="8"/>
    <x v="8"/>
    <s v="Marne"/>
    <n v="5615"/>
    <s v="5615 - REIMS BEZANNES"/>
    <x v="0"/>
    <x v="1"/>
    <x v="3"/>
    <x v="1"/>
    <n v="0"/>
    <x v="7"/>
    <s v="R407c - Emissions"/>
    <n v="8318"/>
    <s v="0.0"/>
    <s v="0"/>
  </r>
  <r>
    <x v="8"/>
    <x v="8"/>
    <s v="Marne"/>
    <n v="5615"/>
    <s v="5615 - REIMS BEZANNES"/>
    <x v="0"/>
    <x v="1"/>
    <x v="3"/>
    <x v="1"/>
    <n v="13824"/>
    <x v="8"/>
    <s v="R410a - Emissions"/>
    <n v="8320"/>
    <s v="13824.0"/>
    <s v="13824"/>
  </r>
  <r>
    <x v="8"/>
    <x v="8"/>
    <s v="Marne"/>
    <n v="5615"/>
    <s v="5615 - REIMS BEZANNES"/>
    <x v="0"/>
    <x v="2"/>
    <x v="4"/>
    <x v="0"/>
    <n v="1488"/>
    <x v="9"/>
    <s v=""/>
    <m/>
    <s v=""/>
    <s v="1488"/>
  </r>
  <r>
    <x v="8"/>
    <x v="8"/>
    <s v="Marne"/>
    <n v="5615"/>
    <s v="5615 - REIMS BEZANNES"/>
    <x v="0"/>
    <x v="2"/>
    <x v="4"/>
    <x v="1"/>
    <n v="24180"/>
    <x v="10"/>
    <s v="Bâtiments - Emissions"/>
    <n v="4305"/>
    <s v="24180.0"/>
    <s v="24180"/>
  </r>
  <r>
    <x v="8"/>
    <x v="8"/>
    <s v="Marne"/>
    <n v="5615"/>
    <s v="5615 - REIMS BEZANNES"/>
    <x v="0"/>
    <x v="2"/>
    <x v="5"/>
    <x v="2"/>
    <m/>
    <x v="15"/>
    <s v=""/>
    <m/>
    <s v=""/>
    <s v=""/>
  </r>
  <r>
    <x v="8"/>
    <x v="8"/>
    <s v="Marne"/>
    <n v="5615"/>
    <s v="5615 - REIMS BEZANNES"/>
    <x v="0"/>
    <x v="2"/>
    <x v="5"/>
    <x v="2"/>
    <m/>
    <x v="14"/>
    <s v=""/>
    <m/>
    <s v=""/>
    <s v=""/>
  </r>
  <r>
    <x v="8"/>
    <x v="8"/>
    <s v="Marne"/>
    <n v="5615"/>
    <s v="5615 - REIMS BEZANNES"/>
    <x v="0"/>
    <x v="2"/>
    <x v="5"/>
    <x v="2"/>
    <m/>
    <x v="11"/>
    <s v=""/>
    <m/>
    <s v=""/>
    <s v=""/>
  </r>
  <r>
    <x v="8"/>
    <x v="8"/>
    <s v="Marne"/>
    <n v="5615"/>
    <s v="5615 - REIMS BEZANNES"/>
    <x v="0"/>
    <x v="2"/>
    <x v="5"/>
    <x v="2"/>
    <m/>
    <x v="12"/>
    <s v=""/>
    <m/>
    <s v=""/>
    <s v=""/>
  </r>
  <r>
    <x v="8"/>
    <x v="8"/>
    <s v="Marne"/>
    <n v="5615"/>
    <s v="5615 - REIMS BEZANNES"/>
    <x v="0"/>
    <x v="2"/>
    <x v="5"/>
    <x v="2"/>
    <m/>
    <x v="13"/>
    <s v=""/>
    <m/>
    <s v=""/>
    <s v=""/>
  </r>
  <r>
    <x v="8"/>
    <x v="8"/>
    <s v="Marne"/>
    <n v="5615"/>
    <s v="5615 - REIMS BEZANNES"/>
    <x v="0"/>
    <x v="2"/>
    <x v="5"/>
    <x v="1"/>
    <n v="0"/>
    <x v="20"/>
    <s v="Tablettes - Emissions"/>
    <n v="15797"/>
    <s v="0.0"/>
    <s v="0"/>
  </r>
  <r>
    <x v="8"/>
    <x v="8"/>
    <s v="Marne"/>
    <n v="5615"/>
    <s v="5615 - REIMS BEZANNES"/>
    <x v="0"/>
    <x v="2"/>
    <x v="5"/>
    <x v="1"/>
    <n v="0"/>
    <x v="19"/>
    <s v="Photocopieurs - Emissions"/>
    <n v="4390"/>
    <s v="0.0"/>
    <s v="0"/>
  </r>
  <r>
    <x v="8"/>
    <x v="8"/>
    <s v="Marne"/>
    <n v="5615"/>
    <s v="5615 - REIMS BEZANNES"/>
    <x v="0"/>
    <x v="2"/>
    <x v="5"/>
    <x v="1"/>
    <n v="0"/>
    <x v="16"/>
    <s v="Ecrans - Emissions"/>
    <n v="15796"/>
    <s v="0.0"/>
    <s v="0"/>
  </r>
  <r>
    <x v="8"/>
    <x v="8"/>
    <s v="Marne"/>
    <n v="5615"/>
    <s v="5615 - REIMS BEZANNES"/>
    <x v="0"/>
    <x v="2"/>
    <x v="5"/>
    <x v="1"/>
    <n v="0"/>
    <x v="23"/>
    <s v="Mainframes - Emissions"/>
    <n v="8756"/>
    <s v="0.0"/>
    <s v="0"/>
  </r>
  <r>
    <x v="8"/>
    <x v="8"/>
    <s v="Marne"/>
    <n v="5615"/>
    <s v="5615 - REIMS BEZANNES"/>
    <x v="0"/>
    <x v="2"/>
    <x v="5"/>
    <x v="1"/>
    <n v="0"/>
    <x v="21"/>
    <s v="Ordinateurs portables - Emissions"/>
    <n v="15795"/>
    <s v="0.0"/>
    <s v="0"/>
  </r>
  <r>
    <x v="8"/>
    <x v="8"/>
    <s v="Marne"/>
    <n v="5615"/>
    <s v="5615 - REIMS BEZANNES"/>
    <x v="0"/>
    <x v="2"/>
    <x v="5"/>
    <x v="1"/>
    <n v="0"/>
    <x v="17"/>
    <s v="Serveurs - Emissions"/>
    <n v="4391"/>
    <s v="0.0"/>
    <s v="0"/>
  </r>
  <r>
    <x v="8"/>
    <x v="8"/>
    <s v="Marne"/>
    <n v="5615"/>
    <s v="5615 - REIMS BEZANNES"/>
    <x v="0"/>
    <x v="2"/>
    <x v="5"/>
    <x v="1"/>
    <n v="0"/>
    <x v="18"/>
    <s v="Imprimantes - Emissions"/>
    <n v="15810"/>
    <s v="0.0"/>
    <s v="0"/>
  </r>
  <r>
    <x v="8"/>
    <x v="8"/>
    <s v="Marne"/>
    <n v="5615"/>
    <s v="5615 - REIMS BEZANNES"/>
    <x v="0"/>
    <x v="2"/>
    <x v="5"/>
    <x v="1"/>
    <n v="0"/>
    <x v="22"/>
    <s v="Unités centrales - Emissions"/>
    <n v="5620"/>
    <s v="0.0"/>
    <s v="0"/>
  </r>
  <r>
    <x v="8"/>
    <x v="8"/>
    <s v="Marne"/>
    <n v="5616"/>
    <s v="5616 - REIMS JEANNE D ARC"/>
    <x v="0"/>
    <x v="0"/>
    <x v="0"/>
    <x v="0"/>
    <n v="80158.23"/>
    <x v="0"/>
    <s v=""/>
    <m/>
    <s v=""/>
    <s v="80158.23"/>
  </r>
  <r>
    <x v="8"/>
    <x v="8"/>
    <s v="Marne"/>
    <n v="5616"/>
    <s v="5616 - REIMS JEANNE D ARC"/>
    <x v="0"/>
    <x v="0"/>
    <x v="0"/>
    <x v="1"/>
    <n v="4801.4779769999996"/>
    <x v="1"/>
    <s v="Electricité - Emissions"/>
    <n v="15798"/>
    <s v="4801.477977"/>
    <s v="4801.477977"/>
  </r>
  <r>
    <x v="8"/>
    <x v="8"/>
    <s v="Marne"/>
    <n v="5616"/>
    <s v="5616 - REIMS JEANNE D ARC"/>
    <x v="0"/>
    <x v="0"/>
    <x v="1"/>
    <x v="0"/>
    <n v="0"/>
    <x v="24"/>
    <s v=""/>
    <m/>
    <s v=""/>
    <s v="0"/>
  </r>
  <r>
    <x v="8"/>
    <x v="8"/>
    <s v="Marne"/>
    <n v="5616"/>
    <s v="5616 - REIMS JEANNE D ARC"/>
    <x v="0"/>
    <x v="0"/>
    <x v="1"/>
    <x v="0"/>
    <n v="0"/>
    <x v="44"/>
    <s v=""/>
    <m/>
    <s v=""/>
    <s v="0"/>
  </r>
  <r>
    <x v="8"/>
    <x v="8"/>
    <s v="Marne"/>
    <n v="5616"/>
    <s v="5616 - REIMS JEANNE D ARC"/>
    <x v="0"/>
    <x v="0"/>
    <x v="1"/>
    <x v="1"/>
    <n v="0"/>
    <x v="2"/>
    <s v="Gaz naturel - Emissions"/>
    <n v="6630"/>
    <s v="0.0"/>
    <s v="0"/>
  </r>
  <r>
    <x v="8"/>
    <x v="8"/>
    <s v="Marne"/>
    <n v="5616"/>
    <s v="5616 - REIMS JEANNE D ARC"/>
    <x v="0"/>
    <x v="0"/>
    <x v="1"/>
    <x v="1"/>
    <n v="0"/>
    <x v="3"/>
    <s v="Fioul - Emissions"/>
    <n v="6720"/>
    <s v="0.0"/>
    <s v="0"/>
  </r>
  <r>
    <x v="8"/>
    <x v="8"/>
    <s v="Marne"/>
    <n v="5616"/>
    <s v="5616 - REIMS JEANNE D ARC"/>
    <x v="0"/>
    <x v="1"/>
    <x v="2"/>
    <x v="1"/>
    <n v="0"/>
    <x v="4"/>
    <s v=" R22 - Emissions"/>
    <n v="8350"/>
    <s v="0.0"/>
    <s v="0"/>
  </r>
  <r>
    <x v="8"/>
    <x v="8"/>
    <s v="Marne"/>
    <n v="5616"/>
    <s v="5616 - REIMS JEANNE D ARC"/>
    <x v="0"/>
    <x v="1"/>
    <x v="3"/>
    <x v="0"/>
    <n v="4.68"/>
    <x v="5"/>
    <s v=""/>
    <m/>
    <s v=""/>
    <s v="4.68"/>
  </r>
  <r>
    <x v="8"/>
    <x v="8"/>
    <s v="Marne"/>
    <n v="5616"/>
    <s v="5616 - REIMS JEANNE D ARC"/>
    <x v="0"/>
    <x v="1"/>
    <x v="3"/>
    <x v="1"/>
    <n v="8985.6"/>
    <x v="8"/>
    <s v="R410a - Emissions"/>
    <n v="8320"/>
    <s v="8985.6"/>
    <s v="8985.6"/>
  </r>
  <r>
    <x v="8"/>
    <x v="8"/>
    <s v="Marne"/>
    <n v="5616"/>
    <s v="5616 - REIMS JEANNE D ARC"/>
    <x v="0"/>
    <x v="1"/>
    <x v="3"/>
    <x v="1"/>
    <n v="0"/>
    <x v="6"/>
    <s v="R134a - Emissions"/>
    <n v="8307"/>
    <s v="0.0"/>
    <s v="0"/>
  </r>
  <r>
    <x v="8"/>
    <x v="8"/>
    <s v="Marne"/>
    <n v="5616"/>
    <s v="5616 - REIMS JEANNE D ARC"/>
    <x v="0"/>
    <x v="1"/>
    <x v="3"/>
    <x v="1"/>
    <n v="0"/>
    <x v="7"/>
    <s v="R407c - Emissions"/>
    <n v="8318"/>
    <s v="0.0"/>
    <s v="0"/>
  </r>
  <r>
    <x v="8"/>
    <x v="8"/>
    <s v="Marne"/>
    <n v="5616"/>
    <s v="5616 - REIMS JEANNE D ARC"/>
    <x v="0"/>
    <x v="2"/>
    <x v="4"/>
    <x v="0"/>
    <n v="1001"/>
    <x v="9"/>
    <s v=""/>
    <m/>
    <s v=""/>
    <s v="1001"/>
  </r>
  <r>
    <x v="8"/>
    <x v="8"/>
    <s v="Marne"/>
    <n v="5616"/>
    <s v="5616 - REIMS JEANNE D ARC"/>
    <x v="0"/>
    <x v="2"/>
    <x v="4"/>
    <x v="1"/>
    <n v="16266.25"/>
    <x v="10"/>
    <s v="Bâtiments - Emissions"/>
    <n v="4305"/>
    <s v="16266.25"/>
    <s v="16266.25"/>
  </r>
  <r>
    <x v="8"/>
    <x v="8"/>
    <s v="Marne"/>
    <n v="5616"/>
    <s v="5616 - REIMS JEANNE D ARC"/>
    <x v="0"/>
    <x v="2"/>
    <x v="5"/>
    <x v="2"/>
    <m/>
    <x v="13"/>
    <s v=""/>
    <m/>
    <s v=""/>
    <s v=""/>
  </r>
  <r>
    <x v="8"/>
    <x v="8"/>
    <s v="Marne"/>
    <n v="5616"/>
    <s v="5616 - REIMS JEANNE D ARC"/>
    <x v="0"/>
    <x v="2"/>
    <x v="5"/>
    <x v="2"/>
    <m/>
    <x v="15"/>
    <s v=""/>
    <m/>
    <s v=""/>
    <s v=""/>
  </r>
  <r>
    <x v="8"/>
    <x v="8"/>
    <s v="Marne"/>
    <n v="5616"/>
    <s v="5616 - REIMS JEANNE D ARC"/>
    <x v="0"/>
    <x v="2"/>
    <x v="5"/>
    <x v="2"/>
    <m/>
    <x v="14"/>
    <s v=""/>
    <m/>
    <s v=""/>
    <s v=""/>
  </r>
  <r>
    <x v="8"/>
    <x v="8"/>
    <s v="Marne"/>
    <n v="5616"/>
    <s v="5616 - REIMS JEANNE D ARC"/>
    <x v="0"/>
    <x v="2"/>
    <x v="5"/>
    <x v="2"/>
    <m/>
    <x v="12"/>
    <s v=""/>
    <m/>
    <s v=""/>
    <s v=""/>
  </r>
  <r>
    <x v="8"/>
    <x v="8"/>
    <s v="Marne"/>
    <n v="5616"/>
    <s v="5616 - REIMS JEANNE D ARC"/>
    <x v="0"/>
    <x v="2"/>
    <x v="5"/>
    <x v="2"/>
    <m/>
    <x v="11"/>
    <s v=""/>
    <m/>
    <s v=""/>
    <s v=""/>
  </r>
  <r>
    <x v="8"/>
    <x v="8"/>
    <s v="Marne"/>
    <n v="5616"/>
    <s v="5616 - REIMS JEANNE D ARC"/>
    <x v="0"/>
    <x v="2"/>
    <x v="5"/>
    <x v="1"/>
    <n v="0"/>
    <x v="16"/>
    <s v="Ecrans - Emissions"/>
    <n v="15796"/>
    <s v="0.0"/>
    <s v="0"/>
  </r>
  <r>
    <x v="8"/>
    <x v="8"/>
    <s v="Marne"/>
    <n v="5616"/>
    <s v="5616 - REIMS JEANNE D ARC"/>
    <x v="0"/>
    <x v="2"/>
    <x v="5"/>
    <x v="1"/>
    <n v="0"/>
    <x v="18"/>
    <s v="Imprimantes - Emissions"/>
    <n v="15810"/>
    <s v="0.0"/>
    <s v="0"/>
  </r>
  <r>
    <x v="8"/>
    <x v="8"/>
    <s v="Marne"/>
    <n v="5616"/>
    <s v="5616 - REIMS JEANNE D ARC"/>
    <x v="0"/>
    <x v="2"/>
    <x v="5"/>
    <x v="1"/>
    <n v="0"/>
    <x v="22"/>
    <s v="Unités centrales - Emissions"/>
    <n v="5620"/>
    <s v="0.0"/>
    <s v="0"/>
  </r>
  <r>
    <x v="8"/>
    <x v="8"/>
    <s v="Marne"/>
    <n v="5616"/>
    <s v="5616 - REIMS JEANNE D ARC"/>
    <x v="0"/>
    <x v="2"/>
    <x v="5"/>
    <x v="1"/>
    <n v="0"/>
    <x v="20"/>
    <s v="Tablettes - Emissions"/>
    <n v="15797"/>
    <s v="0.0"/>
    <s v="0"/>
  </r>
  <r>
    <x v="8"/>
    <x v="8"/>
    <s v="Marne"/>
    <n v="5616"/>
    <s v="5616 - REIMS JEANNE D ARC"/>
    <x v="0"/>
    <x v="2"/>
    <x v="5"/>
    <x v="1"/>
    <n v="0"/>
    <x v="17"/>
    <s v="Serveurs - Emissions"/>
    <n v="4391"/>
    <s v="0.0"/>
    <s v="0"/>
  </r>
  <r>
    <x v="8"/>
    <x v="8"/>
    <s v="Marne"/>
    <n v="5616"/>
    <s v="5616 - REIMS JEANNE D ARC"/>
    <x v="0"/>
    <x v="2"/>
    <x v="5"/>
    <x v="1"/>
    <n v="0"/>
    <x v="21"/>
    <s v="Ordinateurs portables - Emissions"/>
    <n v="15795"/>
    <s v="0.0"/>
    <s v="0"/>
  </r>
  <r>
    <x v="8"/>
    <x v="8"/>
    <s v="Marne"/>
    <n v="5616"/>
    <s v="5616 - REIMS JEANNE D ARC"/>
    <x v="0"/>
    <x v="2"/>
    <x v="5"/>
    <x v="1"/>
    <n v="0"/>
    <x v="19"/>
    <s v="Photocopieurs - Emissions"/>
    <n v="4390"/>
    <s v="0.0"/>
    <s v="0"/>
  </r>
  <r>
    <x v="8"/>
    <x v="8"/>
    <s v="Marne"/>
    <n v="5616"/>
    <s v="5616 - REIMS JEANNE D ARC"/>
    <x v="0"/>
    <x v="2"/>
    <x v="5"/>
    <x v="1"/>
    <n v="0"/>
    <x v="23"/>
    <s v="Mainframes - Emissions"/>
    <n v="8756"/>
    <s v="0.0"/>
    <s v="0"/>
  </r>
  <r>
    <x v="8"/>
    <x v="8"/>
    <s v="Marne"/>
    <n v="5617"/>
    <s v="5617 - REIMS MONT D ARENE"/>
    <x v="0"/>
    <x v="0"/>
    <x v="0"/>
    <x v="0"/>
    <n v="50943.81"/>
    <x v="0"/>
    <s v=""/>
    <m/>
    <s v=""/>
    <s v="50943.81"/>
  </r>
  <r>
    <x v="8"/>
    <x v="8"/>
    <s v="Marne"/>
    <n v="5617"/>
    <s v="5617 - REIMS MONT D ARENE"/>
    <x v="0"/>
    <x v="0"/>
    <x v="0"/>
    <x v="1"/>
    <n v="3051.5342190000001"/>
    <x v="1"/>
    <s v="Electricité - Emissions"/>
    <n v="15798"/>
    <s v="3051.534219"/>
    <s v="3051.534219"/>
  </r>
  <r>
    <x v="8"/>
    <x v="8"/>
    <s v="Marne"/>
    <n v="5617"/>
    <s v="5617 - REIMS MONT D ARENE"/>
    <x v="0"/>
    <x v="0"/>
    <x v="1"/>
    <x v="0"/>
    <n v="0"/>
    <x v="44"/>
    <s v=""/>
    <m/>
    <s v=""/>
    <s v="0"/>
  </r>
  <r>
    <x v="8"/>
    <x v="8"/>
    <s v="Marne"/>
    <n v="5617"/>
    <s v="5617 - REIMS MONT D ARENE"/>
    <x v="0"/>
    <x v="0"/>
    <x v="1"/>
    <x v="0"/>
    <n v="0"/>
    <x v="24"/>
    <s v=""/>
    <m/>
    <s v=""/>
    <s v="0"/>
  </r>
  <r>
    <x v="8"/>
    <x v="8"/>
    <s v="Marne"/>
    <n v="5617"/>
    <s v="5617 - REIMS MONT D ARENE"/>
    <x v="0"/>
    <x v="0"/>
    <x v="1"/>
    <x v="1"/>
    <n v="0"/>
    <x v="3"/>
    <s v="Fioul - Emissions"/>
    <n v="6720"/>
    <s v="0.0"/>
    <s v="0"/>
  </r>
  <r>
    <x v="8"/>
    <x v="8"/>
    <s v="Marne"/>
    <n v="5617"/>
    <s v="5617 - REIMS MONT D ARENE"/>
    <x v="0"/>
    <x v="0"/>
    <x v="1"/>
    <x v="1"/>
    <n v="0"/>
    <x v="2"/>
    <s v="Gaz naturel - Emissions"/>
    <n v="6630"/>
    <s v="0.0"/>
    <s v="0"/>
  </r>
  <r>
    <x v="8"/>
    <x v="8"/>
    <s v="Marne"/>
    <n v="5617"/>
    <s v="5617 - REIMS MONT D ARENE"/>
    <x v="0"/>
    <x v="1"/>
    <x v="2"/>
    <x v="1"/>
    <n v="0"/>
    <x v="4"/>
    <s v=" R22 - Emissions"/>
    <n v="8350"/>
    <s v="0.0"/>
    <s v="0"/>
  </r>
  <r>
    <x v="8"/>
    <x v="8"/>
    <s v="Marne"/>
    <n v="5617"/>
    <s v="5617 - REIMS MONT D ARENE"/>
    <x v="0"/>
    <x v="1"/>
    <x v="3"/>
    <x v="0"/>
    <n v="3.6"/>
    <x v="5"/>
    <s v=""/>
    <m/>
    <s v=""/>
    <s v="3.6"/>
  </r>
  <r>
    <x v="8"/>
    <x v="8"/>
    <s v="Marne"/>
    <n v="5617"/>
    <s v="5617 - REIMS MONT D ARENE"/>
    <x v="0"/>
    <x v="1"/>
    <x v="3"/>
    <x v="1"/>
    <n v="6912"/>
    <x v="8"/>
    <s v="R410a - Emissions"/>
    <n v="8320"/>
    <s v="6912.0"/>
    <s v="6912"/>
  </r>
  <r>
    <x v="8"/>
    <x v="8"/>
    <s v="Marne"/>
    <n v="5617"/>
    <s v="5617 - REIMS MONT D ARENE"/>
    <x v="0"/>
    <x v="1"/>
    <x v="3"/>
    <x v="1"/>
    <n v="0"/>
    <x v="6"/>
    <s v="R134a - Emissions"/>
    <n v="8307"/>
    <s v="0.0"/>
    <s v="0"/>
  </r>
  <r>
    <x v="8"/>
    <x v="8"/>
    <s v="Marne"/>
    <n v="5617"/>
    <s v="5617 - REIMS MONT D ARENE"/>
    <x v="0"/>
    <x v="1"/>
    <x v="3"/>
    <x v="1"/>
    <n v="0"/>
    <x v="7"/>
    <s v="R407c - Emissions"/>
    <n v="8318"/>
    <s v="0.0"/>
    <s v="0"/>
  </r>
  <r>
    <x v="8"/>
    <x v="8"/>
    <s v="Marne"/>
    <n v="5617"/>
    <s v="5617 - REIMS MONT D ARENE"/>
    <x v="0"/>
    <x v="2"/>
    <x v="4"/>
    <x v="0"/>
    <n v="1277"/>
    <x v="9"/>
    <s v=""/>
    <m/>
    <s v=""/>
    <s v="1277"/>
  </r>
  <r>
    <x v="8"/>
    <x v="8"/>
    <s v="Marne"/>
    <n v="5617"/>
    <s v="5617 - REIMS MONT D ARENE"/>
    <x v="0"/>
    <x v="2"/>
    <x v="4"/>
    <x v="1"/>
    <n v="20751.25"/>
    <x v="10"/>
    <s v="Bâtiments - Emissions"/>
    <n v="4305"/>
    <s v="20751.25"/>
    <s v="20751.25"/>
  </r>
  <r>
    <x v="8"/>
    <x v="8"/>
    <s v="Marne"/>
    <n v="5617"/>
    <s v="5617 - REIMS MONT D ARENE"/>
    <x v="0"/>
    <x v="2"/>
    <x v="5"/>
    <x v="2"/>
    <m/>
    <x v="11"/>
    <s v=""/>
    <m/>
    <s v=""/>
    <s v=""/>
  </r>
  <r>
    <x v="8"/>
    <x v="8"/>
    <s v="Marne"/>
    <n v="5617"/>
    <s v="5617 - REIMS MONT D ARENE"/>
    <x v="0"/>
    <x v="2"/>
    <x v="5"/>
    <x v="2"/>
    <m/>
    <x v="12"/>
    <s v=""/>
    <m/>
    <s v=""/>
    <s v=""/>
  </r>
  <r>
    <x v="8"/>
    <x v="8"/>
    <s v="Marne"/>
    <n v="5617"/>
    <s v="5617 - REIMS MONT D ARENE"/>
    <x v="0"/>
    <x v="2"/>
    <x v="5"/>
    <x v="2"/>
    <m/>
    <x v="13"/>
    <s v=""/>
    <m/>
    <s v=""/>
    <s v=""/>
  </r>
  <r>
    <x v="8"/>
    <x v="8"/>
    <s v="Marne"/>
    <n v="5617"/>
    <s v="5617 - REIMS MONT D ARENE"/>
    <x v="0"/>
    <x v="2"/>
    <x v="5"/>
    <x v="2"/>
    <m/>
    <x v="14"/>
    <s v=""/>
    <m/>
    <s v=""/>
    <s v=""/>
  </r>
  <r>
    <x v="8"/>
    <x v="8"/>
    <s v="Marne"/>
    <n v="5617"/>
    <s v="5617 - REIMS MONT D ARENE"/>
    <x v="0"/>
    <x v="2"/>
    <x v="5"/>
    <x v="2"/>
    <m/>
    <x v="15"/>
    <s v=""/>
    <m/>
    <s v=""/>
    <s v=""/>
  </r>
  <r>
    <x v="8"/>
    <x v="8"/>
    <s v="Marne"/>
    <n v="5617"/>
    <s v="5617 - REIMS MONT D ARENE"/>
    <x v="0"/>
    <x v="2"/>
    <x v="5"/>
    <x v="1"/>
    <n v="0"/>
    <x v="20"/>
    <s v="Tablettes - Emissions"/>
    <n v="15797"/>
    <s v="0.0"/>
    <s v="0"/>
  </r>
  <r>
    <x v="8"/>
    <x v="8"/>
    <s v="Marne"/>
    <n v="5617"/>
    <s v="5617 - REIMS MONT D ARENE"/>
    <x v="0"/>
    <x v="2"/>
    <x v="5"/>
    <x v="1"/>
    <n v="0"/>
    <x v="17"/>
    <s v="Serveurs - Emissions"/>
    <n v="4391"/>
    <s v="0.0"/>
    <s v="0"/>
  </r>
  <r>
    <x v="8"/>
    <x v="8"/>
    <s v="Marne"/>
    <n v="5617"/>
    <s v="5617 - REIMS MONT D ARENE"/>
    <x v="0"/>
    <x v="2"/>
    <x v="5"/>
    <x v="1"/>
    <n v="0"/>
    <x v="16"/>
    <s v="Ecrans - Emissions"/>
    <n v="15796"/>
    <s v="0.0"/>
    <s v="0"/>
  </r>
  <r>
    <x v="8"/>
    <x v="8"/>
    <s v="Marne"/>
    <n v="5617"/>
    <s v="5617 - REIMS MONT D ARENE"/>
    <x v="0"/>
    <x v="2"/>
    <x v="5"/>
    <x v="1"/>
    <n v="0"/>
    <x v="19"/>
    <s v="Photocopieurs - Emissions"/>
    <n v="4390"/>
    <s v="0.0"/>
    <s v="0"/>
  </r>
  <r>
    <x v="8"/>
    <x v="8"/>
    <s v="Marne"/>
    <n v="5617"/>
    <s v="5617 - REIMS MONT D ARENE"/>
    <x v="0"/>
    <x v="2"/>
    <x v="5"/>
    <x v="1"/>
    <n v="0"/>
    <x v="21"/>
    <s v="Ordinateurs portables - Emissions"/>
    <n v="15795"/>
    <s v="0.0"/>
    <s v="0"/>
  </r>
  <r>
    <x v="8"/>
    <x v="8"/>
    <s v="Marne"/>
    <n v="5617"/>
    <s v="5617 - REIMS MONT D ARENE"/>
    <x v="0"/>
    <x v="2"/>
    <x v="5"/>
    <x v="1"/>
    <n v="0"/>
    <x v="23"/>
    <s v="Mainframes - Emissions"/>
    <n v="8756"/>
    <s v="0.0"/>
    <s v="0"/>
  </r>
  <r>
    <x v="8"/>
    <x v="8"/>
    <s v="Marne"/>
    <n v="5617"/>
    <s v="5617 - REIMS MONT D ARENE"/>
    <x v="0"/>
    <x v="2"/>
    <x v="5"/>
    <x v="1"/>
    <n v="0"/>
    <x v="22"/>
    <s v="Unités centrales - Emissions"/>
    <n v="5620"/>
    <s v="0.0"/>
    <s v="0"/>
  </r>
  <r>
    <x v="8"/>
    <x v="8"/>
    <s v="Marne"/>
    <n v="5617"/>
    <s v="5617 - REIMS MONT D ARENE"/>
    <x v="0"/>
    <x v="2"/>
    <x v="5"/>
    <x v="1"/>
    <n v="0"/>
    <x v="18"/>
    <s v="Imprimantes - Emissions"/>
    <n v="15810"/>
    <s v="0.0"/>
    <s v="0"/>
  </r>
  <r>
    <x v="8"/>
    <x v="8"/>
    <s v="Marne"/>
    <n v="5618"/>
    <s v="5618 - REIMS NEUVILLETTE"/>
    <x v="0"/>
    <x v="0"/>
    <x v="0"/>
    <x v="0"/>
    <n v="99501.81"/>
    <x v="0"/>
    <s v=""/>
    <m/>
    <s v=""/>
    <s v="99501.81"/>
  </r>
  <r>
    <x v="8"/>
    <x v="8"/>
    <s v="Marne"/>
    <n v="5618"/>
    <s v="5618 - REIMS NEUVILLETTE"/>
    <x v="0"/>
    <x v="0"/>
    <x v="0"/>
    <x v="1"/>
    <n v="5960.1584190000003"/>
    <x v="1"/>
    <s v="Electricité - Emissions"/>
    <n v="15798"/>
    <s v="5960.158419"/>
    <s v="5960.158419"/>
  </r>
  <r>
    <x v="8"/>
    <x v="8"/>
    <s v="Marne"/>
    <n v="5618"/>
    <s v="5618 - REIMS NEUVILLETTE"/>
    <x v="0"/>
    <x v="0"/>
    <x v="1"/>
    <x v="0"/>
    <n v="0"/>
    <x v="44"/>
    <s v=""/>
    <m/>
    <s v=""/>
    <s v="0"/>
  </r>
  <r>
    <x v="8"/>
    <x v="8"/>
    <s v="Marne"/>
    <n v="5618"/>
    <s v="5618 - REIMS NEUVILLETTE"/>
    <x v="0"/>
    <x v="0"/>
    <x v="1"/>
    <x v="0"/>
    <n v="0"/>
    <x v="24"/>
    <s v=""/>
    <m/>
    <s v=""/>
    <s v="0"/>
  </r>
  <r>
    <x v="8"/>
    <x v="8"/>
    <s v="Marne"/>
    <n v="5618"/>
    <s v="5618 - REIMS NEUVILLETTE"/>
    <x v="0"/>
    <x v="0"/>
    <x v="1"/>
    <x v="1"/>
    <n v="0"/>
    <x v="2"/>
    <s v="Gaz naturel - Emissions"/>
    <n v="6630"/>
    <s v="0.0"/>
    <s v="0"/>
  </r>
  <r>
    <x v="8"/>
    <x v="8"/>
    <s v="Marne"/>
    <n v="5618"/>
    <s v="5618 - REIMS NEUVILLETTE"/>
    <x v="0"/>
    <x v="0"/>
    <x v="1"/>
    <x v="1"/>
    <n v="0"/>
    <x v="3"/>
    <s v="Fioul - Emissions"/>
    <n v="6720"/>
    <s v="0.0"/>
    <s v="0"/>
  </r>
  <r>
    <x v="8"/>
    <x v="8"/>
    <s v="Marne"/>
    <n v="5618"/>
    <s v="5618 - REIMS NEUVILLETTE"/>
    <x v="0"/>
    <x v="1"/>
    <x v="2"/>
    <x v="1"/>
    <n v="0"/>
    <x v="4"/>
    <s v=" R22 - Emissions"/>
    <n v="8350"/>
    <s v="0.0"/>
    <s v="0"/>
  </r>
  <r>
    <x v="8"/>
    <x v="8"/>
    <s v="Marne"/>
    <n v="5618"/>
    <s v="5618 - REIMS NEUVILLETTE"/>
    <x v="0"/>
    <x v="1"/>
    <x v="3"/>
    <x v="0"/>
    <n v="3.24"/>
    <x v="5"/>
    <s v=""/>
    <m/>
    <s v=""/>
    <s v="3.24"/>
  </r>
  <r>
    <x v="8"/>
    <x v="8"/>
    <s v="Marne"/>
    <n v="5618"/>
    <s v="5618 - REIMS NEUVILLETTE"/>
    <x v="0"/>
    <x v="1"/>
    <x v="3"/>
    <x v="1"/>
    <n v="0"/>
    <x v="6"/>
    <s v="R134a - Emissions"/>
    <n v="8307"/>
    <s v="0.0"/>
    <s v="0"/>
  </r>
  <r>
    <x v="8"/>
    <x v="8"/>
    <s v="Marne"/>
    <n v="5618"/>
    <s v="5618 - REIMS NEUVILLETTE"/>
    <x v="0"/>
    <x v="1"/>
    <x v="3"/>
    <x v="1"/>
    <n v="0"/>
    <x v="7"/>
    <s v="R407c - Emissions"/>
    <n v="8318"/>
    <s v="0.0"/>
    <s v="0"/>
  </r>
  <r>
    <x v="8"/>
    <x v="8"/>
    <s v="Marne"/>
    <n v="5618"/>
    <s v="5618 - REIMS NEUVILLETTE"/>
    <x v="0"/>
    <x v="1"/>
    <x v="3"/>
    <x v="1"/>
    <n v="6220.8"/>
    <x v="8"/>
    <s v="R410a - Emissions"/>
    <n v="8320"/>
    <s v="6220.8"/>
    <s v="6220.8"/>
  </r>
  <r>
    <x v="8"/>
    <x v="8"/>
    <s v="Marne"/>
    <n v="5618"/>
    <s v="5618 - REIMS NEUVILLETTE"/>
    <x v="0"/>
    <x v="2"/>
    <x v="4"/>
    <x v="0"/>
    <n v="958"/>
    <x v="9"/>
    <s v=""/>
    <m/>
    <s v=""/>
    <s v="958"/>
  </r>
  <r>
    <x v="8"/>
    <x v="8"/>
    <s v="Marne"/>
    <n v="5618"/>
    <s v="5618 - REIMS NEUVILLETTE"/>
    <x v="0"/>
    <x v="2"/>
    <x v="4"/>
    <x v="1"/>
    <n v="15567.5"/>
    <x v="10"/>
    <s v="Bâtiments - Emissions"/>
    <n v="4305"/>
    <s v="15567.5"/>
    <s v="15567.5"/>
  </r>
  <r>
    <x v="8"/>
    <x v="8"/>
    <s v="Marne"/>
    <n v="5618"/>
    <s v="5618 - REIMS NEUVILLETTE"/>
    <x v="0"/>
    <x v="2"/>
    <x v="5"/>
    <x v="2"/>
    <m/>
    <x v="12"/>
    <s v=""/>
    <m/>
    <s v=""/>
    <s v=""/>
  </r>
  <r>
    <x v="8"/>
    <x v="8"/>
    <s v="Marne"/>
    <n v="5618"/>
    <s v="5618 - REIMS NEUVILLETTE"/>
    <x v="0"/>
    <x v="2"/>
    <x v="5"/>
    <x v="2"/>
    <m/>
    <x v="11"/>
    <s v=""/>
    <m/>
    <s v=""/>
    <s v=""/>
  </r>
  <r>
    <x v="8"/>
    <x v="8"/>
    <s v="Marne"/>
    <n v="5618"/>
    <s v="5618 - REIMS NEUVILLETTE"/>
    <x v="0"/>
    <x v="2"/>
    <x v="5"/>
    <x v="2"/>
    <m/>
    <x v="13"/>
    <s v=""/>
    <m/>
    <s v=""/>
    <s v=""/>
  </r>
  <r>
    <x v="8"/>
    <x v="8"/>
    <s v="Marne"/>
    <n v="5618"/>
    <s v="5618 - REIMS NEUVILLETTE"/>
    <x v="0"/>
    <x v="2"/>
    <x v="5"/>
    <x v="2"/>
    <m/>
    <x v="15"/>
    <s v=""/>
    <m/>
    <s v=""/>
    <s v=""/>
  </r>
  <r>
    <x v="8"/>
    <x v="8"/>
    <s v="Marne"/>
    <n v="5618"/>
    <s v="5618 - REIMS NEUVILLETTE"/>
    <x v="0"/>
    <x v="2"/>
    <x v="5"/>
    <x v="2"/>
    <m/>
    <x v="14"/>
    <s v=""/>
    <m/>
    <s v=""/>
    <s v=""/>
  </r>
  <r>
    <x v="8"/>
    <x v="8"/>
    <s v="Marne"/>
    <n v="5618"/>
    <s v="5618 - REIMS NEUVILLETTE"/>
    <x v="0"/>
    <x v="2"/>
    <x v="5"/>
    <x v="1"/>
    <n v="0"/>
    <x v="22"/>
    <s v="Unités centrales - Emissions"/>
    <n v="5620"/>
    <s v="0.0"/>
    <s v="0"/>
  </r>
  <r>
    <x v="8"/>
    <x v="8"/>
    <s v="Marne"/>
    <n v="5618"/>
    <s v="5618 - REIMS NEUVILLETTE"/>
    <x v="0"/>
    <x v="2"/>
    <x v="5"/>
    <x v="1"/>
    <n v="0"/>
    <x v="20"/>
    <s v="Tablettes - Emissions"/>
    <n v="15797"/>
    <s v="0.0"/>
    <s v="0"/>
  </r>
  <r>
    <x v="8"/>
    <x v="8"/>
    <s v="Marne"/>
    <n v="5618"/>
    <s v="5618 - REIMS NEUVILLETTE"/>
    <x v="0"/>
    <x v="2"/>
    <x v="5"/>
    <x v="1"/>
    <n v="0"/>
    <x v="21"/>
    <s v="Ordinateurs portables - Emissions"/>
    <n v="15795"/>
    <s v="0.0"/>
    <s v="0"/>
  </r>
  <r>
    <x v="8"/>
    <x v="8"/>
    <s v="Marne"/>
    <n v="5618"/>
    <s v="5618 - REIMS NEUVILLETTE"/>
    <x v="0"/>
    <x v="2"/>
    <x v="5"/>
    <x v="1"/>
    <n v="0"/>
    <x v="19"/>
    <s v="Photocopieurs - Emissions"/>
    <n v="4390"/>
    <s v="0.0"/>
    <s v="0"/>
  </r>
  <r>
    <x v="8"/>
    <x v="8"/>
    <s v="Marne"/>
    <n v="5618"/>
    <s v="5618 - REIMS NEUVILLETTE"/>
    <x v="0"/>
    <x v="2"/>
    <x v="5"/>
    <x v="1"/>
    <n v="0"/>
    <x v="17"/>
    <s v="Serveurs - Emissions"/>
    <n v="4391"/>
    <s v="0.0"/>
    <s v="0"/>
  </r>
  <r>
    <x v="8"/>
    <x v="8"/>
    <s v="Marne"/>
    <n v="5618"/>
    <s v="5618 - REIMS NEUVILLETTE"/>
    <x v="0"/>
    <x v="2"/>
    <x v="5"/>
    <x v="1"/>
    <n v="0"/>
    <x v="16"/>
    <s v="Ecrans - Emissions"/>
    <n v="15796"/>
    <s v="0.0"/>
    <s v="0"/>
  </r>
  <r>
    <x v="8"/>
    <x v="8"/>
    <s v="Marne"/>
    <n v="5618"/>
    <s v="5618 - REIMS NEUVILLETTE"/>
    <x v="0"/>
    <x v="2"/>
    <x v="5"/>
    <x v="1"/>
    <n v="0"/>
    <x v="23"/>
    <s v="Mainframes - Emissions"/>
    <n v="8756"/>
    <s v="0.0"/>
    <s v="0"/>
  </r>
  <r>
    <x v="8"/>
    <x v="8"/>
    <s v="Marne"/>
    <n v="5618"/>
    <s v="5618 - REIMS NEUVILLETTE"/>
    <x v="0"/>
    <x v="2"/>
    <x v="5"/>
    <x v="1"/>
    <n v="0"/>
    <x v="18"/>
    <s v="Imprimantes - Emissions"/>
    <n v="15810"/>
    <s v="0.0"/>
    <s v="0"/>
  </r>
  <r>
    <x v="8"/>
    <x v="8"/>
    <s v="Marne"/>
    <n v="5619"/>
    <s v="5619 - EPERNAY"/>
    <x v="0"/>
    <x v="0"/>
    <x v="0"/>
    <x v="0"/>
    <n v="133347"/>
    <x v="0"/>
    <s v=""/>
    <m/>
    <s v=""/>
    <s v="133347"/>
  </r>
  <r>
    <x v="8"/>
    <x v="8"/>
    <s v="Marne"/>
    <n v="5619"/>
    <s v="5619 - EPERNAY"/>
    <x v="0"/>
    <x v="0"/>
    <x v="0"/>
    <x v="1"/>
    <n v="7987.4853000000003"/>
    <x v="1"/>
    <s v="Electricité - Emissions"/>
    <n v="15798"/>
    <s v="7987.4853"/>
    <s v="7987.4853"/>
  </r>
  <r>
    <x v="8"/>
    <x v="8"/>
    <s v="Marne"/>
    <n v="5619"/>
    <s v="5619 - EPERNAY"/>
    <x v="0"/>
    <x v="0"/>
    <x v="1"/>
    <x v="0"/>
    <n v="0"/>
    <x v="24"/>
    <s v=""/>
    <m/>
    <s v=""/>
    <s v="0"/>
  </r>
  <r>
    <x v="8"/>
    <x v="8"/>
    <s v="Marne"/>
    <n v="5619"/>
    <s v="5619 - EPERNAY"/>
    <x v="0"/>
    <x v="0"/>
    <x v="1"/>
    <x v="0"/>
    <n v="0"/>
    <x v="44"/>
    <s v=""/>
    <m/>
    <s v=""/>
    <s v="0"/>
  </r>
  <r>
    <x v="8"/>
    <x v="8"/>
    <s v="Marne"/>
    <n v="5619"/>
    <s v="5619 - EPERNAY"/>
    <x v="0"/>
    <x v="0"/>
    <x v="1"/>
    <x v="1"/>
    <n v="0"/>
    <x v="2"/>
    <s v="Gaz naturel - Emissions"/>
    <n v="6630"/>
    <s v="0.0"/>
    <s v="0"/>
  </r>
  <r>
    <x v="8"/>
    <x v="8"/>
    <s v="Marne"/>
    <n v="5619"/>
    <s v="5619 - EPERNAY"/>
    <x v="0"/>
    <x v="0"/>
    <x v="1"/>
    <x v="1"/>
    <n v="0"/>
    <x v="3"/>
    <s v="Fioul - Emissions"/>
    <n v="6720"/>
    <s v="0.0"/>
    <s v="0"/>
  </r>
  <r>
    <x v="8"/>
    <x v="8"/>
    <s v="Marne"/>
    <n v="5619"/>
    <s v="5619 - EPERNAY"/>
    <x v="0"/>
    <x v="1"/>
    <x v="2"/>
    <x v="1"/>
    <n v="0"/>
    <x v="4"/>
    <s v=" R22 - Emissions"/>
    <n v="8350"/>
    <s v="0.0"/>
    <s v="0"/>
  </r>
  <r>
    <x v="8"/>
    <x v="8"/>
    <s v="Marne"/>
    <n v="5619"/>
    <s v="5619 - EPERNAY"/>
    <x v="0"/>
    <x v="1"/>
    <x v="3"/>
    <x v="0"/>
    <n v="3.06"/>
    <x v="5"/>
    <s v=""/>
    <m/>
    <s v=""/>
    <s v="3.06"/>
  </r>
  <r>
    <x v="8"/>
    <x v="8"/>
    <s v="Marne"/>
    <n v="5619"/>
    <s v="5619 - EPERNAY"/>
    <x v="0"/>
    <x v="1"/>
    <x v="3"/>
    <x v="1"/>
    <n v="0"/>
    <x v="6"/>
    <s v="R134a - Emissions"/>
    <n v="8307"/>
    <s v="0.0"/>
    <s v="0"/>
  </r>
  <r>
    <x v="8"/>
    <x v="8"/>
    <s v="Marne"/>
    <n v="5619"/>
    <s v="5619 - EPERNAY"/>
    <x v="0"/>
    <x v="1"/>
    <x v="3"/>
    <x v="1"/>
    <n v="0"/>
    <x v="7"/>
    <s v="R407c - Emissions"/>
    <n v="8318"/>
    <s v="0.0"/>
    <s v="0"/>
  </r>
  <r>
    <x v="8"/>
    <x v="8"/>
    <s v="Marne"/>
    <n v="5619"/>
    <s v="5619 - EPERNAY"/>
    <x v="0"/>
    <x v="1"/>
    <x v="3"/>
    <x v="1"/>
    <n v="5875.2"/>
    <x v="8"/>
    <s v="R410a - Emissions"/>
    <n v="8320"/>
    <s v="5875.2"/>
    <s v="5875.2"/>
  </r>
  <r>
    <x v="8"/>
    <x v="8"/>
    <s v="Marne"/>
    <n v="5619"/>
    <s v="5619 - EPERNAY"/>
    <x v="0"/>
    <x v="2"/>
    <x v="4"/>
    <x v="0"/>
    <n v="1419"/>
    <x v="9"/>
    <s v=""/>
    <m/>
    <s v=""/>
    <s v="1419"/>
  </r>
  <r>
    <x v="8"/>
    <x v="8"/>
    <s v="Marne"/>
    <n v="5619"/>
    <s v="5619 - EPERNAY"/>
    <x v="0"/>
    <x v="2"/>
    <x v="4"/>
    <x v="1"/>
    <n v="23058.75"/>
    <x v="10"/>
    <s v="Bâtiments - Emissions"/>
    <n v="4305"/>
    <s v="23058.75"/>
    <s v="23058.75"/>
  </r>
  <r>
    <x v="8"/>
    <x v="8"/>
    <s v="Marne"/>
    <n v="5619"/>
    <s v="5619 - EPERNAY"/>
    <x v="0"/>
    <x v="2"/>
    <x v="5"/>
    <x v="2"/>
    <m/>
    <x v="11"/>
    <s v=""/>
    <m/>
    <s v=""/>
    <s v=""/>
  </r>
  <r>
    <x v="8"/>
    <x v="8"/>
    <s v="Marne"/>
    <n v="5619"/>
    <s v="5619 - EPERNAY"/>
    <x v="0"/>
    <x v="2"/>
    <x v="5"/>
    <x v="2"/>
    <m/>
    <x v="14"/>
    <s v=""/>
    <m/>
    <s v=""/>
    <s v=""/>
  </r>
  <r>
    <x v="8"/>
    <x v="8"/>
    <s v="Marne"/>
    <n v="5619"/>
    <s v="5619 - EPERNAY"/>
    <x v="0"/>
    <x v="2"/>
    <x v="5"/>
    <x v="2"/>
    <m/>
    <x v="12"/>
    <s v=""/>
    <m/>
    <s v=""/>
    <s v=""/>
  </r>
  <r>
    <x v="8"/>
    <x v="8"/>
    <s v="Marne"/>
    <n v="5619"/>
    <s v="5619 - EPERNAY"/>
    <x v="0"/>
    <x v="2"/>
    <x v="5"/>
    <x v="2"/>
    <m/>
    <x v="13"/>
    <s v=""/>
    <m/>
    <s v=""/>
    <s v=""/>
  </r>
  <r>
    <x v="8"/>
    <x v="8"/>
    <s v="Marne"/>
    <n v="5619"/>
    <s v="5619 - EPERNAY"/>
    <x v="0"/>
    <x v="2"/>
    <x v="5"/>
    <x v="2"/>
    <m/>
    <x v="15"/>
    <s v=""/>
    <m/>
    <s v=""/>
    <s v=""/>
  </r>
  <r>
    <x v="8"/>
    <x v="8"/>
    <s v="Marne"/>
    <n v="5619"/>
    <s v="5619 - EPERNAY"/>
    <x v="0"/>
    <x v="2"/>
    <x v="5"/>
    <x v="1"/>
    <n v="0"/>
    <x v="16"/>
    <s v="Ecrans - Emissions"/>
    <n v="15796"/>
    <s v="0.0"/>
    <s v="0"/>
  </r>
  <r>
    <x v="8"/>
    <x v="8"/>
    <s v="Marne"/>
    <n v="5619"/>
    <s v="5619 - EPERNAY"/>
    <x v="0"/>
    <x v="2"/>
    <x v="5"/>
    <x v="1"/>
    <n v="0"/>
    <x v="22"/>
    <s v="Unités centrales - Emissions"/>
    <n v="5620"/>
    <s v="0.0"/>
    <s v="0"/>
  </r>
  <r>
    <x v="8"/>
    <x v="8"/>
    <s v="Marne"/>
    <n v="5619"/>
    <s v="5619 - EPERNAY"/>
    <x v="0"/>
    <x v="2"/>
    <x v="5"/>
    <x v="1"/>
    <n v="0"/>
    <x v="18"/>
    <s v="Imprimantes - Emissions"/>
    <n v="15810"/>
    <s v="0.0"/>
    <s v="0"/>
  </r>
  <r>
    <x v="8"/>
    <x v="8"/>
    <s v="Marne"/>
    <n v="5619"/>
    <s v="5619 - EPERNAY"/>
    <x v="0"/>
    <x v="2"/>
    <x v="5"/>
    <x v="1"/>
    <n v="0"/>
    <x v="21"/>
    <s v="Ordinateurs portables - Emissions"/>
    <n v="15795"/>
    <s v="0.0"/>
    <s v="0"/>
  </r>
  <r>
    <x v="8"/>
    <x v="8"/>
    <s v="Marne"/>
    <n v="5619"/>
    <s v="5619 - EPERNAY"/>
    <x v="0"/>
    <x v="2"/>
    <x v="5"/>
    <x v="1"/>
    <n v="0"/>
    <x v="20"/>
    <s v="Tablettes - Emissions"/>
    <n v="15797"/>
    <s v="0.0"/>
    <s v="0"/>
  </r>
  <r>
    <x v="8"/>
    <x v="8"/>
    <s v="Marne"/>
    <n v="5619"/>
    <s v="5619 - EPERNAY"/>
    <x v="0"/>
    <x v="2"/>
    <x v="5"/>
    <x v="1"/>
    <n v="0"/>
    <x v="19"/>
    <s v="Photocopieurs - Emissions"/>
    <n v="4390"/>
    <s v="0.0"/>
    <s v="0"/>
  </r>
  <r>
    <x v="8"/>
    <x v="8"/>
    <s v="Marne"/>
    <n v="5619"/>
    <s v="5619 - EPERNAY"/>
    <x v="0"/>
    <x v="2"/>
    <x v="5"/>
    <x v="1"/>
    <n v="0"/>
    <x v="17"/>
    <s v="Serveurs - Emissions"/>
    <n v="4391"/>
    <s v="0.0"/>
    <s v="0"/>
  </r>
  <r>
    <x v="8"/>
    <x v="8"/>
    <s v="Marne"/>
    <n v="5619"/>
    <s v="5619 - EPERNAY"/>
    <x v="0"/>
    <x v="2"/>
    <x v="5"/>
    <x v="1"/>
    <n v="0"/>
    <x v="23"/>
    <s v="Mainframes - Emissions"/>
    <n v="8756"/>
    <s v="0.0"/>
    <s v="0"/>
  </r>
  <r>
    <x v="8"/>
    <x v="8"/>
    <s v="Marne"/>
    <n v="5855"/>
    <s v="5855 - SEZANNE"/>
    <x v="0"/>
    <x v="0"/>
    <x v="0"/>
    <x v="0"/>
    <n v="44507"/>
    <x v="0"/>
    <s v=""/>
    <m/>
    <s v=""/>
    <s v="44507"/>
  </r>
  <r>
    <x v="8"/>
    <x v="8"/>
    <s v="Marne"/>
    <n v="5855"/>
    <s v="5855 - SEZANNE"/>
    <x v="0"/>
    <x v="0"/>
    <x v="0"/>
    <x v="1"/>
    <n v="2665.9692999999902"/>
    <x v="1"/>
    <s v="Electricité - Emissions"/>
    <n v="15798"/>
    <s v="2665.9692999999997"/>
    <s v="2665.9693"/>
  </r>
  <r>
    <x v="8"/>
    <x v="8"/>
    <s v="Marne"/>
    <n v="5855"/>
    <s v="5855 - SEZANNE"/>
    <x v="0"/>
    <x v="0"/>
    <x v="1"/>
    <x v="0"/>
    <n v="0"/>
    <x v="44"/>
    <s v=""/>
    <m/>
    <s v=""/>
    <s v="0"/>
  </r>
  <r>
    <x v="8"/>
    <x v="8"/>
    <s v="Marne"/>
    <n v="5855"/>
    <s v="5855 - SEZANNE"/>
    <x v="0"/>
    <x v="0"/>
    <x v="1"/>
    <x v="0"/>
    <n v="0"/>
    <x v="24"/>
    <s v=""/>
    <m/>
    <s v=""/>
    <s v="0"/>
  </r>
  <r>
    <x v="8"/>
    <x v="8"/>
    <s v="Marne"/>
    <n v="5855"/>
    <s v="5855 - SEZANNE"/>
    <x v="0"/>
    <x v="0"/>
    <x v="1"/>
    <x v="1"/>
    <n v="0"/>
    <x v="2"/>
    <s v="Gaz naturel - Emissions"/>
    <n v="6630"/>
    <s v="0.0"/>
    <s v="0"/>
  </r>
  <r>
    <x v="8"/>
    <x v="8"/>
    <s v="Marne"/>
    <n v="5855"/>
    <s v="5855 - SEZANNE"/>
    <x v="0"/>
    <x v="0"/>
    <x v="1"/>
    <x v="1"/>
    <n v="0"/>
    <x v="3"/>
    <s v="Fioul - Emissions"/>
    <n v="6720"/>
    <s v="0.0"/>
    <s v="0"/>
  </r>
  <r>
    <x v="8"/>
    <x v="8"/>
    <s v="Marne"/>
    <n v="5855"/>
    <s v="5855 - SEZANNE"/>
    <x v="0"/>
    <x v="1"/>
    <x v="2"/>
    <x v="1"/>
    <n v="0"/>
    <x v="4"/>
    <s v=" R22 - Emissions"/>
    <n v="8350"/>
    <s v="0.0"/>
    <s v="0"/>
  </r>
  <r>
    <x v="8"/>
    <x v="8"/>
    <s v="Marne"/>
    <n v="5855"/>
    <s v="5855 - SEZANNE"/>
    <x v="0"/>
    <x v="1"/>
    <x v="3"/>
    <x v="0"/>
    <n v="4.32"/>
    <x v="5"/>
    <s v=""/>
    <m/>
    <s v=""/>
    <s v="4.32"/>
  </r>
  <r>
    <x v="8"/>
    <x v="8"/>
    <s v="Marne"/>
    <n v="5855"/>
    <s v="5855 - SEZANNE"/>
    <x v="0"/>
    <x v="1"/>
    <x v="3"/>
    <x v="1"/>
    <n v="0"/>
    <x v="7"/>
    <s v="R407c - Emissions"/>
    <n v="8318"/>
    <s v="0.0"/>
    <s v="0"/>
  </r>
  <r>
    <x v="8"/>
    <x v="8"/>
    <s v="Marne"/>
    <n v="5855"/>
    <s v="5855 - SEZANNE"/>
    <x v="0"/>
    <x v="1"/>
    <x v="3"/>
    <x v="1"/>
    <n v="0"/>
    <x v="6"/>
    <s v="R134a - Emissions"/>
    <n v="8307"/>
    <s v="0.0"/>
    <s v="0"/>
  </r>
  <r>
    <x v="8"/>
    <x v="8"/>
    <s v="Marne"/>
    <n v="5855"/>
    <s v="5855 - SEZANNE"/>
    <x v="0"/>
    <x v="1"/>
    <x v="3"/>
    <x v="1"/>
    <n v="8294.4"/>
    <x v="8"/>
    <s v="R410a - Emissions"/>
    <n v="8320"/>
    <s v="8294.4"/>
    <s v="8294.4"/>
  </r>
  <r>
    <x v="8"/>
    <x v="8"/>
    <s v="Marne"/>
    <n v="5855"/>
    <s v="5855 - SEZANNE"/>
    <x v="0"/>
    <x v="2"/>
    <x v="4"/>
    <x v="0"/>
    <n v="812"/>
    <x v="9"/>
    <s v=""/>
    <m/>
    <s v=""/>
    <s v="812"/>
  </r>
  <r>
    <x v="8"/>
    <x v="8"/>
    <s v="Marne"/>
    <n v="5855"/>
    <s v="5855 - SEZANNE"/>
    <x v="0"/>
    <x v="2"/>
    <x v="4"/>
    <x v="1"/>
    <n v="13195"/>
    <x v="10"/>
    <s v="Bâtiments - Emissions"/>
    <n v="4305"/>
    <s v="13195.0"/>
    <s v="13195"/>
  </r>
  <r>
    <x v="8"/>
    <x v="8"/>
    <s v="Marne"/>
    <n v="5855"/>
    <s v="5855 - SEZANNE"/>
    <x v="0"/>
    <x v="2"/>
    <x v="5"/>
    <x v="2"/>
    <m/>
    <x v="11"/>
    <s v=""/>
    <m/>
    <s v=""/>
    <s v=""/>
  </r>
  <r>
    <x v="8"/>
    <x v="8"/>
    <s v="Marne"/>
    <n v="5855"/>
    <s v="5855 - SEZANNE"/>
    <x v="0"/>
    <x v="2"/>
    <x v="5"/>
    <x v="2"/>
    <m/>
    <x v="13"/>
    <s v=""/>
    <m/>
    <s v=""/>
    <s v=""/>
  </r>
  <r>
    <x v="8"/>
    <x v="8"/>
    <s v="Marne"/>
    <n v="5855"/>
    <s v="5855 - SEZANNE"/>
    <x v="0"/>
    <x v="2"/>
    <x v="5"/>
    <x v="2"/>
    <m/>
    <x v="15"/>
    <s v=""/>
    <m/>
    <s v=""/>
    <s v=""/>
  </r>
  <r>
    <x v="8"/>
    <x v="8"/>
    <s v="Marne"/>
    <n v="5855"/>
    <s v="5855 - SEZANNE"/>
    <x v="0"/>
    <x v="2"/>
    <x v="5"/>
    <x v="2"/>
    <m/>
    <x v="14"/>
    <s v=""/>
    <m/>
    <s v=""/>
    <s v=""/>
  </r>
  <r>
    <x v="8"/>
    <x v="8"/>
    <s v="Marne"/>
    <n v="5855"/>
    <s v="5855 - SEZANNE"/>
    <x v="0"/>
    <x v="2"/>
    <x v="5"/>
    <x v="2"/>
    <m/>
    <x v="12"/>
    <s v=""/>
    <m/>
    <s v=""/>
    <s v=""/>
  </r>
  <r>
    <x v="8"/>
    <x v="8"/>
    <s v="Marne"/>
    <n v="5855"/>
    <s v="5855 - SEZANNE"/>
    <x v="0"/>
    <x v="2"/>
    <x v="5"/>
    <x v="1"/>
    <n v="0"/>
    <x v="19"/>
    <s v="Photocopieurs - Emissions"/>
    <n v="4390"/>
    <s v="0.0"/>
    <s v="0"/>
  </r>
  <r>
    <x v="8"/>
    <x v="8"/>
    <s v="Marne"/>
    <n v="5855"/>
    <s v="5855 - SEZANNE"/>
    <x v="0"/>
    <x v="2"/>
    <x v="5"/>
    <x v="1"/>
    <n v="0"/>
    <x v="18"/>
    <s v="Imprimantes - Emissions"/>
    <n v="15810"/>
    <s v="0.0"/>
    <s v="0"/>
  </r>
  <r>
    <x v="8"/>
    <x v="8"/>
    <s v="Marne"/>
    <n v="5855"/>
    <s v="5855 - SEZANNE"/>
    <x v="0"/>
    <x v="2"/>
    <x v="5"/>
    <x v="1"/>
    <n v="0"/>
    <x v="17"/>
    <s v="Serveurs - Emissions"/>
    <n v="4391"/>
    <s v="0.0"/>
    <s v="0"/>
  </r>
  <r>
    <x v="8"/>
    <x v="8"/>
    <s v="Marne"/>
    <n v="5855"/>
    <s v="5855 - SEZANNE"/>
    <x v="0"/>
    <x v="2"/>
    <x v="5"/>
    <x v="1"/>
    <n v="0"/>
    <x v="22"/>
    <s v="Unités centrales - Emissions"/>
    <n v="5620"/>
    <s v="0.0"/>
    <s v="0"/>
  </r>
  <r>
    <x v="8"/>
    <x v="8"/>
    <s v="Marne"/>
    <n v="5855"/>
    <s v="5855 - SEZANNE"/>
    <x v="0"/>
    <x v="2"/>
    <x v="5"/>
    <x v="1"/>
    <n v="0"/>
    <x v="20"/>
    <s v="Tablettes - Emissions"/>
    <n v="15797"/>
    <s v="0.0"/>
    <s v="0"/>
  </r>
  <r>
    <x v="8"/>
    <x v="8"/>
    <s v="Marne"/>
    <n v="5855"/>
    <s v="5855 - SEZANNE"/>
    <x v="0"/>
    <x v="2"/>
    <x v="5"/>
    <x v="1"/>
    <n v="0"/>
    <x v="23"/>
    <s v="Mainframes - Emissions"/>
    <n v="8756"/>
    <s v="0.0"/>
    <s v="0"/>
  </r>
  <r>
    <x v="8"/>
    <x v="8"/>
    <s v="Marne"/>
    <n v="5855"/>
    <s v="5855 - SEZANNE"/>
    <x v="0"/>
    <x v="2"/>
    <x v="5"/>
    <x v="1"/>
    <n v="0"/>
    <x v="16"/>
    <s v="Ecrans - Emissions"/>
    <n v="15796"/>
    <s v="0.0"/>
    <s v="0"/>
  </r>
  <r>
    <x v="8"/>
    <x v="8"/>
    <s v="Marne"/>
    <n v="5855"/>
    <s v="5855 - SEZANNE"/>
    <x v="0"/>
    <x v="2"/>
    <x v="5"/>
    <x v="1"/>
    <n v="0"/>
    <x v="21"/>
    <s v="Ordinateurs portables - Emissions"/>
    <n v="15795"/>
    <s v="0.0"/>
    <s v="0"/>
  </r>
  <r>
    <x v="8"/>
    <x v="8"/>
    <s v="Marne"/>
    <n v="5993"/>
    <s v="5993 - VITRY LE FRANCOIS CARNOT"/>
    <x v="0"/>
    <x v="0"/>
    <x v="0"/>
    <x v="0"/>
    <n v="65964.52"/>
    <x v="0"/>
    <s v=""/>
    <m/>
    <s v=""/>
    <s v="65964.52"/>
  </r>
  <r>
    <x v="8"/>
    <x v="8"/>
    <s v="Marne"/>
    <n v="5993"/>
    <s v="5993 - VITRY LE FRANCOIS CARNOT"/>
    <x v="0"/>
    <x v="0"/>
    <x v="0"/>
    <x v="1"/>
    <n v="3951.2747479999998"/>
    <x v="1"/>
    <s v="Electricité - Emissions"/>
    <n v="15798"/>
    <s v="3951.274748"/>
    <s v="3951.274748"/>
  </r>
  <r>
    <x v="8"/>
    <x v="8"/>
    <s v="Marne"/>
    <n v="5993"/>
    <s v="5993 - VITRY LE FRANCOIS CARNOT"/>
    <x v="0"/>
    <x v="0"/>
    <x v="1"/>
    <x v="0"/>
    <n v="0"/>
    <x v="24"/>
    <s v=""/>
    <m/>
    <s v=""/>
    <s v="0"/>
  </r>
  <r>
    <x v="8"/>
    <x v="8"/>
    <s v="Marne"/>
    <n v="5993"/>
    <s v="5993 - VITRY LE FRANCOIS CARNOT"/>
    <x v="0"/>
    <x v="0"/>
    <x v="1"/>
    <x v="0"/>
    <n v="0"/>
    <x v="44"/>
    <s v=""/>
    <m/>
    <s v=""/>
    <s v="0"/>
  </r>
  <r>
    <x v="8"/>
    <x v="8"/>
    <s v="Marne"/>
    <n v="5993"/>
    <s v="5993 - VITRY LE FRANCOIS CARNOT"/>
    <x v="0"/>
    <x v="0"/>
    <x v="1"/>
    <x v="1"/>
    <n v="0"/>
    <x v="2"/>
    <s v="Gaz naturel - Emissions"/>
    <n v="6630"/>
    <s v="0.0"/>
    <s v="0"/>
  </r>
  <r>
    <x v="8"/>
    <x v="8"/>
    <s v="Marne"/>
    <n v="5993"/>
    <s v="5993 - VITRY LE FRANCOIS CARNOT"/>
    <x v="0"/>
    <x v="0"/>
    <x v="1"/>
    <x v="1"/>
    <n v="0"/>
    <x v="3"/>
    <s v="Fioul - Emissions"/>
    <n v="6720"/>
    <s v="0.0"/>
    <s v="0"/>
  </r>
  <r>
    <x v="8"/>
    <x v="8"/>
    <s v="Marne"/>
    <n v="5993"/>
    <s v="5993 - VITRY LE FRANCOIS CARNOT"/>
    <x v="0"/>
    <x v="1"/>
    <x v="2"/>
    <x v="1"/>
    <n v="0"/>
    <x v="4"/>
    <s v=" R22 - Emissions"/>
    <n v="8350"/>
    <s v="0.0"/>
    <s v="0"/>
  </r>
  <r>
    <x v="8"/>
    <x v="8"/>
    <s v="Marne"/>
    <n v="5993"/>
    <s v="5993 - VITRY LE FRANCOIS CARNOT"/>
    <x v="0"/>
    <x v="1"/>
    <x v="3"/>
    <x v="0"/>
    <n v="3.6"/>
    <x v="5"/>
    <s v=""/>
    <m/>
    <s v=""/>
    <s v="3.6"/>
  </r>
  <r>
    <x v="8"/>
    <x v="8"/>
    <s v="Marne"/>
    <n v="5993"/>
    <s v="5993 - VITRY LE FRANCOIS CARNOT"/>
    <x v="0"/>
    <x v="1"/>
    <x v="3"/>
    <x v="1"/>
    <n v="0"/>
    <x v="6"/>
    <s v="R134a - Emissions"/>
    <n v="8307"/>
    <s v="0.0"/>
    <s v="0"/>
  </r>
  <r>
    <x v="8"/>
    <x v="8"/>
    <s v="Marne"/>
    <n v="5993"/>
    <s v="5993 - VITRY LE FRANCOIS CARNOT"/>
    <x v="0"/>
    <x v="1"/>
    <x v="3"/>
    <x v="1"/>
    <n v="0"/>
    <x v="7"/>
    <s v="R407c - Emissions"/>
    <n v="8318"/>
    <s v="0.0"/>
    <s v="0"/>
  </r>
  <r>
    <x v="8"/>
    <x v="8"/>
    <s v="Marne"/>
    <n v="5993"/>
    <s v="5993 - VITRY LE FRANCOIS CARNOT"/>
    <x v="0"/>
    <x v="1"/>
    <x v="3"/>
    <x v="1"/>
    <n v="6912"/>
    <x v="8"/>
    <s v="R410a - Emissions"/>
    <n v="8320"/>
    <s v="6912.0"/>
    <s v="6912"/>
  </r>
  <r>
    <x v="8"/>
    <x v="8"/>
    <s v="Marne"/>
    <n v="5993"/>
    <s v="5993 - VITRY LE FRANCOIS CARNOT"/>
    <x v="0"/>
    <x v="2"/>
    <x v="4"/>
    <x v="0"/>
    <n v="840"/>
    <x v="9"/>
    <s v=""/>
    <m/>
    <s v=""/>
    <s v="840"/>
  </r>
  <r>
    <x v="8"/>
    <x v="8"/>
    <s v="Marne"/>
    <n v="5993"/>
    <s v="5993 - VITRY LE FRANCOIS CARNOT"/>
    <x v="0"/>
    <x v="2"/>
    <x v="4"/>
    <x v="1"/>
    <n v="13650"/>
    <x v="10"/>
    <s v="Bâtiments - Emissions"/>
    <n v="4305"/>
    <s v="13650.0"/>
    <s v="13650"/>
  </r>
  <r>
    <x v="8"/>
    <x v="8"/>
    <s v="Marne"/>
    <n v="5993"/>
    <s v="5993 - VITRY LE FRANCOIS CARNOT"/>
    <x v="0"/>
    <x v="2"/>
    <x v="5"/>
    <x v="2"/>
    <m/>
    <x v="11"/>
    <s v=""/>
    <m/>
    <s v=""/>
    <s v=""/>
  </r>
  <r>
    <x v="8"/>
    <x v="8"/>
    <s v="Marne"/>
    <n v="5993"/>
    <s v="5993 - VITRY LE FRANCOIS CARNOT"/>
    <x v="0"/>
    <x v="2"/>
    <x v="5"/>
    <x v="2"/>
    <m/>
    <x v="15"/>
    <s v=""/>
    <m/>
    <s v=""/>
    <s v=""/>
  </r>
  <r>
    <x v="8"/>
    <x v="8"/>
    <s v="Marne"/>
    <n v="5993"/>
    <s v="5993 - VITRY LE FRANCOIS CARNOT"/>
    <x v="0"/>
    <x v="2"/>
    <x v="5"/>
    <x v="2"/>
    <m/>
    <x v="12"/>
    <s v=""/>
    <m/>
    <s v=""/>
    <s v=""/>
  </r>
  <r>
    <x v="8"/>
    <x v="8"/>
    <s v="Marne"/>
    <n v="5993"/>
    <s v="5993 - VITRY LE FRANCOIS CARNOT"/>
    <x v="0"/>
    <x v="2"/>
    <x v="5"/>
    <x v="2"/>
    <m/>
    <x v="13"/>
    <s v=""/>
    <m/>
    <s v=""/>
    <s v=""/>
  </r>
  <r>
    <x v="8"/>
    <x v="8"/>
    <s v="Marne"/>
    <n v="5993"/>
    <s v="5993 - VITRY LE FRANCOIS CARNOT"/>
    <x v="0"/>
    <x v="2"/>
    <x v="5"/>
    <x v="2"/>
    <m/>
    <x v="14"/>
    <s v=""/>
    <m/>
    <s v=""/>
    <s v=""/>
  </r>
  <r>
    <x v="8"/>
    <x v="8"/>
    <s v="Marne"/>
    <n v="5993"/>
    <s v="5993 - VITRY LE FRANCOIS CARNOT"/>
    <x v="0"/>
    <x v="2"/>
    <x v="5"/>
    <x v="1"/>
    <n v="0"/>
    <x v="22"/>
    <s v="Unités centrales - Emissions"/>
    <n v="5620"/>
    <s v="0.0"/>
    <s v="0"/>
  </r>
  <r>
    <x v="8"/>
    <x v="8"/>
    <s v="Marne"/>
    <n v="5993"/>
    <s v="5993 - VITRY LE FRANCOIS CARNOT"/>
    <x v="0"/>
    <x v="2"/>
    <x v="5"/>
    <x v="1"/>
    <n v="0"/>
    <x v="18"/>
    <s v="Imprimantes - Emissions"/>
    <n v="15810"/>
    <s v="0.0"/>
    <s v="0"/>
  </r>
  <r>
    <x v="8"/>
    <x v="8"/>
    <s v="Marne"/>
    <n v="5993"/>
    <s v="5993 - VITRY LE FRANCOIS CARNOT"/>
    <x v="0"/>
    <x v="2"/>
    <x v="5"/>
    <x v="1"/>
    <n v="0"/>
    <x v="23"/>
    <s v="Mainframes - Emissions"/>
    <n v="8756"/>
    <s v="0.0"/>
    <s v="0"/>
  </r>
  <r>
    <x v="8"/>
    <x v="8"/>
    <s v="Marne"/>
    <n v="5993"/>
    <s v="5993 - VITRY LE FRANCOIS CARNOT"/>
    <x v="0"/>
    <x v="2"/>
    <x v="5"/>
    <x v="1"/>
    <n v="0"/>
    <x v="19"/>
    <s v="Photocopieurs - Emissions"/>
    <n v="4390"/>
    <s v="0.0"/>
    <s v="0"/>
  </r>
  <r>
    <x v="8"/>
    <x v="8"/>
    <s v="Marne"/>
    <n v="5993"/>
    <s v="5993 - VITRY LE FRANCOIS CARNOT"/>
    <x v="0"/>
    <x v="2"/>
    <x v="5"/>
    <x v="1"/>
    <n v="0"/>
    <x v="20"/>
    <s v="Tablettes - Emissions"/>
    <n v="15797"/>
    <s v="0.0"/>
    <s v="0"/>
  </r>
  <r>
    <x v="8"/>
    <x v="8"/>
    <s v="Marne"/>
    <n v="5993"/>
    <s v="5993 - VITRY LE FRANCOIS CARNOT"/>
    <x v="0"/>
    <x v="2"/>
    <x v="5"/>
    <x v="1"/>
    <n v="0"/>
    <x v="21"/>
    <s v="Ordinateurs portables - Emissions"/>
    <n v="15795"/>
    <s v="0.0"/>
    <s v="0"/>
  </r>
  <r>
    <x v="8"/>
    <x v="8"/>
    <s v="Marne"/>
    <n v="5993"/>
    <s v="5993 - VITRY LE FRANCOIS CARNOT"/>
    <x v="0"/>
    <x v="2"/>
    <x v="5"/>
    <x v="1"/>
    <n v="0"/>
    <x v="16"/>
    <s v="Ecrans - Emissions"/>
    <n v="15796"/>
    <s v="0.0"/>
    <s v="0"/>
  </r>
  <r>
    <x v="8"/>
    <x v="8"/>
    <s v="Marne"/>
    <n v="5993"/>
    <s v="5993 - VITRY LE FRANCOIS CARNOT"/>
    <x v="0"/>
    <x v="2"/>
    <x v="5"/>
    <x v="1"/>
    <n v="0"/>
    <x v="17"/>
    <s v="Serveurs - Emissions"/>
    <n v="4391"/>
    <s v="0.0"/>
    <s v="0"/>
  </r>
  <r>
    <x v="8"/>
    <x v="8"/>
    <s v="Marne"/>
    <n v="6023"/>
    <s v="6023 - DR BUROCORTORUM_Implantation Reims"/>
    <x v="0"/>
    <x v="0"/>
    <x v="0"/>
    <x v="0"/>
    <n v="152403.74"/>
    <x v="0"/>
    <s v=""/>
    <m/>
    <s v=""/>
    <s v="152403.74"/>
  </r>
  <r>
    <x v="8"/>
    <x v="8"/>
    <s v="Marne"/>
    <n v="6023"/>
    <s v="6023 - DR BUROCORTORUM_Implantation Reims"/>
    <x v="0"/>
    <x v="0"/>
    <x v="0"/>
    <x v="1"/>
    <n v="9128.9840260000001"/>
    <x v="1"/>
    <s v="Electricité - Emissions"/>
    <n v="15798"/>
    <s v="9128.984026"/>
    <s v="9128.984026"/>
  </r>
  <r>
    <x v="8"/>
    <x v="8"/>
    <s v="Marne"/>
    <n v="6023"/>
    <s v="6023 - DR BUROCORTORUM_Implantation Reims"/>
    <x v="0"/>
    <x v="0"/>
    <x v="1"/>
    <x v="0"/>
    <n v="0"/>
    <x v="44"/>
    <s v=""/>
    <m/>
    <s v=""/>
    <s v="0"/>
  </r>
  <r>
    <x v="8"/>
    <x v="8"/>
    <s v="Marne"/>
    <n v="6023"/>
    <s v="6023 - DR BUROCORTORUM_Implantation Reims"/>
    <x v="0"/>
    <x v="0"/>
    <x v="1"/>
    <x v="0"/>
    <n v="0"/>
    <x v="24"/>
    <s v=""/>
    <m/>
    <s v=""/>
    <s v="0"/>
  </r>
  <r>
    <x v="8"/>
    <x v="8"/>
    <s v="Marne"/>
    <n v="6023"/>
    <s v="6023 - DR BUROCORTORUM_Implantation Reims"/>
    <x v="0"/>
    <x v="0"/>
    <x v="1"/>
    <x v="1"/>
    <n v="0"/>
    <x v="3"/>
    <s v="Fioul - Emissions"/>
    <n v="6720"/>
    <s v="0.0"/>
    <s v="0"/>
  </r>
  <r>
    <x v="8"/>
    <x v="8"/>
    <s v="Marne"/>
    <n v="6023"/>
    <s v="6023 - DR BUROCORTORUM_Implantation Reims"/>
    <x v="0"/>
    <x v="0"/>
    <x v="1"/>
    <x v="1"/>
    <n v="0"/>
    <x v="2"/>
    <s v="Gaz naturel - Emissions"/>
    <n v="6630"/>
    <s v="0.0"/>
    <s v="0"/>
  </r>
  <r>
    <x v="8"/>
    <x v="8"/>
    <s v="Marne"/>
    <n v="6023"/>
    <s v="6023 - DR BUROCORTORUM_Implantation Reims"/>
    <x v="0"/>
    <x v="1"/>
    <x v="2"/>
    <x v="1"/>
    <n v="0"/>
    <x v="4"/>
    <s v=" R22 - Emissions"/>
    <n v="8350"/>
    <s v="0.0"/>
    <s v="0"/>
  </r>
  <r>
    <x v="8"/>
    <x v="8"/>
    <s v="Marne"/>
    <n v="6023"/>
    <s v="6023 - DR BUROCORTORUM_Implantation Reims"/>
    <x v="0"/>
    <x v="1"/>
    <x v="3"/>
    <x v="0"/>
    <n v="7.2"/>
    <x v="5"/>
    <s v=""/>
    <m/>
    <s v=""/>
    <s v="7.2"/>
  </r>
  <r>
    <x v="8"/>
    <x v="8"/>
    <s v="Marne"/>
    <n v="6023"/>
    <s v="6023 - DR BUROCORTORUM_Implantation Reims"/>
    <x v="0"/>
    <x v="1"/>
    <x v="3"/>
    <x v="1"/>
    <n v="13824"/>
    <x v="8"/>
    <s v="R410a - Emissions"/>
    <n v="8320"/>
    <s v="13824.0"/>
    <s v="13824"/>
  </r>
  <r>
    <x v="8"/>
    <x v="8"/>
    <s v="Marne"/>
    <n v="6023"/>
    <s v="6023 - DR BUROCORTORUM_Implantation Reims"/>
    <x v="0"/>
    <x v="1"/>
    <x v="3"/>
    <x v="1"/>
    <n v="0"/>
    <x v="6"/>
    <s v="R134a - Emissions"/>
    <n v="8307"/>
    <s v="0.0"/>
    <s v="0"/>
  </r>
  <r>
    <x v="8"/>
    <x v="8"/>
    <s v="Marne"/>
    <n v="6023"/>
    <s v="6023 - DR BUROCORTORUM_Implantation Reims"/>
    <x v="0"/>
    <x v="1"/>
    <x v="3"/>
    <x v="1"/>
    <n v="0"/>
    <x v="7"/>
    <s v="R407c - Emissions"/>
    <n v="8318"/>
    <s v="0.0"/>
    <s v="0"/>
  </r>
  <r>
    <x v="8"/>
    <x v="8"/>
    <s v="Marne"/>
    <n v="6023"/>
    <s v="6023 - DR BUROCORTORUM_Implantation Reims"/>
    <x v="0"/>
    <x v="2"/>
    <x v="4"/>
    <x v="0"/>
    <n v="4406"/>
    <x v="9"/>
    <s v=""/>
    <m/>
    <s v=""/>
    <s v="4406"/>
  </r>
  <r>
    <x v="8"/>
    <x v="8"/>
    <s v="Marne"/>
    <n v="6023"/>
    <s v="6023 - DR BUROCORTORUM_Implantation Reims"/>
    <x v="0"/>
    <x v="2"/>
    <x v="4"/>
    <x v="1"/>
    <n v="71597.5"/>
    <x v="10"/>
    <s v="Bâtiments - Emissions"/>
    <n v="4305"/>
    <s v="71597.5"/>
    <s v="71597.5"/>
  </r>
  <r>
    <x v="8"/>
    <x v="8"/>
    <s v="Marne"/>
    <n v="6023"/>
    <s v="6023 - DR BUROCORTORUM_Implantation Reims"/>
    <x v="0"/>
    <x v="2"/>
    <x v="5"/>
    <x v="2"/>
    <m/>
    <x v="13"/>
    <s v=""/>
    <m/>
    <s v=""/>
    <s v=""/>
  </r>
  <r>
    <x v="8"/>
    <x v="8"/>
    <s v="Marne"/>
    <n v="6023"/>
    <s v="6023 - DR BUROCORTORUM_Implantation Reims"/>
    <x v="0"/>
    <x v="2"/>
    <x v="5"/>
    <x v="2"/>
    <m/>
    <x v="12"/>
    <s v=""/>
    <m/>
    <s v=""/>
    <s v=""/>
  </r>
  <r>
    <x v="8"/>
    <x v="8"/>
    <s v="Marne"/>
    <n v="6023"/>
    <s v="6023 - DR BUROCORTORUM_Implantation Reims"/>
    <x v="0"/>
    <x v="2"/>
    <x v="5"/>
    <x v="2"/>
    <m/>
    <x v="11"/>
    <s v=""/>
    <m/>
    <s v=""/>
    <s v=""/>
  </r>
  <r>
    <x v="8"/>
    <x v="8"/>
    <s v="Marne"/>
    <n v="6023"/>
    <s v="6023 - DR BUROCORTORUM_Implantation Reims"/>
    <x v="0"/>
    <x v="2"/>
    <x v="5"/>
    <x v="2"/>
    <m/>
    <x v="14"/>
    <s v=""/>
    <m/>
    <s v=""/>
    <s v=""/>
  </r>
  <r>
    <x v="8"/>
    <x v="8"/>
    <s v="Marne"/>
    <n v="6023"/>
    <s v="6023 - DR BUROCORTORUM_Implantation Reims"/>
    <x v="0"/>
    <x v="2"/>
    <x v="5"/>
    <x v="2"/>
    <m/>
    <x v="15"/>
    <s v=""/>
    <m/>
    <s v=""/>
    <s v=""/>
  </r>
  <r>
    <x v="8"/>
    <x v="8"/>
    <s v="Marne"/>
    <n v="6023"/>
    <s v="6023 - DR BUROCORTORUM_Implantation Reims"/>
    <x v="0"/>
    <x v="2"/>
    <x v="5"/>
    <x v="1"/>
    <n v="0"/>
    <x v="18"/>
    <s v="Imprimantes - Emissions"/>
    <n v="15810"/>
    <s v="0.0"/>
    <s v="0"/>
  </r>
  <r>
    <x v="8"/>
    <x v="8"/>
    <s v="Marne"/>
    <n v="6023"/>
    <s v="6023 - DR BUROCORTORUM_Implantation Reims"/>
    <x v="0"/>
    <x v="2"/>
    <x v="5"/>
    <x v="1"/>
    <n v="0"/>
    <x v="23"/>
    <s v="Mainframes - Emissions"/>
    <n v="8756"/>
    <s v="0.0"/>
    <s v="0"/>
  </r>
  <r>
    <x v="8"/>
    <x v="8"/>
    <s v="Marne"/>
    <n v="6023"/>
    <s v="6023 - DR BUROCORTORUM_Implantation Reims"/>
    <x v="0"/>
    <x v="2"/>
    <x v="5"/>
    <x v="1"/>
    <n v="0"/>
    <x v="22"/>
    <s v="Unités centrales - Emissions"/>
    <n v="5620"/>
    <s v="0.0"/>
    <s v="0"/>
  </r>
  <r>
    <x v="8"/>
    <x v="8"/>
    <s v="Marne"/>
    <n v="6023"/>
    <s v="6023 - DR BUROCORTORUM_Implantation Reims"/>
    <x v="0"/>
    <x v="2"/>
    <x v="5"/>
    <x v="1"/>
    <n v="0"/>
    <x v="20"/>
    <s v="Tablettes - Emissions"/>
    <n v="15797"/>
    <s v="0.0"/>
    <s v="0"/>
  </r>
  <r>
    <x v="8"/>
    <x v="8"/>
    <s v="Marne"/>
    <n v="6023"/>
    <s v="6023 - DR BUROCORTORUM_Implantation Reims"/>
    <x v="0"/>
    <x v="2"/>
    <x v="5"/>
    <x v="1"/>
    <n v="0"/>
    <x v="21"/>
    <s v="Ordinateurs portables - Emissions"/>
    <n v="15795"/>
    <s v="0.0"/>
    <s v="0"/>
  </r>
  <r>
    <x v="8"/>
    <x v="8"/>
    <s v="Marne"/>
    <n v="6023"/>
    <s v="6023 - DR BUROCORTORUM_Implantation Reims"/>
    <x v="0"/>
    <x v="2"/>
    <x v="5"/>
    <x v="1"/>
    <n v="0"/>
    <x v="19"/>
    <s v="Photocopieurs - Emissions"/>
    <n v="4390"/>
    <s v="0.0"/>
    <s v="0"/>
  </r>
  <r>
    <x v="8"/>
    <x v="8"/>
    <s v="Marne"/>
    <n v="6023"/>
    <s v="6023 - DR BUROCORTORUM_Implantation Reims"/>
    <x v="0"/>
    <x v="2"/>
    <x v="5"/>
    <x v="1"/>
    <n v="0"/>
    <x v="17"/>
    <s v="Serveurs - Emissions"/>
    <n v="4391"/>
    <s v="0.0"/>
    <s v="0"/>
  </r>
  <r>
    <x v="8"/>
    <x v="8"/>
    <s v="Marne"/>
    <n v="6023"/>
    <s v="6023 - DR BUROCORTORUM_Implantation Reims"/>
    <x v="0"/>
    <x v="2"/>
    <x v="5"/>
    <x v="1"/>
    <n v="0"/>
    <x v="16"/>
    <s v="Ecrans - Emissions"/>
    <n v="15796"/>
    <s v="0.0"/>
    <s v="0"/>
  </r>
  <r>
    <x v="8"/>
    <x v="8"/>
    <s v="Meurthe-et-Moselle"/>
    <n v="2337"/>
    <s v="2337 - TOUL"/>
    <x v="0"/>
    <x v="0"/>
    <x v="0"/>
    <x v="0"/>
    <n v="26470"/>
    <x v="0"/>
    <s v=""/>
    <m/>
    <s v=""/>
    <s v="26470"/>
  </r>
  <r>
    <x v="8"/>
    <x v="8"/>
    <s v="Meurthe-et-Moselle"/>
    <n v="2337"/>
    <s v="2337 - TOUL"/>
    <x v="0"/>
    <x v="0"/>
    <x v="0"/>
    <x v="1"/>
    <n v="1585.5529999999901"/>
    <x v="1"/>
    <s v="Electricité - Emissions"/>
    <n v="15798"/>
    <s v="1585.5529999999999"/>
    <s v="1585.553"/>
  </r>
  <r>
    <x v="8"/>
    <x v="8"/>
    <s v="Meurthe-et-Moselle"/>
    <n v="2337"/>
    <s v="2337 - TOUL"/>
    <x v="0"/>
    <x v="0"/>
    <x v="1"/>
    <x v="0"/>
    <n v="0"/>
    <x v="44"/>
    <s v=""/>
    <m/>
    <s v=""/>
    <s v="0"/>
  </r>
  <r>
    <x v="8"/>
    <x v="8"/>
    <s v="Meurthe-et-Moselle"/>
    <n v="2337"/>
    <s v="2337 - TOUL"/>
    <x v="0"/>
    <x v="0"/>
    <x v="1"/>
    <x v="0"/>
    <n v="70277"/>
    <x v="24"/>
    <s v=""/>
    <m/>
    <s v=""/>
    <s v="70277"/>
  </r>
  <r>
    <x v="8"/>
    <x v="8"/>
    <s v="Meurthe-et-Moselle"/>
    <n v="2337"/>
    <s v="2337 - TOUL"/>
    <x v="0"/>
    <x v="0"/>
    <x v="1"/>
    <x v="1"/>
    <n v="15964.544981999999"/>
    <x v="2"/>
    <s v="Gaz naturel - Emissions"/>
    <n v="6630"/>
    <s v="15964.544982000001"/>
    <s v="15931.7959"/>
  </r>
  <r>
    <x v="8"/>
    <x v="8"/>
    <s v="Meurthe-et-Moselle"/>
    <n v="2337"/>
    <s v="2337 - TOUL"/>
    <x v="0"/>
    <x v="0"/>
    <x v="1"/>
    <x v="1"/>
    <n v="0"/>
    <x v="3"/>
    <s v="Fioul - Emissions"/>
    <n v="6720"/>
    <s v="0.0"/>
    <s v="0"/>
  </r>
  <r>
    <x v="8"/>
    <x v="8"/>
    <s v="Meurthe-et-Moselle"/>
    <n v="2337"/>
    <s v="2337 - TOUL"/>
    <x v="0"/>
    <x v="1"/>
    <x v="2"/>
    <x v="1"/>
    <n v="0"/>
    <x v="4"/>
    <s v=" R22 - Emissions"/>
    <n v="8350"/>
    <s v="0.0"/>
    <s v="0"/>
  </r>
  <r>
    <x v="8"/>
    <x v="8"/>
    <s v="Meurthe-et-Moselle"/>
    <n v="2337"/>
    <s v="2337 - TOUL"/>
    <x v="0"/>
    <x v="1"/>
    <x v="3"/>
    <x v="0"/>
    <n v="1.08"/>
    <x v="5"/>
    <s v=""/>
    <m/>
    <s v=""/>
    <s v="1.08"/>
  </r>
  <r>
    <x v="8"/>
    <x v="8"/>
    <s v="Meurthe-et-Moselle"/>
    <n v="2337"/>
    <s v="2337 - TOUL"/>
    <x v="0"/>
    <x v="1"/>
    <x v="3"/>
    <x v="1"/>
    <n v="0"/>
    <x v="7"/>
    <s v="R407c - Emissions"/>
    <n v="8318"/>
    <s v="0.0"/>
    <s v="0"/>
  </r>
  <r>
    <x v="8"/>
    <x v="8"/>
    <s v="Meurthe-et-Moselle"/>
    <n v="2337"/>
    <s v="2337 - TOUL"/>
    <x v="0"/>
    <x v="1"/>
    <x v="3"/>
    <x v="1"/>
    <n v="0"/>
    <x v="6"/>
    <s v="R134a - Emissions"/>
    <n v="8307"/>
    <s v="0.0"/>
    <s v="0"/>
  </r>
  <r>
    <x v="8"/>
    <x v="8"/>
    <s v="Meurthe-et-Moselle"/>
    <n v="2337"/>
    <s v="2337 - TOUL"/>
    <x v="0"/>
    <x v="1"/>
    <x v="3"/>
    <x v="1"/>
    <n v="2073.6"/>
    <x v="8"/>
    <s v="R410a - Emissions"/>
    <n v="8320"/>
    <s v="2073.6"/>
    <s v="2073.6"/>
  </r>
  <r>
    <x v="8"/>
    <x v="8"/>
    <s v="Meurthe-et-Moselle"/>
    <n v="2337"/>
    <s v="2337 - TOUL"/>
    <x v="0"/>
    <x v="2"/>
    <x v="4"/>
    <x v="0"/>
    <n v="786"/>
    <x v="9"/>
    <s v=""/>
    <m/>
    <s v=""/>
    <s v="786"/>
  </r>
  <r>
    <x v="8"/>
    <x v="8"/>
    <s v="Meurthe-et-Moselle"/>
    <n v="2337"/>
    <s v="2337 - TOUL"/>
    <x v="0"/>
    <x v="2"/>
    <x v="4"/>
    <x v="1"/>
    <n v="12772.5"/>
    <x v="10"/>
    <s v="Bâtiments - Emissions"/>
    <n v="4305"/>
    <s v="12772.5"/>
    <s v="12772.5"/>
  </r>
  <r>
    <x v="8"/>
    <x v="8"/>
    <s v="Meurthe-et-Moselle"/>
    <n v="2337"/>
    <s v="2337 - TOUL"/>
    <x v="0"/>
    <x v="2"/>
    <x v="5"/>
    <x v="2"/>
    <m/>
    <x v="15"/>
    <s v=""/>
    <m/>
    <s v=""/>
    <s v=""/>
  </r>
  <r>
    <x v="8"/>
    <x v="8"/>
    <s v="Meurthe-et-Moselle"/>
    <n v="2337"/>
    <s v="2337 - TOUL"/>
    <x v="0"/>
    <x v="2"/>
    <x v="5"/>
    <x v="2"/>
    <m/>
    <x v="14"/>
    <s v=""/>
    <m/>
    <s v=""/>
    <s v=""/>
  </r>
  <r>
    <x v="8"/>
    <x v="8"/>
    <s v="Meurthe-et-Moselle"/>
    <n v="2337"/>
    <s v="2337 - TOUL"/>
    <x v="0"/>
    <x v="2"/>
    <x v="5"/>
    <x v="2"/>
    <m/>
    <x v="12"/>
    <s v=""/>
    <m/>
    <s v=""/>
    <s v=""/>
  </r>
  <r>
    <x v="8"/>
    <x v="8"/>
    <s v="Meurthe-et-Moselle"/>
    <n v="2337"/>
    <s v="2337 - TOUL"/>
    <x v="0"/>
    <x v="2"/>
    <x v="5"/>
    <x v="2"/>
    <m/>
    <x v="11"/>
    <s v=""/>
    <m/>
    <s v=""/>
    <s v=""/>
  </r>
  <r>
    <x v="8"/>
    <x v="8"/>
    <s v="Meurthe-et-Moselle"/>
    <n v="2337"/>
    <s v="2337 - TOUL"/>
    <x v="0"/>
    <x v="2"/>
    <x v="5"/>
    <x v="2"/>
    <m/>
    <x v="13"/>
    <s v=""/>
    <m/>
    <s v=""/>
    <s v=""/>
  </r>
  <r>
    <x v="8"/>
    <x v="8"/>
    <s v="Meurthe-et-Moselle"/>
    <n v="2337"/>
    <s v="2337 - TOUL"/>
    <x v="0"/>
    <x v="2"/>
    <x v="5"/>
    <x v="1"/>
    <n v="0"/>
    <x v="16"/>
    <s v="Ecrans - Emissions"/>
    <n v="15796"/>
    <s v="0.0"/>
    <s v="0"/>
  </r>
  <r>
    <x v="8"/>
    <x v="8"/>
    <s v="Meurthe-et-Moselle"/>
    <n v="2337"/>
    <s v="2337 - TOUL"/>
    <x v="0"/>
    <x v="2"/>
    <x v="5"/>
    <x v="1"/>
    <n v="0"/>
    <x v="18"/>
    <s v="Imprimantes - Emissions"/>
    <n v="15810"/>
    <s v="0.0"/>
    <s v="0"/>
  </r>
  <r>
    <x v="8"/>
    <x v="8"/>
    <s v="Meurthe-et-Moselle"/>
    <n v="2337"/>
    <s v="2337 - TOUL"/>
    <x v="0"/>
    <x v="2"/>
    <x v="5"/>
    <x v="1"/>
    <n v="0"/>
    <x v="17"/>
    <s v="Serveurs - Emissions"/>
    <n v="4391"/>
    <s v="0.0"/>
    <s v="0"/>
  </r>
  <r>
    <x v="8"/>
    <x v="8"/>
    <s v="Meurthe-et-Moselle"/>
    <n v="2337"/>
    <s v="2337 - TOUL"/>
    <x v="0"/>
    <x v="2"/>
    <x v="5"/>
    <x v="1"/>
    <n v="0"/>
    <x v="19"/>
    <s v="Photocopieurs - Emissions"/>
    <n v="4390"/>
    <s v="0.0"/>
    <s v="0"/>
  </r>
  <r>
    <x v="8"/>
    <x v="8"/>
    <s v="Meurthe-et-Moselle"/>
    <n v="2337"/>
    <s v="2337 - TOUL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37"/>
    <s v="2337 - TOUL"/>
    <x v="0"/>
    <x v="2"/>
    <x v="5"/>
    <x v="1"/>
    <n v="0"/>
    <x v="22"/>
    <s v="Unités centrales - Emissions"/>
    <n v="5620"/>
    <s v="0.0"/>
    <s v="0"/>
  </r>
  <r>
    <x v="8"/>
    <x v="8"/>
    <s v="Meurthe-et-Moselle"/>
    <n v="2337"/>
    <s v="2337 - TOUL"/>
    <x v="0"/>
    <x v="2"/>
    <x v="5"/>
    <x v="1"/>
    <n v="0"/>
    <x v="23"/>
    <s v="Mainframes - Emissions"/>
    <n v="8756"/>
    <s v="0.0"/>
    <s v="0"/>
  </r>
  <r>
    <x v="8"/>
    <x v="8"/>
    <s v="Meurthe-et-Moselle"/>
    <n v="2337"/>
    <s v="2337 - TOUL"/>
    <x v="0"/>
    <x v="2"/>
    <x v="5"/>
    <x v="1"/>
    <n v="0"/>
    <x v="20"/>
    <s v="Tablettes - Emissions"/>
    <n v="15797"/>
    <s v="0.0"/>
    <s v="0"/>
  </r>
  <r>
    <x v="8"/>
    <x v="8"/>
    <s v="Meurthe-et-Moselle"/>
    <n v="2338"/>
    <s v="2338 - BRIEY"/>
    <x v="0"/>
    <x v="0"/>
    <x v="0"/>
    <x v="0"/>
    <n v="54567"/>
    <x v="0"/>
    <s v=""/>
    <m/>
    <s v=""/>
    <s v="54567"/>
  </r>
  <r>
    <x v="8"/>
    <x v="8"/>
    <s v="Meurthe-et-Moselle"/>
    <n v="2338"/>
    <s v="2338 - BRIEY"/>
    <x v="0"/>
    <x v="0"/>
    <x v="0"/>
    <x v="1"/>
    <n v="3268.5632999999998"/>
    <x v="1"/>
    <s v="Electricité - Emissions"/>
    <n v="15798"/>
    <s v="3268.5633"/>
    <s v="3268.5633"/>
  </r>
  <r>
    <x v="8"/>
    <x v="8"/>
    <s v="Meurthe-et-Moselle"/>
    <n v="2338"/>
    <s v="2338 - BRIEY"/>
    <x v="0"/>
    <x v="0"/>
    <x v="1"/>
    <x v="0"/>
    <n v="155978"/>
    <x v="24"/>
    <s v=""/>
    <m/>
    <s v=""/>
    <s v="155978"/>
  </r>
  <r>
    <x v="8"/>
    <x v="8"/>
    <s v="Meurthe-et-Moselle"/>
    <n v="2338"/>
    <s v="2338 - BRIEY"/>
    <x v="0"/>
    <x v="0"/>
    <x v="1"/>
    <x v="0"/>
    <n v="0"/>
    <x v="44"/>
    <s v=""/>
    <m/>
    <s v=""/>
    <s v="0"/>
  </r>
  <r>
    <x v="8"/>
    <x v="8"/>
    <s v="Meurthe-et-Moselle"/>
    <n v="2338"/>
    <s v="2338 - BRIEY"/>
    <x v="0"/>
    <x v="0"/>
    <x v="1"/>
    <x v="1"/>
    <n v="0"/>
    <x v="3"/>
    <s v="Fioul - Emissions"/>
    <n v="6720"/>
    <s v="0.0"/>
    <s v="0"/>
  </r>
  <r>
    <x v="8"/>
    <x v="8"/>
    <s v="Meurthe-et-Moselle"/>
    <n v="2338"/>
    <s v="2338 - BRIEY"/>
    <x v="0"/>
    <x v="0"/>
    <x v="1"/>
    <x v="1"/>
    <n v="35432.898348000002"/>
    <x v="2"/>
    <s v="Gaz naturel - Emissions"/>
    <n v="6630"/>
    <s v="35432.898348"/>
    <s v="35360.2126"/>
  </r>
  <r>
    <x v="8"/>
    <x v="8"/>
    <s v="Meurthe-et-Moselle"/>
    <n v="2338"/>
    <s v="2338 - BRIEY"/>
    <x v="0"/>
    <x v="1"/>
    <x v="2"/>
    <x v="1"/>
    <n v="0"/>
    <x v="4"/>
    <s v=" R22 - Emissions"/>
    <n v="8350"/>
    <s v="0.0"/>
    <s v="0"/>
  </r>
  <r>
    <x v="8"/>
    <x v="8"/>
    <s v="Meurthe-et-Moselle"/>
    <n v="2338"/>
    <s v="2338 - BRIEY"/>
    <x v="0"/>
    <x v="1"/>
    <x v="3"/>
    <x v="0"/>
    <n v="2"/>
    <x v="5"/>
    <s v=""/>
    <m/>
    <s v=""/>
    <s v="2"/>
  </r>
  <r>
    <x v="8"/>
    <x v="8"/>
    <s v="Meurthe-et-Moselle"/>
    <n v="2338"/>
    <s v="2338 - BRIEY"/>
    <x v="0"/>
    <x v="1"/>
    <x v="3"/>
    <x v="1"/>
    <n v="3840"/>
    <x v="8"/>
    <s v="R410a - Emissions"/>
    <n v="8320"/>
    <s v="3840.0"/>
    <s v="3840"/>
  </r>
  <r>
    <x v="8"/>
    <x v="8"/>
    <s v="Meurthe-et-Moselle"/>
    <n v="2338"/>
    <s v="2338 - BRIEY"/>
    <x v="0"/>
    <x v="1"/>
    <x v="3"/>
    <x v="1"/>
    <n v="0"/>
    <x v="6"/>
    <s v="R134a - Emissions"/>
    <n v="8307"/>
    <s v="0.0"/>
    <s v="0"/>
  </r>
  <r>
    <x v="8"/>
    <x v="8"/>
    <s v="Meurthe-et-Moselle"/>
    <n v="2338"/>
    <s v="2338 - BRIEY"/>
    <x v="0"/>
    <x v="1"/>
    <x v="3"/>
    <x v="1"/>
    <n v="0"/>
    <x v="7"/>
    <s v="R407c - Emissions"/>
    <n v="8318"/>
    <s v="0.0"/>
    <s v="0"/>
  </r>
  <r>
    <x v="8"/>
    <x v="8"/>
    <s v="Meurthe-et-Moselle"/>
    <n v="2338"/>
    <s v="2338 - BRIEY"/>
    <x v="0"/>
    <x v="2"/>
    <x v="4"/>
    <x v="0"/>
    <n v="948"/>
    <x v="9"/>
    <s v=""/>
    <m/>
    <s v=""/>
    <s v="948"/>
  </r>
  <r>
    <x v="8"/>
    <x v="8"/>
    <s v="Meurthe-et-Moselle"/>
    <n v="2338"/>
    <s v="2338 - BRIEY"/>
    <x v="0"/>
    <x v="2"/>
    <x v="4"/>
    <x v="1"/>
    <n v="15405"/>
    <x v="10"/>
    <s v="Bâtiments - Emissions"/>
    <n v="4305"/>
    <s v="15405.0"/>
    <s v="15405"/>
  </r>
  <r>
    <x v="8"/>
    <x v="8"/>
    <s v="Meurthe-et-Moselle"/>
    <n v="2338"/>
    <s v="2338 - BRIEY"/>
    <x v="0"/>
    <x v="2"/>
    <x v="5"/>
    <x v="2"/>
    <m/>
    <x v="11"/>
    <s v=""/>
    <m/>
    <s v=""/>
    <s v=""/>
  </r>
  <r>
    <x v="8"/>
    <x v="8"/>
    <s v="Meurthe-et-Moselle"/>
    <n v="2338"/>
    <s v="2338 - BRIEY"/>
    <x v="0"/>
    <x v="2"/>
    <x v="5"/>
    <x v="2"/>
    <m/>
    <x v="12"/>
    <s v=""/>
    <m/>
    <s v=""/>
    <s v=""/>
  </r>
  <r>
    <x v="8"/>
    <x v="8"/>
    <s v="Meurthe-et-Moselle"/>
    <n v="2338"/>
    <s v="2338 - BRIEY"/>
    <x v="0"/>
    <x v="2"/>
    <x v="5"/>
    <x v="2"/>
    <m/>
    <x v="13"/>
    <s v=""/>
    <m/>
    <s v=""/>
    <s v=""/>
  </r>
  <r>
    <x v="8"/>
    <x v="8"/>
    <s v="Meurthe-et-Moselle"/>
    <n v="2338"/>
    <s v="2338 - BRIEY"/>
    <x v="0"/>
    <x v="2"/>
    <x v="5"/>
    <x v="2"/>
    <m/>
    <x v="15"/>
    <s v=""/>
    <m/>
    <s v=""/>
    <s v=""/>
  </r>
  <r>
    <x v="8"/>
    <x v="8"/>
    <s v="Meurthe-et-Moselle"/>
    <n v="2338"/>
    <s v="2338 - BRIEY"/>
    <x v="0"/>
    <x v="2"/>
    <x v="5"/>
    <x v="2"/>
    <m/>
    <x v="14"/>
    <s v=""/>
    <m/>
    <s v=""/>
    <s v=""/>
  </r>
  <r>
    <x v="8"/>
    <x v="8"/>
    <s v="Meurthe-et-Moselle"/>
    <n v="2338"/>
    <s v="2338 - BRIEY"/>
    <x v="0"/>
    <x v="2"/>
    <x v="5"/>
    <x v="1"/>
    <n v="0"/>
    <x v="18"/>
    <s v="Imprimantes - Emissions"/>
    <n v="15810"/>
    <s v="0.0"/>
    <s v="0"/>
  </r>
  <r>
    <x v="8"/>
    <x v="8"/>
    <s v="Meurthe-et-Moselle"/>
    <n v="2338"/>
    <s v="2338 - BRIEY"/>
    <x v="0"/>
    <x v="2"/>
    <x v="5"/>
    <x v="1"/>
    <n v="0"/>
    <x v="16"/>
    <s v="Ecrans - Emissions"/>
    <n v="15796"/>
    <s v="0.0"/>
    <s v="0"/>
  </r>
  <r>
    <x v="8"/>
    <x v="8"/>
    <s v="Meurthe-et-Moselle"/>
    <n v="2338"/>
    <s v="2338 - BRIEY"/>
    <x v="0"/>
    <x v="2"/>
    <x v="5"/>
    <x v="1"/>
    <n v="0"/>
    <x v="23"/>
    <s v="Mainframes - Emissions"/>
    <n v="8756"/>
    <s v="0.0"/>
    <s v="0"/>
  </r>
  <r>
    <x v="8"/>
    <x v="8"/>
    <s v="Meurthe-et-Moselle"/>
    <n v="2338"/>
    <s v="2338 - BRIEY"/>
    <x v="0"/>
    <x v="2"/>
    <x v="5"/>
    <x v="1"/>
    <n v="0"/>
    <x v="20"/>
    <s v="Tablettes - Emissions"/>
    <n v="15797"/>
    <s v="0.0"/>
    <s v="0"/>
  </r>
  <r>
    <x v="8"/>
    <x v="8"/>
    <s v="Meurthe-et-Moselle"/>
    <n v="2338"/>
    <s v="2338 - BRIEY"/>
    <x v="0"/>
    <x v="2"/>
    <x v="5"/>
    <x v="1"/>
    <n v="0"/>
    <x v="17"/>
    <s v="Serveurs - Emissions"/>
    <n v="4391"/>
    <s v="0.0"/>
    <s v="0"/>
  </r>
  <r>
    <x v="8"/>
    <x v="8"/>
    <s v="Meurthe-et-Moselle"/>
    <n v="2338"/>
    <s v="2338 - BRIEY"/>
    <x v="0"/>
    <x v="2"/>
    <x v="5"/>
    <x v="1"/>
    <n v="0"/>
    <x v="19"/>
    <s v="Photocopieurs - Emissions"/>
    <n v="4390"/>
    <s v="0.0"/>
    <s v="0"/>
  </r>
  <r>
    <x v="8"/>
    <x v="8"/>
    <s v="Meurthe-et-Moselle"/>
    <n v="2338"/>
    <s v="2338 - BRIEY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38"/>
    <s v="2338 - BRIEY"/>
    <x v="0"/>
    <x v="2"/>
    <x v="5"/>
    <x v="1"/>
    <n v="0"/>
    <x v="22"/>
    <s v="Unités centrales - Emissions"/>
    <n v="5620"/>
    <s v="0.0"/>
    <s v="0"/>
  </r>
  <r>
    <x v="8"/>
    <x v="8"/>
    <s v="Meurthe-et-Moselle"/>
    <n v="2339"/>
    <s v="2339 - PERMANENCE JARNY"/>
    <x v="0"/>
    <x v="2"/>
    <x v="4"/>
    <x v="0"/>
    <n v="0"/>
    <x v="9"/>
    <s v=""/>
    <m/>
    <s v=""/>
    <s v="0"/>
  </r>
  <r>
    <x v="8"/>
    <x v="8"/>
    <s v="Meurthe-et-Moselle"/>
    <n v="2339"/>
    <s v="2339 - PERMANENCE JARNY"/>
    <x v="0"/>
    <x v="2"/>
    <x v="4"/>
    <x v="1"/>
    <n v="0"/>
    <x v="10"/>
    <s v="Bâtiments - Emissions"/>
    <n v="4305"/>
    <s v="0.0"/>
    <s v="0"/>
  </r>
  <r>
    <x v="8"/>
    <x v="8"/>
    <s v="Meurthe-et-Moselle"/>
    <n v="2339"/>
    <s v="2339 - PERMANENCE JARNY"/>
    <x v="0"/>
    <x v="2"/>
    <x v="5"/>
    <x v="2"/>
    <m/>
    <x v="14"/>
    <s v=""/>
    <m/>
    <s v=""/>
    <s v=""/>
  </r>
  <r>
    <x v="8"/>
    <x v="8"/>
    <s v="Meurthe-et-Moselle"/>
    <n v="2339"/>
    <s v="2339 - PERMANENCE JARNY"/>
    <x v="0"/>
    <x v="2"/>
    <x v="5"/>
    <x v="2"/>
    <m/>
    <x v="13"/>
    <s v=""/>
    <m/>
    <s v=""/>
    <s v=""/>
  </r>
  <r>
    <x v="8"/>
    <x v="8"/>
    <s v="Meurthe-et-Moselle"/>
    <n v="2339"/>
    <s v="2339 - PERMANENCE JARNY"/>
    <x v="0"/>
    <x v="2"/>
    <x v="5"/>
    <x v="2"/>
    <m/>
    <x v="12"/>
    <s v=""/>
    <m/>
    <s v=""/>
    <s v=""/>
  </r>
  <r>
    <x v="8"/>
    <x v="8"/>
    <s v="Meurthe-et-Moselle"/>
    <n v="2339"/>
    <s v="2339 - PERMANENCE JARNY"/>
    <x v="0"/>
    <x v="2"/>
    <x v="5"/>
    <x v="2"/>
    <m/>
    <x v="11"/>
    <s v=""/>
    <m/>
    <s v=""/>
    <s v=""/>
  </r>
  <r>
    <x v="8"/>
    <x v="8"/>
    <s v="Meurthe-et-Moselle"/>
    <n v="2339"/>
    <s v="2339 - PERMANENCE JARNY"/>
    <x v="0"/>
    <x v="2"/>
    <x v="5"/>
    <x v="2"/>
    <m/>
    <x v="15"/>
    <s v=""/>
    <m/>
    <s v=""/>
    <s v=""/>
  </r>
  <r>
    <x v="8"/>
    <x v="8"/>
    <s v="Meurthe-et-Moselle"/>
    <n v="2339"/>
    <s v="2339 - PERMANENCE JARNY"/>
    <x v="0"/>
    <x v="2"/>
    <x v="5"/>
    <x v="1"/>
    <n v="0"/>
    <x v="23"/>
    <s v="Mainframes - Emissions"/>
    <n v="8756"/>
    <s v="0.0"/>
    <s v="0"/>
  </r>
  <r>
    <x v="8"/>
    <x v="8"/>
    <s v="Meurthe-et-Moselle"/>
    <n v="2339"/>
    <s v="2339 - PERMANENCE JARNY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39"/>
    <s v="2339 - PERMANENCE JARNY"/>
    <x v="0"/>
    <x v="2"/>
    <x v="5"/>
    <x v="1"/>
    <n v="0"/>
    <x v="19"/>
    <s v="Photocopieurs - Emissions"/>
    <n v="4390"/>
    <s v="0.0"/>
    <s v="0"/>
  </r>
  <r>
    <x v="8"/>
    <x v="8"/>
    <s v="Meurthe-et-Moselle"/>
    <n v="2339"/>
    <s v="2339 - PERMANENCE JARNY"/>
    <x v="0"/>
    <x v="2"/>
    <x v="5"/>
    <x v="1"/>
    <n v="0"/>
    <x v="17"/>
    <s v="Serveurs - Emissions"/>
    <n v="4391"/>
    <s v="0.0"/>
    <s v="0"/>
  </r>
  <r>
    <x v="8"/>
    <x v="8"/>
    <s v="Meurthe-et-Moselle"/>
    <n v="2339"/>
    <s v="2339 - PERMANENCE JARNY"/>
    <x v="0"/>
    <x v="2"/>
    <x v="5"/>
    <x v="1"/>
    <n v="0"/>
    <x v="18"/>
    <s v="Imprimantes - Emissions"/>
    <n v="15810"/>
    <s v="0.0"/>
    <s v="0"/>
  </r>
  <r>
    <x v="8"/>
    <x v="8"/>
    <s v="Meurthe-et-Moselle"/>
    <n v="2339"/>
    <s v="2339 - PERMANENCE JARNY"/>
    <x v="0"/>
    <x v="2"/>
    <x v="5"/>
    <x v="1"/>
    <n v="0"/>
    <x v="20"/>
    <s v="Tablettes - Emissions"/>
    <n v="15797"/>
    <s v="0.0"/>
    <s v="0"/>
  </r>
  <r>
    <x v="8"/>
    <x v="8"/>
    <s v="Meurthe-et-Moselle"/>
    <n v="2339"/>
    <s v="2339 - PERMANENCE JARNY"/>
    <x v="0"/>
    <x v="2"/>
    <x v="5"/>
    <x v="1"/>
    <n v="0"/>
    <x v="16"/>
    <s v="Ecrans - Emissions"/>
    <n v="15796"/>
    <s v="0.0"/>
    <s v="0"/>
  </r>
  <r>
    <x v="8"/>
    <x v="8"/>
    <s v="Meurthe-et-Moselle"/>
    <n v="2339"/>
    <s v="2339 - PERMANENCE JARNY"/>
    <x v="0"/>
    <x v="2"/>
    <x v="5"/>
    <x v="1"/>
    <n v="0"/>
    <x v="22"/>
    <s v="Unités centrales - Emissions"/>
    <n v="5620"/>
    <s v="0.0"/>
    <s v="0"/>
  </r>
  <r>
    <x v="8"/>
    <x v="8"/>
    <s v="Meurthe-et-Moselle"/>
    <n v="2340"/>
    <s v="2340 - NANCY MAJORELLE"/>
    <x v="0"/>
    <x v="0"/>
    <x v="0"/>
    <x v="0"/>
    <n v="45801"/>
    <x v="0"/>
    <s v=""/>
    <m/>
    <s v=""/>
    <s v="45801"/>
  </r>
  <r>
    <x v="8"/>
    <x v="8"/>
    <s v="Meurthe-et-Moselle"/>
    <n v="2340"/>
    <s v="2340 - NANCY MAJORELLE"/>
    <x v="0"/>
    <x v="0"/>
    <x v="0"/>
    <x v="1"/>
    <n v="2743.4798999999998"/>
    <x v="1"/>
    <s v="Electricité - Emissions"/>
    <n v="15798"/>
    <s v="2743.4799000000003"/>
    <s v="2743.4799"/>
  </r>
  <r>
    <x v="8"/>
    <x v="8"/>
    <s v="Meurthe-et-Moselle"/>
    <n v="2340"/>
    <s v="2340 - NANCY MAJORELLE"/>
    <x v="0"/>
    <x v="0"/>
    <x v="1"/>
    <x v="0"/>
    <n v="0"/>
    <x v="24"/>
    <s v=""/>
    <m/>
    <s v=""/>
    <s v="0"/>
  </r>
  <r>
    <x v="8"/>
    <x v="8"/>
    <s v="Meurthe-et-Moselle"/>
    <n v="2340"/>
    <s v="2340 - NANCY MAJORELLE"/>
    <x v="0"/>
    <x v="0"/>
    <x v="1"/>
    <x v="0"/>
    <n v="0"/>
    <x v="44"/>
    <s v=""/>
    <m/>
    <s v=""/>
    <s v="0"/>
  </r>
  <r>
    <x v="8"/>
    <x v="8"/>
    <s v="Meurthe-et-Moselle"/>
    <n v="2340"/>
    <s v="2340 - NANCY MAJORELLE"/>
    <x v="0"/>
    <x v="0"/>
    <x v="1"/>
    <x v="1"/>
    <n v="0"/>
    <x v="3"/>
    <s v="Fioul - Emissions"/>
    <n v="6720"/>
    <s v="0.0"/>
    <s v="0"/>
  </r>
  <r>
    <x v="8"/>
    <x v="8"/>
    <s v="Meurthe-et-Moselle"/>
    <n v="2340"/>
    <s v="2340 - NANCY MAJORELLE"/>
    <x v="0"/>
    <x v="0"/>
    <x v="1"/>
    <x v="1"/>
    <n v="0"/>
    <x v="2"/>
    <s v="Gaz naturel - Emissions"/>
    <n v="6630"/>
    <s v="0.0"/>
    <s v="0"/>
  </r>
  <r>
    <x v="8"/>
    <x v="8"/>
    <s v="Meurthe-et-Moselle"/>
    <n v="2340"/>
    <s v="2340 - NANCY MAJORELLE"/>
    <x v="0"/>
    <x v="1"/>
    <x v="2"/>
    <x v="1"/>
    <n v="0"/>
    <x v="4"/>
    <s v=" R22 - Emissions"/>
    <n v="8350"/>
    <s v="0.0"/>
    <s v="0"/>
  </r>
  <r>
    <x v="8"/>
    <x v="8"/>
    <s v="Meurthe-et-Moselle"/>
    <n v="2340"/>
    <s v="2340 - NANCY MAJORELLE"/>
    <x v="0"/>
    <x v="1"/>
    <x v="3"/>
    <x v="0"/>
    <n v="1.26"/>
    <x v="5"/>
    <s v=""/>
    <m/>
    <s v=""/>
    <s v="1.26"/>
  </r>
  <r>
    <x v="8"/>
    <x v="8"/>
    <s v="Meurthe-et-Moselle"/>
    <n v="2340"/>
    <s v="2340 - NANCY MAJORELLE"/>
    <x v="0"/>
    <x v="1"/>
    <x v="3"/>
    <x v="1"/>
    <n v="2419.1999999999998"/>
    <x v="8"/>
    <s v="R410a - Emissions"/>
    <n v="8320"/>
    <s v="2419.2"/>
    <s v="2419.2"/>
  </r>
  <r>
    <x v="8"/>
    <x v="8"/>
    <s v="Meurthe-et-Moselle"/>
    <n v="2340"/>
    <s v="2340 - NANCY MAJORELLE"/>
    <x v="0"/>
    <x v="1"/>
    <x v="3"/>
    <x v="1"/>
    <n v="0"/>
    <x v="7"/>
    <s v="R407c - Emissions"/>
    <n v="8318"/>
    <s v="0.0"/>
    <s v="0"/>
  </r>
  <r>
    <x v="8"/>
    <x v="8"/>
    <s v="Meurthe-et-Moselle"/>
    <n v="2340"/>
    <s v="2340 - NANCY MAJORELLE"/>
    <x v="0"/>
    <x v="1"/>
    <x v="3"/>
    <x v="1"/>
    <n v="0"/>
    <x v="6"/>
    <s v="R134a - Emissions"/>
    <n v="8307"/>
    <s v="0.0"/>
    <s v="0"/>
  </r>
  <r>
    <x v="8"/>
    <x v="8"/>
    <s v="Meurthe-et-Moselle"/>
    <n v="2340"/>
    <s v="2340 - NANCY MAJORELLE"/>
    <x v="0"/>
    <x v="2"/>
    <x v="4"/>
    <x v="0"/>
    <n v="1795"/>
    <x v="9"/>
    <s v=""/>
    <m/>
    <s v=""/>
    <s v="1795"/>
  </r>
  <r>
    <x v="8"/>
    <x v="8"/>
    <s v="Meurthe-et-Moselle"/>
    <n v="2340"/>
    <s v="2340 - NANCY MAJORELLE"/>
    <x v="0"/>
    <x v="2"/>
    <x v="4"/>
    <x v="1"/>
    <n v="29168.75"/>
    <x v="10"/>
    <s v="Bâtiments - Emissions"/>
    <n v="4305"/>
    <s v="29168.75"/>
    <s v="29168.75"/>
  </r>
  <r>
    <x v="8"/>
    <x v="8"/>
    <s v="Meurthe-et-Moselle"/>
    <n v="2340"/>
    <s v="2340 - NANCY MAJORELLE"/>
    <x v="0"/>
    <x v="2"/>
    <x v="5"/>
    <x v="2"/>
    <m/>
    <x v="12"/>
    <s v=""/>
    <m/>
    <s v=""/>
    <s v=""/>
  </r>
  <r>
    <x v="8"/>
    <x v="8"/>
    <s v="Meurthe-et-Moselle"/>
    <n v="2340"/>
    <s v="2340 - NANCY MAJORELLE"/>
    <x v="0"/>
    <x v="2"/>
    <x v="5"/>
    <x v="2"/>
    <m/>
    <x v="13"/>
    <s v=""/>
    <m/>
    <s v=""/>
    <s v=""/>
  </r>
  <r>
    <x v="8"/>
    <x v="8"/>
    <s v="Meurthe-et-Moselle"/>
    <n v="2340"/>
    <s v="2340 - NANCY MAJORELLE"/>
    <x v="0"/>
    <x v="2"/>
    <x v="5"/>
    <x v="2"/>
    <m/>
    <x v="15"/>
    <s v=""/>
    <m/>
    <s v=""/>
    <s v=""/>
  </r>
  <r>
    <x v="8"/>
    <x v="8"/>
    <s v="Meurthe-et-Moselle"/>
    <n v="2340"/>
    <s v="2340 - NANCY MAJORELLE"/>
    <x v="0"/>
    <x v="2"/>
    <x v="5"/>
    <x v="2"/>
    <m/>
    <x v="14"/>
    <s v=""/>
    <m/>
    <s v=""/>
    <s v=""/>
  </r>
  <r>
    <x v="8"/>
    <x v="8"/>
    <s v="Meurthe-et-Moselle"/>
    <n v="2340"/>
    <s v="2340 - NANCY MAJORELLE"/>
    <x v="0"/>
    <x v="2"/>
    <x v="5"/>
    <x v="2"/>
    <m/>
    <x v="11"/>
    <s v=""/>
    <m/>
    <s v=""/>
    <s v=""/>
  </r>
  <r>
    <x v="8"/>
    <x v="8"/>
    <s v="Meurthe-et-Moselle"/>
    <n v="2340"/>
    <s v="2340 - NANCY MAJORELLE"/>
    <x v="0"/>
    <x v="2"/>
    <x v="5"/>
    <x v="1"/>
    <n v="0"/>
    <x v="22"/>
    <s v="Unités centrales - Emissions"/>
    <n v="5620"/>
    <s v="0.0"/>
    <s v="0"/>
  </r>
  <r>
    <x v="8"/>
    <x v="8"/>
    <s v="Meurthe-et-Moselle"/>
    <n v="2340"/>
    <s v="2340 - NANCY MAJORELLE"/>
    <x v="0"/>
    <x v="2"/>
    <x v="5"/>
    <x v="1"/>
    <n v="0"/>
    <x v="23"/>
    <s v="Mainframes - Emissions"/>
    <n v="8756"/>
    <s v="0.0"/>
    <s v="0"/>
  </r>
  <r>
    <x v="8"/>
    <x v="8"/>
    <s v="Meurthe-et-Moselle"/>
    <n v="2340"/>
    <s v="2340 - NANCY MAJORELLE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40"/>
    <s v="2340 - NANCY MAJORELLE"/>
    <x v="0"/>
    <x v="2"/>
    <x v="5"/>
    <x v="1"/>
    <n v="0"/>
    <x v="19"/>
    <s v="Photocopieurs - Emissions"/>
    <n v="4390"/>
    <s v="0.0"/>
    <s v="0"/>
  </r>
  <r>
    <x v="8"/>
    <x v="8"/>
    <s v="Meurthe-et-Moselle"/>
    <n v="2340"/>
    <s v="2340 - NANCY MAJORELLE"/>
    <x v="0"/>
    <x v="2"/>
    <x v="5"/>
    <x v="1"/>
    <n v="0"/>
    <x v="17"/>
    <s v="Serveurs - Emissions"/>
    <n v="4391"/>
    <s v="0.0"/>
    <s v="0"/>
  </r>
  <r>
    <x v="8"/>
    <x v="8"/>
    <s v="Meurthe-et-Moselle"/>
    <n v="2340"/>
    <s v="2340 - NANCY MAJORELLE"/>
    <x v="0"/>
    <x v="2"/>
    <x v="5"/>
    <x v="1"/>
    <n v="0"/>
    <x v="20"/>
    <s v="Tablettes - Emissions"/>
    <n v="15797"/>
    <s v="0.0"/>
    <s v="0"/>
  </r>
  <r>
    <x v="8"/>
    <x v="8"/>
    <s v="Meurthe-et-Moselle"/>
    <n v="2340"/>
    <s v="2340 - NANCY MAJORELLE"/>
    <x v="0"/>
    <x v="2"/>
    <x v="5"/>
    <x v="1"/>
    <n v="0"/>
    <x v="16"/>
    <s v="Ecrans - Emissions"/>
    <n v="15796"/>
    <s v="0.0"/>
    <s v="0"/>
  </r>
  <r>
    <x v="8"/>
    <x v="8"/>
    <s v="Meurthe-et-Moselle"/>
    <n v="2340"/>
    <s v="2340 - NANCY MAJORELLE"/>
    <x v="0"/>
    <x v="2"/>
    <x v="5"/>
    <x v="1"/>
    <n v="0"/>
    <x v="18"/>
    <s v="Imprimantes - Emissions"/>
    <n v="15810"/>
    <s v="0.0"/>
    <s v="0"/>
  </r>
  <r>
    <x v="8"/>
    <x v="8"/>
    <s v="Meurthe-et-Moselle"/>
    <n v="2341"/>
    <s v="2341 - NANCY CRISTALLERIE"/>
    <x v="0"/>
    <x v="0"/>
    <x v="0"/>
    <x v="0"/>
    <n v="111454.84"/>
    <x v="0"/>
    <s v=""/>
    <m/>
    <s v=""/>
    <s v="111454.84"/>
  </r>
  <r>
    <x v="8"/>
    <x v="8"/>
    <s v="Meurthe-et-Moselle"/>
    <n v="2341"/>
    <s v="2341 - NANCY CRISTALLERIE"/>
    <x v="0"/>
    <x v="0"/>
    <x v="0"/>
    <x v="1"/>
    <n v="6676.1449160000002"/>
    <x v="1"/>
    <s v="Electricité - Emissions"/>
    <n v="15798"/>
    <s v="6676.144916"/>
    <s v="6676.144916"/>
  </r>
  <r>
    <x v="8"/>
    <x v="8"/>
    <s v="Meurthe-et-Moselle"/>
    <n v="2341"/>
    <s v="2341 - NANCY CRISTALLERIE"/>
    <x v="0"/>
    <x v="0"/>
    <x v="1"/>
    <x v="0"/>
    <n v="0"/>
    <x v="44"/>
    <s v=""/>
    <m/>
    <s v=""/>
    <s v="0"/>
  </r>
  <r>
    <x v="8"/>
    <x v="8"/>
    <s v="Meurthe-et-Moselle"/>
    <n v="2341"/>
    <s v="2341 - NANCY CRISTALLERIE"/>
    <x v="0"/>
    <x v="0"/>
    <x v="1"/>
    <x v="0"/>
    <n v="0"/>
    <x v="24"/>
    <s v=""/>
    <m/>
    <s v=""/>
    <s v="0"/>
  </r>
  <r>
    <x v="8"/>
    <x v="8"/>
    <s v="Meurthe-et-Moselle"/>
    <n v="2341"/>
    <s v="2341 - NANCY CRISTALLERIE"/>
    <x v="0"/>
    <x v="0"/>
    <x v="1"/>
    <x v="1"/>
    <n v="0"/>
    <x v="3"/>
    <s v="Fioul - Emissions"/>
    <n v="6720"/>
    <s v="0.0"/>
    <s v="0"/>
  </r>
  <r>
    <x v="8"/>
    <x v="8"/>
    <s v="Meurthe-et-Moselle"/>
    <n v="2341"/>
    <s v="2341 - NANCY CRISTALLERIE"/>
    <x v="0"/>
    <x v="0"/>
    <x v="1"/>
    <x v="1"/>
    <n v="0"/>
    <x v="2"/>
    <s v="Gaz naturel - Emissions"/>
    <n v="6630"/>
    <s v="0.0"/>
    <s v="0"/>
  </r>
  <r>
    <x v="8"/>
    <x v="8"/>
    <s v="Meurthe-et-Moselle"/>
    <n v="2341"/>
    <s v="2341 - NANCY CRISTALLERIE"/>
    <x v="0"/>
    <x v="1"/>
    <x v="2"/>
    <x v="1"/>
    <n v="0"/>
    <x v="4"/>
    <s v=" R22 - Emissions"/>
    <n v="8350"/>
    <s v="0.0"/>
    <s v="0"/>
  </r>
  <r>
    <x v="8"/>
    <x v="8"/>
    <s v="Meurthe-et-Moselle"/>
    <n v="2341"/>
    <s v="2341 - NANCY CRISTALLERIE"/>
    <x v="0"/>
    <x v="1"/>
    <x v="3"/>
    <x v="0"/>
    <n v="4.68"/>
    <x v="5"/>
    <s v=""/>
    <m/>
    <s v=""/>
    <s v="4.68"/>
  </r>
  <r>
    <x v="8"/>
    <x v="8"/>
    <s v="Meurthe-et-Moselle"/>
    <n v="2341"/>
    <s v="2341 - NANCY CRISTALLERIE"/>
    <x v="0"/>
    <x v="1"/>
    <x v="3"/>
    <x v="1"/>
    <n v="0"/>
    <x v="6"/>
    <s v="R134a - Emissions"/>
    <n v="8307"/>
    <s v="0.0"/>
    <s v="0"/>
  </r>
  <r>
    <x v="8"/>
    <x v="8"/>
    <s v="Meurthe-et-Moselle"/>
    <n v="2341"/>
    <s v="2341 - NANCY CRISTALLERIE"/>
    <x v="0"/>
    <x v="1"/>
    <x v="3"/>
    <x v="1"/>
    <n v="0"/>
    <x v="7"/>
    <s v="R407c - Emissions"/>
    <n v="8318"/>
    <s v="0.0"/>
    <s v="0"/>
  </r>
  <r>
    <x v="8"/>
    <x v="8"/>
    <s v="Meurthe-et-Moselle"/>
    <n v="2341"/>
    <s v="2341 - NANCY CRISTALLERIE"/>
    <x v="0"/>
    <x v="1"/>
    <x v="3"/>
    <x v="1"/>
    <n v="8985.6"/>
    <x v="8"/>
    <s v="R410a - Emissions"/>
    <n v="8320"/>
    <s v="8985.6"/>
    <s v="8985.6"/>
  </r>
  <r>
    <x v="8"/>
    <x v="8"/>
    <s v="Meurthe-et-Moselle"/>
    <n v="2341"/>
    <s v="2341 - NANCY CRISTALLERIE"/>
    <x v="0"/>
    <x v="2"/>
    <x v="4"/>
    <x v="0"/>
    <n v="1268"/>
    <x v="9"/>
    <s v=""/>
    <m/>
    <s v=""/>
    <s v="1268"/>
  </r>
  <r>
    <x v="8"/>
    <x v="8"/>
    <s v="Meurthe-et-Moselle"/>
    <n v="2341"/>
    <s v="2341 - NANCY CRISTALLERIE"/>
    <x v="0"/>
    <x v="2"/>
    <x v="4"/>
    <x v="1"/>
    <n v="20605"/>
    <x v="10"/>
    <s v="Bâtiments - Emissions"/>
    <n v="4305"/>
    <s v="20605.0"/>
    <s v="20605"/>
  </r>
  <r>
    <x v="8"/>
    <x v="8"/>
    <s v="Meurthe-et-Moselle"/>
    <n v="2341"/>
    <s v="2341 - NANCY CRISTALLERIE"/>
    <x v="0"/>
    <x v="2"/>
    <x v="5"/>
    <x v="2"/>
    <m/>
    <x v="14"/>
    <s v=""/>
    <m/>
    <s v=""/>
    <s v=""/>
  </r>
  <r>
    <x v="8"/>
    <x v="8"/>
    <s v="Meurthe-et-Moselle"/>
    <n v="2341"/>
    <s v="2341 - NANCY CRISTALLERIE"/>
    <x v="0"/>
    <x v="2"/>
    <x v="5"/>
    <x v="2"/>
    <m/>
    <x v="13"/>
    <s v=""/>
    <m/>
    <s v=""/>
    <s v=""/>
  </r>
  <r>
    <x v="8"/>
    <x v="8"/>
    <s v="Meurthe-et-Moselle"/>
    <n v="2341"/>
    <s v="2341 - NANCY CRISTALLERIE"/>
    <x v="0"/>
    <x v="2"/>
    <x v="5"/>
    <x v="2"/>
    <m/>
    <x v="12"/>
    <s v=""/>
    <m/>
    <s v=""/>
    <s v=""/>
  </r>
  <r>
    <x v="8"/>
    <x v="8"/>
    <s v="Meurthe-et-Moselle"/>
    <n v="2341"/>
    <s v="2341 - NANCY CRISTALLERIE"/>
    <x v="0"/>
    <x v="2"/>
    <x v="5"/>
    <x v="2"/>
    <m/>
    <x v="15"/>
    <s v=""/>
    <m/>
    <s v=""/>
    <s v=""/>
  </r>
  <r>
    <x v="8"/>
    <x v="8"/>
    <s v="Meurthe-et-Moselle"/>
    <n v="2341"/>
    <s v="2341 - NANCY CRISTALLERIE"/>
    <x v="0"/>
    <x v="2"/>
    <x v="5"/>
    <x v="2"/>
    <m/>
    <x v="11"/>
    <s v=""/>
    <m/>
    <s v=""/>
    <s v=""/>
  </r>
  <r>
    <x v="8"/>
    <x v="8"/>
    <s v="Meurthe-et-Moselle"/>
    <n v="2341"/>
    <s v="2341 - NANCY CRISTALLERIE"/>
    <x v="0"/>
    <x v="2"/>
    <x v="5"/>
    <x v="1"/>
    <n v="0"/>
    <x v="18"/>
    <s v="Imprimantes - Emissions"/>
    <n v="15810"/>
    <s v="0.0"/>
    <s v="0"/>
  </r>
  <r>
    <x v="8"/>
    <x v="8"/>
    <s v="Meurthe-et-Moselle"/>
    <n v="2341"/>
    <s v="2341 - NANCY CRISTALLERIE"/>
    <x v="0"/>
    <x v="2"/>
    <x v="5"/>
    <x v="1"/>
    <n v="0"/>
    <x v="19"/>
    <s v="Photocopieurs - Emissions"/>
    <n v="4390"/>
    <s v="0.0"/>
    <s v="0"/>
  </r>
  <r>
    <x v="8"/>
    <x v="8"/>
    <s v="Meurthe-et-Moselle"/>
    <n v="2341"/>
    <s v="2341 - NANCY CRISTALLERIE"/>
    <x v="0"/>
    <x v="2"/>
    <x v="5"/>
    <x v="1"/>
    <n v="0"/>
    <x v="22"/>
    <s v="Unités centrales - Emissions"/>
    <n v="5620"/>
    <s v="0.0"/>
    <s v="0"/>
  </r>
  <r>
    <x v="8"/>
    <x v="8"/>
    <s v="Meurthe-et-Moselle"/>
    <n v="2341"/>
    <s v="2341 - NANCY CRISTALLERIE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41"/>
    <s v="2341 - NANCY CRISTALLERIE"/>
    <x v="0"/>
    <x v="2"/>
    <x v="5"/>
    <x v="1"/>
    <n v="0"/>
    <x v="20"/>
    <s v="Tablettes - Emissions"/>
    <n v="15797"/>
    <s v="0.0"/>
    <s v="0"/>
  </r>
  <r>
    <x v="8"/>
    <x v="8"/>
    <s v="Meurthe-et-Moselle"/>
    <n v="2341"/>
    <s v="2341 - NANCY CRISTALLERIE"/>
    <x v="0"/>
    <x v="2"/>
    <x v="5"/>
    <x v="1"/>
    <n v="0"/>
    <x v="23"/>
    <s v="Mainframes - Emissions"/>
    <n v="8756"/>
    <s v="0.0"/>
    <s v="0"/>
  </r>
  <r>
    <x v="8"/>
    <x v="8"/>
    <s v="Meurthe-et-Moselle"/>
    <n v="2341"/>
    <s v="2341 - NANCY CRISTALLERIE"/>
    <x v="0"/>
    <x v="2"/>
    <x v="5"/>
    <x v="1"/>
    <n v="0"/>
    <x v="16"/>
    <s v="Ecrans - Emissions"/>
    <n v="15796"/>
    <s v="0.0"/>
    <s v="0"/>
  </r>
  <r>
    <x v="8"/>
    <x v="8"/>
    <s v="Meurthe-et-Moselle"/>
    <n v="2341"/>
    <s v="2341 - NANCY CRISTALLERIE"/>
    <x v="0"/>
    <x v="2"/>
    <x v="5"/>
    <x v="1"/>
    <n v="0"/>
    <x v="17"/>
    <s v="Serveurs - Emissions"/>
    <n v="4391"/>
    <s v="0.0"/>
    <s v="0"/>
  </r>
  <r>
    <x v="8"/>
    <x v="8"/>
    <s v="Meurthe-et-Moselle"/>
    <n v="2343"/>
    <s v="2343 - NANCY PORT DE PLAISANCE"/>
    <x v="0"/>
    <x v="0"/>
    <x v="0"/>
    <x v="0"/>
    <n v="2820"/>
    <x v="0"/>
    <s v=""/>
    <m/>
    <s v=""/>
    <s v="2820"/>
  </r>
  <r>
    <x v="8"/>
    <x v="8"/>
    <s v="Meurthe-et-Moselle"/>
    <n v="2343"/>
    <s v="2343 - NANCY PORT DE PLAISANCE"/>
    <x v="0"/>
    <x v="0"/>
    <x v="0"/>
    <x v="1"/>
    <n v="168.91800000000001"/>
    <x v="1"/>
    <s v="Electricité - Emissions"/>
    <n v="15798"/>
    <s v="168.918"/>
    <s v="168.918"/>
  </r>
  <r>
    <x v="8"/>
    <x v="8"/>
    <s v="Meurthe-et-Moselle"/>
    <n v="2343"/>
    <s v="2343 - NANCY PORT DE PLAISANCE"/>
    <x v="0"/>
    <x v="0"/>
    <x v="1"/>
    <x v="0"/>
    <n v="0"/>
    <x v="24"/>
    <s v=""/>
    <m/>
    <s v=""/>
    <s v="0"/>
  </r>
  <r>
    <x v="8"/>
    <x v="8"/>
    <s v="Meurthe-et-Moselle"/>
    <n v="2343"/>
    <s v="2343 - NANCY PORT DE PLAISANCE"/>
    <x v="0"/>
    <x v="0"/>
    <x v="1"/>
    <x v="0"/>
    <n v="0"/>
    <x v="44"/>
    <s v=""/>
    <m/>
    <s v=""/>
    <s v="0"/>
  </r>
  <r>
    <x v="8"/>
    <x v="8"/>
    <s v="Meurthe-et-Moselle"/>
    <n v="2343"/>
    <s v="2343 - NANCY PORT DE PLAISANCE"/>
    <x v="0"/>
    <x v="0"/>
    <x v="1"/>
    <x v="1"/>
    <n v="0"/>
    <x v="3"/>
    <s v="Fioul - Emissions"/>
    <n v="6720"/>
    <s v="0.0"/>
    <s v="0"/>
  </r>
  <r>
    <x v="8"/>
    <x v="8"/>
    <s v="Meurthe-et-Moselle"/>
    <n v="2343"/>
    <s v="2343 - NANCY PORT DE PLAISANCE"/>
    <x v="0"/>
    <x v="0"/>
    <x v="1"/>
    <x v="1"/>
    <n v="0"/>
    <x v="2"/>
    <s v="Gaz naturel - Emissions"/>
    <n v="6630"/>
    <s v="0.0"/>
    <s v="0"/>
  </r>
  <r>
    <x v="8"/>
    <x v="8"/>
    <s v="Meurthe-et-Moselle"/>
    <n v="2343"/>
    <s v="2343 - NANCY PORT DE PLAISANCE"/>
    <x v="0"/>
    <x v="1"/>
    <x v="2"/>
    <x v="1"/>
    <n v="0"/>
    <x v="4"/>
    <s v=" R22 - Emissions"/>
    <n v="8350"/>
    <s v="0.0"/>
    <s v="0"/>
  </r>
  <r>
    <x v="8"/>
    <x v="8"/>
    <s v="Meurthe-et-Moselle"/>
    <n v="2343"/>
    <s v="2343 - NANCY PORT DE PLAISANCE"/>
    <x v="0"/>
    <x v="1"/>
    <x v="3"/>
    <x v="0"/>
    <n v="1.4"/>
    <x v="5"/>
    <s v=""/>
    <m/>
    <s v=""/>
    <s v="1.4"/>
  </r>
  <r>
    <x v="8"/>
    <x v="8"/>
    <s v="Meurthe-et-Moselle"/>
    <n v="2343"/>
    <s v="2343 - NANCY PORT DE PLAISANCE"/>
    <x v="0"/>
    <x v="1"/>
    <x v="3"/>
    <x v="1"/>
    <n v="2688"/>
    <x v="8"/>
    <s v="R410a - Emissions"/>
    <n v="8320"/>
    <s v="2688.0"/>
    <s v="2688"/>
  </r>
  <r>
    <x v="8"/>
    <x v="8"/>
    <s v="Meurthe-et-Moselle"/>
    <n v="2343"/>
    <s v="2343 - NANCY PORT DE PLAISANCE"/>
    <x v="0"/>
    <x v="1"/>
    <x v="3"/>
    <x v="1"/>
    <n v="0"/>
    <x v="7"/>
    <s v="R407c - Emissions"/>
    <n v="8318"/>
    <s v="0.0"/>
    <s v="0"/>
  </r>
  <r>
    <x v="8"/>
    <x v="8"/>
    <s v="Meurthe-et-Moselle"/>
    <n v="2343"/>
    <s v="2343 - NANCY PORT DE PLAISANCE"/>
    <x v="0"/>
    <x v="1"/>
    <x v="3"/>
    <x v="1"/>
    <n v="0"/>
    <x v="6"/>
    <s v="R134a - Emissions"/>
    <n v="8307"/>
    <s v="0.0"/>
    <s v="0"/>
  </r>
  <r>
    <x v="8"/>
    <x v="8"/>
    <s v="Meurthe-et-Moselle"/>
    <n v="2343"/>
    <s v="2343 - NANCY PORT DE PLAISANCE"/>
    <x v="0"/>
    <x v="2"/>
    <x v="4"/>
    <x v="0"/>
    <n v="549"/>
    <x v="9"/>
    <s v=""/>
    <m/>
    <s v=""/>
    <s v="549"/>
  </r>
  <r>
    <x v="8"/>
    <x v="8"/>
    <s v="Meurthe-et-Moselle"/>
    <n v="2343"/>
    <s v="2343 - NANCY PORT DE PLAISANCE"/>
    <x v="0"/>
    <x v="2"/>
    <x v="4"/>
    <x v="1"/>
    <n v="8921.25"/>
    <x v="10"/>
    <s v="Bâtiments - Emissions"/>
    <n v="4305"/>
    <s v="8921.25"/>
    <s v="8921.25"/>
  </r>
  <r>
    <x v="8"/>
    <x v="8"/>
    <s v="Meurthe-et-Moselle"/>
    <n v="2343"/>
    <s v="2343 - NANCY PORT DE PLAISANCE"/>
    <x v="0"/>
    <x v="2"/>
    <x v="5"/>
    <x v="2"/>
    <m/>
    <x v="12"/>
    <s v=""/>
    <m/>
    <s v=""/>
    <s v=""/>
  </r>
  <r>
    <x v="8"/>
    <x v="8"/>
    <s v="Meurthe-et-Moselle"/>
    <n v="2343"/>
    <s v="2343 - NANCY PORT DE PLAISANCE"/>
    <x v="0"/>
    <x v="2"/>
    <x v="5"/>
    <x v="2"/>
    <m/>
    <x v="13"/>
    <s v=""/>
    <m/>
    <s v=""/>
    <s v=""/>
  </r>
  <r>
    <x v="8"/>
    <x v="8"/>
    <s v="Meurthe-et-Moselle"/>
    <n v="2343"/>
    <s v="2343 - NANCY PORT DE PLAISANCE"/>
    <x v="0"/>
    <x v="2"/>
    <x v="5"/>
    <x v="2"/>
    <m/>
    <x v="15"/>
    <s v=""/>
    <m/>
    <s v=""/>
    <s v=""/>
  </r>
  <r>
    <x v="8"/>
    <x v="8"/>
    <s v="Meurthe-et-Moselle"/>
    <n v="2343"/>
    <s v="2343 - NANCY PORT DE PLAISANCE"/>
    <x v="0"/>
    <x v="2"/>
    <x v="5"/>
    <x v="2"/>
    <m/>
    <x v="14"/>
    <s v=""/>
    <m/>
    <s v=""/>
    <s v=""/>
  </r>
  <r>
    <x v="8"/>
    <x v="8"/>
    <s v="Meurthe-et-Moselle"/>
    <n v="2343"/>
    <s v="2343 - NANCY PORT DE PLAISANCE"/>
    <x v="0"/>
    <x v="2"/>
    <x v="5"/>
    <x v="2"/>
    <m/>
    <x v="11"/>
    <s v=""/>
    <m/>
    <s v=""/>
    <s v=""/>
  </r>
  <r>
    <x v="8"/>
    <x v="8"/>
    <s v="Meurthe-et-Moselle"/>
    <n v="2343"/>
    <s v="2343 - NANCY PORT DE PLAISANCE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43"/>
    <s v="2343 - NANCY PORT DE PLAISANCE"/>
    <x v="0"/>
    <x v="2"/>
    <x v="5"/>
    <x v="1"/>
    <n v="0"/>
    <x v="22"/>
    <s v="Unités centrales - Emissions"/>
    <n v="5620"/>
    <s v="0.0"/>
    <s v="0"/>
  </r>
  <r>
    <x v="8"/>
    <x v="8"/>
    <s v="Meurthe-et-Moselle"/>
    <n v="2343"/>
    <s v="2343 - NANCY PORT DE PLAISANCE"/>
    <x v="0"/>
    <x v="2"/>
    <x v="5"/>
    <x v="1"/>
    <n v="0"/>
    <x v="18"/>
    <s v="Imprimantes - Emissions"/>
    <n v="15810"/>
    <s v="0.0"/>
    <s v="0"/>
  </r>
  <r>
    <x v="8"/>
    <x v="8"/>
    <s v="Meurthe-et-Moselle"/>
    <n v="2343"/>
    <s v="2343 - NANCY PORT DE PLAISANCE"/>
    <x v="0"/>
    <x v="2"/>
    <x v="5"/>
    <x v="1"/>
    <n v="0"/>
    <x v="19"/>
    <s v="Photocopieurs - Emissions"/>
    <n v="4390"/>
    <s v="0.0"/>
    <s v="0"/>
  </r>
  <r>
    <x v="8"/>
    <x v="8"/>
    <s v="Meurthe-et-Moselle"/>
    <n v="2343"/>
    <s v="2343 - NANCY PORT DE PLAISANCE"/>
    <x v="0"/>
    <x v="2"/>
    <x v="5"/>
    <x v="1"/>
    <n v="0"/>
    <x v="17"/>
    <s v="Serveurs - Emissions"/>
    <n v="4391"/>
    <s v="0.0"/>
    <s v="0"/>
  </r>
  <r>
    <x v="8"/>
    <x v="8"/>
    <s v="Meurthe-et-Moselle"/>
    <n v="2343"/>
    <s v="2343 - NANCY PORT DE PLAISANCE"/>
    <x v="0"/>
    <x v="2"/>
    <x v="5"/>
    <x v="1"/>
    <n v="0"/>
    <x v="20"/>
    <s v="Tablettes - Emissions"/>
    <n v="15797"/>
    <s v="0.0"/>
    <s v="0"/>
  </r>
  <r>
    <x v="8"/>
    <x v="8"/>
    <s v="Meurthe-et-Moselle"/>
    <n v="2343"/>
    <s v="2343 - NANCY PORT DE PLAISANCE"/>
    <x v="0"/>
    <x v="2"/>
    <x v="5"/>
    <x v="1"/>
    <n v="0"/>
    <x v="16"/>
    <s v="Ecrans - Emissions"/>
    <n v="15796"/>
    <s v="0.0"/>
    <s v="0"/>
  </r>
  <r>
    <x v="8"/>
    <x v="8"/>
    <s v="Meurthe-et-Moselle"/>
    <n v="2343"/>
    <s v="2343 - NANCY PORT DE PLAISANCE"/>
    <x v="0"/>
    <x v="2"/>
    <x v="5"/>
    <x v="1"/>
    <n v="0"/>
    <x v="23"/>
    <s v="Mainframes - Emissions"/>
    <n v="8756"/>
    <s v="0.0"/>
    <s v="0"/>
  </r>
  <r>
    <x v="8"/>
    <x v="8"/>
    <s v="Meurthe-et-Moselle"/>
    <n v="2344"/>
    <s v="2344 - NANCY SAINT THIEBAUT"/>
    <x v="0"/>
    <x v="0"/>
    <x v="0"/>
    <x v="0"/>
    <n v="17070"/>
    <x v="0"/>
    <s v=""/>
    <m/>
    <s v=""/>
    <s v="17070"/>
  </r>
  <r>
    <x v="8"/>
    <x v="8"/>
    <s v="Meurthe-et-Moselle"/>
    <n v="2344"/>
    <s v="2344 - NANCY SAINT THIEBAUT"/>
    <x v="0"/>
    <x v="0"/>
    <x v="0"/>
    <x v="1"/>
    <n v="1022.4930000000001"/>
    <x v="1"/>
    <s v="Electricité - Emissions"/>
    <n v="15798"/>
    <s v="1022.493"/>
    <s v="1022.493"/>
  </r>
  <r>
    <x v="8"/>
    <x v="8"/>
    <s v="Meurthe-et-Moselle"/>
    <n v="2344"/>
    <s v="2344 - NANCY SAINT THIEBAUT"/>
    <x v="0"/>
    <x v="0"/>
    <x v="1"/>
    <x v="0"/>
    <n v="0"/>
    <x v="44"/>
    <s v=""/>
    <m/>
    <s v=""/>
    <s v="0"/>
  </r>
  <r>
    <x v="8"/>
    <x v="8"/>
    <s v="Meurthe-et-Moselle"/>
    <n v="2344"/>
    <s v="2344 - NANCY SAINT THIEBAUT"/>
    <x v="0"/>
    <x v="0"/>
    <x v="1"/>
    <x v="0"/>
    <n v="0"/>
    <x v="24"/>
    <s v=""/>
    <m/>
    <s v=""/>
    <s v="0"/>
  </r>
  <r>
    <x v="8"/>
    <x v="8"/>
    <s v="Meurthe-et-Moselle"/>
    <n v="2344"/>
    <s v="2344 - NANCY SAINT THIEBAUT"/>
    <x v="0"/>
    <x v="0"/>
    <x v="1"/>
    <x v="1"/>
    <n v="0"/>
    <x v="3"/>
    <s v="Fioul - Emissions"/>
    <n v="6720"/>
    <s v="0.0"/>
    <s v="0"/>
  </r>
  <r>
    <x v="8"/>
    <x v="8"/>
    <s v="Meurthe-et-Moselle"/>
    <n v="2344"/>
    <s v="2344 - NANCY SAINT THIEBAUT"/>
    <x v="0"/>
    <x v="0"/>
    <x v="1"/>
    <x v="1"/>
    <n v="0"/>
    <x v="2"/>
    <s v="Gaz naturel - Emissions"/>
    <n v="6630"/>
    <s v="0.0"/>
    <s v="0"/>
  </r>
  <r>
    <x v="8"/>
    <x v="8"/>
    <s v="Meurthe-et-Moselle"/>
    <n v="2344"/>
    <s v="2344 - NANCY SAINT THIEBAUT"/>
    <x v="0"/>
    <x v="1"/>
    <x v="2"/>
    <x v="1"/>
    <n v="0"/>
    <x v="4"/>
    <s v=" R22 - Emissions"/>
    <n v="8350"/>
    <s v="0.0"/>
    <s v="0"/>
  </r>
  <r>
    <x v="8"/>
    <x v="8"/>
    <s v="Meurthe-et-Moselle"/>
    <n v="2344"/>
    <s v="2344 - NANCY SAINT THIEBAUT"/>
    <x v="0"/>
    <x v="1"/>
    <x v="3"/>
    <x v="0"/>
    <n v="1.6"/>
    <x v="5"/>
    <s v=""/>
    <m/>
    <s v=""/>
    <s v="1.6"/>
  </r>
  <r>
    <x v="8"/>
    <x v="8"/>
    <s v="Meurthe-et-Moselle"/>
    <n v="2344"/>
    <s v="2344 - NANCY SAINT THIEBAUT"/>
    <x v="0"/>
    <x v="1"/>
    <x v="3"/>
    <x v="1"/>
    <n v="0"/>
    <x v="7"/>
    <s v="R407c - Emissions"/>
    <n v="8318"/>
    <s v="0.0"/>
    <s v="0"/>
  </r>
  <r>
    <x v="8"/>
    <x v="8"/>
    <s v="Meurthe-et-Moselle"/>
    <n v="2344"/>
    <s v="2344 - NANCY SAINT THIEBAUT"/>
    <x v="0"/>
    <x v="1"/>
    <x v="3"/>
    <x v="1"/>
    <n v="0"/>
    <x v="6"/>
    <s v="R134a - Emissions"/>
    <n v="8307"/>
    <s v="0.0"/>
    <s v="0"/>
  </r>
  <r>
    <x v="8"/>
    <x v="8"/>
    <s v="Meurthe-et-Moselle"/>
    <n v="2344"/>
    <s v="2344 - NANCY SAINT THIEBAUT"/>
    <x v="0"/>
    <x v="1"/>
    <x v="3"/>
    <x v="1"/>
    <n v="3072"/>
    <x v="8"/>
    <s v="R410a - Emissions"/>
    <n v="8320"/>
    <s v="3072.0"/>
    <s v="3072"/>
  </r>
  <r>
    <x v="8"/>
    <x v="8"/>
    <s v="Meurthe-et-Moselle"/>
    <n v="2344"/>
    <s v="2344 - NANCY SAINT THIEBAUT"/>
    <x v="0"/>
    <x v="2"/>
    <x v="4"/>
    <x v="0"/>
    <n v="662"/>
    <x v="9"/>
    <s v=""/>
    <m/>
    <s v=""/>
    <s v="662"/>
  </r>
  <r>
    <x v="8"/>
    <x v="8"/>
    <s v="Meurthe-et-Moselle"/>
    <n v="2344"/>
    <s v="2344 - NANCY SAINT THIEBAUT"/>
    <x v="0"/>
    <x v="2"/>
    <x v="4"/>
    <x v="1"/>
    <n v="10757.5"/>
    <x v="10"/>
    <s v="Bâtiments - Emissions"/>
    <n v="4305"/>
    <s v="10757.5"/>
    <s v="10757.5"/>
  </r>
  <r>
    <x v="8"/>
    <x v="8"/>
    <s v="Meurthe-et-Moselle"/>
    <n v="2344"/>
    <s v="2344 - NANCY SAINT THIEBAUT"/>
    <x v="0"/>
    <x v="2"/>
    <x v="5"/>
    <x v="2"/>
    <m/>
    <x v="12"/>
    <s v=""/>
    <m/>
    <s v=""/>
    <s v=""/>
  </r>
  <r>
    <x v="8"/>
    <x v="8"/>
    <s v="Meurthe-et-Moselle"/>
    <n v="2344"/>
    <s v="2344 - NANCY SAINT THIEBAUT"/>
    <x v="0"/>
    <x v="2"/>
    <x v="5"/>
    <x v="2"/>
    <m/>
    <x v="13"/>
    <s v=""/>
    <m/>
    <s v=""/>
    <s v=""/>
  </r>
  <r>
    <x v="8"/>
    <x v="8"/>
    <s v="Meurthe-et-Moselle"/>
    <n v="2344"/>
    <s v="2344 - NANCY SAINT THIEBAUT"/>
    <x v="0"/>
    <x v="2"/>
    <x v="5"/>
    <x v="2"/>
    <m/>
    <x v="15"/>
    <s v=""/>
    <m/>
    <s v=""/>
    <s v=""/>
  </r>
  <r>
    <x v="8"/>
    <x v="8"/>
    <s v="Meurthe-et-Moselle"/>
    <n v="2344"/>
    <s v="2344 - NANCY SAINT THIEBAUT"/>
    <x v="0"/>
    <x v="2"/>
    <x v="5"/>
    <x v="2"/>
    <m/>
    <x v="11"/>
    <s v=""/>
    <m/>
    <s v=""/>
    <s v=""/>
  </r>
  <r>
    <x v="8"/>
    <x v="8"/>
    <s v="Meurthe-et-Moselle"/>
    <n v="2344"/>
    <s v="2344 - NANCY SAINT THIEBAUT"/>
    <x v="0"/>
    <x v="2"/>
    <x v="5"/>
    <x v="2"/>
    <m/>
    <x v="14"/>
    <s v=""/>
    <m/>
    <s v=""/>
    <s v=""/>
  </r>
  <r>
    <x v="8"/>
    <x v="8"/>
    <s v="Meurthe-et-Moselle"/>
    <n v="2344"/>
    <s v="2344 - NANCY SAINT THIEBAUT"/>
    <x v="0"/>
    <x v="2"/>
    <x v="5"/>
    <x v="1"/>
    <n v="0"/>
    <x v="16"/>
    <s v="Ecrans - Emissions"/>
    <n v="15796"/>
    <s v="0.0"/>
    <s v="0"/>
  </r>
  <r>
    <x v="8"/>
    <x v="8"/>
    <s v="Meurthe-et-Moselle"/>
    <n v="2344"/>
    <s v="2344 - NANCY SAINT THIEBAUT"/>
    <x v="0"/>
    <x v="2"/>
    <x v="5"/>
    <x v="1"/>
    <n v="0"/>
    <x v="17"/>
    <s v="Serveurs - Emissions"/>
    <n v="4391"/>
    <s v="0.0"/>
    <s v="0"/>
  </r>
  <r>
    <x v="8"/>
    <x v="8"/>
    <s v="Meurthe-et-Moselle"/>
    <n v="2344"/>
    <s v="2344 - NANCY SAINT THIEBAUT"/>
    <x v="0"/>
    <x v="2"/>
    <x v="5"/>
    <x v="1"/>
    <n v="0"/>
    <x v="22"/>
    <s v="Unités centrales - Emissions"/>
    <n v="5620"/>
    <s v="0.0"/>
    <s v="0"/>
  </r>
  <r>
    <x v="8"/>
    <x v="8"/>
    <s v="Meurthe-et-Moselle"/>
    <n v="2344"/>
    <s v="2344 - NANCY SAINT THIEBAUT"/>
    <x v="0"/>
    <x v="2"/>
    <x v="5"/>
    <x v="1"/>
    <n v="0"/>
    <x v="19"/>
    <s v="Photocopieurs - Emissions"/>
    <n v="4390"/>
    <s v="0.0"/>
    <s v="0"/>
  </r>
  <r>
    <x v="8"/>
    <x v="8"/>
    <s v="Meurthe-et-Moselle"/>
    <n v="2344"/>
    <s v="2344 - NANCY SAINT THIEBAUT"/>
    <x v="0"/>
    <x v="2"/>
    <x v="5"/>
    <x v="1"/>
    <n v="0"/>
    <x v="20"/>
    <s v="Tablettes - Emissions"/>
    <n v="15797"/>
    <s v="0.0"/>
    <s v="0"/>
  </r>
  <r>
    <x v="8"/>
    <x v="8"/>
    <s v="Meurthe-et-Moselle"/>
    <n v="2344"/>
    <s v="2344 - NANCY SAINT THIEBAUT"/>
    <x v="0"/>
    <x v="2"/>
    <x v="5"/>
    <x v="1"/>
    <n v="0"/>
    <x v="23"/>
    <s v="Mainframes - Emissions"/>
    <n v="8756"/>
    <s v="0.0"/>
    <s v="0"/>
  </r>
  <r>
    <x v="8"/>
    <x v="8"/>
    <s v="Meurthe-et-Moselle"/>
    <n v="2344"/>
    <s v="2344 - NANCY SAINT THIEBAUT"/>
    <x v="0"/>
    <x v="2"/>
    <x v="5"/>
    <x v="1"/>
    <n v="0"/>
    <x v="18"/>
    <s v="Imprimantes - Emissions"/>
    <n v="15810"/>
    <s v="0.0"/>
    <s v="0"/>
  </r>
  <r>
    <x v="8"/>
    <x v="8"/>
    <s v="Meurthe-et-Moselle"/>
    <n v="2344"/>
    <s v="2344 - NANCY SAINT THIEBAUT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45"/>
    <s v="2345 - VANDOEUVRE ROTTERDAM"/>
    <x v="0"/>
    <x v="0"/>
    <x v="18"/>
    <x v="0"/>
    <n v="116720"/>
    <x v="160"/>
    <s v=""/>
    <m/>
    <s v=""/>
    <s v="116720"/>
  </r>
  <r>
    <x v="8"/>
    <x v="8"/>
    <s v="Meurthe-et-Moselle"/>
    <n v="2345"/>
    <s v="2345 - VANDOEUVRE ROTTERDAM"/>
    <x v="0"/>
    <x v="0"/>
    <x v="18"/>
    <x v="1"/>
    <n v="14123.12"/>
    <x v="161"/>
    <s v="Chauffage urbain - emisions"/>
    <n v="15817"/>
    <s v="0.0"/>
    <s v="14123.12"/>
  </r>
  <r>
    <x v="8"/>
    <x v="8"/>
    <s v="Meurthe-et-Moselle"/>
    <n v="2345"/>
    <s v="2345 - VANDOEUVRE ROTTERDAM"/>
    <x v="0"/>
    <x v="0"/>
    <x v="0"/>
    <x v="0"/>
    <n v="62740.81"/>
    <x v="0"/>
    <s v=""/>
    <m/>
    <s v=""/>
    <s v="62740.81"/>
  </r>
  <r>
    <x v="8"/>
    <x v="8"/>
    <s v="Meurthe-et-Moselle"/>
    <n v="2345"/>
    <s v="2345 - VANDOEUVRE ROTTERDAM"/>
    <x v="0"/>
    <x v="0"/>
    <x v="0"/>
    <x v="1"/>
    <n v="3758.1745190000001"/>
    <x v="162"/>
    <s v="Electricité - Emissions"/>
    <n v="15798"/>
    <s v="3758.174519"/>
    <s v="3758.174519"/>
  </r>
  <r>
    <x v="8"/>
    <x v="8"/>
    <s v="Meurthe-et-Moselle"/>
    <n v="2345"/>
    <s v="2345 - VANDOEUVRE ROTTERDAM"/>
    <x v="0"/>
    <x v="0"/>
    <x v="1"/>
    <x v="0"/>
    <n v="0"/>
    <x v="44"/>
    <s v=""/>
    <m/>
    <s v=""/>
    <s v="0"/>
  </r>
  <r>
    <x v="8"/>
    <x v="8"/>
    <s v="Meurthe-et-Moselle"/>
    <n v="2345"/>
    <s v="2345 - VANDOEUVRE ROTTERDAM"/>
    <x v="0"/>
    <x v="0"/>
    <x v="1"/>
    <x v="0"/>
    <n v="0"/>
    <x v="24"/>
    <s v=""/>
    <m/>
    <s v=""/>
    <s v="0"/>
  </r>
  <r>
    <x v="8"/>
    <x v="8"/>
    <s v="Meurthe-et-Moselle"/>
    <n v="2345"/>
    <s v="2345 - VANDOEUVRE ROTTERDAM"/>
    <x v="0"/>
    <x v="0"/>
    <x v="1"/>
    <x v="1"/>
    <n v="0"/>
    <x v="2"/>
    <s v="Gaz naturel - Emissions"/>
    <n v="6630"/>
    <s v="0.0"/>
    <s v="0"/>
  </r>
  <r>
    <x v="8"/>
    <x v="8"/>
    <s v="Meurthe-et-Moselle"/>
    <n v="2345"/>
    <s v="2345 - VANDOEUVRE ROTTERDAM"/>
    <x v="0"/>
    <x v="0"/>
    <x v="1"/>
    <x v="1"/>
    <n v="0"/>
    <x v="3"/>
    <s v="Fioul - Emissions"/>
    <n v="6720"/>
    <s v="0.0"/>
    <s v="0"/>
  </r>
  <r>
    <x v="8"/>
    <x v="8"/>
    <s v="Meurthe-et-Moselle"/>
    <n v="2345"/>
    <s v="2345 - VANDOEUVRE ROTTERDAM"/>
    <x v="0"/>
    <x v="1"/>
    <x v="2"/>
    <x v="1"/>
    <n v="0"/>
    <x v="4"/>
    <s v=" R22 - Emissions"/>
    <n v="8350"/>
    <s v="0.0"/>
    <s v="0"/>
  </r>
  <r>
    <x v="8"/>
    <x v="8"/>
    <s v="Meurthe-et-Moselle"/>
    <n v="2345"/>
    <s v="2345 - VANDOEUVRE ROTTERDAM"/>
    <x v="0"/>
    <x v="1"/>
    <x v="3"/>
    <x v="0"/>
    <n v="5.4"/>
    <x v="5"/>
    <s v=""/>
    <m/>
    <s v=""/>
    <s v="5.4"/>
  </r>
  <r>
    <x v="8"/>
    <x v="8"/>
    <s v="Meurthe-et-Moselle"/>
    <n v="2345"/>
    <s v="2345 - VANDOEUVRE ROTTERDAM"/>
    <x v="0"/>
    <x v="1"/>
    <x v="3"/>
    <x v="1"/>
    <n v="10368"/>
    <x v="8"/>
    <s v="R410a - Emissions"/>
    <n v="8320"/>
    <s v="10368.0"/>
    <s v="10368"/>
  </r>
  <r>
    <x v="8"/>
    <x v="8"/>
    <s v="Meurthe-et-Moselle"/>
    <n v="2345"/>
    <s v="2345 - VANDOEUVRE ROTTERDAM"/>
    <x v="0"/>
    <x v="1"/>
    <x v="3"/>
    <x v="1"/>
    <n v="0"/>
    <x v="6"/>
    <s v="R134a - Emissions"/>
    <n v="8307"/>
    <s v="0.0"/>
    <s v="0"/>
  </r>
  <r>
    <x v="8"/>
    <x v="8"/>
    <s v="Meurthe-et-Moselle"/>
    <n v="2345"/>
    <s v="2345 - VANDOEUVRE ROTTERDAM"/>
    <x v="0"/>
    <x v="1"/>
    <x v="3"/>
    <x v="1"/>
    <n v="0"/>
    <x v="7"/>
    <s v="R407c - Emissions"/>
    <n v="8318"/>
    <s v="0.0"/>
    <s v="0"/>
  </r>
  <r>
    <x v="8"/>
    <x v="8"/>
    <s v="Meurthe-et-Moselle"/>
    <n v="2345"/>
    <s v="2345 - VANDOEUVRE ROTTERDAM"/>
    <x v="0"/>
    <x v="2"/>
    <x v="4"/>
    <x v="0"/>
    <n v="908"/>
    <x v="9"/>
    <s v=""/>
    <m/>
    <s v=""/>
    <s v="908"/>
  </r>
  <r>
    <x v="8"/>
    <x v="8"/>
    <s v="Meurthe-et-Moselle"/>
    <n v="2345"/>
    <s v="2345 - VANDOEUVRE ROTTERDAM"/>
    <x v="0"/>
    <x v="2"/>
    <x v="4"/>
    <x v="1"/>
    <n v="14755"/>
    <x v="10"/>
    <s v="Bâtiments - Emissions"/>
    <n v="4305"/>
    <s v="14755.0"/>
    <s v="14755"/>
  </r>
  <r>
    <x v="8"/>
    <x v="8"/>
    <s v="Meurthe-et-Moselle"/>
    <n v="2345"/>
    <s v="2345 - VANDOEUVRE ROTTERDAM"/>
    <x v="0"/>
    <x v="2"/>
    <x v="5"/>
    <x v="2"/>
    <m/>
    <x v="14"/>
    <s v=""/>
    <m/>
    <s v=""/>
    <s v=""/>
  </r>
  <r>
    <x v="8"/>
    <x v="8"/>
    <s v="Meurthe-et-Moselle"/>
    <n v="2345"/>
    <s v="2345 - VANDOEUVRE ROTTERDAM"/>
    <x v="0"/>
    <x v="2"/>
    <x v="5"/>
    <x v="2"/>
    <m/>
    <x v="15"/>
    <s v=""/>
    <m/>
    <s v=""/>
    <s v=""/>
  </r>
  <r>
    <x v="8"/>
    <x v="8"/>
    <s v="Meurthe-et-Moselle"/>
    <n v="2345"/>
    <s v="2345 - VANDOEUVRE ROTTERDAM"/>
    <x v="0"/>
    <x v="2"/>
    <x v="5"/>
    <x v="2"/>
    <m/>
    <x v="13"/>
    <s v=""/>
    <m/>
    <s v=""/>
    <s v=""/>
  </r>
  <r>
    <x v="8"/>
    <x v="8"/>
    <s v="Meurthe-et-Moselle"/>
    <n v="2345"/>
    <s v="2345 - VANDOEUVRE ROTTERDAM"/>
    <x v="0"/>
    <x v="2"/>
    <x v="5"/>
    <x v="2"/>
    <m/>
    <x v="12"/>
    <s v=""/>
    <m/>
    <s v=""/>
    <s v=""/>
  </r>
  <r>
    <x v="8"/>
    <x v="8"/>
    <s v="Meurthe-et-Moselle"/>
    <n v="2345"/>
    <s v="2345 - VANDOEUVRE ROTTERDAM"/>
    <x v="0"/>
    <x v="2"/>
    <x v="5"/>
    <x v="2"/>
    <m/>
    <x v="11"/>
    <s v=""/>
    <m/>
    <s v=""/>
    <s v=""/>
  </r>
  <r>
    <x v="8"/>
    <x v="8"/>
    <s v="Meurthe-et-Moselle"/>
    <n v="2345"/>
    <s v="2345 - VANDOEUVRE ROTTERDAM"/>
    <x v="0"/>
    <x v="2"/>
    <x v="5"/>
    <x v="1"/>
    <n v="0"/>
    <x v="23"/>
    <s v="Mainframes - Emissions"/>
    <n v="8756"/>
    <s v="0.0"/>
    <s v="0"/>
  </r>
  <r>
    <x v="8"/>
    <x v="8"/>
    <s v="Meurthe-et-Moselle"/>
    <n v="2345"/>
    <s v="2345 - VANDOEUVRE ROTTERDAM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45"/>
    <s v="2345 - VANDOEUVRE ROTTERDAM"/>
    <x v="0"/>
    <x v="2"/>
    <x v="5"/>
    <x v="1"/>
    <n v="0"/>
    <x v="18"/>
    <s v="Imprimantes - Emissions"/>
    <n v="15810"/>
    <s v="0.0"/>
    <s v="0"/>
  </r>
  <r>
    <x v="8"/>
    <x v="8"/>
    <s v="Meurthe-et-Moselle"/>
    <n v="2345"/>
    <s v="2345 - VANDOEUVRE ROTTERDAM"/>
    <x v="0"/>
    <x v="2"/>
    <x v="5"/>
    <x v="1"/>
    <n v="0"/>
    <x v="22"/>
    <s v="Unités centrales - Emissions"/>
    <n v="5620"/>
    <s v="0.0"/>
    <s v="0"/>
  </r>
  <r>
    <x v="8"/>
    <x v="8"/>
    <s v="Meurthe-et-Moselle"/>
    <n v="2345"/>
    <s v="2345 - VANDOEUVRE ROTTERDAM"/>
    <x v="0"/>
    <x v="2"/>
    <x v="5"/>
    <x v="1"/>
    <n v="0"/>
    <x v="17"/>
    <s v="Serveurs - Emissions"/>
    <n v="4391"/>
    <s v="0.0"/>
    <s v="0"/>
  </r>
  <r>
    <x v="8"/>
    <x v="8"/>
    <s v="Meurthe-et-Moselle"/>
    <n v="2345"/>
    <s v="2345 - VANDOEUVRE ROTTERDAM"/>
    <x v="0"/>
    <x v="2"/>
    <x v="5"/>
    <x v="1"/>
    <n v="0"/>
    <x v="20"/>
    <s v="Tablettes - Emissions"/>
    <n v="15797"/>
    <s v="0.0"/>
    <s v="0"/>
  </r>
  <r>
    <x v="8"/>
    <x v="8"/>
    <s v="Meurthe-et-Moselle"/>
    <n v="2345"/>
    <s v="2345 - VANDOEUVRE ROTTERDAM"/>
    <x v="0"/>
    <x v="2"/>
    <x v="5"/>
    <x v="1"/>
    <n v="0"/>
    <x v="19"/>
    <s v="Photocopieurs - Emissions"/>
    <n v="4390"/>
    <s v="0.0"/>
    <s v="0"/>
  </r>
  <r>
    <x v="8"/>
    <x v="8"/>
    <s v="Meurthe-et-Moselle"/>
    <n v="2345"/>
    <s v="2345 - VANDOEUVRE ROTTERDAM"/>
    <x v="0"/>
    <x v="2"/>
    <x v="5"/>
    <x v="1"/>
    <n v="0"/>
    <x v="16"/>
    <s v="Ecrans - Emissions"/>
    <n v="15796"/>
    <s v="0.0"/>
    <s v="0"/>
  </r>
  <r>
    <x v="8"/>
    <x v="8"/>
    <s v="Meurthe-et-Moselle"/>
    <n v="2355"/>
    <s v="2355 - PERMANENCE VILLERUPT"/>
    <x v="0"/>
    <x v="0"/>
    <x v="0"/>
    <x v="0"/>
    <n v="2781"/>
    <x v="0"/>
    <s v=""/>
    <m/>
    <s v=""/>
    <s v="2781"/>
  </r>
  <r>
    <x v="8"/>
    <x v="8"/>
    <s v="Meurthe-et-Moselle"/>
    <n v="2355"/>
    <s v="2355 - PERMANENCE VILLERUPT"/>
    <x v="0"/>
    <x v="0"/>
    <x v="0"/>
    <x v="1"/>
    <n v="166.58189999999999"/>
    <x v="1"/>
    <s v="Electricité - Emissions"/>
    <n v="15798"/>
    <s v="166.58190000000002"/>
    <s v="166.5819"/>
  </r>
  <r>
    <x v="8"/>
    <x v="8"/>
    <s v="Meurthe-et-Moselle"/>
    <n v="2355"/>
    <s v="2355 - PERMANENCE VILLERUPT"/>
    <x v="0"/>
    <x v="0"/>
    <x v="1"/>
    <x v="0"/>
    <n v="0"/>
    <x v="24"/>
    <s v=""/>
    <m/>
    <s v=""/>
    <s v="0"/>
  </r>
  <r>
    <x v="8"/>
    <x v="8"/>
    <s v="Meurthe-et-Moselle"/>
    <n v="2355"/>
    <s v="2355 - PERMANENCE VILLERUPT"/>
    <x v="0"/>
    <x v="0"/>
    <x v="1"/>
    <x v="0"/>
    <n v="0"/>
    <x v="44"/>
    <s v=""/>
    <m/>
    <s v=""/>
    <s v="0"/>
  </r>
  <r>
    <x v="8"/>
    <x v="8"/>
    <s v="Meurthe-et-Moselle"/>
    <n v="2355"/>
    <s v="2355 - PERMANENCE VILLERUPT"/>
    <x v="0"/>
    <x v="0"/>
    <x v="1"/>
    <x v="1"/>
    <n v="0"/>
    <x v="2"/>
    <s v="Gaz naturel - Emissions"/>
    <n v="6630"/>
    <s v="0.0"/>
    <s v="0"/>
  </r>
  <r>
    <x v="8"/>
    <x v="8"/>
    <s v="Meurthe-et-Moselle"/>
    <n v="2355"/>
    <s v="2355 - PERMANENCE VILLERUPT"/>
    <x v="0"/>
    <x v="0"/>
    <x v="1"/>
    <x v="1"/>
    <n v="0"/>
    <x v="3"/>
    <s v="Fioul - Emissions"/>
    <n v="6720"/>
    <s v="0.0"/>
    <s v="0"/>
  </r>
  <r>
    <x v="8"/>
    <x v="8"/>
    <s v="Meurthe-et-Moselle"/>
    <n v="2355"/>
    <s v="2355 - PERMANENCE VILLERUPT"/>
    <x v="0"/>
    <x v="2"/>
    <x v="4"/>
    <x v="0"/>
    <n v="0"/>
    <x v="9"/>
    <s v=""/>
    <m/>
    <s v=""/>
    <s v="0"/>
  </r>
  <r>
    <x v="8"/>
    <x v="8"/>
    <s v="Meurthe-et-Moselle"/>
    <n v="2355"/>
    <s v="2355 - PERMANENCE VILLERUPT"/>
    <x v="0"/>
    <x v="2"/>
    <x v="4"/>
    <x v="1"/>
    <n v="0"/>
    <x v="10"/>
    <s v="Bâtiments - Emissions"/>
    <n v="4305"/>
    <s v="0.0"/>
    <s v="0"/>
  </r>
  <r>
    <x v="8"/>
    <x v="8"/>
    <s v="Meurthe-et-Moselle"/>
    <n v="2355"/>
    <s v="2355 - PERMANENCE VILLERUPT"/>
    <x v="0"/>
    <x v="2"/>
    <x v="5"/>
    <x v="2"/>
    <m/>
    <x v="14"/>
    <s v=""/>
    <m/>
    <s v=""/>
    <s v=""/>
  </r>
  <r>
    <x v="8"/>
    <x v="8"/>
    <s v="Meurthe-et-Moselle"/>
    <n v="2355"/>
    <s v="2355 - PERMANENCE VILLERUPT"/>
    <x v="0"/>
    <x v="2"/>
    <x v="5"/>
    <x v="2"/>
    <m/>
    <x v="15"/>
    <s v=""/>
    <m/>
    <s v=""/>
    <s v=""/>
  </r>
  <r>
    <x v="8"/>
    <x v="8"/>
    <s v="Meurthe-et-Moselle"/>
    <n v="2355"/>
    <s v="2355 - PERMANENCE VILLERUPT"/>
    <x v="0"/>
    <x v="2"/>
    <x v="5"/>
    <x v="2"/>
    <m/>
    <x v="11"/>
    <s v=""/>
    <m/>
    <s v=""/>
    <s v=""/>
  </r>
  <r>
    <x v="8"/>
    <x v="8"/>
    <s v="Meurthe-et-Moselle"/>
    <n v="2355"/>
    <s v="2355 - PERMANENCE VILLERUPT"/>
    <x v="0"/>
    <x v="2"/>
    <x v="5"/>
    <x v="2"/>
    <m/>
    <x v="12"/>
    <s v=""/>
    <m/>
    <s v=""/>
    <s v=""/>
  </r>
  <r>
    <x v="8"/>
    <x v="8"/>
    <s v="Meurthe-et-Moselle"/>
    <n v="2355"/>
    <s v="2355 - PERMANENCE VILLERUPT"/>
    <x v="0"/>
    <x v="2"/>
    <x v="5"/>
    <x v="2"/>
    <m/>
    <x v="13"/>
    <s v=""/>
    <m/>
    <s v=""/>
    <s v=""/>
  </r>
  <r>
    <x v="8"/>
    <x v="8"/>
    <s v="Meurthe-et-Moselle"/>
    <n v="2355"/>
    <s v="2355 - PERMANENCE VILLERUPT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55"/>
    <s v="2355 - PERMANENCE VILLERUPT"/>
    <x v="0"/>
    <x v="2"/>
    <x v="5"/>
    <x v="1"/>
    <n v="0"/>
    <x v="20"/>
    <s v="Tablettes - Emissions"/>
    <n v="15797"/>
    <s v="0.0"/>
    <s v="0"/>
  </r>
  <r>
    <x v="8"/>
    <x v="8"/>
    <s v="Meurthe-et-Moselle"/>
    <n v="2355"/>
    <s v="2355 - PERMANENCE VILLERUPT"/>
    <x v="0"/>
    <x v="2"/>
    <x v="5"/>
    <x v="1"/>
    <n v="0"/>
    <x v="16"/>
    <s v="Ecrans - Emissions"/>
    <n v="15796"/>
    <s v="0.0"/>
    <s v="0"/>
  </r>
  <r>
    <x v="8"/>
    <x v="8"/>
    <s v="Meurthe-et-Moselle"/>
    <n v="2355"/>
    <s v="2355 - PERMANENCE VILLERUPT"/>
    <x v="0"/>
    <x v="2"/>
    <x v="5"/>
    <x v="1"/>
    <n v="0"/>
    <x v="17"/>
    <s v="Serveurs - Emissions"/>
    <n v="4391"/>
    <s v="0.0"/>
    <s v="0"/>
  </r>
  <r>
    <x v="8"/>
    <x v="8"/>
    <s v="Meurthe-et-Moselle"/>
    <n v="2355"/>
    <s v="2355 - PERMANENCE VILLERUPT"/>
    <x v="0"/>
    <x v="2"/>
    <x v="5"/>
    <x v="1"/>
    <n v="0"/>
    <x v="18"/>
    <s v="Imprimantes - Emissions"/>
    <n v="15810"/>
    <s v="0.0"/>
    <s v="0"/>
  </r>
  <r>
    <x v="8"/>
    <x v="8"/>
    <s v="Meurthe-et-Moselle"/>
    <n v="2355"/>
    <s v="2355 - PERMANENCE VILLERUPT"/>
    <x v="0"/>
    <x v="2"/>
    <x v="5"/>
    <x v="1"/>
    <n v="0"/>
    <x v="23"/>
    <s v="Mainframes - Emissions"/>
    <n v="8756"/>
    <s v="0.0"/>
    <s v="0"/>
  </r>
  <r>
    <x v="8"/>
    <x v="8"/>
    <s v="Meurthe-et-Moselle"/>
    <n v="2355"/>
    <s v="2355 - PERMANENCE VILLERUPT"/>
    <x v="0"/>
    <x v="2"/>
    <x v="5"/>
    <x v="1"/>
    <n v="0"/>
    <x v="22"/>
    <s v="Unités centrales - Emissions"/>
    <n v="5620"/>
    <s v="0.0"/>
    <s v="0"/>
  </r>
  <r>
    <x v="8"/>
    <x v="8"/>
    <s v="Meurthe-et-Moselle"/>
    <n v="2355"/>
    <s v="2355 - PERMANENCE VILLERUPT"/>
    <x v="0"/>
    <x v="2"/>
    <x v="5"/>
    <x v="1"/>
    <n v="0"/>
    <x v="19"/>
    <s v="Photocopieurs - Emissions"/>
    <n v="4390"/>
    <s v="0.0"/>
    <s v="0"/>
  </r>
  <r>
    <x v="8"/>
    <x v="8"/>
    <s v="Meurthe-et-Moselle"/>
    <n v="2358"/>
    <s v="2358 - NANCY ROND POINT"/>
    <x v="0"/>
    <x v="0"/>
    <x v="0"/>
    <x v="0"/>
    <n v="89140.23"/>
    <x v="0"/>
    <s v=""/>
    <m/>
    <s v=""/>
    <s v="89140.23"/>
  </r>
  <r>
    <x v="8"/>
    <x v="8"/>
    <s v="Meurthe-et-Moselle"/>
    <n v="2358"/>
    <s v="2358 - NANCY ROND POINT"/>
    <x v="0"/>
    <x v="0"/>
    <x v="0"/>
    <x v="1"/>
    <n v="5339.499777"/>
    <x v="1"/>
    <s v="Electricité - Emissions"/>
    <n v="15798"/>
    <s v="5339.499777"/>
    <s v="5339.499777"/>
  </r>
  <r>
    <x v="8"/>
    <x v="8"/>
    <s v="Meurthe-et-Moselle"/>
    <n v="2358"/>
    <s v="2358 - NANCY ROND POINT"/>
    <x v="0"/>
    <x v="0"/>
    <x v="1"/>
    <x v="0"/>
    <n v="313016"/>
    <x v="24"/>
    <s v=""/>
    <m/>
    <s v=""/>
    <s v="313016"/>
  </r>
  <r>
    <x v="8"/>
    <x v="8"/>
    <s v="Meurthe-et-Moselle"/>
    <n v="2358"/>
    <s v="2358 - NANCY ROND POINT"/>
    <x v="0"/>
    <x v="0"/>
    <x v="1"/>
    <x v="0"/>
    <n v="0"/>
    <x v="44"/>
    <s v=""/>
    <m/>
    <s v=""/>
    <s v="0"/>
  </r>
  <r>
    <x v="8"/>
    <x v="8"/>
    <s v="Meurthe-et-Moselle"/>
    <n v="2358"/>
    <s v="2358 - NANCY ROND POINT"/>
    <x v="0"/>
    <x v="0"/>
    <x v="1"/>
    <x v="1"/>
    <n v="71106.592655999993"/>
    <x v="2"/>
    <s v="Gaz naturel - Emissions"/>
    <n v="6630"/>
    <s v="71106.59265600001"/>
    <s v="70960.7272"/>
  </r>
  <r>
    <x v="8"/>
    <x v="8"/>
    <s v="Meurthe-et-Moselle"/>
    <n v="2358"/>
    <s v="2358 - NANCY ROND POINT"/>
    <x v="0"/>
    <x v="0"/>
    <x v="1"/>
    <x v="1"/>
    <n v="0"/>
    <x v="3"/>
    <s v="Fioul - Emissions"/>
    <n v="6720"/>
    <s v="0.0"/>
    <s v="0"/>
  </r>
  <r>
    <x v="8"/>
    <x v="8"/>
    <s v="Meurthe-et-Moselle"/>
    <n v="2358"/>
    <s v="2358 - NANCY ROND POINT"/>
    <x v="0"/>
    <x v="1"/>
    <x v="2"/>
    <x v="0"/>
    <m/>
    <x v="25"/>
    <s v=""/>
    <m/>
    <s v=""/>
    <s v=""/>
  </r>
  <r>
    <x v="8"/>
    <x v="8"/>
    <s v="Meurthe-et-Moselle"/>
    <n v="2358"/>
    <s v="2358 - NANCY ROND POINT"/>
    <x v="0"/>
    <x v="1"/>
    <x v="2"/>
    <x v="1"/>
    <n v="0"/>
    <x v="4"/>
    <s v=" R22 - Emissions"/>
    <n v="8350"/>
    <s v="0.0"/>
    <s v="0"/>
  </r>
  <r>
    <x v="8"/>
    <x v="8"/>
    <s v="Meurthe-et-Moselle"/>
    <n v="2358"/>
    <s v="2358 - NANCY ROND POINT"/>
    <x v="0"/>
    <x v="1"/>
    <x v="3"/>
    <x v="0"/>
    <n v="4.68"/>
    <x v="5"/>
    <s v=""/>
    <m/>
    <s v=""/>
    <s v="4.68"/>
  </r>
  <r>
    <x v="8"/>
    <x v="8"/>
    <s v="Meurthe-et-Moselle"/>
    <n v="2358"/>
    <s v="2358 - NANCY ROND POINT"/>
    <x v="0"/>
    <x v="1"/>
    <x v="3"/>
    <x v="0"/>
    <m/>
    <x v="26"/>
    <s v=""/>
    <m/>
    <s v=""/>
    <s v=""/>
  </r>
  <r>
    <x v="8"/>
    <x v="8"/>
    <s v="Meurthe-et-Moselle"/>
    <n v="2358"/>
    <s v="2358 - NANCY ROND POINT"/>
    <x v="0"/>
    <x v="1"/>
    <x v="3"/>
    <x v="0"/>
    <m/>
    <x v="27"/>
    <s v=""/>
    <m/>
    <s v=""/>
    <s v=""/>
  </r>
  <r>
    <x v="8"/>
    <x v="8"/>
    <s v="Meurthe-et-Moselle"/>
    <n v="2358"/>
    <s v="2358 - NANCY ROND POINT"/>
    <x v="0"/>
    <x v="1"/>
    <x v="3"/>
    <x v="1"/>
    <n v="8985.6"/>
    <x v="8"/>
    <s v="R410a - Emissions"/>
    <n v="8320"/>
    <s v="8985.6"/>
    <s v="8985.6"/>
  </r>
  <r>
    <x v="8"/>
    <x v="8"/>
    <s v="Meurthe-et-Moselle"/>
    <n v="2358"/>
    <s v="2358 - NANCY ROND POINT"/>
    <x v="0"/>
    <x v="1"/>
    <x v="3"/>
    <x v="1"/>
    <n v="0"/>
    <x v="7"/>
    <s v="R407c - Emissions"/>
    <n v="8318"/>
    <s v="0.0"/>
    <s v="0"/>
  </r>
  <r>
    <x v="8"/>
    <x v="8"/>
    <s v="Meurthe-et-Moselle"/>
    <n v="2358"/>
    <s v="2358 - NANCY ROND POINT"/>
    <x v="0"/>
    <x v="1"/>
    <x v="3"/>
    <x v="1"/>
    <n v="0"/>
    <x v="6"/>
    <s v="R134a - Emissions"/>
    <n v="8307"/>
    <s v="0.0"/>
    <s v="0"/>
  </r>
  <r>
    <x v="8"/>
    <x v="8"/>
    <s v="Meurthe-et-Moselle"/>
    <n v="2358"/>
    <s v="2358 - NANCY ROND POINT"/>
    <x v="0"/>
    <x v="2"/>
    <x v="4"/>
    <x v="0"/>
    <n v="2400"/>
    <x v="9"/>
    <s v=""/>
    <m/>
    <s v=""/>
    <s v="2400"/>
  </r>
  <r>
    <x v="8"/>
    <x v="8"/>
    <s v="Meurthe-et-Moselle"/>
    <n v="2358"/>
    <s v="2358 - NANCY ROND POINT"/>
    <x v="0"/>
    <x v="2"/>
    <x v="4"/>
    <x v="1"/>
    <n v="39000"/>
    <x v="10"/>
    <s v="Bâtiments - Emissions"/>
    <n v="4305"/>
    <s v="39000.0"/>
    <s v="39000"/>
  </r>
  <r>
    <x v="8"/>
    <x v="8"/>
    <s v="Meurthe-et-Moselle"/>
    <n v="2358"/>
    <s v="2358 - NANCY ROND POINT"/>
    <x v="0"/>
    <x v="2"/>
    <x v="5"/>
    <x v="2"/>
    <m/>
    <x v="12"/>
    <s v=""/>
    <m/>
    <s v=""/>
    <s v=""/>
  </r>
  <r>
    <x v="8"/>
    <x v="8"/>
    <s v="Meurthe-et-Moselle"/>
    <n v="2358"/>
    <s v="2358 - NANCY ROND POINT"/>
    <x v="0"/>
    <x v="2"/>
    <x v="5"/>
    <x v="2"/>
    <m/>
    <x v="15"/>
    <s v=""/>
    <m/>
    <s v=""/>
    <s v=""/>
  </r>
  <r>
    <x v="8"/>
    <x v="8"/>
    <s v="Meurthe-et-Moselle"/>
    <n v="2358"/>
    <s v="2358 - NANCY ROND POINT"/>
    <x v="0"/>
    <x v="2"/>
    <x v="5"/>
    <x v="2"/>
    <m/>
    <x v="11"/>
    <s v=""/>
    <m/>
    <s v=""/>
    <s v=""/>
  </r>
  <r>
    <x v="8"/>
    <x v="8"/>
    <s v="Meurthe-et-Moselle"/>
    <n v="2358"/>
    <s v="2358 - NANCY ROND POINT"/>
    <x v="0"/>
    <x v="2"/>
    <x v="5"/>
    <x v="2"/>
    <m/>
    <x v="14"/>
    <s v=""/>
    <m/>
    <s v=""/>
    <s v=""/>
  </r>
  <r>
    <x v="8"/>
    <x v="8"/>
    <s v="Meurthe-et-Moselle"/>
    <n v="2358"/>
    <s v="2358 - NANCY ROND POINT"/>
    <x v="0"/>
    <x v="2"/>
    <x v="5"/>
    <x v="2"/>
    <m/>
    <x v="13"/>
    <s v=""/>
    <m/>
    <s v=""/>
    <s v=""/>
  </r>
  <r>
    <x v="8"/>
    <x v="8"/>
    <s v="Meurthe-et-Moselle"/>
    <n v="2358"/>
    <s v="2358 - NANCY ROND POINT"/>
    <x v="0"/>
    <x v="2"/>
    <x v="5"/>
    <x v="1"/>
    <n v="0"/>
    <x v="16"/>
    <s v="Ecrans - Emissions"/>
    <n v="15796"/>
    <s v="0.0"/>
    <s v="0"/>
  </r>
  <r>
    <x v="8"/>
    <x v="8"/>
    <s v="Meurthe-et-Moselle"/>
    <n v="2358"/>
    <s v="2358 - NANCY ROND POINT"/>
    <x v="0"/>
    <x v="2"/>
    <x v="5"/>
    <x v="1"/>
    <n v="0"/>
    <x v="21"/>
    <s v="Ordinateurs portables - Emissions"/>
    <n v="15795"/>
    <s v="0.0"/>
    <s v="0"/>
  </r>
  <r>
    <x v="8"/>
    <x v="8"/>
    <s v="Meurthe-et-Moselle"/>
    <n v="2358"/>
    <s v="2358 - NANCY ROND POINT"/>
    <x v="0"/>
    <x v="2"/>
    <x v="5"/>
    <x v="1"/>
    <n v="0"/>
    <x v="18"/>
    <s v="Imprimantes - Emissions"/>
    <n v="15810"/>
    <s v="0.0"/>
    <s v="0"/>
  </r>
  <r>
    <x v="8"/>
    <x v="8"/>
    <s v="Meurthe-et-Moselle"/>
    <n v="2358"/>
    <s v="2358 - NANCY ROND POINT"/>
    <x v="0"/>
    <x v="2"/>
    <x v="5"/>
    <x v="1"/>
    <n v="0"/>
    <x v="22"/>
    <s v="Unités centrales - Emissions"/>
    <n v="5620"/>
    <s v="0.0"/>
    <s v="0"/>
  </r>
  <r>
    <x v="8"/>
    <x v="8"/>
    <s v="Meurthe-et-Moselle"/>
    <n v="2358"/>
    <s v="2358 - NANCY ROND POINT"/>
    <x v="0"/>
    <x v="2"/>
    <x v="5"/>
    <x v="1"/>
    <n v="0"/>
    <x v="19"/>
    <s v="Photocopieurs - Emissions"/>
    <n v="4390"/>
    <s v="0.0"/>
    <s v="0"/>
  </r>
  <r>
    <x v="8"/>
    <x v="8"/>
    <s v="Meurthe-et-Moselle"/>
    <n v="2358"/>
    <s v="2358 - NANCY ROND POINT"/>
    <x v="0"/>
    <x v="2"/>
    <x v="5"/>
    <x v="1"/>
    <n v="0"/>
    <x v="20"/>
    <s v="Tablettes - Emissions"/>
    <n v="15797"/>
    <s v="0.0"/>
    <s v="0"/>
  </r>
  <r>
    <x v="8"/>
    <x v="8"/>
    <s v="Meurthe-et-Moselle"/>
    <n v="2358"/>
    <s v="2358 - NANCY ROND POINT"/>
    <x v="0"/>
    <x v="2"/>
    <x v="5"/>
    <x v="1"/>
    <n v="0"/>
    <x v="23"/>
    <s v="Mainframes - Emissions"/>
    <n v="8756"/>
    <s v="0.0"/>
    <s v="0"/>
  </r>
  <r>
    <x v="8"/>
    <x v="8"/>
    <s v="Meurthe-et-Moselle"/>
    <n v="2358"/>
    <s v="2358 - NANCY ROND POINT"/>
    <x v="0"/>
    <x v="2"/>
    <x v="5"/>
    <x v="1"/>
    <n v="0"/>
    <x v="17"/>
    <s v="Serveurs - Emissions"/>
    <n v="4391"/>
    <s v="0.0"/>
    <s v="0"/>
  </r>
  <r>
    <x v="8"/>
    <x v="8"/>
    <s v="Meurthe-et-Moselle"/>
    <n v="2395"/>
    <s v="2395 - LONGWY"/>
    <x v="0"/>
    <x v="0"/>
    <x v="0"/>
    <x v="0"/>
    <n v="154516"/>
    <x v="0"/>
    <s v=""/>
    <m/>
    <s v=""/>
    <s v="154516"/>
  </r>
  <r>
    <x v="8"/>
    <x v="8"/>
    <s v="Meurthe-et-Moselle"/>
    <n v="2395"/>
    <s v="2395 - LONGWY"/>
    <x v="0"/>
    <x v="0"/>
    <x v="0"/>
    <x v="1"/>
    <n v="9255.5083999999897"/>
    <x v="1"/>
    <s v="Electricité - Emissions"/>
    <n v="15798"/>
    <s v="9255.508399999999"/>
    <s v="9255.5084"/>
  </r>
  <r>
    <x v="8"/>
    <x v="8"/>
    <s v="Meurthe-et-Moselle"/>
    <n v="2395"/>
    <s v="2395 - LONGWY"/>
    <x v="0"/>
    <x v="0"/>
    <x v="1"/>
    <x v="0"/>
    <n v="0"/>
    <x v="24"/>
    <s v=""/>
    <m/>
    <s v=""/>
    <s v="0"/>
  </r>
  <r>
    <x v="8"/>
    <x v="8"/>
    <s v="Meurthe-et-Moselle"/>
    <n v="2395"/>
    <s v="2395 - LONGWY"/>
    <x v="0"/>
    <x v="0"/>
    <x v="1"/>
    <x v="0"/>
    <n v="0"/>
    <x v="44"/>
    <s v=""/>
    <m/>
    <s v=""/>
    <s v="0"/>
  </r>
  <r>
    <x v="8"/>
    <x v="8"/>
    <s v="Meurthe-et-Moselle"/>
    <n v="2395"/>
    <s v="2395 - LONGWY"/>
    <x v="0"/>
    <x v="0"/>
    <x v="1"/>
    <x v="1"/>
    <n v="0"/>
    <x v="3"/>
    <s v="Fioul - Emissions"/>
    <n v="6720"/>
    <s v="0.0"/>
    <s v="0"/>
  </r>
  <r>
    <x v="8"/>
    <x v="8"/>
    <s v="Meurthe-et-Moselle"/>
    <n v="2395"/>
    <s v="2395 - LONGWY"/>
    <x v="0"/>
    <x v="0"/>
    <x v="1"/>
    <x v="1"/>
    <n v="0"/>
    <x v="2"/>
    <s v="Gaz naturel - Emissions"/>
    <n v="6630"/>
    <s v="0.0"/>
    <s v="0"/>
  </r>
  <r>
    <x v="8"/>
    <x v="8"/>
    <s v="Meurthe-et-Moselle"/>
    <n v="2395"/>
    <s v="2395 - LONGWY"/>
    <x v="0"/>
    <x v="1"/>
    <x v="2"/>
    <x v="1"/>
    <n v="0"/>
    <x v="4"/>
    <s v=" R22 - Emissions"/>
    <n v="8350"/>
    <s v="0.0"/>
    <s v="0"/>
  </r>
  <r>
    <x v="8"/>
    <x v="8"/>
    <s v="Meurthe-et-Moselle"/>
    <n v="2395"/>
    <s v="2395 - LONGWY"/>
    <x v="0"/>
    <x v="1"/>
    <x v="3"/>
    <x v="0"/>
    <n v="2.2999999999999998"/>
    <x v="5"/>
    <s v=""/>
    <m/>
    <s v=""/>
    <s v="2.3"/>
  </r>
  <r>
    <x v="8"/>
    <x v="8"/>
    <s v="Meurthe-et-Moselle"/>
    <n v="2395"/>
    <s v="2395 - LONGWY"/>
    <x v="0"/>
    <x v="1"/>
    <x v="3"/>
    <x v="1"/>
    <n v="0"/>
    <x v="6"/>
    <s v="R134a - Emissions"/>
    <n v="8307"/>
    <s v="0.0"/>
    <s v="0"/>
  </r>
  <r>
    <x v="8"/>
    <x v="8"/>
    <s v="Meurthe-et-Moselle"/>
    <n v="2395"/>
    <s v="2395 - LONGWY"/>
    <x v="0"/>
    <x v="1"/>
    <x v="3"/>
    <x v="1"/>
    <n v="4416"/>
    <x v="8"/>
    <s v="R410a - Emissions"/>
    <n v="8320"/>
    <s v="4416.0"/>
    <s v="4416"/>
  </r>
  <r>
    <x v="8"/>
    <x v="8"/>
    <s v="Meurthe-et-Moselle"/>
    <n v="2395"/>
    <s v="2395 - LONGWY"/>
    <x v="0"/>
    <x v="1"/>
    <x v="3"/>
    <x v="1"/>
    <n v="0"/>
    <x v="7"/>
    <s v="R407c - Emissions"/>
    <n v="8318"/>
    <s v="0.0"/>
    <s v="0"/>
  </r>
  <r>
    <x v="8"/>
    <x v="8"/>
    <s v="Meurthe-et-Moselle"/>
    <n v="2395"/>
    <s v="2395 - LONGWY"/>
    <x v="0"/>
    <x v="2"/>
    <x v="4"/>
    <x v="0"/>
    <n v="1130"/>
    <x v="9"/>
    <s v=""/>
    <m/>
    <s v=""/>
    <s v="1130"/>
  </r>
  <r>
    <x v="8"/>
    <x v="8"/>
    <s v="Meurthe-et-Moselle"/>
    <n v="2395"/>
    <s v="2395 - LONGWY"/>
    <x v="0"/>
    <x v="2"/>
    <x v="4"/>
    <x v="1"/>
    <n v="18362.5"/>
    <x v="10"/>
    <s v="Bâtiments - Emissions"/>
    <n v="4305"/>
    <s v="18362.5"/>
    <s v="18362.5"/>
  </r>
  <r>
    <x v="8"/>
    <x v="8"/>
    <s v="Meurthe-et-Moselle"/>
    <n v="2395"/>
    <s v="2395 - LONGWY"/>
    <x v="0"/>
    <x v="2"/>
    <x v="5"/>
    <x v="2"/>
    <m/>
    <x v="13"/>
    <s v=""/>
    <m/>
    <s v=""/>
    <s v=""/>
  </r>
  <r>
    <x v="8"/>
    <x v="8"/>
    <s v="Meurthe-et-Moselle"/>
    <n v="2395"/>
    <s v="2395 - LONGWY"/>
    <x v="0"/>
    <x v="2"/>
    <x v="5"/>
    <x v="2"/>
    <m/>
    <x v="15"/>
    <s v=""/>
    <m/>
    <s v=""/>
    <s v=""/>
  </r>
  <r>
    <x v="8"/>
    <x v="8"/>
    <s v="Meurthe-et-Moselle"/>
    <n v="2395"/>
    <s v="2395 - LONGWY"/>
    <x v="0"/>
    <x v="2"/>
    <x v="5"/>
    <x v="2"/>
    <m/>
    <x v="12"/>
    <s v=""/>
    <m/>
    <s v=""/>
    <s v=""/>
  </r>
  <r>
    <x v="8"/>
    <x v="8"/>
    <s v="Meurthe-et-Moselle"/>
    <n v="2395"/>
    <s v="2395 - LONGWY"/>
    <x v="0"/>
    <x v="2"/>
    <x v="5"/>
    <x v="2"/>
    <m/>
    <x v="14"/>
    <s v=""/>
    <m/>
    <s v=""/>
    <s v=""/>
  </r>
  <r>
    <x v="8"/>
    <x v="8"/>
    <s v="Meurthe-et-Moselle"/>
    <n v="2395"/>
    <s v="2395 - LONGWY"/>
    <x v="0"/>
    <x v="2"/>
    <x v="5"/>
    <x v="2"/>
    <m/>
    <x v="11"/>
    <s v=""/>
    <m/>
    <s v=""/>
    <s v=""/>
  </r>
  <r>
    <x v="8"/>
    <x v="8"/>
    <s v="Meurthe-et-Moselle"/>
    <n v="2395"/>
    <s v="2395 - LONGWY"/>
    <x v="0"/>
    <x v="2"/>
    <x v="5"/>
    <x v="1"/>
    <n v="0"/>
    <x v="20"/>
    <s v="Tablettes - Emissions"/>
    <n v="15797"/>
    <s v="0.0"/>
    <s v="0"/>
  </r>
  <r>
    <x v="8"/>
    <x v="8"/>
    <s v="Meurthe-et-Moselle"/>
    <n v="2395"/>
    <s v="2395 - LONGWY"/>
    <x v="0"/>
    <x v="2"/>
    <x v="5"/>
    <x v="1"/>
    <n v="0"/>
    <x v="19"/>
    <s v="Photocopieurs - Emissions"/>
    <n v="4390"/>
    <s v="0.0"/>
    <s v="0"/>
  </r>
  <r>
    <x v="8"/>
    <x v="8"/>
    <s v="Meurthe-et-Moselle"/>
    <n v="2395"/>
    <s v="2395 - LONGWY"/>
    <x v="0"/>
    <x v="2"/>
    <x v="5"/>
    <x v="1"/>
    <n v="0"/>
    <x v="22"/>
    <s v="Unités centrales - Emissions"/>
    <n v="5620"/>
    <s v="0.0"/>
    <s v="0"/>
  </r>
  <r>
    <x v="8"/>
    <x v="8"/>
    <s v="Meurthe-et-Moselle"/>
    <n v="2395"/>
    <s v="2395 - LONGWY"/>
    <x v="0"/>
    <x v="2"/>
    <x v="5"/>
    <x v="1"/>
    <n v="0"/>
    <x v="23"/>
    <s v="Mainframes - Emissions"/>
    <n v="8756"/>
    <s v="0.0"/>
    <s v="0"/>
  </r>
  <r>
    <x v="8"/>
    <x v="8"/>
    <s v="Meurthe-et-Moselle"/>
    <n v="2395"/>
    <s v="2395 - LONGWY"/>
    <x v="0"/>
    <x v="2"/>
    <x v="5"/>
    <x v="1"/>
    <n v="0"/>
    <x v="16"/>
    <s v="Ecrans - Emissions"/>
    <n v="15796"/>
    <s v="0.0"/>
    <s v="0"/>
  </r>
  <r>
    <x v="8"/>
    <x v="8"/>
    <s v="Meurthe-et-Moselle"/>
    <n v="2395"/>
    <s v="2395 - LONGWY"/>
    <x v="0"/>
    <x v="2"/>
    <x v="5"/>
    <x v="1"/>
    <n v="0"/>
    <x v="17"/>
    <s v="Serveurs - Emissions"/>
    <n v="4391"/>
    <s v="0.0"/>
    <s v="0"/>
  </r>
  <r>
    <x v="8"/>
    <x v="8"/>
    <s v="Meurthe-et-Moselle"/>
    <n v="2395"/>
    <s v="2395 - LONGWY"/>
    <x v="0"/>
    <x v="2"/>
    <x v="5"/>
    <x v="1"/>
    <n v="0"/>
    <x v="18"/>
    <s v="Imprimantes - Emissions"/>
    <n v="15810"/>
    <s v="0.0"/>
    <s v="0"/>
  </r>
  <r>
    <x v="8"/>
    <x v="8"/>
    <s v="Meurthe-et-Moselle"/>
    <n v="2395"/>
    <s v="2395 - LONGWY"/>
    <x v="0"/>
    <x v="2"/>
    <x v="5"/>
    <x v="1"/>
    <n v="0"/>
    <x v="21"/>
    <s v="Ordinateurs portables - Emissions"/>
    <n v="15795"/>
    <s v="0.0"/>
    <s v="0"/>
  </r>
  <r>
    <x v="8"/>
    <x v="8"/>
    <s v="Meurthe-et-Moselle"/>
    <n v="5084"/>
    <s v="5084 - DR LORRAINE"/>
    <x v="0"/>
    <x v="0"/>
    <x v="0"/>
    <x v="0"/>
    <n v="117497.45"/>
    <x v="0"/>
    <s v=""/>
    <m/>
    <s v=""/>
    <s v="117497.45"/>
  </r>
  <r>
    <x v="8"/>
    <x v="8"/>
    <s v="Meurthe-et-Moselle"/>
    <n v="5084"/>
    <s v="5084 - DR LORRAINE"/>
    <x v="0"/>
    <x v="0"/>
    <x v="0"/>
    <x v="1"/>
    <n v="7038.0972549999997"/>
    <x v="1"/>
    <s v="Electricité - Emissions"/>
    <n v="15798"/>
    <s v="7038.097255000001"/>
    <s v="7038.097255"/>
  </r>
  <r>
    <x v="8"/>
    <x v="8"/>
    <s v="Meurthe-et-Moselle"/>
    <n v="5084"/>
    <s v="5084 - DR LORRAINE"/>
    <x v="0"/>
    <x v="0"/>
    <x v="1"/>
    <x v="0"/>
    <n v="0"/>
    <x v="44"/>
    <s v=""/>
    <m/>
    <s v=""/>
    <s v="0"/>
  </r>
  <r>
    <x v="8"/>
    <x v="8"/>
    <s v="Meurthe-et-Moselle"/>
    <n v="5084"/>
    <s v="5084 - DR LORRAINE"/>
    <x v="0"/>
    <x v="0"/>
    <x v="1"/>
    <x v="0"/>
    <n v="0"/>
    <x v="24"/>
    <s v=""/>
    <m/>
    <s v=""/>
    <s v="0"/>
  </r>
  <r>
    <x v="8"/>
    <x v="8"/>
    <s v="Meurthe-et-Moselle"/>
    <n v="5084"/>
    <s v="5084 - DR LORRAINE"/>
    <x v="0"/>
    <x v="0"/>
    <x v="1"/>
    <x v="1"/>
    <n v="0"/>
    <x v="2"/>
    <s v="Gaz naturel - Emissions"/>
    <n v="6630"/>
    <s v="0.0"/>
    <s v="0"/>
  </r>
  <r>
    <x v="8"/>
    <x v="8"/>
    <s v="Meurthe-et-Moselle"/>
    <n v="5084"/>
    <s v="5084 - DR LORRAINE"/>
    <x v="0"/>
    <x v="0"/>
    <x v="1"/>
    <x v="1"/>
    <n v="0"/>
    <x v="3"/>
    <s v="Fioul - Emissions"/>
    <n v="6720"/>
    <s v="0.0"/>
    <s v="0"/>
  </r>
  <r>
    <x v="8"/>
    <x v="8"/>
    <s v="Meurthe-et-Moselle"/>
    <n v="5084"/>
    <s v="5084 - DR LORRAINE"/>
    <x v="0"/>
    <x v="1"/>
    <x v="2"/>
    <x v="1"/>
    <n v="0"/>
    <x v="4"/>
    <s v=" R22 - Emissions"/>
    <n v="8350"/>
    <s v="0.0"/>
    <s v="0"/>
  </r>
  <r>
    <x v="8"/>
    <x v="8"/>
    <s v="Meurthe-et-Moselle"/>
    <n v="5084"/>
    <s v="5084 - DR LORRAINE"/>
    <x v="0"/>
    <x v="1"/>
    <x v="3"/>
    <x v="0"/>
    <n v="5.76"/>
    <x v="5"/>
    <s v=""/>
    <m/>
    <s v=""/>
    <s v="5.76"/>
  </r>
  <r>
    <x v="8"/>
    <x v="8"/>
    <s v="Meurthe-et-Moselle"/>
    <n v="5084"/>
    <s v="5084 - DR LORRAINE"/>
    <x v="0"/>
    <x v="1"/>
    <x v="3"/>
    <x v="1"/>
    <n v="0"/>
    <x v="7"/>
    <s v="R407c - Emissions"/>
    <n v="8318"/>
    <s v="0.0"/>
    <s v="0"/>
  </r>
  <r>
    <x v="8"/>
    <x v="8"/>
    <s v="Meurthe-et-Moselle"/>
    <n v="5084"/>
    <s v="5084 - DR LORRAINE"/>
    <x v="0"/>
    <x v="1"/>
    <x v="3"/>
    <x v="1"/>
    <n v="0"/>
    <x v="6"/>
    <s v="R134a - Emissions"/>
    <n v="8307"/>
    <s v="0.0"/>
    <s v="0"/>
  </r>
  <r>
    <x v="8"/>
    <x v="8"/>
    <s v="Meurthe-et-Moselle"/>
    <n v="5084"/>
    <s v="5084 - DR LORRAINE"/>
    <x v="0"/>
    <x v="1"/>
    <x v="3"/>
    <x v="1"/>
    <n v="11059.2"/>
    <x v="8"/>
    <s v="R410a - Emissions"/>
    <n v="8320"/>
    <s v="11059.2"/>
    <s v="11059.2"/>
  </r>
  <r>
    <x v="8"/>
    <x v="8"/>
    <s v="Meurthe-et-Moselle"/>
    <n v="5084"/>
    <s v="5084 - DR LORRAINE"/>
    <x v="0"/>
    <x v="2"/>
    <x v="4"/>
    <x v="0"/>
    <n v="2761"/>
    <x v="9"/>
    <s v=""/>
    <m/>
    <s v=""/>
    <s v="2761"/>
  </r>
  <r>
    <x v="8"/>
    <x v="8"/>
    <s v="Meurthe-et-Moselle"/>
    <n v="5084"/>
    <s v="5084 - DR LORRAINE"/>
    <x v="0"/>
    <x v="2"/>
    <x v="4"/>
    <x v="1"/>
    <n v="44866.25"/>
    <x v="10"/>
    <s v="Bâtiments - Emissions"/>
    <n v="4305"/>
    <s v="44866.25"/>
    <s v="44866.25"/>
  </r>
  <r>
    <x v="8"/>
    <x v="8"/>
    <s v="Meurthe-et-Moselle"/>
    <n v="5084"/>
    <s v="5084 - DR LORRAINE"/>
    <x v="0"/>
    <x v="2"/>
    <x v="5"/>
    <x v="2"/>
    <m/>
    <x v="14"/>
    <s v=""/>
    <m/>
    <s v=""/>
    <s v=""/>
  </r>
  <r>
    <x v="8"/>
    <x v="8"/>
    <s v="Meurthe-et-Moselle"/>
    <n v="5084"/>
    <s v="5084 - DR LORRAINE"/>
    <x v="0"/>
    <x v="2"/>
    <x v="5"/>
    <x v="2"/>
    <m/>
    <x v="15"/>
    <s v=""/>
    <m/>
    <s v=""/>
    <s v=""/>
  </r>
  <r>
    <x v="8"/>
    <x v="8"/>
    <s v="Meurthe-et-Moselle"/>
    <n v="5084"/>
    <s v="5084 - DR LORRAINE"/>
    <x v="0"/>
    <x v="2"/>
    <x v="5"/>
    <x v="2"/>
    <m/>
    <x v="13"/>
    <s v=""/>
    <m/>
    <s v=""/>
    <s v=""/>
  </r>
  <r>
    <x v="8"/>
    <x v="8"/>
    <s v="Meurthe-et-Moselle"/>
    <n v="5084"/>
    <s v="5084 - DR LORRAINE"/>
    <x v="0"/>
    <x v="2"/>
    <x v="5"/>
    <x v="2"/>
    <m/>
    <x v="12"/>
    <s v=""/>
    <m/>
    <s v=""/>
    <s v=""/>
  </r>
  <r>
    <x v="8"/>
    <x v="8"/>
    <s v="Meurthe-et-Moselle"/>
    <n v="5084"/>
    <s v="5084 - DR LORRAINE"/>
    <x v="0"/>
    <x v="2"/>
    <x v="5"/>
    <x v="2"/>
    <m/>
    <x v="11"/>
    <s v=""/>
    <m/>
    <s v=""/>
    <s v=""/>
  </r>
  <r>
    <x v="8"/>
    <x v="8"/>
    <s v="Meurthe-et-Moselle"/>
    <n v="5084"/>
    <s v="5084 - DR LORRAINE"/>
    <x v="0"/>
    <x v="2"/>
    <x v="5"/>
    <x v="1"/>
    <n v="0"/>
    <x v="22"/>
    <s v="Unités centrales - Emissions"/>
    <n v="5620"/>
    <s v="0.0"/>
    <s v="0"/>
  </r>
  <r>
    <x v="8"/>
    <x v="8"/>
    <s v="Meurthe-et-Moselle"/>
    <n v="5084"/>
    <s v="5084 - DR LORRAINE"/>
    <x v="0"/>
    <x v="2"/>
    <x v="5"/>
    <x v="1"/>
    <n v="0"/>
    <x v="18"/>
    <s v="Imprimantes - Emissions"/>
    <n v="15810"/>
    <s v="0.0"/>
    <s v="0"/>
  </r>
  <r>
    <x v="8"/>
    <x v="8"/>
    <s v="Meurthe-et-Moselle"/>
    <n v="5084"/>
    <s v="5084 - DR LORRAINE"/>
    <x v="0"/>
    <x v="2"/>
    <x v="5"/>
    <x v="1"/>
    <n v="0"/>
    <x v="23"/>
    <s v="Mainframes - Emissions"/>
    <n v="8756"/>
    <s v="0.0"/>
    <s v="0"/>
  </r>
  <r>
    <x v="8"/>
    <x v="8"/>
    <s v="Meurthe-et-Moselle"/>
    <n v="5084"/>
    <s v="5084 - DR LORRAINE"/>
    <x v="0"/>
    <x v="2"/>
    <x v="5"/>
    <x v="1"/>
    <n v="0"/>
    <x v="21"/>
    <s v="Ordinateurs portables - Emissions"/>
    <n v="15795"/>
    <s v="0.0"/>
    <s v="0"/>
  </r>
  <r>
    <x v="8"/>
    <x v="8"/>
    <s v="Meurthe-et-Moselle"/>
    <n v="5084"/>
    <s v="5084 - DR LORRAINE"/>
    <x v="0"/>
    <x v="2"/>
    <x v="5"/>
    <x v="1"/>
    <n v="0"/>
    <x v="16"/>
    <s v="Ecrans - Emissions"/>
    <n v="15796"/>
    <s v="0.0"/>
    <s v="0"/>
  </r>
  <r>
    <x v="8"/>
    <x v="8"/>
    <s v="Meurthe-et-Moselle"/>
    <n v="5084"/>
    <s v="5084 - DR LORRAINE"/>
    <x v="0"/>
    <x v="2"/>
    <x v="5"/>
    <x v="1"/>
    <n v="0"/>
    <x v="20"/>
    <s v="Tablettes - Emissions"/>
    <n v="15797"/>
    <s v="0.0"/>
    <s v="0"/>
  </r>
  <r>
    <x v="8"/>
    <x v="8"/>
    <s v="Meurthe-et-Moselle"/>
    <n v="5084"/>
    <s v="5084 - DR LORRAINE"/>
    <x v="0"/>
    <x v="2"/>
    <x v="5"/>
    <x v="1"/>
    <n v="0"/>
    <x v="17"/>
    <s v="Serveurs - Emissions"/>
    <n v="4391"/>
    <s v="0.0"/>
    <s v="0"/>
  </r>
  <r>
    <x v="8"/>
    <x v="8"/>
    <s v="Meurthe-et-Moselle"/>
    <n v="5084"/>
    <s v="5084 - DR LORRAINE"/>
    <x v="0"/>
    <x v="2"/>
    <x v="5"/>
    <x v="1"/>
    <n v="0"/>
    <x v="19"/>
    <s v="Photocopieurs - Emissions"/>
    <n v="4390"/>
    <s v="0.0"/>
    <s v="0"/>
  </r>
  <r>
    <x v="8"/>
    <x v="8"/>
    <s v="Meurthe-et-Moselle"/>
    <n v="5781"/>
    <s v="5781 - NANCY GENTILLY"/>
    <x v="0"/>
    <x v="0"/>
    <x v="0"/>
    <x v="0"/>
    <n v="53078.26"/>
    <x v="0"/>
    <s v=""/>
    <m/>
    <s v=""/>
    <s v="53078.26"/>
  </r>
  <r>
    <x v="8"/>
    <x v="8"/>
    <s v="Meurthe-et-Moselle"/>
    <n v="5781"/>
    <s v="5781 - NANCY GENTILLY"/>
    <x v="0"/>
    <x v="0"/>
    <x v="0"/>
    <x v="1"/>
    <n v="3179.3877739999998"/>
    <x v="1"/>
    <s v="Electricité - Emissions"/>
    <n v="15798"/>
    <s v="3179.3877740000003"/>
    <s v="3179.387774"/>
  </r>
  <r>
    <x v="8"/>
    <x v="8"/>
    <s v="Meurthe-et-Moselle"/>
    <n v="5781"/>
    <s v="5781 - NANCY GENTILLY"/>
    <x v="0"/>
    <x v="0"/>
    <x v="1"/>
    <x v="0"/>
    <n v="0"/>
    <x v="24"/>
    <s v=""/>
    <m/>
    <s v=""/>
    <s v="0"/>
  </r>
  <r>
    <x v="8"/>
    <x v="8"/>
    <s v="Meurthe-et-Moselle"/>
    <n v="5781"/>
    <s v="5781 - NANCY GENTILLY"/>
    <x v="0"/>
    <x v="0"/>
    <x v="1"/>
    <x v="0"/>
    <n v="0"/>
    <x v="44"/>
    <s v=""/>
    <m/>
    <s v=""/>
    <s v="0"/>
  </r>
  <r>
    <x v="8"/>
    <x v="8"/>
    <s v="Meurthe-et-Moselle"/>
    <n v="5781"/>
    <s v="5781 - NANCY GENTILLY"/>
    <x v="0"/>
    <x v="0"/>
    <x v="1"/>
    <x v="1"/>
    <n v="0"/>
    <x v="3"/>
    <s v="Fioul - Emissions"/>
    <n v="6720"/>
    <s v="0.0"/>
    <s v="0"/>
  </r>
  <r>
    <x v="8"/>
    <x v="8"/>
    <s v="Meurthe-et-Moselle"/>
    <n v="5781"/>
    <s v="5781 - NANCY GENTILLY"/>
    <x v="0"/>
    <x v="0"/>
    <x v="1"/>
    <x v="1"/>
    <n v="0"/>
    <x v="2"/>
    <s v="Gaz naturel - Emissions"/>
    <n v="6630"/>
    <s v="0.0"/>
    <s v="0"/>
  </r>
  <r>
    <x v="8"/>
    <x v="8"/>
    <s v="Meurthe-et-Moselle"/>
    <n v="5781"/>
    <s v="5781 - NANCY GENTILLY"/>
    <x v="0"/>
    <x v="1"/>
    <x v="2"/>
    <x v="1"/>
    <n v="0"/>
    <x v="4"/>
    <s v=" R22 - Emissions"/>
    <n v="8350"/>
    <s v="0.0"/>
    <s v="0"/>
  </r>
  <r>
    <x v="8"/>
    <x v="8"/>
    <s v="Meurthe-et-Moselle"/>
    <n v="5781"/>
    <s v="5781 - NANCY GENTILLY"/>
    <x v="0"/>
    <x v="1"/>
    <x v="3"/>
    <x v="0"/>
    <n v="2.7"/>
    <x v="5"/>
    <s v=""/>
    <m/>
    <s v=""/>
    <s v="2.7"/>
  </r>
  <r>
    <x v="8"/>
    <x v="8"/>
    <s v="Meurthe-et-Moselle"/>
    <n v="5781"/>
    <s v="5781 - NANCY GENTILLY"/>
    <x v="0"/>
    <x v="1"/>
    <x v="3"/>
    <x v="1"/>
    <n v="0"/>
    <x v="7"/>
    <s v="R407c - Emissions"/>
    <n v="8318"/>
    <s v="0.0"/>
    <s v="0"/>
  </r>
  <r>
    <x v="8"/>
    <x v="8"/>
    <s v="Meurthe-et-Moselle"/>
    <n v="5781"/>
    <s v="5781 - NANCY GENTILLY"/>
    <x v="0"/>
    <x v="1"/>
    <x v="3"/>
    <x v="1"/>
    <n v="0"/>
    <x v="6"/>
    <s v="R134a - Emissions"/>
    <n v="8307"/>
    <s v="0.0"/>
    <s v="0"/>
  </r>
  <r>
    <x v="8"/>
    <x v="8"/>
    <s v="Meurthe-et-Moselle"/>
    <n v="5781"/>
    <s v="5781 - NANCY GENTILLY"/>
    <x v="0"/>
    <x v="1"/>
    <x v="3"/>
    <x v="1"/>
    <n v="5184"/>
    <x v="8"/>
    <s v="R410a - Emissions"/>
    <n v="8320"/>
    <s v="5184.0"/>
    <s v="5184"/>
  </r>
  <r>
    <x v="8"/>
    <x v="8"/>
    <s v="Meurthe-et-Moselle"/>
    <n v="5781"/>
    <s v="5781 - NANCY GENTILLY"/>
    <x v="0"/>
    <x v="2"/>
    <x v="4"/>
    <x v="0"/>
    <n v="1122"/>
    <x v="9"/>
    <s v=""/>
    <m/>
    <s v=""/>
    <s v="1122"/>
  </r>
  <r>
    <x v="8"/>
    <x v="8"/>
    <s v="Meurthe-et-Moselle"/>
    <n v="5781"/>
    <s v="5781 - NANCY GENTILLY"/>
    <x v="0"/>
    <x v="2"/>
    <x v="4"/>
    <x v="1"/>
    <n v="18232.5"/>
    <x v="10"/>
    <s v="Bâtiments - Emissions"/>
    <n v="4305"/>
    <s v="18232.5"/>
    <s v="18232.5"/>
  </r>
  <r>
    <x v="8"/>
    <x v="8"/>
    <s v="Meurthe-et-Moselle"/>
    <n v="5781"/>
    <s v="5781 - NANCY GENTILLY"/>
    <x v="0"/>
    <x v="2"/>
    <x v="5"/>
    <x v="2"/>
    <m/>
    <x v="11"/>
    <s v=""/>
    <m/>
    <s v=""/>
    <s v=""/>
  </r>
  <r>
    <x v="8"/>
    <x v="8"/>
    <s v="Meurthe-et-Moselle"/>
    <n v="5781"/>
    <s v="5781 - NANCY GENTILLY"/>
    <x v="0"/>
    <x v="2"/>
    <x v="5"/>
    <x v="2"/>
    <m/>
    <x v="14"/>
    <s v=""/>
    <m/>
    <s v=""/>
    <s v=""/>
  </r>
  <r>
    <x v="8"/>
    <x v="8"/>
    <s v="Meurthe-et-Moselle"/>
    <n v="5781"/>
    <s v="5781 - NANCY GENTILLY"/>
    <x v="0"/>
    <x v="2"/>
    <x v="5"/>
    <x v="2"/>
    <m/>
    <x v="12"/>
    <s v=""/>
    <m/>
    <s v=""/>
    <s v=""/>
  </r>
  <r>
    <x v="8"/>
    <x v="8"/>
    <s v="Meurthe-et-Moselle"/>
    <n v="5781"/>
    <s v="5781 - NANCY GENTILLY"/>
    <x v="0"/>
    <x v="2"/>
    <x v="5"/>
    <x v="2"/>
    <m/>
    <x v="13"/>
    <s v=""/>
    <m/>
    <s v=""/>
    <s v=""/>
  </r>
  <r>
    <x v="8"/>
    <x v="8"/>
    <s v="Meurthe-et-Moselle"/>
    <n v="5781"/>
    <s v="5781 - NANCY GENTILLY"/>
    <x v="0"/>
    <x v="2"/>
    <x v="5"/>
    <x v="2"/>
    <m/>
    <x v="15"/>
    <s v=""/>
    <m/>
    <s v=""/>
    <s v=""/>
  </r>
  <r>
    <x v="8"/>
    <x v="8"/>
    <s v="Meurthe-et-Moselle"/>
    <n v="5781"/>
    <s v="5781 - NANCY GENTILLY"/>
    <x v="0"/>
    <x v="2"/>
    <x v="5"/>
    <x v="1"/>
    <n v="0"/>
    <x v="23"/>
    <s v="Mainframes - Emissions"/>
    <n v="8756"/>
    <s v="0.0"/>
    <s v="0"/>
  </r>
  <r>
    <x v="8"/>
    <x v="8"/>
    <s v="Meurthe-et-Moselle"/>
    <n v="5781"/>
    <s v="5781 - NANCY GENTILLY"/>
    <x v="0"/>
    <x v="2"/>
    <x v="5"/>
    <x v="1"/>
    <n v="0"/>
    <x v="17"/>
    <s v="Serveurs - Emissions"/>
    <n v="4391"/>
    <s v="0.0"/>
    <s v="0"/>
  </r>
  <r>
    <x v="8"/>
    <x v="8"/>
    <s v="Meurthe-et-Moselle"/>
    <n v="5781"/>
    <s v="5781 - NANCY GENTILLY"/>
    <x v="0"/>
    <x v="2"/>
    <x v="5"/>
    <x v="1"/>
    <n v="0"/>
    <x v="22"/>
    <s v="Unités centrales - Emissions"/>
    <n v="5620"/>
    <s v="0.0"/>
    <s v="0"/>
  </r>
  <r>
    <x v="8"/>
    <x v="8"/>
    <s v="Meurthe-et-Moselle"/>
    <n v="5781"/>
    <s v="5781 - NANCY GENTILLY"/>
    <x v="0"/>
    <x v="2"/>
    <x v="5"/>
    <x v="1"/>
    <n v="0"/>
    <x v="18"/>
    <s v="Imprimantes - Emissions"/>
    <n v="15810"/>
    <s v="0.0"/>
    <s v="0"/>
  </r>
  <r>
    <x v="8"/>
    <x v="8"/>
    <s v="Meurthe-et-Moselle"/>
    <n v="5781"/>
    <s v="5781 - NANCY GENTILLY"/>
    <x v="0"/>
    <x v="2"/>
    <x v="5"/>
    <x v="1"/>
    <n v="0"/>
    <x v="21"/>
    <s v="Ordinateurs portables - Emissions"/>
    <n v="15795"/>
    <s v="0.0"/>
    <s v="0"/>
  </r>
  <r>
    <x v="8"/>
    <x v="8"/>
    <s v="Meurthe-et-Moselle"/>
    <n v="5781"/>
    <s v="5781 - NANCY GENTILLY"/>
    <x v="0"/>
    <x v="2"/>
    <x v="5"/>
    <x v="1"/>
    <n v="0"/>
    <x v="19"/>
    <s v="Photocopieurs - Emissions"/>
    <n v="4390"/>
    <s v="0.0"/>
    <s v="0"/>
  </r>
  <r>
    <x v="8"/>
    <x v="8"/>
    <s v="Meurthe-et-Moselle"/>
    <n v="5781"/>
    <s v="5781 - NANCY GENTILLY"/>
    <x v="0"/>
    <x v="2"/>
    <x v="5"/>
    <x v="1"/>
    <n v="0"/>
    <x v="20"/>
    <s v="Tablettes - Emissions"/>
    <n v="15797"/>
    <s v="0.0"/>
    <s v="0"/>
  </r>
  <r>
    <x v="8"/>
    <x v="8"/>
    <s v="Meurthe-et-Moselle"/>
    <n v="5781"/>
    <s v="5781 - NANCY GENTILLY"/>
    <x v="0"/>
    <x v="2"/>
    <x v="5"/>
    <x v="1"/>
    <n v="0"/>
    <x v="16"/>
    <s v="Ecrans - Emissions"/>
    <n v="15796"/>
    <s v="0.0"/>
    <s v="0"/>
  </r>
  <r>
    <x v="8"/>
    <x v="8"/>
    <s v="Meurthe-et-Moselle"/>
    <n v="5935"/>
    <s v="5935 - Dépôt Ludres"/>
    <x v="0"/>
    <x v="0"/>
    <x v="0"/>
    <x v="0"/>
    <n v="4185"/>
    <x v="0"/>
    <s v=""/>
    <m/>
    <s v=""/>
    <s v="4185"/>
  </r>
  <r>
    <x v="8"/>
    <x v="8"/>
    <s v="Meurthe-et-Moselle"/>
    <n v="5935"/>
    <s v="5935 - Dépôt Ludres"/>
    <x v="0"/>
    <x v="0"/>
    <x v="0"/>
    <x v="1"/>
    <n v="250.68149999999901"/>
    <x v="1"/>
    <s v="Electricité - Emissions"/>
    <n v="15798"/>
    <s v="250.68149999999997"/>
    <s v="250.6815"/>
  </r>
  <r>
    <x v="8"/>
    <x v="8"/>
    <s v="Meurthe-et-Moselle"/>
    <n v="5935"/>
    <s v="5935 - Dépôt Ludres"/>
    <x v="0"/>
    <x v="0"/>
    <x v="1"/>
    <x v="0"/>
    <n v="0"/>
    <x v="44"/>
    <s v=""/>
    <m/>
    <s v=""/>
    <s v="0"/>
  </r>
  <r>
    <x v="8"/>
    <x v="8"/>
    <s v="Meurthe-et-Moselle"/>
    <n v="5935"/>
    <s v="5935 - Dépôt Ludres"/>
    <x v="0"/>
    <x v="0"/>
    <x v="1"/>
    <x v="0"/>
    <n v="0"/>
    <x v="24"/>
    <s v=""/>
    <m/>
    <s v=""/>
    <s v="0"/>
  </r>
  <r>
    <x v="8"/>
    <x v="8"/>
    <s v="Meurthe-et-Moselle"/>
    <n v="5935"/>
    <s v="5935 - Dépôt Ludres"/>
    <x v="0"/>
    <x v="0"/>
    <x v="1"/>
    <x v="1"/>
    <n v="0"/>
    <x v="2"/>
    <s v="Gaz naturel - Emissions"/>
    <n v="6630"/>
    <s v="0.0"/>
    <s v="0"/>
  </r>
  <r>
    <x v="8"/>
    <x v="8"/>
    <s v="Meurthe-et-Moselle"/>
    <n v="5935"/>
    <s v="5935 - Dépôt Ludres"/>
    <x v="0"/>
    <x v="0"/>
    <x v="1"/>
    <x v="1"/>
    <n v="0"/>
    <x v="3"/>
    <s v="Fioul - Emissions"/>
    <n v="6720"/>
    <s v="0.0"/>
    <s v="0"/>
  </r>
  <r>
    <x v="8"/>
    <x v="8"/>
    <s v="Meurthe-et-Moselle"/>
    <n v="5935"/>
    <s v="5935 - Dépôt Ludres"/>
    <x v="0"/>
    <x v="2"/>
    <x v="4"/>
    <x v="0"/>
    <n v="0"/>
    <x v="9"/>
    <s v=""/>
    <m/>
    <s v=""/>
    <s v="0"/>
  </r>
  <r>
    <x v="8"/>
    <x v="8"/>
    <s v="Meurthe-et-Moselle"/>
    <n v="5935"/>
    <s v="5935 - Dépôt Ludres"/>
    <x v="0"/>
    <x v="2"/>
    <x v="4"/>
    <x v="1"/>
    <n v="0"/>
    <x v="10"/>
    <s v="Bâtiments - Emissions"/>
    <n v="4305"/>
    <s v="0.0"/>
    <s v="0"/>
  </r>
  <r>
    <x v="8"/>
    <x v="8"/>
    <s v="Meurthe-et-Moselle"/>
    <n v="5935"/>
    <s v="5935 - Dépôt Ludres"/>
    <x v="0"/>
    <x v="2"/>
    <x v="5"/>
    <x v="2"/>
    <m/>
    <x v="15"/>
    <s v=""/>
    <m/>
    <s v=""/>
    <s v=""/>
  </r>
  <r>
    <x v="8"/>
    <x v="8"/>
    <s v="Meurthe-et-Moselle"/>
    <n v="5935"/>
    <s v="5935 - Dépôt Ludres"/>
    <x v="0"/>
    <x v="2"/>
    <x v="5"/>
    <x v="2"/>
    <m/>
    <x v="11"/>
    <s v=""/>
    <m/>
    <s v=""/>
    <s v=""/>
  </r>
  <r>
    <x v="8"/>
    <x v="8"/>
    <s v="Meurthe-et-Moselle"/>
    <n v="5935"/>
    <s v="5935 - Dépôt Ludres"/>
    <x v="0"/>
    <x v="2"/>
    <x v="5"/>
    <x v="2"/>
    <m/>
    <x v="13"/>
    <s v=""/>
    <m/>
    <s v=""/>
    <s v=""/>
  </r>
  <r>
    <x v="8"/>
    <x v="8"/>
    <s v="Meurthe-et-Moselle"/>
    <n v="5935"/>
    <s v="5935 - Dépôt Ludres"/>
    <x v="0"/>
    <x v="2"/>
    <x v="5"/>
    <x v="2"/>
    <m/>
    <x v="14"/>
    <s v=""/>
    <m/>
    <s v=""/>
    <s v=""/>
  </r>
  <r>
    <x v="8"/>
    <x v="8"/>
    <s v="Meurthe-et-Moselle"/>
    <n v="5935"/>
    <s v="5935 - Dépôt Ludres"/>
    <x v="0"/>
    <x v="2"/>
    <x v="5"/>
    <x v="2"/>
    <m/>
    <x v="12"/>
    <s v=""/>
    <m/>
    <s v=""/>
    <s v=""/>
  </r>
  <r>
    <x v="8"/>
    <x v="8"/>
    <s v="Meurthe-et-Moselle"/>
    <n v="5935"/>
    <s v="5935 - Dépôt Ludres"/>
    <x v="0"/>
    <x v="2"/>
    <x v="5"/>
    <x v="1"/>
    <n v="0"/>
    <x v="21"/>
    <s v="Ordinateurs portables - Emissions"/>
    <n v="15795"/>
    <s v="0.0"/>
    <s v="0"/>
  </r>
  <r>
    <x v="8"/>
    <x v="8"/>
    <s v="Meurthe-et-Moselle"/>
    <n v="5935"/>
    <s v="5935 - Dépôt Ludres"/>
    <x v="0"/>
    <x v="2"/>
    <x v="5"/>
    <x v="1"/>
    <n v="0"/>
    <x v="17"/>
    <s v="Serveurs - Emissions"/>
    <n v="4391"/>
    <s v="0.0"/>
    <s v="0"/>
  </r>
  <r>
    <x v="8"/>
    <x v="8"/>
    <s v="Meurthe-et-Moselle"/>
    <n v="5935"/>
    <s v="5935 - Dépôt Ludres"/>
    <x v="0"/>
    <x v="2"/>
    <x v="5"/>
    <x v="1"/>
    <n v="0"/>
    <x v="16"/>
    <s v="Ecrans - Emissions"/>
    <n v="15796"/>
    <s v="0.0"/>
    <s v="0"/>
  </r>
  <r>
    <x v="8"/>
    <x v="8"/>
    <s v="Meurthe-et-Moselle"/>
    <n v="5935"/>
    <s v="5935 - Dépôt Ludres"/>
    <x v="0"/>
    <x v="2"/>
    <x v="5"/>
    <x v="1"/>
    <n v="0"/>
    <x v="23"/>
    <s v="Mainframes - Emissions"/>
    <n v="8756"/>
    <s v="0.0"/>
    <s v="0"/>
  </r>
  <r>
    <x v="8"/>
    <x v="8"/>
    <s v="Meurthe-et-Moselle"/>
    <n v="5935"/>
    <s v="5935 - Dépôt Ludres"/>
    <x v="0"/>
    <x v="2"/>
    <x v="5"/>
    <x v="1"/>
    <n v="0"/>
    <x v="20"/>
    <s v="Tablettes - Emissions"/>
    <n v="15797"/>
    <s v="0.0"/>
    <s v="0"/>
  </r>
  <r>
    <x v="8"/>
    <x v="8"/>
    <s v="Meurthe-et-Moselle"/>
    <n v="5935"/>
    <s v="5935 - Dépôt Ludres"/>
    <x v="0"/>
    <x v="2"/>
    <x v="5"/>
    <x v="1"/>
    <n v="0"/>
    <x v="18"/>
    <s v="Imprimantes - Emissions"/>
    <n v="15810"/>
    <s v="0.0"/>
    <s v="0"/>
  </r>
  <r>
    <x v="8"/>
    <x v="8"/>
    <s v="Meurthe-et-Moselle"/>
    <n v="5935"/>
    <s v="5935 - Dépôt Ludres"/>
    <x v="0"/>
    <x v="2"/>
    <x v="5"/>
    <x v="1"/>
    <n v="0"/>
    <x v="22"/>
    <s v="Unités centrales - Emissions"/>
    <n v="5620"/>
    <s v="0.0"/>
    <s v="0"/>
  </r>
  <r>
    <x v="8"/>
    <x v="8"/>
    <s v="Meurthe-et-Moselle"/>
    <n v="5935"/>
    <s v="5935 - Dépôt Ludres"/>
    <x v="0"/>
    <x v="2"/>
    <x v="5"/>
    <x v="1"/>
    <n v="0"/>
    <x v="19"/>
    <s v="Photocopieurs - Emissions"/>
    <n v="4390"/>
    <s v="0.0"/>
    <s v="0"/>
  </r>
  <r>
    <x v="8"/>
    <x v="8"/>
    <s v="Meurthe-et-Moselle"/>
    <n v="6013"/>
    <s v="6013 - Pont -a- Mousson"/>
    <x v="0"/>
    <x v="0"/>
    <x v="0"/>
    <x v="0"/>
    <n v="28918"/>
    <x v="0"/>
    <s v=""/>
    <m/>
    <s v=""/>
    <s v="28918"/>
  </r>
  <r>
    <x v="8"/>
    <x v="8"/>
    <s v="Meurthe-et-Moselle"/>
    <n v="6013"/>
    <s v="6013 - Pont -a- Mousson"/>
    <x v="0"/>
    <x v="0"/>
    <x v="0"/>
    <x v="1"/>
    <n v="1732.1882000000001"/>
    <x v="1"/>
    <s v="Electricité - Emissions"/>
    <n v="15798"/>
    <s v="1732.1882"/>
    <s v="1732.1882"/>
  </r>
  <r>
    <x v="8"/>
    <x v="8"/>
    <s v="Meurthe-et-Moselle"/>
    <n v="6013"/>
    <s v="6013 - Pont -a- Mousson"/>
    <x v="0"/>
    <x v="0"/>
    <x v="1"/>
    <x v="0"/>
    <n v="0"/>
    <x v="24"/>
    <s v=""/>
    <m/>
    <s v=""/>
    <s v="0"/>
  </r>
  <r>
    <x v="8"/>
    <x v="8"/>
    <s v="Meurthe-et-Moselle"/>
    <n v="6013"/>
    <s v="6013 - Pont -a- Mousson"/>
    <x v="0"/>
    <x v="0"/>
    <x v="1"/>
    <x v="0"/>
    <n v="0"/>
    <x v="44"/>
    <s v=""/>
    <m/>
    <s v=""/>
    <s v="0"/>
  </r>
  <r>
    <x v="8"/>
    <x v="8"/>
    <s v="Meurthe-et-Moselle"/>
    <n v="6013"/>
    <s v="6013 - Pont -a- Mousson"/>
    <x v="0"/>
    <x v="0"/>
    <x v="1"/>
    <x v="1"/>
    <n v="0"/>
    <x v="3"/>
    <s v="Fioul - Emissions"/>
    <n v="6720"/>
    <s v="0.0"/>
    <s v="0"/>
  </r>
  <r>
    <x v="8"/>
    <x v="8"/>
    <s v="Meurthe-et-Moselle"/>
    <n v="6013"/>
    <s v="6013 - Pont -a- Mousson"/>
    <x v="0"/>
    <x v="0"/>
    <x v="1"/>
    <x v="1"/>
    <n v="0"/>
    <x v="2"/>
    <s v="Gaz naturel - Emissions"/>
    <n v="6630"/>
    <s v="0.0"/>
    <s v="0"/>
  </r>
  <r>
    <x v="8"/>
    <x v="8"/>
    <s v="Meurthe-et-Moselle"/>
    <n v="6013"/>
    <s v="6013 - Pont -a- Mousson"/>
    <x v="0"/>
    <x v="1"/>
    <x v="2"/>
    <x v="1"/>
    <n v="0"/>
    <x v="4"/>
    <s v=" R22 - Emissions"/>
    <n v="8350"/>
    <s v="0.0"/>
    <s v="0"/>
  </r>
  <r>
    <x v="8"/>
    <x v="8"/>
    <s v="Meurthe-et-Moselle"/>
    <n v="6013"/>
    <s v="6013 - Pont -a- Mousson"/>
    <x v="0"/>
    <x v="1"/>
    <x v="3"/>
    <x v="0"/>
    <n v="2.52"/>
    <x v="5"/>
    <s v=""/>
    <m/>
    <s v=""/>
    <s v="2.52"/>
  </r>
  <r>
    <x v="8"/>
    <x v="8"/>
    <s v="Meurthe-et-Moselle"/>
    <n v="6013"/>
    <s v="6013 - Pont -a- Mousson"/>
    <x v="0"/>
    <x v="1"/>
    <x v="3"/>
    <x v="1"/>
    <n v="0"/>
    <x v="7"/>
    <s v="R407c - Emissions"/>
    <n v="8318"/>
    <s v="0.0"/>
    <s v="0"/>
  </r>
  <r>
    <x v="8"/>
    <x v="8"/>
    <s v="Meurthe-et-Moselle"/>
    <n v="6013"/>
    <s v="6013 - Pont -a- Mousson"/>
    <x v="0"/>
    <x v="1"/>
    <x v="3"/>
    <x v="1"/>
    <n v="0"/>
    <x v="6"/>
    <s v="R134a - Emissions"/>
    <n v="8307"/>
    <s v="0.0"/>
    <s v="0"/>
  </r>
  <r>
    <x v="8"/>
    <x v="8"/>
    <s v="Meurthe-et-Moselle"/>
    <n v="6013"/>
    <s v="6013 - Pont -a- Mousson"/>
    <x v="0"/>
    <x v="1"/>
    <x v="3"/>
    <x v="1"/>
    <n v="4838.3999999999996"/>
    <x v="8"/>
    <s v="R410a - Emissions"/>
    <n v="8320"/>
    <s v="4838.4"/>
    <s v="4838.4"/>
  </r>
  <r>
    <x v="8"/>
    <x v="8"/>
    <s v="Meurthe-et-Moselle"/>
    <n v="6013"/>
    <s v="6013 - Pont -a- Mousson"/>
    <x v="0"/>
    <x v="2"/>
    <x v="4"/>
    <x v="0"/>
    <n v="828"/>
    <x v="9"/>
    <s v=""/>
    <m/>
    <s v=""/>
    <s v="828"/>
  </r>
  <r>
    <x v="8"/>
    <x v="8"/>
    <s v="Meurthe-et-Moselle"/>
    <n v="6013"/>
    <s v="6013 - Pont -a- Mousson"/>
    <x v="0"/>
    <x v="2"/>
    <x v="4"/>
    <x v="1"/>
    <n v="13455"/>
    <x v="10"/>
    <s v="Bâtiments - Emissions"/>
    <n v="4305"/>
    <s v="13455.0"/>
    <s v="13455"/>
  </r>
  <r>
    <x v="8"/>
    <x v="8"/>
    <s v="Meurthe-et-Moselle"/>
    <n v="6013"/>
    <s v="6013 - Pont -a- Mousson"/>
    <x v="0"/>
    <x v="2"/>
    <x v="5"/>
    <x v="2"/>
    <m/>
    <x v="11"/>
    <s v=""/>
    <m/>
    <s v=""/>
    <s v=""/>
  </r>
  <r>
    <x v="8"/>
    <x v="8"/>
    <s v="Meurthe-et-Moselle"/>
    <n v="6013"/>
    <s v="6013 - Pont -a- Mousson"/>
    <x v="0"/>
    <x v="2"/>
    <x v="5"/>
    <x v="2"/>
    <m/>
    <x v="12"/>
    <s v=""/>
    <m/>
    <s v=""/>
    <s v=""/>
  </r>
  <r>
    <x v="8"/>
    <x v="8"/>
    <s v="Meurthe-et-Moselle"/>
    <n v="6013"/>
    <s v="6013 - Pont -a- Mousson"/>
    <x v="0"/>
    <x v="2"/>
    <x v="5"/>
    <x v="2"/>
    <m/>
    <x v="13"/>
    <s v=""/>
    <m/>
    <s v=""/>
    <s v=""/>
  </r>
  <r>
    <x v="8"/>
    <x v="8"/>
    <s v="Meurthe-et-Moselle"/>
    <n v="6013"/>
    <s v="6013 - Pont -a- Mousson"/>
    <x v="0"/>
    <x v="2"/>
    <x v="5"/>
    <x v="2"/>
    <m/>
    <x v="15"/>
    <s v=""/>
    <m/>
    <s v=""/>
    <s v=""/>
  </r>
  <r>
    <x v="8"/>
    <x v="8"/>
    <s v="Meurthe-et-Moselle"/>
    <n v="6013"/>
    <s v="6013 - Pont -a- Mousson"/>
    <x v="0"/>
    <x v="2"/>
    <x v="5"/>
    <x v="2"/>
    <m/>
    <x v="14"/>
    <s v=""/>
    <m/>
    <s v=""/>
    <s v=""/>
  </r>
  <r>
    <x v="8"/>
    <x v="8"/>
    <s v="Meurthe-et-Moselle"/>
    <n v="6013"/>
    <s v="6013 - Pont -a- Mousson"/>
    <x v="0"/>
    <x v="2"/>
    <x v="5"/>
    <x v="1"/>
    <n v="0"/>
    <x v="23"/>
    <s v="Mainframes - Emissions"/>
    <n v="8756"/>
    <s v="0.0"/>
    <s v="0"/>
  </r>
  <r>
    <x v="8"/>
    <x v="8"/>
    <s v="Meurthe-et-Moselle"/>
    <n v="6013"/>
    <s v="6013 - Pont -a- Mousson"/>
    <x v="0"/>
    <x v="2"/>
    <x v="5"/>
    <x v="1"/>
    <n v="0"/>
    <x v="16"/>
    <s v="Ecrans - Emissions"/>
    <n v="15796"/>
    <s v="0.0"/>
    <s v="0"/>
  </r>
  <r>
    <x v="8"/>
    <x v="8"/>
    <s v="Meurthe-et-Moselle"/>
    <n v="6013"/>
    <s v="6013 - Pont -a- Mousson"/>
    <x v="0"/>
    <x v="2"/>
    <x v="5"/>
    <x v="1"/>
    <n v="0"/>
    <x v="18"/>
    <s v="Imprimantes - Emissions"/>
    <n v="15810"/>
    <s v="0.0"/>
    <s v="0"/>
  </r>
  <r>
    <x v="8"/>
    <x v="8"/>
    <s v="Meurthe-et-Moselle"/>
    <n v="6013"/>
    <s v="6013 - Pont -a- Mousson"/>
    <x v="0"/>
    <x v="2"/>
    <x v="5"/>
    <x v="1"/>
    <n v="0"/>
    <x v="19"/>
    <s v="Photocopieurs - Emissions"/>
    <n v="4390"/>
    <s v="0.0"/>
    <s v="0"/>
  </r>
  <r>
    <x v="8"/>
    <x v="8"/>
    <s v="Meurthe-et-Moselle"/>
    <n v="6013"/>
    <s v="6013 - Pont -a- Mousson"/>
    <x v="0"/>
    <x v="2"/>
    <x v="5"/>
    <x v="1"/>
    <n v="0"/>
    <x v="21"/>
    <s v="Ordinateurs portables - Emissions"/>
    <n v="15795"/>
    <s v="0.0"/>
    <s v="0"/>
  </r>
  <r>
    <x v="8"/>
    <x v="8"/>
    <s v="Meurthe-et-Moselle"/>
    <n v="6013"/>
    <s v="6013 - Pont -a- Mousson"/>
    <x v="0"/>
    <x v="2"/>
    <x v="5"/>
    <x v="1"/>
    <n v="0"/>
    <x v="20"/>
    <s v="Tablettes - Emissions"/>
    <n v="15797"/>
    <s v="0.0"/>
    <s v="0"/>
  </r>
  <r>
    <x v="8"/>
    <x v="8"/>
    <s v="Meurthe-et-Moselle"/>
    <n v="6013"/>
    <s v="6013 - Pont -a- Mousson"/>
    <x v="0"/>
    <x v="2"/>
    <x v="5"/>
    <x v="1"/>
    <n v="0"/>
    <x v="17"/>
    <s v="Serveurs - Emissions"/>
    <n v="4391"/>
    <s v="0.0"/>
    <s v="0"/>
  </r>
  <r>
    <x v="8"/>
    <x v="8"/>
    <s v="Meurthe-et-Moselle"/>
    <n v="6013"/>
    <s v="6013 - Pont -a- Mousson"/>
    <x v="0"/>
    <x v="2"/>
    <x v="5"/>
    <x v="1"/>
    <n v="0"/>
    <x v="22"/>
    <s v="Unités centrales - Emissions"/>
    <n v="5620"/>
    <s v="0.0"/>
    <s v="0"/>
  </r>
  <r>
    <x v="8"/>
    <x v="8"/>
    <s v="Meurthe-et-Moselle"/>
    <n v="6066"/>
    <s v="6066 - NANCY JOFFRE"/>
    <x v="0"/>
    <x v="0"/>
    <x v="0"/>
    <x v="0"/>
    <n v="53671.839999999997"/>
    <x v="0"/>
    <s v=""/>
    <m/>
    <s v=""/>
    <s v="53671.84"/>
  </r>
  <r>
    <x v="8"/>
    <x v="8"/>
    <s v="Meurthe-et-Moselle"/>
    <n v="6066"/>
    <s v="6066 - NANCY JOFFRE"/>
    <x v="0"/>
    <x v="0"/>
    <x v="0"/>
    <x v="1"/>
    <n v="3214.9432160000001"/>
    <x v="1"/>
    <s v="Electricité - Emissions"/>
    <n v="15798"/>
    <s v="3214.943216"/>
    <s v="3214.943216"/>
  </r>
  <r>
    <x v="8"/>
    <x v="8"/>
    <s v="Meurthe-et-Moselle"/>
    <n v="6066"/>
    <s v="6066 - NANCY JOFFRE"/>
    <x v="0"/>
    <x v="0"/>
    <x v="1"/>
    <x v="0"/>
    <n v="0"/>
    <x v="24"/>
    <s v=""/>
    <m/>
    <s v=""/>
    <s v="0"/>
  </r>
  <r>
    <x v="8"/>
    <x v="8"/>
    <s v="Meurthe-et-Moselle"/>
    <n v="6066"/>
    <s v="6066 - NANCY JOFFRE"/>
    <x v="0"/>
    <x v="0"/>
    <x v="1"/>
    <x v="0"/>
    <n v="0"/>
    <x v="44"/>
    <s v=""/>
    <m/>
    <s v=""/>
    <s v="0"/>
  </r>
  <r>
    <x v="8"/>
    <x v="8"/>
    <s v="Meurthe-et-Moselle"/>
    <n v="6066"/>
    <s v="6066 - NANCY JOFFRE"/>
    <x v="0"/>
    <x v="0"/>
    <x v="1"/>
    <x v="1"/>
    <n v="0"/>
    <x v="3"/>
    <s v="Fioul - Emissions"/>
    <n v="6720"/>
    <s v="0.0"/>
    <s v="0"/>
  </r>
  <r>
    <x v="8"/>
    <x v="8"/>
    <s v="Meurthe-et-Moselle"/>
    <n v="6066"/>
    <s v="6066 - NANCY JOFFRE"/>
    <x v="0"/>
    <x v="0"/>
    <x v="1"/>
    <x v="1"/>
    <n v="0"/>
    <x v="2"/>
    <s v="Gaz naturel - Emissions"/>
    <n v="6630"/>
    <s v="0.0"/>
    <s v="0"/>
  </r>
  <r>
    <x v="8"/>
    <x v="8"/>
    <s v="Meurthe-et-Moselle"/>
    <n v="6066"/>
    <s v="6066 - NANCY JOFFRE"/>
    <x v="0"/>
    <x v="1"/>
    <x v="2"/>
    <x v="1"/>
    <n v="0"/>
    <x v="4"/>
    <s v=" R22 - Emissions"/>
    <n v="8350"/>
    <s v="0.0"/>
    <s v="0"/>
  </r>
  <r>
    <x v="8"/>
    <x v="8"/>
    <s v="Meurthe-et-Moselle"/>
    <n v="6066"/>
    <s v="6066 - NANCY JOFFRE"/>
    <x v="0"/>
    <x v="1"/>
    <x v="3"/>
    <x v="0"/>
    <n v="2.52"/>
    <x v="5"/>
    <s v=""/>
    <m/>
    <s v=""/>
    <s v="2.52"/>
  </r>
  <r>
    <x v="8"/>
    <x v="8"/>
    <s v="Meurthe-et-Moselle"/>
    <n v="6066"/>
    <s v="6066 - NANCY JOFFRE"/>
    <x v="0"/>
    <x v="1"/>
    <x v="3"/>
    <x v="1"/>
    <n v="0"/>
    <x v="6"/>
    <s v="R134a - Emissions"/>
    <n v="8307"/>
    <s v="0.0"/>
    <s v="0"/>
  </r>
  <r>
    <x v="8"/>
    <x v="8"/>
    <s v="Meurthe-et-Moselle"/>
    <n v="6066"/>
    <s v="6066 - NANCY JOFFRE"/>
    <x v="0"/>
    <x v="1"/>
    <x v="3"/>
    <x v="1"/>
    <n v="4838.3999999999996"/>
    <x v="8"/>
    <s v="R410a - Emissions"/>
    <n v="8320"/>
    <s v="4838.4"/>
    <s v="4838.4"/>
  </r>
  <r>
    <x v="8"/>
    <x v="8"/>
    <s v="Meurthe-et-Moselle"/>
    <n v="6066"/>
    <s v="6066 - NANCY JOFFRE"/>
    <x v="0"/>
    <x v="1"/>
    <x v="3"/>
    <x v="1"/>
    <n v="0"/>
    <x v="7"/>
    <s v="R407c - Emissions"/>
    <n v="8318"/>
    <s v="0.0"/>
    <s v="0"/>
  </r>
  <r>
    <x v="8"/>
    <x v="8"/>
    <s v="Meurthe-et-Moselle"/>
    <n v="6066"/>
    <s v="6066 - NANCY JOFFRE"/>
    <x v="0"/>
    <x v="2"/>
    <x v="4"/>
    <x v="0"/>
    <n v="1024"/>
    <x v="9"/>
    <s v=""/>
    <m/>
    <s v=""/>
    <s v="1024"/>
  </r>
  <r>
    <x v="8"/>
    <x v="8"/>
    <s v="Meurthe-et-Moselle"/>
    <n v="6066"/>
    <s v="6066 - NANCY JOFFRE"/>
    <x v="0"/>
    <x v="2"/>
    <x v="4"/>
    <x v="1"/>
    <n v="16640"/>
    <x v="10"/>
    <s v="Bâtiments - Emissions"/>
    <n v="4305"/>
    <s v="16640.0"/>
    <s v="16640"/>
  </r>
  <r>
    <x v="8"/>
    <x v="8"/>
    <s v="Meurthe-et-Moselle"/>
    <n v="6066"/>
    <s v="6066 - NANCY JOFFRE"/>
    <x v="0"/>
    <x v="2"/>
    <x v="5"/>
    <x v="2"/>
    <m/>
    <x v="15"/>
    <s v=""/>
    <m/>
    <s v=""/>
    <s v=""/>
  </r>
  <r>
    <x v="8"/>
    <x v="8"/>
    <s v="Meurthe-et-Moselle"/>
    <n v="6066"/>
    <s v="6066 - NANCY JOFFRE"/>
    <x v="0"/>
    <x v="2"/>
    <x v="5"/>
    <x v="2"/>
    <m/>
    <x v="13"/>
    <s v=""/>
    <m/>
    <s v=""/>
    <s v=""/>
  </r>
  <r>
    <x v="8"/>
    <x v="8"/>
    <s v="Meurthe-et-Moselle"/>
    <n v="6066"/>
    <s v="6066 - NANCY JOFFRE"/>
    <x v="0"/>
    <x v="2"/>
    <x v="5"/>
    <x v="2"/>
    <m/>
    <x v="12"/>
    <s v=""/>
    <m/>
    <s v=""/>
    <s v=""/>
  </r>
  <r>
    <x v="8"/>
    <x v="8"/>
    <s v="Meurthe-et-Moselle"/>
    <n v="6066"/>
    <s v="6066 - NANCY JOFFRE"/>
    <x v="0"/>
    <x v="2"/>
    <x v="5"/>
    <x v="2"/>
    <m/>
    <x v="11"/>
    <s v=""/>
    <m/>
    <s v=""/>
    <s v=""/>
  </r>
  <r>
    <x v="8"/>
    <x v="8"/>
    <s v="Meurthe-et-Moselle"/>
    <n v="6066"/>
    <s v="6066 - NANCY JOFFRE"/>
    <x v="0"/>
    <x v="2"/>
    <x v="5"/>
    <x v="2"/>
    <m/>
    <x v="14"/>
    <s v=""/>
    <m/>
    <s v=""/>
    <s v=""/>
  </r>
  <r>
    <x v="8"/>
    <x v="8"/>
    <s v="Meurthe-et-Moselle"/>
    <n v="6066"/>
    <s v="6066 - NANCY JOFFRE"/>
    <x v="0"/>
    <x v="2"/>
    <x v="5"/>
    <x v="1"/>
    <n v="0"/>
    <x v="18"/>
    <s v="Imprimantes - Emissions"/>
    <n v="15810"/>
    <s v="0.0"/>
    <s v="0"/>
  </r>
  <r>
    <x v="8"/>
    <x v="8"/>
    <s v="Meurthe-et-Moselle"/>
    <n v="6066"/>
    <s v="6066 - NANCY JOFFRE"/>
    <x v="0"/>
    <x v="2"/>
    <x v="5"/>
    <x v="1"/>
    <n v="0"/>
    <x v="19"/>
    <s v="Photocopieurs - Emissions"/>
    <n v="4390"/>
    <s v="0.0"/>
    <s v="0"/>
  </r>
  <r>
    <x v="8"/>
    <x v="8"/>
    <s v="Meurthe-et-Moselle"/>
    <n v="6066"/>
    <s v="6066 - NANCY JOFFRE"/>
    <x v="0"/>
    <x v="2"/>
    <x v="5"/>
    <x v="1"/>
    <n v="0"/>
    <x v="16"/>
    <s v="Ecrans - Emissions"/>
    <n v="15796"/>
    <s v="0.0"/>
    <s v="0"/>
  </r>
  <r>
    <x v="8"/>
    <x v="8"/>
    <s v="Meurthe-et-Moselle"/>
    <n v="6066"/>
    <s v="6066 - NANCY JOFFRE"/>
    <x v="0"/>
    <x v="2"/>
    <x v="5"/>
    <x v="1"/>
    <n v="0"/>
    <x v="20"/>
    <s v="Tablettes - Emissions"/>
    <n v="15797"/>
    <s v="0.0"/>
    <s v="0"/>
  </r>
  <r>
    <x v="8"/>
    <x v="8"/>
    <s v="Meurthe-et-Moselle"/>
    <n v="6066"/>
    <s v="6066 - NANCY JOFFRE"/>
    <x v="0"/>
    <x v="2"/>
    <x v="5"/>
    <x v="1"/>
    <n v="0"/>
    <x v="17"/>
    <s v="Serveurs - Emissions"/>
    <n v="4391"/>
    <s v="0.0"/>
    <s v="0"/>
  </r>
  <r>
    <x v="8"/>
    <x v="8"/>
    <s v="Meurthe-et-Moselle"/>
    <n v="6066"/>
    <s v="6066 - NANCY JOFFRE"/>
    <x v="0"/>
    <x v="2"/>
    <x v="5"/>
    <x v="1"/>
    <n v="0"/>
    <x v="23"/>
    <s v="Mainframes - Emissions"/>
    <n v="8756"/>
    <s v="0.0"/>
    <s v="0"/>
  </r>
  <r>
    <x v="8"/>
    <x v="8"/>
    <s v="Meurthe-et-Moselle"/>
    <n v="6066"/>
    <s v="6066 - NANCY JOFFRE"/>
    <x v="0"/>
    <x v="2"/>
    <x v="5"/>
    <x v="1"/>
    <n v="0"/>
    <x v="21"/>
    <s v="Ordinateurs portables - Emissions"/>
    <n v="15795"/>
    <s v="0.0"/>
    <s v="0"/>
  </r>
  <r>
    <x v="8"/>
    <x v="8"/>
    <s v="Meurthe-et-Moselle"/>
    <n v="6066"/>
    <s v="6066 - NANCY JOFFRE"/>
    <x v="0"/>
    <x v="2"/>
    <x v="5"/>
    <x v="1"/>
    <n v="0"/>
    <x v="22"/>
    <s v="Unités centrales - Emissions"/>
    <n v="5620"/>
    <s v="0.0"/>
    <s v="0"/>
  </r>
  <r>
    <x v="8"/>
    <x v="8"/>
    <s v="Meurthe-et-Moselle"/>
    <n v="6166"/>
    <s v="6166 - LUNEVILLE"/>
    <x v="0"/>
    <x v="0"/>
    <x v="0"/>
    <x v="0"/>
    <n v="45822"/>
    <x v="0"/>
    <s v=""/>
    <m/>
    <s v=""/>
    <s v="45822"/>
  </r>
  <r>
    <x v="8"/>
    <x v="8"/>
    <s v="Meurthe-et-Moselle"/>
    <n v="6166"/>
    <s v="6166 - LUNEVILLE"/>
    <x v="0"/>
    <x v="0"/>
    <x v="0"/>
    <x v="1"/>
    <n v="2744.7377999999999"/>
    <x v="1"/>
    <s v="Electricité - Emissions"/>
    <n v="15798"/>
    <s v="2744.7378"/>
    <s v="2744.7378"/>
  </r>
  <r>
    <x v="8"/>
    <x v="8"/>
    <s v="Meurthe-et-Moselle"/>
    <n v="6166"/>
    <s v="6166 - LUNEVILLE"/>
    <x v="0"/>
    <x v="0"/>
    <x v="1"/>
    <x v="0"/>
    <n v="0"/>
    <x v="44"/>
    <s v=""/>
    <m/>
    <s v=""/>
    <s v="0"/>
  </r>
  <r>
    <x v="8"/>
    <x v="8"/>
    <s v="Meurthe-et-Moselle"/>
    <n v="6166"/>
    <s v="6166 - LUNEVILLE"/>
    <x v="0"/>
    <x v="0"/>
    <x v="1"/>
    <x v="0"/>
    <n v="0"/>
    <x v="24"/>
    <s v=""/>
    <m/>
    <s v=""/>
    <s v="0"/>
  </r>
  <r>
    <x v="8"/>
    <x v="8"/>
    <s v="Meurthe-et-Moselle"/>
    <n v="6166"/>
    <s v="6166 - LUNEVILLE"/>
    <x v="0"/>
    <x v="0"/>
    <x v="1"/>
    <x v="1"/>
    <n v="0"/>
    <x v="2"/>
    <s v="Gaz naturel - Emissions"/>
    <n v="6630"/>
    <s v="0.0"/>
    <s v="0"/>
  </r>
  <r>
    <x v="8"/>
    <x v="8"/>
    <s v="Meurthe-et-Moselle"/>
    <n v="6166"/>
    <s v="6166 - LUNEVILLE"/>
    <x v="0"/>
    <x v="0"/>
    <x v="1"/>
    <x v="1"/>
    <n v="0"/>
    <x v="3"/>
    <s v="Fioul - Emissions"/>
    <n v="6720"/>
    <s v="0.0"/>
    <s v="0"/>
  </r>
  <r>
    <x v="8"/>
    <x v="8"/>
    <s v="Meurthe-et-Moselle"/>
    <n v="6166"/>
    <s v="6166 - LUNEVILLE"/>
    <x v="0"/>
    <x v="1"/>
    <x v="2"/>
    <x v="1"/>
    <n v="0"/>
    <x v="4"/>
    <s v=" R22 - Emissions"/>
    <n v="8350"/>
    <s v="0.0"/>
    <s v="0"/>
  </r>
  <r>
    <x v="8"/>
    <x v="8"/>
    <s v="Meurthe-et-Moselle"/>
    <n v="6166"/>
    <s v="6166 - LUNEVILLE"/>
    <x v="0"/>
    <x v="1"/>
    <x v="3"/>
    <x v="0"/>
    <n v="2.2000000000000002"/>
    <x v="5"/>
    <s v=""/>
    <m/>
    <s v=""/>
    <s v="2.2"/>
  </r>
  <r>
    <x v="8"/>
    <x v="8"/>
    <s v="Meurthe-et-Moselle"/>
    <n v="6166"/>
    <s v="6166 - LUNEVILLE"/>
    <x v="0"/>
    <x v="1"/>
    <x v="3"/>
    <x v="1"/>
    <n v="4224"/>
    <x v="8"/>
    <s v="R410a - Emissions"/>
    <n v="8320"/>
    <s v="4224.0"/>
    <s v="4224"/>
  </r>
  <r>
    <x v="8"/>
    <x v="8"/>
    <s v="Meurthe-et-Moselle"/>
    <n v="6166"/>
    <s v="6166 - LUNEVILLE"/>
    <x v="0"/>
    <x v="1"/>
    <x v="3"/>
    <x v="1"/>
    <n v="0"/>
    <x v="6"/>
    <s v="R134a - Emissions"/>
    <n v="8307"/>
    <s v="0.0"/>
    <s v="0"/>
  </r>
  <r>
    <x v="8"/>
    <x v="8"/>
    <s v="Meurthe-et-Moselle"/>
    <n v="6166"/>
    <s v="6166 - LUNEVILLE"/>
    <x v="0"/>
    <x v="1"/>
    <x v="3"/>
    <x v="1"/>
    <n v="0"/>
    <x v="7"/>
    <s v="R407c - Emissions"/>
    <n v="8318"/>
    <s v="0.0"/>
    <s v="0"/>
  </r>
  <r>
    <x v="8"/>
    <x v="8"/>
    <s v="Meurthe-et-Moselle"/>
    <n v="6166"/>
    <s v="6166 - LUNEVILLE"/>
    <x v="0"/>
    <x v="2"/>
    <x v="4"/>
    <x v="0"/>
    <n v="1033"/>
    <x v="9"/>
    <s v=""/>
    <m/>
    <s v=""/>
    <s v="1033"/>
  </r>
  <r>
    <x v="8"/>
    <x v="8"/>
    <s v="Meurthe-et-Moselle"/>
    <n v="6166"/>
    <s v="6166 - LUNEVILLE"/>
    <x v="0"/>
    <x v="2"/>
    <x v="4"/>
    <x v="1"/>
    <n v="16786.25"/>
    <x v="10"/>
    <s v="Bâtiments - Emissions"/>
    <n v="4305"/>
    <s v="16786.25"/>
    <s v="16786.25"/>
  </r>
  <r>
    <x v="8"/>
    <x v="8"/>
    <s v="Meurthe-et-Moselle"/>
    <n v="6166"/>
    <s v="6166 - LUNEVILLE"/>
    <x v="0"/>
    <x v="2"/>
    <x v="5"/>
    <x v="2"/>
    <m/>
    <x v="11"/>
    <s v=""/>
    <m/>
    <s v=""/>
    <s v=""/>
  </r>
  <r>
    <x v="8"/>
    <x v="8"/>
    <s v="Meurthe-et-Moselle"/>
    <n v="6166"/>
    <s v="6166 - LUNEVILLE"/>
    <x v="0"/>
    <x v="2"/>
    <x v="5"/>
    <x v="2"/>
    <m/>
    <x v="12"/>
    <s v=""/>
    <m/>
    <s v=""/>
    <s v=""/>
  </r>
  <r>
    <x v="8"/>
    <x v="8"/>
    <s v="Meurthe-et-Moselle"/>
    <n v="6166"/>
    <s v="6166 - LUNEVILLE"/>
    <x v="0"/>
    <x v="2"/>
    <x v="5"/>
    <x v="2"/>
    <m/>
    <x v="15"/>
    <s v=""/>
    <m/>
    <s v=""/>
    <s v=""/>
  </r>
  <r>
    <x v="8"/>
    <x v="8"/>
    <s v="Meurthe-et-Moselle"/>
    <n v="6166"/>
    <s v="6166 - LUNEVILLE"/>
    <x v="0"/>
    <x v="2"/>
    <x v="5"/>
    <x v="2"/>
    <m/>
    <x v="13"/>
    <s v=""/>
    <m/>
    <s v=""/>
    <s v=""/>
  </r>
  <r>
    <x v="8"/>
    <x v="8"/>
    <s v="Meurthe-et-Moselle"/>
    <n v="6166"/>
    <s v="6166 - LUNEVILLE"/>
    <x v="0"/>
    <x v="2"/>
    <x v="5"/>
    <x v="2"/>
    <m/>
    <x v="14"/>
    <s v=""/>
    <m/>
    <s v=""/>
    <s v=""/>
  </r>
  <r>
    <x v="8"/>
    <x v="8"/>
    <s v="Meurthe-et-Moselle"/>
    <n v="6166"/>
    <s v="6166 - LUNEVILLE"/>
    <x v="0"/>
    <x v="2"/>
    <x v="5"/>
    <x v="1"/>
    <n v="0"/>
    <x v="16"/>
    <s v="Ecrans - Emissions"/>
    <n v="15796"/>
    <s v="0.0"/>
    <s v="0"/>
  </r>
  <r>
    <x v="8"/>
    <x v="8"/>
    <s v="Meurthe-et-Moselle"/>
    <n v="6166"/>
    <s v="6166 - LUNEVILLE"/>
    <x v="0"/>
    <x v="2"/>
    <x v="5"/>
    <x v="1"/>
    <n v="0"/>
    <x v="21"/>
    <s v="Ordinateurs portables - Emissions"/>
    <n v="15795"/>
    <s v="0.0"/>
    <s v="0"/>
  </r>
  <r>
    <x v="8"/>
    <x v="8"/>
    <s v="Meurthe-et-Moselle"/>
    <n v="6166"/>
    <s v="6166 - LUNEVILLE"/>
    <x v="0"/>
    <x v="2"/>
    <x v="5"/>
    <x v="1"/>
    <n v="0"/>
    <x v="19"/>
    <s v="Photocopieurs - Emissions"/>
    <n v="4390"/>
    <s v="0.0"/>
    <s v="0"/>
  </r>
  <r>
    <x v="8"/>
    <x v="8"/>
    <s v="Meurthe-et-Moselle"/>
    <n v="6166"/>
    <s v="6166 - LUNEVILLE"/>
    <x v="0"/>
    <x v="2"/>
    <x v="5"/>
    <x v="1"/>
    <n v="0"/>
    <x v="17"/>
    <s v="Serveurs - Emissions"/>
    <n v="4391"/>
    <s v="0.0"/>
    <s v="0"/>
  </r>
  <r>
    <x v="8"/>
    <x v="8"/>
    <s v="Meurthe-et-Moselle"/>
    <n v="6166"/>
    <s v="6166 - LUNEVILLE"/>
    <x v="0"/>
    <x v="2"/>
    <x v="5"/>
    <x v="1"/>
    <n v="0"/>
    <x v="18"/>
    <s v="Imprimantes - Emissions"/>
    <n v="15810"/>
    <s v="0.0"/>
    <s v="0"/>
  </r>
  <r>
    <x v="8"/>
    <x v="8"/>
    <s v="Meurthe-et-Moselle"/>
    <n v="6166"/>
    <s v="6166 - LUNEVILLE"/>
    <x v="0"/>
    <x v="2"/>
    <x v="5"/>
    <x v="1"/>
    <n v="0"/>
    <x v="23"/>
    <s v="Mainframes - Emissions"/>
    <n v="8756"/>
    <s v="0.0"/>
    <s v="0"/>
  </r>
  <r>
    <x v="8"/>
    <x v="8"/>
    <s v="Meurthe-et-Moselle"/>
    <n v="6166"/>
    <s v="6166 - LUNEVILLE"/>
    <x v="0"/>
    <x v="2"/>
    <x v="5"/>
    <x v="1"/>
    <n v="0"/>
    <x v="20"/>
    <s v="Tablettes - Emissions"/>
    <n v="15797"/>
    <s v="0.0"/>
    <s v="0"/>
  </r>
  <r>
    <x v="8"/>
    <x v="8"/>
    <s v="Meurthe-et-Moselle"/>
    <n v="6166"/>
    <s v="6166 - LUNEVILLE"/>
    <x v="0"/>
    <x v="2"/>
    <x v="5"/>
    <x v="1"/>
    <n v="0"/>
    <x v="22"/>
    <s v="Unités centrales - Emissions"/>
    <n v="5620"/>
    <s v="0.0"/>
    <s v="0"/>
  </r>
  <r>
    <x v="8"/>
    <x v="8"/>
    <s v="Meuse"/>
    <n v="5086"/>
    <s v="5086 - VERDUN"/>
    <x v="0"/>
    <x v="0"/>
    <x v="0"/>
    <x v="0"/>
    <n v="51460.94"/>
    <x v="0"/>
    <s v=""/>
    <m/>
    <s v=""/>
    <s v="51460.94"/>
  </r>
  <r>
    <x v="8"/>
    <x v="8"/>
    <s v="Meuse"/>
    <n v="5086"/>
    <s v="5086 - VERDUN"/>
    <x v="0"/>
    <x v="0"/>
    <x v="0"/>
    <x v="1"/>
    <n v="3082.5103060000001"/>
    <x v="1"/>
    <s v="Electricité - Emissions"/>
    <n v="15798"/>
    <s v="3082.510306"/>
    <s v="3082.510306"/>
  </r>
  <r>
    <x v="8"/>
    <x v="8"/>
    <s v="Meuse"/>
    <n v="5086"/>
    <s v="5086 - VERDUN"/>
    <x v="0"/>
    <x v="0"/>
    <x v="1"/>
    <x v="0"/>
    <n v="0"/>
    <x v="44"/>
    <s v=""/>
    <m/>
    <s v=""/>
    <s v="0"/>
  </r>
  <r>
    <x v="8"/>
    <x v="8"/>
    <s v="Meuse"/>
    <n v="5086"/>
    <s v="5086 - VERDUN"/>
    <x v="0"/>
    <x v="0"/>
    <x v="1"/>
    <x v="0"/>
    <n v="201734"/>
    <x v="24"/>
    <s v=""/>
    <m/>
    <s v=""/>
    <s v="201734"/>
  </r>
  <r>
    <x v="8"/>
    <x v="8"/>
    <s v="Meuse"/>
    <n v="5086"/>
    <s v="5086 - VERDUN"/>
    <x v="0"/>
    <x v="0"/>
    <x v="1"/>
    <x v="1"/>
    <n v="45827.105843999998"/>
    <x v="2"/>
    <s v="Gaz naturel - Emissions"/>
    <n v="6630"/>
    <s v="45827.105844000005"/>
    <s v="45733.0978"/>
  </r>
  <r>
    <x v="8"/>
    <x v="8"/>
    <s v="Meuse"/>
    <n v="5086"/>
    <s v="5086 - VERDUN"/>
    <x v="0"/>
    <x v="0"/>
    <x v="1"/>
    <x v="1"/>
    <n v="0"/>
    <x v="3"/>
    <s v="Fioul - Emissions"/>
    <n v="6720"/>
    <s v="0.0"/>
    <s v="0"/>
  </r>
  <r>
    <x v="8"/>
    <x v="8"/>
    <s v="Meuse"/>
    <n v="5086"/>
    <s v="5086 - VERDUN"/>
    <x v="0"/>
    <x v="1"/>
    <x v="2"/>
    <x v="1"/>
    <n v="0"/>
    <x v="4"/>
    <s v=" R22 - Emissions"/>
    <n v="8350"/>
    <s v="0.0"/>
    <s v="0"/>
  </r>
  <r>
    <x v="8"/>
    <x v="8"/>
    <s v="Meuse"/>
    <n v="5086"/>
    <s v="5086 - VERDUN"/>
    <x v="0"/>
    <x v="1"/>
    <x v="3"/>
    <x v="0"/>
    <n v="2.7"/>
    <x v="5"/>
    <s v=""/>
    <m/>
    <s v=""/>
    <s v="2.7"/>
  </r>
  <r>
    <x v="8"/>
    <x v="8"/>
    <s v="Meuse"/>
    <n v="5086"/>
    <s v="5086 - VERDUN"/>
    <x v="0"/>
    <x v="1"/>
    <x v="3"/>
    <x v="1"/>
    <n v="0"/>
    <x v="7"/>
    <s v="R407c - Emissions"/>
    <n v="8318"/>
    <s v="0.0"/>
    <s v="0"/>
  </r>
  <r>
    <x v="8"/>
    <x v="8"/>
    <s v="Meuse"/>
    <n v="5086"/>
    <s v="5086 - VERDUN"/>
    <x v="0"/>
    <x v="1"/>
    <x v="3"/>
    <x v="1"/>
    <n v="5184"/>
    <x v="8"/>
    <s v="R410a - Emissions"/>
    <n v="8320"/>
    <s v="5184.0"/>
    <s v="5184"/>
  </r>
  <r>
    <x v="8"/>
    <x v="8"/>
    <s v="Meuse"/>
    <n v="5086"/>
    <s v="5086 - VERDUN"/>
    <x v="0"/>
    <x v="1"/>
    <x v="3"/>
    <x v="1"/>
    <n v="0"/>
    <x v="6"/>
    <s v="R134a - Emissions"/>
    <n v="8307"/>
    <s v="0.0"/>
    <s v="0"/>
  </r>
  <r>
    <x v="8"/>
    <x v="8"/>
    <s v="Meuse"/>
    <n v="5086"/>
    <s v="5086 - VERDUN"/>
    <x v="0"/>
    <x v="2"/>
    <x v="4"/>
    <x v="0"/>
    <n v="1415"/>
    <x v="9"/>
    <s v=""/>
    <m/>
    <s v=""/>
    <s v="1415"/>
  </r>
  <r>
    <x v="8"/>
    <x v="8"/>
    <s v="Meuse"/>
    <n v="5086"/>
    <s v="5086 - VERDUN"/>
    <x v="0"/>
    <x v="2"/>
    <x v="4"/>
    <x v="1"/>
    <n v="22993.75"/>
    <x v="10"/>
    <s v="Bâtiments - Emissions"/>
    <n v="4305"/>
    <s v="22993.75"/>
    <s v="22993.75"/>
  </r>
  <r>
    <x v="8"/>
    <x v="8"/>
    <s v="Meuse"/>
    <n v="5086"/>
    <s v="5086 - VERDUN"/>
    <x v="0"/>
    <x v="2"/>
    <x v="5"/>
    <x v="2"/>
    <m/>
    <x v="11"/>
    <s v=""/>
    <m/>
    <s v=""/>
    <s v=""/>
  </r>
  <r>
    <x v="8"/>
    <x v="8"/>
    <s v="Meuse"/>
    <n v="5086"/>
    <s v="5086 - VERDUN"/>
    <x v="0"/>
    <x v="2"/>
    <x v="5"/>
    <x v="2"/>
    <m/>
    <x v="13"/>
    <s v=""/>
    <m/>
    <s v=""/>
    <s v=""/>
  </r>
  <r>
    <x v="8"/>
    <x v="8"/>
    <s v="Meuse"/>
    <n v="5086"/>
    <s v="5086 - VERDUN"/>
    <x v="0"/>
    <x v="2"/>
    <x v="5"/>
    <x v="2"/>
    <m/>
    <x v="15"/>
    <s v=""/>
    <m/>
    <s v=""/>
    <s v=""/>
  </r>
  <r>
    <x v="8"/>
    <x v="8"/>
    <s v="Meuse"/>
    <n v="5086"/>
    <s v="5086 - VERDUN"/>
    <x v="0"/>
    <x v="2"/>
    <x v="5"/>
    <x v="2"/>
    <m/>
    <x v="14"/>
    <s v=""/>
    <m/>
    <s v=""/>
    <s v=""/>
  </r>
  <r>
    <x v="8"/>
    <x v="8"/>
    <s v="Meuse"/>
    <n v="5086"/>
    <s v="5086 - VERDUN"/>
    <x v="0"/>
    <x v="2"/>
    <x v="5"/>
    <x v="2"/>
    <m/>
    <x v="12"/>
    <s v=""/>
    <m/>
    <s v=""/>
    <s v=""/>
  </r>
  <r>
    <x v="8"/>
    <x v="8"/>
    <s v="Meuse"/>
    <n v="5086"/>
    <s v="5086 - VERDUN"/>
    <x v="0"/>
    <x v="2"/>
    <x v="5"/>
    <x v="1"/>
    <n v="0"/>
    <x v="16"/>
    <s v="Ecrans - Emissions"/>
    <n v="15796"/>
    <s v="0.0"/>
    <s v="0"/>
  </r>
  <r>
    <x v="8"/>
    <x v="8"/>
    <s v="Meuse"/>
    <n v="5086"/>
    <s v="5086 - VERDUN"/>
    <x v="0"/>
    <x v="2"/>
    <x v="5"/>
    <x v="1"/>
    <n v="0"/>
    <x v="18"/>
    <s v="Imprimantes - Emissions"/>
    <n v="15810"/>
    <s v="0.0"/>
    <s v="0"/>
  </r>
  <r>
    <x v="8"/>
    <x v="8"/>
    <s v="Meuse"/>
    <n v="5086"/>
    <s v="5086 - VERDUN"/>
    <x v="0"/>
    <x v="2"/>
    <x v="5"/>
    <x v="1"/>
    <n v="0"/>
    <x v="22"/>
    <s v="Unités centrales - Emissions"/>
    <n v="5620"/>
    <s v="0.0"/>
    <s v="0"/>
  </r>
  <r>
    <x v="8"/>
    <x v="8"/>
    <s v="Meuse"/>
    <n v="5086"/>
    <s v="5086 - VERDUN"/>
    <x v="0"/>
    <x v="2"/>
    <x v="5"/>
    <x v="1"/>
    <n v="0"/>
    <x v="20"/>
    <s v="Tablettes - Emissions"/>
    <n v="15797"/>
    <s v="0.0"/>
    <s v="0"/>
  </r>
  <r>
    <x v="8"/>
    <x v="8"/>
    <s v="Meuse"/>
    <n v="5086"/>
    <s v="5086 - VERDUN"/>
    <x v="0"/>
    <x v="2"/>
    <x v="5"/>
    <x v="1"/>
    <n v="0"/>
    <x v="17"/>
    <s v="Serveurs - Emissions"/>
    <n v="4391"/>
    <s v="0.0"/>
    <s v="0"/>
  </r>
  <r>
    <x v="8"/>
    <x v="8"/>
    <s v="Meuse"/>
    <n v="5086"/>
    <s v="5086 - VERDUN"/>
    <x v="0"/>
    <x v="2"/>
    <x v="5"/>
    <x v="1"/>
    <n v="0"/>
    <x v="19"/>
    <s v="Photocopieurs - Emissions"/>
    <n v="4390"/>
    <s v="0.0"/>
    <s v="0"/>
  </r>
  <r>
    <x v="8"/>
    <x v="8"/>
    <s v="Meuse"/>
    <n v="5086"/>
    <s v="5086 - VERDUN"/>
    <x v="0"/>
    <x v="2"/>
    <x v="5"/>
    <x v="1"/>
    <n v="0"/>
    <x v="21"/>
    <s v="Ordinateurs portables - Emissions"/>
    <n v="15795"/>
    <s v="0.0"/>
    <s v="0"/>
  </r>
  <r>
    <x v="8"/>
    <x v="8"/>
    <s v="Meuse"/>
    <n v="5086"/>
    <s v="5086 - VERDUN"/>
    <x v="0"/>
    <x v="2"/>
    <x v="5"/>
    <x v="1"/>
    <n v="0"/>
    <x v="23"/>
    <s v="Mainframes - Emissions"/>
    <n v="8756"/>
    <s v="0.0"/>
    <s v="0"/>
  </r>
  <r>
    <x v="8"/>
    <x v="8"/>
    <s v="Meuse"/>
    <n v="5129"/>
    <s v="5129 - COMMERCY"/>
    <x v="0"/>
    <x v="0"/>
    <x v="0"/>
    <x v="0"/>
    <n v="42296"/>
    <x v="0"/>
    <s v=""/>
    <m/>
    <s v=""/>
    <s v="42296"/>
  </r>
  <r>
    <x v="8"/>
    <x v="8"/>
    <s v="Meuse"/>
    <n v="5129"/>
    <s v="5129 - COMMERCY"/>
    <x v="0"/>
    <x v="0"/>
    <x v="0"/>
    <x v="1"/>
    <n v="2533.5304000000001"/>
    <x v="1"/>
    <s v="Electricité - Emissions"/>
    <n v="15798"/>
    <s v="2533.5304"/>
    <s v="2533.5304"/>
  </r>
  <r>
    <x v="8"/>
    <x v="8"/>
    <s v="Meuse"/>
    <n v="5129"/>
    <s v="5129 - COMMERCY"/>
    <x v="0"/>
    <x v="0"/>
    <x v="1"/>
    <x v="0"/>
    <n v="67660"/>
    <x v="24"/>
    <s v=""/>
    <m/>
    <s v=""/>
    <s v="67660"/>
  </r>
  <r>
    <x v="8"/>
    <x v="8"/>
    <s v="Meuse"/>
    <n v="5129"/>
    <s v="5129 - COMMERCY"/>
    <x v="0"/>
    <x v="0"/>
    <x v="1"/>
    <x v="0"/>
    <n v="0"/>
    <x v="44"/>
    <s v=""/>
    <m/>
    <s v=""/>
    <s v="0"/>
  </r>
  <r>
    <x v="8"/>
    <x v="8"/>
    <s v="Meuse"/>
    <n v="5129"/>
    <s v="5129 - COMMERCY"/>
    <x v="0"/>
    <x v="0"/>
    <x v="1"/>
    <x v="1"/>
    <n v="0"/>
    <x v="3"/>
    <s v="Fioul - Emissions"/>
    <n v="6720"/>
    <s v="0.0"/>
    <s v="0"/>
  </r>
  <r>
    <x v="8"/>
    <x v="8"/>
    <s v="Meuse"/>
    <n v="5129"/>
    <s v="5129 - COMMERCY"/>
    <x v="0"/>
    <x v="0"/>
    <x v="1"/>
    <x v="1"/>
    <n v="15370.05156"/>
    <x v="2"/>
    <s v="Gaz naturel - Emissions"/>
    <n v="6630"/>
    <s v="15370.05156"/>
    <s v="15338.522"/>
  </r>
  <r>
    <x v="8"/>
    <x v="8"/>
    <s v="Meuse"/>
    <n v="5129"/>
    <s v="5129 - COMMERCY"/>
    <x v="0"/>
    <x v="1"/>
    <x v="2"/>
    <x v="1"/>
    <n v="0"/>
    <x v="4"/>
    <s v=" R22 - Emissions"/>
    <n v="8350"/>
    <s v="0.0"/>
    <s v="0"/>
  </r>
  <r>
    <x v="8"/>
    <x v="8"/>
    <s v="Meuse"/>
    <n v="5129"/>
    <s v="5129 - COMMERCY"/>
    <x v="0"/>
    <x v="1"/>
    <x v="3"/>
    <x v="0"/>
    <n v="4.68"/>
    <x v="5"/>
    <s v=""/>
    <m/>
    <s v=""/>
    <s v="4.68"/>
  </r>
  <r>
    <x v="8"/>
    <x v="8"/>
    <s v="Meuse"/>
    <n v="5129"/>
    <s v="5129 - COMMERCY"/>
    <x v="0"/>
    <x v="1"/>
    <x v="3"/>
    <x v="1"/>
    <n v="8985.6"/>
    <x v="8"/>
    <s v="R410a - Emissions"/>
    <n v="8320"/>
    <s v="8985.6"/>
    <s v="8985.6"/>
  </r>
  <r>
    <x v="8"/>
    <x v="8"/>
    <s v="Meuse"/>
    <n v="5129"/>
    <s v="5129 - COMMERCY"/>
    <x v="0"/>
    <x v="1"/>
    <x v="3"/>
    <x v="1"/>
    <n v="0"/>
    <x v="6"/>
    <s v="R134a - Emissions"/>
    <n v="8307"/>
    <s v="0.0"/>
    <s v="0"/>
  </r>
  <r>
    <x v="8"/>
    <x v="8"/>
    <s v="Meuse"/>
    <n v="5129"/>
    <s v="5129 - COMMERCY"/>
    <x v="0"/>
    <x v="1"/>
    <x v="3"/>
    <x v="1"/>
    <n v="0"/>
    <x v="7"/>
    <s v="R407c - Emissions"/>
    <n v="8318"/>
    <s v="0.0"/>
    <s v="0"/>
  </r>
  <r>
    <x v="8"/>
    <x v="8"/>
    <s v="Meuse"/>
    <n v="5129"/>
    <s v="5129 - COMMERCY"/>
    <x v="0"/>
    <x v="2"/>
    <x v="4"/>
    <x v="0"/>
    <n v="799"/>
    <x v="9"/>
    <s v=""/>
    <m/>
    <s v=""/>
    <s v="799"/>
  </r>
  <r>
    <x v="8"/>
    <x v="8"/>
    <s v="Meuse"/>
    <n v="5129"/>
    <s v="5129 - COMMERCY"/>
    <x v="0"/>
    <x v="2"/>
    <x v="4"/>
    <x v="1"/>
    <n v="12983.75"/>
    <x v="10"/>
    <s v="Bâtiments - Emissions"/>
    <n v="4305"/>
    <s v="12983.75"/>
    <s v="12983.75"/>
  </r>
  <r>
    <x v="8"/>
    <x v="8"/>
    <s v="Meuse"/>
    <n v="5129"/>
    <s v="5129 - COMMERCY"/>
    <x v="0"/>
    <x v="2"/>
    <x v="5"/>
    <x v="2"/>
    <m/>
    <x v="13"/>
    <s v=""/>
    <m/>
    <s v=""/>
    <s v=""/>
  </r>
  <r>
    <x v="8"/>
    <x v="8"/>
    <s v="Meuse"/>
    <n v="5129"/>
    <s v="5129 - COMMERCY"/>
    <x v="0"/>
    <x v="2"/>
    <x v="5"/>
    <x v="2"/>
    <m/>
    <x v="12"/>
    <s v=""/>
    <m/>
    <s v=""/>
    <s v=""/>
  </r>
  <r>
    <x v="8"/>
    <x v="8"/>
    <s v="Meuse"/>
    <n v="5129"/>
    <s v="5129 - COMMERCY"/>
    <x v="0"/>
    <x v="2"/>
    <x v="5"/>
    <x v="2"/>
    <m/>
    <x v="11"/>
    <s v=""/>
    <m/>
    <s v=""/>
    <s v=""/>
  </r>
  <r>
    <x v="8"/>
    <x v="8"/>
    <s v="Meuse"/>
    <n v="5129"/>
    <s v="5129 - COMMERCY"/>
    <x v="0"/>
    <x v="2"/>
    <x v="5"/>
    <x v="2"/>
    <m/>
    <x v="15"/>
    <s v=""/>
    <m/>
    <s v=""/>
    <s v=""/>
  </r>
  <r>
    <x v="8"/>
    <x v="8"/>
    <s v="Meuse"/>
    <n v="5129"/>
    <s v="5129 - COMMERCY"/>
    <x v="0"/>
    <x v="2"/>
    <x v="5"/>
    <x v="2"/>
    <m/>
    <x v="14"/>
    <s v=""/>
    <m/>
    <s v=""/>
    <s v=""/>
  </r>
  <r>
    <x v="8"/>
    <x v="8"/>
    <s v="Meuse"/>
    <n v="5129"/>
    <s v="5129 - COMMERCY"/>
    <x v="0"/>
    <x v="2"/>
    <x v="5"/>
    <x v="1"/>
    <n v="0"/>
    <x v="17"/>
    <s v="Serveurs - Emissions"/>
    <n v="4391"/>
    <s v="0.0"/>
    <s v="0"/>
  </r>
  <r>
    <x v="8"/>
    <x v="8"/>
    <s v="Meuse"/>
    <n v="5129"/>
    <s v="5129 - COMMERCY"/>
    <x v="0"/>
    <x v="2"/>
    <x v="5"/>
    <x v="1"/>
    <n v="0"/>
    <x v="23"/>
    <s v="Mainframes - Emissions"/>
    <n v="8756"/>
    <s v="0.0"/>
    <s v="0"/>
  </r>
  <r>
    <x v="8"/>
    <x v="8"/>
    <s v="Meuse"/>
    <n v="5129"/>
    <s v="5129 - COMMERCY"/>
    <x v="0"/>
    <x v="2"/>
    <x v="5"/>
    <x v="1"/>
    <n v="0"/>
    <x v="18"/>
    <s v="Imprimantes - Emissions"/>
    <n v="15810"/>
    <s v="0.0"/>
    <s v="0"/>
  </r>
  <r>
    <x v="8"/>
    <x v="8"/>
    <s v="Meuse"/>
    <n v="5129"/>
    <s v="5129 - COMMERCY"/>
    <x v="0"/>
    <x v="2"/>
    <x v="5"/>
    <x v="1"/>
    <n v="0"/>
    <x v="16"/>
    <s v="Ecrans - Emissions"/>
    <n v="15796"/>
    <s v="0.0"/>
    <s v="0"/>
  </r>
  <r>
    <x v="8"/>
    <x v="8"/>
    <s v="Meuse"/>
    <n v="5129"/>
    <s v="5129 - COMMERCY"/>
    <x v="0"/>
    <x v="2"/>
    <x v="5"/>
    <x v="1"/>
    <n v="0"/>
    <x v="22"/>
    <s v="Unités centrales - Emissions"/>
    <n v="5620"/>
    <s v="0.0"/>
    <s v="0"/>
  </r>
  <r>
    <x v="8"/>
    <x v="8"/>
    <s v="Meuse"/>
    <n v="5129"/>
    <s v="5129 - COMMERCY"/>
    <x v="0"/>
    <x v="2"/>
    <x v="5"/>
    <x v="1"/>
    <n v="0"/>
    <x v="20"/>
    <s v="Tablettes - Emissions"/>
    <n v="15797"/>
    <s v="0.0"/>
    <s v="0"/>
  </r>
  <r>
    <x v="8"/>
    <x v="8"/>
    <s v="Meuse"/>
    <n v="5129"/>
    <s v="5129 - COMMERCY"/>
    <x v="0"/>
    <x v="2"/>
    <x v="5"/>
    <x v="1"/>
    <n v="0"/>
    <x v="19"/>
    <s v="Photocopieurs - Emissions"/>
    <n v="4390"/>
    <s v="0.0"/>
    <s v="0"/>
  </r>
  <r>
    <x v="8"/>
    <x v="8"/>
    <s v="Meuse"/>
    <n v="5129"/>
    <s v="5129 - COMMERCY"/>
    <x v="0"/>
    <x v="2"/>
    <x v="5"/>
    <x v="1"/>
    <n v="0"/>
    <x v="21"/>
    <s v="Ordinateurs portables - Emissions"/>
    <n v="15795"/>
    <s v="0.0"/>
    <s v="0"/>
  </r>
  <r>
    <x v="8"/>
    <x v="8"/>
    <s v="Meuse"/>
    <n v="5717"/>
    <s v="5717 - BAR LE DUC + DT MEUSE"/>
    <x v="0"/>
    <x v="0"/>
    <x v="0"/>
    <x v="0"/>
    <n v="61724"/>
    <x v="0"/>
    <s v=""/>
    <m/>
    <s v=""/>
    <s v="61724"/>
  </r>
  <r>
    <x v="8"/>
    <x v="8"/>
    <s v="Meuse"/>
    <n v="5717"/>
    <s v="5717 - BAR LE DUC + DT MEUSE"/>
    <x v="0"/>
    <x v="0"/>
    <x v="0"/>
    <x v="1"/>
    <n v="3697.2676000000001"/>
    <x v="1"/>
    <s v="Electricité - Emissions"/>
    <n v="15798"/>
    <s v="3697.2676"/>
    <s v="3697.2676"/>
  </r>
  <r>
    <x v="8"/>
    <x v="8"/>
    <s v="Meuse"/>
    <n v="5717"/>
    <s v="5717 - BAR LE DUC + DT MEUSE"/>
    <x v="0"/>
    <x v="0"/>
    <x v="1"/>
    <x v="0"/>
    <n v="0"/>
    <x v="44"/>
    <s v=""/>
    <m/>
    <s v=""/>
    <s v="0"/>
  </r>
  <r>
    <x v="8"/>
    <x v="8"/>
    <s v="Meuse"/>
    <n v="5717"/>
    <s v="5717 - BAR LE DUC + DT MEUSE"/>
    <x v="0"/>
    <x v="0"/>
    <x v="1"/>
    <x v="0"/>
    <n v="0"/>
    <x v="24"/>
    <s v=""/>
    <m/>
    <s v=""/>
    <s v="0"/>
  </r>
  <r>
    <x v="8"/>
    <x v="8"/>
    <s v="Meuse"/>
    <n v="5717"/>
    <s v="5717 - BAR LE DUC + DT MEUSE"/>
    <x v="0"/>
    <x v="0"/>
    <x v="1"/>
    <x v="1"/>
    <n v="0"/>
    <x v="2"/>
    <s v="Gaz naturel - Emissions"/>
    <n v="6630"/>
    <s v="0.0"/>
    <s v="0"/>
  </r>
  <r>
    <x v="8"/>
    <x v="8"/>
    <s v="Meuse"/>
    <n v="5717"/>
    <s v="5717 - BAR LE DUC + DT MEUSE"/>
    <x v="0"/>
    <x v="0"/>
    <x v="1"/>
    <x v="1"/>
    <n v="0"/>
    <x v="3"/>
    <s v="Fioul - Emissions"/>
    <n v="6720"/>
    <s v="0.0"/>
    <s v="0"/>
  </r>
  <r>
    <x v="8"/>
    <x v="8"/>
    <s v="Meuse"/>
    <n v="5717"/>
    <s v="5717 - BAR LE DUC + DT MEUSE"/>
    <x v="0"/>
    <x v="1"/>
    <x v="2"/>
    <x v="1"/>
    <n v="0"/>
    <x v="4"/>
    <s v=" R22 - Emissions"/>
    <n v="8350"/>
    <s v="0.0"/>
    <s v="0"/>
  </r>
  <r>
    <x v="8"/>
    <x v="8"/>
    <s v="Meuse"/>
    <n v="5717"/>
    <s v="5717 - BAR LE DUC + DT MEUSE"/>
    <x v="0"/>
    <x v="1"/>
    <x v="3"/>
    <x v="0"/>
    <n v="3.6"/>
    <x v="5"/>
    <s v=""/>
    <m/>
    <s v=""/>
    <s v="3.6"/>
  </r>
  <r>
    <x v="8"/>
    <x v="8"/>
    <s v="Meuse"/>
    <n v="5717"/>
    <s v="5717 - BAR LE DUC + DT MEUSE"/>
    <x v="0"/>
    <x v="1"/>
    <x v="3"/>
    <x v="1"/>
    <n v="0"/>
    <x v="6"/>
    <s v="R134a - Emissions"/>
    <n v="8307"/>
    <s v="0.0"/>
    <s v="0"/>
  </r>
  <r>
    <x v="8"/>
    <x v="8"/>
    <s v="Meuse"/>
    <n v="5717"/>
    <s v="5717 - BAR LE DUC + DT MEUSE"/>
    <x v="0"/>
    <x v="1"/>
    <x v="3"/>
    <x v="1"/>
    <n v="0"/>
    <x v="7"/>
    <s v="R407c - Emissions"/>
    <n v="8318"/>
    <s v="0.0"/>
    <s v="0"/>
  </r>
  <r>
    <x v="8"/>
    <x v="8"/>
    <s v="Meuse"/>
    <n v="5717"/>
    <s v="5717 - BAR LE DUC + DT MEUSE"/>
    <x v="0"/>
    <x v="1"/>
    <x v="3"/>
    <x v="1"/>
    <n v="6912"/>
    <x v="8"/>
    <s v="R410a - Emissions"/>
    <n v="8320"/>
    <s v="6912.0"/>
    <s v="6912"/>
  </r>
  <r>
    <x v="8"/>
    <x v="8"/>
    <s v="Meuse"/>
    <n v="5717"/>
    <s v="5717 - BAR LE DUC + DT MEUSE"/>
    <x v="0"/>
    <x v="2"/>
    <x v="4"/>
    <x v="0"/>
    <n v="1140"/>
    <x v="9"/>
    <s v=""/>
    <m/>
    <s v=""/>
    <s v="1140"/>
  </r>
  <r>
    <x v="8"/>
    <x v="8"/>
    <s v="Meuse"/>
    <n v="5717"/>
    <s v="5717 - BAR LE DUC + DT MEUSE"/>
    <x v="0"/>
    <x v="2"/>
    <x v="4"/>
    <x v="1"/>
    <n v="18525"/>
    <x v="10"/>
    <s v="Bâtiments - Emissions"/>
    <n v="4305"/>
    <s v="18525.0"/>
    <s v="18525"/>
  </r>
  <r>
    <x v="8"/>
    <x v="8"/>
    <s v="Meuse"/>
    <n v="5717"/>
    <s v="5717 - BAR LE DUC + DT MEUSE"/>
    <x v="0"/>
    <x v="2"/>
    <x v="5"/>
    <x v="2"/>
    <m/>
    <x v="12"/>
    <s v=""/>
    <m/>
    <s v=""/>
    <s v=""/>
  </r>
  <r>
    <x v="8"/>
    <x v="8"/>
    <s v="Meuse"/>
    <n v="5717"/>
    <s v="5717 - BAR LE DUC + DT MEUSE"/>
    <x v="0"/>
    <x v="2"/>
    <x v="5"/>
    <x v="2"/>
    <m/>
    <x v="13"/>
    <s v=""/>
    <m/>
    <s v=""/>
    <s v=""/>
  </r>
  <r>
    <x v="8"/>
    <x v="8"/>
    <s v="Meuse"/>
    <n v="5717"/>
    <s v="5717 - BAR LE DUC + DT MEUSE"/>
    <x v="0"/>
    <x v="2"/>
    <x v="5"/>
    <x v="2"/>
    <m/>
    <x v="15"/>
    <s v=""/>
    <m/>
    <s v=""/>
    <s v=""/>
  </r>
  <r>
    <x v="8"/>
    <x v="8"/>
    <s v="Meuse"/>
    <n v="5717"/>
    <s v="5717 - BAR LE DUC + DT MEUSE"/>
    <x v="0"/>
    <x v="2"/>
    <x v="5"/>
    <x v="2"/>
    <m/>
    <x v="14"/>
    <s v=""/>
    <m/>
    <s v=""/>
    <s v=""/>
  </r>
  <r>
    <x v="8"/>
    <x v="8"/>
    <s v="Meuse"/>
    <n v="5717"/>
    <s v="5717 - BAR LE DUC + DT MEUSE"/>
    <x v="0"/>
    <x v="2"/>
    <x v="5"/>
    <x v="2"/>
    <m/>
    <x v="11"/>
    <s v=""/>
    <m/>
    <s v=""/>
    <s v=""/>
  </r>
  <r>
    <x v="8"/>
    <x v="8"/>
    <s v="Meuse"/>
    <n v="5717"/>
    <s v="5717 - BAR LE DUC + DT MEUSE"/>
    <x v="0"/>
    <x v="2"/>
    <x v="5"/>
    <x v="1"/>
    <n v="0"/>
    <x v="16"/>
    <s v="Ecrans - Emissions"/>
    <n v="15796"/>
    <s v="0.0"/>
    <s v="0"/>
  </r>
  <r>
    <x v="8"/>
    <x v="8"/>
    <s v="Meuse"/>
    <n v="5717"/>
    <s v="5717 - BAR LE DUC + DT MEUSE"/>
    <x v="0"/>
    <x v="2"/>
    <x v="5"/>
    <x v="1"/>
    <n v="0"/>
    <x v="23"/>
    <s v="Mainframes - Emissions"/>
    <n v="8756"/>
    <s v="0.0"/>
    <s v="0"/>
  </r>
  <r>
    <x v="8"/>
    <x v="8"/>
    <s v="Meuse"/>
    <n v="5717"/>
    <s v="5717 - BAR LE DUC + DT MEUSE"/>
    <x v="0"/>
    <x v="2"/>
    <x v="5"/>
    <x v="1"/>
    <n v="0"/>
    <x v="17"/>
    <s v="Serveurs - Emissions"/>
    <n v="4391"/>
    <s v="0.0"/>
    <s v="0"/>
  </r>
  <r>
    <x v="8"/>
    <x v="8"/>
    <s v="Meuse"/>
    <n v="5717"/>
    <s v="5717 - BAR LE DUC + DT MEUSE"/>
    <x v="0"/>
    <x v="2"/>
    <x v="5"/>
    <x v="1"/>
    <n v="0"/>
    <x v="22"/>
    <s v="Unités centrales - Emissions"/>
    <n v="5620"/>
    <s v="0.0"/>
    <s v="0"/>
  </r>
  <r>
    <x v="8"/>
    <x v="8"/>
    <s v="Meuse"/>
    <n v="5717"/>
    <s v="5717 - BAR LE DUC + DT MEUSE"/>
    <x v="0"/>
    <x v="2"/>
    <x v="5"/>
    <x v="1"/>
    <n v="0"/>
    <x v="19"/>
    <s v="Photocopieurs - Emissions"/>
    <n v="4390"/>
    <s v="0.0"/>
    <s v="0"/>
  </r>
  <r>
    <x v="8"/>
    <x v="8"/>
    <s v="Meuse"/>
    <n v="5717"/>
    <s v="5717 - BAR LE DUC + DT MEUSE"/>
    <x v="0"/>
    <x v="2"/>
    <x v="5"/>
    <x v="1"/>
    <n v="0"/>
    <x v="18"/>
    <s v="Imprimantes - Emissions"/>
    <n v="15810"/>
    <s v="0.0"/>
    <s v="0"/>
  </r>
  <r>
    <x v="8"/>
    <x v="8"/>
    <s v="Meuse"/>
    <n v="5717"/>
    <s v="5717 - BAR LE DUC + DT MEUSE"/>
    <x v="0"/>
    <x v="2"/>
    <x v="5"/>
    <x v="1"/>
    <n v="0"/>
    <x v="20"/>
    <s v="Tablettes - Emissions"/>
    <n v="15797"/>
    <s v="0.0"/>
    <s v="0"/>
  </r>
  <r>
    <x v="8"/>
    <x v="8"/>
    <s v="Meuse"/>
    <n v="5717"/>
    <s v="5717 - BAR LE DUC + DT MEUSE"/>
    <x v="0"/>
    <x v="2"/>
    <x v="5"/>
    <x v="1"/>
    <n v="0"/>
    <x v="21"/>
    <s v="Ordinateurs portables - Emissions"/>
    <n v="15795"/>
    <s v="0.0"/>
    <s v="0"/>
  </r>
  <r>
    <x v="8"/>
    <x v="8"/>
    <s v="Moselle"/>
    <n v="2311"/>
    <s v="2311 - FORBACH VILLE HAUTE"/>
    <x v="0"/>
    <x v="0"/>
    <x v="0"/>
    <x v="0"/>
    <n v="95936"/>
    <x v="0"/>
    <s v=""/>
    <m/>
    <s v=""/>
    <s v="95936"/>
  </r>
  <r>
    <x v="8"/>
    <x v="8"/>
    <s v="Moselle"/>
    <n v="2311"/>
    <s v="2311 - FORBACH VILLE HAUTE"/>
    <x v="0"/>
    <x v="0"/>
    <x v="0"/>
    <x v="1"/>
    <n v="5746.5663999999997"/>
    <x v="1"/>
    <s v="Electricité - Emissions"/>
    <n v="15798"/>
    <s v="5746.566400000001"/>
    <s v="5746.5664"/>
  </r>
  <r>
    <x v="8"/>
    <x v="8"/>
    <s v="Moselle"/>
    <n v="2311"/>
    <s v="2311 - FORBACH VILLE HAUTE"/>
    <x v="0"/>
    <x v="0"/>
    <x v="1"/>
    <x v="0"/>
    <n v="0"/>
    <x v="24"/>
    <s v=""/>
    <m/>
    <s v=""/>
    <s v="0"/>
  </r>
  <r>
    <x v="8"/>
    <x v="8"/>
    <s v="Moselle"/>
    <n v="2311"/>
    <s v="2311 - FORBACH VILLE HAUTE"/>
    <x v="0"/>
    <x v="0"/>
    <x v="1"/>
    <x v="0"/>
    <n v="0"/>
    <x v="44"/>
    <s v=""/>
    <m/>
    <s v=""/>
    <s v="0"/>
  </r>
  <r>
    <x v="8"/>
    <x v="8"/>
    <s v="Moselle"/>
    <n v="2311"/>
    <s v="2311 - FORBACH VILLE HAUTE"/>
    <x v="0"/>
    <x v="0"/>
    <x v="1"/>
    <x v="1"/>
    <n v="0"/>
    <x v="3"/>
    <s v="Fioul - Emissions"/>
    <n v="6720"/>
    <s v="0.0"/>
    <s v="0"/>
  </r>
  <r>
    <x v="8"/>
    <x v="8"/>
    <s v="Moselle"/>
    <n v="2311"/>
    <s v="2311 - FORBACH VILLE HAUTE"/>
    <x v="0"/>
    <x v="0"/>
    <x v="1"/>
    <x v="1"/>
    <n v="0"/>
    <x v="2"/>
    <s v="Gaz naturel - Emissions"/>
    <n v="6630"/>
    <s v="0.0"/>
    <s v="0"/>
  </r>
  <r>
    <x v="8"/>
    <x v="8"/>
    <s v="Moselle"/>
    <n v="2311"/>
    <s v="2311 - FORBACH VILLE HAUTE"/>
    <x v="0"/>
    <x v="1"/>
    <x v="2"/>
    <x v="1"/>
    <n v="0"/>
    <x v="4"/>
    <s v=" R22 - Emissions"/>
    <n v="8350"/>
    <s v="0.0"/>
    <s v="0"/>
  </r>
  <r>
    <x v="8"/>
    <x v="8"/>
    <s v="Moselle"/>
    <n v="2311"/>
    <s v="2311 - FORBACH VILLE HAUTE"/>
    <x v="0"/>
    <x v="1"/>
    <x v="3"/>
    <x v="0"/>
    <n v="2.34"/>
    <x v="5"/>
    <s v=""/>
    <m/>
    <s v=""/>
    <s v="2.34"/>
  </r>
  <r>
    <x v="8"/>
    <x v="8"/>
    <s v="Moselle"/>
    <n v="2311"/>
    <s v="2311 - FORBACH VILLE HAUTE"/>
    <x v="0"/>
    <x v="1"/>
    <x v="3"/>
    <x v="1"/>
    <n v="0"/>
    <x v="6"/>
    <s v="R134a - Emissions"/>
    <n v="8307"/>
    <s v="0.0"/>
    <s v="0"/>
  </r>
  <r>
    <x v="8"/>
    <x v="8"/>
    <s v="Moselle"/>
    <n v="2311"/>
    <s v="2311 - FORBACH VILLE HAUTE"/>
    <x v="0"/>
    <x v="1"/>
    <x v="3"/>
    <x v="1"/>
    <n v="4492.8"/>
    <x v="8"/>
    <s v="R410a - Emissions"/>
    <n v="8320"/>
    <s v="4492.8"/>
    <s v="4492.8"/>
  </r>
  <r>
    <x v="8"/>
    <x v="8"/>
    <s v="Moselle"/>
    <n v="2311"/>
    <s v="2311 - FORBACH VILLE HAUTE"/>
    <x v="0"/>
    <x v="1"/>
    <x v="3"/>
    <x v="1"/>
    <n v="0"/>
    <x v="7"/>
    <s v="R407c - Emissions"/>
    <n v="8318"/>
    <s v="0.0"/>
    <s v="0"/>
  </r>
  <r>
    <x v="8"/>
    <x v="8"/>
    <s v="Moselle"/>
    <n v="2311"/>
    <s v="2311 - FORBACH VILLE HAUTE"/>
    <x v="0"/>
    <x v="2"/>
    <x v="4"/>
    <x v="0"/>
    <n v="898"/>
    <x v="9"/>
    <s v=""/>
    <m/>
    <s v=""/>
    <s v="898"/>
  </r>
  <r>
    <x v="8"/>
    <x v="8"/>
    <s v="Moselle"/>
    <n v="2311"/>
    <s v="2311 - FORBACH VILLE HAUTE"/>
    <x v="0"/>
    <x v="2"/>
    <x v="4"/>
    <x v="1"/>
    <n v="14592.5"/>
    <x v="10"/>
    <s v="Bâtiments - Emissions"/>
    <n v="4305"/>
    <s v="14592.5"/>
    <s v="14592.5"/>
  </r>
  <r>
    <x v="8"/>
    <x v="8"/>
    <s v="Moselle"/>
    <n v="2311"/>
    <s v="2311 - FORBACH VILLE HAUTE"/>
    <x v="0"/>
    <x v="2"/>
    <x v="5"/>
    <x v="2"/>
    <m/>
    <x v="12"/>
    <s v=""/>
    <m/>
    <s v=""/>
    <s v=""/>
  </r>
  <r>
    <x v="8"/>
    <x v="8"/>
    <s v="Moselle"/>
    <n v="2311"/>
    <s v="2311 - FORBACH VILLE HAUTE"/>
    <x v="0"/>
    <x v="2"/>
    <x v="5"/>
    <x v="2"/>
    <m/>
    <x v="13"/>
    <s v=""/>
    <m/>
    <s v=""/>
    <s v=""/>
  </r>
  <r>
    <x v="8"/>
    <x v="8"/>
    <s v="Moselle"/>
    <n v="2311"/>
    <s v="2311 - FORBACH VILLE HAUTE"/>
    <x v="0"/>
    <x v="2"/>
    <x v="5"/>
    <x v="2"/>
    <m/>
    <x v="15"/>
    <s v=""/>
    <m/>
    <s v=""/>
    <s v=""/>
  </r>
  <r>
    <x v="8"/>
    <x v="8"/>
    <s v="Moselle"/>
    <n v="2311"/>
    <s v="2311 - FORBACH VILLE HAUTE"/>
    <x v="0"/>
    <x v="2"/>
    <x v="5"/>
    <x v="2"/>
    <m/>
    <x v="11"/>
    <s v=""/>
    <m/>
    <s v=""/>
    <s v=""/>
  </r>
  <r>
    <x v="8"/>
    <x v="8"/>
    <s v="Moselle"/>
    <n v="2311"/>
    <s v="2311 - FORBACH VILLE HAUTE"/>
    <x v="0"/>
    <x v="2"/>
    <x v="5"/>
    <x v="2"/>
    <m/>
    <x v="14"/>
    <s v=""/>
    <m/>
    <s v=""/>
    <s v=""/>
  </r>
  <r>
    <x v="8"/>
    <x v="8"/>
    <s v="Moselle"/>
    <n v="2311"/>
    <s v="2311 - FORBACH VILLE HAUTE"/>
    <x v="0"/>
    <x v="2"/>
    <x v="5"/>
    <x v="1"/>
    <n v="0"/>
    <x v="17"/>
    <s v="Serveurs - Emissions"/>
    <n v="4391"/>
    <s v="0.0"/>
    <s v="0"/>
  </r>
  <r>
    <x v="8"/>
    <x v="8"/>
    <s v="Moselle"/>
    <n v="2311"/>
    <s v="2311 - FORBACH VILLE HAUTE"/>
    <x v="0"/>
    <x v="2"/>
    <x v="5"/>
    <x v="1"/>
    <n v="0"/>
    <x v="21"/>
    <s v="Ordinateurs portables - Emissions"/>
    <n v="15795"/>
    <s v="0.0"/>
    <s v="0"/>
  </r>
  <r>
    <x v="8"/>
    <x v="8"/>
    <s v="Moselle"/>
    <n v="2311"/>
    <s v="2311 - FORBACH VILLE HAUTE"/>
    <x v="0"/>
    <x v="2"/>
    <x v="5"/>
    <x v="1"/>
    <n v="0"/>
    <x v="22"/>
    <s v="Unités centrales - Emissions"/>
    <n v="5620"/>
    <s v="0.0"/>
    <s v="0"/>
  </r>
  <r>
    <x v="8"/>
    <x v="8"/>
    <s v="Moselle"/>
    <n v="2311"/>
    <s v="2311 - FORBACH VILLE HAUTE"/>
    <x v="0"/>
    <x v="2"/>
    <x v="5"/>
    <x v="1"/>
    <n v="0"/>
    <x v="23"/>
    <s v="Mainframes - Emissions"/>
    <n v="8756"/>
    <s v="0.0"/>
    <s v="0"/>
  </r>
  <r>
    <x v="8"/>
    <x v="8"/>
    <s v="Moselle"/>
    <n v="2311"/>
    <s v="2311 - FORBACH VILLE HAUTE"/>
    <x v="0"/>
    <x v="2"/>
    <x v="5"/>
    <x v="1"/>
    <n v="0"/>
    <x v="18"/>
    <s v="Imprimantes - Emissions"/>
    <n v="15810"/>
    <s v="0.0"/>
    <s v="0"/>
  </r>
  <r>
    <x v="8"/>
    <x v="8"/>
    <s v="Moselle"/>
    <n v="2311"/>
    <s v="2311 - FORBACH VILLE HAUTE"/>
    <x v="0"/>
    <x v="2"/>
    <x v="5"/>
    <x v="1"/>
    <n v="0"/>
    <x v="19"/>
    <s v="Photocopieurs - Emissions"/>
    <n v="4390"/>
    <s v="0.0"/>
    <s v="0"/>
  </r>
  <r>
    <x v="8"/>
    <x v="8"/>
    <s v="Moselle"/>
    <n v="2311"/>
    <s v="2311 - FORBACH VILLE HAUTE"/>
    <x v="0"/>
    <x v="2"/>
    <x v="5"/>
    <x v="1"/>
    <n v="0"/>
    <x v="16"/>
    <s v="Ecrans - Emissions"/>
    <n v="15796"/>
    <s v="0.0"/>
    <s v="0"/>
  </r>
  <r>
    <x v="8"/>
    <x v="8"/>
    <s v="Moselle"/>
    <n v="2311"/>
    <s v="2311 - FORBACH VILLE HAUTE"/>
    <x v="0"/>
    <x v="2"/>
    <x v="5"/>
    <x v="1"/>
    <n v="0"/>
    <x v="20"/>
    <s v="Tablettes - Emissions"/>
    <n v="15797"/>
    <s v="0.0"/>
    <s v="0"/>
  </r>
  <r>
    <x v="8"/>
    <x v="8"/>
    <s v="Moselle"/>
    <n v="2312"/>
    <s v="2312 - FORBACH CARREFOUR EUROPE"/>
    <x v="0"/>
    <x v="0"/>
    <x v="0"/>
    <x v="0"/>
    <n v="0"/>
    <x v="0"/>
    <s v=""/>
    <m/>
    <s v=""/>
    <s v="0"/>
  </r>
  <r>
    <x v="8"/>
    <x v="8"/>
    <s v="Moselle"/>
    <n v="2312"/>
    <s v="2312 - FORBACH CARREFOUR EUROPE"/>
    <x v="0"/>
    <x v="0"/>
    <x v="0"/>
    <x v="1"/>
    <n v="0"/>
    <x v="1"/>
    <s v="Electricité - Emissions"/>
    <n v="15798"/>
    <s v="0.0"/>
    <s v="0"/>
  </r>
  <r>
    <x v="8"/>
    <x v="8"/>
    <s v="Moselle"/>
    <n v="2312"/>
    <s v="2312 - FORBACH CARREFOUR EUROPE"/>
    <x v="0"/>
    <x v="0"/>
    <x v="1"/>
    <x v="0"/>
    <n v="0"/>
    <x v="24"/>
    <s v=""/>
    <m/>
    <s v=""/>
    <s v="0"/>
  </r>
  <r>
    <x v="8"/>
    <x v="8"/>
    <s v="Moselle"/>
    <n v="2312"/>
    <s v="2312 - FORBACH CARREFOUR EUROPE"/>
    <x v="0"/>
    <x v="0"/>
    <x v="1"/>
    <x v="0"/>
    <n v="0"/>
    <x v="44"/>
    <s v=""/>
    <m/>
    <s v=""/>
    <s v="0"/>
  </r>
  <r>
    <x v="8"/>
    <x v="8"/>
    <s v="Moselle"/>
    <n v="2312"/>
    <s v="2312 - FORBACH CARREFOUR EUROPE"/>
    <x v="0"/>
    <x v="0"/>
    <x v="1"/>
    <x v="1"/>
    <n v="0"/>
    <x v="3"/>
    <s v="Fioul - Emissions"/>
    <n v="6720"/>
    <s v="0.0"/>
    <s v="0"/>
  </r>
  <r>
    <x v="8"/>
    <x v="8"/>
    <s v="Moselle"/>
    <n v="2312"/>
    <s v="2312 - FORBACH CARREFOUR EUROPE"/>
    <x v="0"/>
    <x v="0"/>
    <x v="1"/>
    <x v="1"/>
    <n v="0"/>
    <x v="2"/>
    <s v="Gaz naturel - Emissions"/>
    <n v="6630"/>
    <s v="0.0"/>
    <s v="0"/>
  </r>
  <r>
    <x v="8"/>
    <x v="8"/>
    <s v="Moselle"/>
    <n v="2312"/>
    <s v="2312 - FORBACH CARREFOUR EUROPE"/>
    <x v="0"/>
    <x v="1"/>
    <x v="2"/>
    <x v="0"/>
    <m/>
    <x v="25"/>
    <s v=""/>
    <m/>
    <s v=""/>
    <s v=""/>
  </r>
  <r>
    <x v="8"/>
    <x v="8"/>
    <s v="Moselle"/>
    <n v="2312"/>
    <s v="2312 - FORBACH CARREFOUR EUROPE"/>
    <x v="0"/>
    <x v="1"/>
    <x v="2"/>
    <x v="1"/>
    <n v="0"/>
    <x v="4"/>
    <s v=" R22 - Emissions"/>
    <n v="8350"/>
    <s v="0.0"/>
    <s v="0"/>
  </r>
  <r>
    <x v="8"/>
    <x v="8"/>
    <s v="Moselle"/>
    <n v="2312"/>
    <s v="2312 - FORBACH CARREFOUR EUROPE"/>
    <x v="0"/>
    <x v="1"/>
    <x v="3"/>
    <x v="0"/>
    <m/>
    <x v="5"/>
    <s v=""/>
    <m/>
    <s v=""/>
    <s v=""/>
  </r>
  <r>
    <x v="8"/>
    <x v="8"/>
    <s v="Moselle"/>
    <n v="2312"/>
    <s v="2312 - FORBACH CARREFOUR EUROPE"/>
    <x v="0"/>
    <x v="1"/>
    <x v="3"/>
    <x v="0"/>
    <m/>
    <x v="26"/>
    <s v=""/>
    <m/>
    <s v=""/>
    <s v=""/>
  </r>
  <r>
    <x v="8"/>
    <x v="8"/>
    <s v="Moselle"/>
    <n v="2312"/>
    <s v="2312 - FORBACH CARREFOUR EUROPE"/>
    <x v="0"/>
    <x v="1"/>
    <x v="3"/>
    <x v="0"/>
    <m/>
    <x v="27"/>
    <s v=""/>
    <m/>
    <s v=""/>
    <s v=""/>
  </r>
  <r>
    <x v="8"/>
    <x v="8"/>
    <s v="Moselle"/>
    <n v="2312"/>
    <s v="2312 - FORBACH CARREFOUR EUROPE"/>
    <x v="0"/>
    <x v="1"/>
    <x v="3"/>
    <x v="1"/>
    <n v="0"/>
    <x v="8"/>
    <s v="R410a - Emissions"/>
    <n v="8320"/>
    <s v="0.0"/>
    <s v="0"/>
  </r>
  <r>
    <x v="8"/>
    <x v="8"/>
    <s v="Moselle"/>
    <n v="2312"/>
    <s v="2312 - FORBACH CARREFOUR EUROPE"/>
    <x v="0"/>
    <x v="1"/>
    <x v="3"/>
    <x v="1"/>
    <n v="0"/>
    <x v="6"/>
    <s v="R134a - Emissions"/>
    <n v="8307"/>
    <s v="0.0"/>
    <s v="0"/>
  </r>
  <r>
    <x v="8"/>
    <x v="8"/>
    <s v="Moselle"/>
    <n v="2312"/>
    <s v="2312 - FORBACH CARREFOUR EUROPE"/>
    <x v="0"/>
    <x v="1"/>
    <x v="3"/>
    <x v="1"/>
    <n v="0"/>
    <x v="7"/>
    <s v="R407c - Emissions"/>
    <n v="8318"/>
    <s v="0.0"/>
    <s v="0"/>
  </r>
  <r>
    <x v="8"/>
    <x v="8"/>
    <s v="Moselle"/>
    <n v="2312"/>
    <s v="2312 - FORBACH CARREFOUR EUROPE"/>
    <x v="0"/>
    <x v="2"/>
    <x v="4"/>
    <x v="0"/>
    <n v="720"/>
    <x v="9"/>
    <s v=""/>
    <m/>
    <s v=""/>
    <s v="720"/>
  </r>
  <r>
    <x v="8"/>
    <x v="8"/>
    <s v="Moselle"/>
    <n v="2312"/>
    <s v="2312 - FORBACH CARREFOUR EUROPE"/>
    <x v="0"/>
    <x v="2"/>
    <x v="4"/>
    <x v="1"/>
    <n v="11700"/>
    <x v="10"/>
    <s v="Bâtiments - Emissions"/>
    <n v="4305"/>
    <s v="11700.0"/>
    <s v="11700"/>
  </r>
  <r>
    <x v="8"/>
    <x v="8"/>
    <s v="Moselle"/>
    <n v="2312"/>
    <s v="2312 - FORBACH CARREFOUR EUROPE"/>
    <x v="0"/>
    <x v="2"/>
    <x v="5"/>
    <x v="2"/>
    <m/>
    <x v="12"/>
    <s v=""/>
    <m/>
    <s v=""/>
    <s v=""/>
  </r>
  <r>
    <x v="8"/>
    <x v="8"/>
    <s v="Moselle"/>
    <n v="2312"/>
    <s v="2312 - FORBACH CARREFOUR EUROPE"/>
    <x v="0"/>
    <x v="2"/>
    <x v="5"/>
    <x v="2"/>
    <m/>
    <x v="13"/>
    <s v=""/>
    <m/>
    <s v=""/>
    <s v=""/>
  </r>
  <r>
    <x v="8"/>
    <x v="8"/>
    <s v="Moselle"/>
    <n v="2312"/>
    <s v="2312 - FORBACH CARREFOUR EUROPE"/>
    <x v="0"/>
    <x v="2"/>
    <x v="5"/>
    <x v="2"/>
    <m/>
    <x v="11"/>
    <s v=""/>
    <m/>
    <s v=""/>
    <s v=""/>
  </r>
  <r>
    <x v="8"/>
    <x v="8"/>
    <s v="Moselle"/>
    <n v="2312"/>
    <s v="2312 - FORBACH CARREFOUR EUROPE"/>
    <x v="0"/>
    <x v="2"/>
    <x v="5"/>
    <x v="2"/>
    <m/>
    <x v="14"/>
    <s v=""/>
    <m/>
    <s v=""/>
    <s v=""/>
  </r>
  <r>
    <x v="8"/>
    <x v="8"/>
    <s v="Moselle"/>
    <n v="2312"/>
    <s v="2312 - FORBACH CARREFOUR EUROPE"/>
    <x v="0"/>
    <x v="2"/>
    <x v="5"/>
    <x v="2"/>
    <m/>
    <x v="15"/>
    <s v=""/>
    <m/>
    <s v=""/>
    <s v=""/>
  </r>
  <r>
    <x v="8"/>
    <x v="8"/>
    <s v="Moselle"/>
    <n v="2312"/>
    <s v="2312 - FORBACH CARREFOUR EUROPE"/>
    <x v="0"/>
    <x v="2"/>
    <x v="5"/>
    <x v="0"/>
    <m/>
    <x v="35"/>
    <s v=""/>
    <m/>
    <s v=""/>
    <s v=""/>
  </r>
  <r>
    <x v="8"/>
    <x v="8"/>
    <s v="Moselle"/>
    <n v="2312"/>
    <s v="2312 - FORBACH CARREFOUR EUROPE"/>
    <x v="0"/>
    <x v="2"/>
    <x v="5"/>
    <x v="0"/>
    <m/>
    <x v="40"/>
    <s v=""/>
    <m/>
    <s v=""/>
    <s v=""/>
  </r>
  <r>
    <x v="8"/>
    <x v="8"/>
    <s v="Moselle"/>
    <n v="2312"/>
    <s v="2312 - FORBACH CARREFOUR EUROPE"/>
    <x v="0"/>
    <x v="2"/>
    <x v="5"/>
    <x v="0"/>
    <m/>
    <x v="41"/>
    <s v=""/>
    <m/>
    <s v=""/>
    <s v=""/>
  </r>
  <r>
    <x v="8"/>
    <x v="8"/>
    <s v="Moselle"/>
    <n v="2312"/>
    <s v="2312 - FORBACH CARREFOUR EUROPE"/>
    <x v="0"/>
    <x v="2"/>
    <x v="5"/>
    <x v="0"/>
    <m/>
    <x v="42"/>
    <s v=""/>
    <m/>
    <s v=""/>
    <s v=""/>
  </r>
  <r>
    <x v="8"/>
    <x v="8"/>
    <s v="Moselle"/>
    <n v="2312"/>
    <s v="2312 - FORBACH CARREFOUR EUROPE"/>
    <x v="0"/>
    <x v="2"/>
    <x v="5"/>
    <x v="0"/>
    <m/>
    <x v="43"/>
    <s v=""/>
    <m/>
    <s v=""/>
    <s v=""/>
  </r>
  <r>
    <x v="8"/>
    <x v="8"/>
    <s v="Moselle"/>
    <n v="2312"/>
    <s v="2312 - FORBACH CARREFOUR EUROPE"/>
    <x v="0"/>
    <x v="2"/>
    <x v="5"/>
    <x v="0"/>
    <m/>
    <x v="39"/>
    <s v=""/>
    <m/>
    <s v=""/>
    <s v=""/>
  </r>
  <r>
    <x v="8"/>
    <x v="8"/>
    <s v="Moselle"/>
    <n v="2312"/>
    <s v="2312 - FORBACH CARREFOUR EUROPE"/>
    <x v="0"/>
    <x v="2"/>
    <x v="5"/>
    <x v="0"/>
    <m/>
    <x v="33"/>
    <s v=""/>
    <m/>
    <s v=""/>
    <s v=""/>
  </r>
  <r>
    <x v="8"/>
    <x v="8"/>
    <s v="Moselle"/>
    <n v="2312"/>
    <s v="2312 - FORBACH CARREFOUR EUROPE"/>
    <x v="0"/>
    <x v="2"/>
    <x v="5"/>
    <x v="0"/>
    <m/>
    <x v="29"/>
    <s v=""/>
    <m/>
    <s v=""/>
    <s v=""/>
  </r>
  <r>
    <x v="8"/>
    <x v="8"/>
    <s v="Moselle"/>
    <n v="2312"/>
    <s v="2312 - FORBACH CARREFOUR EUROPE"/>
    <x v="0"/>
    <x v="2"/>
    <x v="5"/>
    <x v="0"/>
    <m/>
    <x v="38"/>
    <s v=""/>
    <m/>
    <s v=""/>
    <s v=""/>
  </r>
  <r>
    <x v="8"/>
    <x v="8"/>
    <s v="Moselle"/>
    <n v="2312"/>
    <s v="2312 - FORBACH CARREFOUR EUROPE"/>
    <x v="0"/>
    <x v="2"/>
    <x v="5"/>
    <x v="0"/>
    <m/>
    <x v="36"/>
    <s v=""/>
    <m/>
    <s v=""/>
    <s v=""/>
  </r>
  <r>
    <x v="8"/>
    <x v="8"/>
    <s v="Moselle"/>
    <n v="2312"/>
    <s v="2312 - FORBACH CARREFOUR EUROPE"/>
    <x v="0"/>
    <x v="2"/>
    <x v="5"/>
    <x v="0"/>
    <m/>
    <x v="31"/>
    <s v=""/>
    <m/>
    <s v=""/>
    <s v=""/>
  </r>
  <r>
    <x v="8"/>
    <x v="8"/>
    <s v="Moselle"/>
    <n v="2312"/>
    <s v="2312 - FORBACH CARREFOUR EUROPE"/>
    <x v="0"/>
    <x v="2"/>
    <x v="5"/>
    <x v="0"/>
    <m/>
    <x v="30"/>
    <s v=""/>
    <m/>
    <s v=""/>
    <s v=""/>
  </r>
  <r>
    <x v="8"/>
    <x v="8"/>
    <s v="Moselle"/>
    <n v="2312"/>
    <s v="2312 - FORBACH CARREFOUR EUROPE"/>
    <x v="0"/>
    <x v="2"/>
    <x v="5"/>
    <x v="0"/>
    <m/>
    <x v="34"/>
    <s v=""/>
    <m/>
    <s v=""/>
    <s v=""/>
  </r>
  <r>
    <x v="8"/>
    <x v="8"/>
    <s v="Moselle"/>
    <n v="2312"/>
    <s v="2312 - FORBACH CARREFOUR EUROPE"/>
    <x v="0"/>
    <x v="2"/>
    <x v="5"/>
    <x v="0"/>
    <m/>
    <x v="32"/>
    <s v=""/>
    <m/>
    <s v=""/>
    <s v=""/>
  </r>
  <r>
    <x v="8"/>
    <x v="8"/>
    <s v="Moselle"/>
    <n v="2312"/>
    <s v="2312 - FORBACH CARREFOUR EUROPE"/>
    <x v="0"/>
    <x v="2"/>
    <x v="5"/>
    <x v="0"/>
    <m/>
    <x v="28"/>
    <s v=""/>
    <m/>
    <s v=""/>
    <s v=""/>
  </r>
  <r>
    <x v="8"/>
    <x v="8"/>
    <s v="Moselle"/>
    <n v="2312"/>
    <s v="2312 - FORBACH CARREFOUR EUROPE"/>
    <x v="0"/>
    <x v="2"/>
    <x v="5"/>
    <x v="0"/>
    <m/>
    <x v="37"/>
    <s v=""/>
    <m/>
    <s v=""/>
    <s v=""/>
  </r>
  <r>
    <x v="8"/>
    <x v="8"/>
    <s v="Moselle"/>
    <n v="2312"/>
    <s v="2312 - FORBACH CARREFOUR EUROPE"/>
    <x v="0"/>
    <x v="2"/>
    <x v="5"/>
    <x v="1"/>
    <n v="0"/>
    <x v="21"/>
    <s v="Ordinateurs portables - Emissions"/>
    <n v="15795"/>
    <s v="0.0"/>
    <s v="0"/>
  </r>
  <r>
    <x v="8"/>
    <x v="8"/>
    <s v="Moselle"/>
    <n v="2312"/>
    <s v="2312 - FORBACH CARREFOUR EUROPE"/>
    <x v="0"/>
    <x v="2"/>
    <x v="5"/>
    <x v="1"/>
    <n v="0"/>
    <x v="17"/>
    <s v="Serveurs - Emissions"/>
    <n v="4391"/>
    <s v="0.0"/>
    <s v="0"/>
  </r>
  <r>
    <x v="8"/>
    <x v="8"/>
    <s v="Moselle"/>
    <n v="2312"/>
    <s v="2312 - FORBACH CARREFOUR EUROPE"/>
    <x v="0"/>
    <x v="2"/>
    <x v="5"/>
    <x v="1"/>
    <n v="0"/>
    <x v="19"/>
    <s v="Photocopieurs - Emissions"/>
    <n v="4390"/>
    <s v="0.0"/>
    <s v="0"/>
  </r>
  <r>
    <x v="8"/>
    <x v="8"/>
    <s v="Moselle"/>
    <n v="2312"/>
    <s v="2312 - FORBACH CARREFOUR EUROPE"/>
    <x v="0"/>
    <x v="2"/>
    <x v="5"/>
    <x v="1"/>
    <n v="0"/>
    <x v="16"/>
    <s v="Ecrans - Emissions"/>
    <n v="15796"/>
    <s v="0.0"/>
    <s v="0"/>
  </r>
  <r>
    <x v="8"/>
    <x v="8"/>
    <s v="Moselle"/>
    <n v="2312"/>
    <s v="2312 - FORBACH CARREFOUR EUROPE"/>
    <x v="0"/>
    <x v="2"/>
    <x v="5"/>
    <x v="1"/>
    <n v="0"/>
    <x v="22"/>
    <s v="Unités centrales - Emissions"/>
    <n v="5620"/>
    <s v="0.0"/>
    <s v="0"/>
  </r>
  <r>
    <x v="8"/>
    <x v="8"/>
    <s v="Moselle"/>
    <n v="2312"/>
    <s v="2312 - FORBACH CARREFOUR EUROPE"/>
    <x v="0"/>
    <x v="2"/>
    <x v="5"/>
    <x v="1"/>
    <n v="0"/>
    <x v="18"/>
    <s v="Imprimantes - Emissions"/>
    <n v="15810"/>
    <s v="0.0"/>
    <s v="0"/>
  </r>
  <r>
    <x v="8"/>
    <x v="8"/>
    <s v="Moselle"/>
    <n v="2312"/>
    <s v="2312 - FORBACH CARREFOUR EUROPE"/>
    <x v="0"/>
    <x v="2"/>
    <x v="5"/>
    <x v="1"/>
    <n v="0"/>
    <x v="20"/>
    <s v="Tablettes - Emissions"/>
    <n v="15797"/>
    <s v="0.0"/>
    <s v="0"/>
  </r>
  <r>
    <x v="8"/>
    <x v="8"/>
    <s v="Moselle"/>
    <n v="2312"/>
    <s v="2312 - FORBACH CARREFOUR EUROPE"/>
    <x v="0"/>
    <x v="2"/>
    <x v="5"/>
    <x v="1"/>
    <n v="0"/>
    <x v="23"/>
    <s v="Mainframes - Emissions"/>
    <n v="8756"/>
    <s v="0.0"/>
    <s v="0"/>
  </r>
  <r>
    <x v="8"/>
    <x v="8"/>
    <s v="Moselle"/>
    <n v="2315"/>
    <s v="2315 - FORBACH SCHUMANN"/>
    <x v="0"/>
    <x v="0"/>
    <x v="18"/>
    <x v="0"/>
    <n v="34000"/>
    <x v="160"/>
    <s v=""/>
    <m/>
    <s v=""/>
    <s v="34000"/>
  </r>
  <r>
    <x v="8"/>
    <x v="8"/>
    <s v="Moselle"/>
    <n v="2315"/>
    <s v="2315 - FORBACH SCHUMANN"/>
    <x v="0"/>
    <x v="0"/>
    <x v="18"/>
    <x v="1"/>
    <n v="2094.4"/>
    <x v="161"/>
    <s v="Chauffage urbain - emisions"/>
    <n v="15817"/>
    <s v="0.0"/>
    <s v="2094.4"/>
  </r>
  <r>
    <x v="8"/>
    <x v="8"/>
    <s v="Moselle"/>
    <n v="2315"/>
    <s v="2315 - FORBACH SCHUMANN"/>
    <x v="0"/>
    <x v="0"/>
    <x v="0"/>
    <x v="0"/>
    <n v="6002"/>
    <x v="0"/>
    <s v=""/>
    <m/>
    <s v=""/>
    <s v="6002"/>
  </r>
  <r>
    <x v="8"/>
    <x v="8"/>
    <s v="Moselle"/>
    <n v="2315"/>
    <s v="2315 - FORBACH SCHUMANN"/>
    <x v="0"/>
    <x v="0"/>
    <x v="0"/>
    <x v="1"/>
    <n v="359.51979999999998"/>
    <x v="162"/>
    <s v="Electricité - Emissions"/>
    <n v="15798"/>
    <s v="359.5198"/>
    <s v="359.5198"/>
  </r>
  <r>
    <x v="8"/>
    <x v="8"/>
    <s v="Moselle"/>
    <n v="2315"/>
    <s v="2315 - FORBACH SCHUMANN"/>
    <x v="0"/>
    <x v="0"/>
    <x v="1"/>
    <x v="0"/>
    <n v="0"/>
    <x v="24"/>
    <s v=""/>
    <m/>
    <s v=""/>
    <s v="0"/>
  </r>
  <r>
    <x v="8"/>
    <x v="8"/>
    <s v="Moselle"/>
    <n v="2315"/>
    <s v="2315 - FORBACH SCHUMANN"/>
    <x v="0"/>
    <x v="0"/>
    <x v="1"/>
    <x v="0"/>
    <n v="0"/>
    <x v="44"/>
    <s v=""/>
    <m/>
    <s v=""/>
    <s v="0"/>
  </r>
  <r>
    <x v="8"/>
    <x v="8"/>
    <s v="Moselle"/>
    <n v="2315"/>
    <s v="2315 - FORBACH SCHUMANN"/>
    <x v="0"/>
    <x v="0"/>
    <x v="1"/>
    <x v="1"/>
    <n v="0"/>
    <x v="3"/>
    <s v="Fioul - Emissions"/>
    <n v="6720"/>
    <s v="0.0"/>
    <s v="0"/>
  </r>
  <r>
    <x v="8"/>
    <x v="8"/>
    <s v="Moselle"/>
    <n v="2315"/>
    <s v="2315 - FORBACH SCHUMANN"/>
    <x v="0"/>
    <x v="0"/>
    <x v="1"/>
    <x v="1"/>
    <n v="0"/>
    <x v="2"/>
    <s v="Gaz naturel - Emissions"/>
    <n v="6630"/>
    <s v="0.0"/>
    <s v="0"/>
  </r>
  <r>
    <x v="8"/>
    <x v="8"/>
    <s v="Moselle"/>
    <n v="2315"/>
    <s v="2315 - FORBACH SCHUMANN"/>
    <x v="0"/>
    <x v="1"/>
    <x v="2"/>
    <x v="1"/>
    <n v="0"/>
    <x v="4"/>
    <s v=" R22 - Emissions"/>
    <n v="8350"/>
    <s v="0.0"/>
    <s v="0"/>
  </r>
  <r>
    <x v="8"/>
    <x v="8"/>
    <s v="Moselle"/>
    <n v="2315"/>
    <s v="2315 - FORBACH SCHUMANN"/>
    <x v="0"/>
    <x v="1"/>
    <x v="3"/>
    <x v="0"/>
    <n v="1.2"/>
    <x v="5"/>
    <s v=""/>
    <m/>
    <s v=""/>
    <s v="1.2"/>
  </r>
  <r>
    <x v="8"/>
    <x v="8"/>
    <s v="Moselle"/>
    <n v="2315"/>
    <s v="2315 - FORBACH SCHUMANN"/>
    <x v="0"/>
    <x v="1"/>
    <x v="3"/>
    <x v="1"/>
    <n v="0"/>
    <x v="7"/>
    <s v="R407c - Emissions"/>
    <n v="8318"/>
    <s v="0.0"/>
    <s v="0"/>
  </r>
  <r>
    <x v="8"/>
    <x v="8"/>
    <s v="Moselle"/>
    <n v="2315"/>
    <s v="2315 - FORBACH SCHUMANN"/>
    <x v="0"/>
    <x v="1"/>
    <x v="3"/>
    <x v="1"/>
    <n v="0"/>
    <x v="6"/>
    <s v="R134a - Emissions"/>
    <n v="8307"/>
    <s v="0.0"/>
    <s v="0"/>
  </r>
  <r>
    <x v="8"/>
    <x v="8"/>
    <s v="Moselle"/>
    <n v="2315"/>
    <s v="2315 - FORBACH SCHUMANN"/>
    <x v="0"/>
    <x v="1"/>
    <x v="3"/>
    <x v="1"/>
    <n v="2304"/>
    <x v="8"/>
    <s v="R410a - Emissions"/>
    <n v="8320"/>
    <s v="2304.0"/>
    <s v="2304"/>
  </r>
  <r>
    <x v="8"/>
    <x v="8"/>
    <s v="Moselle"/>
    <n v="2315"/>
    <s v="2315 - FORBACH SCHUMANN"/>
    <x v="0"/>
    <x v="2"/>
    <x v="4"/>
    <x v="0"/>
    <n v="430"/>
    <x v="9"/>
    <s v=""/>
    <m/>
    <s v=""/>
    <s v="430"/>
  </r>
  <r>
    <x v="8"/>
    <x v="8"/>
    <s v="Moselle"/>
    <n v="2315"/>
    <s v="2315 - FORBACH SCHUMANN"/>
    <x v="0"/>
    <x v="2"/>
    <x v="4"/>
    <x v="1"/>
    <n v="6987.5"/>
    <x v="10"/>
    <s v="Bâtiments - Emissions"/>
    <n v="4305"/>
    <s v="6987.5"/>
    <s v="6987.5"/>
  </r>
  <r>
    <x v="8"/>
    <x v="8"/>
    <s v="Moselle"/>
    <n v="2315"/>
    <s v="2315 - FORBACH SCHUMANN"/>
    <x v="0"/>
    <x v="2"/>
    <x v="5"/>
    <x v="2"/>
    <m/>
    <x v="13"/>
    <s v=""/>
    <m/>
    <s v=""/>
    <s v=""/>
  </r>
  <r>
    <x v="8"/>
    <x v="8"/>
    <s v="Moselle"/>
    <n v="2315"/>
    <s v="2315 - FORBACH SCHUMANN"/>
    <x v="0"/>
    <x v="2"/>
    <x v="5"/>
    <x v="2"/>
    <m/>
    <x v="11"/>
    <s v=""/>
    <m/>
    <s v=""/>
    <s v=""/>
  </r>
  <r>
    <x v="8"/>
    <x v="8"/>
    <s v="Moselle"/>
    <n v="2315"/>
    <s v="2315 - FORBACH SCHUMANN"/>
    <x v="0"/>
    <x v="2"/>
    <x v="5"/>
    <x v="2"/>
    <m/>
    <x v="14"/>
    <s v=""/>
    <m/>
    <s v=""/>
    <s v=""/>
  </r>
  <r>
    <x v="8"/>
    <x v="8"/>
    <s v="Moselle"/>
    <n v="2315"/>
    <s v="2315 - FORBACH SCHUMANN"/>
    <x v="0"/>
    <x v="2"/>
    <x v="5"/>
    <x v="2"/>
    <m/>
    <x v="15"/>
    <s v=""/>
    <m/>
    <s v=""/>
    <s v=""/>
  </r>
  <r>
    <x v="8"/>
    <x v="8"/>
    <s v="Moselle"/>
    <n v="2315"/>
    <s v="2315 - FORBACH SCHUMANN"/>
    <x v="0"/>
    <x v="2"/>
    <x v="5"/>
    <x v="2"/>
    <m/>
    <x v="12"/>
    <s v=""/>
    <m/>
    <s v=""/>
    <s v=""/>
  </r>
  <r>
    <x v="8"/>
    <x v="8"/>
    <s v="Moselle"/>
    <n v="2315"/>
    <s v="2315 - FORBACH SCHUMANN"/>
    <x v="0"/>
    <x v="2"/>
    <x v="5"/>
    <x v="1"/>
    <n v="0"/>
    <x v="20"/>
    <s v="Tablettes - Emissions"/>
    <n v="15797"/>
    <s v="0.0"/>
    <s v="0"/>
  </r>
  <r>
    <x v="8"/>
    <x v="8"/>
    <s v="Moselle"/>
    <n v="2315"/>
    <s v="2315 - FORBACH SCHUMANN"/>
    <x v="0"/>
    <x v="2"/>
    <x v="5"/>
    <x v="1"/>
    <n v="0"/>
    <x v="18"/>
    <s v="Imprimantes - Emissions"/>
    <n v="15810"/>
    <s v="0.0"/>
    <s v="0"/>
  </r>
  <r>
    <x v="8"/>
    <x v="8"/>
    <s v="Moselle"/>
    <n v="2315"/>
    <s v="2315 - FORBACH SCHUMANN"/>
    <x v="0"/>
    <x v="2"/>
    <x v="5"/>
    <x v="1"/>
    <n v="0"/>
    <x v="22"/>
    <s v="Unités centrales - Emissions"/>
    <n v="5620"/>
    <s v="0.0"/>
    <s v="0"/>
  </r>
  <r>
    <x v="8"/>
    <x v="8"/>
    <s v="Moselle"/>
    <n v="2315"/>
    <s v="2315 - FORBACH SCHUMANN"/>
    <x v="0"/>
    <x v="2"/>
    <x v="5"/>
    <x v="1"/>
    <n v="0"/>
    <x v="19"/>
    <s v="Photocopieurs - Emissions"/>
    <n v="4390"/>
    <s v="0.0"/>
    <s v="0"/>
  </r>
  <r>
    <x v="8"/>
    <x v="8"/>
    <s v="Moselle"/>
    <n v="2315"/>
    <s v="2315 - FORBACH SCHUMANN"/>
    <x v="0"/>
    <x v="2"/>
    <x v="5"/>
    <x v="1"/>
    <n v="0"/>
    <x v="21"/>
    <s v="Ordinateurs portables - Emissions"/>
    <n v="15795"/>
    <s v="0.0"/>
    <s v="0"/>
  </r>
  <r>
    <x v="8"/>
    <x v="8"/>
    <s v="Moselle"/>
    <n v="2315"/>
    <s v="2315 - FORBACH SCHUMANN"/>
    <x v="0"/>
    <x v="2"/>
    <x v="5"/>
    <x v="1"/>
    <n v="0"/>
    <x v="23"/>
    <s v="Mainframes - Emissions"/>
    <n v="8756"/>
    <s v="0.0"/>
    <s v="0"/>
  </r>
  <r>
    <x v="8"/>
    <x v="8"/>
    <s v="Moselle"/>
    <n v="2315"/>
    <s v="2315 - FORBACH SCHUMANN"/>
    <x v="0"/>
    <x v="2"/>
    <x v="5"/>
    <x v="1"/>
    <n v="0"/>
    <x v="16"/>
    <s v="Ecrans - Emissions"/>
    <n v="15796"/>
    <s v="0.0"/>
    <s v="0"/>
  </r>
  <r>
    <x v="8"/>
    <x v="8"/>
    <s v="Moselle"/>
    <n v="2315"/>
    <s v="2315 - FORBACH SCHUMANN"/>
    <x v="0"/>
    <x v="2"/>
    <x v="5"/>
    <x v="1"/>
    <n v="0"/>
    <x v="17"/>
    <s v="Serveurs - Emissions"/>
    <n v="4391"/>
    <s v="0.0"/>
    <s v="0"/>
  </r>
  <r>
    <x v="8"/>
    <x v="8"/>
    <s v="Moselle"/>
    <n v="2316"/>
    <s v="2316 - HAYANGE"/>
    <x v="0"/>
    <x v="0"/>
    <x v="0"/>
    <x v="0"/>
    <n v="81605"/>
    <x v="0"/>
    <s v=""/>
    <m/>
    <s v=""/>
    <s v="81605"/>
  </r>
  <r>
    <x v="8"/>
    <x v="8"/>
    <s v="Moselle"/>
    <n v="2316"/>
    <s v="2316 - HAYANGE"/>
    <x v="0"/>
    <x v="0"/>
    <x v="0"/>
    <x v="1"/>
    <n v="4888.1395000000002"/>
    <x v="1"/>
    <s v="Electricité - Emissions"/>
    <n v="15798"/>
    <s v="4888.1395"/>
    <s v="4888.1395"/>
  </r>
  <r>
    <x v="8"/>
    <x v="8"/>
    <s v="Moselle"/>
    <n v="2316"/>
    <s v="2316 - HAYANGE"/>
    <x v="0"/>
    <x v="0"/>
    <x v="1"/>
    <x v="0"/>
    <n v="0"/>
    <x v="24"/>
    <s v=""/>
    <m/>
    <s v=""/>
    <s v="0"/>
  </r>
  <r>
    <x v="8"/>
    <x v="8"/>
    <s v="Moselle"/>
    <n v="2316"/>
    <s v="2316 - HAYANGE"/>
    <x v="0"/>
    <x v="0"/>
    <x v="1"/>
    <x v="0"/>
    <n v="0"/>
    <x v="44"/>
    <s v=""/>
    <m/>
    <s v=""/>
    <s v="0"/>
  </r>
  <r>
    <x v="8"/>
    <x v="8"/>
    <s v="Moselle"/>
    <n v="2316"/>
    <s v="2316 - HAYANGE"/>
    <x v="0"/>
    <x v="0"/>
    <x v="1"/>
    <x v="1"/>
    <n v="0"/>
    <x v="2"/>
    <s v="Gaz naturel - Emissions"/>
    <n v="6630"/>
    <s v="0.0"/>
    <s v="0"/>
  </r>
  <r>
    <x v="8"/>
    <x v="8"/>
    <s v="Moselle"/>
    <n v="2316"/>
    <s v="2316 - HAYANGE"/>
    <x v="0"/>
    <x v="0"/>
    <x v="1"/>
    <x v="1"/>
    <n v="0"/>
    <x v="3"/>
    <s v="Fioul - Emissions"/>
    <n v="6720"/>
    <s v="0.0"/>
    <s v="0"/>
  </r>
  <r>
    <x v="8"/>
    <x v="8"/>
    <s v="Moselle"/>
    <n v="2316"/>
    <s v="2316 - HAYANGE"/>
    <x v="0"/>
    <x v="1"/>
    <x v="2"/>
    <x v="1"/>
    <n v="0"/>
    <x v="4"/>
    <s v=" R22 - Emissions"/>
    <n v="8350"/>
    <s v="0.0"/>
    <s v="0"/>
  </r>
  <r>
    <x v="8"/>
    <x v="8"/>
    <s v="Moselle"/>
    <n v="2316"/>
    <s v="2316 - HAYANGE"/>
    <x v="0"/>
    <x v="1"/>
    <x v="3"/>
    <x v="0"/>
    <n v="1.26"/>
    <x v="5"/>
    <s v=""/>
    <m/>
    <s v=""/>
    <s v="1.26"/>
  </r>
  <r>
    <x v="8"/>
    <x v="8"/>
    <s v="Moselle"/>
    <n v="2316"/>
    <s v="2316 - HAYANGE"/>
    <x v="0"/>
    <x v="1"/>
    <x v="3"/>
    <x v="1"/>
    <n v="0"/>
    <x v="7"/>
    <s v="R407c - Emissions"/>
    <n v="8318"/>
    <s v="0.0"/>
    <s v="0"/>
  </r>
  <r>
    <x v="8"/>
    <x v="8"/>
    <s v="Moselle"/>
    <n v="2316"/>
    <s v="2316 - HAYANGE"/>
    <x v="0"/>
    <x v="1"/>
    <x v="3"/>
    <x v="1"/>
    <n v="2419.1999999999998"/>
    <x v="8"/>
    <s v="R410a - Emissions"/>
    <n v="8320"/>
    <s v="2419.2"/>
    <s v="2419.2"/>
  </r>
  <r>
    <x v="8"/>
    <x v="8"/>
    <s v="Moselle"/>
    <n v="2316"/>
    <s v="2316 - HAYANGE"/>
    <x v="0"/>
    <x v="1"/>
    <x v="3"/>
    <x v="1"/>
    <n v="0"/>
    <x v="6"/>
    <s v="R134a - Emissions"/>
    <n v="8307"/>
    <s v="0.0"/>
    <s v="0"/>
  </r>
  <r>
    <x v="8"/>
    <x v="8"/>
    <s v="Moselle"/>
    <n v="2316"/>
    <s v="2316 - HAYANGE"/>
    <x v="0"/>
    <x v="2"/>
    <x v="4"/>
    <x v="0"/>
    <n v="1088"/>
    <x v="9"/>
    <s v=""/>
    <m/>
    <s v=""/>
    <s v="1088"/>
  </r>
  <r>
    <x v="8"/>
    <x v="8"/>
    <s v="Moselle"/>
    <n v="2316"/>
    <s v="2316 - HAYANGE"/>
    <x v="0"/>
    <x v="2"/>
    <x v="4"/>
    <x v="1"/>
    <n v="17680"/>
    <x v="10"/>
    <s v="Bâtiments - Emissions"/>
    <n v="4305"/>
    <s v="17680.0"/>
    <s v="17680"/>
  </r>
  <r>
    <x v="8"/>
    <x v="8"/>
    <s v="Moselle"/>
    <n v="2316"/>
    <s v="2316 - HAYANGE"/>
    <x v="0"/>
    <x v="2"/>
    <x v="5"/>
    <x v="2"/>
    <m/>
    <x v="14"/>
    <s v=""/>
    <m/>
    <s v=""/>
    <s v=""/>
  </r>
  <r>
    <x v="8"/>
    <x v="8"/>
    <s v="Moselle"/>
    <n v="2316"/>
    <s v="2316 - HAYANGE"/>
    <x v="0"/>
    <x v="2"/>
    <x v="5"/>
    <x v="2"/>
    <m/>
    <x v="13"/>
    <s v=""/>
    <m/>
    <s v=""/>
    <s v=""/>
  </r>
  <r>
    <x v="8"/>
    <x v="8"/>
    <s v="Moselle"/>
    <n v="2316"/>
    <s v="2316 - HAYANGE"/>
    <x v="0"/>
    <x v="2"/>
    <x v="5"/>
    <x v="2"/>
    <m/>
    <x v="11"/>
    <s v=""/>
    <m/>
    <s v=""/>
    <s v=""/>
  </r>
  <r>
    <x v="8"/>
    <x v="8"/>
    <s v="Moselle"/>
    <n v="2316"/>
    <s v="2316 - HAYANGE"/>
    <x v="0"/>
    <x v="2"/>
    <x v="5"/>
    <x v="2"/>
    <m/>
    <x v="15"/>
    <s v=""/>
    <m/>
    <s v=""/>
    <s v=""/>
  </r>
  <r>
    <x v="8"/>
    <x v="8"/>
    <s v="Moselle"/>
    <n v="2316"/>
    <s v="2316 - HAYANGE"/>
    <x v="0"/>
    <x v="2"/>
    <x v="5"/>
    <x v="2"/>
    <m/>
    <x v="12"/>
    <s v=""/>
    <m/>
    <s v=""/>
    <s v=""/>
  </r>
  <r>
    <x v="8"/>
    <x v="8"/>
    <s v="Moselle"/>
    <n v="2316"/>
    <s v="2316 - HAYANGE"/>
    <x v="0"/>
    <x v="2"/>
    <x v="5"/>
    <x v="1"/>
    <n v="0"/>
    <x v="22"/>
    <s v="Unités centrales - Emissions"/>
    <n v="5620"/>
    <s v="0.0"/>
    <s v="0"/>
  </r>
  <r>
    <x v="8"/>
    <x v="8"/>
    <s v="Moselle"/>
    <n v="2316"/>
    <s v="2316 - HAYANGE"/>
    <x v="0"/>
    <x v="2"/>
    <x v="5"/>
    <x v="1"/>
    <n v="0"/>
    <x v="21"/>
    <s v="Ordinateurs portables - Emissions"/>
    <n v="15795"/>
    <s v="0.0"/>
    <s v="0"/>
  </r>
  <r>
    <x v="8"/>
    <x v="8"/>
    <s v="Moselle"/>
    <n v="2316"/>
    <s v="2316 - HAYANGE"/>
    <x v="0"/>
    <x v="2"/>
    <x v="5"/>
    <x v="1"/>
    <n v="0"/>
    <x v="20"/>
    <s v="Tablettes - Emissions"/>
    <n v="15797"/>
    <s v="0.0"/>
    <s v="0"/>
  </r>
  <r>
    <x v="8"/>
    <x v="8"/>
    <s v="Moselle"/>
    <n v="2316"/>
    <s v="2316 - HAYANGE"/>
    <x v="0"/>
    <x v="2"/>
    <x v="5"/>
    <x v="1"/>
    <n v="0"/>
    <x v="19"/>
    <s v="Photocopieurs - Emissions"/>
    <n v="4390"/>
    <s v="0.0"/>
    <s v="0"/>
  </r>
  <r>
    <x v="8"/>
    <x v="8"/>
    <s v="Moselle"/>
    <n v="2316"/>
    <s v="2316 - HAYANGE"/>
    <x v="0"/>
    <x v="2"/>
    <x v="5"/>
    <x v="1"/>
    <n v="0"/>
    <x v="17"/>
    <s v="Serveurs - Emissions"/>
    <n v="4391"/>
    <s v="0.0"/>
    <s v="0"/>
  </r>
  <r>
    <x v="8"/>
    <x v="8"/>
    <s v="Moselle"/>
    <n v="2316"/>
    <s v="2316 - HAYANGE"/>
    <x v="0"/>
    <x v="2"/>
    <x v="5"/>
    <x v="1"/>
    <n v="0"/>
    <x v="18"/>
    <s v="Imprimantes - Emissions"/>
    <n v="15810"/>
    <s v="0.0"/>
    <s v="0"/>
  </r>
  <r>
    <x v="8"/>
    <x v="8"/>
    <s v="Moselle"/>
    <n v="2316"/>
    <s v="2316 - HAYANGE"/>
    <x v="0"/>
    <x v="2"/>
    <x v="5"/>
    <x v="1"/>
    <n v="0"/>
    <x v="16"/>
    <s v="Ecrans - Emissions"/>
    <n v="15796"/>
    <s v="0.0"/>
    <s v="0"/>
  </r>
  <r>
    <x v="8"/>
    <x v="8"/>
    <s v="Moselle"/>
    <n v="2316"/>
    <s v="2316 - HAYANGE"/>
    <x v="0"/>
    <x v="2"/>
    <x v="5"/>
    <x v="1"/>
    <n v="0"/>
    <x v="23"/>
    <s v="Mainframes - Emissions"/>
    <n v="8756"/>
    <s v="0.0"/>
    <s v="0"/>
  </r>
  <r>
    <x v="8"/>
    <x v="8"/>
    <s v="Moselle"/>
    <n v="2317"/>
    <s v="2317 - METZ SEBASTOPOL"/>
    <x v="0"/>
    <x v="0"/>
    <x v="0"/>
    <x v="0"/>
    <n v="242308"/>
    <x v="0"/>
    <s v=""/>
    <m/>
    <s v=""/>
    <s v="242308"/>
  </r>
  <r>
    <x v="8"/>
    <x v="8"/>
    <s v="Moselle"/>
    <n v="2317"/>
    <s v="2317 - METZ SEBASTOPOL"/>
    <x v="0"/>
    <x v="0"/>
    <x v="0"/>
    <x v="1"/>
    <n v="14514.2492"/>
    <x v="1"/>
    <s v="Electricité - Emissions"/>
    <n v="15798"/>
    <s v="14514.2492"/>
    <s v="14514.2492"/>
  </r>
  <r>
    <x v="8"/>
    <x v="8"/>
    <s v="Moselle"/>
    <n v="2317"/>
    <s v="2317 - METZ SEBASTOPOL"/>
    <x v="0"/>
    <x v="0"/>
    <x v="1"/>
    <x v="0"/>
    <n v="0"/>
    <x v="24"/>
    <s v=""/>
    <m/>
    <s v=""/>
    <s v="0"/>
  </r>
  <r>
    <x v="8"/>
    <x v="8"/>
    <s v="Moselle"/>
    <n v="2317"/>
    <s v="2317 - METZ SEBASTOPOL"/>
    <x v="0"/>
    <x v="0"/>
    <x v="1"/>
    <x v="0"/>
    <n v="0"/>
    <x v="44"/>
    <s v=""/>
    <m/>
    <s v=""/>
    <s v="0"/>
  </r>
  <r>
    <x v="8"/>
    <x v="8"/>
    <s v="Moselle"/>
    <n v="2317"/>
    <s v="2317 - METZ SEBASTOPOL"/>
    <x v="0"/>
    <x v="0"/>
    <x v="1"/>
    <x v="1"/>
    <n v="0"/>
    <x v="3"/>
    <s v="Fioul - Emissions"/>
    <n v="6720"/>
    <s v="0.0"/>
    <s v="0"/>
  </r>
  <r>
    <x v="8"/>
    <x v="8"/>
    <s v="Moselle"/>
    <n v="2317"/>
    <s v="2317 - METZ SEBASTOPOL"/>
    <x v="0"/>
    <x v="0"/>
    <x v="1"/>
    <x v="1"/>
    <n v="0"/>
    <x v="2"/>
    <s v="Gaz naturel - Emissions"/>
    <n v="6630"/>
    <s v="0.0"/>
    <s v="0"/>
  </r>
  <r>
    <x v="8"/>
    <x v="8"/>
    <s v="Moselle"/>
    <n v="2317"/>
    <s v="2317 - METZ SEBASTOPOL"/>
    <x v="0"/>
    <x v="1"/>
    <x v="2"/>
    <x v="1"/>
    <n v="0"/>
    <x v="4"/>
    <s v=" R22 - Emissions"/>
    <n v="8350"/>
    <s v="0.0"/>
    <s v="0"/>
  </r>
  <r>
    <x v="8"/>
    <x v="8"/>
    <s v="Moselle"/>
    <n v="2317"/>
    <s v="2317 - METZ SEBASTOPOL"/>
    <x v="0"/>
    <x v="1"/>
    <x v="3"/>
    <x v="0"/>
    <n v="4.32"/>
    <x v="5"/>
    <s v=""/>
    <m/>
    <s v=""/>
    <s v="4.32"/>
  </r>
  <r>
    <x v="8"/>
    <x v="8"/>
    <s v="Moselle"/>
    <n v="2317"/>
    <s v="2317 - METZ SEBASTOPOL"/>
    <x v="0"/>
    <x v="1"/>
    <x v="3"/>
    <x v="1"/>
    <n v="0"/>
    <x v="6"/>
    <s v="R134a - Emissions"/>
    <n v="8307"/>
    <s v="0.0"/>
    <s v="0"/>
  </r>
  <r>
    <x v="8"/>
    <x v="8"/>
    <s v="Moselle"/>
    <n v="2317"/>
    <s v="2317 - METZ SEBASTOPOL"/>
    <x v="0"/>
    <x v="1"/>
    <x v="3"/>
    <x v="1"/>
    <n v="8294.4"/>
    <x v="8"/>
    <s v="R410a - Emissions"/>
    <n v="8320"/>
    <s v="8294.4"/>
    <s v="8294.4"/>
  </r>
  <r>
    <x v="8"/>
    <x v="8"/>
    <s v="Moselle"/>
    <n v="2317"/>
    <s v="2317 - METZ SEBASTOPOL"/>
    <x v="0"/>
    <x v="1"/>
    <x v="3"/>
    <x v="1"/>
    <n v="0"/>
    <x v="7"/>
    <s v="R407c - Emissions"/>
    <n v="8318"/>
    <s v="0.0"/>
    <s v="0"/>
  </r>
  <r>
    <x v="8"/>
    <x v="8"/>
    <s v="Moselle"/>
    <n v="2317"/>
    <s v="2317 - METZ SEBASTOPOL"/>
    <x v="0"/>
    <x v="2"/>
    <x v="4"/>
    <x v="0"/>
    <n v="1506"/>
    <x v="9"/>
    <s v=""/>
    <m/>
    <s v=""/>
    <s v="1506"/>
  </r>
  <r>
    <x v="8"/>
    <x v="8"/>
    <s v="Moselle"/>
    <n v="2317"/>
    <s v="2317 - METZ SEBASTOPOL"/>
    <x v="0"/>
    <x v="2"/>
    <x v="4"/>
    <x v="1"/>
    <n v="24472.5"/>
    <x v="10"/>
    <s v="Bâtiments - Emissions"/>
    <n v="4305"/>
    <s v="24472.5"/>
    <s v="24472.5"/>
  </r>
  <r>
    <x v="8"/>
    <x v="8"/>
    <s v="Moselle"/>
    <n v="2317"/>
    <s v="2317 - METZ SEBASTOPOL"/>
    <x v="0"/>
    <x v="2"/>
    <x v="5"/>
    <x v="2"/>
    <m/>
    <x v="11"/>
    <s v=""/>
    <m/>
    <s v=""/>
    <s v=""/>
  </r>
  <r>
    <x v="8"/>
    <x v="8"/>
    <s v="Moselle"/>
    <n v="2317"/>
    <s v="2317 - METZ SEBASTOPOL"/>
    <x v="0"/>
    <x v="2"/>
    <x v="5"/>
    <x v="2"/>
    <m/>
    <x v="14"/>
    <s v=""/>
    <m/>
    <s v=""/>
    <s v=""/>
  </r>
  <r>
    <x v="8"/>
    <x v="8"/>
    <s v="Moselle"/>
    <n v="2317"/>
    <s v="2317 - METZ SEBASTOPOL"/>
    <x v="0"/>
    <x v="2"/>
    <x v="5"/>
    <x v="2"/>
    <m/>
    <x v="15"/>
    <s v=""/>
    <m/>
    <s v=""/>
    <s v=""/>
  </r>
  <r>
    <x v="8"/>
    <x v="8"/>
    <s v="Moselle"/>
    <n v="2317"/>
    <s v="2317 - METZ SEBASTOPOL"/>
    <x v="0"/>
    <x v="2"/>
    <x v="5"/>
    <x v="2"/>
    <m/>
    <x v="13"/>
    <s v=""/>
    <m/>
    <s v=""/>
    <s v=""/>
  </r>
  <r>
    <x v="8"/>
    <x v="8"/>
    <s v="Moselle"/>
    <n v="2317"/>
    <s v="2317 - METZ SEBASTOPOL"/>
    <x v="0"/>
    <x v="2"/>
    <x v="5"/>
    <x v="2"/>
    <m/>
    <x v="12"/>
    <s v=""/>
    <m/>
    <s v=""/>
    <s v=""/>
  </r>
  <r>
    <x v="8"/>
    <x v="8"/>
    <s v="Moselle"/>
    <n v="2317"/>
    <s v="2317 - METZ SEBASTOPOL"/>
    <x v="0"/>
    <x v="2"/>
    <x v="5"/>
    <x v="1"/>
    <n v="0"/>
    <x v="19"/>
    <s v="Photocopieurs - Emissions"/>
    <n v="4390"/>
    <s v="0.0"/>
    <s v="0"/>
  </r>
  <r>
    <x v="8"/>
    <x v="8"/>
    <s v="Moselle"/>
    <n v="2317"/>
    <s v="2317 - METZ SEBASTOPOL"/>
    <x v="0"/>
    <x v="2"/>
    <x v="5"/>
    <x v="1"/>
    <n v="0"/>
    <x v="22"/>
    <s v="Unités centrales - Emissions"/>
    <n v="5620"/>
    <s v="0.0"/>
    <s v="0"/>
  </r>
  <r>
    <x v="8"/>
    <x v="8"/>
    <s v="Moselle"/>
    <n v="2317"/>
    <s v="2317 - METZ SEBASTOPOL"/>
    <x v="0"/>
    <x v="2"/>
    <x v="5"/>
    <x v="1"/>
    <n v="0"/>
    <x v="16"/>
    <s v="Ecrans - Emissions"/>
    <n v="15796"/>
    <s v="0.0"/>
    <s v="0"/>
  </r>
  <r>
    <x v="8"/>
    <x v="8"/>
    <s v="Moselle"/>
    <n v="2317"/>
    <s v="2317 - METZ SEBASTOPOL"/>
    <x v="0"/>
    <x v="2"/>
    <x v="5"/>
    <x v="1"/>
    <n v="0"/>
    <x v="20"/>
    <s v="Tablettes - Emissions"/>
    <n v="15797"/>
    <s v="0.0"/>
    <s v="0"/>
  </r>
  <r>
    <x v="8"/>
    <x v="8"/>
    <s v="Moselle"/>
    <n v="2317"/>
    <s v="2317 - METZ SEBASTOPOL"/>
    <x v="0"/>
    <x v="2"/>
    <x v="5"/>
    <x v="1"/>
    <n v="0"/>
    <x v="17"/>
    <s v="Serveurs - Emissions"/>
    <n v="4391"/>
    <s v="0.0"/>
    <s v="0"/>
  </r>
  <r>
    <x v="8"/>
    <x v="8"/>
    <s v="Moselle"/>
    <n v="2317"/>
    <s v="2317 - METZ SEBASTOPOL"/>
    <x v="0"/>
    <x v="2"/>
    <x v="5"/>
    <x v="1"/>
    <n v="0"/>
    <x v="18"/>
    <s v="Imprimantes - Emissions"/>
    <n v="15810"/>
    <s v="0.0"/>
    <s v="0"/>
  </r>
  <r>
    <x v="8"/>
    <x v="8"/>
    <s v="Moselle"/>
    <n v="2317"/>
    <s v="2317 - METZ SEBASTOPOL"/>
    <x v="0"/>
    <x v="2"/>
    <x v="5"/>
    <x v="1"/>
    <n v="0"/>
    <x v="21"/>
    <s v="Ordinateurs portables - Emissions"/>
    <n v="15795"/>
    <s v="0.0"/>
    <s v="0"/>
  </r>
  <r>
    <x v="8"/>
    <x v="8"/>
    <s v="Moselle"/>
    <n v="2317"/>
    <s v="2317 - METZ SEBASTOPOL"/>
    <x v="0"/>
    <x v="2"/>
    <x v="5"/>
    <x v="1"/>
    <n v="0"/>
    <x v="23"/>
    <s v="Mainframes - Emissions"/>
    <n v="8756"/>
    <s v="0.0"/>
    <s v="0"/>
  </r>
  <r>
    <x v="8"/>
    <x v="8"/>
    <s v="Moselle"/>
    <n v="2318"/>
    <s v="2318 - METZ GARE (GAMBETTA)"/>
    <x v="0"/>
    <x v="0"/>
    <x v="18"/>
    <x v="0"/>
    <n v="33830"/>
    <x v="160"/>
    <s v=""/>
    <m/>
    <s v=""/>
    <s v="33830"/>
  </r>
  <r>
    <x v="8"/>
    <x v="8"/>
    <s v="Moselle"/>
    <n v="2318"/>
    <s v="2318 - METZ GARE (GAMBETTA)"/>
    <x v="0"/>
    <x v="0"/>
    <x v="18"/>
    <x v="1"/>
    <n v="8112.4340000000002"/>
    <x v="161"/>
    <s v="Chauffage urbain - emisions"/>
    <n v="15817"/>
    <s v="0.0"/>
    <s v="8112.434"/>
  </r>
  <r>
    <x v="8"/>
    <x v="8"/>
    <s v="Moselle"/>
    <n v="2318"/>
    <s v="2318 - METZ GARE (GAMBETTA)"/>
    <x v="0"/>
    <x v="0"/>
    <x v="0"/>
    <x v="0"/>
    <n v="83030"/>
    <x v="0"/>
    <s v=""/>
    <m/>
    <s v=""/>
    <s v="83030"/>
  </r>
  <r>
    <x v="8"/>
    <x v="8"/>
    <s v="Moselle"/>
    <n v="2318"/>
    <s v="2318 - METZ GARE (GAMBETTA)"/>
    <x v="0"/>
    <x v="0"/>
    <x v="0"/>
    <x v="1"/>
    <n v="4973.4970000000003"/>
    <x v="162"/>
    <s v="Electricité - Emissions"/>
    <n v="15798"/>
    <s v="4973.497"/>
    <s v="4973.497"/>
  </r>
  <r>
    <x v="8"/>
    <x v="8"/>
    <s v="Moselle"/>
    <n v="2318"/>
    <s v="2318 - METZ GARE (GAMBETTA)"/>
    <x v="0"/>
    <x v="0"/>
    <x v="1"/>
    <x v="0"/>
    <n v="0"/>
    <x v="44"/>
    <s v=""/>
    <m/>
    <s v=""/>
    <s v="0"/>
  </r>
  <r>
    <x v="8"/>
    <x v="8"/>
    <s v="Moselle"/>
    <n v="2318"/>
    <s v="2318 - METZ GARE (GAMBETTA)"/>
    <x v="0"/>
    <x v="0"/>
    <x v="1"/>
    <x v="0"/>
    <n v="0"/>
    <x v="24"/>
    <s v=""/>
    <m/>
    <s v=""/>
    <s v="0"/>
  </r>
  <r>
    <x v="8"/>
    <x v="8"/>
    <s v="Moselle"/>
    <n v="2318"/>
    <s v="2318 - METZ GARE (GAMBETTA)"/>
    <x v="0"/>
    <x v="0"/>
    <x v="1"/>
    <x v="1"/>
    <n v="0"/>
    <x v="2"/>
    <s v="Gaz naturel - Emissions"/>
    <n v="6630"/>
    <s v="0.0"/>
    <s v="0"/>
  </r>
  <r>
    <x v="8"/>
    <x v="8"/>
    <s v="Moselle"/>
    <n v="2318"/>
    <s v="2318 - METZ GARE (GAMBETTA)"/>
    <x v="0"/>
    <x v="0"/>
    <x v="1"/>
    <x v="1"/>
    <n v="0"/>
    <x v="3"/>
    <s v="Fioul - Emissions"/>
    <n v="6720"/>
    <s v="0.0"/>
    <s v="0"/>
  </r>
  <r>
    <x v="8"/>
    <x v="8"/>
    <s v="Moselle"/>
    <n v="2318"/>
    <s v="2318 - METZ GARE (GAMBETTA)"/>
    <x v="0"/>
    <x v="1"/>
    <x v="2"/>
    <x v="1"/>
    <n v="0"/>
    <x v="4"/>
    <s v=" R22 - Emissions"/>
    <n v="8350"/>
    <s v="0.0"/>
    <s v="0"/>
  </r>
  <r>
    <x v="8"/>
    <x v="8"/>
    <s v="Moselle"/>
    <n v="2318"/>
    <s v="2318 - METZ GARE (GAMBETTA)"/>
    <x v="0"/>
    <x v="1"/>
    <x v="3"/>
    <x v="0"/>
    <n v="1.8"/>
    <x v="5"/>
    <s v=""/>
    <m/>
    <s v=""/>
    <s v="1.8"/>
  </r>
  <r>
    <x v="8"/>
    <x v="8"/>
    <s v="Moselle"/>
    <n v="2318"/>
    <s v="2318 - METZ GARE (GAMBETTA)"/>
    <x v="0"/>
    <x v="1"/>
    <x v="3"/>
    <x v="1"/>
    <n v="3456"/>
    <x v="8"/>
    <s v="R410a - Emissions"/>
    <n v="8320"/>
    <s v="3456.0"/>
    <s v="3456"/>
  </r>
  <r>
    <x v="8"/>
    <x v="8"/>
    <s v="Moselle"/>
    <n v="2318"/>
    <s v="2318 - METZ GARE (GAMBETTA)"/>
    <x v="0"/>
    <x v="1"/>
    <x v="3"/>
    <x v="1"/>
    <n v="0"/>
    <x v="6"/>
    <s v="R134a - Emissions"/>
    <n v="8307"/>
    <s v="0.0"/>
    <s v="0"/>
  </r>
  <r>
    <x v="8"/>
    <x v="8"/>
    <s v="Moselle"/>
    <n v="2318"/>
    <s v="2318 - METZ GARE (GAMBETTA)"/>
    <x v="0"/>
    <x v="1"/>
    <x v="3"/>
    <x v="1"/>
    <n v="0"/>
    <x v="7"/>
    <s v="R407c - Emissions"/>
    <n v="8318"/>
    <s v="0.0"/>
    <s v="0"/>
  </r>
  <r>
    <x v="8"/>
    <x v="8"/>
    <s v="Moselle"/>
    <n v="2318"/>
    <s v="2318 - METZ GARE (GAMBETTA)"/>
    <x v="0"/>
    <x v="2"/>
    <x v="4"/>
    <x v="0"/>
    <n v="949"/>
    <x v="9"/>
    <s v=""/>
    <m/>
    <s v=""/>
    <s v="949"/>
  </r>
  <r>
    <x v="8"/>
    <x v="8"/>
    <s v="Moselle"/>
    <n v="2318"/>
    <s v="2318 - METZ GARE (GAMBETTA)"/>
    <x v="0"/>
    <x v="2"/>
    <x v="4"/>
    <x v="1"/>
    <n v="15421.25"/>
    <x v="10"/>
    <s v="Bâtiments - Emissions"/>
    <n v="4305"/>
    <s v="15421.25"/>
    <s v="15421.25"/>
  </r>
  <r>
    <x v="8"/>
    <x v="8"/>
    <s v="Moselle"/>
    <n v="2318"/>
    <s v="2318 - METZ GARE (GAMBETTA)"/>
    <x v="0"/>
    <x v="2"/>
    <x v="5"/>
    <x v="2"/>
    <m/>
    <x v="13"/>
    <s v=""/>
    <m/>
    <s v=""/>
    <s v=""/>
  </r>
  <r>
    <x v="8"/>
    <x v="8"/>
    <s v="Moselle"/>
    <n v="2318"/>
    <s v="2318 - METZ GARE (GAMBETTA)"/>
    <x v="0"/>
    <x v="2"/>
    <x v="5"/>
    <x v="2"/>
    <m/>
    <x v="12"/>
    <s v=""/>
    <m/>
    <s v=""/>
    <s v=""/>
  </r>
  <r>
    <x v="8"/>
    <x v="8"/>
    <s v="Moselle"/>
    <n v="2318"/>
    <s v="2318 - METZ GARE (GAMBETTA)"/>
    <x v="0"/>
    <x v="2"/>
    <x v="5"/>
    <x v="2"/>
    <m/>
    <x v="11"/>
    <s v=""/>
    <m/>
    <s v=""/>
    <s v=""/>
  </r>
  <r>
    <x v="8"/>
    <x v="8"/>
    <s v="Moselle"/>
    <n v="2318"/>
    <s v="2318 - METZ GARE (GAMBETTA)"/>
    <x v="0"/>
    <x v="2"/>
    <x v="5"/>
    <x v="2"/>
    <m/>
    <x v="14"/>
    <s v=""/>
    <m/>
    <s v=""/>
    <s v=""/>
  </r>
  <r>
    <x v="8"/>
    <x v="8"/>
    <s v="Moselle"/>
    <n v="2318"/>
    <s v="2318 - METZ GARE (GAMBETTA)"/>
    <x v="0"/>
    <x v="2"/>
    <x v="5"/>
    <x v="2"/>
    <m/>
    <x v="15"/>
    <s v=""/>
    <m/>
    <s v=""/>
    <s v=""/>
  </r>
  <r>
    <x v="8"/>
    <x v="8"/>
    <s v="Moselle"/>
    <n v="2318"/>
    <s v="2318 - METZ GARE (GAMBETTA)"/>
    <x v="0"/>
    <x v="2"/>
    <x v="5"/>
    <x v="1"/>
    <n v="0"/>
    <x v="18"/>
    <s v="Imprimantes - Emissions"/>
    <n v="15810"/>
    <s v="0.0"/>
    <s v="0"/>
  </r>
  <r>
    <x v="8"/>
    <x v="8"/>
    <s v="Moselle"/>
    <n v="2318"/>
    <s v="2318 - METZ GARE (GAMBETTA)"/>
    <x v="0"/>
    <x v="2"/>
    <x v="5"/>
    <x v="1"/>
    <n v="0"/>
    <x v="21"/>
    <s v="Ordinateurs portables - Emissions"/>
    <n v="15795"/>
    <s v="0.0"/>
    <s v="0"/>
  </r>
  <r>
    <x v="8"/>
    <x v="8"/>
    <s v="Moselle"/>
    <n v="2318"/>
    <s v="2318 - METZ GARE (GAMBETTA)"/>
    <x v="0"/>
    <x v="2"/>
    <x v="5"/>
    <x v="1"/>
    <n v="0"/>
    <x v="19"/>
    <s v="Photocopieurs - Emissions"/>
    <n v="4390"/>
    <s v="0.0"/>
    <s v="0"/>
  </r>
  <r>
    <x v="8"/>
    <x v="8"/>
    <s v="Moselle"/>
    <n v="2318"/>
    <s v="2318 - METZ GARE (GAMBETTA)"/>
    <x v="0"/>
    <x v="2"/>
    <x v="5"/>
    <x v="1"/>
    <n v="0"/>
    <x v="16"/>
    <s v="Ecrans - Emissions"/>
    <n v="15796"/>
    <s v="0.0"/>
    <s v="0"/>
  </r>
  <r>
    <x v="8"/>
    <x v="8"/>
    <s v="Moselle"/>
    <n v="2318"/>
    <s v="2318 - METZ GARE (GAMBETTA)"/>
    <x v="0"/>
    <x v="2"/>
    <x v="5"/>
    <x v="1"/>
    <n v="0"/>
    <x v="22"/>
    <s v="Unités centrales - Emissions"/>
    <n v="5620"/>
    <s v="0.0"/>
    <s v="0"/>
  </r>
  <r>
    <x v="8"/>
    <x v="8"/>
    <s v="Moselle"/>
    <n v="2318"/>
    <s v="2318 - METZ GARE (GAMBETTA)"/>
    <x v="0"/>
    <x v="2"/>
    <x v="5"/>
    <x v="1"/>
    <n v="0"/>
    <x v="20"/>
    <s v="Tablettes - Emissions"/>
    <n v="15797"/>
    <s v="0.0"/>
    <s v="0"/>
  </r>
  <r>
    <x v="8"/>
    <x v="8"/>
    <s v="Moselle"/>
    <n v="2318"/>
    <s v="2318 - METZ GARE (GAMBETTA)"/>
    <x v="0"/>
    <x v="2"/>
    <x v="5"/>
    <x v="1"/>
    <n v="0"/>
    <x v="23"/>
    <s v="Mainframes - Emissions"/>
    <n v="8756"/>
    <s v="0.0"/>
    <s v="0"/>
  </r>
  <r>
    <x v="8"/>
    <x v="8"/>
    <s v="Moselle"/>
    <n v="2318"/>
    <s v="2318 - METZ GARE (GAMBETTA)"/>
    <x v="0"/>
    <x v="2"/>
    <x v="5"/>
    <x v="1"/>
    <n v="0"/>
    <x v="17"/>
    <s v="Serveurs - Emissions"/>
    <n v="4391"/>
    <s v="0.0"/>
    <s v="0"/>
  </r>
  <r>
    <x v="8"/>
    <x v="8"/>
    <s v="Moselle"/>
    <n v="2319"/>
    <s v="2319 - METZ BLIDA"/>
    <x v="0"/>
    <x v="0"/>
    <x v="0"/>
    <x v="0"/>
    <n v="152152"/>
    <x v="0"/>
    <s v=""/>
    <m/>
    <s v=""/>
    <s v="152152"/>
  </r>
  <r>
    <x v="8"/>
    <x v="8"/>
    <s v="Moselle"/>
    <n v="2319"/>
    <s v="2319 - METZ BLIDA"/>
    <x v="0"/>
    <x v="0"/>
    <x v="0"/>
    <x v="1"/>
    <n v="9113.9048000000003"/>
    <x v="1"/>
    <s v="Electricité - Emissions"/>
    <n v="15798"/>
    <s v="9113.9048"/>
    <s v="9113.9048"/>
  </r>
  <r>
    <x v="8"/>
    <x v="8"/>
    <s v="Moselle"/>
    <n v="2319"/>
    <s v="2319 - METZ BLIDA"/>
    <x v="0"/>
    <x v="0"/>
    <x v="1"/>
    <x v="0"/>
    <n v="0"/>
    <x v="44"/>
    <s v=""/>
    <m/>
    <s v=""/>
    <s v="0"/>
  </r>
  <r>
    <x v="8"/>
    <x v="8"/>
    <s v="Moselle"/>
    <n v="2319"/>
    <s v="2319 - METZ BLIDA"/>
    <x v="0"/>
    <x v="0"/>
    <x v="1"/>
    <x v="0"/>
    <n v="0"/>
    <x v="24"/>
    <s v=""/>
    <m/>
    <s v=""/>
    <s v="0"/>
  </r>
  <r>
    <x v="8"/>
    <x v="8"/>
    <s v="Moselle"/>
    <n v="2319"/>
    <s v="2319 - METZ BLIDA"/>
    <x v="0"/>
    <x v="0"/>
    <x v="1"/>
    <x v="1"/>
    <n v="0"/>
    <x v="3"/>
    <s v="Fioul - Emissions"/>
    <n v="6720"/>
    <s v="0.0"/>
    <s v="0"/>
  </r>
  <r>
    <x v="8"/>
    <x v="8"/>
    <s v="Moselle"/>
    <n v="2319"/>
    <s v="2319 - METZ BLIDA"/>
    <x v="0"/>
    <x v="0"/>
    <x v="1"/>
    <x v="1"/>
    <n v="0"/>
    <x v="2"/>
    <s v="Gaz naturel - Emissions"/>
    <n v="6630"/>
    <s v="0.0"/>
    <s v="0"/>
  </r>
  <r>
    <x v="8"/>
    <x v="8"/>
    <s v="Moselle"/>
    <n v="2319"/>
    <s v="2319 - METZ BLIDA"/>
    <x v="0"/>
    <x v="1"/>
    <x v="2"/>
    <x v="1"/>
    <n v="0"/>
    <x v="4"/>
    <s v=" R22 - Emissions"/>
    <n v="8350"/>
    <s v="0.0"/>
    <s v="0"/>
  </r>
  <r>
    <x v="8"/>
    <x v="8"/>
    <s v="Moselle"/>
    <n v="2319"/>
    <s v="2319 - METZ BLIDA"/>
    <x v="0"/>
    <x v="1"/>
    <x v="3"/>
    <x v="0"/>
    <n v="3.24"/>
    <x v="5"/>
    <s v=""/>
    <m/>
    <s v=""/>
    <s v="3.24"/>
  </r>
  <r>
    <x v="8"/>
    <x v="8"/>
    <s v="Moselle"/>
    <n v="2319"/>
    <s v="2319 - METZ BLIDA"/>
    <x v="0"/>
    <x v="1"/>
    <x v="3"/>
    <x v="1"/>
    <n v="0"/>
    <x v="7"/>
    <s v="R407c - Emissions"/>
    <n v="8318"/>
    <s v="0.0"/>
    <s v="0"/>
  </r>
  <r>
    <x v="8"/>
    <x v="8"/>
    <s v="Moselle"/>
    <n v="2319"/>
    <s v="2319 - METZ BLIDA"/>
    <x v="0"/>
    <x v="1"/>
    <x v="3"/>
    <x v="1"/>
    <n v="6220.8"/>
    <x v="8"/>
    <s v="R410a - Emissions"/>
    <n v="8320"/>
    <s v="6220.8"/>
    <s v="6220.8"/>
  </r>
  <r>
    <x v="8"/>
    <x v="8"/>
    <s v="Moselle"/>
    <n v="2319"/>
    <s v="2319 - METZ BLIDA"/>
    <x v="0"/>
    <x v="1"/>
    <x v="3"/>
    <x v="1"/>
    <n v="0"/>
    <x v="6"/>
    <s v="R134a - Emissions"/>
    <n v="8307"/>
    <s v="0.0"/>
    <s v="0"/>
  </r>
  <r>
    <x v="8"/>
    <x v="8"/>
    <s v="Moselle"/>
    <n v="2319"/>
    <s v="2319 - METZ BLIDA"/>
    <x v="0"/>
    <x v="2"/>
    <x v="4"/>
    <x v="0"/>
    <n v="1222"/>
    <x v="9"/>
    <s v=""/>
    <m/>
    <s v=""/>
    <s v="1222"/>
  </r>
  <r>
    <x v="8"/>
    <x v="8"/>
    <s v="Moselle"/>
    <n v="2319"/>
    <s v="2319 - METZ BLIDA"/>
    <x v="0"/>
    <x v="2"/>
    <x v="4"/>
    <x v="1"/>
    <n v="19857.5"/>
    <x v="10"/>
    <s v="Bâtiments - Emissions"/>
    <n v="4305"/>
    <s v="19857.5"/>
    <s v="19857.5"/>
  </r>
  <r>
    <x v="8"/>
    <x v="8"/>
    <s v="Moselle"/>
    <n v="2319"/>
    <s v="2319 - METZ BLIDA"/>
    <x v="0"/>
    <x v="2"/>
    <x v="5"/>
    <x v="2"/>
    <m/>
    <x v="13"/>
    <s v=""/>
    <m/>
    <s v=""/>
    <s v=""/>
  </r>
  <r>
    <x v="8"/>
    <x v="8"/>
    <s v="Moselle"/>
    <n v="2319"/>
    <s v="2319 - METZ BLIDA"/>
    <x v="0"/>
    <x v="2"/>
    <x v="5"/>
    <x v="2"/>
    <m/>
    <x v="11"/>
    <s v=""/>
    <m/>
    <s v=""/>
    <s v=""/>
  </r>
  <r>
    <x v="8"/>
    <x v="8"/>
    <s v="Moselle"/>
    <n v="2319"/>
    <s v="2319 - METZ BLIDA"/>
    <x v="0"/>
    <x v="2"/>
    <x v="5"/>
    <x v="2"/>
    <m/>
    <x v="12"/>
    <s v=""/>
    <m/>
    <s v=""/>
    <s v=""/>
  </r>
  <r>
    <x v="8"/>
    <x v="8"/>
    <s v="Moselle"/>
    <n v="2319"/>
    <s v="2319 - METZ BLIDA"/>
    <x v="0"/>
    <x v="2"/>
    <x v="5"/>
    <x v="2"/>
    <m/>
    <x v="14"/>
    <s v=""/>
    <m/>
    <s v=""/>
    <s v=""/>
  </r>
  <r>
    <x v="8"/>
    <x v="8"/>
    <s v="Moselle"/>
    <n v="2319"/>
    <s v="2319 - METZ BLIDA"/>
    <x v="0"/>
    <x v="2"/>
    <x v="5"/>
    <x v="2"/>
    <m/>
    <x v="15"/>
    <s v=""/>
    <m/>
    <s v=""/>
    <s v=""/>
  </r>
  <r>
    <x v="8"/>
    <x v="8"/>
    <s v="Moselle"/>
    <n v="2319"/>
    <s v="2319 - METZ BLIDA"/>
    <x v="0"/>
    <x v="2"/>
    <x v="5"/>
    <x v="1"/>
    <n v="0"/>
    <x v="18"/>
    <s v="Imprimantes - Emissions"/>
    <n v="15810"/>
    <s v="0.0"/>
    <s v="0"/>
  </r>
  <r>
    <x v="8"/>
    <x v="8"/>
    <s v="Moselle"/>
    <n v="2319"/>
    <s v="2319 - METZ BLIDA"/>
    <x v="0"/>
    <x v="2"/>
    <x v="5"/>
    <x v="1"/>
    <n v="0"/>
    <x v="16"/>
    <s v="Ecrans - Emissions"/>
    <n v="15796"/>
    <s v="0.0"/>
    <s v="0"/>
  </r>
  <r>
    <x v="8"/>
    <x v="8"/>
    <s v="Moselle"/>
    <n v="2319"/>
    <s v="2319 - METZ BLIDA"/>
    <x v="0"/>
    <x v="2"/>
    <x v="5"/>
    <x v="1"/>
    <n v="0"/>
    <x v="22"/>
    <s v="Unités centrales - Emissions"/>
    <n v="5620"/>
    <s v="0.0"/>
    <s v="0"/>
  </r>
  <r>
    <x v="8"/>
    <x v="8"/>
    <s v="Moselle"/>
    <n v="2319"/>
    <s v="2319 - METZ BLIDA"/>
    <x v="0"/>
    <x v="2"/>
    <x v="5"/>
    <x v="1"/>
    <n v="0"/>
    <x v="20"/>
    <s v="Tablettes - Emissions"/>
    <n v="15797"/>
    <s v="0.0"/>
    <s v="0"/>
  </r>
  <r>
    <x v="8"/>
    <x v="8"/>
    <s v="Moselle"/>
    <n v="2319"/>
    <s v="2319 - METZ BLIDA"/>
    <x v="0"/>
    <x v="2"/>
    <x v="5"/>
    <x v="1"/>
    <n v="0"/>
    <x v="17"/>
    <s v="Serveurs - Emissions"/>
    <n v="4391"/>
    <s v="0.0"/>
    <s v="0"/>
  </r>
  <r>
    <x v="8"/>
    <x v="8"/>
    <s v="Moselle"/>
    <n v="2319"/>
    <s v="2319 - METZ BLIDA"/>
    <x v="0"/>
    <x v="2"/>
    <x v="5"/>
    <x v="1"/>
    <n v="0"/>
    <x v="19"/>
    <s v="Photocopieurs - Emissions"/>
    <n v="4390"/>
    <s v="0.0"/>
    <s v="0"/>
  </r>
  <r>
    <x v="8"/>
    <x v="8"/>
    <s v="Moselle"/>
    <n v="2319"/>
    <s v="2319 - METZ BLIDA"/>
    <x v="0"/>
    <x v="2"/>
    <x v="5"/>
    <x v="1"/>
    <n v="0"/>
    <x v="21"/>
    <s v="Ordinateurs portables - Emissions"/>
    <n v="15795"/>
    <s v="0.0"/>
    <s v="0"/>
  </r>
  <r>
    <x v="8"/>
    <x v="8"/>
    <s v="Moselle"/>
    <n v="2319"/>
    <s v="2319 - METZ BLIDA"/>
    <x v="0"/>
    <x v="2"/>
    <x v="5"/>
    <x v="1"/>
    <n v="0"/>
    <x v="23"/>
    <s v="Mainframes - Emissions"/>
    <n v="8756"/>
    <s v="0.0"/>
    <s v="0"/>
  </r>
  <r>
    <x v="8"/>
    <x v="8"/>
    <s v="Moselle"/>
    <n v="2335"/>
    <s v="2335 - THIONVILLE BEAUREGARD"/>
    <x v="0"/>
    <x v="0"/>
    <x v="0"/>
    <x v="0"/>
    <n v="131738.32"/>
    <x v="0"/>
    <s v=""/>
    <m/>
    <s v=""/>
    <s v="131738.32"/>
  </r>
  <r>
    <x v="8"/>
    <x v="8"/>
    <s v="Moselle"/>
    <n v="2335"/>
    <s v="2335 - THIONVILLE BEAUREGARD"/>
    <x v="0"/>
    <x v="0"/>
    <x v="0"/>
    <x v="1"/>
    <n v="7891.125368"/>
    <x v="1"/>
    <s v="Electricité - Emissions"/>
    <n v="15798"/>
    <s v="7891.125368"/>
    <s v="7891.125368"/>
  </r>
  <r>
    <x v="8"/>
    <x v="8"/>
    <s v="Moselle"/>
    <n v="2335"/>
    <s v="2335 - THIONVILLE BEAUREGARD"/>
    <x v="0"/>
    <x v="0"/>
    <x v="1"/>
    <x v="0"/>
    <n v="0"/>
    <x v="24"/>
    <s v=""/>
    <m/>
    <s v=""/>
    <s v="0"/>
  </r>
  <r>
    <x v="8"/>
    <x v="8"/>
    <s v="Moselle"/>
    <n v="2335"/>
    <s v="2335 - THIONVILLE BEAUREGARD"/>
    <x v="0"/>
    <x v="0"/>
    <x v="1"/>
    <x v="0"/>
    <n v="0"/>
    <x v="44"/>
    <s v=""/>
    <m/>
    <s v=""/>
    <s v="0"/>
  </r>
  <r>
    <x v="8"/>
    <x v="8"/>
    <s v="Moselle"/>
    <n v="2335"/>
    <s v="2335 - THIONVILLE BEAUREGARD"/>
    <x v="0"/>
    <x v="0"/>
    <x v="1"/>
    <x v="1"/>
    <n v="0"/>
    <x v="3"/>
    <s v="Fioul - Emissions"/>
    <n v="6720"/>
    <s v="0.0"/>
    <s v="0"/>
  </r>
  <r>
    <x v="8"/>
    <x v="8"/>
    <s v="Moselle"/>
    <n v="2335"/>
    <s v="2335 - THIONVILLE BEAUREGARD"/>
    <x v="0"/>
    <x v="0"/>
    <x v="1"/>
    <x v="1"/>
    <n v="0"/>
    <x v="2"/>
    <s v="Gaz naturel - Emissions"/>
    <n v="6630"/>
    <s v="0.0"/>
    <s v="0"/>
  </r>
  <r>
    <x v="8"/>
    <x v="8"/>
    <s v="Moselle"/>
    <n v="2335"/>
    <s v="2335 - THIONVILLE BEAUREGARD"/>
    <x v="0"/>
    <x v="1"/>
    <x v="2"/>
    <x v="1"/>
    <n v="0"/>
    <x v="4"/>
    <s v=" R22 - Emissions"/>
    <n v="8350"/>
    <s v="0.0"/>
    <s v="0"/>
  </r>
  <r>
    <x v="8"/>
    <x v="8"/>
    <s v="Moselle"/>
    <n v="2335"/>
    <s v="2335 - THIONVILLE BEAUREGARD"/>
    <x v="0"/>
    <x v="1"/>
    <x v="3"/>
    <x v="0"/>
    <n v="2.16"/>
    <x v="5"/>
    <s v=""/>
    <m/>
    <s v=""/>
    <s v="2.16"/>
  </r>
  <r>
    <x v="8"/>
    <x v="8"/>
    <s v="Moselle"/>
    <n v="2335"/>
    <s v="2335 - THIONVILLE BEAUREGARD"/>
    <x v="0"/>
    <x v="1"/>
    <x v="3"/>
    <x v="1"/>
    <n v="0"/>
    <x v="7"/>
    <s v="R407c - Emissions"/>
    <n v="8318"/>
    <s v="0.0"/>
    <s v="0"/>
  </r>
  <r>
    <x v="8"/>
    <x v="8"/>
    <s v="Moselle"/>
    <n v="2335"/>
    <s v="2335 - THIONVILLE BEAUREGARD"/>
    <x v="0"/>
    <x v="1"/>
    <x v="3"/>
    <x v="1"/>
    <n v="4147.2"/>
    <x v="8"/>
    <s v="R410a - Emissions"/>
    <n v="8320"/>
    <s v="4147.2"/>
    <s v="4147.2"/>
  </r>
  <r>
    <x v="8"/>
    <x v="8"/>
    <s v="Moselle"/>
    <n v="2335"/>
    <s v="2335 - THIONVILLE BEAUREGARD"/>
    <x v="0"/>
    <x v="1"/>
    <x v="3"/>
    <x v="1"/>
    <n v="0"/>
    <x v="6"/>
    <s v="R134a - Emissions"/>
    <n v="8307"/>
    <s v="0.0"/>
    <s v="0"/>
  </r>
  <r>
    <x v="8"/>
    <x v="8"/>
    <s v="Moselle"/>
    <n v="2335"/>
    <s v="2335 - THIONVILLE BEAUREGARD"/>
    <x v="0"/>
    <x v="2"/>
    <x v="4"/>
    <x v="0"/>
    <n v="2277"/>
    <x v="9"/>
    <s v=""/>
    <m/>
    <s v=""/>
    <s v="2277"/>
  </r>
  <r>
    <x v="8"/>
    <x v="8"/>
    <s v="Moselle"/>
    <n v="2335"/>
    <s v="2335 - THIONVILLE BEAUREGARD"/>
    <x v="0"/>
    <x v="2"/>
    <x v="4"/>
    <x v="1"/>
    <n v="37001.25"/>
    <x v="10"/>
    <s v="Bâtiments - Emissions"/>
    <n v="4305"/>
    <s v="37001.25"/>
    <s v="37001.25"/>
  </r>
  <r>
    <x v="8"/>
    <x v="8"/>
    <s v="Moselle"/>
    <n v="2335"/>
    <s v="2335 - THIONVILLE BEAUREGARD"/>
    <x v="0"/>
    <x v="2"/>
    <x v="5"/>
    <x v="2"/>
    <m/>
    <x v="13"/>
    <s v=""/>
    <m/>
    <s v=""/>
    <s v=""/>
  </r>
  <r>
    <x v="8"/>
    <x v="8"/>
    <s v="Moselle"/>
    <n v="2335"/>
    <s v="2335 - THIONVILLE BEAUREGARD"/>
    <x v="0"/>
    <x v="2"/>
    <x v="5"/>
    <x v="2"/>
    <m/>
    <x v="15"/>
    <s v=""/>
    <m/>
    <s v=""/>
    <s v=""/>
  </r>
  <r>
    <x v="8"/>
    <x v="8"/>
    <s v="Moselle"/>
    <n v="2335"/>
    <s v="2335 - THIONVILLE BEAUREGARD"/>
    <x v="0"/>
    <x v="2"/>
    <x v="5"/>
    <x v="2"/>
    <m/>
    <x v="14"/>
    <s v=""/>
    <m/>
    <s v=""/>
    <s v=""/>
  </r>
  <r>
    <x v="8"/>
    <x v="8"/>
    <s v="Moselle"/>
    <n v="2335"/>
    <s v="2335 - THIONVILLE BEAUREGARD"/>
    <x v="0"/>
    <x v="2"/>
    <x v="5"/>
    <x v="2"/>
    <m/>
    <x v="11"/>
    <s v=""/>
    <m/>
    <s v=""/>
    <s v=""/>
  </r>
  <r>
    <x v="8"/>
    <x v="8"/>
    <s v="Moselle"/>
    <n v="2335"/>
    <s v="2335 - THIONVILLE BEAUREGARD"/>
    <x v="0"/>
    <x v="2"/>
    <x v="5"/>
    <x v="2"/>
    <m/>
    <x v="12"/>
    <s v=""/>
    <m/>
    <s v=""/>
    <s v=""/>
  </r>
  <r>
    <x v="8"/>
    <x v="8"/>
    <s v="Moselle"/>
    <n v="2335"/>
    <s v="2335 - THIONVILLE BEAUREGARD"/>
    <x v="0"/>
    <x v="2"/>
    <x v="5"/>
    <x v="1"/>
    <n v="0"/>
    <x v="22"/>
    <s v="Unités centrales - Emissions"/>
    <n v="5620"/>
    <s v="0.0"/>
    <s v="0"/>
  </r>
  <r>
    <x v="8"/>
    <x v="8"/>
    <s v="Moselle"/>
    <n v="2335"/>
    <s v="2335 - THIONVILLE BEAUREGARD"/>
    <x v="0"/>
    <x v="2"/>
    <x v="5"/>
    <x v="1"/>
    <n v="0"/>
    <x v="20"/>
    <s v="Tablettes - Emissions"/>
    <n v="15797"/>
    <s v="0.0"/>
    <s v="0"/>
  </r>
  <r>
    <x v="8"/>
    <x v="8"/>
    <s v="Moselle"/>
    <n v="2335"/>
    <s v="2335 - THIONVILLE BEAUREGARD"/>
    <x v="0"/>
    <x v="2"/>
    <x v="5"/>
    <x v="1"/>
    <n v="0"/>
    <x v="16"/>
    <s v="Ecrans - Emissions"/>
    <n v="15796"/>
    <s v="0.0"/>
    <s v="0"/>
  </r>
  <r>
    <x v="8"/>
    <x v="8"/>
    <s v="Moselle"/>
    <n v="2335"/>
    <s v="2335 - THIONVILLE BEAUREGARD"/>
    <x v="0"/>
    <x v="2"/>
    <x v="5"/>
    <x v="1"/>
    <n v="0"/>
    <x v="23"/>
    <s v="Mainframes - Emissions"/>
    <n v="8756"/>
    <s v="0.0"/>
    <s v="0"/>
  </r>
  <r>
    <x v="8"/>
    <x v="8"/>
    <s v="Moselle"/>
    <n v="2335"/>
    <s v="2335 - THIONVILLE BEAUREGARD"/>
    <x v="0"/>
    <x v="2"/>
    <x v="5"/>
    <x v="1"/>
    <n v="0"/>
    <x v="18"/>
    <s v="Imprimantes - Emissions"/>
    <n v="15810"/>
    <s v="0.0"/>
    <s v="0"/>
  </r>
  <r>
    <x v="8"/>
    <x v="8"/>
    <s v="Moselle"/>
    <n v="2335"/>
    <s v="2335 - THIONVILLE BEAUREGARD"/>
    <x v="0"/>
    <x v="2"/>
    <x v="5"/>
    <x v="1"/>
    <n v="0"/>
    <x v="19"/>
    <s v="Photocopieurs - Emissions"/>
    <n v="4390"/>
    <s v="0.0"/>
    <s v="0"/>
  </r>
  <r>
    <x v="8"/>
    <x v="8"/>
    <s v="Moselle"/>
    <n v="2335"/>
    <s v="2335 - THIONVILLE BEAUREGARD"/>
    <x v="0"/>
    <x v="2"/>
    <x v="5"/>
    <x v="1"/>
    <n v="0"/>
    <x v="21"/>
    <s v="Ordinateurs portables - Emissions"/>
    <n v="15795"/>
    <s v="0.0"/>
    <s v="0"/>
  </r>
  <r>
    <x v="8"/>
    <x v="8"/>
    <s v="Moselle"/>
    <n v="2335"/>
    <s v="2335 - THIONVILLE BEAUREGARD"/>
    <x v="0"/>
    <x v="2"/>
    <x v="5"/>
    <x v="1"/>
    <n v="0"/>
    <x v="17"/>
    <s v="Serveurs - Emissions"/>
    <n v="4391"/>
    <s v="0.0"/>
    <s v="0"/>
  </r>
  <r>
    <x v="8"/>
    <x v="8"/>
    <s v="Moselle"/>
    <n v="5428"/>
    <s v="5428 - SARREGUEMINES"/>
    <x v="0"/>
    <x v="0"/>
    <x v="0"/>
    <x v="0"/>
    <n v="106425.58"/>
    <x v="0"/>
    <s v=""/>
    <m/>
    <s v=""/>
    <s v="106425.58"/>
  </r>
  <r>
    <x v="8"/>
    <x v="8"/>
    <s v="Moselle"/>
    <n v="5428"/>
    <s v="5428 - SARREGUEMINES"/>
    <x v="0"/>
    <x v="0"/>
    <x v="0"/>
    <x v="1"/>
    <n v="6374.8922419999999"/>
    <x v="1"/>
    <s v="Electricité - Emissions"/>
    <n v="15798"/>
    <s v="6374.892242"/>
    <s v="6374.892242"/>
  </r>
  <r>
    <x v="8"/>
    <x v="8"/>
    <s v="Moselle"/>
    <n v="5428"/>
    <s v="5428 - SARREGUEMINES"/>
    <x v="0"/>
    <x v="0"/>
    <x v="1"/>
    <x v="0"/>
    <n v="0"/>
    <x v="24"/>
    <s v=""/>
    <m/>
    <s v=""/>
    <s v="0"/>
  </r>
  <r>
    <x v="8"/>
    <x v="8"/>
    <s v="Moselle"/>
    <n v="5428"/>
    <s v="5428 - SARREGUEMINES"/>
    <x v="0"/>
    <x v="0"/>
    <x v="1"/>
    <x v="0"/>
    <n v="0"/>
    <x v="44"/>
    <s v=""/>
    <m/>
    <s v=""/>
    <s v="0"/>
  </r>
  <r>
    <x v="8"/>
    <x v="8"/>
    <s v="Moselle"/>
    <n v="5428"/>
    <s v="5428 - SARREGUEMINES"/>
    <x v="0"/>
    <x v="0"/>
    <x v="1"/>
    <x v="1"/>
    <n v="0"/>
    <x v="3"/>
    <s v="Fioul - Emissions"/>
    <n v="6720"/>
    <s v="0.0"/>
    <s v="0"/>
  </r>
  <r>
    <x v="8"/>
    <x v="8"/>
    <s v="Moselle"/>
    <n v="5428"/>
    <s v="5428 - SARREGUEMINES"/>
    <x v="0"/>
    <x v="0"/>
    <x v="1"/>
    <x v="1"/>
    <n v="0"/>
    <x v="2"/>
    <s v="Gaz naturel - Emissions"/>
    <n v="6630"/>
    <s v="0.0"/>
    <s v="0"/>
  </r>
  <r>
    <x v="8"/>
    <x v="8"/>
    <s v="Moselle"/>
    <n v="5428"/>
    <s v="5428 - SARREGUEMINES"/>
    <x v="0"/>
    <x v="1"/>
    <x v="2"/>
    <x v="1"/>
    <n v="0"/>
    <x v="4"/>
    <s v=" R22 - Emissions"/>
    <n v="8350"/>
    <s v="0.0"/>
    <s v="0"/>
  </r>
  <r>
    <x v="8"/>
    <x v="8"/>
    <s v="Moselle"/>
    <n v="5428"/>
    <s v="5428 - SARREGUEMINES"/>
    <x v="0"/>
    <x v="1"/>
    <x v="3"/>
    <x v="0"/>
    <n v="2.88"/>
    <x v="5"/>
    <s v=""/>
    <m/>
    <s v=""/>
    <s v="2.88"/>
  </r>
  <r>
    <x v="8"/>
    <x v="8"/>
    <s v="Moselle"/>
    <n v="5428"/>
    <s v="5428 - SARREGUEMINES"/>
    <x v="0"/>
    <x v="1"/>
    <x v="3"/>
    <x v="1"/>
    <n v="0"/>
    <x v="6"/>
    <s v="R134a - Emissions"/>
    <n v="8307"/>
    <s v="0.0"/>
    <s v="0"/>
  </r>
  <r>
    <x v="8"/>
    <x v="8"/>
    <s v="Moselle"/>
    <n v="5428"/>
    <s v="5428 - SARREGUEMINES"/>
    <x v="0"/>
    <x v="1"/>
    <x v="3"/>
    <x v="1"/>
    <n v="5529.6"/>
    <x v="8"/>
    <s v="R410a - Emissions"/>
    <n v="8320"/>
    <s v="5529.6"/>
    <s v="5529.6"/>
  </r>
  <r>
    <x v="8"/>
    <x v="8"/>
    <s v="Moselle"/>
    <n v="5428"/>
    <s v="5428 - SARREGUEMINES"/>
    <x v="0"/>
    <x v="1"/>
    <x v="3"/>
    <x v="1"/>
    <n v="0"/>
    <x v="7"/>
    <s v="R407c - Emissions"/>
    <n v="8318"/>
    <s v="0.0"/>
    <s v="0"/>
  </r>
  <r>
    <x v="8"/>
    <x v="8"/>
    <s v="Moselle"/>
    <n v="5428"/>
    <s v="5428 - SARREGUEMINES"/>
    <x v="0"/>
    <x v="2"/>
    <x v="4"/>
    <x v="0"/>
    <n v="1280"/>
    <x v="9"/>
    <s v=""/>
    <m/>
    <s v=""/>
    <s v="1280"/>
  </r>
  <r>
    <x v="8"/>
    <x v="8"/>
    <s v="Moselle"/>
    <n v="5428"/>
    <s v="5428 - SARREGUEMINES"/>
    <x v="0"/>
    <x v="2"/>
    <x v="4"/>
    <x v="1"/>
    <n v="20800"/>
    <x v="10"/>
    <s v="Bâtiments - Emissions"/>
    <n v="4305"/>
    <s v="20800.0"/>
    <s v="20800"/>
  </r>
  <r>
    <x v="8"/>
    <x v="8"/>
    <s v="Moselle"/>
    <n v="5428"/>
    <s v="5428 - SARREGUEMINES"/>
    <x v="0"/>
    <x v="2"/>
    <x v="5"/>
    <x v="2"/>
    <m/>
    <x v="13"/>
    <s v=""/>
    <m/>
    <s v=""/>
    <s v=""/>
  </r>
  <r>
    <x v="8"/>
    <x v="8"/>
    <s v="Moselle"/>
    <n v="5428"/>
    <s v="5428 - SARREGUEMINES"/>
    <x v="0"/>
    <x v="2"/>
    <x v="5"/>
    <x v="2"/>
    <m/>
    <x v="11"/>
    <s v=""/>
    <m/>
    <s v=""/>
    <s v=""/>
  </r>
  <r>
    <x v="8"/>
    <x v="8"/>
    <s v="Moselle"/>
    <n v="5428"/>
    <s v="5428 - SARREGUEMINES"/>
    <x v="0"/>
    <x v="2"/>
    <x v="5"/>
    <x v="2"/>
    <m/>
    <x v="12"/>
    <s v=""/>
    <m/>
    <s v=""/>
    <s v=""/>
  </r>
  <r>
    <x v="8"/>
    <x v="8"/>
    <s v="Moselle"/>
    <n v="5428"/>
    <s v="5428 - SARREGUEMINES"/>
    <x v="0"/>
    <x v="2"/>
    <x v="5"/>
    <x v="2"/>
    <m/>
    <x v="15"/>
    <s v=""/>
    <m/>
    <s v=""/>
    <s v=""/>
  </r>
  <r>
    <x v="8"/>
    <x v="8"/>
    <s v="Moselle"/>
    <n v="5428"/>
    <s v="5428 - SARREGUEMINES"/>
    <x v="0"/>
    <x v="2"/>
    <x v="5"/>
    <x v="2"/>
    <m/>
    <x v="14"/>
    <s v=""/>
    <m/>
    <s v=""/>
    <s v=""/>
  </r>
  <r>
    <x v="8"/>
    <x v="8"/>
    <s v="Moselle"/>
    <n v="5428"/>
    <s v="5428 - SARREGUEMINES"/>
    <x v="0"/>
    <x v="2"/>
    <x v="5"/>
    <x v="1"/>
    <n v="0"/>
    <x v="19"/>
    <s v="Photocopieurs - Emissions"/>
    <n v="4390"/>
    <s v="0.0"/>
    <s v="0"/>
  </r>
  <r>
    <x v="8"/>
    <x v="8"/>
    <s v="Moselle"/>
    <n v="5428"/>
    <s v="5428 - SARREGUEMINES"/>
    <x v="0"/>
    <x v="2"/>
    <x v="5"/>
    <x v="1"/>
    <n v="0"/>
    <x v="21"/>
    <s v="Ordinateurs portables - Emissions"/>
    <n v="15795"/>
    <s v="0.0"/>
    <s v="0"/>
  </r>
  <r>
    <x v="8"/>
    <x v="8"/>
    <s v="Moselle"/>
    <n v="5428"/>
    <s v="5428 - SARREGUEMINES"/>
    <x v="0"/>
    <x v="2"/>
    <x v="5"/>
    <x v="1"/>
    <n v="0"/>
    <x v="22"/>
    <s v="Unités centrales - Emissions"/>
    <n v="5620"/>
    <s v="0.0"/>
    <s v="0"/>
  </r>
  <r>
    <x v="8"/>
    <x v="8"/>
    <s v="Moselle"/>
    <n v="5428"/>
    <s v="5428 - SARREGUEMINES"/>
    <x v="0"/>
    <x v="2"/>
    <x v="5"/>
    <x v="1"/>
    <n v="0"/>
    <x v="16"/>
    <s v="Ecrans - Emissions"/>
    <n v="15796"/>
    <s v="0.0"/>
    <s v="0"/>
  </r>
  <r>
    <x v="8"/>
    <x v="8"/>
    <s v="Moselle"/>
    <n v="5428"/>
    <s v="5428 - SARREGUEMINES"/>
    <x v="0"/>
    <x v="2"/>
    <x v="5"/>
    <x v="1"/>
    <n v="0"/>
    <x v="23"/>
    <s v="Mainframes - Emissions"/>
    <n v="8756"/>
    <s v="0.0"/>
    <s v="0"/>
  </r>
  <r>
    <x v="8"/>
    <x v="8"/>
    <s v="Moselle"/>
    <n v="5428"/>
    <s v="5428 - SARREGUEMINES"/>
    <x v="0"/>
    <x v="2"/>
    <x v="5"/>
    <x v="1"/>
    <n v="0"/>
    <x v="20"/>
    <s v="Tablettes - Emissions"/>
    <n v="15797"/>
    <s v="0.0"/>
    <s v="0"/>
  </r>
  <r>
    <x v="8"/>
    <x v="8"/>
    <s v="Moselle"/>
    <n v="5428"/>
    <s v="5428 - SARREGUEMINES"/>
    <x v="0"/>
    <x v="2"/>
    <x v="5"/>
    <x v="1"/>
    <n v="0"/>
    <x v="17"/>
    <s v="Serveurs - Emissions"/>
    <n v="4391"/>
    <s v="0.0"/>
    <s v="0"/>
  </r>
  <r>
    <x v="8"/>
    <x v="8"/>
    <s v="Moselle"/>
    <n v="5428"/>
    <s v="5428 - SARREGUEMINES"/>
    <x v="0"/>
    <x v="2"/>
    <x v="5"/>
    <x v="1"/>
    <n v="0"/>
    <x v="18"/>
    <s v="Imprimantes - Emissions"/>
    <n v="15810"/>
    <s v="0.0"/>
    <s v="0"/>
  </r>
  <r>
    <x v="8"/>
    <x v="8"/>
    <s v="Moselle"/>
    <n v="5463"/>
    <s v="5463 - MONTIGNY LES METZ"/>
    <x v="0"/>
    <x v="0"/>
    <x v="0"/>
    <x v="0"/>
    <n v="91754"/>
    <x v="0"/>
    <s v=""/>
    <m/>
    <s v=""/>
    <s v="91754"/>
  </r>
  <r>
    <x v="8"/>
    <x v="8"/>
    <s v="Moselle"/>
    <n v="5463"/>
    <s v="5463 - MONTIGNY LES METZ"/>
    <x v="0"/>
    <x v="0"/>
    <x v="0"/>
    <x v="1"/>
    <n v="5496.0645999999997"/>
    <x v="1"/>
    <s v="Electricité - Emissions"/>
    <n v="15798"/>
    <s v="5496.0646"/>
    <s v="5496.0646"/>
  </r>
  <r>
    <x v="8"/>
    <x v="8"/>
    <s v="Moselle"/>
    <n v="5463"/>
    <s v="5463 - MONTIGNY LES METZ"/>
    <x v="0"/>
    <x v="0"/>
    <x v="1"/>
    <x v="0"/>
    <n v="0"/>
    <x v="24"/>
    <s v=""/>
    <m/>
    <s v=""/>
    <s v="0"/>
  </r>
  <r>
    <x v="8"/>
    <x v="8"/>
    <s v="Moselle"/>
    <n v="5463"/>
    <s v="5463 - MONTIGNY LES METZ"/>
    <x v="0"/>
    <x v="0"/>
    <x v="1"/>
    <x v="0"/>
    <n v="0"/>
    <x v="44"/>
    <s v=""/>
    <m/>
    <s v=""/>
    <s v="0"/>
  </r>
  <r>
    <x v="8"/>
    <x v="8"/>
    <s v="Moselle"/>
    <n v="5463"/>
    <s v="5463 - MONTIGNY LES METZ"/>
    <x v="0"/>
    <x v="0"/>
    <x v="1"/>
    <x v="1"/>
    <n v="0"/>
    <x v="3"/>
    <s v="Fioul - Emissions"/>
    <n v="6720"/>
    <s v="0.0"/>
    <s v="0"/>
  </r>
  <r>
    <x v="8"/>
    <x v="8"/>
    <s v="Moselle"/>
    <n v="5463"/>
    <s v="5463 - MONTIGNY LES METZ"/>
    <x v="0"/>
    <x v="0"/>
    <x v="1"/>
    <x v="1"/>
    <n v="0"/>
    <x v="2"/>
    <s v="Gaz naturel - Emissions"/>
    <n v="6630"/>
    <s v="0.0"/>
    <s v="0"/>
  </r>
  <r>
    <x v="8"/>
    <x v="8"/>
    <s v="Moselle"/>
    <n v="5463"/>
    <s v="5463 - MONTIGNY LES METZ"/>
    <x v="0"/>
    <x v="1"/>
    <x v="2"/>
    <x v="1"/>
    <n v="0"/>
    <x v="4"/>
    <s v=" R22 - Emissions"/>
    <n v="8350"/>
    <s v="0.0"/>
    <s v="0"/>
  </r>
  <r>
    <x v="8"/>
    <x v="8"/>
    <s v="Moselle"/>
    <n v="5463"/>
    <s v="5463 - MONTIGNY LES METZ"/>
    <x v="0"/>
    <x v="1"/>
    <x v="3"/>
    <x v="0"/>
    <n v="1.8"/>
    <x v="5"/>
    <s v=""/>
    <m/>
    <s v=""/>
    <s v="1.8"/>
  </r>
  <r>
    <x v="8"/>
    <x v="8"/>
    <s v="Moselle"/>
    <n v="5463"/>
    <s v="5463 - MONTIGNY LES METZ"/>
    <x v="0"/>
    <x v="1"/>
    <x v="3"/>
    <x v="1"/>
    <n v="0"/>
    <x v="6"/>
    <s v="R134a - Emissions"/>
    <n v="8307"/>
    <s v="0.0"/>
    <s v="0"/>
  </r>
  <r>
    <x v="8"/>
    <x v="8"/>
    <s v="Moselle"/>
    <n v="5463"/>
    <s v="5463 - MONTIGNY LES METZ"/>
    <x v="0"/>
    <x v="1"/>
    <x v="3"/>
    <x v="1"/>
    <n v="0"/>
    <x v="7"/>
    <s v="R407c - Emissions"/>
    <n v="8318"/>
    <s v="0.0"/>
    <s v="0"/>
  </r>
  <r>
    <x v="8"/>
    <x v="8"/>
    <s v="Moselle"/>
    <n v="5463"/>
    <s v="5463 - MONTIGNY LES METZ"/>
    <x v="0"/>
    <x v="1"/>
    <x v="3"/>
    <x v="1"/>
    <n v="3456"/>
    <x v="8"/>
    <s v="R410a - Emissions"/>
    <n v="8320"/>
    <s v="3456.0"/>
    <s v="3456"/>
  </r>
  <r>
    <x v="8"/>
    <x v="8"/>
    <s v="Moselle"/>
    <n v="5463"/>
    <s v="5463 - MONTIGNY LES METZ"/>
    <x v="0"/>
    <x v="2"/>
    <x v="4"/>
    <x v="0"/>
    <n v="1075"/>
    <x v="9"/>
    <s v=""/>
    <m/>
    <s v=""/>
    <s v="1075"/>
  </r>
  <r>
    <x v="8"/>
    <x v="8"/>
    <s v="Moselle"/>
    <n v="5463"/>
    <s v="5463 - MONTIGNY LES METZ"/>
    <x v="0"/>
    <x v="2"/>
    <x v="4"/>
    <x v="1"/>
    <n v="17468.75"/>
    <x v="10"/>
    <s v="Bâtiments - Emissions"/>
    <n v="4305"/>
    <s v="17468.75"/>
    <s v="17468.75"/>
  </r>
  <r>
    <x v="8"/>
    <x v="8"/>
    <s v="Moselle"/>
    <n v="5463"/>
    <s v="5463 - MONTIGNY LES METZ"/>
    <x v="0"/>
    <x v="2"/>
    <x v="5"/>
    <x v="2"/>
    <m/>
    <x v="12"/>
    <s v=""/>
    <m/>
    <s v=""/>
    <s v=""/>
  </r>
  <r>
    <x v="8"/>
    <x v="8"/>
    <s v="Moselle"/>
    <n v="5463"/>
    <s v="5463 - MONTIGNY LES METZ"/>
    <x v="0"/>
    <x v="2"/>
    <x v="5"/>
    <x v="2"/>
    <m/>
    <x v="13"/>
    <s v=""/>
    <m/>
    <s v=""/>
    <s v=""/>
  </r>
  <r>
    <x v="8"/>
    <x v="8"/>
    <s v="Moselle"/>
    <n v="5463"/>
    <s v="5463 - MONTIGNY LES METZ"/>
    <x v="0"/>
    <x v="2"/>
    <x v="5"/>
    <x v="2"/>
    <m/>
    <x v="14"/>
    <s v=""/>
    <m/>
    <s v=""/>
    <s v=""/>
  </r>
  <r>
    <x v="8"/>
    <x v="8"/>
    <s v="Moselle"/>
    <n v="5463"/>
    <s v="5463 - MONTIGNY LES METZ"/>
    <x v="0"/>
    <x v="2"/>
    <x v="5"/>
    <x v="2"/>
    <m/>
    <x v="11"/>
    <s v=""/>
    <m/>
    <s v=""/>
    <s v=""/>
  </r>
  <r>
    <x v="8"/>
    <x v="8"/>
    <s v="Moselle"/>
    <n v="5463"/>
    <s v="5463 - MONTIGNY LES METZ"/>
    <x v="0"/>
    <x v="2"/>
    <x v="5"/>
    <x v="2"/>
    <m/>
    <x v="15"/>
    <s v=""/>
    <m/>
    <s v=""/>
    <s v=""/>
  </r>
  <r>
    <x v="8"/>
    <x v="8"/>
    <s v="Moselle"/>
    <n v="5463"/>
    <s v="5463 - MONTIGNY LES METZ"/>
    <x v="0"/>
    <x v="2"/>
    <x v="5"/>
    <x v="1"/>
    <n v="0"/>
    <x v="17"/>
    <s v="Serveurs - Emissions"/>
    <n v="4391"/>
    <s v="0.0"/>
    <s v="0"/>
  </r>
  <r>
    <x v="8"/>
    <x v="8"/>
    <s v="Moselle"/>
    <n v="5463"/>
    <s v="5463 - MONTIGNY LES METZ"/>
    <x v="0"/>
    <x v="2"/>
    <x v="5"/>
    <x v="1"/>
    <n v="0"/>
    <x v="21"/>
    <s v="Ordinateurs portables - Emissions"/>
    <n v="15795"/>
    <s v="0.0"/>
    <s v="0"/>
  </r>
  <r>
    <x v="8"/>
    <x v="8"/>
    <s v="Moselle"/>
    <n v="5463"/>
    <s v="5463 - MONTIGNY LES METZ"/>
    <x v="0"/>
    <x v="2"/>
    <x v="5"/>
    <x v="1"/>
    <n v="0"/>
    <x v="20"/>
    <s v="Tablettes - Emissions"/>
    <n v="15797"/>
    <s v="0.0"/>
    <s v="0"/>
  </r>
  <r>
    <x v="8"/>
    <x v="8"/>
    <s v="Moselle"/>
    <n v="5463"/>
    <s v="5463 - MONTIGNY LES METZ"/>
    <x v="0"/>
    <x v="2"/>
    <x v="5"/>
    <x v="1"/>
    <n v="0"/>
    <x v="22"/>
    <s v="Unités centrales - Emissions"/>
    <n v="5620"/>
    <s v="0.0"/>
    <s v="0"/>
  </r>
  <r>
    <x v="8"/>
    <x v="8"/>
    <s v="Moselle"/>
    <n v="5463"/>
    <s v="5463 - MONTIGNY LES METZ"/>
    <x v="0"/>
    <x v="2"/>
    <x v="5"/>
    <x v="1"/>
    <n v="0"/>
    <x v="18"/>
    <s v="Imprimantes - Emissions"/>
    <n v="15810"/>
    <s v="0.0"/>
    <s v="0"/>
  </r>
  <r>
    <x v="8"/>
    <x v="8"/>
    <s v="Moselle"/>
    <n v="5463"/>
    <s v="5463 - MONTIGNY LES METZ"/>
    <x v="0"/>
    <x v="2"/>
    <x v="5"/>
    <x v="1"/>
    <n v="0"/>
    <x v="16"/>
    <s v="Ecrans - Emissions"/>
    <n v="15796"/>
    <s v="0.0"/>
    <s v="0"/>
  </r>
  <r>
    <x v="8"/>
    <x v="8"/>
    <s v="Moselle"/>
    <n v="5463"/>
    <s v="5463 - MONTIGNY LES METZ"/>
    <x v="0"/>
    <x v="2"/>
    <x v="5"/>
    <x v="1"/>
    <n v="0"/>
    <x v="23"/>
    <s v="Mainframes - Emissions"/>
    <n v="8756"/>
    <s v="0.0"/>
    <s v="0"/>
  </r>
  <r>
    <x v="8"/>
    <x v="8"/>
    <s v="Moselle"/>
    <n v="5463"/>
    <s v="5463 - MONTIGNY LES METZ"/>
    <x v="0"/>
    <x v="2"/>
    <x v="5"/>
    <x v="1"/>
    <n v="0"/>
    <x v="19"/>
    <s v="Photocopieurs - Emissions"/>
    <n v="4390"/>
    <s v="0.0"/>
    <s v="0"/>
  </r>
  <r>
    <x v="8"/>
    <x v="8"/>
    <s v="Moselle"/>
    <n v="5552"/>
    <s v="5552 - SAINT AVOLD"/>
    <x v="0"/>
    <x v="0"/>
    <x v="0"/>
    <x v="0"/>
    <n v="103665"/>
    <x v="0"/>
    <s v=""/>
    <m/>
    <s v=""/>
    <s v="103665"/>
  </r>
  <r>
    <x v="8"/>
    <x v="8"/>
    <s v="Moselle"/>
    <n v="5552"/>
    <s v="5552 - SAINT AVOLD"/>
    <x v="0"/>
    <x v="0"/>
    <x v="0"/>
    <x v="1"/>
    <n v="6209.5334999999995"/>
    <x v="1"/>
    <s v="Electricité - Emissions"/>
    <n v="15798"/>
    <s v="6209.5335000000005"/>
    <s v="6209.5335"/>
  </r>
  <r>
    <x v="8"/>
    <x v="8"/>
    <s v="Moselle"/>
    <n v="5552"/>
    <s v="5552 - SAINT AVOLD"/>
    <x v="0"/>
    <x v="0"/>
    <x v="1"/>
    <x v="0"/>
    <n v="0"/>
    <x v="24"/>
    <s v=""/>
    <m/>
    <s v=""/>
    <s v="0"/>
  </r>
  <r>
    <x v="8"/>
    <x v="8"/>
    <s v="Moselle"/>
    <n v="5552"/>
    <s v="5552 - SAINT AVOLD"/>
    <x v="0"/>
    <x v="0"/>
    <x v="1"/>
    <x v="0"/>
    <n v="0"/>
    <x v="44"/>
    <s v=""/>
    <m/>
    <s v=""/>
    <s v="0"/>
  </r>
  <r>
    <x v="8"/>
    <x v="8"/>
    <s v="Moselle"/>
    <n v="5552"/>
    <s v="5552 - SAINT AVOLD"/>
    <x v="0"/>
    <x v="0"/>
    <x v="1"/>
    <x v="1"/>
    <n v="0"/>
    <x v="2"/>
    <s v="Gaz naturel - Emissions"/>
    <n v="6630"/>
    <s v="0.0"/>
    <s v="0"/>
  </r>
  <r>
    <x v="8"/>
    <x v="8"/>
    <s v="Moselle"/>
    <n v="5552"/>
    <s v="5552 - SAINT AVOLD"/>
    <x v="0"/>
    <x v="0"/>
    <x v="1"/>
    <x v="1"/>
    <n v="0"/>
    <x v="3"/>
    <s v="Fioul - Emissions"/>
    <n v="6720"/>
    <s v="0.0"/>
    <s v="0"/>
  </r>
  <r>
    <x v="8"/>
    <x v="8"/>
    <s v="Moselle"/>
    <n v="5552"/>
    <s v="5552 - SAINT AVOLD"/>
    <x v="0"/>
    <x v="1"/>
    <x v="2"/>
    <x v="1"/>
    <n v="0"/>
    <x v="4"/>
    <s v=" R22 - Emissions"/>
    <n v="8350"/>
    <s v="0.0"/>
    <s v="0"/>
  </r>
  <r>
    <x v="8"/>
    <x v="8"/>
    <s v="Moselle"/>
    <n v="5552"/>
    <s v="5552 - SAINT AVOLD"/>
    <x v="0"/>
    <x v="1"/>
    <x v="3"/>
    <x v="0"/>
    <n v="1.26"/>
    <x v="5"/>
    <s v=""/>
    <m/>
    <s v=""/>
    <s v="1.26"/>
  </r>
  <r>
    <x v="8"/>
    <x v="8"/>
    <s v="Moselle"/>
    <n v="5552"/>
    <s v="5552 - SAINT AVOLD"/>
    <x v="0"/>
    <x v="1"/>
    <x v="3"/>
    <x v="1"/>
    <n v="0"/>
    <x v="6"/>
    <s v="R134a - Emissions"/>
    <n v="8307"/>
    <s v="0.0"/>
    <s v="0"/>
  </r>
  <r>
    <x v="8"/>
    <x v="8"/>
    <s v="Moselle"/>
    <n v="5552"/>
    <s v="5552 - SAINT AVOLD"/>
    <x v="0"/>
    <x v="1"/>
    <x v="3"/>
    <x v="1"/>
    <n v="0"/>
    <x v="7"/>
    <s v="R407c - Emissions"/>
    <n v="8318"/>
    <s v="0.0"/>
    <s v="0"/>
  </r>
  <r>
    <x v="8"/>
    <x v="8"/>
    <s v="Moselle"/>
    <n v="5552"/>
    <s v="5552 - SAINT AVOLD"/>
    <x v="0"/>
    <x v="1"/>
    <x v="3"/>
    <x v="1"/>
    <n v="2419.1999999999998"/>
    <x v="8"/>
    <s v="R410a - Emissions"/>
    <n v="8320"/>
    <s v="2419.2"/>
    <s v="2419.2"/>
  </r>
  <r>
    <x v="8"/>
    <x v="8"/>
    <s v="Moselle"/>
    <n v="5552"/>
    <s v="5552 - SAINT AVOLD"/>
    <x v="0"/>
    <x v="2"/>
    <x v="4"/>
    <x v="0"/>
    <n v="1020"/>
    <x v="9"/>
    <s v=""/>
    <m/>
    <s v=""/>
    <s v="1020"/>
  </r>
  <r>
    <x v="8"/>
    <x v="8"/>
    <s v="Moselle"/>
    <n v="5552"/>
    <s v="5552 - SAINT AVOLD"/>
    <x v="0"/>
    <x v="2"/>
    <x v="4"/>
    <x v="1"/>
    <n v="16575"/>
    <x v="10"/>
    <s v="Bâtiments - Emissions"/>
    <n v="4305"/>
    <s v="16575.0"/>
    <s v="16575"/>
  </r>
  <r>
    <x v="8"/>
    <x v="8"/>
    <s v="Moselle"/>
    <n v="5552"/>
    <s v="5552 - SAINT AVOLD"/>
    <x v="0"/>
    <x v="2"/>
    <x v="5"/>
    <x v="2"/>
    <m/>
    <x v="12"/>
    <s v=""/>
    <m/>
    <s v=""/>
    <s v=""/>
  </r>
  <r>
    <x v="8"/>
    <x v="8"/>
    <s v="Moselle"/>
    <n v="5552"/>
    <s v="5552 - SAINT AVOLD"/>
    <x v="0"/>
    <x v="2"/>
    <x v="5"/>
    <x v="2"/>
    <m/>
    <x v="11"/>
    <s v=""/>
    <m/>
    <s v=""/>
    <s v=""/>
  </r>
  <r>
    <x v="8"/>
    <x v="8"/>
    <s v="Moselle"/>
    <n v="5552"/>
    <s v="5552 - SAINT AVOLD"/>
    <x v="0"/>
    <x v="2"/>
    <x v="5"/>
    <x v="2"/>
    <m/>
    <x v="13"/>
    <s v=""/>
    <m/>
    <s v=""/>
    <s v=""/>
  </r>
  <r>
    <x v="8"/>
    <x v="8"/>
    <s v="Moselle"/>
    <n v="5552"/>
    <s v="5552 - SAINT AVOLD"/>
    <x v="0"/>
    <x v="2"/>
    <x v="5"/>
    <x v="2"/>
    <m/>
    <x v="15"/>
    <s v=""/>
    <m/>
    <s v=""/>
    <s v=""/>
  </r>
  <r>
    <x v="8"/>
    <x v="8"/>
    <s v="Moselle"/>
    <n v="5552"/>
    <s v="5552 - SAINT AVOLD"/>
    <x v="0"/>
    <x v="2"/>
    <x v="5"/>
    <x v="2"/>
    <m/>
    <x v="14"/>
    <s v=""/>
    <m/>
    <s v=""/>
    <s v=""/>
  </r>
  <r>
    <x v="8"/>
    <x v="8"/>
    <s v="Moselle"/>
    <n v="5552"/>
    <s v="5552 - SAINT AVOLD"/>
    <x v="0"/>
    <x v="2"/>
    <x v="5"/>
    <x v="1"/>
    <n v="0"/>
    <x v="16"/>
    <s v="Ecrans - Emissions"/>
    <n v="15796"/>
    <s v="0.0"/>
    <s v="0"/>
  </r>
  <r>
    <x v="8"/>
    <x v="8"/>
    <s v="Moselle"/>
    <n v="5552"/>
    <s v="5552 - SAINT AVOLD"/>
    <x v="0"/>
    <x v="2"/>
    <x v="5"/>
    <x v="1"/>
    <n v="0"/>
    <x v="21"/>
    <s v="Ordinateurs portables - Emissions"/>
    <n v="15795"/>
    <s v="0.0"/>
    <s v="0"/>
  </r>
  <r>
    <x v="8"/>
    <x v="8"/>
    <s v="Moselle"/>
    <n v="5552"/>
    <s v="5552 - SAINT AVOLD"/>
    <x v="0"/>
    <x v="2"/>
    <x v="5"/>
    <x v="1"/>
    <n v="0"/>
    <x v="19"/>
    <s v="Photocopieurs - Emissions"/>
    <n v="4390"/>
    <s v="0.0"/>
    <s v="0"/>
  </r>
  <r>
    <x v="8"/>
    <x v="8"/>
    <s v="Moselle"/>
    <n v="5552"/>
    <s v="5552 - SAINT AVOLD"/>
    <x v="0"/>
    <x v="2"/>
    <x v="5"/>
    <x v="1"/>
    <n v="0"/>
    <x v="17"/>
    <s v="Serveurs - Emissions"/>
    <n v="4391"/>
    <s v="0.0"/>
    <s v="0"/>
  </r>
  <r>
    <x v="8"/>
    <x v="8"/>
    <s v="Moselle"/>
    <n v="5552"/>
    <s v="5552 - SAINT AVOLD"/>
    <x v="0"/>
    <x v="2"/>
    <x v="5"/>
    <x v="1"/>
    <n v="0"/>
    <x v="22"/>
    <s v="Unités centrales - Emissions"/>
    <n v="5620"/>
    <s v="0.0"/>
    <s v="0"/>
  </r>
  <r>
    <x v="8"/>
    <x v="8"/>
    <s v="Moselle"/>
    <n v="5552"/>
    <s v="5552 - SAINT AVOLD"/>
    <x v="0"/>
    <x v="2"/>
    <x v="5"/>
    <x v="1"/>
    <n v="0"/>
    <x v="23"/>
    <s v="Mainframes - Emissions"/>
    <n v="8756"/>
    <s v="0.0"/>
    <s v="0"/>
  </r>
  <r>
    <x v="8"/>
    <x v="8"/>
    <s v="Moselle"/>
    <n v="5552"/>
    <s v="5552 - SAINT AVOLD"/>
    <x v="0"/>
    <x v="2"/>
    <x v="5"/>
    <x v="1"/>
    <n v="0"/>
    <x v="18"/>
    <s v="Imprimantes - Emissions"/>
    <n v="15810"/>
    <s v="0.0"/>
    <s v="0"/>
  </r>
  <r>
    <x v="8"/>
    <x v="8"/>
    <s v="Moselle"/>
    <n v="5552"/>
    <s v="5552 - SAINT AVOLD"/>
    <x v="0"/>
    <x v="2"/>
    <x v="5"/>
    <x v="1"/>
    <n v="0"/>
    <x v="20"/>
    <s v="Tablettes - Emissions"/>
    <n v="15797"/>
    <s v="0.0"/>
    <s v="0"/>
  </r>
  <r>
    <x v="8"/>
    <x v="8"/>
    <s v="Moselle"/>
    <n v="5597"/>
    <s v="5597 - METZ HAUTE SEILLE"/>
    <x v="0"/>
    <x v="0"/>
    <x v="0"/>
    <x v="0"/>
    <n v="158577"/>
    <x v="0"/>
    <s v=""/>
    <m/>
    <s v=""/>
    <s v="158577"/>
  </r>
  <r>
    <x v="8"/>
    <x v="8"/>
    <s v="Moselle"/>
    <n v="5597"/>
    <s v="5597 - METZ HAUTE SEILLE"/>
    <x v="0"/>
    <x v="0"/>
    <x v="0"/>
    <x v="1"/>
    <n v="9498.7623000000003"/>
    <x v="1"/>
    <s v="Electricité - Emissions"/>
    <n v="15798"/>
    <s v="9498.7623"/>
    <s v="9498.7623"/>
  </r>
  <r>
    <x v="8"/>
    <x v="8"/>
    <s v="Moselle"/>
    <n v="5597"/>
    <s v="5597 - METZ HAUTE SEILLE"/>
    <x v="0"/>
    <x v="0"/>
    <x v="1"/>
    <x v="0"/>
    <n v="0"/>
    <x v="24"/>
    <s v=""/>
    <m/>
    <s v=""/>
    <s v="0"/>
  </r>
  <r>
    <x v="8"/>
    <x v="8"/>
    <s v="Moselle"/>
    <n v="5597"/>
    <s v="5597 - METZ HAUTE SEILLE"/>
    <x v="0"/>
    <x v="0"/>
    <x v="1"/>
    <x v="0"/>
    <n v="0"/>
    <x v="44"/>
    <s v=""/>
    <m/>
    <s v=""/>
    <s v="0"/>
  </r>
  <r>
    <x v="8"/>
    <x v="8"/>
    <s v="Moselle"/>
    <n v="5597"/>
    <s v="5597 - METZ HAUTE SEILLE"/>
    <x v="0"/>
    <x v="0"/>
    <x v="1"/>
    <x v="1"/>
    <n v="0"/>
    <x v="2"/>
    <s v="Gaz naturel - Emissions"/>
    <n v="6630"/>
    <s v="0.0"/>
    <s v="0"/>
  </r>
  <r>
    <x v="8"/>
    <x v="8"/>
    <s v="Moselle"/>
    <n v="5597"/>
    <s v="5597 - METZ HAUTE SEILLE"/>
    <x v="0"/>
    <x v="0"/>
    <x v="1"/>
    <x v="1"/>
    <n v="0"/>
    <x v="3"/>
    <s v="Fioul - Emissions"/>
    <n v="6720"/>
    <s v="0.0"/>
    <s v="0"/>
  </r>
  <r>
    <x v="8"/>
    <x v="8"/>
    <s v="Moselle"/>
    <n v="5597"/>
    <s v="5597 - METZ HAUTE SEILLE"/>
    <x v="0"/>
    <x v="1"/>
    <x v="2"/>
    <x v="1"/>
    <n v="0"/>
    <x v="4"/>
    <s v=" R22 - Emissions"/>
    <n v="8350"/>
    <s v="0.0"/>
    <s v="0"/>
  </r>
  <r>
    <x v="8"/>
    <x v="8"/>
    <s v="Moselle"/>
    <n v="5597"/>
    <s v="5597 - METZ HAUTE SEILLE"/>
    <x v="0"/>
    <x v="1"/>
    <x v="3"/>
    <x v="0"/>
    <n v="1.26"/>
    <x v="5"/>
    <s v=""/>
    <m/>
    <s v=""/>
    <s v="1.26"/>
  </r>
  <r>
    <x v="8"/>
    <x v="8"/>
    <s v="Moselle"/>
    <n v="5597"/>
    <s v="5597 - METZ HAUTE SEILLE"/>
    <x v="0"/>
    <x v="1"/>
    <x v="3"/>
    <x v="1"/>
    <n v="0"/>
    <x v="6"/>
    <s v="R134a - Emissions"/>
    <n v="8307"/>
    <s v="0.0"/>
    <s v="0"/>
  </r>
  <r>
    <x v="8"/>
    <x v="8"/>
    <s v="Moselle"/>
    <n v="5597"/>
    <s v="5597 - METZ HAUTE SEILLE"/>
    <x v="0"/>
    <x v="1"/>
    <x v="3"/>
    <x v="1"/>
    <n v="2419.1999999999998"/>
    <x v="8"/>
    <s v="R410a - Emissions"/>
    <n v="8320"/>
    <s v="2419.2"/>
    <s v="2419.2"/>
  </r>
  <r>
    <x v="8"/>
    <x v="8"/>
    <s v="Moselle"/>
    <n v="5597"/>
    <s v="5597 - METZ HAUTE SEILLE"/>
    <x v="0"/>
    <x v="1"/>
    <x v="3"/>
    <x v="1"/>
    <n v="0"/>
    <x v="7"/>
    <s v="R407c - Emissions"/>
    <n v="8318"/>
    <s v="0.0"/>
    <s v="0"/>
  </r>
  <r>
    <x v="8"/>
    <x v="8"/>
    <s v="Moselle"/>
    <n v="5597"/>
    <s v="5597 - METZ HAUTE SEILLE"/>
    <x v="0"/>
    <x v="2"/>
    <x v="4"/>
    <x v="0"/>
    <n v="1182"/>
    <x v="9"/>
    <s v=""/>
    <m/>
    <s v=""/>
    <s v="1182"/>
  </r>
  <r>
    <x v="8"/>
    <x v="8"/>
    <s v="Moselle"/>
    <n v="5597"/>
    <s v="5597 - METZ HAUTE SEILLE"/>
    <x v="0"/>
    <x v="2"/>
    <x v="4"/>
    <x v="1"/>
    <n v="19207.5"/>
    <x v="10"/>
    <s v="Bâtiments - Emissions"/>
    <n v="4305"/>
    <s v="19207.5"/>
    <s v="19207.5"/>
  </r>
  <r>
    <x v="8"/>
    <x v="8"/>
    <s v="Moselle"/>
    <n v="5597"/>
    <s v="5597 - METZ HAUTE SEILLE"/>
    <x v="0"/>
    <x v="2"/>
    <x v="5"/>
    <x v="2"/>
    <m/>
    <x v="11"/>
    <s v=""/>
    <m/>
    <s v=""/>
    <s v=""/>
  </r>
  <r>
    <x v="8"/>
    <x v="8"/>
    <s v="Moselle"/>
    <n v="5597"/>
    <s v="5597 - METZ HAUTE SEILLE"/>
    <x v="0"/>
    <x v="2"/>
    <x v="5"/>
    <x v="2"/>
    <m/>
    <x v="15"/>
    <s v=""/>
    <m/>
    <s v=""/>
    <s v=""/>
  </r>
  <r>
    <x v="8"/>
    <x v="8"/>
    <s v="Moselle"/>
    <n v="5597"/>
    <s v="5597 - METZ HAUTE SEILLE"/>
    <x v="0"/>
    <x v="2"/>
    <x v="5"/>
    <x v="2"/>
    <m/>
    <x v="14"/>
    <s v=""/>
    <m/>
    <s v=""/>
    <s v=""/>
  </r>
  <r>
    <x v="8"/>
    <x v="8"/>
    <s v="Moselle"/>
    <n v="5597"/>
    <s v="5597 - METZ HAUTE SEILLE"/>
    <x v="0"/>
    <x v="2"/>
    <x v="5"/>
    <x v="2"/>
    <m/>
    <x v="13"/>
    <s v=""/>
    <m/>
    <s v=""/>
    <s v=""/>
  </r>
  <r>
    <x v="8"/>
    <x v="8"/>
    <s v="Moselle"/>
    <n v="5597"/>
    <s v="5597 - METZ HAUTE SEILLE"/>
    <x v="0"/>
    <x v="2"/>
    <x v="5"/>
    <x v="2"/>
    <m/>
    <x v="12"/>
    <s v=""/>
    <m/>
    <s v=""/>
    <s v=""/>
  </r>
  <r>
    <x v="8"/>
    <x v="8"/>
    <s v="Moselle"/>
    <n v="5597"/>
    <s v="5597 - METZ HAUTE SEILLE"/>
    <x v="0"/>
    <x v="2"/>
    <x v="5"/>
    <x v="1"/>
    <n v="0"/>
    <x v="23"/>
    <s v="Mainframes - Emissions"/>
    <n v="8756"/>
    <s v="0.0"/>
    <s v="0"/>
  </r>
  <r>
    <x v="8"/>
    <x v="8"/>
    <s v="Moselle"/>
    <n v="5597"/>
    <s v="5597 - METZ HAUTE SEILLE"/>
    <x v="0"/>
    <x v="2"/>
    <x v="5"/>
    <x v="1"/>
    <n v="0"/>
    <x v="22"/>
    <s v="Unités centrales - Emissions"/>
    <n v="5620"/>
    <s v="0.0"/>
    <s v="0"/>
  </r>
  <r>
    <x v="8"/>
    <x v="8"/>
    <s v="Moselle"/>
    <n v="5597"/>
    <s v="5597 - METZ HAUTE SEILLE"/>
    <x v="0"/>
    <x v="2"/>
    <x v="5"/>
    <x v="1"/>
    <n v="0"/>
    <x v="20"/>
    <s v="Tablettes - Emissions"/>
    <n v="15797"/>
    <s v="0.0"/>
    <s v="0"/>
  </r>
  <r>
    <x v="8"/>
    <x v="8"/>
    <s v="Moselle"/>
    <n v="5597"/>
    <s v="5597 - METZ HAUTE SEILLE"/>
    <x v="0"/>
    <x v="2"/>
    <x v="5"/>
    <x v="1"/>
    <n v="0"/>
    <x v="18"/>
    <s v="Imprimantes - Emissions"/>
    <n v="15810"/>
    <s v="0.0"/>
    <s v="0"/>
  </r>
  <r>
    <x v="8"/>
    <x v="8"/>
    <s v="Moselle"/>
    <n v="5597"/>
    <s v="5597 - METZ HAUTE SEILLE"/>
    <x v="0"/>
    <x v="2"/>
    <x v="5"/>
    <x v="1"/>
    <n v="0"/>
    <x v="21"/>
    <s v="Ordinateurs portables - Emissions"/>
    <n v="15795"/>
    <s v="0.0"/>
    <s v="0"/>
  </r>
  <r>
    <x v="8"/>
    <x v="8"/>
    <s v="Moselle"/>
    <n v="5597"/>
    <s v="5597 - METZ HAUTE SEILLE"/>
    <x v="0"/>
    <x v="2"/>
    <x v="5"/>
    <x v="1"/>
    <n v="0"/>
    <x v="19"/>
    <s v="Photocopieurs - Emissions"/>
    <n v="4390"/>
    <s v="0.0"/>
    <s v="0"/>
  </r>
  <r>
    <x v="8"/>
    <x v="8"/>
    <s v="Moselle"/>
    <n v="5597"/>
    <s v="5597 - METZ HAUTE SEILLE"/>
    <x v="0"/>
    <x v="2"/>
    <x v="5"/>
    <x v="1"/>
    <n v="0"/>
    <x v="17"/>
    <s v="Serveurs - Emissions"/>
    <n v="4391"/>
    <s v="0.0"/>
    <s v="0"/>
  </r>
  <r>
    <x v="8"/>
    <x v="8"/>
    <s v="Moselle"/>
    <n v="5597"/>
    <s v="5597 - METZ HAUTE SEILLE"/>
    <x v="0"/>
    <x v="2"/>
    <x v="5"/>
    <x v="1"/>
    <n v="0"/>
    <x v="16"/>
    <s v="Ecrans - Emissions"/>
    <n v="15796"/>
    <s v="0.0"/>
    <s v="0"/>
  </r>
  <r>
    <x v="8"/>
    <x v="8"/>
    <s v="Moselle"/>
    <n v="5662"/>
    <s v="5662 - THIONVILLE MANOM"/>
    <x v="0"/>
    <x v="0"/>
    <x v="0"/>
    <x v="0"/>
    <n v="50290.9"/>
    <x v="0"/>
    <s v=""/>
    <m/>
    <s v=""/>
    <s v="50290.9"/>
  </r>
  <r>
    <x v="8"/>
    <x v="8"/>
    <s v="Moselle"/>
    <n v="5662"/>
    <s v="5662 - THIONVILLE MANOM"/>
    <x v="0"/>
    <x v="0"/>
    <x v="0"/>
    <x v="1"/>
    <n v="3012.4249099999902"/>
    <x v="1"/>
    <s v="Electricité - Emissions"/>
    <n v="15798"/>
    <s v="3012.4249099999997"/>
    <s v="3012.42491"/>
  </r>
  <r>
    <x v="8"/>
    <x v="8"/>
    <s v="Moselle"/>
    <n v="5662"/>
    <s v="5662 - THIONVILLE MANOM"/>
    <x v="0"/>
    <x v="0"/>
    <x v="1"/>
    <x v="0"/>
    <n v="0"/>
    <x v="44"/>
    <s v=""/>
    <m/>
    <s v=""/>
    <s v="0"/>
  </r>
  <r>
    <x v="8"/>
    <x v="8"/>
    <s v="Moselle"/>
    <n v="5662"/>
    <s v="5662 - THIONVILLE MANOM"/>
    <x v="0"/>
    <x v="0"/>
    <x v="1"/>
    <x v="0"/>
    <n v="0"/>
    <x v="24"/>
    <s v=""/>
    <m/>
    <s v=""/>
    <s v="0"/>
  </r>
  <r>
    <x v="8"/>
    <x v="8"/>
    <s v="Moselle"/>
    <n v="5662"/>
    <s v="5662 - THIONVILLE MANOM"/>
    <x v="0"/>
    <x v="0"/>
    <x v="1"/>
    <x v="1"/>
    <n v="0"/>
    <x v="2"/>
    <s v="Gaz naturel - Emissions"/>
    <n v="6630"/>
    <s v="0.0"/>
    <s v="0"/>
  </r>
  <r>
    <x v="8"/>
    <x v="8"/>
    <s v="Moselle"/>
    <n v="5662"/>
    <s v="5662 - THIONVILLE MANOM"/>
    <x v="0"/>
    <x v="0"/>
    <x v="1"/>
    <x v="1"/>
    <n v="0"/>
    <x v="3"/>
    <s v="Fioul - Emissions"/>
    <n v="6720"/>
    <s v="0.0"/>
    <s v="0"/>
  </r>
  <r>
    <x v="8"/>
    <x v="8"/>
    <s v="Moselle"/>
    <n v="5662"/>
    <s v="5662 - THIONVILLE MANOM"/>
    <x v="0"/>
    <x v="1"/>
    <x v="2"/>
    <x v="1"/>
    <n v="0"/>
    <x v="4"/>
    <s v=" R22 - Emissions"/>
    <n v="8350"/>
    <s v="0.0"/>
    <s v="0"/>
  </r>
  <r>
    <x v="8"/>
    <x v="8"/>
    <s v="Moselle"/>
    <n v="5662"/>
    <s v="5662 - THIONVILLE MANOM"/>
    <x v="0"/>
    <x v="1"/>
    <x v="3"/>
    <x v="0"/>
    <n v="2.7"/>
    <x v="5"/>
    <s v=""/>
    <m/>
    <s v=""/>
    <s v="2.7"/>
  </r>
  <r>
    <x v="8"/>
    <x v="8"/>
    <s v="Moselle"/>
    <n v="5662"/>
    <s v="5662 - THIONVILLE MANOM"/>
    <x v="0"/>
    <x v="1"/>
    <x v="3"/>
    <x v="1"/>
    <n v="0"/>
    <x v="6"/>
    <s v="R134a - Emissions"/>
    <n v="8307"/>
    <s v="0.0"/>
    <s v="0"/>
  </r>
  <r>
    <x v="8"/>
    <x v="8"/>
    <s v="Moselle"/>
    <n v="5662"/>
    <s v="5662 - THIONVILLE MANOM"/>
    <x v="0"/>
    <x v="1"/>
    <x v="3"/>
    <x v="1"/>
    <n v="0"/>
    <x v="7"/>
    <s v="R407c - Emissions"/>
    <n v="8318"/>
    <s v="0.0"/>
    <s v="0"/>
  </r>
  <r>
    <x v="8"/>
    <x v="8"/>
    <s v="Moselle"/>
    <n v="5662"/>
    <s v="5662 - THIONVILLE MANOM"/>
    <x v="0"/>
    <x v="1"/>
    <x v="3"/>
    <x v="1"/>
    <n v="5184"/>
    <x v="8"/>
    <s v="R410a - Emissions"/>
    <n v="8320"/>
    <s v="5184.0"/>
    <s v="5184"/>
  </r>
  <r>
    <x v="8"/>
    <x v="8"/>
    <s v="Moselle"/>
    <n v="5662"/>
    <s v="5662 - THIONVILLE MANOM"/>
    <x v="0"/>
    <x v="2"/>
    <x v="4"/>
    <x v="0"/>
    <n v="910"/>
    <x v="9"/>
    <s v=""/>
    <m/>
    <s v=""/>
    <s v="910"/>
  </r>
  <r>
    <x v="8"/>
    <x v="8"/>
    <s v="Moselle"/>
    <n v="5662"/>
    <s v="5662 - THIONVILLE MANOM"/>
    <x v="0"/>
    <x v="2"/>
    <x v="4"/>
    <x v="1"/>
    <n v="14787.5"/>
    <x v="10"/>
    <s v="Bâtiments - Emissions"/>
    <n v="4305"/>
    <s v="14787.5"/>
    <s v="14787.5"/>
  </r>
  <r>
    <x v="8"/>
    <x v="8"/>
    <s v="Moselle"/>
    <n v="5662"/>
    <s v="5662 - THIONVILLE MANOM"/>
    <x v="0"/>
    <x v="2"/>
    <x v="5"/>
    <x v="2"/>
    <m/>
    <x v="13"/>
    <s v=""/>
    <m/>
    <s v=""/>
    <s v=""/>
  </r>
  <r>
    <x v="8"/>
    <x v="8"/>
    <s v="Moselle"/>
    <n v="5662"/>
    <s v="5662 - THIONVILLE MANOM"/>
    <x v="0"/>
    <x v="2"/>
    <x v="5"/>
    <x v="2"/>
    <m/>
    <x v="14"/>
    <s v=""/>
    <m/>
    <s v=""/>
    <s v=""/>
  </r>
  <r>
    <x v="8"/>
    <x v="8"/>
    <s v="Moselle"/>
    <n v="5662"/>
    <s v="5662 - THIONVILLE MANOM"/>
    <x v="0"/>
    <x v="2"/>
    <x v="5"/>
    <x v="2"/>
    <m/>
    <x v="11"/>
    <s v=""/>
    <m/>
    <s v=""/>
    <s v=""/>
  </r>
  <r>
    <x v="8"/>
    <x v="8"/>
    <s v="Moselle"/>
    <n v="5662"/>
    <s v="5662 - THIONVILLE MANOM"/>
    <x v="0"/>
    <x v="2"/>
    <x v="5"/>
    <x v="2"/>
    <m/>
    <x v="15"/>
    <s v=""/>
    <m/>
    <s v=""/>
    <s v=""/>
  </r>
  <r>
    <x v="8"/>
    <x v="8"/>
    <s v="Moselle"/>
    <n v="5662"/>
    <s v="5662 - THIONVILLE MANOM"/>
    <x v="0"/>
    <x v="2"/>
    <x v="5"/>
    <x v="2"/>
    <m/>
    <x v="12"/>
    <s v=""/>
    <m/>
    <s v=""/>
    <s v=""/>
  </r>
  <r>
    <x v="8"/>
    <x v="8"/>
    <s v="Moselle"/>
    <n v="5662"/>
    <s v="5662 - THIONVILLE MANOM"/>
    <x v="0"/>
    <x v="2"/>
    <x v="5"/>
    <x v="1"/>
    <n v="0"/>
    <x v="23"/>
    <s v="Mainframes - Emissions"/>
    <n v="8756"/>
    <s v="0.0"/>
    <s v="0"/>
  </r>
  <r>
    <x v="8"/>
    <x v="8"/>
    <s v="Moselle"/>
    <n v="5662"/>
    <s v="5662 - THIONVILLE MANOM"/>
    <x v="0"/>
    <x v="2"/>
    <x v="5"/>
    <x v="1"/>
    <n v="0"/>
    <x v="22"/>
    <s v="Unités centrales - Emissions"/>
    <n v="5620"/>
    <s v="0.0"/>
    <s v="0"/>
  </r>
  <r>
    <x v="8"/>
    <x v="8"/>
    <s v="Moselle"/>
    <n v="5662"/>
    <s v="5662 - THIONVILLE MANOM"/>
    <x v="0"/>
    <x v="2"/>
    <x v="5"/>
    <x v="1"/>
    <n v="0"/>
    <x v="18"/>
    <s v="Imprimantes - Emissions"/>
    <n v="15810"/>
    <s v="0.0"/>
    <s v="0"/>
  </r>
  <r>
    <x v="8"/>
    <x v="8"/>
    <s v="Moselle"/>
    <n v="5662"/>
    <s v="5662 - THIONVILLE MANOM"/>
    <x v="0"/>
    <x v="2"/>
    <x v="5"/>
    <x v="1"/>
    <n v="0"/>
    <x v="21"/>
    <s v="Ordinateurs portables - Emissions"/>
    <n v="15795"/>
    <s v="0.0"/>
    <s v="0"/>
  </r>
  <r>
    <x v="8"/>
    <x v="8"/>
    <s v="Moselle"/>
    <n v="5662"/>
    <s v="5662 - THIONVILLE MANOM"/>
    <x v="0"/>
    <x v="2"/>
    <x v="5"/>
    <x v="1"/>
    <n v="0"/>
    <x v="19"/>
    <s v="Photocopieurs - Emissions"/>
    <n v="4390"/>
    <s v="0.0"/>
    <s v="0"/>
  </r>
  <r>
    <x v="8"/>
    <x v="8"/>
    <s v="Moselle"/>
    <n v="5662"/>
    <s v="5662 - THIONVILLE MANOM"/>
    <x v="0"/>
    <x v="2"/>
    <x v="5"/>
    <x v="1"/>
    <n v="0"/>
    <x v="17"/>
    <s v="Serveurs - Emissions"/>
    <n v="4391"/>
    <s v="0.0"/>
    <s v="0"/>
  </r>
  <r>
    <x v="8"/>
    <x v="8"/>
    <s v="Moselle"/>
    <n v="5662"/>
    <s v="5662 - THIONVILLE MANOM"/>
    <x v="0"/>
    <x v="2"/>
    <x v="5"/>
    <x v="1"/>
    <n v="0"/>
    <x v="20"/>
    <s v="Tablettes - Emissions"/>
    <n v="15797"/>
    <s v="0.0"/>
    <s v="0"/>
  </r>
  <r>
    <x v="8"/>
    <x v="8"/>
    <s v="Moselle"/>
    <n v="5662"/>
    <s v="5662 - THIONVILLE MANOM"/>
    <x v="0"/>
    <x v="2"/>
    <x v="5"/>
    <x v="1"/>
    <n v="0"/>
    <x v="16"/>
    <s v="Ecrans - Emissions"/>
    <n v="15796"/>
    <s v="0.0"/>
    <s v="0"/>
  </r>
  <r>
    <x v="8"/>
    <x v="8"/>
    <s v="Moselle"/>
    <n v="5663"/>
    <s v="5663 - CREUTZWALD"/>
    <x v="0"/>
    <x v="0"/>
    <x v="0"/>
    <x v="0"/>
    <n v="14658"/>
    <x v="0"/>
    <s v=""/>
    <m/>
    <s v=""/>
    <s v="14658"/>
  </r>
  <r>
    <x v="8"/>
    <x v="8"/>
    <s v="Moselle"/>
    <n v="5663"/>
    <s v="5663 - CREUTZWALD"/>
    <x v="0"/>
    <x v="0"/>
    <x v="0"/>
    <x v="1"/>
    <n v="878.01419999999996"/>
    <x v="1"/>
    <s v="Electricité - Emissions"/>
    <n v="15798"/>
    <s v="878.0142"/>
    <s v="878.0142"/>
  </r>
  <r>
    <x v="8"/>
    <x v="8"/>
    <s v="Moselle"/>
    <n v="5663"/>
    <s v="5663 - CREUTZWALD"/>
    <x v="0"/>
    <x v="0"/>
    <x v="1"/>
    <x v="0"/>
    <n v="0"/>
    <x v="44"/>
    <s v=""/>
    <m/>
    <s v=""/>
    <s v="0"/>
  </r>
  <r>
    <x v="8"/>
    <x v="8"/>
    <s v="Moselle"/>
    <n v="5663"/>
    <s v="5663 - CREUTZWALD"/>
    <x v="0"/>
    <x v="0"/>
    <x v="1"/>
    <x v="0"/>
    <n v="0"/>
    <x v="24"/>
    <s v=""/>
    <m/>
    <s v=""/>
    <s v="0"/>
  </r>
  <r>
    <x v="8"/>
    <x v="8"/>
    <s v="Moselle"/>
    <n v="5663"/>
    <s v="5663 - CREUTZWALD"/>
    <x v="0"/>
    <x v="0"/>
    <x v="1"/>
    <x v="1"/>
    <n v="0"/>
    <x v="2"/>
    <s v="Gaz naturel - Emissions"/>
    <n v="6630"/>
    <s v="0.0"/>
    <s v="0"/>
  </r>
  <r>
    <x v="8"/>
    <x v="8"/>
    <s v="Moselle"/>
    <n v="5663"/>
    <s v="5663 - CREUTZWALD"/>
    <x v="0"/>
    <x v="0"/>
    <x v="1"/>
    <x v="1"/>
    <n v="0"/>
    <x v="3"/>
    <s v="Fioul - Emissions"/>
    <n v="6720"/>
    <s v="0.0"/>
    <s v="0"/>
  </r>
  <r>
    <x v="8"/>
    <x v="8"/>
    <s v="Moselle"/>
    <n v="5663"/>
    <s v="5663 - CREUTZWALD"/>
    <x v="0"/>
    <x v="1"/>
    <x v="2"/>
    <x v="1"/>
    <n v="0"/>
    <x v="4"/>
    <s v=" R22 - Emissions"/>
    <n v="8350"/>
    <s v="0.0"/>
    <s v="0"/>
  </r>
  <r>
    <x v="8"/>
    <x v="8"/>
    <s v="Moselle"/>
    <n v="5663"/>
    <s v="5663 - CREUTZWALD"/>
    <x v="0"/>
    <x v="1"/>
    <x v="3"/>
    <x v="0"/>
    <n v="2.7"/>
    <x v="5"/>
    <s v=""/>
    <m/>
    <s v=""/>
    <s v="2.7"/>
  </r>
  <r>
    <x v="8"/>
    <x v="8"/>
    <s v="Moselle"/>
    <n v="5663"/>
    <s v="5663 - CREUTZWALD"/>
    <x v="0"/>
    <x v="1"/>
    <x v="3"/>
    <x v="1"/>
    <n v="0"/>
    <x v="6"/>
    <s v="R134a - Emissions"/>
    <n v="8307"/>
    <s v="0.0"/>
    <s v="0"/>
  </r>
  <r>
    <x v="8"/>
    <x v="8"/>
    <s v="Moselle"/>
    <n v="5663"/>
    <s v="5663 - CREUTZWALD"/>
    <x v="0"/>
    <x v="1"/>
    <x v="3"/>
    <x v="1"/>
    <n v="5184"/>
    <x v="8"/>
    <s v="R410a - Emissions"/>
    <n v="8320"/>
    <s v="5184.0"/>
    <s v="5184"/>
  </r>
  <r>
    <x v="8"/>
    <x v="8"/>
    <s v="Moselle"/>
    <n v="5663"/>
    <s v="5663 - CREUTZWALD"/>
    <x v="0"/>
    <x v="1"/>
    <x v="3"/>
    <x v="1"/>
    <n v="0"/>
    <x v="7"/>
    <s v="R407c - Emissions"/>
    <n v="8318"/>
    <s v="0.0"/>
    <s v="0"/>
  </r>
  <r>
    <x v="8"/>
    <x v="8"/>
    <s v="Moselle"/>
    <n v="5663"/>
    <s v="5663 - CREUTZWALD"/>
    <x v="0"/>
    <x v="2"/>
    <x v="4"/>
    <x v="0"/>
    <n v="780"/>
    <x v="9"/>
    <s v=""/>
    <m/>
    <s v=""/>
    <s v="780"/>
  </r>
  <r>
    <x v="8"/>
    <x v="8"/>
    <s v="Moselle"/>
    <n v="5663"/>
    <s v="5663 - CREUTZWALD"/>
    <x v="0"/>
    <x v="2"/>
    <x v="4"/>
    <x v="1"/>
    <n v="12675"/>
    <x v="10"/>
    <s v="Bâtiments - Emissions"/>
    <n v="4305"/>
    <s v="12675.0"/>
    <s v="12675"/>
  </r>
  <r>
    <x v="8"/>
    <x v="8"/>
    <s v="Moselle"/>
    <n v="5663"/>
    <s v="5663 - CREUTZWALD"/>
    <x v="0"/>
    <x v="2"/>
    <x v="5"/>
    <x v="2"/>
    <m/>
    <x v="11"/>
    <s v=""/>
    <m/>
    <s v=""/>
    <s v=""/>
  </r>
  <r>
    <x v="8"/>
    <x v="8"/>
    <s v="Moselle"/>
    <n v="5663"/>
    <s v="5663 - CREUTZWALD"/>
    <x v="0"/>
    <x v="2"/>
    <x v="5"/>
    <x v="2"/>
    <m/>
    <x v="13"/>
    <s v=""/>
    <m/>
    <s v=""/>
    <s v=""/>
  </r>
  <r>
    <x v="8"/>
    <x v="8"/>
    <s v="Moselle"/>
    <n v="5663"/>
    <s v="5663 - CREUTZWALD"/>
    <x v="0"/>
    <x v="2"/>
    <x v="5"/>
    <x v="2"/>
    <m/>
    <x v="15"/>
    <s v=""/>
    <m/>
    <s v=""/>
    <s v=""/>
  </r>
  <r>
    <x v="8"/>
    <x v="8"/>
    <s v="Moselle"/>
    <n v="5663"/>
    <s v="5663 - CREUTZWALD"/>
    <x v="0"/>
    <x v="2"/>
    <x v="5"/>
    <x v="2"/>
    <m/>
    <x v="14"/>
    <s v=""/>
    <m/>
    <s v=""/>
    <s v=""/>
  </r>
  <r>
    <x v="8"/>
    <x v="8"/>
    <s v="Moselle"/>
    <n v="5663"/>
    <s v="5663 - CREUTZWALD"/>
    <x v="0"/>
    <x v="2"/>
    <x v="5"/>
    <x v="2"/>
    <m/>
    <x v="12"/>
    <s v=""/>
    <m/>
    <s v=""/>
    <s v=""/>
  </r>
  <r>
    <x v="8"/>
    <x v="8"/>
    <s v="Moselle"/>
    <n v="5663"/>
    <s v="5663 - CREUTZWALD"/>
    <x v="0"/>
    <x v="2"/>
    <x v="5"/>
    <x v="1"/>
    <n v="0"/>
    <x v="21"/>
    <s v="Ordinateurs portables - Emissions"/>
    <n v="15795"/>
    <s v="0.0"/>
    <s v="0"/>
  </r>
  <r>
    <x v="8"/>
    <x v="8"/>
    <s v="Moselle"/>
    <n v="5663"/>
    <s v="5663 - CREUTZWALD"/>
    <x v="0"/>
    <x v="2"/>
    <x v="5"/>
    <x v="1"/>
    <n v="0"/>
    <x v="22"/>
    <s v="Unités centrales - Emissions"/>
    <n v="5620"/>
    <s v="0.0"/>
    <s v="0"/>
  </r>
  <r>
    <x v="8"/>
    <x v="8"/>
    <s v="Moselle"/>
    <n v="5663"/>
    <s v="5663 - CREUTZWALD"/>
    <x v="0"/>
    <x v="2"/>
    <x v="5"/>
    <x v="1"/>
    <n v="0"/>
    <x v="20"/>
    <s v="Tablettes - Emissions"/>
    <n v="15797"/>
    <s v="0.0"/>
    <s v="0"/>
  </r>
  <r>
    <x v="8"/>
    <x v="8"/>
    <s v="Moselle"/>
    <n v="5663"/>
    <s v="5663 - CREUTZWALD"/>
    <x v="0"/>
    <x v="2"/>
    <x v="5"/>
    <x v="1"/>
    <n v="0"/>
    <x v="23"/>
    <s v="Mainframes - Emissions"/>
    <n v="8756"/>
    <s v="0.0"/>
    <s v="0"/>
  </r>
  <r>
    <x v="8"/>
    <x v="8"/>
    <s v="Moselle"/>
    <n v="5663"/>
    <s v="5663 - CREUTZWALD"/>
    <x v="0"/>
    <x v="2"/>
    <x v="5"/>
    <x v="1"/>
    <n v="0"/>
    <x v="18"/>
    <s v="Imprimantes - Emissions"/>
    <n v="15810"/>
    <s v="0.0"/>
    <s v="0"/>
  </r>
  <r>
    <x v="8"/>
    <x v="8"/>
    <s v="Moselle"/>
    <n v="5663"/>
    <s v="5663 - CREUTZWALD"/>
    <x v="0"/>
    <x v="2"/>
    <x v="5"/>
    <x v="1"/>
    <n v="0"/>
    <x v="17"/>
    <s v="Serveurs - Emissions"/>
    <n v="4391"/>
    <s v="0.0"/>
    <s v="0"/>
  </r>
  <r>
    <x v="8"/>
    <x v="8"/>
    <s v="Moselle"/>
    <n v="5663"/>
    <s v="5663 - CREUTZWALD"/>
    <x v="0"/>
    <x v="2"/>
    <x v="5"/>
    <x v="1"/>
    <n v="0"/>
    <x v="16"/>
    <s v="Ecrans - Emissions"/>
    <n v="15796"/>
    <s v="0.0"/>
    <s v="0"/>
  </r>
  <r>
    <x v="8"/>
    <x v="8"/>
    <s v="Moselle"/>
    <n v="5663"/>
    <s v="5663 - CREUTZWALD"/>
    <x v="0"/>
    <x v="2"/>
    <x v="5"/>
    <x v="1"/>
    <n v="0"/>
    <x v="19"/>
    <s v="Photocopieurs - Emissions"/>
    <n v="4390"/>
    <s v="0.0"/>
    <s v="0"/>
  </r>
  <r>
    <x v="8"/>
    <x v="8"/>
    <s v="Moselle"/>
    <n v="5748"/>
    <s v="5748 - HAGONDANGE"/>
    <x v="0"/>
    <x v="0"/>
    <x v="0"/>
    <x v="0"/>
    <n v="174464"/>
    <x v="0"/>
    <s v=""/>
    <m/>
    <s v=""/>
    <s v="174464"/>
  </r>
  <r>
    <x v="8"/>
    <x v="8"/>
    <s v="Moselle"/>
    <n v="5748"/>
    <s v="5748 - HAGONDANGE"/>
    <x v="0"/>
    <x v="0"/>
    <x v="0"/>
    <x v="1"/>
    <n v="10450.393599999999"/>
    <x v="1"/>
    <s v="Electricité - Emissions"/>
    <n v="15798"/>
    <s v="10450.393600000001"/>
    <s v="10450.3936"/>
  </r>
  <r>
    <x v="8"/>
    <x v="8"/>
    <s v="Moselle"/>
    <n v="5748"/>
    <s v="5748 - HAGONDANGE"/>
    <x v="0"/>
    <x v="0"/>
    <x v="1"/>
    <x v="0"/>
    <n v="0"/>
    <x v="44"/>
    <s v=""/>
    <m/>
    <s v=""/>
    <s v="0"/>
  </r>
  <r>
    <x v="8"/>
    <x v="8"/>
    <s v="Moselle"/>
    <n v="5748"/>
    <s v="5748 - HAGONDANGE"/>
    <x v="0"/>
    <x v="0"/>
    <x v="1"/>
    <x v="0"/>
    <n v="0"/>
    <x v="24"/>
    <s v=""/>
    <m/>
    <s v=""/>
    <s v="0"/>
  </r>
  <r>
    <x v="8"/>
    <x v="8"/>
    <s v="Moselle"/>
    <n v="5748"/>
    <s v="5748 - HAGONDANGE"/>
    <x v="0"/>
    <x v="0"/>
    <x v="1"/>
    <x v="1"/>
    <n v="0"/>
    <x v="2"/>
    <s v="Gaz naturel - Emissions"/>
    <n v="6630"/>
    <s v="0.0"/>
    <s v="0"/>
  </r>
  <r>
    <x v="8"/>
    <x v="8"/>
    <s v="Moselle"/>
    <n v="5748"/>
    <s v="5748 - HAGONDANGE"/>
    <x v="0"/>
    <x v="0"/>
    <x v="1"/>
    <x v="1"/>
    <n v="0"/>
    <x v="3"/>
    <s v="Fioul - Emissions"/>
    <n v="6720"/>
    <s v="0.0"/>
    <s v="0"/>
  </r>
  <r>
    <x v="8"/>
    <x v="8"/>
    <s v="Moselle"/>
    <n v="5748"/>
    <s v="5748 - HAGONDANGE"/>
    <x v="0"/>
    <x v="1"/>
    <x v="2"/>
    <x v="1"/>
    <n v="0"/>
    <x v="4"/>
    <s v=" R22 - Emissions"/>
    <n v="8350"/>
    <s v="0.0"/>
    <s v="0"/>
  </r>
  <r>
    <x v="8"/>
    <x v="8"/>
    <s v="Moselle"/>
    <n v="5748"/>
    <s v="5748 - HAGONDANGE"/>
    <x v="0"/>
    <x v="1"/>
    <x v="3"/>
    <x v="0"/>
    <n v="1.8"/>
    <x v="5"/>
    <s v=""/>
    <m/>
    <s v=""/>
    <s v="1.8"/>
  </r>
  <r>
    <x v="8"/>
    <x v="8"/>
    <s v="Moselle"/>
    <n v="5748"/>
    <s v="5748 - HAGONDANGE"/>
    <x v="0"/>
    <x v="1"/>
    <x v="3"/>
    <x v="1"/>
    <n v="0"/>
    <x v="7"/>
    <s v="R407c - Emissions"/>
    <n v="8318"/>
    <s v="0.0"/>
    <s v="0"/>
  </r>
  <r>
    <x v="8"/>
    <x v="8"/>
    <s v="Moselle"/>
    <n v="5748"/>
    <s v="5748 - HAGONDANGE"/>
    <x v="0"/>
    <x v="1"/>
    <x v="3"/>
    <x v="1"/>
    <n v="0"/>
    <x v="6"/>
    <s v="R134a - Emissions"/>
    <n v="8307"/>
    <s v="0.0"/>
    <s v="0"/>
  </r>
  <r>
    <x v="8"/>
    <x v="8"/>
    <s v="Moselle"/>
    <n v="5748"/>
    <s v="5748 - HAGONDANGE"/>
    <x v="0"/>
    <x v="1"/>
    <x v="3"/>
    <x v="1"/>
    <n v="3456"/>
    <x v="8"/>
    <s v="R410a - Emissions"/>
    <n v="8320"/>
    <s v="3456.0"/>
    <s v="3456"/>
  </r>
  <r>
    <x v="8"/>
    <x v="8"/>
    <s v="Moselle"/>
    <n v="5748"/>
    <s v="5748 - HAGONDANGE"/>
    <x v="0"/>
    <x v="2"/>
    <x v="4"/>
    <x v="0"/>
    <n v="939"/>
    <x v="9"/>
    <s v=""/>
    <m/>
    <s v=""/>
    <s v="939"/>
  </r>
  <r>
    <x v="8"/>
    <x v="8"/>
    <s v="Moselle"/>
    <n v="5748"/>
    <s v="5748 - HAGONDANGE"/>
    <x v="0"/>
    <x v="2"/>
    <x v="4"/>
    <x v="1"/>
    <n v="15258.75"/>
    <x v="10"/>
    <s v="Bâtiments - Emissions"/>
    <n v="4305"/>
    <s v="15258.75"/>
    <s v="15258.75"/>
  </r>
  <r>
    <x v="8"/>
    <x v="8"/>
    <s v="Moselle"/>
    <n v="5748"/>
    <s v="5748 - HAGONDANGE"/>
    <x v="0"/>
    <x v="2"/>
    <x v="5"/>
    <x v="2"/>
    <m/>
    <x v="13"/>
    <s v=""/>
    <m/>
    <s v=""/>
    <s v=""/>
  </r>
  <r>
    <x v="8"/>
    <x v="8"/>
    <s v="Moselle"/>
    <n v="5748"/>
    <s v="5748 - HAGONDANGE"/>
    <x v="0"/>
    <x v="2"/>
    <x v="5"/>
    <x v="2"/>
    <m/>
    <x v="14"/>
    <s v=""/>
    <m/>
    <s v=""/>
    <s v=""/>
  </r>
  <r>
    <x v="8"/>
    <x v="8"/>
    <s v="Moselle"/>
    <n v="5748"/>
    <s v="5748 - HAGONDANGE"/>
    <x v="0"/>
    <x v="2"/>
    <x v="5"/>
    <x v="2"/>
    <m/>
    <x v="11"/>
    <s v=""/>
    <m/>
    <s v=""/>
    <s v=""/>
  </r>
  <r>
    <x v="8"/>
    <x v="8"/>
    <s v="Moselle"/>
    <n v="5748"/>
    <s v="5748 - HAGONDANGE"/>
    <x v="0"/>
    <x v="2"/>
    <x v="5"/>
    <x v="2"/>
    <m/>
    <x v="12"/>
    <s v=""/>
    <m/>
    <s v=""/>
    <s v=""/>
  </r>
  <r>
    <x v="8"/>
    <x v="8"/>
    <s v="Moselle"/>
    <n v="5748"/>
    <s v="5748 - HAGONDANGE"/>
    <x v="0"/>
    <x v="2"/>
    <x v="5"/>
    <x v="2"/>
    <m/>
    <x v="15"/>
    <s v=""/>
    <m/>
    <s v=""/>
    <s v=""/>
  </r>
  <r>
    <x v="8"/>
    <x v="8"/>
    <s v="Moselle"/>
    <n v="5748"/>
    <s v="5748 - HAGONDANGE"/>
    <x v="0"/>
    <x v="2"/>
    <x v="5"/>
    <x v="1"/>
    <n v="0"/>
    <x v="18"/>
    <s v="Imprimantes - Emissions"/>
    <n v="15810"/>
    <s v="0.0"/>
    <s v="0"/>
  </r>
  <r>
    <x v="8"/>
    <x v="8"/>
    <s v="Moselle"/>
    <n v="5748"/>
    <s v="5748 - HAGONDANGE"/>
    <x v="0"/>
    <x v="2"/>
    <x v="5"/>
    <x v="1"/>
    <n v="0"/>
    <x v="22"/>
    <s v="Unités centrales - Emissions"/>
    <n v="5620"/>
    <s v="0.0"/>
    <s v="0"/>
  </r>
  <r>
    <x v="8"/>
    <x v="8"/>
    <s v="Moselle"/>
    <n v="5748"/>
    <s v="5748 - HAGONDANGE"/>
    <x v="0"/>
    <x v="2"/>
    <x v="5"/>
    <x v="1"/>
    <n v="0"/>
    <x v="21"/>
    <s v="Ordinateurs portables - Emissions"/>
    <n v="15795"/>
    <s v="0.0"/>
    <s v="0"/>
  </r>
  <r>
    <x v="8"/>
    <x v="8"/>
    <s v="Moselle"/>
    <n v="5748"/>
    <s v="5748 - HAGONDANGE"/>
    <x v="0"/>
    <x v="2"/>
    <x v="5"/>
    <x v="1"/>
    <n v="0"/>
    <x v="16"/>
    <s v="Ecrans - Emissions"/>
    <n v="15796"/>
    <s v="0.0"/>
    <s v="0"/>
  </r>
  <r>
    <x v="8"/>
    <x v="8"/>
    <s v="Moselle"/>
    <n v="5748"/>
    <s v="5748 - HAGONDANGE"/>
    <x v="0"/>
    <x v="2"/>
    <x v="5"/>
    <x v="1"/>
    <n v="0"/>
    <x v="23"/>
    <s v="Mainframes - Emissions"/>
    <n v="8756"/>
    <s v="0.0"/>
    <s v="0"/>
  </r>
  <r>
    <x v="8"/>
    <x v="8"/>
    <s v="Moselle"/>
    <n v="5748"/>
    <s v="5748 - HAGONDANGE"/>
    <x v="0"/>
    <x v="2"/>
    <x v="5"/>
    <x v="1"/>
    <n v="0"/>
    <x v="17"/>
    <s v="Serveurs - Emissions"/>
    <n v="4391"/>
    <s v="0.0"/>
    <s v="0"/>
  </r>
  <r>
    <x v="8"/>
    <x v="8"/>
    <s v="Moselle"/>
    <n v="5748"/>
    <s v="5748 - HAGONDANGE"/>
    <x v="0"/>
    <x v="2"/>
    <x v="5"/>
    <x v="1"/>
    <n v="0"/>
    <x v="20"/>
    <s v="Tablettes - Emissions"/>
    <n v="15797"/>
    <s v="0.0"/>
    <s v="0"/>
  </r>
  <r>
    <x v="8"/>
    <x v="8"/>
    <s v="Moselle"/>
    <n v="5748"/>
    <s v="5748 - HAGONDANGE"/>
    <x v="0"/>
    <x v="2"/>
    <x v="5"/>
    <x v="1"/>
    <n v="0"/>
    <x v="19"/>
    <s v="Photocopieurs - Emissions"/>
    <n v="4390"/>
    <s v="0.0"/>
    <s v="0"/>
  </r>
  <r>
    <x v="8"/>
    <x v="8"/>
    <s v="Moselle"/>
    <n v="5786"/>
    <s v="5786 - SARREBOURG"/>
    <x v="0"/>
    <x v="0"/>
    <x v="18"/>
    <x v="0"/>
    <n v="80000"/>
    <x v="160"/>
    <s v=""/>
    <m/>
    <s v=""/>
    <s v="80000"/>
  </r>
  <r>
    <x v="8"/>
    <x v="8"/>
    <s v="Moselle"/>
    <n v="5786"/>
    <s v="5786 - SARREBOURG"/>
    <x v="0"/>
    <x v="0"/>
    <x v="18"/>
    <x v="1"/>
    <n v="616"/>
    <x v="161"/>
    <s v="Chauffage urbain - emisions"/>
    <n v="15817"/>
    <s v="0.0"/>
    <s v="616"/>
  </r>
  <r>
    <x v="8"/>
    <x v="8"/>
    <s v="Moselle"/>
    <n v="5786"/>
    <s v="5786 - SARREBOURG"/>
    <x v="0"/>
    <x v="0"/>
    <x v="0"/>
    <x v="0"/>
    <n v="35485.230000000003"/>
    <x v="0"/>
    <s v=""/>
    <m/>
    <s v=""/>
    <s v="35485.23"/>
  </r>
  <r>
    <x v="8"/>
    <x v="8"/>
    <s v="Moselle"/>
    <n v="5786"/>
    <s v="5786 - SARREBOURG"/>
    <x v="0"/>
    <x v="0"/>
    <x v="0"/>
    <x v="1"/>
    <n v="2125.5652770000002"/>
    <x v="162"/>
    <s v="Electricité - Emissions"/>
    <n v="15798"/>
    <s v="2125.565277"/>
    <s v="2125.565277"/>
  </r>
  <r>
    <x v="8"/>
    <x v="8"/>
    <s v="Moselle"/>
    <n v="5786"/>
    <s v="5786 - SARREBOURG"/>
    <x v="0"/>
    <x v="0"/>
    <x v="1"/>
    <x v="0"/>
    <n v="0"/>
    <x v="24"/>
    <s v=""/>
    <m/>
    <s v=""/>
    <s v="0"/>
  </r>
  <r>
    <x v="8"/>
    <x v="8"/>
    <s v="Moselle"/>
    <n v="5786"/>
    <s v="5786 - SARREBOURG"/>
    <x v="0"/>
    <x v="0"/>
    <x v="1"/>
    <x v="0"/>
    <n v="0"/>
    <x v="44"/>
    <s v=""/>
    <m/>
    <s v=""/>
    <s v="0"/>
  </r>
  <r>
    <x v="8"/>
    <x v="8"/>
    <s v="Moselle"/>
    <n v="5786"/>
    <s v="5786 - SARREBOURG"/>
    <x v="0"/>
    <x v="0"/>
    <x v="1"/>
    <x v="1"/>
    <n v="0"/>
    <x v="2"/>
    <s v="Gaz naturel - Emissions"/>
    <n v="6630"/>
    <s v="0.0"/>
    <s v="0"/>
  </r>
  <r>
    <x v="8"/>
    <x v="8"/>
    <s v="Moselle"/>
    <n v="5786"/>
    <s v="5786 - SARREBOURG"/>
    <x v="0"/>
    <x v="0"/>
    <x v="1"/>
    <x v="1"/>
    <n v="0"/>
    <x v="3"/>
    <s v="Fioul - Emissions"/>
    <n v="6720"/>
    <s v="0.0"/>
    <s v="0"/>
  </r>
  <r>
    <x v="8"/>
    <x v="8"/>
    <s v="Moselle"/>
    <n v="5786"/>
    <s v="5786 - SARREBOURG"/>
    <x v="0"/>
    <x v="1"/>
    <x v="2"/>
    <x v="1"/>
    <n v="0"/>
    <x v="4"/>
    <s v=" R22 - Emissions"/>
    <n v="8350"/>
    <s v="0.0"/>
    <s v="0"/>
  </r>
  <r>
    <x v="8"/>
    <x v="8"/>
    <s v="Moselle"/>
    <n v="5786"/>
    <s v="5786 - SARREBOURG"/>
    <x v="0"/>
    <x v="1"/>
    <x v="3"/>
    <x v="0"/>
    <n v="2.7"/>
    <x v="5"/>
    <s v=""/>
    <m/>
    <s v=""/>
    <s v="2.7"/>
  </r>
  <r>
    <x v="8"/>
    <x v="8"/>
    <s v="Moselle"/>
    <n v="5786"/>
    <s v="5786 - SARREBOURG"/>
    <x v="0"/>
    <x v="1"/>
    <x v="3"/>
    <x v="1"/>
    <n v="0"/>
    <x v="7"/>
    <s v="R407c - Emissions"/>
    <n v="8318"/>
    <s v="0.0"/>
    <s v="0"/>
  </r>
  <r>
    <x v="8"/>
    <x v="8"/>
    <s v="Moselle"/>
    <n v="5786"/>
    <s v="5786 - SARREBOURG"/>
    <x v="0"/>
    <x v="1"/>
    <x v="3"/>
    <x v="1"/>
    <n v="0"/>
    <x v="6"/>
    <s v="R134a - Emissions"/>
    <n v="8307"/>
    <s v="0.0"/>
    <s v="0"/>
  </r>
  <r>
    <x v="8"/>
    <x v="8"/>
    <s v="Moselle"/>
    <n v="5786"/>
    <s v="5786 - SARREBOURG"/>
    <x v="0"/>
    <x v="1"/>
    <x v="3"/>
    <x v="1"/>
    <n v="5184"/>
    <x v="8"/>
    <s v="R410a - Emissions"/>
    <n v="8320"/>
    <s v="5184.0"/>
    <s v="5184"/>
  </r>
  <r>
    <x v="8"/>
    <x v="8"/>
    <s v="Moselle"/>
    <n v="5786"/>
    <s v="5786 - SARREBOURG"/>
    <x v="0"/>
    <x v="2"/>
    <x v="4"/>
    <x v="0"/>
    <n v="910"/>
    <x v="9"/>
    <s v=""/>
    <m/>
    <s v=""/>
    <s v="910"/>
  </r>
  <r>
    <x v="8"/>
    <x v="8"/>
    <s v="Moselle"/>
    <n v="5786"/>
    <s v="5786 - SARREBOURG"/>
    <x v="0"/>
    <x v="2"/>
    <x v="4"/>
    <x v="1"/>
    <n v="14787.5"/>
    <x v="10"/>
    <s v="Bâtiments - Emissions"/>
    <n v="4305"/>
    <s v="14787.5"/>
    <s v="14787.5"/>
  </r>
  <r>
    <x v="8"/>
    <x v="8"/>
    <s v="Moselle"/>
    <n v="5786"/>
    <s v="5786 - SARREBOURG"/>
    <x v="0"/>
    <x v="2"/>
    <x v="5"/>
    <x v="2"/>
    <m/>
    <x v="11"/>
    <s v=""/>
    <m/>
    <s v=""/>
    <s v=""/>
  </r>
  <r>
    <x v="8"/>
    <x v="8"/>
    <s v="Moselle"/>
    <n v="5786"/>
    <s v="5786 - SARREBOURG"/>
    <x v="0"/>
    <x v="2"/>
    <x v="5"/>
    <x v="2"/>
    <m/>
    <x v="14"/>
    <s v=""/>
    <m/>
    <s v=""/>
    <s v=""/>
  </r>
  <r>
    <x v="8"/>
    <x v="8"/>
    <s v="Moselle"/>
    <n v="5786"/>
    <s v="5786 - SARREBOURG"/>
    <x v="0"/>
    <x v="2"/>
    <x v="5"/>
    <x v="2"/>
    <m/>
    <x v="15"/>
    <s v=""/>
    <m/>
    <s v=""/>
    <s v=""/>
  </r>
  <r>
    <x v="8"/>
    <x v="8"/>
    <s v="Moselle"/>
    <n v="5786"/>
    <s v="5786 - SARREBOURG"/>
    <x v="0"/>
    <x v="2"/>
    <x v="5"/>
    <x v="2"/>
    <m/>
    <x v="13"/>
    <s v=""/>
    <m/>
    <s v=""/>
    <s v=""/>
  </r>
  <r>
    <x v="8"/>
    <x v="8"/>
    <s v="Moselle"/>
    <n v="5786"/>
    <s v="5786 - SARREBOURG"/>
    <x v="0"/>
    <x v="2"/>
    <x v="5"/>
    <x v="2"/>
    <m/>
    <x v="12"/>
    <s v=""/>
    <m/>
    <s v=""/>
    <s v=""/>
  </r>
  <r>
    <x v="8"/>
    <x v="8"/>
    <s v="Moselle"/>
    <n v="5786"/>
    <s v="5786 - SARREBOURG"/>
    <x v="0"/>
    <x v="2"/>
    <x v="5"/>
    <x v="1"/>
    <n v="0"/>
    <x v="22"/>
    <s v="Unités centrales - Emissions"/>
    <n v="5620"/>
    <s v="0.0"/>
    <s v="0"/>
  </r>
  <r>
    <x v="8"/>
    <x v="8"/>
    <s v="Moselle"/>
    <n v="5786"/>
    <s v="5786 - SARREBOURG"/>
    <x v="0"/>
    <x v="2"/>
    <x v="5"/>
    <x v="1"/>
    <n v="0"/>
    <x v="21"/>
    <s v="Ordinateurs portables - Emissions"/>
    <n v="15795"/>
    <s v="0.0"/>
    <s v="0"/>
  </r>
  <r>
    <x v="8"/>
    <x v="8"/>
    <s v="Moselle"/>
    <n v="5786"/>
    <s v="5786 - SARREBOURG"/>
    <x v="0"/>
    <x v="2"/>
    <x v="5"/>
    <x v="1"/>
    <n v="0"/>
    <x v="23"/>
    <s v="Mainframes - Emissions"/>
    <n v="8756"/>
    <s v="0.0"/>
    <s v="0"/>
  </r>
  <r>
    <x v="8"/>
    <x v="8"/>
    <s v="Moselle"/>
    <n v="5786"/>
    <s v="5786 - SARREBOURG"/>
    <x v="0"/>
    <x v="2"/>
    <x v="5"/>
    <x v="1"/>
    <n v="0"/>
    <x v="17"/>
    <s v="Serveurs - Emissions"/>
    <n v="4391"/>
    <s v="0.0"/>
    <s v="0"/>
  </r>
  <r>
    <x v="8"/>
    <x v="8"/>
    <s v="Moselle"/>
    <n v="5786"/>
    <s v="5786 - SARREBOURG"/>
    <x v="0"/>
    <x v="2"/>
    <x v="5"/>
    <x v="1"/>
    <n v="0"/>
    <x v="18"/>
    <s v="Imprimantes - Emissions"/>
    <n v="15810"/>
    <s v="0.0"/>
    <s v="0"/>
  </r>
  <r>
    <x v="8"/>
    <x v="8"/>
    <s v="Moselle"/>
    <n v="5786"/>
    <s v="5786 - SARREBOURG"/>
    <x v="0"/>
    <x v="2"/>
    <x v="5"/>
    <x v="1"/>
    <n v="0"/>
    <x v="16"/>
    <s v="Ecrans - Emissions"/>
    <n v="15796"/>
    <s v="0.0"/>
    <s v="0"/>
  </r>
  <r>
    <x v="8"/>
    <x v="8"/>
    <s v="Moselle"/>
    <n v="5786"/>
    <s v="5786 - SARREBOURG"/>
    <x v="0"/>
    <x v="2"/>
    <x v="5"/>
    <x v="1"/>
    <n v="0"/>
    <x v="20"/>
    <s v="Tablettes - Emissions"/>
    <n v="15797"/>
    <s v="0.0"/>
    <s v="0"/>
  </r>
  <r>
    <x v="8"/>
    <x v="8"/>
    <s v="Moselle"/>
    <n v="5786"/>
    <s v="5786 - SARREBOURG"/>
    <x v="0"/>
    <x v="2"/>
    <x v="5"/>
    <x v="1"/>
    <n v="0"/>
    <x v="19"/>
    <s v="Photocopieurs - Emissions"/>
    <n v="4390"/>
    <s v="0.0"/>
    <s v="0"/>
  </r>
  <r>
    <x v="8"/>
    <x v="8"/>
    <s v="Moselle"/>
    <n v="6103"/>
    <s v="6103 - BITCHE PERMANENCE"/>
    <x v="0"/>
    <x v="2"/>
    <x v="4"/>
    <x v="0"/>
    <n v="0"/>
    <x v="9"/>
    <s v=""/>
    <m/>
    <s v=""/>
    <s v="0"/>
  </r>
  <r>
    <x v="8"/>
    <x v="8"/>
    <s v="Moselle"/>
    <n v="6103"/>
    <s v="6103 - BITCHE PERMANENCE"/>
    <x v="0"/>
    <x v="2"/>
    <x v="4"/>
    <x v="1"/>
    <n v="0"/>
    <x v="10"/>
    <s v="Bâtiments - Emissions"/>
    <n v="4305"/>
    <s v="0.0"/>
    <s v="0"/>
  </r>
  <r>
    <x v="8"/>
    <x v="8"/>
    <s v="Moselle"/>
    <n v="6103"/>
    <s v="6103 - BITCHE PERMANENCE"/>
    <x v="0"/>
    <x v="2"/>
    <x v="5"/>
    <x v="2"/>
    <m/>
    <x v="15"/>
    <s v=""/>
    <m/>
    <s v=""/>
    <s v=""/>
  </r>
  <r>
    <x v="8"/>
    <x v="8"/>
    <s v="Moselle"/>
    <n v="6103"/>
    <s v="6103 - BITCHE PERMANENCE"/>
    <x v="0"/>
    <x v="2"/>
    <x v="5"/>
    <x v="2"/>
    <m/>
    <x v="13"/>
    <s v=""/>
    <m/>
    <s v=""/>
    <s v=""/>
  </r>
  <r>
    <x v="8"/>
    <x v="8"/>
    <s v="Moselle"/>
    <n v="6103"/>
    <s v="6103 - BITCHE PERMANENCE"/>
    <x v="0"/>
    <x v="2"/>
    <x v="5"/>
    <x v="2"/>
    <m/>
    <x v="11"/>
    <s v=""/>
    <m/>
    <s v=""/>
    <s v=""/>
  </r>
  <r>
    <x v="8"/>
    <x v="8"/>
    <s v="Moselle"/>
    <n v="6103"/>
    <s v="6103 - BITCHE PERMANENCE"/>
    <x v="0"/>
    <x v="2"/>
    <x v="5"/>
    <x v="2"/>
    <m/>
    <x v="14"/>
    <s v=""/>
    <m/>
    <s v=""/>
    <s v=""/>
  </r>
  <r>
    <x v="8"/>
    <x v="8"/>
    <s v="Moselle"/>
    <n v="6103"/>
    <s v="6103 - BITCHE PERMANENCE"/>
    <x v="0"/>
    <x v="2"/>
    <x v="5"/>
    <x v="2"/>
    <m/>
    <x v="12"/>
    <s v=""/>
    <m/>
    <s v=""/>
    <s v=""/>
  </r>
  <r>
    <x v="8"/>
    <x v="8"/>
    <s v="Moselle"/>
    <n v="6103"/>
    <s v="6103 - BITCHE PERMANENCE"/>
    <x v="0"/>
    <x v="2"/>
    <x v="5"/>
    <x v="1"/>
    <n v="0"/>
    <x v="23"/>
    <s v="Mainframes - Emissions"/>
    <n v="8756"/>
    <s v="0.0"/>
    <s v="0"/>
  </r>
  <r>
    <x v="8"/>
    <x v="8"/>
    <s v="Moselle"/>
    <n v="6103"/>
    <s v="6103 - BITCHE PERMANENCE"/>
    <x v="0"/>
    <x v="2"/>
    <x v="5"/>
    <x v="1"/>
    <n v="0"/>
    <x v="18"/>
    <s v="Imprimantes - Emissions"/>
    <n v="15810"/>
    <s v="0.0"/>
    <s v="0"/>
  </r>
  <r>
    <x v="8"/>
    <x v="8"/>
    <s v="Moselle"/>
    <n v="6103"/>
    <s v="6103 - BITCHE PERMANENCE"/>
    <x v="0"/>
    <x v="2"/>
    <x v="5"/>
    <x v="1"/>
    <n v="0"/>
    <x v="20"/>
    <s v="Tablettes - Emissions"/>
    <n v="15797"/>
    <s v="0.0"/>
    <s v="0"/>
  </r>
  <r>
    <x v="8"/>
    <x v="8"/>
    <s v="Moselle"/>
    <n v="6103"/>
    <s v="6103 - BITCHE PERMANENCE"/>
    <x v="0"/>
    <x v="2"/>
    <x v="5"/>
    <x v="1"/>
    <n v="0"/>
    <x v="17"/>
    <s v="Serveurs - Emissions"/>
    <n v="4391"/>
    <s v="0.0"/>
    <s v="0"/>
  </r>
  <r>
    <x v="8"/>
    <x v="8"/>
    <s v="Moselle"/>
    <n v="6103"/>
    <s v="6103 - BITCHE PERMANENCE"/>
    <x v="0"/>
    <x v="2"/>
    <x v="5"/>
    <x v="1"/>
    <n v="0"/>
    <x v="22"/>
    <s v="Unités centrales - Emissions"/>
    <n v="5620"/>
    <s v="0.0"/>
    <s v="0"/>
  </r>
  <r>
    <x v="8"/>
    <x v="8"/>
    <s v="Moselle"/>
    <n v="6103"/>
    <s v="6103 - BITCHE PERMANENCE"/>
    <x v="0"/>
    <x v="2"/>
    <x v="5"/>
    <x v="1"/>
    <n v="0"/>
    <x v="16"/>
    <s v="Ecrans - Emissions"/>
    <n v="15796"/>
    <s v="0.0"/>
    <s v="0"/>
  </r>
  <r>
    <x v="8"/>
    <x v="8"/>
    <s v="Moselle"/>
    <n v="6103"/>
    <s v="6103 - BITCHE PERMANENCE"/>
    <x v="0"/>
    <x v="2"/>
    <x v="5"/>
    <x v="1"/>
    <n v="0"/>
    <x v="21"/>
    <s v="Ordinateurs portables - Emissions"/>
    <n v="15795"/>
    <s v="0.0"/>
    <s v="0"/>
  </r>
  <r>
    <x v="8"/>
    <x v="8"/>
    <s v="Moselle"/>
    <n v="6103"/>
    <s v="6103 - BITCHE PERMANENCE"/>
    <x v="0"/>
    <x v="2"/>
    <x v="5"/>
    <x v="1"/>
    <n v="0"/>
    <x v="19"/>
    <s v="Photocopieurs - Emissions"/>
    <n v="4390"/>
    <s v="0.0"/>
    <s v="0"/>
  </r>
  <r>
    <x v="8"/>
    <x v="8"/>
    <s v="Moselle"/>
    <n v="6227"/>
    <s v="6227 - FORBACH"/>
    <x v="0"/>
    <x v="0"/>
    <x v="0"/>
    <x v="0"/>
    <n v="13682"/>
    <x v="0"/>
    <s v=""/>
    <m/>
    <s v=""/>
    <s v="13682"/>
  </r>
  <r>
    <x v="8"/>
    <x v="8"/>
    <s v="Moselle"/>
    <n v="6227"/>
    <s v="6227 - FORBACH"/>
    <x v="0"/>
    <x v="0"/>
    <x v="0"/>
    <x v="1"/>
    <n v="819.55179999999996"/>
    <x v="1"/>
    <s v="Electricité - Emissions"/>
    <n v="15798"/>
    <s v="819.5518"/>
    <s v="819.5518"/>
  </r>
  <r>
    <x v="8"/>
    <x v="8"/>
    <s v="Moselle"/>
    <n v="6227"/>
    <s v="6227 - FORBACH"/>
    <x v="0"/>
    <x v="0"/>
    <x v="1"/>
    <x v="0"/>
    <n v="0"/>
    <x v="44"/>
    <s v=""/>
    <m/>
    <s v=""/>
    <s v="0"/>
  </r>
  <r>
    <x v="8"/>
    <x v="8"/>
    <s v="Moselle"/>
    <n v="6227"/>
    <s v="6227 - FORBACH"/>
    <x v="0"/>
    <x v="0"/>
    <x v="1"/>
    <x v="0"/>
    <n v="0"/>
    <x v="24"/>
    <s v=""/>
    <m/>
    <s v=""/>
    <s v="0"/>
  </r>
  <r>
    <x v="8"/>
    <x v="8"/>
    <s v="Moselle"/>
    <n v="6227"/>
    <s v="6227 - FORBACH"/>
    <x v="0"/>
    <x v="0"/>
    <x v="1"/>
    <x v="1"/>
    <n v="0"/>
    <x v="3"/>
    <s v="Fioul - Emissions"/>
    <n v="6720"/>
    <s v="0.0"/>
    <s v="0"/>
  </r>
  <r>
    <x v="8"/>
    <x v="8"/>
    <s v="Moselle"/>
    <n v="6227"/>
    <s v="6227 - FORBACH"/>
    <x v="0"/>
    <x v="0"/>
    <x v="1"/>
    <x v="1"/>
    <n v="0"/>
    <x v="2"/>
    <s v="Gaz naturel - Emissions"/>
    <n v="6630"/>
    <s v="0.0"/>
    <s v="0"/>
  </r>
  <r>
    <x v="8"/>
    <x v="8"/>
    <s v="Moselle"/>
    <n v="6227"/>
    <s v="6227 - FORBACH"/>
    <x v="0"/>
    <x v="1"/>
    <x v="2"/>
    <x v="0"/>
    <m/>
    <x v="25"/>
    <s v=""/>
    <m/>
    <s v=""/>
    <s v=""/>
  </r>
  <r>
    <x v="8"/>
    <x v="8"/>
    <s v="Moselle"/>
    <n v="6227"/>
    <s v="6227 - FORBACH"/>
    <x v="0"/>
    <x v="1"/>
    <x v="2"/>
    <x v="1"/>
    <n v="0"/>
    <x v="4"/>
    <s v=" R22 - Emissions"/>
    <n v="8350"/>
    <s v="0.0"/>
    <s v="0"/>
  </r>
  <r>
    <x v="8"/>
    <x v="8"/>
    <s v="Moselle"/>
    <n v="6227"/>
    <s v="6227 - FORBACH"/>
    <x v="0"/>
    <x v="1"/>
    <x v="3"/>
    <x v="0"/>
    <m/>
    <x v="27"/>
    <s v=""/>
    <m/>
    <s v=""/>
    <s v=""/>
  </r>
  <r>
    <x v="8"/>
    <x v="8"/>
    <s v="Moselle"/>
    <n v="6227"/>
    <s v="6227 - FORBACH"/>
    <x v="0"/>
    <x v="1"/>
    <x v="3"/>
    <x v="0"/>
    <m/>
    <x v="26"/>
    <s v=""/>
    <m/>
    <s v=""/>
    <s v=""/>
  </r>
  <r>
    <x v="8"/>
    <x v="8"/>
    <s v="Moselle"/>
    <n v="6227"/>
    <s v="6227 - FORBACH"/>
    <x v="0"/>
    <x v="1"/>
    <x v="3"/>
    <x v="0"/>
    <n v="3.0522450000000001"/>
    <x v="5"/>
    <s v=""/>
    <m/>
    <s v=""/>
    <s v="3.052245"/>
  </r>
  <r>
    <x v="8"/>
    <x v="8"/>
    <s v="Moselle"/>
    <n v="6227"/>
    <s v="6227 - FORBACH"/>
    <x v="0"/>
    <x v="1"/>
    <x v="3"/>
    <x v="1"/>
    <n v="0"/>
    <x v="7"/>
    <s v="R407c - Emissions"/>
    <n v="8318"/>
    <s v="0.0"/>
    <s v="0"/>
  </r>
  <r>
    <x v="8"/>
    <x v="8"/>
    <s v="Moselle"/>
    <n v="6227"/>
    <s v="6227 - FORBACH"/>
    <x v="0"/>
    <x v="1"/>
    <x v="3"/>
    <x v="1"/>
    <n v="5860.3104000000003"/>
    <x v="8"/>
    <s v="R410a - Emissions"/>
    <n v="8320"/>
    <s v="5860.3104"/>
    <s v="5860.3104"/>
  </r>
  <r>
    <x v="8"/>
    <x v="8"/>
    <s v="Moselle"/>
    <n v="6227"/>
    <s v="6227 - FORBACH"/>
    <x v="0"/>
    <x v="1"/>
    <x v="3"/>
    <x v="1"/>
    <n v="0"/>
    <x v="6"/>
    <s v="R134a - Emissions"/>
    <n v="8307"/>
    <s v="0.0"/>
    <s v="0"/>
  </r>
  <r>
    <x v="8"/>
    <x v="8"/>
    <s v="Moselle"/>
    <n v="6227"/>
    <s v="6227 - FORBACH"/>
    <x v="0"/>
    <x v="2"/>
    <x v="4"/>
    <x v="0"/>
    <n v="1625"/>
    <x v="9"/>
    <s v=""/>
    <m/>
    <s v=""/>
    <s v="1625"/>
  </r>
  <r>
    <x v="8"/>
    <x v="8"/>
    <s v="Moselle"/>
    <n v="6227"/>
    <s v="6227 - FORBACH"/>
    <x v="0"/>
    <x v="2"/>
    <x v="4"/>
    <x v="1"/>
    <n v="26406.25"/>
    <x v="10"/>
    <s v="Bâtiments - Emissions"/>
    <n v="4305"/>
    <s v="26406.25"/>
    <s v="26406.25"/>
  </r>
  <r>
    <x v="8"/>
    <x v="8"/>
    <s v="Moselle"/>
    <n v="6227"/>
    <s v="6227 - FORBACH"/>
    <x v="0"/>
    <x v="2"/>
    <x v="5"/>
    <x v="2"/>
    <m/>
    <x v="12"/>
    <s v=""/>
    <m/>
    <s v=""/>
    <s v=""/>
  </r>
  <r>
    <x v="8"/>
    <x v="8"/>
    <s v="Moselle"/>
    <n v="6227"/>
    <s v="6227 - FORBACH"/>
    <x v="0"/>
    <x v="2"/>
    <x v="5"/>
    <x v="2"/>
    <m/>
    <x v="15"/>
    <s v=""/>
    <m/>
    <s v=""/>
    <s v=""/>
  </r>
  <r>
    <x v="8"/>
    <x v="8"/>
    <s v="Moselle"/>
    <n v="6227"/>
    <s v="6227 - FORBACH"/>
    <x v="0"/>
    <x v="2"/>
    <x v="5"/>
    <x v="2"/>
    <m/>
    <x v="13"/>
    <s v=""/>
    <m/>
    <s v=""/>
    <s v=""/>
  </r>
  <r>
    <x v="8"/>
    <x v="8"/>
    <s v="Moselle"/>
    <n v="6227"/>
    <s v="6227 - FORBACH"/>
    <x v="0"/>
    <x v="2"/>
    <x v="5"/>
    <x v="2"/>
    <m/>
    <x v="11"/>
    <s v=""/>
    <m/>
    <s v=""/>
    <s v=""/>
  </r>
  <r>
    <x v="8"/>
    <x v="8"/>
    <s v="Moselle"/>
    <n v="6227"/>
    <s v="6227 - FORBACH"/>
    <x v="0"/>
    <x v="2"/>
    <x v="5"/>
    <x v="2"/>
    <m/>
    <x v="14"/>
    <s v=""/>
    <m/>
    <s v=""/>
    <s v=""/>
  </r>
  <r>
    <x v="8"/>
    <x v="8"/>
    <s v="Moselle"/>
    <n v="6227"/>
    <s v="6227 - FORBACH"/>
    <x v="0"/>
    <x v="2"/>
    <x v="5"/>
    <x v="0"/>
    <m/>
    <x v="39"/>
    <s v=""/>
    <m/>
    <s v=""/>
    <s v=""/>
  </r>
  <r>
    <x v="8"/>
    <x v="8"/>
    <s v="Moselle"/>
    <n v="6227"/>
    <s v="6227 - FORBACH"/>
    <x v="0"/>
    <x v="2"/>
    <x v="5"/>
    <x v="0"/>
    <m/>
    <x v="43"/>
    <s v=""/>
    <m/>
    <s v=""/>
    <s v=""/>
  </r>
  <r>
    <x v="8"/>
    <x v="8"/>
    <s v="Moselle"/>
    <n v="6227"/>
    <s v="6227 - FORBACH"/>
    <x v="0"/>
    <x v="2"/>
    <x v="5"/>
    <x v="0"/>
    <m/>
    <x v="42"/>
    <s v=""/>
    <m/>
    <s v=""/>
    <s v=""/>
  </r>
  <r>
    <x v="8"/>
    <x v="8"/>
    <s v="Moselle"/>
    <n v="6227"/>
    <s v="6227 - FORBACH"/>
    <x v="0"/>
    <x v="2"/>
    <x v="5"/>
    <x v="0"/>
    <m/>
    <x v="33"/>
    <s v=""/>
    <m/>
    <s v=""/>
    <s v=""/>
  </r>
  <r>
    <x v="8"/>
    <x v="8"/>
    <s v="Moselle"/>
    <n v="6227"/>
    <s v="6227 - FORBACH"/>
    <x v="0"/>
    <x v="2"/>
    <x v="5"/>
    <x v="0"/>
    <m/>
    <x v="37"/>
    <s v=""/>
    <m/>
    <s v=""/>
    <s v=""/>
  </r>
  <r>
    <x v="8"/>
    <x v="8"/>
    <s v="Moselle"/>
    <n v="6227"/>
    <s v="6227 - FORBACH"/>
    <x v="0"/>
    <x v="2"/>
    <x v="5"/>
    <x v="0"/>
    <m/>
    <x v="28"/>
    <s v=""/>
    <m/>
    <s v=""/>
    <s v=""/>
  </r>
  <r>
    <x v="8"/>
    <x v="8"/>
    <s v="Moselle"/>
    <n v="6227"/>
    <s v="6227 - FORBACH"/>
    <x v="0"/>
    <x v="2"/>
    <x v="5"/>
    <x v="0"/>
    <m/>
    <x v="32"/>
    <s v=""/>
    <m/>
    <s v=""/>
    <s v=""/>
  </r>
  <r>
    <x v="8"/>
    <x v="8"/>
    <s v="Moselle"/>
    <n v="6227"/>
    <s v="6227 - FORBACH"/>
    <x v="0"/>
    <x v="2"/>
    <x v="5"/>
    <x v="0"/>
    <m/>
    <x v="34"/>
    <s v=""/>
    <m/>
    <s v=""/>
    <s v=""/>
  </r>
  <r>
    <x v="8"/>
    <x v="8"/>
    <s v="Moselle"/>
    <n v="6227"/>
    <s v="6227 - FORBACH"/>
    <x v="0"/>
    <x v="2"/>
    <x v="5"/>
    <x v="0"/>
    <m/>
    <x v="35"/>
    <s v=""/>
    <m/>
    <s v=""/>
    <s v=""/>
  </r>
  <r>
    <x v="8"/>
    <x v="8"/>
    <s v="Moselle"/>
    <n v="6227"/>
    <s v="6227 - FORBACH"/>
    <x v="0"/>
    <x v="2"/>
    <x v="5"/>
    <x v="0"/>
    <m/>
    <x v="30"/>
    <s v=""/>
    <m/>
    <s v=""/>
    <s v=""/>
  </r>
  <r>
    <x v="8"/>
    <x v="8"/>
    <s v="Moselle"/>
    <n v="6227"/>
    <s v="6227 - FORBACH"/>
    <x v="0"/>
    <x v="2"/>
    <x v="5"/>
    <x v="0"/>
    <m/>
    <x v="31"/>
    <s v=""/>
    <m/>
    <s v=""/>
    <s v=""/>
  </r>
  <r>
    <x v="8"/>
    <x v="8"/>
    <s v="Moselle"/>
    <n v="6227"/>
    <s v="6227 - FORBACH"/>
    <x v="0"/>
    <x v="2"/>
    <x v="5"/>
    <x v="0"/>
    <m/>
    <x v="36"/>
    <s v=""/>
    <m/>
    <s v=""/>
    <s v=""/>
  </r>
  <r>
    <x v="8"/>
    <x v="8"/>
    <s v="Moselle"/>
    <n v="6227"/>
    <s v="6227 - FORBACH"/>
    <x v="0"/>
    <x v="2"/>
    <x v="5"/>
    <x v="0"/>
    <m/>
    <x v="38"/>
    <s v=""/>
    <m/>
    <s v=""/>
    <s v=""/>
  </r>
  <r>
    <x v="8"/>
    <x v="8"/>
    <s v="Moselle"/>
    <n v="6227"/>
    <s v="6227 - FORBACH"/>
    <x v="0"/>
    <x v="2"/>
    <x v="5"/>
    <x v="0"/>
    <m/>
    <x v="29"/>
    <s v=""/>
    <m/>
    <s v=""/>
    <s v=""/>
  </r>
  <r>
    <x v="8"/>
    <x v="8"/>
    <s v="Moselle"/>
    <n v="6227"/>
    <s v="6227 - FORBACH"/>
    <x v="0"/>
    <x v="2"/>
    <x v="5"/>
    <x v="0"/>
    <m/>
    <x v="40"/>
    <s v=""/>
    <m/>
    <s v=""/>
    <s v=""/>
  </r>
  <r>
    <x v="8"/>
    <x v="8"/>
    <s v="Moselle"/>
    <n v="6227"/>
    <s v="6227 - FORBACH"/>
    <x v="0"/>
    <x v="2"/>
    <x v="5"/>
    <x v="0"/>
    <m/>
    <x v="41"/>
    <s v=""/>
    <m/>
    <s v=""/>
    <s v=""/>
  </r>
  <r>
    <x v="8"/>
    <x v="8"/>
    <s v="Moselle"/>
    <n v="6227"/>
    <s v="6227 - FORBACH"/>
    <x v="0"/>
    <x v="2"/>
    <x v="5"/>
    <x v="1"/>
    <n v="0"/>
    <x v="22"/>
    <s v="Unités centrales - Emissions"/>
    <n v="5620"/>
    <s v="0.0"/>
    <s v="0"/>
  </r>
  <r>
    <x v="8"/>
    <x v="8"/>
    <s v="Moselle"/>
    <n v="6227"/>
    <s v="6227 - FORBACH"/>
    <x v="0"/>
    <x v="2"/>
    <x v="5"/>
    <x v="1"/>
    <n v="0"/>
    <x v="16"/>
    <s v="Ecrans - Emissions"/>
    <n v="15796"/>
    <s v="0.0"/>
    <s v="0"/>
  </r>
  <r>
    <x v="8"/>
    <x v="8"/>
    <s v="Moselle"/>
    <n v="6227"/>
    <s v="6227 - FORBACH"/>
    <x v="0"/>
    <x v="2"/>
    <x v="5"/>
    <x v="1"/>
    <n v="0"/>
    <x v="23"/>
    <s v="Mainframes - Emissions"/>
    <n v="8756"/>
    <s v="0.0"/>
    <s v="0"/>
  </r>
  <r>
    <x v="8"/>
    <x v="8"/>
    <s v="Moselle"/>
    <n v="6227"/>
    <s v="6227 - FORBACH"/>
    <x v="0"/>
    <x v="2"/>
    <x v="5"/>
    <x v="1"/>
    <n v="0"/>
    <x v="18"/>
    <s v="Imprimantes - Emissions"/>
    <n v="15810"/>
    <s v="0.0"/>
    <s v="0"/>
  </r>
  <r>
    <x v="8"/>
    <x v="8"/>
    <s v="Moselle"/>
    <n v="6227"/>
    <s v="6227 - FORBACH"/>
    <x v="0"/>
    <x v="2"/>
    <x v="5"/>
    <x v="1"/>
    <n v="0"/>
    <x v="17"/>
    <s v="Serveurs - Emissions"/>
    <n v="4391"/>
    <s v="0.0"/>
    <s v="0"/>
  </r>
  <r>
    <x v="8"/>
    <x v="8"/>
    <s v="Moselle"/>
    <n v="6227"/>
    <s v="6227 - FORBACH"/>
    <x v="0"/>
    <x v="2"/>
    <x v="5"/>
    <x v="1"/>
    <n v="0"/>
    <x v="21"/>
    <s v="Ordinateurs portables - Emissions"/>
    <n v="15795"/>
    <s v="0.0"/>
    <s v="0"/>
  </r>
  <r>
    <x v="8"/>
    <x v="8"/>
    <s v="Moselle"/>
    <n v="6227"/>
    <s v="6227 - FORBACH"/>
    <x v="0"/>
    <x v="2"/>
    <x v="5"/>
    <x v="1"/>
    <n v="0"/>
    <x v="20"/>
    <s v="Tablettes - Emissions"/>
    <n v="15797"/>
    <s v="0.0"/>
    <s v="0"/>
  </r>
  <r>
    <x v="8"/>
    <x v="8"/>
    <s v="Moselle"/>
    <n v="6227"/>
    <s v="6227 - FORBACH"/>
    <x v="0"/>
    <x v="2"/>
    <x v="5"/>
    <x v="1"/>
    <n v="0"/>
    <x v="19"/>
    <s v="Photocopieurs - Emissions"/>
    <n v="4390"/>
    <s v="0.0"/>
    <s v="0"/>
  </r>
  <r>
    <x v="8"/>
    <x v="8"/>
    <s v="Moselle"/>
    <n v="6228"/>
    <s v="6228 - HAYANGE"/>
    <x v="0"/>
    <x v="0"/>
    <x v="0"/>
    <x v="0"/>
    <n v="0"/>
    <x v="0"/>
    <s v=""/>
    <m/>
    <s v=""/>
    <s v="0"/>
  </r>
  <r>
    <x v="8"/>
    <x v="8"/>
    <s v="Moselle"/>
    <n v="6228"/>
    <s v="6228 - HAYANGE"/>
    <x v="0"/>
    <x v="0"/>
    <x v="0"/>
    <x v="1"/>
    <n v="0"/>
    <x v="1"/>
    <s v="Electricité - Emissions"/>
    <n v="15798"/>
    <s v="0.0"/>
    <s v="0"/>
  </r>
  <r>
    <x v="8"/>
    <x v="8"/>
    <s v="Moselle"/>
    <n v="6228"/>
    <s v="6228 - HAYANGE"/>
    <x v="0"/>
    <x v="0"/>
    <x v="1"/>
    <x v="0"/>
    <m/>
    <x v="24"/>
    <s v=""/>
    <m/>
    <s v=""/>
    <s v=""/>
  </r>
  <r>
    <x v="8"/>
    <x v="8"/>
    <s v="Moselle"/>
    <n v="6228"/>
    <s v="6228 - HAYANGE"/>
    <x v="0"/>
    <x v="0"/>
    <x v="1"/>
    <x v="0"/>
    <m/>
    <x v="44"/>
    <s v=""/>
    <m/>
    <s v=""/>
    <s v=""/>
  </r>
  <r>
    <x v="8"/>
    <x v="8"/>
    <s v="Moselle"/>
    <n v="6228"/>
    <s v="6228 - HAYANGE"/>
    <x v="0"/>
    <x v="0"/>
    <x v="1"/>
    <x v="1"/>
    <n v="0"/>
    <x v="3"/>
    <s v="Fioul - Emissions"/>
    <n v="6720"/>
    <s v="0.0"/>
    <s v="0"/>
  </r>
  <r>
    <x v="8"/>
    <x v="8"/>
    <s v="Moselle"/>
    <n v="6228"/>
    <s v="6228 - HAYANGE"/>
    <x v="0"/>
    <x v="0"/>
    <x v="1"/>
    <x v="1"/>
    <n v="0"/>
    <x v="2"/>
    <s v="Gaz naturel - Emissions"/>
    <n v="6630"/>
    <s v="0.0"/>
    <s v="0"/>
  </r>
  <r>
    <x v="8"/>
    <x v="8"/>
    <s v="Moselle"/>
    <n v="6228"/>
    <s v="6228 - HAYANGE"/>
    <x v="0"/>
    <x v="1"/>
    <x v="2"/>
    <x v="0"/>
    <m/>
    <x v="25"/>
    <s v=""/>
    <m/>
    <s v=""/>
    <s v=""/>
  </r>
  <r>
    <x v="8"/>
    <x v="8"/>
    <s v="Moselle"/>
    <n v="6228"/>
    <s v="6228 - HAYANGE"/>
    <x v="0"/>
    <x v="1"/>
    <x v="2"/>
    <x v="1"/>
    <n v="0"/>
    <x v="4"/>
    <s v=" R22 - Emissions"/>
    <n v="8350"/>
    <s v="0.0"/>
    <s v="0"/>
  </r>
  <r>
    <x v="8"/>
    <x v="8"/>
    <s v="Moselle"/>
    <n v="6228"/>
    <s v="6228 - HAYANGE"/>
    <x v="0"/>
    <x v="1"/>
    <x v="3"/>
    <x v="0"/>
    <m/>
    <x v="27"/>
    <s v=""/>
    <m/>
    <s v=""/>
    <s v=""/>
  </r>
  <r>
    <x v="8"/>
    <x v="8"/>
    <s v="Moselle"/>
    <n v="6228"/>
    <s v="6228 - HAYANGE"/>
    <x v="0"/>
    <x v="1"/>
    <x v="3"/>
    <x v="0"/>
    <m/>
    <x v="5"/>
    <s v=""/>
    <m/>
    <s v=""/>
    <s v=""/>
  </r>
  <r>
    <x v="8"/>
    <x v="8"/>
    <s v="Moselle"/>
    <n v="6228"/>
    <s v="6228 - HAYANGE"/>
    <x v="0"/>
    <x v="1"/>
    <x v="3"/>
    <x v="0"/>
    <m/>
    <x v="26"/>
    <s v=""/>
    <m/>
    <s v=""/>
    <s v=""/>
  </r>
  <r>
    <x v="8"/>
    <x v="8"/>
    <s v="Moselle"/>
    <n v="6228"/>
    <s v="6228 - HAYANGE"/>
    <x v="0"/>
    <x v="1"/>
    <x v="3"/>
    <x v="1"/>
    <n v="0"/>
    <x v="7"/>
    <s v="R407c - Emissions"/>
    <n v="8318"/>
    <s v="0.0"/>
    <s v="0"/>
  </r>
  <r>
    <x v="8"/>
    <x v="8"/>
    <s v="Moselle"/>
    <n v="6228"/>
    <s v="6228 - HAYANGE"/>
    <x v="0"/>
    <x v="1"/>
    <x v="3"/>
    <x v="1"/>
    <n v="0"/>
    <x v="6"/>
    <s v="R134a - Emissions"/>
    <n v="8307"/>
    <s v="0.0"/>
    <s v="0"/>
  </r>
  <r>
    <x v="8"/>
    <x v="8"/>
    <s v="Moselle"/>
    <n v="6228"/>
    <s v="6228 - HAYANGE"/>
    <x v="0"/>
    <x v="1"/>
    <x v="3"/>
    <x v="1"/>
    <n v="0"/>
    <x v="8"/>
    <s v="R410a - Emissions"/>
    <n v="8320"/>
    <s v="0.0"/>
    <s v="0"/>
  </r>
  <r>
    <x v="8"/>
    <x v="8"/>
    <s v="Moselle"/>
    <n v="6228"/>
    <s v="6228 - HAYANGE"/>
    <x v="0"/>
    <x v="2"/>
    <x v="4"/>
    <x v="0"/>
    <n v="950"/>
    <x v="9"/>
    <s v=""/>
    <m/>
    <s v=""/>
    <s v="950"/>
  </r>
  <r>
    <x v="8"/>
    <x v="8"/>
    <s v="Moselle"/>
    <n v="6228"/>
    <s v="6228 - HAYANGE"/>
    <x v="0"/>
    <x v="2"/>
    <x v="4"/>
    <x v="1"/>
    <n v="15437.5"/>
    <x v="10"/>
    <s v="Bâtiments - Emissions"/>
    <n v="4305"/>
    <s v="15437.5"/>
    <s v="15437.5"/>
  </r>
  <r>
    <x v="8"/>
    <x v="8"/>
    <s v="Moselle"/>
    <n v="6228"/>
    <s v="6228 - HAYANGE"/>
    <x v="0"/>
    <x v="2"/>
    <x v="5"/>
    <x v="2"/>
    <m/>
    <x v="11"/>
    <s v=""/>
    <m/>
    <s v=""/>
    <s v=""/>
  </r>
  <r>
    <x v="8"/>
    <x v="8"/>
    <s v="Moselle"/>
    <n v="6228"/>
    <s v="6228 - HAYANGE"/>
    <x v="0"/>
    <x v="2"/>
    <x v="5"/>
    <x v="2"/>
    <m/>
    <x v="13"/>
    <s v=""/>
    <m/>
    <s v=""/>
    <s v=""/>
  </r>
  <r>
    <x v="8"/>
    <x v="8"/>
    <s v="Moselle"/>
    <n v="6228"/>
    <s v="6228 - HAYANGE"/>
    <x v="0"/>
    <x v="2"/>
    <x v="5"/>
    <x v="2"/>
    <m/>
    <x v="12"/>
    <s v=""/>
    <m/>
    <s v=""/>
    <s v=""/>
  </r>
  <r>
    <x v="8"/>
    <x v="8"/>
    <s v="Moselle"/>
    <n v="6228"/>
    <s v="6228 - HAYANGE"/>
    <x v="0"/>
    <x v="2"/>
    <x v="5"/>
    <x v="2"/>
    <m/>
    <x v="15"/>
    <s v=""/>
    <m/>
    <s v=""/>
    <s v=""/>
  </r>
  <r>
    <x v="8"/>
    <x v="8"/>
    <s v="Moselle"/>
    <n v="6228"/>
    <s v="6228 - HAYANGE"/>
    <x v="0"/>
    <x v="2"/>
    <x v="5"/>
    <x v="2"/>
    <m/>
    <x v="14"/>
    <s v=""/>
    <m/>
    <s v=""/>
    <s v=""/>
  </r>
  <r>
    <x v="8"/>
    <x v="8"/>
    <s v="Moselle"/>
    <n v="6228"/>
    <s v="6228 - HAYANGE"/>
    <x v="0"/>
    <x v="2"/>
    <x v="5"/>
    <x v="0"/>
    <m/>
    <x v="43"/>
    <s v=""/>
    <m/>
    <s v=""/>
    <s v=""/>
  </r>
  <r>
    <x v="8"/>
    <x v="8"/>
    <s v="Moselle"/>
    <n v="6228"/>
    <s v="6228 - HAYANGE"/>
    <x v="0"/>
    <x v="2"/>
    <x v="5"/>
    <x v="0"/>
    <m/>
    <x v="35"/>
    <s v=""/>
    <m/>
    <s v=""/>
    <s v=""/>
  </r>
  <r>
    <x v="8"/>
    <x v="8"/>
    <s v="Moselle"/>
    <n v="6228"/>
    <s v="6228 - HAYANGE"/>
    <x v="0"/>
    <x v="2"/>
    <x v="5"/>
    <x v="0"/>
    <m/>
    <x v="30"/>
    <s v=""/>
    <m/>
    <s v=""/>
    <s v=""/>
  </r>
  <r>
    <x v="8"/>
    <x v="8"/>
    <s v="Moselle"/>
    <n v="6228"/>
    <s v="6228 - HAYANGE"/>
    <x v="0"/>
    <x v="2"/>
    <x v="5"/>
    <x v="0"/>
    <m/>
    <x v="31"/>
    <s v=""/>
    <m/>
    <s v=""/>
    <s v=""/>
  </r>
  <r>
    <x v="8"/>
    <x v="8"/>
    <s v="Moselle"/>
    <n v="6228"/>
    <s v="6228 - HAYANGE"/>
    <x v="0"/>
    <x v="2"/>
    <x v="5"/>
    <x v="0"/>
    <m/>
    <x v="36"/>
    <s v=""/>
    <m/>
    <s v=""/>
    <s v=""/>
  </r>
  <r>
    <x v="8"/>
    <x v="8"/>
    <s v="Moselle"/>
    <n v="6228"/>
    <s v="6228 - HAYANGE"/>
    <x v="0"/>
    <x v="2"/>
    <x v="5"/>
    <x v="0"/>
    <m/>
    <x v="38"/>
    <s v=""/>
    <m/>
    <s v=""/>
    <s v=""/>
  </r>
  <r>
    <x v="8"/>
    <x v="8"/>
    <s v="Moselle"/>
    <n v="6228"/>
    <s v="6228 - HAYANGE"/>
    <x v="0"/>
    <x v="2"/>
    <x v="5"/>
    <x v="0"/>
    <m/>
    <x v="29"/>
    <s v=""/>
    <m/>
    <s v=""/>
    <s v=""/>
  </r>
  <r>
    <x v="8"/>
    <x v="8"/>
    <s v="Moselle"/>
    <n v="6228"/>
    <s v="6228 - HAYANGE"/>
    <x v="0"/>
    <x v="2"/>
    <x v="5"/>
    <x v="0"/>
    <m/>
    <x v="33"/>
    <s v=""/>
    <m/>
    <s v=""/>
    <s v=""/>
  </r>
  <r>
    <x v="8"/>
    <x v="8"/>
    <s v="Moselle"/>
    <n v="6228"/>
    <s v="6228 - HAYANGE"/>
    <x v="0"/>
    <x v="2"/>
    <x v="5"/>
    <x v="0"/>
    <m/>
    <x v="39"/>
    <s v=""/>
    <m/>
    <s v=""/>
    <s v=""/>
  </r>
  <r>
    <x v="8"/>
    <x v="8"/>
    <s v="Moselle"/>
    <n v="6228"/>
    <s v="6228 - HAYANGE"/>
    <x v="0"/>
    <x v="2"/>
    <x v="5"/>
    <x v="0"/>
    <m/>
    <x v="42"/>
    <s v=""/>
    <m/>
    <s v=""/>
    <s v=""/>
  </r>
  <r>
    <x v="8"/>
    <x v="8"/>
    <s v="Moselle"/>
    <n v="6228"/>
    <s v="6228 - HAYANGE"/>
    <x v="0"/>
    <x v="2"/>
    <x v="5"/>
    <x v="0"/>
    <m/>
    <x v="41"/>
    <s v=""/>
    <m/>
    <s v=""/>
    <s v=""/>
  </r>
  <r>
    <x v="8"/>
    <x v="8"/>
    <s v="Moselle"/>
    <n v="6228"/>
    <s v="6228 - HAYANGE"/>
    <x v="0"/>
    <x v="2"/>
    <x v="5"/>
    <x v="0"/>
    <m/>
    <x v="40"/>
    <s v=""/>
    <m/>
    <s v=""/>
    <s v=""/>
  </r>
  <r>
    <x v="8"/>
    <x v="8"/>
    <s v="Moselle"/>
    <n v="6228"/>
    <s v="6228 - HAYANGE"/>
    <x v="0"/>
    <x v="2"/>
    <x v="5"/>
    <x v="0"/>
    <m/>
    <x v="34"/>
    <s v=""/>
    <m/>
    <s v=""/>
    <s v=""/>
  </r>
  <r>
    <x v="8"/>
    <x v="8"/>
    <s v="Moselle"/>
    <n v="6228"/>
    <s v="6228 - HAYANGE"/>
    <x v="0"/>
    <x v="2"/>
    <x v="5"/>
    <x v="0"/>
    <m/>
    <x v="32"/>
    <s v=""/>
    <m/>
    <s v=""/>
    <s v=""/>
  </r>
  <r>
    <x v="8"/>
    <x v="8"/>
    <s v="Moselle"/>
    <n v="6228"/>
    <s v="6228 - HAYANGE"/>
    <x v="0"/>
    <x v="2"/>
    <x v="5"/>
    <x v="0"/>
    <m/>
    <x v="28"/>
    <s v=""/>
    <m/>
    <s v=""/>
    <s v=""/>
  </r>
  <r>
    <x v="8"/>
    <x v="8"/>
    <s v="Moselle"/>
    <n v="6228"/>
    <s v="6228 - HAYANGE"/>
    <x v="0"/>
    <x v="2"/>
    <x v="5"/>
    <x v="0"/>
    <m/>
    <x v="37"/>
    <s v=""/>
    <m/>
    <s v=""/>
    <s v=""/>
  </r>
  <r>
    <x v="8"/>
    <x v="8"/>
    <s v="Moselle"/>
    <n v="6228"/>
    <s v="6228 - HAYANGE"/>
    <x v="0"/>
    <x v="2"/>
    <x v="5"/>
    <x v="1"/>
    <n v="0"/>
    <x v="23"/>
    <s v="Mainframes - Emissions"/>
    <n v="8756"/>
    <s v="0.0"/>
    <s v="0"/>
  </r>
  <r>
    <x v="8"/>
    <x v="8"/>
    <s v="Moselle"/>
    <n v="6228"/>
    <s v="6228 - HAYANGE"/>
    <x v="0"/>
    <x v="2"/>
    <x v="5"/>
    <x v="1"/>
    <n v="0"/>
    <x v="21"/>
    <s v="Ordinateurs portables - Emissions"/>
    <n v="15795"/>
    <s v="0.0"/>
    <s v="0"/>
  </r>
  <r>
    <x v="8"/>
    <x v="8"/>
    <s v="Moselle"/>
    <n v="6228"/>
    <s v="6228 - HAYANGE"/>
    <x v="0"/>
    <x v="2"/>
    <x v="5"/>
    <x v="1"/>
    <n v="0"/>
    <x v="16"/>
    <s v="Ecrans - Emissions"/>
    <n v="15796"/>
    <s v="0.0"/>
    <s v="0"/>
  </r>
  <r>
    <x v="8"/>
    <x v="8"/>
    <s v="Moselle"/>
    <n v="6228"/>
    <s v="6228 - HAYANGE"/>
    <x v="0"/>
    <x v="2"/>
    <x v="5"/>
    <x v="1"/>
    <n v="0"/>
    <x v="22"/>
    <s v="Unités centrales - Emissions"/>
    <n v="5620"/>
    <s v="0.0"/>
    <s v="0"/>
  </r>
  <r>
    <x v="8"/>
    <x v="8"/>
    <s v="Moselle"/>
    <n v="6228"/>
    <s v="6228 - HAYANGE"/>
    <x v="0"/>
    <x v="2"/>
    <x v="5"/>
    <x v="1"/>
    <n v="0"/>
    <x v="19"/>
    <s v="Photocopieurs - Emissions"/>
    <n v="4390"/>
    <s v="0.0"/>
    <s v="0"/>
  </r>
  <r>
    <x v="8"/>
    <x v="8"/>
    <s v="Moselle"/>
    <n v="6228"/>
    <s v="6228 - HAYANGE"/>
    <x v="0"/>
    <x v="2"/>
    <x v="5"/>
    <x v="1"/>
    <n v="0"/>
    <x v="17"/>
    <s v="Serveurs - Emissions"/>
    <n v="4391"/>
    <s v="0.0"/>
    <s v="0"/>
  </r>
  <r>
    <x v="8"/>
    <x v="8"/>
    <s v="Moselle"/>
    <n v="6228"/>
    <s v="6228 - HAYANGE"/>
    <x v="0"/>
    <x v="2"/>
    <x v="5"/>
    <x v="1"/>
    <n v="0"/>
    <x v="20"/>
    <s v="Tablettes - Emissions"/>
    <n v="15797"/>
    <s v="0.0"/>
    <s v="0"/>
  </r>
  <r>
    <x v="8"/>
    <x v="8"/>
    <s v="Moselle"/>
    <n v="6228"/>
    <s v="6228 - HAYANGE"/>
    <x v="0"/>
    <x v="2"/>
    <x v="5"/>
    <x v="1"/>
    <n v="0"/>
    <x v="18"/>
    <s v="Imprimantes - Emissions"/>
    <n v="15810"/>
    <s v="0.0"/>
    <s v="0"/>
  </r>
  <r>
    <x v="8"/>
    <x v="8"/>
    <s v="Vosges"/>
    <n v="2301"/>
    <s v="2301 - EPINAL VOIVRE"/>
    <x v="0"/>
    <x v="0"/>
    <x v="18"/>
    <x v="0"/>
    <n v="72000"/>
    <x v="160"/>
    <s v=""/>
    <m/>
    <s v=""/>
    <s v="72000"/>
  </r>
  <r>
    <x v="8"/>
    <x v="8"/>
    <s v="Vosges"/>
    <n v="2301"/>
    <s v="2301 - EPINAL VOIVRE"/>
    <x v="0"/>
    <x v="0"/>
    <x v="18"/>
    <x v="1"/>
    <n v="10454.4"/>
    <x v="161"/>
    <s v="Chauffage urbain - emisions"/>
    <n v="15817"/>
    <s v="0.0"/>
    <s v="10454.4"/>
  </r>
  <r>
    <x v="8"/>
    <x v="8"/>
    <s v="Vosges"/>
    <n v="2301"/>
    <s v="2301 - EPINAL VOIVRE"/>
    <x v="0"/>
    <x v="0"/>
    <x v="0"/>
    <x v="0"/>
    <n v="56278"/>
    <x v="0"/>
    <s v=""/>
    <m/>
    <s v=""/>
    <s v="56278"/>
  </r>
  <r>
    <x v="8"/>
    <x v="8"/>
    <s v="Vosges"/>
    <n v="2301"/>
    <s v="2301 - EPINAL VOIVRE"/>
    <x v="0"/>
    <x v="0"/>
    <x v="0"/>
    <x v="1"/>
    <n v="3371.0522000000001"/>
    <x v="162"/>
    <s v="Electricité - Emissions"/>
    <n v="15798"/>
    <s v="3371.0522"/>
    <s v="3371.0522"/>
  </r>
  <r>
    <x v="8"/>
    <x v="8"/>
    <s v="Vosges"/>
    <n v="2301"/>
    <s v="2301 - EPINAL VOIVRE"/>
    <x v="0"/>
    <x v="0"/>
    <x v="1"/>
    <x v="0"/>
    <n v="0"/>
    <x v="44"/>
    <s v=""/>
    <m/>
    <s v=""/>
    <s v="0"/>
  </r>
  <r>
    <x v="8"/>
    <x v="8"/>
    <s v="Vosges"/>
    <n v="2301"/>
    <s v="2301 - EPINAL VOIVRE"/>
    <x v="0"/>
    <x v="0"/>
    <x v="1"/>
    <x v="0"/>
    <n v="0"/>
    <x v="24"/>
    <s v=""/>
    <m/>
    <s v=""/>
    <s v="0"/>
  </r>
  <r>
    <x v="8"/>
    <x v="8"/>
    <s v="Vosges"/>
    <n v="2301"/>
    <s v="2301 - EPINAL VOIVRE"/>
    <x v="0"/>
    <x v="0"/>
    <x v="1"/>
    <x v="1"/>
    <n v="0"/>
    <x v="3"/>
    <s v="Fioul - Emissions"/>
    <n v="6720"/>
    <s v="0.0"/>
    <s v="0"/>
  </r>
  <r>
    <x v="8"/>
    <x v="8"/>
    <s v="Vosges"/>
    <n v="2301"/>
    <s v="2301 - EPINAL VOIVRE"/>
    <x v="0"/>
    <x v="0"/>
    <x v="1"/>
    <x v="1"/>
    <n v="0"/>
    <x v="2"/>
    <s v="Gaz naturel - Emissions"/>
    <n v="6630"/>
    <s v="0.0"/>
    <s v="0"/>
  </r>
  <r>
    <x v="8"/>
    <x v="8"/>
    <s v="Vosges"/>
    <n v="2301"/>
    <s v="2301 - EPINAL VOIVRE"/>
    <x v="0"/>
    <x v="1"/>
    <x v="2"/>
    <x v="1"/>
    <n v="0"/>
    <x v="4"/>
    <s v=" R22 - Emissions"/>
    <n v="8350"/>
    <s v="0.0"/>
    <s v="0"/>
  </r>
  <r>
    <x v="8"/>
    <x v="8"/>
    <s v="Vosges"/>
    <n v="2301"/>
    <s v="2301 - EPINAL VOIVRE"/>
    <x v="0"/>
    <x v="1"/>
    <x v="3"/>
    <x v="0"/>
    <n v="3.24"/>
    <x v="5"/>
    <s v=""/>
    <m/>
    <s v=""/>
    <s v="3.24"/>
  </r>
  <r>
    <x v="8"/>
    <x v="8"/>
    <s v="Vosges"/>
    <n v="2301"/>
    <s v="2301 - EPINAL VOIVRE"/>
    <x v="0"/>
    <x v="1"/>
    <x v="3"/>
    <x v="1"/>
    <n v="6220.8"/>
    <x v="8"/>
    <s v="R410a - Emissions"/>
    <n v="8320"/>
    <s v="6220.8"/>
    <s v="6220.8"/>
  </r>
  <r>
    <x v="8"/>
    <x v="8"/>
    <s v="Vosges"/>
    <n v="2301"/>
    <s v="2301 - EPINAL VOIVRE"/>
    <x v="0"/>
    <x v="1"/>
    <x v="3"/>
    <x v="1"/>
    <n v="0"/>
    <x v="6"/>
    <s v="R134a - Emissions"/>
    <n v="8307"/>
    <s v="0.0"/>
    <s v="0"/>
  </r>
  <r>
    <x v="8"/>
    <x v="8"/>
    <s v="Vosges"/>
    <n v="2301"/>
    <s v="2301 - EPINAL VOIVRE"/>
    <x v="0"/>
    <x v="1"/>
    <x v="3"/>
    <x v="1"/>
    <n v="0"/>
    <x v="7"/>
    <s v="R407c - Emissions"/>
    <n v="8318"/>
    <s v="0.0"/>
    <s v="0"/>
  </r>
  <r>
    <x v="8"/>
    <x v="8"/>
    <s v="Vosges"/>
    <n v="2301"/>
    <s v="2301 - EPINAL VOIVRE"/>
    <x v="0"/>
    <x v="2"/>
    <x v="4"/>
    <x v="0"/>
    <n v="1148"/>
    <x v="9"/>
    <s v=""/>
    <m/>
    <s v=""/>
    <s v="1148"/>
  </r>
  <r>
    <x v="8"/>
    <x v="8"/>
    <s v="Vosges"/>
    <n v="2301"/>
    <s v="2301 - EPINAL VOIVRE"/>
    <x v="0"/>
    <x v="2"/>
    <x v="4"/>
    <x v="1"/>
    <n v="18655"/>
    <x v="10"/>
    <s v="Bâtiments - Emissions"/>
    <n v="4305"/>
    <s v="18655.0"/>
    <s v="18655"/>
  </r>
  <r>
    <x v="8"/>
    <x v="8"/>
    <s v="Vosges"/>
    <n v="2301"/>
    <s v="2301 - EPINAL VOIVRE"/>
    <x v="0"/>
    <x v="2"/>
    <x v="5"/>
    <x v="2"/>
    <m/>
    <x v="14"/>
    <s v=""/>
    <m/>
    <s v=""/>
    <s v=""/>
  </r>
  <r>
    <x v="8"/>
    <x v="8"/>
    <s v="Vosges"/>
    <n v="2301"/>
    <s v="2301 - EPINAL VOIVRE"/>
    <x v="0"/>
    <x v="2"/>
    <x v="5"/>
    <x v="2"/>
    <m/>
    <x v="11"/>
    <s v=""/>
    <m/>
    <s v=""/>
    <s v=""/>
  </r>
  <r>
    <x v="8"/>
    <x v="8"/>
    <s v="Vosges"/>
    <n v="2301"/>
    <s v="2301 - EPINAL VOIVRE"/>
    <x v="0"/>
    <x v="2"/>
    <x v="5"/>
    <x v="2"/>
    <m/>
    <x v="12"/>
    <s v=""/>
    <m/>
    <s v=""/>
    <s v=""/>
  </r>
  <r>
    <x v="8"/>
    <x v="8"/>
    <s v="Vosges"/>
    <n v="2301"/>
    <s v="2301 - EPINAL VOIVRE"/>
    <x v="0"/>
    <x v="2"/>
    <x v="5"/>
    <x v="2"/>
    <m/>
    <x v="13"/>
    <s v=""/>
    <m/>
    <s v=""/>
    <s v=""/>
  </r>
  <r>
    <x v="8"/>
    <x v="8"/>
    <s v="Vosges"/>
    <n v="2301"/>
    <s v="2301 - EPINAL VOIVRE"/>
    <x v="0"/>
    <x v="2"/>
    <x v="5"/>
    <x v="2"/>
    <m/>
    <x v="15"/>
    <s v=""/>
    <m/>
    <s v=""/>
    <s v=""/>
  </r>
  <r>
    <x v="8"/>
    <x v="8"/>
    <s v="Vosges"/>
    <n v="2301"/>
    <s v="2301 - EPINAL VOIVRE"/>
    <x v="0"/>
    <x v="2"/>
    <x v="5"/>
    <x v="1"/>
    <n v="0"/>
    <x v="18"/>
    <s v="Imprimantes - Emissions"/>
    <n v="15810"/>
    <s v="0.0"/>
    <s v="0"/>
  </r>
  <r>
    <x v="8"/>
    <x v="8"/>
    <s v="Vosges"/>
    <n v="2301"/>
    <s v="2301 - EPINAL VOIVRE"/>
    <x v="0"/>
    <x v="2"/>
    <x v="5"/>
    <x v="1"/>
    <n v="0"/>
    <x v="17"/>
    <s v="Serveurs - Emissions"/>
    <n v="4391"/>
    <s v="0.0"/>
    <s v="0"/>
  </r>
  <r>
    <x v="8"/>
    <x v="8"/>
    <s v="Vosges"/>
    <n v="2301"/>
    <s v="2301 - EPINAL VOIVRE"/>
    <x v="0"/>
    <x v="2"/>
    <x v="5"/>
    <x v="1"/>
    <n v="0"/>
    <x v="20"/>
    <s v="Tablettes - Emissions"/>
    <n v="15797"/>
    <s v="0.0"/>
    <s v="0"/>
  </r>
  <r>
    <x v="8"/>
    <x v="8"/>
    <s v="Vosges"/>
    <n v="2301"/>
    <s v="2301 - EPINAL VOIVRE"/>
    <x v="0"/>
    <x v="2"/>
    <x v="5"/>
    <x v="1"/>
    <n v="0"/>
    <x v="19"/>
    <s v="Photocopieurs - Emissions"/>
    <n v="4390"/>
    <s v="0.0"/>
    <s v="0"/>
  </r>
  <r>
    <x v="8"/>
    <x v="8"/>
    <s v="Vosges"/>
    <n v="2301"/>
    <s v="2301 - EPINAL VOIVRE"/>
    <x v="0"/>
    <x v="2"/>
    <x v="5"/>
    <x v="1"/>
    <n v="0"/>
    <x v="22"/>
    <s v="Unités centrales - Emissions"/>
    <n v="5620"/>
    <s v="0.0"/>
    <s v="0"/>
  </r>
  <r>
    <x v="8"/>
    <x v="8"/>
    <s v="Vosges"/>
    <n v="2301"/>
    <s v="2301 - EPINAL VOIVRE"/>
    <x v="0"/>
    <x v="2"/>
    <x v="5"/>
    <x v="1"/>
    <n v="0"/>
    <x v="21"/>
    <s v="Ordinateurs portables - Emissions"/>
    <n v="15795"/>
    <s v="0.0"/>
    <s v="0"/>
  </r>
  <r>
    <x v="8"/>
    <x v="8"/>
    <s v="Vosges"/>
    <n v="2301"/>
    <s v="2301 - EPINAL VOIVRE"/>
    <x v="0"/>
    <x v="2"/>
    <x v="5"/>
    <x v="1"/>
    <n v="0"/>
    <x v="16"/>
    <s v="Ecrans - Emissions"/>
    <n v="15796"/>
    <s v="0.0"/>
    <s v="0"/>
  </r>
  <r>
    <x v="8"/>
    <x v="8"/>
    <s v="Vosges"/>
    <n v="2301"/>
    <s v="2301 - EPINAL VOIVRE"/>
    <x v="0"/>
    <x v="2"/>
    <x v="5"/>
    <x v="1"/>
    <n v="0"/>
    <x v="23"/>
    <s v="Mainframes - Emissions"/>
    <n v="8756"/>
    <s v="0.0"/>
    <s v="0"/>
  </r>
  <r>
    <x v="8"/>
    <x v="8"/>
    <s v="Vosges"/>
    <n v="2305"/>
    <s v="2305 - GERARDMER"/>
    <x v="0"/>
    <x v="0"/>
    <x v="0"/>
    <x v="0"/>
    <n v="35320"/>
    <x v="0"/>
    <s v=""/>
    <m/>
    <s v=""/>
    <s v="35320"/>
  </r>
  <r>
    <x v="8"/>
    <x v="8"/>
    <s v="Vosges"/>
    <n v="2305"/>
    <s v="2305 - GERARDMER"/>
    <x v="0"/>
    <x v="0"/>
    <x v="0"/>
    <x v="1"/>
    <n v="2115.6679999999901"/>
    <x v="1"/>
    <s v="Electricité - Emissions"/>
    <n v="15798"/>
    <s v="2115.6679999999997"/>
    <s v="2115.668"/>
  </r>
  <r>
    <x v="8"/>
    <x v="8"/>
    <s v="Vosges"/>
    <n v="2305"/>
    <s v="2305 - GERARDMER"/>
    <x v="0"/>
    <x v="0"/>
    <x v="1"/>
    <x v="0"/>
    <n v="0"/>
    <x v="24"/>
    <s v=""/>
    <m/>
    <s v=""/>
    <s v="0"/>
  </r>
  <r>
    <x v="8"/>
    <x v="8"/>
    <s v="Vosges"/>
    <n v="2305"/>
    <s v="2305 - GERARDMER"/>
    <x v="0"/>
    <x v="0"/>
    <x v="1"/>
    <x v="0"/>
    <n v="0"/>
    <x v="44"/>
    <s v=""/>
    <m/>
    <s v=""/>
    <s v="0"/>
  </r>
  <r>
    <x v="8"/>
    <x v="8"/>
    <s v="Vosges"/>
    <n v="2305"/>
    <s v="2305 - GERARDMER"/>
    <x v="0"/>
    <x v="0"/>
    <x v="1"/>
    <x v="1"/>
    <n v="0"/>
    <x v="3"/>
    <s v="Fioul - Emissions"/>
    <n v="6720"/>
    <s v="0.0"/>
    <s v="0"/>
  </r>
  <r>
    <x v="8"/>
    <x v="8"/>
    <s v="Vosges"/>
    <n v="2305"/>
    <s v="2305 - GERARDMER"/>
    <x v="0"/>
    <x v="0"/>
    <x v="1"/>
    <x v="1"/>
    <n v="0"/>
    <x v="2"/>
    <s v="Gaz naturel - Emissions"/>
    <n v="6630"/>
    <s v="0.0"/>
    <s v="0"/>
  </r>
  <r>
    <x v="8"/>
    <x v="8"/>
    <s v="Vosges"/>
    <n v="2305"/>
    <s v="2305 - GERARDMER"/>
    <x v="0"/>
    <x v="1"/>
    <x v="2"/>
    <x v="1"/>
    <n v="0"/>
    <x v="4"/>
    <s v=" R22 - Emissions"/>
    <n v="8350"/>
    <s v="0.0"/>
    <s v="0"/>
  </r>
  <r>
    <x v="8"/>
    <x v="8"/>
    <s v="Vosges"/>
    <n v="2305"/>
    <s v="2305 - GERARDMER"/>
    <x v="0"/>
    <x v="1"/>
    <x v="3"/>
    <x v="0"/>
    <n v="1.3"/>
    <x v="5"/>
    <s v=""/>
    <m/>
    <s v=""/>
    <s v="1.3"/>
  </r>
  <r>
    <x v="8"/>
    <x v="8"/>
    <s v="Vosges"/>
    <n v="2305"/>
    <s v="2305 - GERARDMER"/>
    <x v="0"/>
    <x v="1"/>
    <x v="3"/>
    <x v="1"/>
    <n v="2496"/>
    <x v="8"/>
    <s v="R410a - Emissions"/>
    <n v="8320"/>
    <s v="2496.0"/>
    <s v="2496"/>
  </r>
  <r>
    <x v="8"/>
    <x v="8"/>
    <s v="Vosges"/>
    <n v="2305"/>
    <s v="2305 - GERARDMER"/>
    <x v="0"/>
    <x v="1"/>
    <x v="3"/>
    <x v="1"/>
    <n v="0"/>
    <x v="6"/>
    <s v="R134a - Emissions"/>
    <n v="8307"/>
    <s v="0.0"/>
    <s v="0"/>
  </r>
  <r>
    <x v="8"/>
    <x v="8"/>
    <s v="Vosges"/>
    <n v="2305"/>
    <s v="2305 - GERARDMER"/>
    <x v="0"/>
    <x v="1"/>
    <x v="3"/>
    <x v="1"/>
    <n v="0"/>
    <x v="7"/>
    <s v="R407c - Emissions"/>
    <n v="8318"/>
    <s v="0.0"/>
    <s v="0"/>
  </r>
  <r>
    <x v="8"/>
    <x v="8"/>
    <s v="Vosges"/>
    <n v="2305"/>
    <s v="2305 - GERARDMER"/>
    <x v="0"/>
    <x v="2"/>
    <x v="4"/>
    <x v="0"/>
    <n v="434"/>
    <x v="9"/>
    <s v=""/>
    <m/>
    <s v=""/>
    <s v="434"/>
  </r>
  <r>
    <x v="8"/>
    <x v="8"/>
    <s v="Vosges"/>
    <n v="2305"/>
    <s v="2305 - GERARDMER"/>
    <x v="0"/>
    <x v="2"/>
    <x v="4"/>
    <x v="1"/>
    <n v="7052.5"/>
    <x v="10"/>
    <s v="Bâtiments - Emissions"/>
    <n v="4305"/>
    <s v="7052.5"/>
    <s v="7052.5"/>
  </r>
  <r>
    <x v="8"/>
    <x v="8"/>
    <s v="Vosges"/>
    <n v="2305"/>
    <s v="2305 - GERARDMER"/>
    <x v="0"/>
    <x v="2"/>
    <x v="5"/>
    <x v="2"/>
    <m/>
    <x v="11"/>
    <s v=""/>
    <m/>
    <s v=""/>
    <s v=""/>
  </r>
  <r>
    <x v="8"/>
    <x v="8"/>
    <s v="Vosges"/>
    <n v="2305"/>
    <s v="2305 - GERARDMER"/>
    <x v="0"/>
    <x v="2"/>
    <x v="5"/>
    <x v="2"/>
    <m/>
    <x v="14"/>
    <s v=""/>
    <m/>
    <s v=""/>
    <s v=""/>
  </r>
  <r>
    <x v="8"/>
    <x v="8"/>
    <s v="Vosges"/>
    <n v="2305"/>
    <s v="2305 - GERARDMER"/>
    <x v="0"/>
    <x v="2"/>
    <x v="5"/>
    <x v="2"/>
    <m/>
    <x v="12"/>
    <s v=""/>
    <m/>
    <s v=""/>
    <s v=""/>
  </r>
  <r>
    <x v="8"/>
    <x v="8"/>
    <s v="Vosges"/>
    <n v="2305"/>
    <s v="2305 - GERARDMER"/>
    <x v="0"/>
    <x v="2"/>
    <x v="5"/>
    <x v="2"/>
    <m/>
    <x v="15"/>
    <s v=""/>
    <m/>
    <s v=""/>
    <s v=""/>
  </r>
  <r>
    <x v="8"/>
    <x v="8"/>
    <s v="Vosges"/>
    <n v="2305"/>
    <s v="2305 - GERARDMER"/>
    <x v="0"/>
    <x v="2"/>
    <x v="5"/>
    <x v="2"/>
    <m/>
    <x v="13"/>
    <s v=""/>
    <m/>
    <s v=""/>
    <s v=""/>
  </r>
  <r>
    <x v="8"/>
    <x v="8"/>
    <s v="Vosges"/>
    <n v="2305"/>
    <s v="2305 - GERARDMER"/>
    <x v="0"/>
    <x v="2"/>
    <x v="5"/>
    <x v="1"/>
    <n v="0"/>
    <x v="21"/>
    <s v="Ordinateurs portables - Emissions"/>
    <n v="15795"/>
    <s v="0.0"/>
    <s v="0"/>
  </r>
  <r>
    <x v="8"/>
    <x v="8"/>
    <s v="Vosges"/>
    <n v="2305"/>
    <s v="2305 - GERARDMER"/>
    <x v="0"/>
    <x v="2"/>
    <x v="5"/>
    <x v="1"/>
    <n v="0"/>
    <x v="23"/>
    <s v="Mainframes - Emissions"/>
    <n v="8756"/>
    <s v="0.0"/>
    <s v="0"/>
  </r>
  <r>
    <x v="8"/>
    <x v="8"/>
    <s v="Vosges"/>
    <n v="2305"/>
    <s v="2305 - GERARDMER"/>
    <x v="0"/>
    <x v="2"/>
    <x v="5"/>
    <x v="1"/>
    <n v="0"/>
    <x v="22"/>
    <s v="Unités centrales - Emissions"/>
    <n v="5620"/>
    <s v="0.0"/>
    <s v="0"/>
  </r>
  <r>
    <x v="8"/>
    <x v="8"/>
    <s v="Vosges"/>
    <n v="2305"/>
    <s v="2305 - GERARDMER"/>
    <x v="0"/>
    <x v="2"/>
    <x v="5"/>
    <x v="1"/>
    <n v="0"/>
    <x v="16"/>
    <s v="Ecrans - Emissions"/>
    <n v="15796"/>
    <s v="0.0"/>
    <s v="0"/>
  </r>
  <r>
    <x v="8"/>
    <x v="8"/>
    <s v="Vosges"/>
    <n v="2305"/>
    <s v="2305 - GERARDMER"/>
    <x v="0"/>
    <x v="2"/>
    <x v="5"/>
    <x v="1"/>
    <n v="0"/>
    <x v="17"/>
    <s v="Serveurs - Emissions"/>
    <n v="4391"/>
    <s v="0.0"/>
    <s v="0"/>
  </r>
  <r>
    <x v="8"/>
    <x v="8"/>
    <s v="Vosges"/>
    <n v="2305"/>
    <s v="2305 - GERARDMER"/>
    <x v="0"/>
    <x v="2"/>
    <x v="5"/>
    <x v="1"/>
    <n v="0"/>
    <x v="20"/>
    <s v="Tablettes - Emissions"/>
    <n v="15797"/>
    <s v="0.0"/>
    <s v="0"/>
  </r>
  <r>
    <x v="8"/>
    <x v="8"/>
    <s v="Vosges"/>
    <n v="2305"/>
    <s v="2305 - GERARDMER"/>
    <x v="0"/>
    <x v="2"/>
    <x v="5"/>
    <x v="1"/>
    <n v="0"/>
    <x v="18"/>
    <s v="Imprimantes - Emissions"/>
    <n v="15810"/>
    <s v="0.0"/>
    <s v="0"/>
  </r>
  <r>
    <x v="8"/>
    <x v="8"/>
    <s v="Vosges"/>
    <n v="2305"/>
    <s v="2305 - GERARDMER"/>
    <x v="0"/>
    <x v="2"/>
    <x v="5"/>
    <x v="1"/>
    <n v="0"/>
    <x v="19"/>
    <s v="Photocopieurs - Emissions"/>
    <n v="4390"/>
    <s v="0.0"/>
    <s v="0"/>
  </r>
  <r>
    <x v="8"/>
    <x v="8"/>
    <s v="Vosges"/>
    <n v="5123"/>
    <s v="5123 - REMIREMONT"/>
    <x v="0"/>
    <x v="0"/>
    <x v="0"/>
    <x v="0"/>
    <n v="45212.45"/>
    <x v="0"/>
    <s v=""/>
    <m/>
    <s v=""/>
    <s v="45212.45"/>
  </r>
  <r>
    <x v="8"/>
    <x v="8"/>
    <s v="Vosges"/>
    <n v="5123"/>
    <s v="5123 - REMIREMONT"/>
    <x v="0"/>
    <x v="0"/>
    <x v="0"/>
    <x v="1"/>
    <n v="2708.2257549999999"/>
    <x v="1"/>
    <s v="Electricité - Emissions"/>
    <n v="15798"/>
    <s v="2708.225755"/>
    <s v="2708.225755"/>
  </r>
  <r>
    <x v="8"/>
    <x v="8"/>
    <s v="Vosges"/>
    <n v="5123"/>
    <s v="5123 - REMIREMONT"/>
    <x v="0"/>
    <x v="0"/>
    <x v="1"/>
    <x v="0"/>
    <n v="103851"/>
    <x v="24"/>
    <s v=""/>
    <m/>
    <s v=""/>
    <s v="103851"/>
  </r>
  <r>
    <x v="8"/>
    <x v="8"/>
    <s v="Vosges"/>
    <n v="5123"/>
    <s v="5123 - REMIREMONT"/>
    <x v="0"/>
    <x v="0"/>
    <x v="1"/>
    <x v="0"/>
    <n v="0"/>
    <x v="44"/>
    <s v=""/>
    <m/>
    <s v=""/>
    <s v="0"/>
  </r>
  <r>
    <x v="8"/>
    <x v="8"/>
    <s v="Vosges"/>
    <n v="5123"/>
    <s v="5123 - REMIREMONT"/>
    <x v="0"/>
    <x v="0"/>
    <x v="1"/>
    <x v="1"/>
    <n v="23591.416266"/>
    <x v="2"/>
    <s v="Gaz naturel - Emissions"/>
    <n v="6630"/>
    <s v="23591.416266"/>
    <s v="23543.0217"/>
  </r>
  <r>
    <x v="8"/>
    <x v="8"/>
    <s v="Vosges"/>
    <n v="5123"/>
    <s v="5123 - REMIREMONT"/>
    <x v="0"/>
    <x v="0"/>
    <x v="1"/>
    <x v="1"/>
    <n v="0"/>
    <x v="3"/>
    <s v="Fioul - Emissions"/>
    <n v="6720"/>
    <s v="0.0"/>
    <s v="0"/>
  </r>
  <r>
    <x v="8"/>
    <x v="8"/>
    <s v="Vosges"/>
    <n v="5123"/>
    <s v="5123 - REMIREMONT"/>
    <x v="0"/>
    <x v="1"/>
    <x v="2"/>
    <x v="1"/>
    <n v="0"/>
    <x v="4"/>
    <s v=" R22 - Emissions"/>
    <n v="8350"/>
    <s v="0.0"/>
    <s v="0"/>
  </r>
  <r>
    <x v="8"/>
    <x v="8"/>
    <s v="Vosges"/>
    <n v="5123"/>
    <s v="5123 - REMIREMONT"/>
    <x v="0"/>
    <x v="1"/>
    <x v="3"/>
    <x v="0"/>
    <n v="2.5"/>
    <x v="5"/>
    <s v=""/>
    <m/>
    <s v=""/>
    <s v="2.5"/>
  </r>
  <r>
    <x v="8"/>
    <x v="8"/>
    <s v="Vosges"/>
    <n v="5123"/>
    <s v="5123 - REMIREMONT"/>
    <x v="0"/>
    <x v="1"/>
    <x v="3"/>
    <x v="1"/>
    <n v="0"/>
    <x v="7"/>
    <s v="R407c - Emissions"/>
    <n v="8318"/>
    <s v="0.0"/>
    <s v="0"/>
  </r>
  <r>
    <x v="8"/>
    <x v="8"/>
    <s v="Vosges"/>
    <n v="5123"/>
    <s v="5123 - REMIREMONT"/>
    <x v="0"/>
    <x v="1"/>
    <x v="3"/>
    <x v="1"/>
    <n v="0"/>
    <x v="6"/>
    <s v="R134a - Emissions"/>
    <n v="8307"/>
    <s v="0.0"/>
    <s v="0"/>
  </r>
  <r>
    <x v="8"/>
    <x v="8"/>
    <s v="Vosges"/>
    <n v="5123"/>
    <s v="5123 - REMIREMONT"/>
    <x v="0"/>
    <x v="1"/>
    <x v="3"/>
    <x v="1"/>
    <n v="4800"/>
    <x v="8"/>
    <s v="R410a - Emissions"/>
    <n v="8320"/>
    <s v="4800.0"/>
    <s v="4800"/>
  </r>
  <r>
    <x v="8"/>
    <x v="8"/>
    <s v="Vosges"/>
    <n v="5123"/>
    <s v="5123 - REMIREMONT"/>
    <x v="0"/>
    <x v="2"/>
    <x v="4"/>
    <x v="0"/>
    <n v="1281"/>
    <x v="9"/>
    <s v=""/>
    <m/>
    <s v=""/>
    <s v="1281"/>
  </r>
  <r>
    <x v="8"/>
    <x v="8"/>
    <s v="Vosges"/>
    <n v="5123"/>
    <s v="5123 - REMIREMONT"/>
    <x v="0"/>
    <x v="2"/>
    <x v="4"/>
    <x v="1"/>
    <n v="20816.25"/>
    <x v="10"/>
    <s v="Bâtiments - Emissions"/>
    <n v="4305"/>
    <s v="20816.25"/>
    <s v="20816.25"/>
  </r>
  <r>
    <x v="8"/>
    <x v="8"/>
    <s v="Vosges"/>
    <n v="5123"/>
    <s v="5123 - REMIREMONT"/>
    <x v="0"/>
    <x v="2"/>
    <x v="5"/>
    <x v="2"/>
    <m/>
    <x v="12"/>
    <s v=""/>
    <m/>
    <s v=""/>
    <s v=""/>
  </r>
  <r>
    <x v="8"/>
    <x v="8"/>
    <s v="Vosges"/>
    <n v="5123"/>
    <s v="5123 - REMIREMONT"/>
    <x v="0"/>
    <x v="2"/>
    <x v="5"/>
    <x v="2"/>
    <m/>
    <x v="11"/>
    <s v=""/>
    <m/>
    <s v=""/>
    <s v=""/>
  </r>
  <r>
    <x v="8"/>
    <x v="8"/>
    <s v="Vosges"/>
    <n v="5123"/>
    <s v="5123 - REMIREMONT"/>
    <x v="0"/>
    <x v="2"/>
    <x v="5"/>
    <x v="2"/>
    <m/>
    <x v="13"/>
    <s v=""/>
    <m/>
    <s v=""/>
    <s v=""/>
  </r>
  <r>
    <x v="8"/>
    <x v="8"/>
    <s v="Vosges"/>
    <n v="5123"/>
    <s v="5123 - REMIREMONT"/>
    <x v="0"/>
    <x v="2"/>
    <x v="5"/>
    <x v="2"/>
    <m/>
    <x v="14"/>
    <s v=""/>
    <m/>
    <s v=""/>
    <s v=""/>
  </r>
  <r>
    <x v="8"/>
    <x v="8"/>
    <s v="Vosges"/>
    <n v="5123"/>
    <s v="5123 - REMIREMONT"/>
    <x v="0"/>
    <x v="2"/>
    <x v="5"/>
    <x v="2"/>
    <m/>
    <x v="15"/>
    <s v=""/>
    <m/>
    <s v=""/>
    <s v=""/>
  </r>
  <r>
    <x v="8"/>
    <x v="8"/>
    <s v="Vosges"/>
    <n v="5123"/>
    <s v="5123 - REMIREMONT"/>
    <x v="0"/>
    <x v="2"/>
    <x v="5"/>
    <x v="1"/>
    <n v="0"/>
    <x v="17"/>
    <s v="Serveurs - Emissions"/>
    <n v="4391"/>
    <s v="0.0"/>
    <s v="0"/>
  </r>
  <r>
    <x v="8"/>
    <x v="8"/>
    <s v="Vosges"/>
    <n v="5123"/>
    <s v="5123 - REMIREMONT"/>
    <x v="0"/>
    <x v="2"/>
    <x v="5"/>
    <x v="1"/>
    <n v="0"/>
    <x v="20"/>
    <s v="Tablettes - Emissions"/>
    <n v="15797"/>
    <s v="0.0"/>
    <s v="0"/>
  </r>
  <r>
    <x v="8"/>
    <x v="8"/>
    <s v="Vosges"/>
    <n v="5123"/>
    <s v="5123 - REMIREMONT"/>
    <x v="0"/>
    <x v="2"/>
    <x v="5"/>
    <x v="1"/>
    <n v="0"/>
    <x v="18"/>
    <s v="Imprimantes - Emissions"/>
    <n v="15810"/>
    <s v="0.0"/>
    <s v="0"/>
  </r>
  <r>
    <x v="8"/>
    <x v="8"/>
    <s v="Vosges"/>
    <n v="5123"/>
    <s v="5123 - REMIREMONT"/>
    <x v="0"/>
    <x v="2"/>
    <x v="5"/>
    <x v="1"/>
    <n v="0"/>
    <x v="16"/>
    <s v="Ecrans - Emissions"/>
    <n v="15796"/>
    <s v="0.0"/>
    <s v="0"/>
  </r>
  <r>
    <x v="8"/>
    <x v="8"/>
    <s v="Vosges"/>
    <n v="5123"/>
    <s v="5123 - REMIREMONT"/>
    <x v="0"/>
    <x v="2"/>
    <x v="5"/>
    <x v="1"/>
    <n v="0"/>
    <x v="23"/>
    <s v="Mainframes - Emissions"/>
    <n v="8756"/>
    <s v="0.0"/>
    <s v="0"/>
  </r>
  <r>
    <x v="8"/>
    <x v="8"/>
    <s v="Vosges"/>
    <n v="5123"/>
    <s v="5123 - REMIREMONT"/>
    <x v="0"/>
    <x v="2"/>
    <x v="5"/>
    <x v="1"/>
    <n v="0"/>
    <x v="22"/>
    <s v="Unités centrales - Emissions"/>
    <n v="5620"/>
    <s v="0.0"/>
    <s v="0"/>
  </r>
  <r>
    <x v="8"/>
    <x v="8"/>
    <s v="Vosges"/>
    <n v="5123"/>
    <s v="5123 - REMIREMONT"/>
    <x v="0"/>
    <x v="2"/>
    <x v="5"/>
    <x v="1"/>
    <n v="0"/>
    <x v="21"/>
    <s v="Ordinateurs portables - Emissions"/>
    <n v="15795"/>
    <s v="0.0"/>
    <s v="0"/>
  </r>
  <r>
    <x v="8"/>
    <x v="8"/>
    <s v="Vosges"/>
    <n v="5123"/>
    <s v="5123 - REMIREMONT"/>
    <x v="0"/>
    <x v="2"/>
    <x v="5"/>
    <x v="1"/>
    <n v="0"/>
    <x v="19"/>
    <s v="Photocopieurs - Emissions"/>
    <n v="4390"/>
    <s v="0.0"/>
    <s v="0"/>
  </r>
  <r>
    <x v="8"/>
    <x v="8"/>
    <s v="Vosges"/>
    <n v="5501"/>
    <s v="5501 - EPINAL DUTAC  + DT VOGES"/>
    <x v="0"/>
    <x v="0"/>
    <x v="0"/>
    <x v="0"/>
    <n v="38036"/>
    <x v="0"/>
    <s v=""/>
    <m/>
    <s v=""/>
    <s v="38036"/>
  </r>
  <r>
    <x v="8"/>
    <x v="8"/>
    <s v="Vosges"/>
    <n v="5501"/>
    <s v="5501 - EPINAL DUTAC  + DT VOGES"/>
    <x v="0"/>
    <x v="0"/>
    <x v="0"/>
    <x v="1"/>
    <n v="2278.3564000000001"/>
    <x v="1"/>
    <s v="Electricité - Emissions"/>
    <n v="15798"/>
    <s v="2278.3564"/>
    <s v="2278.3564"/>
  </r>
  <r>
    <x v="8"/>
    <x v="8"/>
    <s v="Vosges"/>
    <n v="5501"/>
    <s v="5501 - EPINAL DUTAC  + DT VOGES"/>
    <x v="0"/>
    <x v="0"/>
    <x v="1"/>
    <x v="0"/>
    <n v="0"/>
    <x v="44"/>
    <s v=""/>
    <m/>
    <s v=""/>
    <s v="0"/>
  </r>
  <r>
    <x v="8"/>
    <x v="8"/>
    <s v="Vosges"/>
    <n v="5501"/>
    <s v="5501 - EPINAL DUTAC  + DT VOGES"/>
    <x v="0"/>
    <x v="0"/>
    <x v="1"/>
    <x v="0"/>
    <n v="0"/>
    <x v="24"/>
    <s v=""/>
    <m/>
    <s v=""/>
    <s v="0"/>
  </r>
  <r>
    <x v="8"/>
    <x v="8"/>
    <s v="Vosges"/>
    <n v="5501"/>
    <s v="5501 - EPINAL DUTAC  + DT VOGES"/>
    <x v="0"/>
    <x v="0"/>
    <x v="1"/>
    <x v="1"/>
    <n v="0"/>
    <x v="3"/>
    <s v="Fioul - Emissions"/>
    <n v="6720"/>
    <s v="0.0"/>
    <s v="0"/>
  </r>
  <r>
    <x v="8"/>
    <x v="8"/>
    <s v="Vosges"/>
    <n v="5501"/>
    <s v="5501 - EPINAL DUTAC  + DT VOGES"/>
    <x v="0"/>
    <x v="0"/>
    <x v="1"/>
    <x v="1"/>
    <n v="0"/>
    <x v="2"/>
    <s v="Gaz naturel - Emissions"/>
    <n v="6630"/>
    <s v="0.0"/>
    <s v="0"/>
  </r>
  <r>
    <x v="8"/>
    <x v="8"/>
    <s v="Vosges"/>
    <n v="5501"/>
    <s v="5501 - EPINAL DUTAC  + DT VOGES"/>
    <x v="0"/>
    <x v="1"/>
    <x v="2"/>
    <x v="1"/>
    <n v="0"/>
    <x v="4"/>
    <s v=" R22 - Emissions"/>
    <n v="8350"/>
    <s v="0.0"/>
    <s v="0"/>
  </r>
  <r>
    <x v="8"/>
    <x v="8"/>
    <s v="Vosges"/>
    <n v="5501"/>
    <s v="5501 - EPINAL DUTAC  + DT VOGES"/>
    <x v="0"/>
    <x v="1"/>
    <x v="3"/>
    <x v="0"/>
    <n v="3.5"/>
    <x v="5"/>
    <s v=""/>
    <m/>
    <s v=""/>
    <s v="3.5"/>
  </r>
  <r>
    <x v="8"/>
    <x v="8"/>
    <s v="Vosges"/>
    <n v="5501"/>
    <s v="5501 - EPINAL DUTAC  + DT VOGES"/>
    <x v="0"/>
    <x v="1"/>
    <x v="3"/>
    <x v="1"/>
    <n v="0"/>
    <x v="7"/>
    <s v="R407c - Emissions"/>
    <n v="8318"/>
    <s v="0.0"/>
    <s v="0"/>
  </r>
  <r>
    <x v="8"/>
    <x v="8"/>
    <s v="Vosges"/>
    <n v="5501"/>
    <s v="5501 - EPINAL DUTAC  + DT VOGES"/>
    <x v="0"/>
    <x v="1"/>
    <x v="3"/>
    <x v="1"/>
    <n v="0"/>
    <x v="6"/>
    <s v="R134a - Emissions"/>
    <n v="8307"/>
    <s v="0.0"/>
    <s v="0"/>
  </r>
  <r>
    <x v="8"/>
    <x v="8"/>
    <s v="Vosges"/>
    <n v="5501"/>
    <s v="5501 - EPINAL DUTAC  + DT VOGES"/>
    <x v="0"/>
    <x v="1"/>
    <x v="3"/>
    <x v="1"/>
    <n v="6720"/>
    <x v="8"/>
    <s v="R410a - Emissions"/>
    <n v="8320"/>
    <s v="6720.0"/>
    <s v="6720"/>
  </r>
  <r>
    <x v="8"/>
    <x v="8"/>
    <s v="Vosges"/>
    <n v="5501"/>
    <s v="5501 - EPINAL DUTAC  + DT VOGES"/>
    <x v="0"/>
    <x v="2"/>
    <x v="4"/>
    <x v="0"/>
    <n v="1940"/>
    <x v="9"/>
    <s v=""/>
    <m/>
    <s v=""/>
    <s v="1940"/>
  </r>
  <r>
    <x v="8"/>
    <x v="8"/>
    <s v="Vosges"/>
    <n v="5501"/>
    <s v="5501 - EPINAL DUTAC  + DT VOGES"/>
    <x v="0"/>
    <x v="2"/>
    <x v="4"/>
    <x v="1"/>
    <n v="31525"/>
    <x v="10"/>
    <s v="Bâtiments - Emissions"/>
    <n v="4305"/>
    <s v="31525.0"/>
    <s v="31525"/>
  </r>
  <r>
    <x v="8"/>
    <x v="8"/>
    <s v="Vosges"/>
    <n v="5501"/>
    <s v="5501 - EPINAL DUTAC  + DT VOGES"/>
    <x v="0"/>
    <x v="2"/>
    <x v="5"/>
    <x v="2"/>
    <m/>
    <x v="14"/>
    <s v=""/>
    <m/>
    <s v=""/>
    <s v=""/>
  </r>
  <r>
    <x v="8"/>
    <x v="8"/>
    <s v="Vosges"/>
    <n v="5501"/>
    <s v="5501 - EPINAL DUTAC  + DT VOGES"/>
    <x v="0"/>
    <x v="2"/>
    <x v="5"/>
    <x v="2"/>
    <m/>
    <x v="12"/>
    <s v=""/>
    <m/>
    <s v=""/>
    <s v=""/>
  </r>
  <r>
    <x v="8"/>
    <x v="8"/>
    <s v="Vosges"/>
    <n v="5501"/>
    <s v="5501 - EPINAL DUTAC  + DT VOGES"/>
    <x v="0"/>
    <x v="2"/>
    <x v="5"/>
    <x v="2"/>
    <m/>
    <x v="11"/>
    <s v=""/>
    <m/>
    <s v=""/>
    <s v=""/>
  </r>
  <r>
    <x v="8"/>
    <x v="8"/>
    <s v="Vosges"/>
    <n v="5501"/>
    <s v="5501 - EPINAL DUTAC  + DT VOGES"/>
    <x v="0"/>
    <x v="2"/>
    <x v="5"/>
    <x v="2"/>
    <m/>
    <x v="13"/>
    <s v=""/>
    <m/>
    <s v=""/>
    <s v=""/>
  </r>
  <r>
    <x v="8"/>
    <x v="8"/>
    <s v="Vosges"/>
    <n v="5501"/>
    <s v="5501 - EPINAL DUTAC  + DT VOGES"/>
    <x v="0"/>
    <x v="2"/>
    <x v="5"/>
    <x v="2"/>
    <m/>
    <x v="15"/>
    <s v=""/>
    <m/>
    <s v=""/>
    <s v=""/>
  </r>
  <r>
    <x v="8"/>
    <x v="8"/>
    <s v="Vosges"/>
    <n v="5501"/>
    <s v="5501 - EPINAL DUTAC  + DT VOGES"/>
    <x v="0"/>
    <x v="2"/>
    <x v="5"/>
    <x v="1"/>
    <n v="0"/>
    <x v="17"/>
    <s v="Serveurs - Emissions"/>
    <n v="4391"/>
    <s v="0.0"/>
    <s v="0"/>
  </r>
  <r>
    <x v="8"/>
    <x v="8"/>
    <s v="Vosges"/>
    <n v="5501"/>
    <s v="5501 - EPINAL DUTAC  + DT VOGES"/>
    <x v="0"/>
    <x v="2"/>
    <x v="5"/>
    <x v="1"/>
    <n v="0"/>
    <x v="16"/>
    <s v="Ecrans - Emissions"/>
    <n v="15796"/>
    <s v="0.0"/>
    <s v="0"/>
  </r>
  <r>
    <x v="8"/>
    <x v="8"/>
    <s v="Vosges"/>
    <n v="5501"/>
    <s v="5501 - EPINAL DUTAC  + DT VOGES"/>
    <x v="0"/>
    <x v="2"/>
    <x v="5"/>
    <x v="1"/>
    <n v="0"/>
    <x v="18"/>
    <s v="Imprimantes - Emissions"/>
    <n v="15810"/>
    <s v="0.0"/>
    <s v="0"/>
  </r>
  <r>
    <x v="8"/>
    <x v="8"/>
    <s v="Vosges"/>
    <n v="5501"/>
    <s v="5501 - EPINAL DUTAC  + DT VOGES"/>
    <x v="0"/>
    <x v="2"/>
    <x v="5"/>
    <x v="1"/>
    <n v="0"/>
    <x v="19"/>
    <s v="Photocopieurs - Emissions"/>
    <n v="4390"/>
    <s v="0.0"/>
    <s v="0"/>
  </r>
  <r>
    <x v="8"/>
    <x v="8"/>
    <s v="Vosges"/>
    <n v="5501"/>
    <s v="5501 - EPINAL DUTAC  + DT VOGES"/>
    <x v="0"/>
    <x v="2"/>
    <x v="5"/>
    <x v="1"/>
    <n v="0"/>
    <x v="22"/>
    <s v="Unités centrales - Emissions"/>
    <n v="5620"/>
    <s v="0.0"/>
    <s v="0"/>
  </r>
  <r>
    <x v="8"/>
    <x v="8"/>
    <s v="Vosges"/>
    <n v="5501"/>
    <s v="5501 - EPINAL DUTAC  + DT VOGES"/>
    <x v="0"/>
    <x v="2"/>
    <x v="5"/>
    <x v="1"/>
    <n v="0"/>
    <x v="23"/>
    <s v="Mainframes - Emissions"/>
    <n v="8756"/>
    <s v="0.0"/>
    <s v="0"/>
  </r>
  <r>
    <x v="8"/>
    <x v="8"/>
    <s v="Vosges"/>
    <n v="5501"/>
    <s v="5501 - EPINAL DUTAC  + DT VOGES"/>
    <x v="0"/>
    <x v="2"/>
    <x v="5"/>
    <x v="1"/>
    <n v="0"/>
    <x v="21"/>
    <s v="Ordinateurs portables - Emissions"/>
    <n v="15795"/>
    <s v="0.0"/>
    <s v="0"/>
  </r>
  <r>
    <x v="8"/>
    <x v="8"/>
    <s v="Vosges"/>
    <n v="5501"/>
    <s v="5501 - EPINAL DUTAC  + DT VOGES"/>
    <x v="0"/>
    <x v="2"/>
    <x v="5"/>
    <x v="1"/>
    <n v="0"/>
    <x v="20"/>
    <s v="Tablettes - Emissions"/>
    <n v="15797"/>
    <s v="0.0"/>
    <s v="0"/>
  </r>
  <r>
    <x v="8"/>
    <x v="8"/>
    <s v="Vosges"/>
    <n v="5931"/>
    <s v="5931 - SAINT DIE"/>
    <x v="0"/>
    <x v="0"/>
    <x v="0"/>
    <x v="0"/>
    <n v="59168"/>
    <x v="0"/>
    <s v=""/>
    <m/>
    <s v=""/>
    <s v="59168"/>
  </r>
  <r>
    <x v="8"/>
    <x v="8"/>
    <s v="Vosges"/>
    <n v="5931"/>
    <s v="5931 - SAINT DIE"/>
    <x v="0"/>
    <x v="0"/>
    <x v="0"/>
    <x v="1"/>
    <n v="3544.1632"/>
    <x v="1"/>
    <s v="Electricité - Emissions"/>
    <n v="15798"/>
    <s v="3544.1632"/>
    <s v="3544.1632"/>
  </r>
  <r>
    <x v="8"/>
    <x v="8"/>
    <s v="Vosges"/>
    <n v="5931"/>
    <s v="5931 - SAINT DIE"/>
    <x v="0"/>
    <x v="0"/>
    <x v="1"/>
    <x v="0"/>
    <n v="0"/>
    <x v="24"/>
    <s v=""/>
    <m/>
    <s v=""/>
    <s v="0"/>
  </r>
  <r>
    <x v="8"/>
    <x v="8"/>
    <s v="Vosges"/>
    <n v="5931"/>
    <s v="5931 - SAINT DIE"/>
    <x v="0"/>
    <x v="0"/>
    <x v="1"/>
    <x v="0"/>
    <n v="0"/>
    <x v="44"/>
    <s v=""/>
    <m/>
    <s v=""/>
    <s v="0"/>
  </r>
  <r>
    <x v="8"/>
    <x v="8"/>
    <s v="Vosges"/>
    <n v="5931"/>
    <s v="5931 - SAINT DIE"/>
    <x v="0"/>
    <x v="0"/>
    <x v="1"/>
    <x v="1"/>
    <n v="0"/>
    <x v="2"/>
    <s v="Gaz naturel - Emissions"/>
    <n v="6630"/>
    <s v="0.0"/>
    <s v="0"/>
  </r>
  <r>
    <x v="8"/>
    <x v="8"/>
    <s v="Vosges"/>
    <n v="5931"/>
    <s v="5931 - SAINT DIE"/>
    <x v="0"/>
    <x v="0"/>
    <x v="1"/>
    <x v="1"/>
    <n v="0"/>
    <x v="3"/>
    <s v="Fioul - Emissions"/>
    <n v="6720"/>
    <s v="0.0"/>
    <s v="0"/>
  </r>
  <r>
    <x v="8"/>
    <x v="8"/>
    <s v="Vosges"/>
    <n v="5931"/>
    <s v="5931 - SAINT DIE"/>
    <x v="0"/>
    <x v="1"/>
    <x v="2"/>
    <x v="1"/>
    <n v="0"/>
    <x v="4"/>
    <s v=" R22 - Emissions"/>
    <n v="8350"/>
    <s v="0.0"/>
    <s v="0"/>
  </r>
  <r>
    <x v="8"/>
    <x v="8"/>
    <s v="Vosges"/>
    <n v="5931"/>
    <s v="5931 - SAINT DIE"/>
    <x v="0"/>
    <x v="1"/>
    <x v="3"/>
    <x v="0"/>
    <n v="3.24"/>
    <x v="5"/>
    <s v=""/>
    <m/>
    <s v=""/>
    <s v="3.24"/>
  </r>
  <r>
    <x v="8"/>
    <x v="8"/>
    <s v="Vosges"/>
    <n v="5931"/>
    <s v="5931 - SAINT DIE"/>
    <x v="0"/>
    <x v="1"/>
    <x v="3"/>
    <x v="1"/>
    <n v="0"/>
    <x v="6"/>
    <s v="R134a - Emissions"/>
    <n v="8307"/>
    <s v="0.0"/>
    <s v="0"/>
  </r>
  <r>
    <x v="8"/>
    <x v="8"/>
    <s v="Vosges"/>
    <n v="5931"/>
    <s v="5931 - SAINT DIE"/>
    <x v="0"/>
    <x v="1"/>
    <x v="3"/>
    <x v="1"/>
    <n v="0"/>
    <x v="7"/>
    <s v="R407c - Emissions"/>
    <n v="8318"/>
    <s v="0.0"/>
    <s v="0"/>
  </r>
  <r>
    <x v="8"/>
    <x v="8"/>
    <s v="Vosges"/>
    <n v="5931"/>
    <s v="5931 - SAINT DIE"/>
    <x v="0"/>
    <x v="1"/>
    <x v="3"/>
    <x v="1"/>
    <n v="6220.8"/>
    <x v="8"/>
    <s v="R410a - Emissions"/>
    <n v="8320"/>
    <s v="6220.8"/>
    <s v="6220.8"/>
  </r>
  <r>
    <x v="8"/>
    <x v="8"/>
    <s v="Vosges"/>
    <n v="5931"/>
    <s v="5931 - SAINT DIE"/>
    <x v="0"/>
    <x v="2"/>
    <x v="4"/>
    <x v="0"/>
    <n v="1190"/>
    <x v="9"/>
    <s v=""/>
    <m/>
    <s v=""/>
    <s v="1190"/>
  </r>
  <r>
    <x v="8"/>
    <x v="8"/>
    <s v="Vosges"/>
    <n v="5931"/>
    <s v="5931 - SAINT DIE"/>
    <x v="0"/>
    <x v="2"/>
    <x v="4"/>
    <x v="1"/>
    <n v="19337.5"/>
    <x v="10"/>
    <s v="Bâtiments - Emissions"/>
    <n v="4305"/>
    <s v="19337.5"/>
    <s v="19337.5"/>
  </r>
  <r>
    <x v="8"/>
    <x v="8"/>
    <s v="Vosges"/>
    <n v="5931"/>
    <s v="5931 - SAINT DIE"/>
    <x v="0"/>
    <x v="2"/>
    <x v="5"/>
    <x v="2"/>
    <m/>
    <x v="12"/>
    <s v=""/>
    <m/>
    <s v=""/>
    <s v=""/>
  </r>
  <r>
    <x v="8"/>
    <x v="8"/>
    <s v="Vosges"/>
    <n v="5931"/>
    <s v="5931 - SAINT DIE"/>
    <x v="0"/>
    <x v="2"/>
    <x v="5"/>
    <x v="2"/>
    <m/>
    <x v="14"/>
    <s v=""/>
    <m/>
    <s v=""/>
    <s v=""/>
  </r>
  <r>
    <x v="8"/>
    <x v="8"/>
    <s v="Vosges"/>
    <n v="5931"/>
    <s v="5931 - SAINT DIE"/>
    <x v="0"/>
    <x v="2"/>
    <x v="5"/>
    <x v="2"/>
    <m/>
    <x v="13"/>
    <s v=""/>
    <m/>
    <s v=""/>
    <s v=""/>
  </r>
  <r>
    <x v="8"/>
    <x v="8"/>
    <s v="Vosges"/>
    <n v="5931"/>
    <s v="5931 - SAINT DIE"/>
    <x v="0"/>
    <x v="2"/>
    <x v="5"/>
    <x v="2"/>
    <m/>
    <x v="11"/>
    <s v=""/>
    <m/>
    <s v=""/>
    <s v=""/>
  </r>
  <r>
    <x v="8"/>
    <x v="8"/>
    <s v="Vosges"/>
    <n v="5931"/>
    <s v="5931 - SAINT DIE"/>
    <x v="0"/>
    <x v="2"/>
    <x v="5"/>
    <x v="2"/>
    <m/>
    <x v="15"/>
    <s v=""/>
    <m/>
    <s v=""/>
    <s v=""/>
  </r>
  <r>
    <x v="8"/>
    <x v="8"/>
    <s v="Vosges"/>
    <n v="5931"/>
    <s v="5931 - SAINT DIE"/>
    <x v="0"/>
    <x v="2"/>
    <x v="5"/>
    <x v="1"/>
    <n v="0"/>
    <x v="20"/>
    <s v="Tablettes - Emissions"/>
    <n v="15797"/>
    <s v="0.0"/>
    <s v="0"/>
  </r>
  <r>
    <x v="8"/>
    <x v="8"/>
    <s v="Vosges"/>
    <n v="5931"/>
    <s v="5931 - SAINT DIE"/>
    <x v="0"/>
    <x v="2"/>
    <x v="5"/>
    <x v="1"/>
    <n v="0"/>
    <x v="17"/>
    <s v="Serveurs - Emissions"/>
    <n v="4391"/>
    <s v="0.0"/>
    <s v="0"/>
  </r>
  <r>
    <x v="8"/>
    <x v="8"/>
    <s v="Vosges"/>
    <n v="5931"/>
    <s v="5931 - SAINT DIE"/>
    <x v="0"/>
    <x v="2"/>
    <x v="5"/>
    <x v="1"/>
    <n v="0"/>
    <x v="19"/>
    <s v="Photocopieurs - Emissions"/>
    <n v="4390"/>
    <s v="0.0"/>
    <s v="0"/>
  </r>
  <r>
    <x v="8"/>
    <x v="8"/>
    <s v="Vosges"/>
    <n v="5931"/>
    <s v="5931 - SAINT DIE"/>
    <x v="0"/>
    <x v="2"/>
    <x v="5"/>
    <x v="1"/>
    <n v="0"/>
    <x v="23"/>
    <s v="Mainframes - Emissions"/>
    <n v="8756"/>
    <s v="0.0"/>
    <s v="0"/>
  </r>
  <r>
    <x v="8"/>
    <x v="8"/>
    <s v="Vosges"/>
    <n v="5931"/>
    <s v="5931 - SAINT DIE"/>
    <x v="0"/>
    <x v="2"/>
    <x v="5"/>
    <x v="1"/>
    <n v="0"/>
    <x v="18"/>
    <s v="Imprimantes - Emissions"/>
    <n v="15810"/>
    <s v="0.0"/>
    <s v="0"/>
  </r>
  <r>
    <x v="8"/>
    <x v="8"/>
    <s v="Vosges"/>
    <n v="5931"/>
    <s v="5931 - SAINT DIE"/>
    <x v="0"/>
    <x v="2"/>
    <x v="5"/>
    <x v="1"/>
    <n v="0"/>
    <x v="16"/>
    <s v="Ecrans - Emissions"/>
    <n v="15796"/>
    <s v="0.0"/>
    <s v="0"/>
  </r>
  <r>
    <x v="8"/>
    <x v="8"/>
    <s v="Vosges"/>
    <n v="5931"/>
    <s v="5931 - SAINT DIE"/>
    <x v="0"/>
    <x v="2"/>
    <x v="5"/>
    <x v="1"/>
    <n v="0"/>
    <x v="22"/>
    <s v="Unités centrales - Emissions"/>
    <n v="5620"/>
    <s v="0.0"/>
    <s v="0"/>
  </r>
  <r>
    <x v="8"/>
    <x v="8"/>
    <s v="Vosges"/>
    <n v="5931"/>
    <s v="5931 - SAINT DIE"/>
    <x v="0"/>
    <x v="2"/>
    <x v="5"/>
    <x v="1"/>
    <n v="0"/>
    <x v="21"/>
    <s v="Ordinateurs portables - Emissions"/>
    <n v="15795"/>
    <s v="0.0"/>
    <s v="0"/>
  </r>
  <r>
    <x v="8"/>
    <x v="8"/>
    <s v="Vosges"/>
    <n v="6010"/>
    <s v="6010 - NEUFCHATEAU"/>
    <x v="0"/>
    <x v="0"/>
    <x v="0"/>
    <x v="0"/>
    <n v="19717"/>
    <x v="0"/>
    <s v=""/>
    <m/>
    <s v=""/>
    <s v="19717"/>
  </r>
  <r>
    <x v="8"/>
    <x v="8"/>
    <s v="Vosges"/>
    <n v="6010"/>
    <s v="6010 - NEUFCHATEAU"/>
    <x v="0"/>
    <x v="0"/>
    <x v="0"/>
    <x v="1"/>
    <n v="1181.0482999999999"/>
    <x v="1"/>
    <s v="Electricité - Emissions"/>
    <n v="15798"/>
    <s v="1181.0483000000002"/>
    <s v="1181.0483"/>
  </r>
  <r>
    <x v="8"/>
    <x v="8"/>
    <s v="Vosges"/>
    <n v="6010"/>
    <s v="6010 - NEUFCHATEAU"/>
    <x v="0"/>
    <x v="0"/>
    <x v="1"/>
    <x v="0"/>
    <n v="0"/>
    <x v="44"/>
    <s v=""/>
    <m/>
    <s v=""/>
    <s v="0"/>
  </r>
  <r>
    <x v="8"/>
    <x v="8"/>
    <s v="Vosges"/>
    <n v="6010"/>
    <s v="6010 - NEUFCHATEAU"/>
    <x v="0"/>
    <x v="0"/>
    <x v="1"/>
    <x v="0"/>
    <n v="49704"/>
    <x v="24"/>
    <s v=""/>
    <m/>
    <s v=""/>
    <s v="49704"/>
  </r>
  <r>
    <x v="8"/>
    <x v="8"/>
    <s v="Vosges"/>
    <n v="6010"/>
    <s v="6010 - NEUFCHATEAU"/>
    <x v="0"/>
    <x v="0"/>
    <x v="1"/>
    <x v="1"/>
    <n v="11291.058864000001"/>
    <x v="2"/>
    <s v="Gaz naturel - Emissions"/>
    <n v="6630"/>
    <s v="11291.058864"/>
    <s v="11267.8968"/>
  </r>
  <r>
    <x v="8"/>
    <x v="8"/>
    <s v="Vosges"/>
    <n v="6010"/>
    <s v="6010 - NEUFCHATEAU"/>
    <x v="0"/>
    <x v="0"/>
    <x v="1"/>
    <x v="1"/>
    <n v="0"/>
    <x v="3"/>
    <s v="Fioul - Emissions"/>
    <n v="6720"/>
    <s v="0.0"/>
    <s v="0"/>
  </r>
  <r>
    <x v="8"/>
    <x v="8"/>
    <s v="Vosges"/>
    <n v="6010"/>
    <s v="6010 - NEUFCHATEAU"/>
    <x v="0"/>
    <x v="1"/>
    <x v="2"/>
    <x v="1"/>
    <n v="0"/>
    <x v="4"/>
    <s v=" R22 - Emissions"/>
    <n v="8350"/>
    <s v="0.0"/>
    <s v="0"/>
  </r>
  <r>
    <x v="8"/>
    <x v="8"/>
    <s v="Vosges"/>
    <n v="6010"/>
    <s v="6010 - NEUFCHATEAU"/>
    <x v="0"/>
    <x v="1"/>
    <x v="3"/>
    <x v="0"/>
    <n v="1.08"/>
    <x v="5"/>
    <s v=""/>
    <m/>
    <s v=""/>
    <s v="1.08"/>
  </r>
  <r>
    <x v="8"/>
    <x v="8"/>
    <s v="Vosges"/>
    <n v="6010"/>
    <s v="6010 - NEUFCHATEAU"/>
    <x v="0"/>
    <x v="1"/>
    <x v="3"/>
    <x v="1"/>
    <n v="0"/>
    <x v="7"/>
    <s v="R407c - Emissions"/>
    <n v="8318"/>
    <s v="0.0"/>
    <s v="0"/>
  </r>
  <r>
    <x v="8"/>
    <x v="8"/>
    <s v="Vosges"/>
    <n v="6010"/>
    <s v="6010 - NEUFCHATEAU"/>
    <x v="0"/>
    <x v="1"/>
    <x v="3"/>
    <x v="1"/>
    <n v="2073.6"/>
    <x v="8"/>
    <s v="R410a - Emissions"/>
    <n v="8320"/>
    <s v="2073.6"/>
    <s v="2073.6"/>
  </r>
  <r>
    <x v="8"/>
    <x v="8"/>
    <s v="Vosges"/>
    <n v="6010"/>
    <s v="6010 - NEUFCHATEAU"/>
    <x v="0"/>
    <x v="1"/>
    <x v="3"/>
    <x v="1"/>
    <n v="0"/>
    <x v="6"/>
    <s v="R134a - Emissions"/>
    <n v="8307"/>
    <s v="0.0"/>
    <s v="0"/>
  </r>
  <r>
    <x v="8"/>
    <x v="8"/>
    <s v="Vosges"/>
    <n v="6010"/>
    <s v="6010 - NEUFCHATEAU"/>
    <x v="0"/>
    <x v="2"/>
    <x v="4"/>
    <x v="0"/>
    <n v="870"/>
    <x v="9"/>
    <s v=""/>
    <m/>
    <s v=""/>
    <s v="870"/>
  </r>
  <r>
    <x v="8"/>
    <x v="8"/>
    <s v="Vosges"/>
    <n v="6010"/>
    <s v="6010 - NEUFCHATEAU"/>
    <x v="0"/>
    <x v="2"/>
    <x v="4"/>
    <x v="1"/>
    <n v="14137.5"/>
    <x v="10"/>
    <s v="Bâtiments - Emissions"/>
    <n v="4305"/>
    <s v="14137.5"/>
    <s v="14137.5"/>
  </r>
  <r>
    <x v="8"/>
    <x v="8"/>
    <s v="Vosges"/>
    <n v="6010"/>
    <s v="6010 - NEUFCHATEAU"/>
    <x v="0"/>
    <x v="2"/>
    <x v="5"/>
    <x v="2"/>
    <m/>
    <x v="12"/>
    <s v=""/>
    <m/>
    <s v=""/>
    <s v=""/>
  </r>
  <r>
    <x v="8"/>
    <x v="8"/>
    <s v="Vosges"/>
    <n v="6010"/>
    <s v="6010 - NEUFCHATEAU"/>
    <x v="0"/>
    <x v="2"/>
    <x v="5"/>
    <x v="2"/>
    <m/>
    <x v="14"/>
    <s v=""/>
    <m/>
    <s v=""/>
    <s v=""/>
  </r>
  <r>
    <x v="8"/>
    <x v="8"/>
    <s v="Vosges"/>
    <n v="6010"/>
    <s v="6010 - NEUFCHATEAU"/>
    <x v="0"/>
    <x v="2"/>
    <x v="5"/>
    <x v="2"/>
    <m/>
    <x v="13"/>
    <s v=""/>
    <m/>
    <s v=""/>
    <s v=""/>
  </r>
  <r>
    <x v="8"/>
    <x v="8"/>
    <s v="Vosges"/>
    <n v="6010"/>
    <s v="6010 - NEUFCHATEAU"/>
    <x v="0"/>
    <x v="2"/>
    <x v="5"/>
    <x v="2"/>
    <m/>
    <x v="15"/>
    <s v=""/>
    <m/>
    <s v=""/>
    <s v=""/>
  </r>
  <r>
    <x v="8"/>
    <x v="8"/>
    <s v="Vosges"/>
    <n v="6010"/>
    <s v="6010 - NEUFCHATEAU"/>
    <x v="0"/>
    <x v="2"/>
    <x v="5"/>
    <x v="2"/>
    <m/>
    <x v="11"/>
    <s v=""/>
    <m/>
    <s v=""/>
    <s v=""/>
  </r>
  <r>
    <x v="8"/>
    <x v="8"/>
    <s v="Vosges"/>
    <n v="6010"/>
    <s v="6010 - NEUFCHATEAU"/>
    <x v="0"/>
    <x v="2"/>
    <x v="5"/>
    <x v="1"/>
    <n v="0"/>
    <x v="22"/>
    <s v="Unités centrales - Emissions"/>
    <n v="5620"/>
    <s v="0.0"/>
    <s v="0"/>
  </r>
  <r>
    <x v="8"/>
    <x v="8"/>
    <s v="Vosges"/>
    <n v="6010"/>
    <s v="6010 - NEUFCHATEAU"/>
    <x v="0"/>
    <x v="2"/>
    <x v="5"/>
    <x v="1"/>
    <n v="0"/>
    <x v="17"/>
    <s v="Serveurs - Emissions"/>
    <n v="4391"/>
    <s v="0.0"/>
    <s v="0"/>
  </r>
  <r>
    <x v="8"/>
    <x v="8"/>
    <s v="Vosges"/>
    <n v="6010"/>
    <s v="6010 - NEUFCHATEAU"/>
    <x v="0"/>
    <x v="2"/>
    <x v="5"/>
    <x v="1"/>
    <n v="0"/>
    <x v="16"/>
    <s v="Ecrans - Emissions"/>
    <n v="15796"/>
    <s v="0.0"/>
    <s v="0"/>
  </r>
  <r>
    <x v="8"/>
    <x v="8"/>
    <s v="Vosges"/>
    <n v="6010"/>
    <s v="6010 - NEUFCHATEAU"/>
    <x v="0"/>
    <x v="2"/>
    <x v="5"/>
    <x v="1"/>
    <n v="0"/>
    <x v="21"/>
    <s v="Ordinateurs portables - Emissions"/>
    <n v="15795"/>
    <s v="0.0"/>
    <s v="0"/>
  </r>
  <r>
    <x v="8"/>
    <x v="8"/>
    <s v="Vosges"/>
    <n v="6010"/>
    <s v="6010 - NEUFCHATEAU"/>
    <x v="0"/>
    <x v="2"/>
    <x v="5"/>
    <x v="1"/>
    <n v="0"/>
    <x v="23"/>
    <s v="Mainframes - Emissions"/>
    <n v="8756"/>
    <s v="0.0"/>
    <s v="0"/>
  </r>
  <r>
    <x v="8"/>
    <x v="8"/>
    <s v="Vosges"/>
    <n v="6010"/>
    <s v="6010 - NEUFCHATEAU"/>
    <x v="0"/>
    <x v="2"/>
    <x v="5"/>
    <x v="1"/>
    <n v="0"/>
    <x v="18"/>
    <s v="Imprimantes - Emissions"/>
    <n v="15810"/>
    <s v="0.0"/>
    <s v="0"/>
  </r>
  <r>
    <x v="8"/>
    <x v="8"/>
    <s v="Vosges"/>
    <n v="6010"/>
    <s v="6010 - NEUFCHATEAU"/>
    <x v="0"/>
    <x v="2"/>
    <x v="5"/>
    <x v="1"/>
    <n v="0"/>
    <x v="19"/>
    <s v="Photocopieurs - Emissions"/>
    <n v="4390"/>
    <s v="0.0"/>
    <s v="0"/>
  </r>
  <r>
    <x v="8"/>
    <x v="8"/>
    <s v="Vosges"/>
    <n v="6010"/>
    <s v="6010 - NEUFCHATEAU"/>
    <x v="0"/>
    <x v="2"/>
    <x v="5"/>
    <x v="1"/>
    <n v="0"/>
    <x v="20"/>
    <s v="Tablettes - Emissions"/>
    <n v="15797"/>
    <s v="0.0"/>
    <s v="0"/>
  </r>
  <r>
    <x v="9"/>
    <x v="9"/>
    <s v="Département - pas applicable "/>
    <m/>
    <s v="Guadeloupe (données centralisées région)"/>
    <x v="0"/>
    <x v="3"/>
    <x v="6"/>
    <x v="2"/>
    <n v="12.9"/>
    <x v="45"/>
    <s v=""/>
    <m/>
    <s v=""/>
    <s v="12.9"/>
  </r>
  <r>
    <x v="9"/>
    <x v="9"/>
    <s v="Département - pas applicable "/>
    <m/>
    <s v="Guadeloupe (données centralisées région)"/>
    <x v="0"/>
    <x v="3"/>
    <x v="6"/>
    <x v="2"/>
    <n v="69.035733337500005"/>
    <x v="46"/>
    <s v=""/>
    <m/>
    <s v=""/>
    <s v="69.0357333375"/>
  </r>
  <r>
    <x v="9"/>
    <x v="9"/>
    <s v="Département - pas applicable "/>
    <m/>
    <s v="Guadeloupe (données centralisées région)"/>
    <x v="0"/>
    <x v="3"/>
    <x v="6"/>
    <x v="0"/>
    <m/>
    <x v="50"/>
    <s v=""/>
    <m/>
    <s v=""/>
    <s v=""/>
  </r>
  <r>
    <x v="9"/>
    <x v="9"/>
    <s v="Département - pas applicable "/>
    <m/>
    <s v="Guadeloupe (données centralisées région)"/>
    <x v="0"/>
    <x v="3"/>
    <x v="6"/>
    <x v="0"/>
    <m/>
    <x v="47"/>
    <s v=""/>
    <m/>
    <s v=""/>
    <s v=""/>
  </r>
  <r>
    <x v="9"/>
    <x v="9"/>
    <s v="Département - pas applicable "/>
    <m/>
    <s v="Guadeloupe (données centralisées région)"/>
    <x v="0"/>
    <x v="3"/>
    <x v="6"/>
    <x v="0"/>
    <m/>
    <x v="51"/>
    <s v=""/>
    <m/>
    <s v=""/>
    <s v=""/>
  </r>
  <r>
    <x v="9"/>
    <x v="9"/>
    <s v="Département - pas applicable "/>
    <m/>
    <s v="Guadeloupe (données centralisées région)"/>
    <x v="0"/>
    <x v="3"/>
    <x v="6"/>
    <x v="0"/>
    <n v="12.9"/>
    <x v="56"/>
    <s v=""/>
    <m/>
    <s v=""/>
    <s v="12.9"/>
  </r>
  <r>
    <x v="9"/>
    <x v="9"/>
    <s v="Département - pas applicable "/>
    <m/>
    <s v="Guadeloupe (données centralisées région)"/>
    <x v="0"/>
    <x v="3"/>
    <x v="6"/>
    <x v="0"/>
    <s v="Oui"/>
    <x v="53"/>
    <s v=""/>
    <m/>
    <s v=""/>
    <s v="Oui"/>
  </r>
  <r>
    <x v="9"/>
    <x v="9"/>
    <s v="Département - pas applicable "/>
    <m/>
    <s v="Guadeloupe (données centralisées région)"/>
    <x v="0"/>
    <x v="3"/>
    <x v="6"/>
    <x v="0"/>
    <m/>
    <x v="52"/>
    <s v=""/>
    <m/>
    <s v=""/>
    <s v=""/>
  </r>
  <r>
    <x v="9"/>
    <x v="9"/>
    <s v="Département - pas applicable "/>
    <m/>
    <s v="Guadeloupe (données centralisées région)"/>
    <x v="0"/>
    <x v="3"/>
    <x v="6"/>
    <x v="0"/>
    <m/>
    <x v="55"/>
    <s v=""/>
    <m/>
    <s v=""/>
    <s v=""/>
  </r>
  <r>
    <x v="9"/>
    <x v="9"/>
    <s v="Département - pas applicable "/>
    <m/>
    <s v="Guadeloupe (données centralisées région)"/>
    <x v="0"/>
    <x v="3"/>
    <x v="6"/>
    <x v="0"/>
    <m/>
    <x v="54"/>
    <s v=""/>
    <m/>
    <s v=""/>
    <s v=""/>
  </r>
  <r>
    <x v="9"/>
    <x v="9"/>
    <s v="Département - pas applicable "/>
    <m/>
    <s v="Guadeloupe (données centralisées région)"/>
    <x v="0"/>
    <x v="3"/>
    <x v="6"/>
    <x v="0"/>
    <n v="655.48586669999997"/>
    <x v="48"/>
    <s v=""/>
    <m/>
    <s v=""/>
    <s v="655.4858667"/>
  </r>
  <r>
    <x v="9"/>
    <x v="9"/>
    <s v="Département - pas applicable "/>
    <m/>
    <s v="Guadeloupe (données centralisées région)"/>
    <x v="0"/>
    <x v="3"/>
    <x v="6"/>
    <x v="0"/>
    <m/>
    <x v="49"/>
    <s v=""/>
    <m/>
    <s v=""/>
    <s v=""/>
  </r>
  <r>
    <x v="9"/>
    <x v="9"/>
    <s v="Département - pas applicable "/>
    <m/>
    <s v="Guadeloupe (données centralisées région)"/>
    <x v="0"/>
    <x v="3"/>
    <x v="6"/>
    <x v="1"/>
    <n v="555.82823399999995"/>
    <x v="58"/>
    <s v="Papier - Emissions"/>
    <n v="15794"/>
    <s v=""/>
    <s v="555.828234"/>
  </r>
  <r>
    <x v="9"/>
    <x v="9"/>
    <s v="Département - pas applicable "/>
    <m/>
    <s v="Guadeloupe (données centralisées région)"/>
    <x v="0"/>
    <x v="3"/>
    <x v="6"/>
    <x v="1"/>
    <n v="14842.682667562"/>
    <x v="59"/>
    <s v="Ordures ménagères - Emissions"/>
    <n v="15791"/>
    <s v=""/>
    <s v="14842.682667562"/>
  </r>
  <r>
    <x v="9"/>
    <x v="9"/>
    <s v="Département - pas applicable "/>
    <m/>
    <s v="Guadeloupe (données centralisées région)"/>
    <x v="0"/>
    <x v="3"/>
    <x v="6"/>
    <x v="1"/>
    <n v="0"/>
    <x v="57"/>
    <s v="Verre - Emissions"/>
    <n v="6247"/>
    <s v="0.0"/>
    <s v="0"/>
  </r>
  <r>
    <x v="9"/>
    <x v="9"/>
    <s v="Département - pas applicable "/>
    <m/>
    <s v="Guadeloupe (données centralisées région)"/>
    <x v="0"/>
    <x v="3"/>
    <x v="6"/>
    <x v="1"/>
    <n v="0"/>
    <x v="61"/>
    <s v="Plastiques - Emissions"/>
    <n v="15792"/>
    <s v="0.0"/>
    <s v="0"/>
  </r>
  <r>
    <x v="9"/>
    <x v="9"/>
    <s v="Département - pas applicable "/>
    <m/>
    <s v="Guadeloupe (données centralisées région)"/>
    <x v="0"/>
    <x v="3"/>
    <x v="6"/>
    <x v="1"/>
    <n v="0"/>
    <x v="60"/>
    <s v="Canettes - Emissions"/>
    <n v="6247"/>
    <s v="0.0"/>
    <s v="0"/>
  </r>
  <r>
    <x v="9"/>
    <x v="9"/>
    <s v="Département - pas applicable "/>
    <m/>
    <s v="Guadeloupe (données centralisées région)"/>
    <x v="0"/>
    <x v="4"/>
    <x v="7"/>
    <x v="2"/>
    <n v="4045546.4"/>
    <x v="64"/>
    <s v=""/>
    <m/>
    <s v=""/>
    <s v="4045546.4"/>
  </r>
  <r>
    <x v="9"/>
    <x v="9"/>
    <s v="Département - pas applicable "/>
    <m/>
    <s v="Guadeloupe (données centralisées région)"/>
    <x v="0"/>
    <x v="4"/>
    <x v="7"/>
    <x v="2"/>
    <n v="0"/>
    <x v="66"/>
    <s v=""/>
    <m/>
    <s v=""/>
    <s v="0"/>
  </r>
  <r>
    <x v="9"/>
    <x v="9"/>
    <s v="Département - pas applicable "/>
    <m/>
    <s v="Guadeloupe (données centralisées région)"/>
    <x v="0"/>
    <x v="4"/>
    <x v="7"/>
    <x v="2"/>
    <n v="0"/>
    <x v="67"/>
    <s v=""/>
    <m/>
    <s v=""/>
    <s v="0"/>
  </r>
  <r>
    <x v="9"/>
    <x v="9"/>
    <s v="Département - pas applicable "/>
    <m/>
    <s v="Guadeloupe (données centralisées région)"/>
    <x v="0"/>
    <x v="4"/>
    <x v="7"/>
    <x v="2"/>
    <n v="1358579.0149238"/>
    <x v="62"/>
    <s v=""/>
    <m/>
    <s v=""/>
    <s v="1358579.0149238"/>
  </r>
  <r>
    <x v="9"/>
    <x v="9"/>
    <s v="Département - pas applicable "/>
    <m/>
    <s v="Guadeloupe (données centralisées région)"/>
    <x v="0"/>
    <x v="4"/>
    <x v="7"/>
    <x v="2"/>
    <n v="0"/>
    <x v="63"/>
    <s v=""/>
    <m/>
    <s v=""/>
    <s v="0"/>
  </r>
  <r>
    <x v="9"/>
    <x v="9"/>
    <s v="Département - pas applicable "/>
    <m/>
    <s v="Guadeloupe (données centralisées région)"/>
    <x v="0"/>
    <x v="4"/>
    <x v="7"/>
    <x v="2"/>
    <n v="2686967.3850762001"/>
    <x v="65"/>
    <s v=""/>
    <m/>
    <s v=""/>
    <s v="2686967.3850762"/>
  </r>
  <r>
    <x v="9"/>
    <x v="9"/>
    <s v="Département - pas applicable "/>
    <m/>
    <s v="Guadeloupe (données centralisées région)"/>
    <x v="0"/>
    <x v="4"/>
    <x v="7"/>
    <x v="0"/>
    <n v="1052092.3"/>
    <x v="75"/>
    <s v=""/>
    <m/>
    <s v=""/>
    <s v="1052092.3"/>
  </r>
  <r>
    <x v="9"/>
    <x v="9"/>
    <s v="Département - pas applicable "/>
    <m/>
    <s v="Guadeloupe (données centralisées région)"/>
    <x v="0"/>
    <x v="4"/>
    <x v="7"/>
    <x v="0"/>
    <n v="415.8"/>
    <x v="70"/>
    <s v=""/>
    <m/>
    <s v=""/>
    <s v="415.8"/>
  </r>
  <r>
    <x v="9"/>
    <x v="9"/>
    <s v="Département - pas applicable "/>
    <m/>
    <s v="Guadeloupe (données centralisées région)"/>
    <x v="0"/>
    <x v="4"/>
    <x v="7"/>
    <x v="0"/>
    <n v="0.33582089552200001"/>
    <x v="68"/>
    <s v=""/>
    <m/>
    <s v=""/>
    <s v="0.335820895522"/>
  </r>
  <r>
    <x v="9"/>
    <x v="9"/>
    <s v="Département - pas applicable "/>
    <m/>
    <s v="Guadeloupe (données centralisées région)"/>
    <x v="0"/>
    <x v="4"/>
    <x v="7"/>
    <x v="0"/>
    <n v="0.66417910447799999"/>
    <x v="69"/>
    <s v=""/>
    <m/>
    <s v=""/>
    <s v="0.664179104478"/>
  </r>
  <r>
    <x v="9"/>
    <x v="9"/>
    <s v="Département - pas applicable "/>
    <m/>
    <s v="Guadeloupe (données centralisées région)"/>
    <x v="0"/>
    <x v="4"/>
    <x v="7"/>
    <x v="0"/>
    <n v="5097638.7"/>
    <x v="74"/>
    <s v=""/>
    <m/>
    <s v=""/>
    <s v="5097638.7"/>
  </r>
  <r>
    <x v="9"/>
    <x v="9"/>
    <s v="Département - pas applicable "/>
    <m/>
    <s v="Guadeloupe (données centralisées région)"/>
    <x v="0"/>
    <x v="4"/>
    <x v="7"/>
    <x v="0"/>
    <n v="0"/>
    <x v="73"/>
    <s v=""/>
    <m/>
    <s v=""/>
    <s v="0"/>
  </r>
  <r>
    <x v="9"/>
    <x v="9"/>
    <s v="Département - pas applicable "/>
    <m/>
    <s v="Guadeloupe (données centralisées région)"/>
    <x v="0"/>
    <x v="4"/>
    <x v="7"/>
    <x v="0"/>
    <n v="0"/>
    <x v="72"/>
    <s v=""/>
    <m/>
    <s v=""/>
    <s v="0"/>
  </r>
  <r>
    <x v="9"/>
    <x v="9"/>
    <s v="Département - pas applicable "/>
    <m/>
    <s v="Guadeloupe (données centralisées région)"/>
    <x v="0"/>
    <x v="4"/>
    <x v="7"/>
    <x v="0"/>
    <n v="0"/>
    <x v="71"/>
    <s v=""/>
    <m/>
    <s v=""/>
    <s v="0"/>
  </r>
  <r>
    <x v="9"/>
    <x v="9"/>
    <s v="Département - pas applicable "/>
    <m/>
    <s v="Guadeloupe (données centralisées région)"/>
    <x v="0"/>
    <x v="4"/>
    <x v="7"/>
    <x v="1"/>
    <n v="0"/>
    <x v="80"/>
    <s v="Déplacement domicile-travail - bus - Emissions"/>
    <n v="15789"/>
    <s v="0.0"/>
    <s v="0"/>
  </r>
  <r>
    <x v="9"/>
    <x v="9"/>
    <s v="Département - pas applicable "/>
    <m/>
    <s v="Guadeloupe (données centralisées région)"/>
    <x v="0"/>
    <x v="4"/>
    <x v="7"/>
    <x v="1"/>
    <n v="634124.30287798995"/>
    <x v="76"/>
    <s v="Déplacement domicile-travail - voiture - Emissions"/>
    <n v="15778"/>
    <s v="634124.3028779901"/>
    <s v="634124.30287798"/>
  </r>
  <r>
    <x v="9"/>
    <x v="9"/>
    <s v="Département - pas applicable "/>
    <m/>
    <s v="Guadeloupe (données centralisées région)"/>
    <x v="0"/>
    <x v="4"/>
    <x v="7"/>
    <x v="1"/>
    <n v="160312.323761012"/>
    <x v="78"/>
    <s v="Déplacement domicile-travail - covoiturage - Emissions"/>
    <n v="15778"/>
    <s v="160312.323761012"/>
    <s v="160312.32376101"/>
  </r>
  <r>
    <x v="9"/>
    <x v="9"/>
    <s v="Département - pas applicable "/>
    <m/>
    <s v="Guadeloupe (données centralisées région)"/>
    <x v="0"/>
    <x v="4"/>
    <x v="7"/>
    <x v="1"/>
    <n v="0"/>
    <x v="79"/>
    <s v="Déplacement domicile-travail - métro/tram/train - Emissions"/>
    <n v="15790"/>
    <s v="0.0"/>
    <s v="0"/>
  </r>
  <r>
    <x v="9"/>
    <x v="9"/>
    <s v="Département - pas applicable "/>
    <m/>
    <s v="Guadeloupe (données centralisées région)"/>
    <x v="0"/>
    <x v="4"/>
    <x v="7"/>
    <x v="1"/>
    <n v="0"/>
    <x v="77"/>
    <s v="Mobilité douce (pieds, vélos)"/>
    <n v="22508"/>
    <s v="0.0"/>
    <s v="0"/>
  </r>
  <r>
    <x v="9"/>
    <x v="9"/>
    <s v="Département - pas applicable "/>
    <m/>
    <s v="Guadeloupe (données centralisées région)"/>
    <x v="0"/>
    <x v="4"/>
    <x v="8"/>
    <x v="0"/>
    <n v="22698"/>
    <x v="82"/>
    <s v=""/>
    <m/>
    <s v=""/>
    <s v="22698"/>
  </r>
  <r>
    <x v="9"/>
    <x v="9"/>
    <s v="Département - pas applicable "/>
    <m/>
    <s v="Guadeloupe (données centralisées région)"/>
    <x v="0"/>
    <x v="4"/>
    <x v="8"/>
    <x v="0"/>
    <n v="5503102"/>
    <x v="81"/>
    <s v=""/>
    <m/>
    <s v=""/>
    <s v="5503102"/>
  </r>
  <r>
    <x v="9"/>
    <x v="9"/>
    <s v="Département - pas applicable "/>
    <m/>
    <s v="Guadeloupe (données centralisées région)"/>
    <x v="0"/>
    <x v="4"/>
    <x v="8"/>
    <x v="0"/>
    <n v="83206"/>
    <x v="83"/>
    <s v=""/>
    <m/>
    <s v=""/>
    <s v="83206"/>
  </r>
  <r>
    <x v="9"/>
    <x v="9"/>
    <s v="Département - pas applicable "/>
    <m/>
    <s v="Guadeloupe (données centralisées région)"/>
    <x v="0"/>
    <x v="4"/>
    <x v="8"/>
    <x v="1"/>
    <n v="15275.872745999999"/>
    <x v="84"/>
    <s v="Déplacements professionnels - avion court courrier - Emissions"/>
    <n v="15781"/>
    <s v="15275.872746"/>
    <s v="15268.301"/>
  </r>
  <r>
    <x v="9"/>
    <x v="9"/>
    <s v="Département - pas applicable "/>
    <m/>
    <s v="Guadeloupe (données centralisées région)"/>
    <x v="0"/>
    <x v="4"/>
    <x v="8"/>
    <x v="1"/>
    <n v="455590.80837599997"/>
    <x v="86"/>
    <s v="Déplacements profesionnels - avion long courrier - Emissions"/>
    <n v="15779"/>
    <s v="455590.808376"/>
    <s v="455656.8456"/>
  </r>
  <r>
    <x v="9"/>
    <x v="9"/>
    <s v="Département - pas applicable "/>
    <m/>
    <s v="Guadeloupe (données centralisées région)"/>
    <x v="0"/>
    <x v="4"/>
    <x v="8"/>
    <x v="1"/>
    <n v="2306.3210819999999"/>
    <x v="85"/>
    <s v="Déplacements professionnels - avion moyen courrier - Emissions"/>
    <n v="15780"/>
    <s v="2306.321082"/>
    <s v="2306.1168"/>
  </r>
  <r>
    <x v="9"/>
    <x v="9"/>
    <s v="Département - pas applicable "/>
    <m/>
    <s v="Guadeloupe (données centralisées région)"/>
    <x v="0"/>
    <x v="4"/>
    <x v="9"/>
    <x v="0"/>
    <m/>
    <x v="166"/>
    <s v=""/>
    <m/>
    <s v=""/>
    <s v=""/>
  </r>
  <r>
    <x v="9"/>
    <x v="9"/>
    <s v="Département - pas applicable "/>
    <m/>
    <s v="Guadeloupe (données centralisées région)"/>
    <x v="0"/>
    <x v="4"/>
    <x v="9"/>
    <x v="0"/>
    <m/>
    <x v="164"/>
    <s v=""/>
    <m/>
    <s v=""/>
    <s v=""/>
  </r>
  <r>
    <x v="9"/>
    <x v="9"/>
    <s v="Département - pas applicable "/>
    <m/>
    <s v="Guadeloupe (données centralisées région)"/>
    <x v="0"/>
    <x v="4"/>
    <x v="9"/>
    <x v="0"/>
    <n v="84974"/>
    <x v="89"/>
    <s v=""/>
    <m/>
    <s v=""/>
    <s v="84974"/>
  </r>
  <r>
    <x v="9"/>
    <x v="9"/>
    <s v="Département - pas applicable "/>
    <m/>
    <s v="Guadeloupe (données centralisées région)"/>
    <x v="0"/>
    <x v="4"/>
    <x v="9"/>
    <x v="0"/>
    <m/>
    <x v="87"/>
    <s v=""/>
    <m/>
    <s v=""/>
    <s v=""/>
  </r>
  <r>
    <x v="9"/>
    <x v="9"/>
    <s v="Département - pas applicable "/>
    <m/>
    <s v="Guadeloupe (données centralisées région)"/>
    <x v="0"/>
    <x v="4"/>
    <x v="9"/>
    <x v="0"/>
    <m/>
    <x v="165"/>
    <s v=""/>
    <m/>
    <s v=""/>
    <s v=""/>
  </r>
  <r>
    <x v="9"/>
    <x v="9"/>
    <s v="Département - pas applicable "/>
    <m/>
    <s v="Guadeloupe (données centralisées région)"/>
    <x v="0"/>
    <x v="4"/>
    <x v="9"/>
    <x v="0"/>
    <m/>
    <x v="88"/>
    <s v=""/>
    <m/>
    <s v=""/>
    <s v=""/>
  </r>
  <r>
    <x v="9"/>
    <x v="9"/>
    <s v="Département - pas applicable "/>
    <m/>
    <s v="Guadeloupe (données centralisées région)"/>
    <x v="0"/>
    <x v="4"/>
    <x v="9"/>
    <x v="1"/>
    <n v="15480.3508849999"/>
    <x v="95"/>
    <s v="Déplacements professionnels - véhicules achetés essence (0 à 5 CV) - Emissions"/>
    <n v="12129"/>
    <s v="15480.350884999998"/>
    <s v="15501.296976"/>
  </r>
  <r>
    <x v="9"/>
    <x v="9"/>
    <s v="Département - pas applicable "/>
    <m/>
    <s v="Guadeloup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9"/>
    <x v="9"/>
    <s v="Département - pas applicable "/>
    <m/>
    <s v="Guadeloup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9"/>
    <x v="9"/>
    <s v="Département - pas applicable "/>
    <m/>
    <s v="Guadeloup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9"/>
    <x v="9"/>
    <s v="Département - pas applicable "/>
    <m/>
    <s v="Guadeloup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9"/>
    <x v="9"/>
    <s v="Département - pas applicable "/>
    <m/>
    <s v="Guadeloup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9"/>
    <x v="9"/>
    <s v="Département - pas applicable "/>
    <m/>
    <s v="Guadeloupe (données centralisées région)"/>
    <x v="0"/>
    <x v="4"/>
    <x v="10"/>
    <x v="0"/>
    <m/>
    <x v="169"/>
    <s v=""/>
    <m/>
    <s v=""/>
    <s v=""/>
  </r>
  <r>
    <x v="9"/>
    <x v="9"/>
    <s v="Département - pas applicable "/>
    <m/>
    <s v="Guadeloupe (données centralisées région)"/>
    <x v="0"/>
    <x v="4"/>
    <x v="10"/>
    <x v="0"/>
    <m/>
    <x v="168"/>
    <s v=""/>
    <m/>
    <s v=""/>
    <s v=""/>
  </r>
  <r>
    <x v="9"/>
    <x v="9"/>
    <s v="Département - pas applicable "/>
    <m/>
    <s v="Guadeloupe (données centralisées région)"/>
    <x v="0"/>
    <x v="4"/>
    <x v="10"/>
    <x v="0"/>
    <m/>
    <x v="171"/>
    <s v=""/>
    <m/>
    <s v=""/>
    <s v=""/>
  </r>
  <r>
    <x v="9"/>
    <x v="9"/>
    <s v="Département - pas applicable "/>
    <m/>
    <s v="Guadeloupe (données centralisées région)"/>
    <x v="0"/>
    <x v="4"/>
    <x v="10"/>
    <x v="0"/>
    <m/>
    <x v="172"/>
    <s v=""/>
    <m/>
    <s v=""/>
    <s v=""/>
  </r>
  <r>
    <x v="9"/>
    <x v="9"/>
    <s v="Département - pas applicable "/>
    <m/>
    <s v="Guadeloupe (données centralisées région)"/>
    <x v="0"/>
    <x v="4"/>
    <x v="10"/>
    <x v="0"/>
    <m/>
    <x v="167"/>
    <s v=""/>
    <m/>
    <s v=""/>
    <s v=""/>
  </r>
  <r>
    <x v="9"/>
    <x v="9"/>
    <s v="Département - pas applicable "/>
    <m/>
    <s v="Guadeloupe (données centralisées région)"/>
    <x v="0"/>
    <x v="4"/>
    <x v="10"/>
    <x v="0"/>
    <m/>
    <x v="170"/>
    <s v=""/>
    <m/>
    <s v=""/>
    <s v=""/>
  </r>
  <r>
    <x v="9"/>
    <x v="9"/>
    <s v="Département - pas applicable "/>
    <m/>
    <s v="Guadeloup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9"/>
    <x v="9"/>
    <s v="Département - pas applicable "/>
    <m/>
    <s v="Guadeloup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9"/>
    <x v="9"/>
    <s v="Département - pas applicable "/>
    <m/>
    <s v="Guadeloup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9"/>
    <x v="9"/>
    <s v="Département - pas applicable "/>
    <m/>
    <s v="Guadeloup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9"/>
    <x v="9"/>
    <s v="Département - pas applicable "/>
    <m/>
    <s v="Guadeloup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9"/>
    <x v="9"/>
    <s v="Département - pas applicable "/>
    <m/>
    <s v="Guadeloup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9"/>
    <x v="9"/>
    <s v="Département - pas applicable "/>
    <m/>
    <s v="Guadeloupe (données centralisées région)"/>
    <x v="0"/>
    <x v="4"/>
    <x v="11"/>
    <x v="2"/>
    <m/>
    <x v="102"/>
    <s v=""/>
    <m/>
    <s v=""/>
    <s v=""/>
  </r>
  <r>
    <x v="9"/>
    <x v="9"/>
    <s v="Département - pas applicable "/>
    <m/>
    <s v="Guadeloupe (données centralisées région)"/>
    <x v="0"/>
    <x v="4"/>
    <x v="11"/>
    <x v="0"/>
    <m/>
    <x v="103"/>
    <s v=""/>
    <m/>
    <s v=""/>
    <s v=""/>
  </r>
  <r>
    <x v="9"/>
    <x v="9"/>
    <s v="Département - pas applicable "/>
    <m/>
    <s v="Guadeloupe (données centralisées région)"/>
    <x v="0"/>
    <x v="4"/>
    <x v="11"/>
    <x v="0"/>
    <m/>
    <x v="173"/>
    <s v=""/>
    <m/>
    <s v=""/>
    <s v=""/>
  </r>
  <r>
    <x v="9"/>
    <x v="9"/>
    <s v="Département - pas applicable "/>
    <m/>
    <s v="Guadeloupe (données centralisées région)"/>
    <x v="0"/>
    <x v="4"/>
    <x v="11"/>
    <x v="1"/>
    <n v="0"/>
    <x v="104"/>
    <s v="Déplacements professionnels - voiture de location - Emissions"/>
    <n v="15778"/>
    <s v="0.0"/>
    <s v="0"/>
  </r>
  <r>
    <x v="9"/>
    <x v="9"/>
    <s v="Département - pas applicable "/>
    <m/>
    <s v="Guadeloupe (données centralisées région)"/>
    <x v="0"/>
    <x v="4"/>
    <x v="12"/>
    <x v="0"/>
    <m/>
    <x v="106"/>
    <s v=""/>
    <m/>
    <s v=""/>
    <s v=""/>
  </r>
  <r>
    <x v="9"/>
    <x v="9"/>
    <s v="Département - pas applicable "/>
    <m/>
    <s v="Guadeloupe (données centralisées région)"/>
    <x v="0"/>
    <x v="4"/>
    <x v="12"/>
    <x v="0"/>
    <n v="112497"/>
    <x v="105"/>
    <s v=""/>
    <m/>
    <s v=""/>
    <s v="112497"/>
  </r>
  <r>
    <x v="9"/>
    <x v="9"/>
    <s v="Département - pas applicable "/>
    <m/>
    <s v="Guadeloupe (données centralisées région)"/>
    <x v="0"/>
    <x v="4"/>
    <x v="12"/>
    <x v="0"/>
    <n v="191441"/>
    <x v="107"/>
    <s v=""/>
    <m/>
    <s v=""/>
    <s v="191441"/>
  </r>
  <r>
    <x v="9"/>
    <x v="9"/>
    <s v="Département - pas applicable "/>
    <m/>
    <s v="Guadeloupe (données centralisées région)"/>
    <x v="0"/>
    <x v="4"/>
    <x v="12"/>
    <x v="1"/>
    <n v="0"/>
    <x v="110"/>
    <s v="Déplacements professionnels - voitures particulières électriques - Emissions"/>
    <n v="6459"/>
    <s v="0.0"/>
    <s v="0"/>
  </r>
  <r>
    <x v="9"/>
    <x v="9"/>
    <s v="Département - pas applicable "/>
    <m/>
    <s v="Guadeloupe (données centralisées région)"/>
    <x v="0"/>
    <x v="4"/>
    <x v="12"/>
    <x v="1"/>
    <n v="25984.107071999999"/>
    <x v="109"/>
    <s v="Déplacements professionnels - voitures particulières thermique et hybride (0 à 5 CV) - Emissions"/>
    <n v="15777"/>
    <s v="25984.107072000003"/>
    <s v="25941.8082"/>
  </r>
  <r>
    <x v="9"/>
    <x v="9"/>
    <s v="Département - pas applicable "/>
    <m/>
    <s v="Guadeloupe (données centralisées région)"/>
    <x v="0"/>
    <x v="4"/>
    <x v="12"/>
    <x v="1"/>
    <n v="50523.194309999999"/>
    <x v="108"/>
    <s v="Déplacements professionnels - voitures particulières thermiques (6 à 10 CV) - Emissions"/>
    <n v="15776"/>
    <s v="50523.19431"/>
    <s v="50597.8563"/>
  </r>
  <r>
    <x v="9"/>
    <x v="9"/>
    <s v="Département - pas applicable "/>
    <m/>
    <s v="Guadeloupe (données centralisées région)"/>
    <x v="0"/>
    <x v="4"/>
    <x v="13"/>
    <x v="0"/>
    <n v="5598"/>
    <x v="111"/>
    <s v=""/>
    <m/>
    <s v=""/>
    <s v="5598"/>
  </r>
  <r>
    <x v="9"/>
    <x v="9"/>
    <s v="Département - pas applicable "/>
    <m/>
    <s v="Guadeloupe (données centralisées région)"/>
    <x v="0"/>
    <x v="4"/>
    <x v="13"/>
    <x v="1"/>
    <n v="9.6845400000000001"/>
    <x v="112"/>
    <s v="Déplacements professionnels - Trains - Emissions"/>
    <n v="6321"/>
    <s v="9.68454"/>
    <s v="9.68454"/>
  </r>
  <r>
    <x v="9"/>
    <x v="9"/>
    <s v="Département - pas applicable "/>
    <m/>
    <s v="Guadeloupe (données centralisées région)"/>
    <x v="0"/>
    <x v="4"/>
    <x v="14"/>
    <x v="2"/>
    <n v="11191.217000000001"/>
    <x v="113"/>
    <s v=""/>
    <m/>
    <s v=""/>
    <s v="11191.217"/>
  </r>
  <r>
    <x v="9"/>
    <x v="9"/>
    <s v="Département - pas applicable "/>
    <m/>
    <s v="Guadeloupe (données centralisées région)"/>
    <x v="0"/>
    <x v="4"/>
    <x v="14"/>
    <x v="2"/>
    <n v="134294.60399999999"/>
    <x v="114"/>
    <s v=""/>
    <m/>
    <s v=""/>
    <s v="134294.604"/>
  </r>
  <r>
    <x v="9"/>
    <x v="9"/>
    <s v="Département - pas applicable "/>
    <m/>
    <s v="Guadeloupe (données centralisées région)"/>
    <x v="0"/>
    <x v="4"/>
    <x v="14"/>
    <x v="2"/>
    <n v="397288.2035"/>
    <x v="117"/>
    <s v=""/>
    <m/>
    <s v=""/>
    <s v="397288.2035"/>
  </r>
  <r>
    <x v="9"/>
    <x v="9"/>
    <s v="Département - pas applicable "/>
    <m/>
    <s v="Guadeloupe (données centralisées région)"/>
    <x v="0"/>
    <x v="4"/>
    <x v="14"/>
    <x v="2"/>
    <n v="50360.476499999997"/>
    <x v="115"/>
    <s v=""/>
    <m/>
    <s v=""/>
    <s v="50360.4765"/>
  </r>
  <r>
    <x v="9"/>
    <x v="9"/>
    <s v="Département - pas applicable "/>
    <m/>
    <s v="Guadeloupe (données centralisées région)"/>
    <x v="0"/>
    <x v="4"/>
    <x v="14"/>
    <x v="2"/>
    <n v="0"/>
    <x v="116"/>
    <s v=""/>
    <m/>
    <s v=""/>
    <s v="0"/>
  </r>
  <r>
    <x v="9"/>
    <x v="9"/>
    <s v="Département - pas applicable "/>
    <m/>
    <s v="Guadeloupe (données centralisées région)"/>
    <x v="0"/>
    <x v="4"/>
    <x v="14"/>
    <x v="0"/>
    <n v="0.09"/>
    <x v="124"/>
    <s v=""/>
    <m/>
    <s v=""/>
    <s v="0.09"/>
  </r>
  <r>
    <x v="9"/>
    <x v="9"/>
    <s v="Département - pas applicable "/>
    <m/>
    <s v="Guadeloupe (données centralisées région)"/>
    <x v="0"/>
    <x v="4"/>
    <x v="14"/>
    <x v="0"/>
    <n v="0.12"/>
    <x v="127"/>
    <s v=""/>
    <m/>
    <s v=""/>
    <s v="0.12"/>
  </r>
  <r>
    <x v="9"/>
    <x v="9"/>
    <s v="Département - pas applicable "/>
    <m/>
    <s v="Guadeloupe (données centralisées région)"/>
    <x v="0"/>
    <x v="4"/>
    <x v="14"/>
    <x v="0"/>
    <n v="0.24"/>
    <x v="126"/>
    <s v=""/>
    <m/>
    <s v=""/>
    <s v="0.24"/>
  </r>
  <r>
    <x v="9"/>
    <x v="9"/>
    <s v="Département - pas applicable "/>
    <m/>
    <s v="Guadeloupe (données centralisées région)"/>
    <x v="0"/>
    <x v="4"/>
    <x v="14"/>
    <x v="0"/>
    <n v="0.18"/>
    <x v="123"/>
    <s v=""/>
    <m/>
    <s v=""/>
    <s v="0.18"/>
  </r>
  <r>
    <x v="9"/>
    <x v="9"/>
    <s v="Département - pas applicable "/>
    <m/>
    <s v="Guadeloupe (données centralisées région)"/>
    <x v="0"/>
    <x v="4"/>
    <x v="14"/>
    <x v="0"/>
    <n v="76810"/>
    <x v="119"/>
    <s v=""/>
    <m/>
    <s v=""/>
    <s v="76810"/>
  </r>
  <r>
    <x v="9"/>
    <x v="9"/>
    <s v="Département - pas applicable "/>
    <m/>
    <s v="Guadeloupe (données centralisées région)"/>
    <x v="0"/>
    <x v="4"/>
    <x v="14"/>
    <x v="0"/>
    <n v="0.19"/>
    <x v="129"/>
    <s v=""/>
    <m/>
    <s v=""/>
    <s v="0.19"/>
  </r>
  <r>
    <x v="9"/>
    <x v="9"/>
    <s v="Département - pas applicable "/>
    <m/>
    <s v="Guadeloupe (données centralisées région)"/>
    <x v="0"/>
    <x v="4"/>
    <x v="14"/>
    <x v="0"/>
    <n v="0.02"/>
    <x v="120"/>
    <s v=""/>
    <m/>
    <s v=""/>
    <s v="0.02"/>
  </r>
  <r>
    <x v="9"/>
    <x v="9"/>
    <s v="Département - pas applicable "/>
    <m/>
    <s v="Guadeloupe (données centralisées région)"/>
    <x v="0"/>
    <x v="4"/>
    <x v="14"/>
    <x v="0"/>
    <n v="7.0000000000000007E-2"/>
    <x v="121"/>
    <s v=""/>
    <m/>
    <s v=""/>
    <s v="0.07"/>
  </r>
  <r>
    <x v="9"/>
    <x v="9"/>
    <s v="Département - pas applicable "/>
    <m/>
    <s v="Guadeloupe (données centralisées région)"/>
    <x v="0"/>
    <x v="4"/>
    <x v="14"/>
    <x v="0"/>
    <n v="0.33"/>
    <x v="118"/>
    <s v=""/>
    <m/>
    <s v=""/>
    <s v="0.33"/>
  </r>
  <r>
    <x v="9"/>
    <x v="9"/>
    <s v="Département - pas applicable "/>
    <m/>
    <s v="Guadeloupe (données centralisées région)"/>
    <x v="0"/>
    <x v="4"/>
    <x v="14"/>
    <x v="0"/>
    <n v="0.71"/>
    <x v="125"/>
    <s v=""/>
    <m/>
    <s v=""/>
    <s v="0.71"/>
  </r>
  <r>
    <x v="9"/>
    <x v="9"/>
    <s v="Département - pas applicable "/>
    <m/>
    <s v="Guadeloupe (données centralisées région)"/>
    <x v="0"/>
    <x v="4"/>
    <x v="14"/>
    <x v="1"/>
    <n v="19607.012183999999"/>
    <x v="130"/>
    <s v="Déplacements visiteurs - Bus/car - Emissions"/>
    <n v="6311"/>
    <s v="19607.012184"/>
    <s v="19607.012184"/>
  </r>
  <r>
    <x v="9"/>
    <x v="9"/>
    <s v="Département - pas applicable "/>
    <m/>
    <s v="Guadeloupe (données centralisées région)"/>
    <x v="0"/>
    <x v="4"/>
    <x v="14"/>
    <x v="1"/>
    <n v="0"/>
    <x v="132"/>
    <s v="Déplacements visiteurs - Tram/train/métro - Emissions"/>
    <n v="15790"/>
    <s v="0.0"/>
    <s v="0"/>
  </r>
  <r>
    <x v="9"/>
    <x v="9"/>
    <s v="Département - pas applicable "/>
    <m/>
    <s v="Guadeloupe (données centralisées région)"/>
    <x v="0"/>
    <x v="4"/>
    <x v="14"/>
    <x v="1"/>
    <n v="93760.016025999998"/>
    <x v="131"/>
    <s v="Déplacements visiteurs - Voiture/moto - Emissions"/>
    <n v="15778"/>
    <s v="93760.016026"/>
    <s v="93760.016026"/>
  </r>
  <r>
    <x v="9"/>
    <x v="9"/>
    <s v="Département - pas applicable "/>
    <m/>
    <s v="Guadeloupe (données centralisées région)"/>
    <x v="0"/>
    <x v="2"/>
    <x v="4"/>
    <x v="0"/>
    <n v="0"/>
    <x v="9"/>
    <s v=""/>
    <m/>
    <s v=""/>
    <s v="0"/>
  </r>
  <r>
    <x v="9"/>
    <x v="9"/>
    <s v="Département - pas applicable "/>
    <m/>
    <s v="Guadeloupe (données centralisées région)"/>
    <x v="0"/>
    <x v="2"/>
    <x v="4"/>
    <x v="1"/>
    <n v="0"/>
    <x v="10"/>
    <s v="Bâtiments - Emissions"/>
    <n v="4305"/>
    <s v="0.0"/>
    <s v="0"/>
  </r>
  <r>
    <x v="9"/>
    <x v="9"/>
    <s v="Département - pas applicable "/>
    <m/>
    <s v="Guadeloupe (données centralisées région)"/>
    <x v="0"/>
    <x v="2"/>
    <x v="5"/>
    <x v="2"/>
    <n v="1300"/>
    <x v="11"/>
    <s v=""/>
    <m/>
    <s v=""/>
    <s v="1300"/>
  </r>
  <r>
    <x v="9"/>
    <x v="9"/>
    <s v="Département - pas applicable "/>
    <m/>
    <s v="Guadeloupe (données centralisées région)"/>
    <x v="0"/>
    <x v="2"/>
    <x v="5"/>
    <x v="2"/>
    <n v="293"/>
    <x v="15"/>
    <s v=""/>
    <m/>
    <s v=""/>
    <s v="293"/>
  </r>
  <r>
    <x v="9"/>
    <x v="9"/>
    <s v="Département - pas applicable "/>
    <m/>
    <s v="Guadeloupe (données centralisées région)"/>
    <x v="0"/>
    <x v="2"/>
    <x v="5"/>
    <x v="2"/>
    <n v="760"/>
    <x v="13"/>
    <s v=""/>
    <m/>
    <s v=""/>
    <s v="760"/>
  </r>
  <r>
    <x v="9"/>
    <x v="9"/>
    <s v="Département - pas applicable "/>
    <m/>
    <s v="Guadeloupe (données centralisées région)"/>
    <x v="0"/>
    <x v="2"/>
    <x v="5"/>
    <x v="2"/>
    <n v="495"/>
    <x v="12"/>
    <s v=""/>
    <m/>
    <s v=""/>
    <s v="495"/>
  </r>
  <r>
    <x v="9"/>
    <x v="9"/>
    <s v="Département - pas applicable "/>
    <m/>
    <s v="Guadeloupe (données centralisées région)"/>
    <x v="0"/>
    <x v="2"/>
    <x v="5"/>
    <x v="2"/>
    <n v="136"/>
    <x v="14"/>
    <s v=""/>
    <m/>
    <s v=""/>
    <s v="136"/>
  </r>
  <r>
    <x v="9"/>
    <x v="9"/>
    <s v="Département - pas applicable "/>
    <m/>
    <s v="Guadeloupe (données centralisées région)"/>
    <x v="0"/>
    <x v="2"/>
    <x v="5"/>
    <x v="0"/>
    <n v="394"/>
    <x v="31"/>
    <s v=""/>
    <m/>
    <s v=""/>
    <s v="394"/>
  </r>
  <r>
    <x v="9"/>
    <x v="9"/>
    <s v="Département - pas applicable "/>
    <m/>
    <s v="Guadeloupe (données centralisées région)"/>
    <x v="0"/>
    <x v="2"/>
    <x v="5"/>
    <x v="0"/>
    <n v="22"/>
    <x v="40"/>
    <s v=""/>
    <m/>
    <s v=""/>
    <s v="22"/>
  </r>
  <r>
    <x v="9"/>
    <x v="9"/>
    <s v="Département - pas applicable "/>
    <m/>
    <s v="Guadeloupe (données centralisées région)"/>
    <x v="0"/>
    <x v="2"/>
    <x v="5"/>
    <x v="0"/>
    <n v="1185"/>
    <x v="34"/>
    <s v=""/>
    <m/>
    <s v=""/>
    <s v="1185"/>
  </r>
  <r>
    <x v="9"/>
    <x v="9"/>
    <s v="Département - pas applicable "/>
    <m/>
    <s v="Guadeloupe (données centralisées région)"/>
    <x v="0"/>
    <x v="2"/>
    <x v="5"/>
    <x v="0"/>
    <n v="20"/>
    <x v="37"/>
    <s v=""/>
    <m/>
    <s v=""/>
    <s v="20"/>
  </r>
  <r>
    <x v="9"/>
    <x v="9"/>
    <s v="Département - pas applicable "/>
    <m/>
    <s v="Guadeloupe (données centralisées région)"/>
    <x v="0"/>
    <x v="2"/>
    <x v="5"/>
    <x v="0"/>
    <n v="1"/>
    <x v="33"/>
    <s v=""/>
    <m/>
    <s v=""/>
    <s v="1"/>
  </r>
  <r>
    <x v="9"/>
    <x v="9"/>
    <s v="Département - pas applicable "/>
    <m/>
    <s v="Guadeloupe (données centralisées région)"/>
    <x v="0"/>
    <x v="2"/>
    <x v="5"/>
    <x v="0"/>
    <n v="0"/>
    <x v="35"/>
    <s v=""/>
    <m/>
    <s v=""/>
    <s v="0"/>
  </r>
  <r>
    <x v="9"/>
    <x v="9"/>
    <s v="Département - pas applicable "/>
    <m/>
    <s v="Guadeloupe (données centralisées région)"/>
    <x v="0"/>
    <x v="2"/>
    <x v="5"/>
    <x v="0"/>
    <n v="15"/>
    <x v="43"/>
    <s v=""/>
    <m/>
    <s v=""/>
    <s v="15"/>
  </r>
  <r>
    <x v="9"/>
    <x v="9"/>
    <s v="Département - pas applicable "/>
    <m/>
    <s v="Guadeloupe (données centralisées région)"/>
    <x v="0"/>
    <x v="2"/>
    <x v="5"/>
    <x v="0"/>
    <n v="32"/>
    <x v="42"/>
    <s v=""/>
    <m/>
    <s v=""/>
    <s v="32"/>
  </r>
  <r>
    <x v="9"/>
    <x v="9"/>
    <s v="Département - pas applicable "/>
    <m/>
    <s v="Guadeloupe (données centralisées région)"/>
    <x v="0"/>
    <x v="2"/>
    <x v="5"/>
    <x v="0"/>
    <n v="0"/>
    <x v="36"/>
    <s v=""/>
    <m/>
    <s v=""/>
    <s v="0"/>
  </r>
  <r>
    <x v="9"/>
    <x v="9"/>
    <s v="Département - pas applicable "/>
    <m/>
    <s v="Guadeloupe (données centralisées région)"/>
    <x v="0"/>
    <x v="2"/>
    <x v="5"/>
    <x v="0"/>
    <n v="115"/>
    <x v="30"/>
    <s v=""/>
    <m/>
    <s v=""/>
    <s v="115"/>
  </r>
  <r>
    <x v="9"/>
    <x v="9"/>
    <s v="Département - pas applicable "/>
    <m/>
    <s v="Guadeloupe (données centralisées région)"/>
    <x v="0"/>
    <x v="2"/>
    <x v="5"/>
    <x v="0"/>
    <n v="116"/>
    <x v="32"/>
    <s v=""/>
    <m/>
    <s v=""/>
    <s v="116"/>
  </r>
  <r>
    <x v="9"/>
    <x v="9"/>
    <s v="Département - pas applicable "/>
    <m/>
    <s v="Guadeloupe (données centralisées région)"/>
    <x v="0"/>
    <x v="2"/>
    <x v="5"/>
    <x v="0"/>
    <n v="759"/>
    <x v="29"/>
    <s v=""/>
    <m/>
    <s v=""/>
    <s v="759"/>
  </r>
  <r>
    <x v="9"/>
    <x v="9"/>
    <s v="Département - pas applicable "/>
    <m/>
    <s v="Guadeloupe (données centralisées région)"/>
    <x v="0"/>
    <x v="2"/>
    <x v="5"/>
    <x v="0"/>
    <n v="101"/>
    <x v="38"/>
    <s v=""/>
    <m/>
    <s v=""/>
    <s v="101"/>
  </r>
  <r>
    <x v="9"/>
    <x v="9"/>
    <s v="Département - pas applicable "/>
    <m/>
    <s v="Guadeloupe (données centralisées région)"/>
    <x v="0"/>
    <x v="2"/>
    <x v="5"/>
    <x v="0"/>
    <n v="278"/>
    <x v="39"/>
    <s v=""/>
    <m/>
    <s v=""/>
    <s v="278"/>
  </r>
  <r>
    <x v="9"/>
    <x v="9"/>
    <s v="Département - pas applicable "/>
    <m/>
    <s v="Guadeloupe (données centralisées région)"/>
    <x v="0"/>
    <x v="2"/>
    <x v="5"/>
    <x v="0"/>
    <n v="0"/>
    <x v="41"/>
    <s v=""/>
    <m/>
    <s v=""/>
    <s v="0"/>
  </r>
  <r>
    <x v="9"/>
    <x v="9"/>
    <s v="Département - pas applicable "/>
    <m/>
    <s v="Guadeloupe (données centralisées région)"/>
    <x v="0"/>
    <x v="2"/>
    <x v="5"/>
    <x v="0"/>
    <n v="0"/>
    <x v="28"/>
    <s v=""/>
    <m/>
    <s v=""/>
    <s v="0"/>
  </r>
  <r>
    <x v="9"/>
    <x v="9"/>
    <s v="Département - pas applicable "/>
    <m/>
    <s v="Guadeloupe (données centralisées région)"/>
    <x v="0"/>
    <x v="2"/>
    <x v="5"/>
    <x v="1"/>
    <n v="6172.5333333333001"/>
    <x v="20"/>
    <s v="Tablettes - Emissions"/>
    <n v="15797"/>
    <s v="6172.5333333333"/>
    <s v="6172.5333333333"/>
  </r>
  <r>
    <x v="9"/>
    <x v="9"/>
    <s v="Département - pas applicable "/>
    <m/>
    <s v="Guadeloupe (données centralisées région)"/>
    <x v="0"/>
    <x v="2"/>
    <x v="5"/>
    <x v="1"/>
    <n v="95333.333333332994"/>
    <x v="16"/>
    <s v="Ecrans - Emissions"/>
    <n v="15796"/>
    <s v="95333.333333333"/>
    <s v="95333.333333333"/>
  </r>
  <r>
    <x v="9"/>
    <x v="9"/>
    <s v="Département - pas applicable "/>
    <m/>
    <s v="Guadeloupe (données centralisées région)"/>
    <x v="0"/>
    <x v="2"/>
    <x v="5"/>
    <x v="1"/>
    <n v="14503.5"/>
    <x v="18"/>
    <s v="Imprimantes - Emissions"/>
    <n v="15810"/>
    <s v="0.0"/>
    <s v="14503.5"/>
  </r>
  <r>
    <x v="9"/>
    <x v="9"/>
    <s v="Département - pas applicable "/>
    <m/>
    <s v="Guadeloupe (données centralisées région)"/>
    <x v="0"/>
    <x v="2"/>
    <x v="5"/>
    <x v="1"/>
    <n v="31306.666666666999"/>
    <x v="19"/>
    <s v="Photocopieurs - Emissions"/>
    <n v="4390"/>
    <s v="31306.666666667"/>
    <s v="31306.666666667"/>
  </r>
  <r>
    <x v="9"/>
    <x v="9"/>
    <s v="Département - pas applicable "/>
    <m/>
    <s v="Guadeloupe (données centralisées région)"/>
    <x v="0"/>
    <x v="2"/>
    <x v="5"/>
    <x v="1"/>
    <n v="4400"/>
    <x v="17"/>
    <s v="Serveurs - Emissions"/>
    <n v="4391"/>
    <s v="4400.0"/>
    <s v="4400"/>
  </r>
  <r>
    <x v="9"/>
    <x v="9"/>
    <s v="Département - pas applicable "/>
    <m/>
    <s v="Guadeloupe (données centralisées région)"/>
    <x v="0"/>
    <x v="2"/>
    <x v="5"/>
    <x v="1"/>
    <n v="7661.3333333332603"/>
    <x v="22"/>
    <s v="Unités centrales - Emissions"/>
    <n v="5620"/>
    <s v="7661.333333333267"/>
    <s v="7661.3333333333"/>
  </r>
  <r>
    <x v="9"/>
    <x v="9"/>
    <s v="Département - pas applicable "/>
    <m/>
    <s v="Guadeloupe (données centralisées région)"/>
    <x v="0"/>
    <x v="2"/>
    <x v="5"/>
    <x v="1"/>
    <n v="39520"/>
    <x v="21"/>
    <s v="Ordinateurs portables - Emissions"/>
    <n v="15795"/>
    <s v="39520.0"/>
    <s v="39520"/>
  </r>
  <r>
    <x v="9"/>
    <x v="9"/>
    <s v="Département - pas applicable "/>
    <m/>
    <s v="Guadeloupe (données centralisées région)"/>
    <x v="0"/>
    <x v="2"/>
    <x v="5"/>
    <x v="1"/>
    <n v="0"/>
    <x v="23"/>
    <s v="Mainframes - Emissions"/>
    <n v="8756"/>
    <s v="0.0"/>
    <s v="0"/>
  </r>
  <r>
    <x v="9"/>
    <x v="9"/>
    <s v="Département - pas applicable "/>
    <m/>
    <s v="Guadeloupe (données centralisées région)"/>
    <x v="0"/>
    <x v="5"/>
    <x v="15"/>
    <x v="0"/>
    <n v="123162.9"/>
    <x v="134"/>
    <s v=""/>
    <m/>
    <s v=""/>
    <s v="123162.9"/>
  </r>
  <r>
    <x v="9"/>
    <x v="9"/>
    <s v="Département - pas applicable "/>
    <m/>
    <s v="Guadeloupe (données centralisées région)"/>
    <x v="0"/>
    <x v="5"/>
    <x v="15"/>
    <x v="0"/>
    <n v="73864.97"/>
    <x v="133"/>
    <s v=""/>
    <m/>
    <s v=""/>
    <s v="73864.97"/>
  </r>
  <r>
    <x v="9"/>
    <x v="9"/>
    <s v="Département - pas applicable "/>
    <m/>
    <s v="Guadeloupe (données centralisées région)"/>
    <x v="0"/>
    <x v="5"/>
    <x v="15"/>
    <x v="1"/>
    <n v="67734.177490000002"/>
    <x v="135"/>
    <s v="Petits consommables informatiques - Emissions"/>
    <n v="5307"/>
    <s v="0.0"/>
    <s v="67734.17749"/>
  </r>
  <r>
    <x v="9"/>
    <x v="9"/>
    <s v="Département - pas applicable "/>
    <m/>
    <s v="Guadeloupe (données centralisées région)"/>
    <x v="0"/>
    <x v="5"/>
    <x v="15"/>
    <x v="1"/>
    <n v="45200.784299999999"/>
    <x v="136"/>
    <s v="Petits matériels bureautiques - Emissions"/>
    <n v="5652"/>
    <s v="0.0"/>
    <s v="45200.7843"/>
  </r>
  <r>
    <x v="9"/>
    <x v="9"/>
    <s v="Département - pas applicable "/>
    <m/>
    <s v="Guadeloupe (données centralisées région)"/>
    <x v="0"/>
    <x v="5"/>
    <x v="16"/>
    <x v="2"/>
    <n v="2798"/>
    <x v="137"/>
    <s v=""/>
    <m/>
    <s v=""/>
    <s v="2798"/>
  </r>
  <r>
    <x v="9"/>
    <x v="9"/>
    <s v="Département - pas applicable "/>
    <m/>
    <s v="Guadeloupe (données centralisées région)"/>
    <x v="0"/>
    <x v="5"/>
    <x v="16"/>
    <x v="0"/>
    <m/>
    <x v="174"/>
    <s v=""/>
    <m/>
    <s v=""/>
    <s v=""/>
  </r>
  <r>
    <x v="9"/>
    <x v="9"/>
    <s v="Département - pas applicable "/>
    <m/>
    <s v="Guadeloupe (données centralisées région)"/>
    <x v="0"/>
    <x v="5"/>
    <x v="16"/>
    <x v="0"/>
    <n v="82"/>
    <x v="139"/>
    <s v=""/>
    <m/>
    <s v=""/>
    <s v="82"/>
  </r>
  <r>
    <x v="9"/>
    <x v="9"/>
    <s v="Département - pas applicable "/>
    <m/>
    <s v="Guadeloupe (données centralisées région)"/>
    <x v="0"/>
    <x v="5"/>
    <x v="16"/>
    <x v="0"/>
    <n v="2634"/>
    <x v="138"/>
    <s v=""/>
    <m/>
    <s v=""/>
    <s v="2634"/>
  </r>
  <r>
    <x v="9"/>
    <x v="9"/>
    <s v="Département - pas applicable "/>
    <m/>
    <s v="Guadeloupe (données centralisées région)"/>
    <x v="0"/>
    <x v="5"/>
    <x v="16"/>
    <x v="1"/>
    <n v="6407.42"/>
    <x v="140"/>
    <s v="Papier (achat) - Emissions"/>
    <n v="8508"/>
    <s v="0.0"/>
    <s v="6407.42"/>
  </r>
  <r>
    <x v="9"/>
    <x v="9"/>
    <s v="Département - pas applicable "/>
    <m/>
    <s v="Guadeloupe (données centralisées région)"/>
    <x v="0"/>
    <x v="5"/>
    <x v="16"/>
    <x v="1"/>
    <n v="0"/>
    <x v="141"/>
    <s v="Papier production éditique - Emissions"/>
    <n v="5635"/>
    <s v="0.0"/>
    <s v="0"/>
  </r>
  <r>
    <x v="9"/>
    <x v="9"/>
    <s v="Département - pas applicable "/>
    <m/>
    <s v="Guadeloupe (données centralisées région)"/>
    <x v="0"/>
    <x v="5"/>
    <x v="17"/>
    <x v="0"/>
    <n v="0"/>
    <x v="148"/>
    <s v=""/>
    <m/>
    <s v=""/>
    <s v="0"/>
  </r>
  <r>
    <x v="9"/>
    <x v="9"/>
    <s v="Département - pas applicable "/>
    <m/>
    <s v="Guadeloupe (données centralisées région)"/>
    <x v="0"/>
    <x v="5"/>
    <x v="17"/>
    <x v="0"/>
    <n v="1204438.8600000001"/>
    <x v="144"/>
    <s v=""/>
    <m/>
    <s v=""/>
    <s v="1204438.86"/>
  </r>
  <r>
    <x v="9"/>
    <x v="9"/>
    <s v="Département - pas applicable "/>
    <m/>
    <s v="Guadeloupe (données centralisées région)"/>
    <x v="0"/>
    <x v="5"/>
    <x v="17"/>
    <x v="0"/>
    <n v="142481.43"/>
    <x v="143"/>
    <s v=""/>
    <m/>
    <s v=""/>
    <s v="142481.43"/>
  </r>
  <r>
    <x v="9"/>
    <x v="9"/>
    <s v="Département - pas applicable "/>
    <m/>
    <s v="Guadeloupe (données centralisées région)"/>
    <x v="0"/>
    <x v="5"/>
    <x v="17"/>
    <x v="0"/>
    <n v="50964.14"/>
    <x v="146"/>
    <s v=""/>
    <m/>
    <s v=""/>
    <s v="50964.14"/>
  </r>
  <r>
    <x v="9"/>
    <x v="9"/>
    <s v="Département - pas applicable "/>
    <m/>
    <s v="Guadeloupe (données centralisées région)"/>
    <x v="0"/>
    <x v="5"/>
    <x v="17"/>
    <x v="0"/>
    <n v="206433.08"/>
    <x v="147"/>
    <s v=""/>
    <m/>
    <s v=""/>
    <s v="206433.08"/>
  </r>
  <r>
    <x v="9"/>
    <x v="9"/>
    <s v="Département - pas applicable "/>
    <m/>
    <s v="Guadeloupe (données centralisées région)"/>
    <x v="0"/>
    <x v="5"/>
    <x v="17"/>
    <x v="0"/>
    <n v="4514.6899999999996"/>
    <x v="149"/>
    <s v=""/>
    <m/>
    <s v=""/>
    <s v="4514.69"/>
  </r>
  <r>
    <x v="9"/>
    <x v="9"/>
    <s v="Département - pas applicable "/>
    <m/>
    <s v="Guadeloupe (données centralisées région)"/>
    <x v="0"/>
    <x v="5"/>
    <x v="17"/>
    <x v="0"/>
    <n v="0"/>
    <x v="150"/>
    <s v=""/>
    <m/>
    <s v=""/>
    <s v="0"/>
  </r>
  <r>
    <x v="9"/>
    <x v="9"/>
    <s v="Département - pas applicable "/>
    <m/>
    <s v="Guadeloupe (données centralisées région)"/>
    <x v="0"/>
    <x v="5"/>
    <x v="17"/>
    <x v="0"/>
    <n v="7501669.9000000004"/>
    <x v="145"/>
    <s v=""/>
    <m/>
    <s v=""/>
    <s v="7501669.9"/>
  </r>
  <r>
    <x v="9"/>
    <x v="9"/>
    <s v="Département - pas applicable "/>
    <m/>
    <s v="Guadeloupe (données centralisées région)"/>
    <x v="0"/>
    <x v="5"/>
    <x v="17"/>
    <x v="0"/>
    <n v="553.11"/>
    <x v="142"/>
    <s v=""/>
    <m/>
    <s v=""/>
    <s v="553.11"/>
  </r>
  <r>
    <x v="9"/>
    <x v="9"/>
    <s v="Département - pas applicable "/>
    <m/>
    <s v="Guadeloupe (données centralisées région)"/>
    <x v="0"/>
    <x v="5"/>
    <x v="17"/>
    <x v="1"/>
    <n v="0"/>
    <x v="151"/>
    <s v="Prestations intellectuelles - intérimaires - Emissions"/>
    <n v="8863"/>
    <s v="0.0"/>
    <s v="0"/>
  </r>
  <r>
    <x v="9"/>
    <x v="9"/>
    <s v="Département - pas applicable "/>
    <m/>
    <s v="Guadeloupe (données centralisées région)"/>
    <x v="0"/>
    <x v="5"/>
    <x v="17"/>
    <x v="1"/>
    <n v="1264.1132"/>
    <x v="154"/>
    <s v="Prestations externes - imprimerie - catalogues - Emissions"/>
    <n v="8867"/>
    <s v="0.0"/>
    <s v="1264.1132"/>
  </r>
  <r>
    <x v="9"/>
    <x v="9"/>
    <s v="Département - pas applicable "/>
    <m/>
    <s v="Guadeloupe (données centralisées région)"/>
    <x v="0"/>
    <x v="5"/>
    <x v="17"/>
    <x v="1"/>
    <n v="60.842100000000002"/>
    <x v="153"/>
    <s v="Prestations intellectuelles - services bancaires - Emissions"/>
    <n v="8863"/>
    <s v="0.0"/>
    <s v="60.8421"/>
  </r>
  <r>
    <x v="9"/>
    <x v="9"/>
    <s v="Département - pas applicable "/>
    <m/>
    <s v="Guadeloupe (données centralisées région)"/>
    <x v="0"/>
    <x v="5"/>
    <x v="17"/>
    <x v="1"/>
    <n v="132488.2746"/>
    <x v="152"/>
    <s v="Prestations intellectuelles - divers - Emissions"/>
    <n v="8863"/>
    <s v="0.0"/>
    <s v="132488.2746"/>
  </r>
  <r>
    <x v="9"/>
    <x v="9"/>
    <s v="Département - pas applicable "/>
    <m/>
    <s v="Guadeloupe (données centralisées région)"/>
    <x v="0"/>
    <x v="5"/>
    <x v="17"/>
    <x v="1"/>
    <n v="26836.3004"/>
    <x v="156"/>
    <s v="Prestations externes - Courrier - Emissions"/>
    <n v="8866"/>
    <s v="0.0"/>
    <s v="26836.3004"/>
  </r>
  <r>
    <x v="9"/>
    <x v="9"/>
    <s v="Département - pas applicable "/>
    <m/>
    <s v="Guadeloupe (données centralisées région)"/>
    <x v="0"/>
    <x v="5"/>
    <x v="17"/>
    <x v="1"/>
    <n v="24221.843099999998"/>
    <x v="157"/>
    <s v="Prestations externes - Télécoms - Emissions"/>
    <n v="8888"/>
    <s v="0.0"/>
    <s v="24221.8431"/>
  </r>
  <r>
    <x v="9"/>
    <x v="9"/>
    <s v="Département - pas applicable "/>
    <m/>
    <s v="Guadeloupe (données centralisées région)"/>
    <x v="0"/>
    <x v="5"/>
    <x v="17"/>
    <x v="1"/>
    <n v="16308.524799999999"/>
    <x v="158"/>
    <s v="Prestations externes - Reception - Emissions"/>
    <n v="8871"/>
    <s v="0.0"/>
    <s v="16308.5248"/>
  </r>
  <r>
    <x v="9"/>
    <x v="9"/>
    <s v="Département - pas applicable "/>
    <m/>
    <s v="Guadeloupe (données centralisées région)"/>
    <x v="0"/>
    <x v="5"/>
    <x v="17"/>
    <x v="1"/>
    <n v="825183.68900000001"/>
    <x v="159"/>
    <s v="Prestations intellectuelles - services extérieurs - Emissions"/>
    <n v="8863"/>
    <s v="0.0"/>
    <s v="825183.689"/>
  </r>
  <r>
    <x v="9"/>
    <x v="9"/>
    <s v="Département - pas applicable "/>
    <m/>
    <s v="Guadeloupe (données centralisées région)"/>
    <x v="0"/>
    <x v="5"/>
    <x v="17"/>
    <x v="1"/>
    <n v="0"/>
    <x v="155"/>
    <s v="Prestations externes - imprimerie - publications - Emissions"/>
    <n v="8867"/>
    <s v="0.0"/>
    <s v="0"/>
  </r>
  <r>
    <x v="9"/>
    <x v="9"/>
    <s v="Guadeloupe (département)"/>
    <n v="5279"/>
    <s v="5279 - LES ABYMES 2"/>
    <x v="0"/>
    <x v="0"/>
    <x v="0"/>
    <x v="0"/>
    <n v="28162"/>
    <x v="0"/>
    <s v=""/>
    <m/>
    <s v=""/>
    <s v="28162"/>
  </r>
  <r>
    <x v="9"/>
    <x v="9"/>
    <s v="Guadeloupe (département)"/>
    <n v="5279"/>
    <s v="5279 - LES ABYMES 2"/>
    <x v="0"/>
    <x v="0"/>
    <x v="0"/>
    <x v="1"/>
    <n v="21526.323669989401"/>
    <x v="183"/>
    <s v="Electricité - Emissions"/>
    <n v="7802"/>
    <s v="21526.323669989462"/>
    <s v="21537.643610298"/>
  </r>
  <r>
    <x v="9"/>
    <x v="9"/>
    <s v="Guadeloupe (département)"/>
    <n v="5279"/>
    <s v="5279 - LES ABYMES 2"/>
    <x v="0"/>
    <x v="0"/>
    <x v="1"/>
    <x v="1"/>
    <n v="0"/>
    <x v="3"/>
    <s v="Fioul - Emissions"/>
    <n v="6720"/>
    <s v="0.0"/>
    <s v="0"/>
  </r>
  <r>
    <x v="9"/>
    <x v="9"/>
    <s v="Guadeloupe (département)"/>
    <n v="5279"/>
    <s v="5279 - LES ABYMES 2"/>
    <x v="0"/>
    <x v="0"/>
    <x v="1"/>
    <x v="1"/>
    <n v="0"/>
    <x v="2"/>
    <s v="Gaz naturel - Emissions"/>
    <n v="6630"/>
    <s v="0.0"/>
    <s v="0"/>
  </r>
  <r>
    <x v="9"/>
    <x v="9"/>
    <s v="Guadeloupe (département)"/>
    <n v="5279"/>
    <s v="5279 - LES ABYMES 2"/>
    <x v="0"/>
    <x v="1"/>
    <x v="2"/>
    <x v="1"/>
    <n v="0"/>
    <x v="4"/>
    <s v=" R22 - Emissions"/>
    <n v="8350"/>
    <s v="0.0"/>
    <s v="0"/>
  </r>
  <r>
    <x v="9"/>
    <x v="9"/>
    <s v="Guadeloupe (département)"/>
    <n v="5279"/>
    <s v="5279 - LES ABYMES 2"/>
    <x v="0"/>
    <x v="1"/>
    <x v="3"/>
    <x v="0"/>
    <n v="1.8"/>
    <x v="5"/>
    <s v=""/>
    <m/>
    <s v=""/>
    <s v="1.8"/>
  </r>
  <r>
    <x v="9"/>
    <x v="9"/>
    <s v="Guadeloupe (département)"/>
    <n v="5279"/>
    <s v="5279 - LES ABYMES 2"/>
    <x v="0"/>
    <x v="1"/>
    <x v="3"/>
    <x v="1"/>
    <n v="0"/>
    <x v="7"/>
    <s v="R407c - Emissions"/>
    <n v="8318"/>
    <s v="0.0"/>
    <s v="0"/>
  </r>
  <r>
    <x v="9"/>
    <x v="9"/>
    <s v="Guadeloupe (département)"/>
    <n v="5279"/>
    <s v="5279 - LES ABYMES 2"/>
    <x v="0"/>
    <x v="1"/>
    <x v="3"/>
    <x v="1"/>
    <n v="3456"/>
    <x v="8"/>
    <s v="R410a - Emissions"/>
    <n v="8320"/>
    <s v="3456.0"/>
    <s v="3456"/>
  </r>
  <r>
    <x v="9"/>
    <x v="9"/>
    <s v="Guadeloupe (département)"/>
    <n v="5279"/>
    <s v="5279 - LES ABYMES 2"/>
    <x v="0"/>
    <x v="1"/>
    <x v="3"/>
    <x v="1"/>
    <n v="0"/>
    <x v="6"/>
    <s v="R134a - Emissions"/>
    <n v="8307"/>
    <s v="0.0"/>
    <s v="0"/>
  </r>
  <r>
    <x v="9"/>
    <x v="9"/>
    <s v="Guadeloupe (département)"/>
    <n v="5279"/>
    <s v="5279 - LES ABYMES 2"/>
    <x v="0"/>
    <x v="2"/>
    <x v="4"/>
    <x v="0"/>
    <n v="793"/>
    <x v="9"/>
    <s v=""/>
    <m/>
    <s v=""/>
    <s v="793"/>
  </r>
  <r>
    <x v="9"/>
    <x v="9"/>
    <s v="Guadeloupe (département)"/>
    <n v="5279"/>
    <s v="5279 - LES ABYMES 2"/>
    <x v="0"/>
    <x v="2"/>
    <x v="4"/>
    <x v="1"/>
    <n v="12886.25"/>
    <x v="10"/>
    <s v="Bâtiments - Emissions"/>
    <n v="4305"/>
    <s v="12886.25"/>
    <s v="12886.25"/>
  </r>
  <r>
    <x v="9"/>
    <x v="9"/>
    <s v="Guadeloupe (département)"/>
    <n v="5279"/>
    <s v="5279 - LES ABYMES 2"/>
    <x v="0"/>
    <x v="2"/>
    <x v="5"/>
    <x v="2"/>
    <m/>
    <x v="13"/>
    <s v=""/>
    <m/>
    <s v=""/>
    <s v=""/>
  </r>
  <r>
    <x v="9"/>
    <x v="9"/>
    <s v="Guadeloupe (département)"/>
    <n v="5279"/>
    <s v="5279 - LES ABYMES 2"/>
    <x v="0"/>
    <x v="2"/>
    <x v="5"/>
    <x v="2"/>
    <m/>
    <x v="15"/>
    <s v=""/>
    <m/>
    <s v=""/>
    <s v=""/>
  </r>
  <r>
    <x v="9"/>
    <x v="9"/>
    <s v="Guadeloupe (département)"/>
    <n v="5279"/>
    <s v="5279 - LES ABYMES 2"/>
    <x v="0"/>
    <x v="2"/>
    <x v="5"/>
    <x v="2"/>
    <m/>
    <x v="14"/>
    <s v=""/>
    <m/>
    <s v=""/>
    <s v=""/>
  </r>
  <r>
    <x v="9"/>
    <x v="9"/>
    <s v="Guadeloupe (département)"/>
    <n v="5279"/>
    <s v="5279 - LES ABYMES 2"/>
    <x v="0"/>
    <x v="2"/>
    <x v="5"/>
    <x v="2"/>
    <m/>
    <x v="11"/>
    <s v=""/>
    <m/>
    <s v=""/>
    <s v=""/>
  </r>
  <r>
    <x v="9"/>
    <x v="9"/>
    <s v="Guadeloupe (département)"/>
    <n v="5279"/>
    <s v="5279 - LES ABYMES 2"/>
    <x v="0"/>
    <x v="2"/>
    <x v="5"/>
    <x v="2"/>
    <m/>
    <x v="12"/>
    <s v=""/>
    <m/>
    <s v=""/>
    <s v=""/>
  </r>
  <r>
    <x v="9"/>
    <x v="9"/>
    <s v="Guadeloupe (département)"/>
    <n v="5279"/>
    <s v="5279 - LES ABYMES 2"/>
    <x v="0"/>
    <x v="2"/>
    <x v="5"/>
    <x v="1"/>
    <n v="0"/>
    <x v="19"/>
    <s v="Photocopieurs - Emissions"/>
    <n v="4390"/>
    <s v="0.0"/>
    <s v="0"/>
  </r>
  <r>
    <x v="9"/>
    <x v="9"/>
    <s v="Guadeloupe (département)"/>
    <n v="5279"/>
    <s v="5279 - LES ABYMES 2"/>
    <x v="0"/>
    <x v="2"/>
    <x v="5"/>
    <x v="1"/>
    <n v="0"/>
    <x v="23"/>
    <s v="Mainframes - Emissions"/>
    <n v="8756"/>
    <s v="0.0"/>
    <s v="0"/>
  </r>
  <r>
    <x v="9"/>
    <x v="9"/>
    <s v="Guadeloupe (département)"/>
    <n v="5279"/>
    <s v="5279 - LES ABYMES 2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79"/>
    <s v="5279 - LES ABYMES 2"/>
    <x v="0"/>
    <x v="2"/>
    <x v="5"/>
    <x v="1"/>
    <n v="0"/>
    <x v="20"/>
    <s v="Tablettes - Emissions"/>
    <n v="15797"/>
    <s v="0.0"/>
    <s v="0"/>
  </r>
  <r>
    <x v="9"/>
    <x v="9"/>
    <s v="Guadeloupe (département)"/>
    <n v="5279"/>
    <s v="5279 - LES ABYMES 2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79"/>
    <s v="5279 - LES ABYMES 2"/>
    <x v="0"/>
    <x v="2"/>
    <x v="5"/>
    <x v="1"/>
    <n v="0"/>
    <x v="18"/>
    <s v="Imprimantes - Emissions"/>
    <n v="15810"/>
    <s v="0.0"/>
    <s v="0"/>
  </r>
  <r>
    <x v="9"/>
    <x v="9"/>
    <s v="Guadeloupe (département)"/>
    <n v="5279"/>
    <s v="5279 - LES ABYMES 2"/>
    <x v="0"/>
    <x v="2"/>
    <x v="5"/>
    <x v="1"/>
    <n v="0"/>
    <x v="16"/>
    <s v="Ecrans - Emissions"/>
    <n v="15796"/>
    <s v="0.0"/>
    <s v="0"/>
  </r>
  <r>
    <x v="9"/>
    <x v="9"/>
    <s v="Guadeloupe (département)"/>
    <n v="5279"/>
    <s v="5279 - LES ABYMES 2"/>
    <x v="0"/>
    <x v="2"/>
    <x v="5"/>
    <x v="1"/>
    <n v="0"/>
    <x v="17"/>
    <s v="Serveurs - Emissions"/>
    <n v="4391"/>
    <s v="0.0"/>
    <s v="0"/>
  </r>
  <r>
    <x v="9"/>
    <x v="9"/>
    <s v="Guadeloupe (département)"/>
    <n v="5283"/>
    <s v="5283 - CAPESTERRE"/>
    <x v="0"/>
    <x v="0"/>
    <x v="0"/>
    <x v="0"/>
    <n v="47398"/>
    <x v="0"/>
    <s v=""/>
    <m/>
    <s v=""/>
    <s v="47398"/>
  </r>
  <r>
    <x v="9"/>
    <x v="9"/>
    <s v="Guadeloupe (département)"/>
    <n v="5283"/>
    <s v="5283 - CAPESTERRE"/>
    <x v="0"/>
    <x v="0"/>
    <x v="0"/>
    <x v="1"/>
    <n v="36229.837700098004"/>
    <x v="183"/>
    <s v="Electricité - Emissions"/>
    <n v="7802"/>
    <s v="36229.83770009803"/>
    <s v="36248.889703888"/>
  </r>
  <r>
    <x v="9"/>
    <x v="9"/>
    <s v="Guadeloupe (département)"/>
    <n v="5283"/>
    <s v="5283 - CAPESTERRE"/>
    <x v="0"/>
    <x v="0"/>
    <x v="1"/>
    <x v="1"/>
    <n v="0"/>
    <x v="3"/>
    <s v="Fioul - Emissions"/>
    <n v="6720"/>
    <s v="0.0"/>
    <s v="0"/>
  </r>
  <r>
    <x v="9"/>
    <x v="9"/>
    <s v="Guadeloupe (département)"/>
    <n v="5283"/>
    <s v="5283 - CAPESTERRE"/>
    <x v="0"/>
    <x v="0"/>
    <x v="1"/>
    <x v="1"/>
    <n v="0"/>
    <x v="2"/>
    <s v="Gaz naturel - Emissions"/>
    <n v="6630"/>
    <s v="0.0"/>
    <s v="0"/>
  </r>
  <r>
    <x v="9"/>
    <x v="9"/>
    <s v="Guadeloupe (département)"/>
    <n v="5283"/>
    <s v="5283 - CAPESTERRE"/>
    <x v="0"/>
    <x v="1"/>
    <x v="2"/>
    <x v="1"/>
    <n v="0"/>
    <x v="4"/>
    <s v=" R22 - Emissions"/>
    <n v="8350"/>
    <s v="0.0"/>
    <s v="0"/>
  </r>
  <r>
    <x v="9"/>
    <x v="9"/>
    <s v="Guadeloupe (département)"/>
    <n v="5283"/>
    <s v="5283 - CAPESTERRE"/>
    <x v="0"/>
    <x v="1"/>
    <x v="3"/>
    <x v="0"/>
    <n v="1.4"/>
    <x v="5"/>
    <s v=""/>
    <m/>
    <s v=""/>
    <s v="1.4"/>
  </r>
  <r>
    <x v="9"/>
    <x v="9"/>
    <s v="Guadeloupe (département)"/>
    <n v="5283"/>
    <s v="5283 - CAPESTERRE"/>
    <x v="0"/>
    <x v="1"/>
    <x v="3"/>
    <x v="1"/>
    <n v="0"/>
    <x v="6"/>
    <s v="R134a - Emissions"/>
    <n v="8307"/>
    <s v="0.0"/>
    <s v="0"/>
  </r>
  <r>
    <x v="9"/>
    <x v="9"/>
    <s v="Guadeloupe (département)"/>
    <n v="5283"/>
    <s v="5283 - CAPESTERRE"/>
    <x v="0"/>
    <x v="1"/>
    <x v="3"/>
    <x v="1"/>
    <n v="2688"/>
    <x v="8"/>
    <s v="R410a - Emissions"/>
    <n v="8320"/>
    <s v="2688.0"/>
    <s v="2688"/>
  </r>
  <r>
    <x v="9"/>
    <x v="9"/>
    <s v="Guadeloupe (département)"/>
    <n v="5283"/>
    <s v="5283 - CAPESTERRE"/>
    <x v="0"/>
    <x v="1"/>
    <x v="3"/>
    <x v="1"/>
    <n v="0"/>
    <x v="7"/>
    <s v="R407c - Emissions"/>
    <n v="8318"/>
    <s v="0.0"/>
    <s v="0"/>
  </r>
  <r>
    <x v="9"/>
    <x v="9"/>
    <s v="Guadeloupe (département)"/>
    <n v="5283"/>
    <s v="5283 - CAPESTERRE"/>
    <x v="0"/>
    <x v="2"/>
    <x v="4"/>
    <x v="0"/>
    <n v="527"/>
    <x v="9"/>
    <s v=""/>
    <m/>
    <s v=""/>
    <s v="527"/>
  </r>
  <r>
    <x v="9"/>
    <x v="9"/>
    <s v="Guadeloupe (département)"/>
    <n v="5283"/>
    <s v="5283 - CAPESTERRE"/>
    <x v="0"/>
    <x v="2"/>
    <x v="4"/>
    <x v="1"/>
    <n v="8563.75"/>
    <x v="10"/>
    <s v="Bâtiments - Emissions"/>
    <n v="4305"/>
    <s v="8563.75"/>
    <s v="8563.75"/>
  </r>
  <r>
    <x v="9"/>
    <x v="9"/>
    <s v="Guadeloupe (département)"/>
    <n v="5283"/>
    <s v="5283 - CAPESTERRE"/>
    <x v="0"/>
    <x v="2"/>
    <x v="5"/>
    <x v="2"/>
    <m/>
    <x v="13"/>
    <s v=""/>
    <m/>
    <s v=""/>
    <s v=""/>
  </r>
  <r>
    <x v="9"/>
    <x v="9"/>
    <s v="Guadeloupe (département)"/>
    <n v="5283"/>
    <s v="5283 - CAPESTERRE"/>
    <x v="0"/>
    <x v="2"/>
    <x v="5"/>
    <x v="2"/>
    <m/>
    <x v="14"/>
    <s v=""/>
    <m/>
    <s v=""/>
    <s v=""/>
  </r>
  <r>
    <x v="9"/>
    <x v="9"/>
    <s v="Guadeloupe (département)"/>
    <n v="5283"/>
    <s v="5283 - CAPESTERRE"/>
    <x v="0"/>
    <x v="2"/>
    <x v="5"/>
    <x v="2"/>
    <m/>
    <x v="15"/>
    <s v=""/>
    <m/>
    <s v=""/>
    <s v=""/>
  </r>
  <r>
    <x v="9"/>
    <x v="9"/>
    <s v="Guadeloupe (département)"/>
    <n v="5283"/>
    <s v="5283 - CAPESTERRE"/>
    <x v="0"/>
    <x v="2"/>
    <x v="5"/>
    <x v="2"/>
    <m/>
    <x v="12"/>
    <s v=""/>
    <m/>
    <s v=""/>
    <s v=""/>
  </r>
  <r>
    <x v="9"/>
    <x v="9"/>
    <s v="Guadeloupe (département)"/>
    <n v="5283"/>
    <s v="5283 - CAPESTERRE"/>
    <x v="0"/>
    <x v="2"/>
    <x v="5"/>
    <x v="2"/>
    <m/>
    <x v="11"/>
    <s v=""/>
    <m/>
    <s v=""/>
    <s v=""/>
  </r>
  <r>
    <x v="9"/>
    <x v="9"/>
    <s v="Guadeloupe (département)"/>
    <n v="5283"/>
    <s v="5283 - CAPESTERRE"/>
    <x v="0"/>
    <x v="2"/>
    <x v="5"/>
    <x v="1"/>
    <n v="0"/>
    <x v="20"/>
    <s v="Tablettes - Emissions"/>
    <n v="15797"/>
    <s v="0.0"/>
    <s v="0"/>
  </r>
  <r>
    <x v="9"/>
    <x v="9"/>
    <s v="Guadeloupe (département)"/>
    <n v="5283"/>
    <s v="5283 - CAPESTERRE"/>
    <x v="0"/>
    <x v="2"/>
    <x v="5"/>
    <x v="1"/>
    <n v="0"/>
    <x v="18"/>
    <s v="Imprimantes - Emissions"/>
    <n v="15810"/>
    <s v="0.0"/>
    <s v="0"/>
  </r>
  <r>
    <x v="9"/>
    <x v="9"/>
    <s v="Guadeloupe (département)"/>
    <n v="5283"/>
    <s v="5283 - CAPESTERR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83"/>
    <s v="5283 - CAPESTERRE"/>
    <x v="0"/>
    <x v="2"/>
    <x v="5"/>
    <x v="1"/>
    <n v="0"/>
    <x v="19"/>
    <s v="Photocopieurs - Emissions"/>
    <n v="4390"/>
    <s v="0.0"/>
    <s v="0"/>
  </r>
  <r>
    <x v="9"/>
    <x v="9"/>
    <s v="Guadeloupe (département)"/>
    <n v="5283"/>
    <s v="5283 - CAPESTERRE"/>
    <x v="0"/>
    <x v="2"/>
    <x v="5"/>
    <x v="1"/>
    <n v="0"/>
    <x v="17"/>
    <s v="Serveurs - Emissions"/>
    <n v="4391"/>
    <s v="0.0"/>
    <s v="0"/>
  </r>
  <r>
    <x v="9"/>
    <x v="9"/>
    <s v="Guadeloupe (département)"/>
    <n v="5283"/>
    <s v="5283 - CAPESTERRE"/>
    <x v="0"/>
    <x v="2"/>
    <x v="5"/>
    <x v="1"/>
    <n v="0"/>
    <x v="16"/>
    <s v="Ecrans - Emissions"/>
    <n v="15796"/>
    <s v="0.0"/>
    <s v="0"/>
  </r>
  <r>
    <x v="9"/>
    <x v="9"/>
    <s v="Guadeloupe (département)"/>
    <n v="5283"/>
    <s v="5283 - CAPESTERRE"/>
    <x v="0"/>
    <x v="2"/>
    <x v="5"/>
    <x v="1"/>
    <n v="0"/>
    <x v="23"/>
    <s v="Mainframes - Emissions"/>
    <n v="8756"/>
    <s v="0.0"/>
    <s v="0"/>
  </r>
  <r>
    <x v="9"/>
    <x v="9"/>
    <s v="Guadeloupe (département)"/>
    <n v="5283"/>
    <s v="5283 - CAPESTERR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87"/>
    <s v="5287 - APE DE SAINT FRANCOIS"/>
    <x v="0"/>
    <x v="0"/>
    <x v="0"/>
    <x v="0"/>
    <n v="70501"/>
    <x v="0"/>
    <s v=""/>
    <m/>
    <s v=""/>
    <s v="70501"/>
  </r>
  <r>
    <x v="9"/>
    <x v="9"/>
    <s v="Guadeloupe (département)"/>
    <n v="5287"/>
    <s v="5287 - APE DE SAINT FRANCOIS"/>
    <x v="0"/>
    <x v="0"/>
    <x v="0"/>
    <x v="1"/>
    <n v="53889.1891576567"/>
    <x v="183"/>
    <s v="Electricité - Emissions"/>
    <n v="7802"/>
    <s v="53889.18915765675"/>
    <s v="53917.527596392"/>
  </r>
  <r>
    <x v="9"/>
    <x v="9"/>
    <s v="Guadeloupe (département)"/>
    <n v="5287"/>
    <s v="5287 - APE DE SAINT FRANCOIS"/>
    <x v="0"/>
    <x v="0"/>
    <x v="1"/>
    <x v="1"/>
    <n v="0"/>
    <x v="3"/>
    <s v="Fioul - Emissions"/>
    <n v="6720"/>
    <s v="0.0"/>
    <s v="0"/>
  </r>
  <r>
    <x v="9"/>
    <x v="9"/>
    <s v="Guadeloupe (département)"/>
    <n v="5287"/>
    <s v="5287 - APE DE SAINT FRANCOIS"/>
    <x v="0"/>
    <x v="0"/>
    <x v="1"/>
    <x v="1"/>
    <n v="0"/>
    <x v="2"/>
    <s v="Gaz naturel - Emissions"/>
    <n v="6630"/>
    <s v="0.0"/>
    <s v="0"/>
  </r>
  <r>
    <x v="9"/>
    <x v="9"/>
    <s v="Guadeloupe (département)"/>
    <n v="5287"/>
    <s v="5287 - APE DE SAINT FRANCOIS"/>
    <x v="0"/>
    <x v="1"/>
    <x v="2"/>
    <x v="1"/>
    <n v="0"/>
    <x v="4"/>
    <s v=" R22 - Emissions"/>
    <n v="8350"/>
    <s v="0.0"/>
    <s v="0"/>
  </r>
  <r>
    <x v="9"/>
    <x v="9"/>
    <s v="Guadeloupe (département)"/>
    <n v="5287"/>
    <s v="5287 - APE DE SAINT FRANCOIS"/>
    <x v="0"/>
    <x v="1"/>
    <x v="3"/>
    <x v="0"/>
    <n v="1.2"/>
    <x v="5"/>
    <s v=""/>
    <m/>
    <s v=""/>
    <s v="1.2"/>
  </r>
  <r>
    <x v="9"/>
    <x v="9"/>
    <s v="Guadeloupe (département)"/>
    <n v="5287"/>
    <s v="5287 - APE DE SAINT FRANCOIS"/>
    <x v="0"/>
    <x v="1"/>
    <x v="3"/>
    <x v="1"/>
    <n v="2304"/>
    <x v="8"/>
    <s v="R410a - Emissions"/>
    <n v="8320"/>
    <s v="2304.0"/>
    <s v="2304"/>
  </r>
  <r>
    <x v="9"/>
    <x v="9"/>
    <s v="Guadeloupe (département)"/>
    <n v="5287"/>
    <s v="5287 - APE DE SAINT FRANCOIS"/>
    <x v="0"/>
    <x v="1"/>
    <x v="3"/>
    <x v="1"/>
    <n v="0"/>
    <x v="7"/>
    <s v="R407c - Emissions"/>
    <n v="8318"/>
    <s v="0.0"/>
    <s v="0"/>
  </r>
  <r>
    <x v="9"/>
    <x v="9"/>
    <s v="Guadeloupe (département)"/>
    <n v="5287"/>
    <s v="5287 - APE DE SAINT FRANCOIS"/>
    <x v="0"/>
    <x v="1"/>
    <x v="3"/>
    <x v="1"/>
    <n v="0"/>
    <x v="6"/>
    <s v="R134a - Emissions"/>
    <n v="8307"/>
    <s v="0.0"/>
    <s v="0"/>
  </r>
  <r>
    <x v="9"/>
    <x v="9"/>
    <s v="Guadeloupe (département)"/>
    <n v="5287"/>
    <s v="5287 - APE DE SAINT FRANCOIS"/>
    <x v="0"/>
    <x v="2"/>
    <x v="4"/>
    <x v="0"/>
    <n v="400"/>
    <x v="9"/>
    <s v=""/>
    <m/>
    <s v=""/>
    <s v="400"/>
  </r>
  <r>
    <x v="9"/>
    <x v="9"/>
    <s v="Guadeloupe (département)"/>
    <n v="5287"/>
    <s v="5287 - APE DE SAINT FRANCOIS"/>
    <x v="0"/>
    <x v="2"/>
    <x v="4"/>
    <x v="1"/>
    <n v="6500"/>
    <x v="10"/>
    <s v="Bâtiments - Emissions"/>
    <n v="4305"/>
    <s v="6500.0"/>
    <s v="6500"/>
  </r>
  <r>
    <x v="9"/>
    <x v="9"/>
    <s v="Guadeloupe (département)"/>
    <n v="5287"/>
    <s v="5287 - APE DE SAINT FRANCOIS"/>
    <x v="0"/>
    <x v="2"/>
    <x v="5"/>
    <x v="2"/>
    <m/>
    <x v="14"/>
    <s v=""/>
    <m/>
    <s v=""/>
    <s v=""/>
  </r>
  <r>
    <x v="9"/>
    <x v="9"/>
    <s v="Guadeloupe (département)"/>
    <n v="5287"/>
    <s v="5287 - APE DE SAINT FRANCOIS"/>
    <x v="0"/>
    <x v="2"/>
    <x v="5"/>
    <x v="2"/>
    <m/>
    <x v="11"/>
    <s v=""/>
    <m/>
    <s v=""/>
    <s v=""/>
  </r>
  <r>
    <x v="9"/>
    <x v="9"/>
    <s v="Guadeloupe (département)"/>
    <n v="5287"/>
    <s v="5287 - APE DE SAINT FRANCOIS"/>
    <x v="0"/>
    <x v="2"/>
    <x v="5"/>
    <x v="2"/>
    <m/>
    <x v="12"/>
    <s v=""/>
    <m/>
    <s v=""/>
    <s v=""/>
  </r>
  <r>
    <x v="9"/>
    <x v="9"/>
    <s v="Guadeloupe (département)"/>
    <n v="5287"/>
    <s v="5287 - APE DE SAINT FRANCOIS"/>
    <x v="0"/>
    <x v="2"/>
    <x v="5"/>
    <x v="2"/>
    <m/>
    <x v="15"/>
    <s v=""/>
    <m/>
    <s v=""/>
    <s v=""/>
  </r>
  <r>
    <x v="9"/>
    <x v="9"/>
    <s v="Guadeloupe (département)"/>
    <n v="5287"/>
    <s v="5287 - APE DE SAINT FRANCOIS"/>
    <x v="0"/>
    <x v="2"/>
    <x v="5"/>
    <x v="2"/>
    <m/>
    <x v="13"/>
    <s v=""/>
    <m/>
    <s v=""/>
    <s v=""/>
  </r>
  <r>
    <x v="9"/>
    <x v="9"/>
    <s v="Guadeloupe (département)"/>
    <n v="5287"/>
    <s v="5287 - APE DE SAINT FRANCOIS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87"/>
    <s v="5287 - APE DE SAINT FRANCOIS"/>
    <x v="0"/>
    <x v="2"/>
    <x v="5"/>
    <x v="1"/>
    <n v="0"/>
    <x v="18"/>
    <s v="Imprimantes - Emissions"/>
    <n v="15810"/>
    <s v="0.0"/>
    <s v="0"/>
  </r>
  <r>
    <x v="9"/>
    <x v="9"/>
    <s v="Guadeloupe (département)"/>
    <n v="5287"/>
    <s v="5287 - APE DE SAINT FRANCOIS"/>
    <x v="0"/>
    <x v="2"/>
    <x v="5"/>
    <x v="1"/>
    <n v="0"/>
    <x v="16"/>
    <s v="Ecrans - Emissions"/>
    <n v="15796"/>
    <s v="0.0"/>
    <s v="0"/>
  </r>
  <r>
    <x v="9"/>
    <x v="9"/>
    <s v="Guadeloupe (département)"/>
    <n v="5287"/>
    <s v="5287 - APE DE SAINT FRANCOIS"/>
    <x v="0"/>
    <x v="2"/>
    <x v="5"/>
    <x v="1"/>
    <n v="0"/>
    <x v="23"/>
    <s v="Mainframes - Emissions"/>
    <n v="8756"/>
    <s v="0.0"/>
    <s v="0"/>
  </r>
  <r>
    <x v="9"/>
    <x v="9"/>
    <s v="Guadeloupe (département)"/>
    <n v="5287"/>
    <s v="5287 - APE DE SAINT FRANCOIS"/>
    <x v="0"/>
    <x v="2"/>
    <x v="5"/>
    <x v="1"/>
    <n v="0"/>
    <x v="17"/>
    <s v="Serveurs - Emissions"/>
    <n v="4391"/>
    <s v="0.0"/>
    <s v="0"/>
  </r>
  <r>
    <x v="9"/>
    <x v="9"/>
    <s v="Guadeloupe (département)"/>
    <n v="5287"/>
    <s v="5287 - APE DE SAINT FRANCOIS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87"/>
    <s v="5287 - APE DE SAINT FRANCOIS"/>
    <x v="0"/>
    <x v="2"/>
    <x v="5"/>
    <x v="1"/>
    <n v="0"/>
    <x v="19"/>
    <s v="Photocopieurs - Emissions"/>
    <n v="4390"/>
    <s v="0.0"/>
    <s v="0"/>
  </r>
  <r>
    <x v="9"/>
    <x v="9"/>
    <s v="Guadeloupe (département)"/>
    <n v="5287"/>
    <s v="5287 - APE DE SAINT FRANCOIS"/>
    <x v="0"/>
    <x v="2"/>
    <x v="5"/>
    <x v="1"/>
    <n v="0"/>
    <x v="20"/>
    <s v="Tablettes - Emissions"/>
    <n v="15797"/>
    <s v="0.0"/>
    <s v="0"/>
  </r>
  <r>
    <x v="9"/>
    <x v="9"/>
    <s v="Guadeloupe (département)"/>
    <n v="5294"/>
    <s v="5294 - POINTE A PITRE"/>
    <x v="0"/>
    <x v="0"/>
    <x v="0"/>
    <x v="0"/>
    <n v="15680"/>
    <x v="0"/>
    <s v=""/>
    <m/>
    <s v=""/>
    <s v="15680"/>
  </r>
  <r>
    <x v="9"/>
    <x v="9"/>
    <s v="Guadeloupe (département)"/>
    <n v="5294"/>
    <s v="5294 - POINTE A PITRE"/>
    <x v="0"/>
    <x v="0"/>
    <x v="0"/>
    <x v="1"/>
    <n v="11985.397171558599"/>
    <x v="183"/>
    <s v="Electricité - Emissions"/>
    <n v="7802"/>
    <s v="11985.397171558672"/>
    <s v="11991.699872504"/>
  </r>
  <r>
    <x v="9"/>
    <x v="9"/>
    <s v="Guadeloupe (département)"/>
    <n v="5294"/>
    <s v="5294 - POINTE A PITRE"/>
    <x v="0"/>
    <x v="0"/>
    <x v="1"/>
    <x v="1"/>
    <n v="0"/>
    <x v="2"/>
    <s v="Gaz naturel - Emissions"/>
    <n v="6630"/>
    <s v="0.0"/>
    <s v="0"/>
  </r>
  <r>
    <x v="9"/>
    <x v="9"/>
    <s v="Guadeloupe (département)"/>
    <n v="5294"/>
    <s v="5294 - POINTE A PITRE"/>
    <x v="0"/>
    <x v="0"/>
    <x v="1"/>
    <x v="1"/>
    <n v="0"/>
    <x v="3"/>
    <s v="Fioul - Emissions"/>
    <n v="6720"/>
    <s v="0.0"/>
    <s v="0"/>
  </r>
  <r>
    <x v="9"/>
    <x v="9"/>
    <s v="Guadeloupe (département)"/>
    <n v="5294"/>
    <s v="5294 - POINTE A PITRE"/>
    <x v="0"/>
    <x v="1"/>
    <x v="2"/>
    <x v="1"/>
    <n v="0"/>
    <x v="4"/>
    <s v=" R22 - Emissions"/>
    <n v="8350"/>
    <s v="0.0"/>
    <s v="0"/>
  </r>
  <r>
    <x v="9"/>
    <x v="9"/>
    <s v="Guadeloupe (département)"/>
    <n v="5294"/>
    <s v="5294 - POINTE A PITRE"/>
    <x v="0"/>
    <x v="1"/>
    <x v="3"/>
    <x v="0"/>
    <n v="1.8"/>
    <x v="5"/>
    <s v=""/>
    <m/>
    <s v=""/>
    <s v="1.8"/>
  </r>
  <r>
    <x v="9"/>
    <x v="9"/>
    <s v="Guadeloupe (département)"/>
    <n v="5294"/>
    <s v="5294 - POINTE A PITRE"/>
    <x v="0"/>
    <x v="1"/>
    <x v="3"/>
    <x v="1"/>
    <n v="0"/>
    <x v="6"/>
    <s v="R134a - Emissions"/>
    <n v="8307"/>
    <s v="0.0"/>
    <s v="0"/>
  </r>
  <r>
    <x v="9"/>
    <x v="9"/>
    <s v="Guadeloupe (département)"/>
    <n v="5294"/>
    <s v="5294 - POINTE A PITRE"/>
    <x v="0"/>
    <x v="1"/>
    <x v="3"/>
    <x v="1"/>
    <n v="0"/>
    <x v="7"/>
    <s v="R407c - Emissions"/>
    <n v="8318"/>
    <s v="0.0"/>
    <s v="0"/>
  </r>
  <r>
    <x v="9"/>
    <x v="9"/>
    <s v="Guadeloupe (département)"/>
    <n v="5294"/>
    <s v="5294 - POINTE A PITRE"/>
    <x v="0"/>
    <x v="1"/>
    <x v="3"/>
    <x v="1"/>
    <n v="3456"/>
    <x v="8"/>
    <s v="R410a - Emissions"/>
    <n v="8320"/>
    <s v="3456.0"/>
    <s v="3456"/>
  </r>
  <r>
    <x v="9"/>
    <x v="9"/>
    <s v="Guadeloupe (département)"/>
    <n v="5294"/>
    <s v="5294 - POINTE A PITRE"/>
    <x v="0"/>
    <x v="2"/>
    <x v="4"/>
    <x v="0"/>
    <n v="763"/>
    <x v="9"/>
    <s v=""/>
    <m/>
    <s v=""/>
    <s v="763"/>
  </r>
  <r>
    <x v="9"/>
    <x v="9"/>
    <s v="Guadeloupe (département)"/>
    <n v="5294"/>
    <s v="5294 - POINTE A PITRE"/>
    <x v="0"/>
    <x v="2"/>
    <x v="4"/>
    <x v="1"/>
    <n v="12398.75"/>
    <x v="10"/>
    <s v="Bâtiments - Emissions"/>
    <n v="4305"/>
    <s v="12398.75"/>
    <s v="12398.75"/>
  </r>
  <r>
    <x v="9"/>
    <x v="9"/>
    <s v="Guadeloupe (département)"/>
    <n v="5294"/>
    <s v="5294 - POINTE A PITRE"/>
    <x v="0"/>
    <x v="2"/>
    <x v="5"/>
    <x v="2"/>
    <m/>
    <x v="15"/>
    <s v=""/>
    <m/>
    <s v=""/>
    <s v=""/>
  </r>
  <r>
    <x v="9"/>
    <x v="9"/>
    <s v="Guadeloupe (département)"/>
    <n v="5294"/>
    <s v="5294 - POINTE A PITRE"/>
    <x v="0"/>
    <x v="2"/>
    <x v="5"/>
    <x v="2"/>
    <m/>
    <x v="14"/>
    <s v=""/>
    <m/>
    <s v=""/>
    <s v=""/>
  </r>
  <r>
    <x v="9"/>
    <x v="9"/>
    <s v="Guadeloupe (département)"/>
    <n v="5294"/>
    <s v="5294 - POINTE A PITRE"/>
    <x v="0"/>
    <x v="2"/>
    <x v="5"/>
    <x v="2"/>
    <m/>
    <x v="13"/>
    <s v=""/>
    <m/>
    <s v=""/>
    <s v=""/>
  </r>
  <r>
    <x v="9"/>
    <x v="9"/>
    <s v="Guadeloupe (département)"/>
    <n v="5294"/>
    <s v="5294 - POINTE A PITRE"/>
    <x v="0"/>
    <x v="2"/>
    <x v="5"/>
    <x v="2"/>
    <m/>
    <x v="11"/>
    <s v=""/>
    <m/>
    <s v=""/>
    <s v=""/>
  </r>
  <r>
    <x v="9"/>
    <x v="9"/>
    <s v="Guadeloupe (département)"/>
    <n v="5294"/>
    <s v="5294 - POINTE A PITRE"/>
    <x v="0"/>
    <x v="2"/>
    <x v="5"/>
    <x v="2"/>
    <m/>
    <x v="12"/>
    <s v=""/>
    <m/>
    <s v=""/>
    <s v=""/>
  </r>
  <r>
    <x v="9"/>
    <x v="9"/>
    <s v="Guadeloupe (département)"/>
    <n v="5294"/>
    <s v="5294 - POINTE A PITRE"/>
    <x v="0"/>
    <x v="2"/>
    <x v="5"/>
    <x v="1"/>
    <n v="0"/>
    <x v="17"/>
    <s v="Serveurs - Emissions"/>
    <n v="4391"/>
    <s v="0.0"/>
    <s v="0"/>
  </r>
  <r>
    <x v="9"/>
    <x v="9"/>
    <s v="Guadeloupe (département)"/>
    <n v="5294"/>
    <s v="5294 - POINTE A PITR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94"/>
    <s v="5294 - POINTE A PITRE"/>
    <x v="0"/>
    <x v="2"/>
    <x v="5"/>
    <x v="1"/>
    <n v="0"/>
    <x v="23"/>
    <s v="Mainframes - Emissions"/>
    <n v="8756"/>
    <s v="0.0"/>
    <s v="0"/>
  </r>
  <r>
    <x v="9"/>
    <x v="9"/>
    <s v="Guadeloupe (département)"/>
    <n v="5294"/>
    <s v="5294 - POINTE A PITRE"/>
    <x v="0"/>
    <x v="2"/>
    <x v="5"/>
    <x v="1"/>
    <n v="0"/>
    <x v="16"/>
    <s v="Ecrans - Emissions"/>
    <n v="15796"/>
    <s v="0.0"/>
    <s v="0"/>
  </r>
  <r>
    <x v="9"/>
    <x v="9"/>
    <s v="Guadeloupe (département)"/>
    <n v="5294"/>
    <s v="5294 - POINTE A PITRE"/>
    <x v="0"/>
    <x v="2"/>
    <x v="5"/>
    <x v="1"/>
    <n v="0"/>
    <x v="20"/>
    <s v="Tablettes - Emissions"/>
    <n v="15797"/>
    <s v="0.0"/>
    <s v="0"/>
  </r>
  <r>
    <x v="9"/>
    <x v="9"/>
    <s v="Guadeloupe (département)"/>
    <n v="5294"/>
    <s v="5294 - POINTE A PITRE"/>
    <x v="0"/>
    <x v="2"/>
    <x v="5"/>
    <x v="1"/>
    <n v="0"/>
    <x v="18"/>
    <s v="Imprimantes - Emissions"/>
    <n v="15810"/>
    <s v="0.0"/>
    <s v="0"/>
  </r>
  <r>
    <x v="9"/>
    <x v="9"/>
    <s v="Guadeloupe (département)"/>
    <n v="5294"/>
    <s v="5294 - POINTE A PITR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94"/>
    <s v="5294 - POINTE A PITRE"/>
    <x v="0"/>
    <x v="2"/>
    <x v="5"/>
    <x v="1"/>
    <n v="0"/>
    <x v="19"/>
    <s v="Photocopieurs - Emissions"/>
    <n v="4390"/>
    <s v="0.0"/>
    <s v="0"/>
  </r>
  <r>
    <x v="9"/>
    <x v="9"/>
    <s v="Guadeloupe (département)"/>
    <n v="5298"/>
    <s v="5298 - MARIE GALANTE"/>
    <x v="0"/>
    <x v="0"/>
    <x v="0"/>
    <x v="0"/>
    <n v="31138"/>
    <x v="0"/>
    <s v=""/>
    <m/>
    <s v=""/>
    <s v="31138"/>
  </r>
  <r>
    <x v="9"/>
    <x v="9"/>
    <s v="Guadeloupe (département)"/>
    <n v="5298"/>
    <s v="5298 - MARIE GALANTE"/>
    <x v="0"/>
    <x v="0"/>
    <x v="0"/>
    <x v="1"/>
    <n v="23801.103133162898"/>
    <x v="183"/>
    <s v="Electricité - Emissions"/>
    <n v="7802"/>
    <s v="23801.1031331629"/>
    <s v="23813.619300385"/>
  </r>
  <r>
    <x v="9"/>
    <x v="9"/>
    <s v="Guadeloupe (département)"/>
    <n v="5298"/>
    <s v="5298 - MARIE GALANTE"/>
    <x v="0"/>
    <x v="0"/>
    <x v="1"/>
    <x v="1"/>
    <n v="0"/>
    <x v="2"/>
    <s v="Gaz naturel - Emissions"/>
    <n v="6630"/>
    <s v="0.0"/>
    <s v="0"/>
  </r>
  <r>
    <x v="9"/>
    <x v="9"/>
    <s v="Guadeloupe (département)"/>
    <n v="5298"/>
    <s v="5298 - MARIE GALANTE"/>
    <x v="0"/>
    <x v="0"/>
    <x v="1"/>
    <x v="1"/>
    <n v="0"/>
    <x v="3"/>
    <s v="Fioul - Emissions"/>
    <n v="6720"/>
    <s v="0.0"/>
    <s v="0"/>
  </r>
  <r>
    <x v="9"/>
    <x v="9"/>
    <s v="Guadeloupe (département)"/>
    <n v="5298"/>
    <s v="5298 - MARIE GALANTE"/>
    <x v="0"/>
    <x v="1"/>
    <x v="2"/>
    <x v="1"/>
    <n v="0"/>
    <x v="4"/>
    <s v=" R22 - Emissions"/>
    <n v="8350"/>
    <s v="0.0"/>
    <s v="0"/>
  </r>
  <r>
    <x v="9"/>
    <x v="9"/>
    <s v="Guadeloupe (département)"/>
    <n v="5298"/>
    <s v="5298 - MARIE GALANTE"/>
    <x v="0"/>
    <x v="1"/>
    <x v="3"/>
    <x v="0"/>
    <n v="1"/>
    <x v="5"/>
    <s v=""/>
    <m/>
    <s v=""/>
    <s v="1"/>
  </r>
  <r>
    <x v="9"/>
    <x v="9"/>
    <s v="Guadeloupe (département)"/>
    <n v="5298"/>
    <s v="5298 - MARIE GALANTE"/>
    <x v="0"/>
    <x v="1"/>
    <x v="3"/>
    <x v="1"/>
    <n v="1920"/>
    <x v="8"/>
    <s v="R410a - Emissions"/>
    <n v="8320"/>
    <s v="1920.0"/>
    <s v="1920"/>
  </r>
  <r>
    <x v="9"/>
    <x v="9"/>
    <s v="Guadeloupe (département)"/>
    <n v="5298"/>
    <s v="5298 - MARIE GALANTE"/>
    <x v="0"/>
    <x v="1"/>
    <x v="3"/>
    <x v="1"/>
    <n v="0"/>
    <x v="7"/>
    <s v="R407c - Emissions"/>
    <n v="8318"/>
    <s v="0.0"/>
    <s v="0"/>
  </r>
  <r>
    <x v="9"/>
    <x v="9"/>
    <s v="Guadeloupe (département)"/>
    <n v="5298"/>
    <s v="5298 - MARIE GALANTE"/>
    <x v="0"/>
    <x v="1"/>
    <x v="3"/>
    <x v="1"/>
    <n v="0"/>
    <x v="6"/>
    <s v="R134a - Emissions"/>
    <n v="8307"/>
    <s v="0.0"/>
    <s v="0"/>
  </r>
  <r>
    <x v="9"/>
    <x v="9"/>
    <s v="Guadeloupe (département)"/>
    <n v="5298"/>
    <s v="5298 - MARIE GALANTE"/>
    <x v="0"/>
    <x v="2"/>
    <x v="4"/>
    <x v="0"/>
    <n v="252"/>
    <x v="9"/>
    <s v=""/>
    <m/>
    <s v=""/>
    <s v="252"/>
  </r>
  <r>
    <x v="9"/>
    <x v="9"/>
    <s v="Guadeloupe (département)"/>
    <n v="5298"/>
    <s v="5298 - MARIE GALANTE"/>
    <x v="0"/>
    <x v="2"/>
    <x v="4"/>
    <x v="1"/>
    <n v="4095"/>
    <x v="10"/>
    <s v="Bâtiments - Emissions"/>
    <n v="4305"/>
    <s v="4095.0"/>
    <s v="4095"/>
  </r>
  <r>
    <x v="9"/>
    <x v="9"/>
    <s v="Guadeloupe (département)"/>
    <n v="5298"/>
    <s v="5298 - MARIE GALANTE"/>
    <x v="0"/>
    <x v="2"/>
    <x v="5"/>
    <x v="2"/>
    <m/>
    <x v="12"/>
    <s v=""/>
    <m/>
    <s v=""/>
    <s v=""/>
  </r>
  <r>
    <x v="9"/>
    <x v="9"/>
    <s v="Guadeloupe (département)"/>
    <n v="5298"/>
    <s v="5298 - MARIE GALANTE"/>
    <x v="0"/>
    <x v="2"/>
    <x v="5"/>
    <x v="2"/>
    <m/>
    <x v="14"/>
    <s v=""/>
    <m/>
    <s v=""/>
    <s v=""/>
  </r>
  <r>
    <x v="9"/>
    <x v="9"/>
    <s v="Guadeloupe (département)"/>
    <n v="5298"/>
    <s v="5298 - MARIE GALANTE"/>
    <x v="0"/>
    <x v="2"/>
    <x v="5"/>
    <x v="2"/>
    <m/>
    <x v="11"/>
    <s v=""/>
    <m/>
    <s v=""/>
    <s v=""/>
  </r>
  <r>
    <x v="9"/>
    <x v="9"/>
    <s v="Guadeloupe (département)"/>
    <n v="5298"/>
    <s v="5298 - MARIE GALANTE"/>
    <x v="0"/>
    <x v="2"/>
    <x v="5"/>
    <x v="2"/>
    <m/>
    <x v="13"/>
    <s v=""/>
    <m/>
    <s v=""/>
    <s v=""/>
  </r>
  <r>
    <x v="9"/>
    <x v="9"/>
    <s v="Guadeloupe (département)"/>
    <n v="5298"/>
    <s v="5298 - MARIE GALANTE"/>
    <x v="0"/>
    <x v="2"/>
    <x v="5"/>
    <x v="2"/>
    <m/>
    <x v="15"/>
    <s v=""/>
    <m/>
    <s v=""/>
    <s v=""/>
  </r>
  <r>
    <x v="9"/>
    <x v="9"/>
    <s v="Guadeloupe (département)"/>
    <n v="5298"/>
    <s v="5298 - MARIE GALANT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98"/>
    <s v="5298 - MARIE GALANTE"/>
    <x v="0"/>
    <x v="2"/>
    <x v="5"/>
    <x v="1"/>
    <n v="0"/>
    <x v="20"/>
    <s v="Tablettes - Emissions"/>
    <n v="15797"/>
    <s v="0.0"/>
    <s v="0"/>
  </r>
  <r>
    <x v="9"/>
    <x v="9"/>
    <s v="Guadeloupe (département)"/>
    <n v="5298"/>
    <s v="5298 - MARIE GALANTE"/>
    <x v="0"/>
    <x v="2"/>
    <x v="5"/>
    <x v="1"/>
    <n v="0"/>
    <x v="23"/>
    <s v="Mainframes - Emissions"/>
    <n v="8756"/>
    <s v="0.0"/>
    <s v="0"/>
  </r>
  <r>
    <x v="9"/>
    <x v="9"/>
    <s v="Guadeloupe (département)"/>
    <n v="5298"/>
    <s v="5298 - MARIE GALANTE"/>
    <x v="0"/>
    <x v="2"/>
    <x v="5"/>
    <x v="1"/>
    <n v="0"/>
    <x v="16"/>
    <s v="Ecrans - Emissions"/>
    <n v="15796"/>
    <s v="0.0"/>
    <s v="0"/>
  </r>
  <r>
    <x v="9"/>
    <x v="9"/>
    <s v="Guadeloupe (département)"/>
    <n v="5298"/>
    <s v="5298 - MARIE GALANTE"/>
    <x v="0"/>
    <x v="2"/>
    <x v="5"/>
    <x v="1"/>
    <n v="0"/>
    <x v="17"/>
    <s v="Serveurs - Emissions"/>
    <n v="4391"/>
    <s v="0.0"/>
    <s v="0"/>
  </r>
  <r>
    <x v="9"/>
    <x v="9"/>
    <s v="Guadeloupe (département)"/>
    <n v="5298"/>
    <s v="5298 - MARIE GALANTE"/>
    <x v="0"/>
    <x v="2"/>
    <x v="5"/>
    <x v="1"/>
    <n v="0"/>
    <x v="18"/>
    <s v="Imprimantes - Emissions"/>
    <n v="15810"/>
    <s v="0.0"/>
    <s v="0"/>
  </r>
  <r>
    <x v="9"/>
    <x v="9"/>
    <s v="Guadeloupe (département)"/>
    <n v="5298"/>
    <s v="5298 - MARIE GALANT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98"/>
    <s v="5298 - MARIE GALANTE"/>
    <x v="0"/>
    <x v="2"/>
    <x v="5"/>
    <x v="1"/>
    <n v="0"/>
    <x v="19"/>
    <s v="Photocopieurs - Emissions"/>
    <n v="4390"/>
    <s v="0.0"/>
    <s v="0"/>
  </r>
  <r>
    <x v="9"/>
    <x v="9"/>
    <s v="Guadeloupe (département)"/>
    <n v="5299"/>
    <s v="5299 - LOCAL ARCHIVES SAINT MARTIN"/>
    <x v="0"/>
    <x v="1"/>
    <x v="2"/>
    <x v="1"/>
    <n v="0"/>
    <x v="4"/>
    <s v=" R22 - Emissions"/>
    <n v="8350"/>
    <s v="0.0"/>
    <s v="0"/>
  </r>
  <r>
    <x v="9"/>
    <x v="9"/>
    <s v="Guadeloupe (département)"/>
    <n v="5299"/>
    <s v="5299 - LOCAL ARCHIVES SAINT MARTIN"/>
    <x v="0"/>
    <x v="1"/>
    <x v="3"/>
    <x v="0"/>
    <n v="0.6"/>
    <x v="5"/>
    <s v=""/>
    <m/>
    <s v=""/>
    <s v="0.6"/>
  </r>
  <r>
    <x v="9"/>
    <x v="9"/>
    <s v="Guadeloupe (département)"/>
    <n v="5299"/>
    <s v="5299 - LOCAL ARCHIVES SAINT MARTIN"/>
    <x v="0"/>
    <x v="1"/>
    <x v="3"/>
    <x v="1"/>
    <n v="1152"/>
    <x v="8"/>
    <s v="R410a - Emissions"/>
    <n v="8320"/>
    <s v="1152.0"/>
    <s v="1152"/>
  </r>
  <r>
    <x v="9"/>
    <x v="9"/>
    <s v="Guadeloupe (département)"/>
    <n v="5299"/>
    <s v="5299 - LOCAL ARCHIVES SAINT MARTIN"/>
    <x v="0"/>
    <x v="1"/>
    <x v="3"/>
    <x v="1"/>
    <n v="0"/>
    <x v="6"/>
    <s v="R134a - Emissions"/>
    <n v="8307"/>
    <s v="0.0"/>
    <s v="0"/>
  </r>
  <r>
    <x v="9"/>
    <x v="9"/>
    <s v="Guadeloupe (département)"/>
    <n v="5299"/>
    <s v="5299 - LOCAL ARCHIVES SAINT MARTIN"/>
    <x v="0"/>
    <x v="1"/>
    <x v="3"/>
    <x v="1"/>
    <n v="0"/>
    <x v="7"/>
    <s v="R407c - Emissions"/>
    <n v="8318"/>
    <s v="0.0"/>
    <s v="0"/>
  </r>
  <r>
    <x v="9"/>
    <x v="9"/>
    <s v="Guadeloupe (département)"/>
    <n v="5299"/>
    <s v="5299 - LOCAL ARCHIVES SAINT MARTIN"/>
    <x v="0"/>
    <x v="2"/>
    <x v="4"/>
    <x v="0"/>
    <n v="15"/>
    <x v="9"/>
    <s v=""/>
    <m/>
    <s v=""/>
    <s v="15"/>
  </r>
  <r>
    <x v="9"/>
    <x v="9"/>
    <s v="Guadeloupe (département)"/>
    <n v="5299"/>
    <s v="5299 - LOCAL ARCHIVES SAINT MARTIN"/>
    <x v="0"/>
    <x v="2"/>
    <x v="4"/>
    <x v="1"/>
    <n v="243.75"/>
    <x v="10"/>
    <s v="Bâtiments - Emissions"/>
    <n v="4305"/>
    <s v="243.75"/>
    <s v="243.75"/>
  </r>
  <r>
    <x v="9"/>
    <x v="9"/>
    <s v="Guadeloupe (département)"/>
    <n v="5299"/>
    <s v="5299 - LOCAL ARCHIVES SAINT MARTIN"/>
    <x v="0"/>
    <x v="2"/>
    <x v="5"/>
    <x v="2"/>
    <m/>
    <x v="14"/>
    <s v=""/>
    <m/>
    <s v=""/>
    <s v=""/>
  </r>
  <r>
    <x v="9"/>
    <x v="9"/>
    <s v="Guadeloupe (département)"/>
    <n v="5299"/>
    <s v="5299 - LOCAL ARCHIVES SAINT MARTIN"/>
    <x v="0"/>
    <x v="2"/>
    <x v="5"/>
    <x v="2"/>
    <m/>
    <x v="12"/>
    <s v=""/>
    <m/>
    <s v=""/>
    <s v=""/>
  </r>
  <r>
    <x v="9"/>
    <x v="9"/>
    <s v="Guadeloupe (département)"/>
    <n v="5299"/>
    <s v="5299 - LOCAL ARCHIVES SAINT MARTIN"/>
    <x v="0"/>
    <x v="2"/>
    <x v="5"/>
    <x v="2"/>
    <m/>
    <x v="13"/>
    <s v=""/>
    <m/>
    <s v=""/>
    <s v=""/>
  </r>
  <r>
    <x v="9"/>
    <x v="9"/>
    <s v="Guadeloupe (département)"/>
    <n v="5299"/>
    <s v="5299 - LOCAL ARCHIVES SAINT MARTIN"/>
    <x v="0"/>
    <x v="2"/>
    <x v="5"/>
    <x v="2"/>
    <m/>
    <x v="15"/>
    <s v=""/>
    <m/>
    <s v=""/>
    <s v=""/>
  </r>
  <r>
    <x v="9"/>
    <x v="9"/>
    <s v="Guadeloupe (département)"/>
    <n v="5299"/>
    <s v="5299 - LOCAL ARCHIVES SAINT MARTIN"/>
    <x v="0"/>
    <x v="2"/>
    <x v="5"/>
    <x v="2"/>
    <m/>
    <x v="11"/>
    <s v=""/>
    <m/>
    <s v=""/>
    <s v=""/>
  </r>
  <r>
    <x v="9"/>
    <x v="9"/>
    <s v="Guadeloupe (département)"/>
    <n v="5299"/>
    <s v="5299 - LOCAL ARCHIVES SAINT MARTIN"/>
    <x v="0"/>
    <x v="2"/>
    <x v="5"/>
    <x v="1"/>
    <n v="0"/>
    <x v="19"/>
    <s v="Photocopieurs - Emissions"/>
    <n v="4390"/>
    <s v="0.0"/>
    <s v="0"/>
  </r>
  <r>
    <x v="9"/>
    <x v="9"/>
    <s v="Guadeloupe (département)"/>
    <n v="5299"/>
    <s v="5299 - LOCAL ARCHIVES SAINT MARTIN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299"/>
    <s v="5299 - LOCAL ARCHIVES SAINT MARTIN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299"/>
    <s v="5299 - LOCAL ARCHIVES SAINT MARTIN"/>
    <x v="0"/>
    <x v="2"/>
    <x v="5"/>
    <x v="1"/>
    <n v="0"/>
    <x v="17"/>
    <s v="Serveurs - Emissions"/>
    <n v="4391"/>
    <s v="0.0"/>
    <s v="0"/>
  </r>
  <r>
    <x v="9"/>
    <x v="9"/>
    <s v="Guadeloupe (département)"/>
    <n v="5299"/>
    <s v="5299 - LOCAL ARCHIVES SAINT MARTIN"/>
    <x v="0"/>
    <x v="2"/>
    <x v="5"/>
    <x v="1"/>
    <n v="0"/>
    <x v="23"/>
    <s v="Mainframes - Emissions"/>
    <n v="8756"/>
    <s v="0.0"/>
    <s v="0"/>
  </r>
  <r>
    <x v="9"/>
    <x v="9"/>
    <s v="Guadeloupe (département)"/>
    <n v="5299"/>
    <s v="5299 - LOCAL ARCHIVES SAINT MARTIN"/>
    <x v="0"/>
    <x v="2"/>
    <x v="5"/>
    <x v="1"/>
    <n v="0"/>
    <x v="16"/>
    <s v="Ecrans - Emissions"/>
    <n v="15796"/>
    <s v="0.0"/>
    <s v="0"/>
  </r>
  <r>
    <x v="9"/>
    <x v="9"/>
    <s v="Guadeloupe (département)"/>
    <n v="5299"/>
    <s v="5299 - LOCAL ARCHIVES SAINT MARTIN"/>
    <x v="0"/>
    <x v="2"/>
    <x v="5"/>
    <x v="1"/>
    <n v="0"/>
    <x v="18"/>
    <s v="Imprimantes - Emissions"/>
    <n v="15810"/>
    <s v="0.0"/>
    <s v="0"/>
  </r>
  <r>
    <x v="9"/>
    <x v="9"/>
    <s v="Guadeloupe (département)"/>
    <n v="5299"/>
    <s v="5299 - LOCAL ARCHIVES SAINT MARTIN"/>
    <x v="0"/>
    <x v="2"/>
    <x v="5"/>
    <x v="1"/>
    <n v="0"/>
    <x v="20"/>
    <s v="Tablettes - Emissions"/>
    <n v="15797"/>
    <s v="0.0"/>
    <s v="0"/>
  </r>
  <r>
    <x v="9"/>
    <x v="9"/>
    <s v="Guadeloupe (département)"/>
    <n v="5300"/>
    <s v="5300 - GUADELOUPE DR MORIN"/>
    <x v="0"/>
    <x v="0"/>
    <x v="0"/>
    <x v="0"/>
    <n v="38754"/>
    <x v="0"/>
    <s v=""/>
    <m/>
    <s v=""/>
    <s v="38754"/>
  </r>
  <r>
    <x v="9"/>
    <x v="9"/>
    <s v="Guadeloupe (département)"/>
    <n v="5300"/>
    <s v="5300 - GUADELOUPE DR MORIN"/>
    <x v="0"/>
    <x v="0"/>
    <x v="0"/>
    <x v="1"/>
    <n v="29622.581759348501"/>
    <x v="183"/>
    <s v="Electricité - Emissions"/>
    <n v="7802"/>
    <s v="29622.581759348515"/>
    <s v="29638.159238459"/>
  </r>
  <r>
    <x v="9"/>
    <x v="9"/>
    <s v="Guadeloupe (département)"/>
    <n v="5300"/>
    <s v="5300 - GUADELOUPE DR MORIN"/>
    <x v="0"/>
    <x v="0"/>
    <x v="1"/>
    <x v="1"/>
    <n v="0"/>
    <x v="2"/>
    <s v="Gaz naturel - Emissions"/>
    <n v="6630"/>
    <s v="0.0"/>
    <s v="0"/>
  </r>
  <r>
    <x v="9"/>
    <x v="9"/>
    <s v="Guadeloupe (département)"/>
    <n v="5300"/>
    <s v="5300 - GUADELOUPE DR MORIN"/>
    <x v="0"/>
    <x v="0"/>
    <x v="1"/>
    <x v="1"/>
    <n v="0"/>
    <x v="3"/>
    <s v="Fioul - Emissions"/>
    <n v="6720"/>
    <s v="0.0"/>
    <s v="0"/>
  </r>
  <r>
    <x v="9"/>
    <x v="9"/>
    <s v="Guadeloupe (département)"/>
    <n v="5300"/>
    <s v="5300 - GUADELOUPE DR MORIN"/>
    <x v="0"/>
    <x v="1"/>
    <x v="2"/>
    <x v="1"/>
    <n v="0"/>
    <x v="4"/>
    <s v=" R22 - Emissions"/>
    <n v="8350"/>
    <s v="0.0"/>
    <s v="0"/>
  </r>
  <r>
    <x v="9"/>
    <x v="9"/>
    <s v="Guadeloupe (département)"/>
    <n v="5300"/>
    <s v="5300 - GUADELOUPE DR MORIN"/>
    <x v="0"/>
    <x v="1"/>
    <x v="3"/>
    <x v="0"/>
    <n v="1.6"/>
    <x v="5"/>
    <s v=""/>
    <m/>
    <s v=""/>
    <s v="1.6"/>
  </r>
  <r>
    <x v="9"/>
    <x v="9"/>
    <s v="Guadeloupe (département)"/>
    <n v="5300"/>
    <s v="5300 - GUADELOUPE DR MORIN"/>
    <x v="0"/>
    <x v="1"/>
    <x v="3"/>
    <x v="1"/>
    <n v="3072"/>
    <x v="8"/>
    <s v="R410a - Emissions"/>
    <n v="8320"/>
    <s v="3072.0"/>
    <s v="3072"/>
  </r>
  <r>
    <x v="9"/>
    <x v="9"/>
    <s v="Guadeloupe (département)"/>
    <n v="5300"/>
    <s v="5300 - GUADELOUPE DR MORIN"/>
    <x v="0"/>
    <x v="1"/>
    <x v="3"/>
    <x v="1"/>
    <n v="0"/>
    <x v="6"/>
    <s v="R134a - Emissions"/>
    <n v="8307"/>
    <s v="0.0"/>
    <s v="0"/>
  </r>
  <r>
    <x v="9"/>
    <x v="9"/>
    <s v="Guadeloupe (département)"/>
    <n v="5300"/>
    <s v="5300 - GUADELOUPE DR MORIN"/>
    <x v="0"/>
    <x v="1"/>
    <x v="3"/>
    <x v="1"/>
    <n v="0"/>
    <x v="7"/>
    <s v="R407c - Emissions"/>
    <n v="8318"/>
    <s v="0.0"/>
    <s v="0"/>
  </r>
  <r>
    <x v="9"/>
    <x v="9"/>
    <s v="Guadeloupe (département)"/>
    <n v="5300"/>
    <s v="5300 - GUADELOUPE DR MORIN"/>
    <x v="0"/>
    <x v="2"/>
    <x v="4"/>
    <x v="0"/>
    <n v="651.96"/>
    <x v="9"/>
    <s v=""/>
    <m/>
    <s v=""/>
    <s v="651.96"/>
  </r>
  <r>
    <x v="9"/>
    <x v="9"/>
    <s v="Guadeloupe (département)"/>
    <n v="5300"/>
    <s v="5300 - GUADELOUPE DR MORIN"/>
    <x v="0"/>
    <x v="2"/>
    <x v="4"/>
    <x v="1"/>
    <n v="10594.35"/>
    <x v="10"/>
    <s v="Bâtiments - Emissions"/>
    <n v="4305"/>
    <s v="10594.35"/>
    <s v="10594.35"/>
  </r>
  <r>
    <x v="9"/>
    <x v="9"/>
    <s v="Guadeloupe (département)"/>
    <n v="5300"/>
    <s v="5300 - GUADELOUPE DR MORIN"/>
    <x v="0"/>
    <x v="2"/>
    <x v="5"/>
    <x v="2"/>
    <m/>
    <x v="12"/>
    <s v=""/>
    <m/>
    <s v=""/>
    <s v=""/>
  </r>
  <r>
    <x v="9"/>
    <x v="9"/>
    <s v="Guadeloupe (département)"/>
    <n v="5300"/>
    <s v="5300 - GUADELOUPE DR MORIN"/>
    <x v="0"/>
    <x v="2"/>
    <x v="5"/>
    <x v="2"/>
    <m/>
    <x v="11"/>
    <s v=""/>
    <m/>
    <s v=""/>
    <s v=""/>
  </r>
  <r>
    <x v="9"/>
    <x v="9"/>
    <s v="Guadeloupe (département)"/>
    <n v="5300"/>
    <s v="5300 - GUADELOUPE DR MORIN"/>
    <x v="0"/>
    <x v="2"/>
    <x v="5"/>
    <x v="2"/>
    <m/>
    <x v="15"/>
    <s v=""/>
    <m/>
    <s v=""/>
    <s v=""/>
  </r>
  <r>
    <x v="9"/>
    <x v="9"/>
    <s v="Guadeloupe (département)"/>
    <n v="5300"/>
    <s v="5300 - GUADELOUPE DR MORIN"/>
    <x v="0"/>
    <x v="2"/>
    <x v="5"/>
    <x v="2"/>
    <m/>
    <x v="13"/>
    <s v=""/>
    <m/>
    <s v=""/>
    <s v=""/>
  </r>
  <r>
    <x v="9"/>
    <x v="9"/>
    <s v="Guadeloupe (département)"/>
    <n v="5300"/>
    <s v="5300 - GUADELOUPE DR MORIN"/>
    <x v="0"/>
    <x v="2"/>
    <x v="5"/>
    <x v="2"/>
    <m/>
    <x v="14"/>
    <s v=""/>
    <m/>
    <s v=""/>
    <s v=""/>
  </r>
  <r>
    <x v="9"/>
    <x v="9"/>
    <s v="Guadeloupe (département)"/>
    <n v="5300"/>
    <s v="5300 - GUADELOUPE DR MORIN"/>
    <x v="0"/>
    <x v="2"/>
    <x v="5"/>
    <x v="1"/>
    <n v="0"/>
    <x v="20"/>
    <s v="Tablettes - Emissions"/>
    <n v="15797"/>
    <s v="0.0"/>
    <s v="0"/>
  </r>
  <r>
    <x v="9"/>
    <x v="9"/>
    <s v="Guadeloupe (département)"/>
    <n v="5300"/>
    <s v="5300 - GUADELOUPE DR MORIN"/>
    <x v="0"/>
    <x v="2"/>
    <x v="5"/>
    <x v="1"/>
    <n v="0"/>
    <x v="19"/>
    <s v="Photocopieurs - Emissions"/>
    <n v="4390"/>
    <s v="0.0"/>
    <s v="0"/>
  </r>
  <r>
    <x v="9"/>
    <x v="9"/>
    <s v="Guadeloupe (département)"/>
    <n v="5300"/>
    <s v="5300 - GUADELOUPE DR MORIN"/>
    <x v="0"/>
    <x v="2"/>
    <x v="5"/>
    <x v="1"/>
    <n v="0"/>
    <x v="17"/>
    <s v="Serveurs - Emissions"/>
    <n v="4391"/>
    <s v="0.0"/>
    <s v="0"/>
  </r>
  <r>
    <x v="9"/>
    <x v="9"/>
    <s v="Guadeloupe (département)"/>
    <n v="5300"/>
    <s v="5300 - GUADELOUPE DR MORIN"/>
    <x v="0"/>
    <x v="2"/>
    <x v="5"/>
    <x v="1"/>
    <n v="0"/>
    <x v="18"/>
    <s v="Imprimantes - Emissions"/>
    <n v="15810"/>
    <s v="0.0"/>
    <s v="0"/>
  </r>
  <r>
    <x v="9"/>
    <x v="9"/>
    <s v="Guadeloupe (département)"/>
    <n v="5300"/>
    <s v="5300 - GUADELOUPE DR MORIN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300"/>
    <s v="5300 - GUADELOUPE DR MORIN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300"/>
    <s v="5300 - GUADELOUPE DR MORIN"/>
    <x v="0"/>
    <x v="2"/>
    <x v="5"/>
    <x v="1"/>
    <n v="0"/>
    <x v="23"/>
    <s v="Mainframes - Emissions"/>
    <n v="8756"/>
    <s v="0.0"/>
    <s v="0"/>
  </r>
  <r>
    <x v="9"/>
    <x v="9"/>
    <s v="Guadeloupe (département)"/>
    <n v="5300"/>
    <s v="5300 - GUADELOUPE DR MORIN"/>
    <x v="0"/>
    <x v="2"/>
    <x v="5"/>
    <x v="1"/>
    <n v="0"/>
    <x v="16"/>
    <s v="Ecrans - Emissions"/>
    <n v="15796"/>
    <s v="0.0"/>
    <s v="0"/>
  </r>
  <r>
    <x v="9"/>
    <x v="9"/>
    <s v="Guadeloupe (département)"/>
    <n v="5337"/>
    <s v="5337 - GUADELOUPE DEPOT JARRY"/>
    <x v="0"/>
    <x v="0"/>
    <x v="0"/>
    <x v="0"/>
    <n v="46333"/>
    <x v="0"/>
    <s v=""/>
    <m/>
    <s v=""/>
    <s v="46333"/>
  </r>
  <r>
    <x v="9"/>
    <x v="9"/>
    <s v="Guadeloupe (département)"/>
    <n v="5337"/>
    <s v="5337 - GUADELOUPE DEPOT JARRY"/>
    <x v="0"/>
    <x v="0"/>
    <x v="0"/>
    <x v="1"/>
    <n v="35415.778517208397"/>
    <x v="183"/>
    <s v="Electricité - Emissions"/>
    <n v="7802"/>
    <s v="35415.778517208455"/>
    <s v="35434.402435762"/>
  </r>
  <r>
    <x v="9"/>
    <x v="9"/>
    <s v="Guadeloupe (département)"/>
    <n v="5337"/>
    <s v="5337 - GUADELOUPE DEPOT JARRY"/>
    <x v="0"/>
    <x v="0"/>
    <x v="1"/>
    <x v="1"/>
    <n v="0"/>
    <x v="3"/>
    <s v="Fioul - Emissions"/>
    <n v="6720"/>
    <s v="0.0"/>
    <s v="0"/>
  </r>
  <r>
    <x v="9"/>
    <x v="9"/>
    <s v="Guadeloupe (département)"/>
    <n v="5337"/>
    <s v="5337 - GUADELOUPE DEPOT JARRY"/>
    <x v="0"/>
    <x v="0"/>
    <x v="1"/>
    <x v="1"/>
    <n v="0"/>
    <x v="2"/>
    <s v="Gaz naturel - Emissions"/>
    <n v="6630"/>
    <s v="0.0"/>
    <s v="0"/>
  </r>
  <r>
    <x v="9"/>
    <x v="9"/>
    <s v="Guadeloupe (département)"/>
    <n v="5337"/>
    <s v="5337 - GUADELOUPE DEPOT JARRY"/>
    <x v="0"/>
    <x v="1"/>
    <x v="2"/>
    <x v="1"/>
    <n v="0"/>
    <x v="4"/>
    <s v=" R22 - Emissions"/>
    <n v="8350"/>
    <s v="0.0"/>
    <s v="0"/>
  </r>
  <r>
    <x v="9"/>
    <x v="9"/>
    <s v="Guadeloupe (département)"/>
    <n v="5337"/>
    <s v="5337 - GUADELOUPE DEPOT JARRY"/>
    <x v="0"/>
    <x v="1"/>
    <x v="3"/>
    <x v="0"/>
    <n v="0.8"/>
    <x v="5"/>
    <s v=""/>
    <m/>
    <s v=""/>
    <s v="0.8"/>
  </r>
  <r>
    <x v="9"/>
    <x v="9"/>
    <s v="Guadeloupe (département)"/>
    <n v="5337"/>
    <s v="5337 - GUADELOUPE DEPOT JARRY"/>
    <x v="0"/>
    <x v="1"/>
    <x v="3"/>
    <x v="1"/>
    <n v="0"/>
    <x v="7"/>
    <s v="R407c - Emissions"/>
    <n v="8318"/>
    <s v="0.0"/>
    <s v="0"/>
  </r>
  <r>
    <x v="9"/>
    <x v="9"/>
    <s v="Guadeloupe (département)"/>
    <n v="5337"/>
    <s v="5337 - GUADELOUPE DEPOT JARRY"/>
    <x v="0"/>
    <x v="1"/>
    <x v="3"/>
    <x v="1"/>
    <n v="0"/>
    <x v="6"/>
    <s v="R134a - Emissions"/>
    <n v="8307"/>
    <s v="0.0"/>
    <s v="0"/>
  </r>
  <r>
    <x v="9"/>
    <x v="9"/>
    <s v="Guadeloupe (département)"/>
    <n v="5337"/>
    <s v="5337 - GUADELOUPE DEPOT JARRY"/>
    <x v="0"/>
    <x v="1"/>
    <x v="3"/>
    <x v="1"/>
    <n v="1536"/>
    <x v="8"/>
    <s v="R410a - Emissions"/>
    <n v="8320"/>
    <s v="1536.0"/>
    <s v="1536"/>
  </r>
  <r>
    <x v="9"/>
    <x v="9"/>
    <s v="Guadeloupe (département)"/>
    <n v="5337"/>
    <s v="5337 - GUADELOUPE DEPOT JARRY"/>
    <x v="0"/>
    <x v="2"/>
    <x v="4"/>
    <x v="0"/>
    <n v="130"/>
    <x v="9"/>
    <s v=""/>
    <m/>
    <s v=""/>
    <s v="130"/>
  </r>
  <r>
    <x v="9"/>
    <x v="9"/>
    <s v="Guadeloupe (département)"/>
    <n v="5337"/>
    <s v="5337 - GUADELOUPE DEPOT JARRY"/>
    <x v="0"/>
    <x v="2"/>
    <x v="4"/>
    <x v="1"/>
    <n v="2112.5"/>
    <x v="10"/>
    <s v="Bâtiments - Emissions"/>
    <n v="4305"/>
    <s v="2112.5"/>
    <s v="2112.5"/>
  </r>
  <r>
    <x v="9"/>
    <x v="9"/>
    <s v="Guadeloupe (département)"/>
    <n v="5337"/>
    <s v="5337 - GUADELOUPE DEPOT JARRY"/>
    <x v="0"/>
    <x v="2"/>
    <x v="5"/>
    <x v="2"/>
    <m/>
    <x v="11"/>
    <s v=""/>
    <m/>
    <s v=""/>
    <s v=""/>
  </r>
  <r>
    <x v="9"/>
    <x v="9"/>
    <s v="Guadeloupe (département)"/>
    <n v="5337"/>
    <s v="5337 - GUADELOUPE DEPOT JARRY"/>
    <x v="0"/>
    <x v="2"/>
    <x v="5"/>
    <x v="2"/>
    <m/>
    <x v="15"/>
    <s v=""/>
    <m/>
    <s v=""/>
    <s v=""/>
  </r>
  <r>
    <x v="9"/>
    <x v="9"/>
    <s v="Guadeloupe (département)"/>
    <n v="5337"/>
    <s v="5337 - GUADELOUPE DEPOT JARRY"/>
    <x v="0"/>
    <x v="2"/>
    <x v="5"/>
    <x v="2"/>
    <m/>
    <x v="13"/>
    <s v=""/>
    <m/>
    <s v=""/>
    <s v=""/>
  </r>
  <r>
    <x v="9"/>
    <x v="9"/>
    <s v="Guadeloupe (département)"/>
    <n v="5337"/>
    <s v="5337 - GUADELOUPE DEPOT JARRY"/>
    <x v="0"/>
    <x v="2"/>
    <x v="5"/>
    <x v="2"/>
    <m/>
    <x v="12"/>
    <s v=""/>
    <m/>
    <s v=""/>
    <s v=""/>
  </r>
  <r>
    <x v="9"/>
    <x v="9"/>
    <s v="Guadeloupe (département)"/>
    <n v="5337"/>
    <s v="5337 - GUADELOUPE DEPOT JARRY"/>
    <x v="0"/>
    <x v="2"/>
    <x v="5"/>
    <x v="2"/>
    <m/>
    <x v="14"/>
    <s v=""/>
    <m/>
    <s v=""/>
    <s v=""/>
  </r>
  <r>
    <x v="9"/>
    <x v="9"/>
    <s v="Guadeloupe (département)"/>
    <n v="5337"/>
    <s v="5337 - GUADELOUPE DEPOT JARRY"/>
    <x v="0"/>
    <x v="2"/>
    <x v="5"/>
    <x v="1"/>
    <n v="0"/>
    <x v="18"/>
    <s v="Imprimantes - Emissions"/>
    <n v="15810"/>
    <s v="0.0"/>
    <s v="0"/>
  </r>
  <r>
    <x v="9"/>
    <x v="9"/>
    <s v="Guadeloupe (département)"/>
    <n v="5337"/>
    <s v="5337 - GUADELOUPE DEPOT JARRY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337"/>
    <s v="5337 - GUADELOUPE DEPOT JARRY"/>
    <x v="0"/>
    <x v="2"/>
    <x v="5"/>
    <x v="1"/>
    <n v="0"/>
    <x v="17"/>
    <s v="Serveurs - Emissions"/>
    <n v="4391"/>
    <s v="0.0"/>
    <s v="0"/>
  </r>
  <r>
    <x v="9"/>
    <x v="9"/>
    <s v="Guadeloupe (département)"/>
    <n v="5337"/>
    <s v="5337 - GUADELOUPE DEPOT JARRY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337"/>
    <s v="5337 - GUADELOUPE DEPOT JARRY"/>
    <x v="0"/>
    <x v="2"/>
    <x v="5"/>
    <x v="1"/>
    <n v="0"/>
    <x v="23"/>
    <s v="Mainframes - Emissions"/>
    <n v="8756"/>
    <s v="0.0"/>
    <s v="0"/>
  </r>
  <r>
    <x v="9"/>
    <x v="9"/>
    <s v="Guadeloupe (département)"/>
    <n v="5337"/>
    <s v="5337 - GUADELOUPE DEPOT JARRY"/>
    <x v="0"/>
    <x v="2"/>
    <x v="5"/>
    <x v="1"/>
    <n v="0"/>
    <x v="16"/>
    <s v="Ecrans - Emissions"/>
    <n v="15796"/>
    <s v="0.0"/>
    <s v="0"/>
  </r>
  <r>
    <x v="9"/>
    <x v="9"/>
    <s v="Guadeloupe (département)"/>
    <n v="5337"/>
    <s v="5337 - GUADELOUPE DEPOT JARRY"/>
    <x v="0"/>
    <x v="2"/>
    <x v="5"/>
    <x v="1"/>
    <n v="0"/>
    <x v="20"/>
    <s v="Tablettes - Emissions"/>
    <n v="15797"/>
    <s v="0.0"/>
    <s v="0"/>
  </r>
  <r>
    <x v="9"/>
    <x v="9"/>
    <s v="Guadeloupe (département)"/>
    <n v="5337"/>
    <s v="5337 - GUADELOUPE DEPOT JARRY"/>
    <x v="0"/>
    <x v="2"/>
    <x v="5"/>
    <x v="1"/>
    <n v="0"/>
    <x v="19"/>
    <s v="Photocopieurs - Emissions"/>
    <n v="4390"/>
    <s v="0.0"/>
    <s v="0"/>
  </r>
  <r>
    <x v="9"/>
    <x v="9"/>
    <s v="Guadeloupe (département)"/>
    <n v="5585"/>
    <s v="5585 - JARRY"/>
    <x v="0"/>
    <x v="0"/>
    <x v="0"/>
    <x v="0"/>
    <n v="69977"/>
    <x v="0"/>
    <s v=""/>
    <m/>
    <s v=""/>
    <s v="69977"/>
  </r>
  <r>
    <x v="9"/>
    <x v="9"/>
    <s v="Guadeloupe (département)"/>
    <n v="5585"/>
    <s v="5585 - JARRY"/>
    <x v="0"/>
    <x v="0"/>
    <x v="0"/>
    <x v="1"/>
    <n v="53488.656752178598"/>
    <x v="183"/>
    <s v="Electricité - Emissions"/>
    <n v="7802"/>
    <s v="53488.6567521786"/>
    <s v="53516.784564939"/>
  </r>
  <r>
    <x v="9"/>
    <x v="9"/>
    <s v="Guadeloupe (département)"/>
    <n v="5585"/>
    <s v="5585 - JARRY"/>
    <x v="0"/>
    <x v="0"/>
    <x v="1"/>
    <x v="1"/>
    <n v="0"/>
    <x v="2"/>
    <s v="Gaz naturel - Emissions"/>
    <n v="6630"/>
    <s v="0.0"/>
    <s v="0"/>
  </r>
  <r>
    <x v="9"/>
    <x v="9"/>
    <s v="Guadeloupe (département)"/>
    <n v="5585"/>
    <s v="5585 - JARRY"/>
    <x v="0"/>
    <x v="0"/>
    <x v="1"/>
    <x v="1"/>
    <n v="0"/>
    <x v="3"/>
    <s v="Fioul - Emissions"/>
    <n v="6720"/>
    <s v="0.0"/>
    <s v="0"/>
  </r>
  <r>
    <x v="9"/>
    <x v="9"/>
    <s v="Guadeloupe (département)"/>
    <n v="5585"/>
    <s v="5585 - JARRY"/>
    <x v="0"/>
    <x v="1"/>
    <x v="2"/>
    <x v="1"/>
    <n v="0"/>
    <x v="4"/>
    <s v=" R22 - Emissions"/>
    <n v="8350"/>
    <s v="0.0"/>
    <s v="0"/>
  </r>
  <r>
    <x v="9"/>
    <x v="9"/>
    <s v="Guadeloupe (département)"/>
    <n v="5585"/>
    <s v="5585 - JARRY"/>
    <x v="0"/>
    <x v="1"/>
    <x v="3"/>
    <x v="0"/>
    <n v="2.1"/>
    <x v="5"/>
    <s v=""/>
    <m/>
    <s v=""/>
    <s v="2.1"/>
  </r>
  <r>
    <x v="9"/>
    <x v="9"/>
    <s v="Guadeloupe (département)"/>
    <n v="5585"/>
    <s v="5585 - JARRY"/>
    <x v="0"/>
    <x v="1"/>
    <x v="3"/>
    <x v="1"/>
    <n v="0"/>
    <x v="7"/>
    <s v="R407c - Emissions"/>
    <n v="8318"/>
    <s v="0.0"/>
    <s v="0"/>
  </r>
  <r>
    <x v="9"/>
    <x v="9"/>
    <s v="Guadeloupe (département)"/>
    <n v="5585"/>
    <s v="5585 - JARRY"/>
    <x v="0"/>
    <x v="1"/>
    <x v="3"/>
    <x v="1"/>
    <n v="4032"/>
    <x v="8"/>
    <s v="R410a - Emissions"/>
    <n v="8320"/>
    <s v="4032.0"/>
    <s v="4032"/>
  </r>
  <r>
    <x v="9"/>
    <x v="9"/>
    <s v="Guadeloupe (département)"/>
    <n v="5585"/>
    <s v="5585 - JARRY"/>
    <x v="0"/>
    <x v="1"/>
    <x v="3"/>
    <x v="1"/>
    <n v="0"/>
    <x v="6"/>
    <s v="R134a - Emissions"/>
    <n v="8307"/>
    <s v="0.0"/>
    <s v="0"/>
  </r>
  <r>
    <x v="9"/>
    <x v="9"/>
    <s v="Guadeloupe (département)"/>
    <n v="5585"/>
    <s v="5585 - JARRY"/>
    <x v="0"/>
    <x v="2"/>
    <x v="4"/>
    <x v="0"/>
    <n v="1003"/>
    <x v="9"/>
    <s v=""/>
    <m/>
    <s v=""/>
    <s v="1003"/>
  </r>
  <r>
    <x v="9"/>
    <x v="9"/>
    <s v="Guadeloupe (département)"/>
    <n v="5585"/>
    <s v="5585 - JARRY"/>
    <x v="0"/>
    <x v="2"/>
    <x v="4"/>
    <x v="1"/>
    <n v="16298.75"/>
    <x v="10"/>
    <s v="Bâtiments - Emissions"/>
    <n v="4305"/>
    <s v="16298.75"/>
    <s v="16298.75"/>
  </r>
  <r>
    <x v="9"/>
    <x v="9"/>
    <s v="Guadeloupe (département)"/>
    <n v="5585"/>
    <s v="5585 - JARRY"/>
    <x v="0"/>
    <x v="2"/>
    <x v="5"/>
    <x v="2"/>
    <m/>
    <x v="12"/>
    <s v=""/>
    <m/>
    <s v=""/>
    <s v=""/>
  </r>
  <r>
    <x v="9"/>
    <x v="9"/>
    <s v="Guadeloupe (département)"/>
    <n v="5585"/>
    <s v="5585 - JARRY"/>
    <x v="0"/>
    <x v="2"/>
    <x v="5"/>
    <x v="2"/>
    <m/>
    <x v="14"/>
    <s v=""/>
    <m/>
    <s v=""/>
    <s v=""/>
  </r>
  <r>
    <x v="9"/>
    <x v="9"/>
    <s v="Guadeloupe (département)"/>
    <n v="5585"/>
    <s v="5585 - JARRY"/>
    <x v="0"/>
    <x v="2"/>
    <x v="5"/>
    <x v="2"/>
    <m/>
    <x v="15"/>
    <s v=""/>
    <m/>
    <s v=""/>
    <s v=""/>
  </r>
  <r>
    <x v="9"/>
    <x v="9"/>
    <s v="Guadeloupe (département)"/>
    <n v="5585"/>
    <s v="5585 - JARRY"/>
    <x v="0"/>
    <x v="2"/>
    <x v="5"/>
    <x v="2"/>
    <m/>
    <x v="11"/>
    <s v=""/>
    <m/>
    <s v=""/>
    <s v=""/>
  </r>
  <r>
    <x v="9"/>
    <x v="9"/>
    <s v="Guadeloupe (département)"/>
    <n v="5585"/>
    <s v="5585 - JARRY"/>
    <x v="0"/>
    <x v="2"/>
    <x v="5"/>
    <x v="2"/>
    <m/>
    <x v="13"/>
    <s v=""/>
    <m/>
    <s v=""/>
    <s v=""/>
  </r>
  <r>
    <x v="9"/>
    <x v="9"/>
    <s v="Guadeloupe (département)"/>
    <n v="5585"/>
    <s v="5585 - JARRY"/>
    <x v="0"/>
    <x v="2"/>
    <x v="5"/>
    <x v="1"/>
    <n v="0"/>
    <x v="16"/>
    <s v="Ecrans - Emissions"/>
    <n v="15796"/>
    <s v="0.0"/>
    <s v="0"/>
  </r>
  <r>
    <x v="9"/>
    <x v="9"/>
    <s v="Guadeloupe (département)"/>
    <n v="5585"/>
    <s v="5585 - JARRY"/>
    <x v="0"/>
    <x v="2"/>
    <x v="5"/>
    <x v="1"/>
    <n v="0"/>
    <x v="18"/>
    <s v="Imprimantes - Emissions"/>
    <n v="15810"/>
    <s v="0.0"/>
    <s v="0"/>
  </r>
  <r>
    <x v="9"/>
    <x v="9"/>
    <s v="Guadeloupe (département)"/>
    <n v="5585"/>
    <s v="5585 - JARRY"/>
    <x v="0"/>
    <x v="2"/>
    <x v="5"/>
    <x v="1"/>
    <n v="0"/>
    <x v="19"/>
    <s v="Photocopieurs - Emissions"/>
    <n v="4390"/>
    <s v="0.0"/>
    <s v="0"/>
  </r>
  <r>
    <x v="9"/>
    <x v="9"/>
    <s v="Guadeloupe (département)"/>
    <n v="5585"/>
    <s v="5585 - JARRY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585"/>
    <s v="5585 - JARRY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585"/>
    <s v="5585 - JARRY"/>
    <x v="0"/>
    <x v="2"/>
    <x v="5"/>
    <x v="1"/>
    <n v="0"/>
    <x v="23"/>
    <s v="Mainframes - Emissions"/>
    <n v="8756"/>
    <s v="0.0"/>
    <s v="0"/>
  </r>
  <r>
    <x v="9"/>
    <x v="9"/>
    <s v="Guadeloupe (département)"/>
    <n v="5585"/>
    <s v="5585 - JARRY"/>
    <x v="0"/>
    <x v="2"/>
    <x v="5"/>
    <x v="1"/>
    <n v="0"/>
    <x v="20"/>
    <s v="Tablettes - Emissions"/>
    <n v="15797"/>
    <s v="0.0"/>
    <s v="0"/>
  </r>
  <r>
    <x v="9"/>
    <x v="9"/>
    <s v="Guadeloupe (département)"/>
    <n v="5585"/>
    <s v="5585 - JARRY"/>
    <x v="0"/>
    <x v="2"/>
    <x v="5"/>
    <x v="1"/>
    <n v="0"/>
    <x v="17"/>
    <s v="Serveurs - Emissions"/>
    <n v="4391"/>
    <s v="0.0"/>
    <s v="0"/>
  </r>
  <r>
    <x v="9"/>
    <x v="9"/>
    <s v="Guadeloupe (département)"/>
    <n v="5624"/>
    <s v="5624 - PORT LOUIS"/>
    <x v="0"/>
    <x v="0"/>
    <x v="0"/>
    <x v="0"/>
    <n v="37383"/>
    <x v="0"/>
    <s v=""/>
    <m/>
    <s v=""/>
    <s v="37383"/>
  </r>
  <r>
    <x v="9"/>
    <x v="9"/>
    <s v="Guadeloupe (département)"/>
    <n v="5624"/>
    <s v="5624 - PORT LOUIS"/>
    <x v="0"/>
    <x v="0"/>
    <x v="0"/>
    <x v="1"/>
    <n v="28574.623881656698"/>
    <x v="183"/>
    <s v="Electricité - Emissions"/>
    <n v="7802"/>
    <s v="28574.62388165675"/>
    <s v="28589.650276392"/>
  </r>
  <r>
    <x v="9"/>
    <x v="9"/>
    <s v="Guadeloupe (département)"/>
    <n v="5624"/>
    <s v="5624 - PORT LOUIS"/>
    <x v="0"/>
    <x v="0"/>
    <x v="1"/>
    <x v="1"/>
    <n v="0"/>
    <x v="3"/>
    <s v="Fioul - Emissions"/>
    <n v="6720"/>
    <s v="0.0"/>
    <s v="0"/>
  </r>
  <r>
    <x v="9"/>
    <x v="9"/>
    <s v="Guadeloupe (département)"/>
    <n v="5624"/>
    <s v="5624 - PORT LOUIS"/>
    <x v="0"/>
    <x v="0"/>
    <x v="1"/>
    <x v="1"/>
    <n v="0"/>
    <x v="2"/>
    <s v="Gaz naturel - Emissions"/>
    <n v="6630"/>
    <s v="0.0"/>
    <s v="0"/>
  </r>
  <r>
    <x v="9"/>
    <x v="9"/>
    <s v="Guadeloupe (département)"/>
    <n v="5624"/>
    <s v="5624 - PORT LOUIS"/>
    <x v="0"/>
    <x v="1"/>
    <x v="2"/>
    <x v="1"/>
    <n v="0"/>
    <x v="4"/>
    <s v=" R22 - Emissions"/>
    <n v="8350"/>
    <s v="0.0"/>
    <s v="0"/>
  </r>
  <r>
    <x v="9"/>
    <x v="9"/>
    <s v="Guadeloupe (département)"/>
    <n v="5624"/>
    <s v="5624 - PORT LOUIS"/>
    <x v="0"/>
    <x v="1"/>
    <x v="3"/>
    <x v="0"/>
    <n v="1.3"/>
    <x v="5"/>
    <s v=""/>
    <m/>
    <s v=""/>
    <s v="1.3"/>
  </r>
  <r>
    <x v="9"/>
    <x v="9"/>
    <s v="Guadeloupe (département)"/>
    <n v="5624"/>
    <s v="5624 - PORT LOUIS"/>
    <x v="0"/>
    <x v="1"/>
    <x v="3"/>
    <x v="1"/>
    <n v="0"/>
    <x v="6"/>
    <s v="R134a - Emissions"/>
    <n v="8307"/>
    <s v="0.0"/>
    <s v="0"/>
  </r>
  <r>
    <x v="9"/>
    <x v="9"/>
    <s v="Guadeloupe (département)"/>
    <n v="5624"/>
    <s v="5624 - PORT LOUIS"/>
    <x v="0"/>
    <x v="1"/>
    <x v="3"/>
    <x v="1"/>
    <n v="0"/>
    <x v="7"/>
    <s v="R407c - Emissions"/>
    <n v="8318"/>
    <s v="0.0"/>
    <s v="0"/>
  </r>
  <r>
    <x v="9"/>
    <x v="9"/>
    <s v="Guadeloupe (département)"/>
    <n v="5624"/>
    <s v="5624 - PORT LOUIS"/>
    <x v="0"/>
    <x v="1"/>
    <x v="3"/>
    <x v="1"/>
    <n v="2496"/>
    <x v="8"/>
    <s v="R410a - Emissions"/>
    <n v="8320"/>
    <s v="2496.0"/>
    <s v="2496"/>
  </r>
  <r>
    <x v="9"/>
    <x v="9"/>
    <s v="Guadeloupe (département)"/>
    <n v="5624"/>
    <s v="5624 - PORT LOUIS"/>
    <x v="0"/>
    <x v="2"/>
    <x v="4"/>
    <x v="0"/>
    <n v="463"/>
    <x v="9"/>
    <s v=""/>
    <m/>
    <s v=""/>
    <s v="463"/>
  </r>
  <r>
    <x v="9"/>
    <x v="9"/>
    <s v="Guadeloupe (département)"/>
    <n v="5624"/>
    <s v="5624 - PORT LOUIS"/>
    <x v="0"/>
    <x v="2"/>
    <x v="4"/>
    <x v="1"/>
    <n v="7523.75"/>
    <x v="10"/>
    <s v="Bâtiments - Emissions"/>
    <n v="4305"/>
    <s v="7523.75"/>
    <s v="7523.75"/>
  </r>
  <r>
    <x v="9"/>
    <x v="9"/>
    <s v="Guadeloupe (département)"/>
    <n v="5624"/>
    <s v="5624 - PORT LOUIS"/>
    <x v="0"/>
    <x v="2"/>
    <x v="5"/>
    <x v="2"/>
    <m/>
    <x v="13"/>
    <s v=""/>
    <m/>
    <s v=""/>
    <s v=""/>
  </r>
  <r>
    <x v="9"/>
    <x v="9"/>
    <s v="Guadeloupe (département)"/>
    <n v="5624"/>
    <s v="5624 - PORT LOUIS"/>
    <x v="0"/>
    <x v="2"/>
    <x v="5"/>
    <x v="2"/>
    <m/>
    <x v="12"/>
    <s v=""/>
    <m/>
    <s v=""/>
    <s v=""/>
  </r>
  <r>
    <x v="9"/>
    <x v="9"/>
    <s v="Guadeloupe (département)"/>
    <n v="5624"/>
    <s v="5624 - PORT LOUIS"/>
    <x v="0"/>
    <x v="2"/>
    <x v="5"/>
    <x v="2"/>
    <m/>
    <x v="11"/>
    <s v=""/>
    <m/>
    <s v=""/>
    <s v=""/>
  </r>
  <r>
    <x v="9"/>
    <x v="9"/>
    <s v="Guadeloupe (département)"/>
    <n v="5624"/>
    <s v="5624 - PORT LOUIS"/>
    <x v="0"/>
    <x v="2"/>
    <x v="5"/>
    <x v="2"/>
    <m/>
    <x v="14"/>
    <s v=""/>
    <m/>
    <s v=""/>
    <s v=""/>
  </r>
  <r>
    <x v="9"/>
    <x v="9"/>
    <s v="Guadeloupe (département)"/>
    <n v="5624"/>
    <s v="5624 - PORT LOUIS"/>
    <x v="0"/>
    <x v="2"/>
    <x v="5"/>
    <x v="2"/>
    <m/>
    <x v="15"/>
    <s v=""/>
    <m/>
    <s v=""/>
    <s v=""/>
  </r>
  <r>
    <x v="9"/>
    <x v="9"/>
    <s v="Guadeloupe (département)"/>
    <n v="5624"/>
    <s v="5624 - PORT LOUIS"/>
    <x v="0"/>
    <x v="2"/>
    <x v="5"/>
    <x v="1"/>
    <n v="0"/>
    <x v="20"/>
    <s v="Tablettes - Emissions"/>
    <n v="15797"/>
    <s v="0.0"/>
    <s v="0"/>
  </r>
  <r>
    <x v="9"/>
    <x v="9"/>
    <s v="Guadeloupe (département)"/>
    <n v="5624"/>
    <s v="5624 - PORT LOUIS"/>
    <x v="0"/>
    <x v="2"/>
    <x v="5"/>
    <x v="1"/>
    <n v="0"/>
    <x v="19"/>
    <s v="Photocopieurs - Emissions"/>
    <n v="4390"/>
    <s v="0.0"/>
    <s v="0"/>
  </r>
  <r>
    <x v="9"/>
    <x v="9"/>
    <s v="Guadeloupe (département)"/>
    <n v="5624"/>
    <s v="5624 - PORT LOUIS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624"/>
    <s v="5624 - PORT LOUIS"/>
    <x v="0"/>
    <x v="2"/>
    <x v="5"/>
    <x v="1"/>
    <n v="0"/>
    <x v="18"/>
    <s v="Imprimantes - Emissions"/>
    <n v="15810"/>
    <s v="0.0"/>
    <s v="0"/>
  </r>
  <r>
    <x v="9"/>
    <x v="9"/>
    <s v="Guadeloupe (département)"/>
    <n v="5624"/>
    <s v="5624 - PORT LOUIS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624"/>
    <s v="5624 - PORT LOUIS"/>
    <x v="0"/>
    <x v="2"/>
    <x v="5"/>
    <x v="1"/>
    <n v="0"/>
    <x v="17"/>
    <s v="Serveurs - Emissions"/>
    <n v="4391"/>
    <s v="0.0"/>
    <s v="0"/>
  </r>
  <r>
    <x v="9"/>
    <x v="9"/>
    <s v="Guadeloupe (département)"/>
    <n v="5624"/>
    <s v="5624 - PORT LOUIS"/>
    <x v="0"/>
    <x v="2"/>
    <x v="5"/>
    <x v="1"/>
    <n v="0"/>
    <x v="23"/>
    <s v="Mainframes - Emissions"/>
    <n v="8756"/>
    <s v="0.0"/>
    <s v="0"/>
  </r>
  <r>
    <x v="9"/>
    <x v="9"/>
    <s v="Guadeloupe (département)"/>
    <n v="5624"/>
    <s v="5624 - PORT LOUIS"/>
    <x v="0"/>
    <x v="2"/>
    <x v="5"/>
    <x v="1"/>
    <n v="0"/>
    <x v="16"/>
    <s v="Ecrans - Emissions"/>
    <n v="15796"/>
    <s v="0.0"/>
    <s v="0"/>
  </r>
  <r>
    <x v="9"/>
    <x v="9"/>
    <s v="Guadeloupe (département)"/>
    <n v="5698"/>
    <s v="5698 - BASSE TERRE / ST CLAUDE"/>
    <x v="0"/>
    <x v="0"/>
    <x v="0"/>
    <x v="0"/>
    <n v="66005"/>
    <x v="0"/>
    <s v=""/>
    <m/>
    <s v=""/>
    <s v="66005"/>
  </r>
  <r>
    <x v="9"/>
    <x v="9"/>
    <s v="Guadeloupe (département)"/>
    <n v="5698"/>
    <s v="5698 - BASSE TERRE / ST CLAUDE"/>
    <x v="0"/>
    <x v="0"/>
    <x v="0"/>
    <x v="1"/>
    <n v="50452.559968668997"/>
    <x v="183"/>
    <s v="Electricité - Emissions"/>
    <n v="7802"/>
    <s v="50452.55996866904"/>
    <s v="50479.091204378"/>
  </r>
  <r>
    <x v="9"/>
    <x v="9"/>
    <s v="Guadeloupe (département)"/>
    <n v="5698"/>
    <s v="5698 - BASSE TERRE / ST CLAUDE"/>
    <x v="0"/>
    <x v="0"/>
    <x v="1"/>
    <x v="1"/>
    <n v="0"/>
    <x v="3"/>
    <s v="Fioul - Emissions"/>
    <n v="6720"/>
    <s v="0.0"/>
    <s v="0"/>
  </r>
  <r>
    <x v="9"/>
    <x v="9"/>
    <s v="Guadeloupe (département)"/>
    <n v="5698"/>
    <s v="5698 - BASSE TERRE / ST CLAUDE"/>
    <x v="0"/>
    <x v="0"/>
    <x v="1"/>
    <x v="1"/>
    <n v="0"/>
    <x v="2"/>
    <s v="Gaz naturel - Emissions"/>
    <n v="6630"/>
    <s v="0.0"/>
    <s v="0"/>
  </r>
  <r>
    <x v="9"/>
    <x v="9"/>
    <s v="Guadeloupe (département)"/>
    <n v="5698"/>
    <s v="5698 - BASSE TERRE / ST CLAUDE"/>
    <x v="0"/>
    <x v="1"/>
    <x v="2"/>
    <x v="1"/>
    <n v="0"/>
    <x v="4"/>
    <s v=" R22 - Emissions"/>
    <n v="8350"/>
    <s v="0.0"/>
    <s v="0"/>
  </r>
  <r>
    <x v="9"/>
    <x v="9"/>
    <s v="Guadeloupe (département)"/>
    <n v="5698"/>
    <s v="5698 - BASSE TERRE / ST CLAUDE"/>
    <x v="0"/>
    <x v="1"/>
    <x v="3"/>
    <x v="0"/>
    <n v="1.8"/>
    <x v="5"/>
    <s v=""/>
    <m/>
    <s v=""/>
    <s v="1.8"/>
  </r>
  <r>
    <x v="9"/>
    <x v="9"/>
    <s v="Guadeloupe (département)"/>
    <n v="5698"/>
    <s v="5698 - BASSE TERRE / ST CLAUDE"/>
    <x v="0"/>
    <x v="1"/>
    <x v="3"/>
    <x v="1"/>
    <n v="3456"/>
    <x v="8"/>
    <s v="R410a - Emissions"/>
    <n v="8320"/>
    <s v="3456.0"/>
    <s v="3456"/>
  </r>
  <r>
    <x v="9"/>
    <x v="9"/>
    <s v="Guadeloupe (département)"/>
    <n v="5698"/>
    <s v="5698 - BASSE TERRE / ST CLAUDE"/>
    <x v="0"/>
    <x v="1"/>
    <x v="3"/>
    <x v="1"/>
    <n v="0"/>
    <x v="6"/>
    <s v="R134a - Emissions"/>
    <n v="8307"/>
    <s v="0.0"/>
    <s v="0"/>
  </r>
  <r>
    <x v="9"/>
    <x v="9"/>
    <s v="Guadeloupe (département)"/>
    <n v="5698"/>
    <s v="5698 - BASSE TERRE / ST CLAUDE"/>
    <x v="0"/>
    <x v="1"/>
    <x v="3"/>
    <x v="1"/>
    <n v="0"/>
    <x v="7"/>
    <s v="R407c - Emissions"/>
    <n v="8318"/>
    <s v="0.0"/>
    <s v="0"/>
  </r>
  <r>
    <x v="9"/>
    <x v="9"/>
    <s v="Guadeloupe (département)"/>
    <n v="5698"/>
    <s v="5698 - BASSE TERRE / ST CLAUDE"/>
    <x v="0"/>
    <x v="2"/>
    <x v="4"/>
    <x v="0"/>
    <n v="821"/>
    <x v="9"/>
    <s v=""/>
    <m/>
    <s v=""/>
    <s v="821"/>
  </r>
  <r>
    <x v="9"/>
    <x v="9"/>
    <s v="Guadeloupe (département)"/>
    <n v="5698"/>
    <s v="5698 - BASSE TERRE / ST CLAUDE"/>
    <x v="0"/>
    <x v="2"/>
    <x v="4"/>
    <x v="1"/>
    <n v="13341.25"/>
    <x v="10"/>
    <s v="Bâtiments - Emissions"/>
    <n v="4305"/>
    <s v="13341.25"/>
    <s v="13341.25"/>
  </r>
  <r>
    <x v="9"/>
    <x v="9"/>
    <s v="Guadeloupe (département)"/>
    <n v="5698"/>
    <s v="5698 - BASSE TERRE / ST CLAUDE"/>
    <x v="0"/>
    <x v="2"/>
    <x v="5"/>
    <x v="2"/>
    <m/>
    <x v="12"/>
    <s v=""/>
    <m/>
    <s v=""/>
    <s v=""/>
  </r>
  <r>
    <x v="9"/>
    <x v="9"/>
    <s v="Guadeloupe (département)"/>
    <n v="5698"/>
    <s v="5698 - BASSE TERRE / ST CLAUDE"/>
    <x v="0"/>
    <x v="2"/>
    <x v="5"/>
    <x v="2"/>
    <m/>
    <x v="11"/>
    <s v=""/>
    <m/>
    <s v=""/>
    <s v=""/>
  </r>
  <r>
    <x v="9"/>
    <x v="9"/>
    <s v="Guadeloupe (département)"/>
    <n v="5698"/>
    <s v="5698 - BASSE TERRE / ST CLAUDE"/>
    <x v="0"/>
    <x v="2"/>
    <x v="5"/>
    <x v="2"/>
    <m/>
    <x v="14"/>
    <s v=""/>
    <m/>
    <s v=""/>
    <s v=""/>
  </r>
  <r>
    <x v="9"/>
    <x v="9"/>
    <s v="Guadeloupe (département)"/>
    <n v="5698"/>
    <s v="5698 - BASSE TERRE / ST CLAUDE"/>
    <x v="0"/>
    <x v="2"/>
    <x v="5"/>
    <x v="2"/>
    <m/>
    <x v="15"/>
    <s v=""/>
    <m/>
    <s v=""/>
    <s v=""/>
  </r>
  <r>
    <x v="9"/>
    <x v="9"/>
    <s v="Guadeloupe (département)"/>
    <n v="5698"/>
    <s v="5698 - BASSE TERRE / ST CLAUDE"/>
    <x v="0"/>
    <x v="2"/>
    <x v="5"/>
    <x v="2"/>
    <m/>
    <x v="13"/>
    <s v=""/>
    <m/>
    <s v=""/>
    <s v=""/>
  </r>
  <r>
    <x v="9"/>
    <x v="9"/>
    <s v="Guadeloupe (département)"/>
    <n v="5698"/>
    <s v="5698 - BASSE TERRE / ST CLAUDE"/>
    <x v="0"/>
    <x v="2"/>
    <x v="5"/>
    <x v="1"/>
    <n v="0"/>
    <x v="23"/>
    <s v="Mainframes - Emissions"/>
    <n v="8756"/>
    <s v="0.0"/>
    <s v="0"/>
  </r>
  <r>
    <x v="9"/>
    <x v="9"/>
    <s v="Guadeloupe (département)"/>
    <n v="5698"/>
    <s v="5698 - BASSE TERRE / ST CLAUDE"/>
    <x v="0"/>
    <x v="2"/>
    <x v="5"/>
    <x v="1"/>
    <n v="0"/>
    <x v="16"/>
    <s v="Ecrans - Emissions"/>
    <n v="15796"/>
    <s v="0.0"/>
    <s v="0"/>
  </r>
  <r>
    <x v="9"/>
    <x v="9"/>
    <s v="Guadeloupe (département)"/>
    <n v="5698"/>
    <s v="5698 - BASSE TERRE / ST CLAUDE"/>
    <x v="0"/>
    <x v="2"/>
    <x v="5"/>
    <x v="1"/>
    <n v="0"/>
    <x v="18"/>
    <s v="Imprimantes - Emissions"/>
    <n v="15810"/>
    <s v="0.0"/>
    <s v="0"/>
  </r>
  <r>
    <x v="9"/>
    <x v="9"/>
    <s v="Guadeloupe (département)"/>
    <n v="5698"/>
    <s v="5698 - BASSE TERRE / ST CLAUDE"/>
    <x v="0"/>
    <x v="2"/>
    <x v="5"/>
    <x v="1"/>
    <n v="0"/>
    <x v="17"/>
    <s v="Serveurs - Emissions"/>
    <n v="4391"/>
    <s v="0.0"/>
    <s v="0"/>
  </r>
  <r>
    <x v="9"/>
    <x v="9"/>
    <s v="Guadeloupe (département)"/>
    <n v="5698"/>
    <s v="5698 - BASSE TERRE / ST CLAUDE"/>
    <x v="0"/>
    <x v="2"/>
    <x v="5"/>
    <x v="1"/>
    <n v="0"/>
    <x v="19"/>
    <s v="Photocopieurs - Emissions"/>
    <n v="4390"/>
    <s v="0.0"/>
    <s v="0"/>
  </r>
  <r>
    <x v="9"/>
    <x v="9"/>
    <s v="Guadeloupe (département)"/>
    <n v="5698"/>
    <s v="5698 - BASSE TERRE / ST CLAUD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698"/>
    <s v="5698 - BASSE TERRE / ST CLAUDE"/>
    <x v="0"/>
    <x v="2"/>
    <x v="5"/>
    <x v="1"/>
    <n v="0"/>
    <x v="20"/>
    <s v="Tablettes - Emissions"/>
    <n v="15797"/>
    <s v="0.0"/>
    <s v="0"/>
  </r>
  <r>
    <x v="9"/>
    <x v="9"/>
    <s v="Guadeloupe (département)"/>
    <n v="5698"/>
    <s v="5698 - BASSE TERRE / ST CLAUD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907"/>
    <s v="5907 - SAINT MARTIN"/>
    <x v="0"/>
    <x v="0"/>
    <x v="0"/>
    <x v="0"/>
    <n v="51285"/>
    <x v="0"/>
    <s v=""/>
    <m/>
    <s v=""/>
    <s v="51285"/>
  </r>
  <r>
    <x v="9"/>
    <x v="9"/>
    <s v="Guadeloupe (département)"/>
    <n v="5907"/>
    <s v="5907 - SAINT MARTIN"/>
    <x v="0"/>
    <x v="0"/>
    <x v="0"/>
    <x v="1"/>
    <n v="39200.962623940497"/>
    <x v="183"/>
    <s v="Electricité - Emissions"/>
    <n v="7802"/>
    <s v="39200.9626239405"/>
    <s v="39221.577038354"/>
  </r>
  <r>
    <x v="9"/>
    <x v="9"/>
    <s v="Guadeloupe (département)"/>
    <n v="5907"/>
    <s v="5907 - SAINT MARTIN"/>
    <x v="0"/>
    <x v="0"/>
    <x v="1"/>
    <x v="1"/>
    <n v="0"/>
    <x v="3"/>
    <s v="Fioul - Emissions"/>
    <n v="6720"/>
    <s v="0.0"/>
    <s v="0"/>
  </r>
  <r>
    <x v="9"/>
    <x v="9"/>
    <s v="Guadeloupe (département)"/>
    <n v="5907"/>
    <s v="5907 - SAINT MARTIN"/>
    <x v="0"/>
    <x v="0"/>
    <x v="1"/>
    <x v="1"/>
    <n v="0"/>
    <x v="2"/>
    <s v="Gaz naturel - Emissions"/>
    <n v="6630"/>
    <s v="0.0"/>
    <s v="0"/>
  </r>
  <r>
    <x v="9"/>
    <x v="9"/>
    <s v="Guadeloupe (département)"/>
    <n v="5907"/>
    <s v="5907 - SAINT MARTIN"/>
    <x v="0"/>
    <x v="1"/>
    <x v="2"/>
    <x v="1"/>
    <n v="0"/>
    <x v="4"/>
    <s v=" R22 - Emissions"/>
    <n v="8350"/>
    <s v="0.0"/>
    <s v="0"/>
  </r>
  <r>
    <x v="9"/>
    <x v="9"/>
    <s v="Guadeloupe (département)"/>
    <n v="5907"/>
    <s v="5907 - SAINT MARTIN"/>
    <x v="0"/>
    <x v="1"/>
    <x v="3"/>
    <x v="0"/>
    <n v="1.8"/>
    <x v="5"/>
    <s v=""/>
    <m/>
    <s v=""/>
    <s v="1.8"/>
  </r>
  <r>
    <x v="9"/>
    <x v="9"/>
    <s v="Guadeloupe (département)"/>
    <n v="5907"/>
    <s v="5907 - SAINT MARTIN"/>
    <x v="0"/>
    <x v="1"/>
    <x v="3"/>
    <x v="1"/>
    <n v="0"/>
    <x v="7"/>
    <s v="R407c - Emissions"/>
    <n v="8318"/>
    <s v="0.0"/>
    <s v="0"/>
  </r>
  <r>
    <x v="9"/>
    <x v="9"/>
    <s v="Guadeloupe (département)"/>
    <n v="5907"/>
    <s v="5907 - SAINT MARTIN"/>
    <x v="0"/>
    <x v="1"/>
    <x v="3"/>
    <x v="1"/>
    <n v="3456"/>
    <x v="8"/>
    <s v="R410a - Emissions"/>
    <n v="8320"/>
    <s v="3456.0"/>
    <s v="3456"/>
  </r>
  <r>
    <x v="9"/>
    <x v="9"/>
    <s v="Guadeloupe (département)"/>
    <n v="5907"/>
    <s v="5907 - SAINT MARTIN"/>
    <x v="0"/>
    <x v="1"/>
    <x v="3"/>
    <x v="1"/>
    <n v="0"/>
    <x v="6"/>
    <s v="R134a - Emissions"/>
    <n v="8307"/>
    <s v="0.0"/>
    <s v="0"/>
  </r>
  <r>
    <x v="9"/>
    <x v="9"/>
    <s v="Guadeloupe (département)"/>
    <n v="5907"/>
    <s v="5907 - SAINT MARTIN"/>
    <x v="0"/>
    <x v="2"/>
    <x v="4"/>
    <x v="0"/>
    <n v="763"/>
    <x v="9"/>
    <s v=""/>
    <m/>
    <s v=""/>
    <s v="763"/>
  </r>
  <r>
    <x v="9"/>
    <x v="9"/>
    <s v="Guadeloupe (département)"/>
    <n v="5907"/>
    <s v="5907 - SAINT MARTIN"/>
    <x v="0"/>
    <x v="2"/>
    <x v="4"/>
    <x v="1"/>
    <n v="12398.75"/>
    <x v="10"/>
    <s v="Bâtiments - Emissions"/>
    <n v="4305"/>
    <s v="12398.75"/>
    <s v="12398.75"/>
  </r>
  <r>
    <x v="9"/>
    <x v="9"/>
    <s v="Guadeloupe (département)"/>
    <n v="5907"/>
    <s v="5907 - SAINT MARTIN"/>
    <x v="0"/>
    <x v="2"/>
    <x v="5"/>
    <x v="2"/>
    <m/>
    <x v="11"/>
    <s v=""/>
    <m/>
    <s v=""/>
    <s v=""/>
  </r>
  <r>
    <x v="9"/>
    <x v="9"/>
    <s v="Guadeloupe (département)"/>
    <n v="5907"/>
    <s v="5907 - SAINT MARTIN"/>
    <x v="0"/>
    <x v="2"/>
    <x v="5"/>
    <x v="2"/>
    <m/>
    <x v="15"/>
    <s v=""/>
    <m/>
    <s v=""/>
    <s v=""/>
  </r>
  <r>
    <x v="9"/>
    <x v="9"/>
    <s v="Guadeloupe (département)"/>
    <n v="5907"/>
    <s v="5907 - SAINT MARTIN"/>
    <x v="0"/>
    <x v="2"/>
    <x v="5"/>
    <x v="2"/>
    <m/>
    <x v="12"/>
    <s v=""/>
    <m/>
    <s v=""/>
    <s v=""/>
  </r>
  <r>
    <x v="9"/>
    <x v="9"/>
    <s v="Guadeloupe (département)"/>
    <n v="5907"/>
    <s v="5907 - SAINT MARTIN"/>
    <x v="0"/>
    <x v="2"/>
    <x v="5"/>
    <x v="2"/>
    <m/>
    <x v="14"/>
    <s v=""/>
    <m/>
    <s v=""/>
    <s v=""/>
  </r>
  <r>
    <x v="9"/>
    <x v="9"/>
    <s v="Guadeloupe (département)"/>
    <n v="5907"/>
    <s v="5907 - SAINT MARTIN"/>
    <x v="0"/>
    <x v="2"/>
    <x v="5"/>
    <x v="2"/>
    <m/>
    <x v="13"/>
    <s v=""/>
    <m/>
    <s v=""/>
    <s v=""/>
  </r>
  <r>
    <x v="9"/>
    <x v="9"/>
    <s v="Guadeloupe (département)"/>
    <n v="5907"/>
    <s v="5907 - SAINT MARTIN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907"/>
    <s v="5907 - SAINT MARTIN"/>
    <x v="0"/>
    <x v="2"/>
    <x v="5"/>
    <x v="1"/>
    <n v="0"/>
    <x v="23"/>
    <s v="Mainframes - Emissions"/>
    <n v="8756"/>
    <s v="0.0"/>
    <s v="0"/>
  </r>
  <r>
    <x v="9"/>
    <x v="9"/>
    <s v="Guadeloupe (département)"/>
    <n v="5907"/>
    <s v="5907 - SAINT MARTIN"/>
    <x v="0"/>
    <x v="2"/>
    <x v="5"/>
    <x v="1"/>
    <n v="0"/>
    <x v="16"/>
    <s v="Ecrans - Emissions"/>
    <n v="15796"/>
    <s v="0.0"/>
    <s v="0"/>
  </r>
  <r>
    <x v="9"/>
    <x v="9"/>
    <s v="Guadeloupe (département)"/>
    <n v="5907"/>
    <s v="5907 - SAINT MARTIN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907"/>
    <s v="5907 - SAINT MARTIN"/>
    <x v="0"/>
    <x v="2"/>
    <x v="5"/>
    <x v="1"/>
    <n v="0"/>
    <x v="19"/>
    <s v="Photocopieurs - Emissions"/>
    <n v="4390"/>
    <s v="0.0"/>
    <s v="0"/>
  </r>
  <r>
    <x v="9"/>
    <x v="9"/>
    <s v="Guadeloupe (département)"/>
    <n v="5907"/>
    <s v="5907 - SAINT MARTIN"/>
    <x v="0"/>
    <x v="2"/>
    <x v="5"/>
    <x v="1"/>
    <n v="0"/>
    <x v="18"/>
    <s v="Imprimantes - Emissions"/>
    <n v="15810"/>
    <s v="0.0"/>
    <s v="0"/>
  </r>
  <r>
    <x v="9"/>
    <x v="9"/>
    <s v="Guadeloupe (département)"/>
    <n v="5907"/>
    <s v="5907 - SAINT MARTIN"/>
    <x v="0"/>
    <x v="2"/>
    <x v="5"/>
    <x v="1"/>
    <n v="0"/>
    <x v="20"/>
    <s v="Tablettes - Emissions"/>
    <n v="15797"/>
    <s v="0.0"/>
    <s v="0"/>
  </r>
  <r>
    <x v="9"/>
    <x v="9"/>
    <s v="Guadeloupe (département)"/>
    <n v="5907"/>
    <s v="5907 - SAINT MARTIN"/>
    <x v="0"/>
    <x v="2"/>
    <x v="5"/>
    <x v="1"/>
    <n v="0"/>
    <x v="17"/>
    <s v="Serveurs - Emissions"/>
    <n v="4391"/>
    <s v="0.0"/>
    <s v="0"/>
  </r>
  <r>
    <x v="9"/>
    <x v="9"/>
    <s v="Guadeloupe (département)"/>
    <n v="5917"/>
    <s v="5917 - SAINTE ROSE"/>
    <x v="0"/>
    <x v="0"/>
    <x v="0"/>
    <x v="0"/>
    <n v="48030"/>
    <x v="0"/>
    <s v=""/>
    <m/>
    <s v=""/>
    <s v="48030"/>
  </r>
  <r>
    <x v="9"/>
    <x v="9"/>
    <s v="Guadeloupe (département)"/>
    <n v="5917"/>
    <s v="5917 - SAINTE ROSE"/>
    <x v="0"/>
    <x v="0"/>
    <x v="0"/>
    <x v="1"/>
    <n v="36712.922586094603"/>
    <x v="183"/>
    <s v="Electricité - Emissions"/>
    <n v="7802"/>
    <s v="36712.92258609462"/>
    <s v="36732.22862732"/>
  </r>
  <r>
    <x v="9"/>
    <x v="9"/>
    <s v="Guadeloupe (département)"/>
    <n v="5917"/>
    <s v="5917 - SAINTE ROSE"/>
    <x v="0"/>
    <x v="0"/>
    <x v="1"/>
    <x v="1"/>
    <n v="0"/>
    <x v="2"/>
    <s v="Gaz naturel - Emissions"/>
    <n v="6630"/>
    <s v="0.0"/>
    <s v="0"/>
  </r>
  <r>
    <x v="9"/>
    <x v="9"/>
    <s v="Guadeloupe (département)"/>
    <n v="5917"/>
    <s v="5917 - SAINTE ROSE"/>
    <x v="0"/>
    <x v="0"/>
    <x v="1"/>
    <x v="1"/>
    <n v="0"/>
    <x v="3"/>
    <s v="Fioul - Emissions"/>
    <n v="6720"/>
    <s v="0.0"/>
    <s v="0"/>
  </r>
  <r>
    <x v="9"/>
    <x v="9"/>
    <s v="Guadeloupe (département)"/>
    <n v="5917"/>
    <s v="5917 - SAINTE ROSE"/>
    <x v="0"/>
    <x v="1"/>
    <x v="2"/>
    <x v="1"/>
    <n v="0"/>
    <x v="4"/>
    <s v=" R22 - Emissions"/>
    <n v="8350"/>
    <s v="0.0"/>
    <s v="0"/>
  </r>
  <r>
    <x v="9"/>
    <x v="9"/>
    <s v="Guadeloupe (département)"/>
    <n v="5917"/>
    <s v="5917 - SAINTE ROSE"/>
    <x v="0"/>
    <x v="1"/>
    <x v="3"/>
    <x v="0"/>
    <n v="1.8"/>
    <x v="5"/>
    <s v=""/>
    <m/>
    <s v=""/>
    <s v="1.8"/>
  </r>
  <r>
    <x v="9"/>
    <x v="9"/>
    <s v="Guadeloupe (département)"/>
    <n v="5917"/>
    <s v="5917 - SAINTE ROSE"/>
    <x v="0"/>
    <x v="1"/>
    <x v="3"/>
    <x v="1"/>
    <n v="0"/>
    <x v="7"/>
    <s v="R407c - Emissions"/>
    <n v="8318"/>
    <s v="0.0"/>
    <s v="0"/>
  </r>
  <r>
    <x v="9"/>
    <x v="9"/>
    <s v="Guadeloupe (département)"/>
    <n v="5917"/>
    <s v="5917 - SAINTE ROSE"/>
    <x v="0"/>
    <x v="1"/>
    <x v="3"/>
    <x v="1"/>
    <n v="3456"/>
    <x v="8"/>
    <s v="R410a - Emissions"/>
    <n v="8320"/>
    <s v="3456.0"/>
    <s v="3456"/>
  </r>
  <r>
    <x v="9"/>
    <x v="9"/>
    <s v="Guadeloupe (département)"/>
    <n v="5917"/>
    <s v="5917 - SAINTE ROSE"/>
    <x v="0"/>
    <x v="1"/>
    <x v="3"/>
    <x v="1"/>
    <n v="0"/>
    <x v="6"/>
    <s v="R134a - Emissions"/>
    <n v="8307"/>
    <s v="0.0"/>
    <s v="0"/>
  </r>
  <r>
    <x v="9"/>
    <x v="9"/>
    <s v="Guadeloupe (département)"/>
    <n v="5917"/>
    <s v="5917 - SAINTE ROSE"/>
    <x v="0"/>
    <x v="2"/>
    <x v="4"/>
    <x v="0"/>
    <n v="787"/>
    <x v="9"/>
    <s v=""/>
    <m/>
    <s v=""/>
    <s v="787"/>
  </r>
  <r>
    <x v="9"/>
    <x v="9"/>
    <s v="Guadeloupe (département)"/>
    <n v="5917"/>
    <s v="5917 - SAINTE ROSE"/>
    <x v="0"/>
    <x v="2"/>
    <x v="4"/>
    <x v="1"/>
    <n v="12788.75"/>
    <x v="10"/>
    <s v="Bâtiments - Emissions"/>
    <n v="4305"/>
    <s v="12788.75"/>
    <s v="12788.75"/>
  </r>
  <r>
    <x v="9"/>
    <x v="9"/>
    <s v="Guadeloupe (département)"/>
    <n v="5917"/>
    <s v="5917 - SAINTE ROSE"/>
    <x v="0"/>
    <x v="2"/>
    <x v="5"/>
    <x v="2"/>
    <m/>
    <x v="15"/>
    <s v=""/>
    <m/>
    <s v=""/>
    <s v=""/>
  </r>
  <r>
    <x v="9"/>
    <x v="9"/>
    <s v="Guadeloupe (département)"/>
    <n v="5917"/>
    <s v="5917 - SAINTE ROSE"/>
    <x v="0"/>
    <x v="2"/>
    <x v="5"/>
    <x v="2"/>
    <m/>
    <x v="11"/>
    <s v=""/>
    <m/>
    <s v=""/>
    <s v=""/>
  </r>
  <r>
    <x v="9"/>
    <x v="9"/>
    <s v="Guadeloupe (département)"/>
    <n v="5917"/>
    <s v="5917 - SAINTE ROSE"/>
    <x v="0"/>
    <x v="2"/>
    <x v="5"/>
    <x v="2"/>
    <m/>
    <x v="12"/>
    <s v=""/>
    <m/>
    <s v=""/>
    <s v=""/>
  </r>
  <r>
    <x v="9"/>
    <x v="9"/>
    <s v="Guadeloupe (département)"/>
    <n v="5917"/>
    <s v="5917 - SAINTE ROSE"/>
    <x v="0"/>
    <x v="2"/>
    <x v="5"/>
    <x v="2"/>
    <m/>
    <x v="14"/>
    <s v=""/>
    <m/>
    <s v=""/>
    <s v=""/>
  </r>
  <r>
    <x v="9"/>
    <x v="9"/>
    <s v="Guadeloupe (département)"/>
    <n v="5917"/>
    <s v="5917 - SAINTE ROSE"/>
    <x v="0"/>
    <x v="2"/>
    <x v="5"/>
    <x v="2"/>
    <m/>
    <x v="13"/>
    <s v=""/>
    <m/>
    <s v=""/>
    <s v=""/>
  </r>
  <r>
    <x v="9"/>
    <x v="9"/>
    <s v="Guadeloupe (département)"/>
    <n v="5917"/>
    <s v="5917 - SAINTE ROSE"/>
    <x v="0"/>
    <x v="2"/>
    <x v="5"/>
    <x v="1"/>
    <n v="0"/>
    <x v="18"/>
    <s v="Imprimantes - Emissions"/>
    <n v="15810"/>
    <s v="0.0"/>
    <s v="0"/>
  </r>
  <r>
    <x v="9"/>
    <x v="9"/>
    <s v="Guadeloupe (département)"/>
    <n v="5917"/>
    <s v="5917 - SAINTE ROS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917"/>
    <s v="5917 - SAINTE ROS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5917"/>
    <s v="5917 - SAINTE ROSE"/>
    <x v="0"/>
    <x v="2"/>
    <x v="5"/>
    <x v="1"/>
    <n v="0"/>
    <x v="20"/>
    <s v="Tablettes - Emissions"/>
    <n v="15797"/>
    <s v="0.0"/>
    <s v="0"/>
  </r>
  <r>
    <x v="9"/>
    <x v="9"/>
    <s v="Guadeloupe (département)"/>
    <n v="5917"/>
    <s v="5917 - SAINTE ROSE"/>
    <x v="0"/>
    <x v="2"/>
    <x v="5"/>
    <x v="1"/>
    <n v="0"/>
    <x v="17"/>
    <s v="Serveurs - Emissions"/>
    <n v="4391"/>
    <s v="0.0"/>
    <s v="0"/>
  </r>
  <r>
    <x v="9"/>
    <x v="9"/>
    <s v="Guadeloupe (département)"/>
    <n v="5917"/>
    <s v="5917 - SAINTE ROSE"/>
    <x v="0"/>
    <x v="2"/>
    <x v="5"/>
    <x v="1"/>
    <n v="0"/>
    <x v="19"/>
    <s v="Photocopieurs - Emissions"/>
    <n v="4390"/>
    <s v="0.0"/>
    <s v="0"/>
  </r>
  <r>
    <x v="9"/>
    <x v="9"/>
    <s v="Guadeloupe (département)"/>
    <n v="5917"/>
    <s v="5917 - SAINTE ROSE"/>
    <x v="0"/>
    <x v="2"/>
    <x v="5"/>
    <x v="1"/>
    <n v="0"/>
    <x v="23"/>
    <s v="Mainframes - Emissions"/>
    <n v="8756"/>
    <s v="0.0"/>
    <s v="0"/>
  </r>
  <r>
    <x v="9"/>
    <x v="9"/>
    <s v="Guadeloupe (département)"/>
    <n v="5917"/>
    <s v="5917 - SAINTE ROSE"/>
    <x v="0"/>
    <x v="2"/>
    <x v="5"/>
    <x v="1"/>
    <n v="0"/>
    <x v="16"/>
    <s v="Ecrans - Emissions"/>
    <n v="15796"/>
    <s v="0.0"/>
    <s v="0"/>
  </r>
  <r>
    <x v="9"/>
    <x v="9"/>
    <s v="Guadeloupe (département)"/>
    <n v="5958"/>
    <s v="5958 - Direction régionale"/>
    <x v="0"/>
    <x v="0"/>
    <x v="0"/>
    <x v="0"/>
    <n v="110581"/>
    <x v="0"/>
    <s v=""/>
    <m/>
    <s v=""/>
    <s v="110581"/>
  </r>
  <r>
    <x v="9"/>
    <x v="9"/>
    <s v="Guadeloupe (département)"/>
    <n v="5958"/>
    <s v="5958 - Direction régionale"/>
    <x v="0"/>
    <x v="0"/>
    <x v="0"/>
    <x v="1"/>
    <n v="84525.331927814303"/>
    <x v="183"/>
    <s v="Electricité - Emissions"/>
    <n v="7802"/>
    <s v="84525.33192781438"/>
    <s v="84569.780841926"/>
  </r>
  <r>
    <x v="9"/>
    <x v="9"/>
    <s v="Guadeloupe (département)"/>
    <n v="5958"/>
    <s v="5958 - Direction régionale"/>
    <x v="0"/>
    <x v="0"/>
    <x v="1"/>
    <x v="1"/>
    <n v="0"/>
    <x v="2"/>
    <s v="Gaz naturel - Emissions"/>
    <n v="6630"/>
    <s v="0.0"/>
    <s v="0"/>
  </r>
  <r>
    <x v="9"/>
    <x v="9"/>
    <s v="Guadeloupe (département)"/>
    <n v="5958"/>
    <s v="5958 - Direction régionale"/>
    <x v="0"/>
    <x v="0"/>
    <x v="1"/>
    <x v="1"/>
    <n v="0"/>
    <x v="3"/>
    <s v="Fioul - Emissions"/>
    <n v="6720"/>
    <s v="0.0"/>
    <s v="0"/>
  </r>
  <r>
    <x v="9"/>
    <x v="9"/>
    <s v="Guadeloupe (département)"/>
    <n v="5958"/>
    <s v="5958 - Direction régionale"/>
    <x v="0"/>
    <x v="1"/>
    <x v="2"/>
    <x v="1"/>
    <n v="0"/>
    <x v="4"/>
    <s v=" R22 - Emissions"/>
    <n v="8350"/>
    <s v="0.0"/>
    <s v="0"/>
  </r>
  <r>
    <x v="9"/>
    <x v="9"/>
    <s v="Guadeloupe (département)"/>
    <n v="5958"/>
    <s v="5958 - Direction régionale"/>
    <x v="0"/>
    <x v="1"/>
    <x v="3"/>
    <x v="0"/>
    <n v="1.3"/>
    <x v="5"/>
    <s v=""/>
    <m/>
    <s v=""/>
    <s v="1.3"/>
  </r>
  <r>
    <x v="9"/>
    <x v="9"/>
    <s v="Guadeloupe (département)"/>
    <n v="5958"/>
    <s v="5958 - Direction régionale"/>
    <x v="0"/>
    <x v="1"/>
    <x v="3"/>
    <x v="1"/>
    <n v="0"/>
    <x v="6"/>
    <s v="R134a - Emissions"/>
    <n v="8307"/>
    <s v="0.0"/>
    <s v="0"/>
  </r>
  <r>
    <x v="9"/>
    <x v="9"/>
    <s v="Guadeloupe (département)"/>
    <n v="5958"/>
    <s v="5958 - Direction régionale"/>
    <x v="0"/>
    <x v="1"/>
    <x v="3"/>
    <x v="1"/>
    <n v="2496"/>
    <x v="8"/>
    <s v="R410a - Emissions"/>
    <n v="8320"/>
    <s v="2496.0"/>
    <s v="2496"/>
  </r>
  <r>
    <x v="9"/>
    <x v="9"/>
    <s v="Guadeloupe (département)"/>
    <n v="5958"/>
    <s v="5958 - Direction régionale"/>
    <x v="0"/>
    <x v="1"/>
    <x v="3"/>
    <x v="1"/>
    <n v="0"/>
    <x v="7"/>
    <s v="R407c - Emissions"/>
    <n v="8318"/>
    <s v="0.0"/>
    <s v="0"/>
  </r>
  <r>
    <x v="9"/>
    <x v="9"/>
    <s v="Guadeloupe (département)"/>
    <n v="5958"/>
    <s v="5958 - Direction régionale"/>
    <x v="0"/>
    <x v="2"/>
    <x v="4"/>
    <x v="0"/>
    <n v="449"/>
    <x v="9"/>
    <s v=""/>
    <m/>
    <s v=""/>
    <s v="449"/>
  </r>
  <r>
    <x v="9"/>
    <x v="9"/>
    <s v="Guadeloupe (département)"/>
    <n v="5958"/>
    <s v="5958 - Direction régionale"/>
    <x v="0"/>
    <x v="2"/>
    <x v="4"/>
    <x v="1"/>
    <n v="7296.25"/>
    <x v="10"/>
    <s v="Bâtiments - Emissions"/>
    <n v="4305"/>
    <s v="7296.25"/>
    <s v="7296.25"/>
  </r>
  <r>
    <x v="9"/>
    <x v="9"/>
    <s v="Guadeloupe (département)"/>
    <n v="5958"/>
    <s v="5958 - Direction régionale"/>
    <x v="0"/>
    <x v="2"/>
    <x v="5"/>
    <x v="2"/>
    <m/>
    <x v="14"/>
    <s v=""/>
    <m/>
    <s v=""/>
    <s v=""/>
  </r>
  <r>
    <x v="9"/>
    <x v="9"/>
    <s v="Guadeloupe (département)"/>
    <n v="5958"/>
    <s v="5958 - Direction régionale"/>
    <x v="0"/>
    <x v="2"/>
    <x v="5"/>
    <x v="2"/>
    <m/>
    <x v="15"/>
    <s v=""/>
    <m/>
    <s v=""/>
    <s v=""/>
  </r>
  <r>
    <x v="9"/>
    <x v="9"/>
    <s v="Guadeloupe (département)"/>
    <n v="5958"/>
    <s v="5958 - Direction régionale"/>
    <x v="0"/>
    <x v="2"/>
    <x v="5"/>
    <x v="2"/>
    <m/>
    <x v="13"/>
    <s v=""/>
    <m/>
    <s v=""/>
    <s v=""/>
  </r>
  <r>
    <x v="9"/>
    <x v="9"/>
    <s v="Guadeloupe (département)"/>
    <n v="5958"/>
    <s v="5958 - Direction régionale"/>
    <x v="0"/>
    <x v="2"/>
    <x v="5"/>
    <x v="2"/>
    <m/>
    <x v="12"/>
    <s v=""/>
    <m/>
    <s v=""/>
    <s v=""/>
  </r>
  <r>
    <x v="9"/>
    <x v="9"/>
    <s v="Guadeloupe (département)"/>
    <n v="5958"/>
    <s v="5958 - Direction régionale"/>
    <x v="0"/>
    <x v="2"/>
    <x v="5"/>
    <x v="2"/>
    <m/>
    <x v="11"/>
    <s v=""/>
    <m/>
    <s v=""/>
    <s v=""/>
  </r>
  <r>
    <x v="9"/>
    <x v="9"/>
    <s v="Guadeloupe (département)"/>
    <n v="5958"/>
    <s v="5958 - Direction régionale"/>
    <x v="0"/>
    <x v="2"/>
    <x v="5"/>
    <x v="1"/>
    <n v="0"/>
    <x v="23"/>
    <s v="Mainframes - Emissions"/>
    <n v="8756"/>
    <s v="0.0"/>
    <s v="0"/>
  </r>
  <r>
    <x v="9"/>
    <x v="9"/>
    <s v="Guadeloupe (département)"/>
    <n v="5958"/>
    <s v="5958 - Direction régionale"/>
    <x v="0"/>
    <x v="2"/>
    <x v="5"/>
    <x v="1"/>
    <n v="0"/>
    <x v="18"/>
    <s v="Imprimantes - Emissions"/>
    <n v="15810"/>
    <s v="0.0"/>
    <s v="0"/>
  </r>
  <r>
    <x v="9"/>
    <x v="9"/>
    <s v="Guadeloupe (département)"/>
    <n v="5958"/>
    <s v="5958 - Direction régionale"/>
    <x v="0"/>
    <x v="2"/>
    <x v="5"/>
    <x v="1"/>
    <n v="0"/>
    <x v="19"/>
    <s v="Photocopieurs - Emissions"/>
    <n v="4390"/>
    <s v="0.0"/>
    <s v="0"/>
  </r>
  <r>
    <x v="9"/>
    <x v="9"/>
    <s v="Guadeloupe (département)"/>
    <n v="5958"/>
    <s v="5958 - Direction régionale"/>
    <x v="0"/>
    <x v="2"/>
    <x v="5"/>
    <x v="1"/>
    <n v="0"/>
    <x v="17"/>
    <s v="Serveurs - Emissions"/>
    <n v="4391"/>
    <s v="0.0"/>
    <s v="0"/>
  </r>
  <r>
    <x v="9"/>
    <x v="9"/>
    <s v="Guadeloupe (département)"/>
    <n v="5958"/>
    <s v="5958 - Direction régional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5958"/>
    <s v="5958 - Direction régionale"/>
    <x v="0"/>
    <x v="2"/>
    <x v="5"/>
    <x v="1"/>
    <n v="0"/>
    <x v="20"/>
    <s v="Tablettes - Emissions"/>
    <n v="15797"/>
    <s v="0.0"/>
    <s v="0"/>
  </r>
  <r>
    <x v="9"/>
    <x v="9"/>
    <s v="Guadeloupe (département)"/>
    <n v="5958"/>
    <s v="5958 - Direction régionale"/>
    <x v="0"/>
    <x v="2"/>
    <x v="5"/>
    <x v="1"/>
    <n v="0"/>
    <x v="16"/>
    <s v="Ecrans - Emissions"/>
    <n v="15796"/>
    <s v="0.0"/>
    <s v="0"/>
  </r>
  <r>
    <x v="9"/>
    <x v="9"/>
    <s v="Guadeloupe (département)"/>
    <n v="5958"/>
    <s v="5958 - Direction régional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026"/>
    <s v="6026 - BAIE MAHAULT"/>
    <x v="0"/>
    <x v="0"/>
    <x v="0"/>
    <x v="0"/>
    <n v="55021"/>
    <x v="0"/>
    <s v=""/>
    <m/>
    <s v=""/>
    <s v="55021"/>
  </r>
  <r>
    <x v="9"/>
    <x v="9"/>
    <s v="Guadeloupe (département)"/>
    <n v="6026"/>
    <s v="6026 - BAIE MAHAULT"/>
    <x v="0"/>
    <x v="0"/>
    <x v="0"/>
    <x v="1"/>
    <n v="42056.666950020903"/>
    <x v="183"/>
    <s v="Electricité - Emissions"/>
    <n v="7802"/>
    <s v="42056.66695002097"/>
    <s v="42078.783079405"/>
  </r>
  <r>
    <x v="9"/>
    <x v="9"/>
    <s v="Guadeloupe (département)"/>
    <n v="6026"/>
    <s v="6026 - BAIE MAHAULT"/>
    <x v="0"/>
    <x v="0"/>
    <x v="1"/>
    <x v="1"/>
    <n v="0"/>
    <x v="3"/>
    <s v="Fioul - Emissions"/>
    <n v="6720"/>
    <s v="0.0"/>
    <s v="0"/>
  </r>
  <r>
    <x v="9"/>
    <x v="9"/>
    <s v="Guadeloupe (département)"/>
    <n v="6026"/>
    <s v="6026 - BAIE MAHAULT"/>
    <x v="0"/>
    <x v="0"/>
    <x v="1"/>
    <x v="1"/>
    <n v="0"/>
    <x v="2"/>
    <s v="Gaz naturel - Emissions"/>
    <n v="6630"/>
    <s v="0.0"/>
    <s v="0"/>
  </r>
  <r>
    <x v="9"/>
    <x v="9"/>
    <s v="Guadeloupe (département)"/>
    <n v="6026"/>
    <s v="6026 - BAIE MAHAULT"/>
    <x v="0"/>
    <x v="1"/>
    <x v="2"/>
    <x v="1"/>
    <n v="0"/>
    <x v="4"/>
    <s v=" R22 - Emissions"/>
    <n v="8350"/>
    <s v="0.0"/>
    <s v="0"/>
  </r>
  <r>
    <x v="9"/>
    <x v="9"/>
    <s v="Guadeloupe (département)"/>
    <n v="6026"/>
    <s v="6026 - BAIE MAHAULT"/>
    <x v="0"/>
    <x v="1"/>
    <x v="3"/>
    <x v="0"/>
    <n v="1.8"/>
    <x v="5"/>
    <s v=""/>
    <m/>
    <s v=""/>
    <s v="1.8"/>
  </r>
  <r>
    <x v="9"/>
    <x v="9"/>
    <s v="Guadeloupe (département)"/>
    <n v="6026"/>
    <s v="6026 - BAIE MAHAULT"/>
    <x v="0"/>
    <x v="1"/>
    <x v="3"/>
    <x v="1"/>
    <n v="3456"/>
    <x v="8"/>
    <s v="R410a - Emissions"/>
    <n v="8320"/>
    <s v="3456.0"/>
    <s v="3456"/>
  </r>
  <r>
    <x v="9"/>
    <x v="9"/>
    <s v="Guadeloupe (département)"/>
    <n v="6026"/>
    <s v="6026 - BAIE MAHAULT"/>
    <x v="0"/>
    <x v="1"/>
    <x v="3"/>
    <x v="1"/>
    <n v="0"/>
    <x v="7"/>
    <s v="R407c - Emissions"/>
    <n v="8318"/>
    <s v="0.0"/>
    <s v="0"/>
  </r>
  <r>
    <x v="9"/>
    <x v="9"/>
    <s v="Guadeloupe (département)"/>
    <n v="6026"/>
    <s v="6026 - BAIE MAHAULT"/>
    <x v="0"/>
    <x v="1"/>
    <x v="3"/>
    <x v="1"/>
    <n v="0"/>
    <x v="6"/>
    <s v="R134a - Emissions"/>
    <n v="8307"/>
    <s v="0.0"/>
    <s v="0"/>
  </r>
  <r>
    <x v="9"/>
    <x v="9"/>
    <s v="Guadeloupe (département)"/>
    <n v="6026"/>
    <s v="6026 - BAIE MAHAULT"/>
    <x v="0"/>
    <x v="2"/>
    <x v="4"/>
    <x v="0"/>
    <n v="826"/>
    <x v="9"/>
    <s v=""/>
    <m/>
    <s v=""/>
    <s v="826"/>
  </r>
  <r>
    <x v="9"/>
    <x v="9"/>
    <s v="Guadeloupe (département)"/>
    <n v="6026"/>
    <s v="6026 - BAIE MAHAULT"/>
    <x v="0"/>
    <x v="2"/>
    <x v="4"/>
    <x v="1"/>
    <n v="13422.5"/>
    <x v="10"/>
    <s v="Bâtiments - Emissions"/>
    <n v="4305"/>
    <s v="13422.5"/>
    <s v="13422.5"/>
  </r>
  <r>
    <x v="9"/>
    <x v="9"/>
    <s v="Guadeloupe (département)"/>
    <n v="6026"/>
    <s v="6026 - BAIE MAHAULT"/>
    <x v="0"/>
    <x v="2"/>
    <x v="5"/>
    <x v="2"/>
    <m/>
    <x v="15"/>
    <s v=""/>
    <m/>
    <s v=""/>
    <s v=""/>
  </r>
  <r>
    <x v="9"/>
    <x v="9"/>
    <s v="Guadeloupe (département)"/>
    <n v="6026"/>
    <s v="6026 - BAIE MAHAULT"/>
    <x v="0"/>
    <x v="2"/>
    <x v="5"/>
    <x v="2"/>
    <m/>
    <x v="11"/>
    <s v=""/>
    <m/>
    <s v=""/>
    <s v=""/>
  </r>
  <r>
    <x v="9"/>
    <x v="9"/>
    <s v="Guadeloupe (département)"/>
    <n v="6026"/>
    <s v="6026 - BAIE MAHAULT"/>
    <x v="0"/>
    <x v="2"/>
    <x v="5"/>
    <x v="2"/>
    <m/>
    <x v="14"/>
    <s v=""/>
    <m/>
    <s v=""/>
    <s v=""/>
  </r>
  <r>
    <x v="9"/>
    <x v="9"/>
    <s v="Guadeloupe (département)"/>
    <n v="6026"/>
    <s v="6026 - BAIE MAHAULT"/>
    <x v="0"/>
    <x v="2"/>
    <x v="5"/>
    <x v="2"/>
    <m/>
    <x v="13"/>
    <s v=""/>
    <m/>
    <s v=""/>
    <s v=""/>
  </r>
  <r>
    <x v="9"/>
    <x v="9"/>
    <s v="Guadeloupe (département)"/>
    <n v="6026"/>
    <s v="6026 - BAIE MAHAULT"/>
    <x v="0"/>
    <x v="2"/>
    <x v="5"/>
    <x v="2"/>
    <m/>
    <x v="12"/>
    <s v=""/>
    <m/>
    <s v=""/>
    <s v=""/>
  </r>
  <r>
    <x v="9"/>
    <x v="9"/>
    <s v="Guadeloupe (département)"/>
    <n v="6026"/>
    <s v="6026 - BAIE MAHAULT"/>
    <x v="0"/>
    <x v="2"/>
    <x v="5"/>
    <x v="1"/>
    <n v="0"/>
    <x v="23"/>
    <s v="Mainframes - Emissions"/>
    <n v="8756"/>
    <s v="0.0"/>
    <s v="0"/>
  </r>
  <r>
    <x v="9"/>
    <x v="9"/>
    <s v="Guadeloupe (département)"/>
    <n v="6026"/>
    <s v="6026 - BAIE MAHAULT"/>
    <x v="0"/>
    <x v="2"/>
    <x v="5"/>
    <x v="1"/>
    <n v="0"/>
    <x v="16"/>
    <s v="Ecrans - Emissions"/>
    <n v="15796"/>
    <s v="0.0"/>
    <s v="0"/>
  </r>
  <r>
    <x v="9"/>
    <x v="9"/>
    <s v="Guadeloupe (département)"/>
    <n v="6026"/>
    <s v="6026 - BAIE MAHAULT"/>
    <x v="0"/>
    <x v="2"/>
    <x v="5"/>
    <x v="1"/>
    <n v="0"/>
    <x v="20"/>
    <s v="Tablettes - Emissions"/>
    <n v="15797"/>
    <s v="0.0"/>
    <s v="0"/>
  </r>
  <r>
    <x v="9"/>
    <x v="9"/>
    <s v="Guadeloupe (département)"/>
    <n v="6026"/>
    <s v="6026 - BAIE MAHAULT"/>
    <x v="0"/>
    <x v="2"/>
    <x v="5"/>
    <x v="1"/>
    <n v="0"/>
    <x v="17"/>
    <s v="Serveurs - Emissions"/>
    <n v="4391"/>
    <s v="0.0"/>
    <s v="0"/>
  </r>
  <r>
    <x v="9"/>
    <x v="9"/>
    <s v="Guadeloupe (département)"/>
    <n v="6026"/>
    <s v="6026 - BAIE MAHAULT"/>
    <x v="0"/>
    <x v="2"/>
    <x v="5"/>
    <x v="1"/>
    <n v="0"/>
    <x v="19"/>
    <s v="Photocopieurs - Emissions"/>
    <n v="4390"/>
    <s v="0.0"/>
    <s v="0"/>
  </r>
  <r>
    <x v="9"/>
    <x v="9"/>
    <s v="Guadeloupe (département)"/>
    <n v="6026"/>
    <s v="6026 - BAIE MAHAULT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026"/>
    <s v="6026 - BAIE MAHAULT"/>
    <x v="0"/>
    <x v="2"/>
    <x v="5"/>
    <x v="1"/>
    <n v="0"/>
    <x v="18"/>
    <s v="Imprimantes - Emissions"/>
    <n v="15810"/>
    <s v="0.0"/>
    <s v="0"/>
  </r>
  <r>
    <x v="9"/>
    <x v="9"/>
    <s v="Guadeloupe (département)"/>
    <n v="6026"/>
    <s v="6026 - BAIE MAHAULT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060"/>
    <s v="6060 - BOUILLANTE 1"/>
    <x v="0"/>
    <x v="0"/>
    <x v="0"/>
    <x v="0"/>
    <n v="84380"/>
    <x v="0"/>
    <s v=""/>
    <m/>
    <s v=""/>
    <s v="84380"/>
  </r>
  <r>
    <x v="9"/>
    <x v="9"/>
    <s v="Guadeloupe (département)"/>
    <n v="6060"/>
    <s v="6060 - BOUILLANTE 1"/>
    <x v="0"/>
    <x v="0"/>
    <x v="0"/>
    <x v="1"/>
    <n v="64497.947279089298"/>
    <x v="183"/>
    <s v="Electricité - Emissions"/>
    <n v="7802"/>
    <s v="64497.94727908935"/>
    <s v="64531.864492469"/>
  </r>
  <r>
    <x v="9"/>
    <x v="9"/>
    <s v="Guadeloupe (département)"/>
    <n v="6060"/>
    <s v="6060 - BOUILLANTE 1"/>
    <x v="0"/>
    <x v="0"/>
    <x v="1"/>
    <x v="1"/>
    <n v="0"/>
    <x v="2"/>
    <s v="Gaz naturel - Emissions"/>
    <n v="6630"/>
    <s v="0.0"/>
    <s v="0"/>
  </r>
  <r>
    <x v="9"/>
    <x v="9"/>
    <s v="Guadeloupe (département)"/>
    <n v="6060"/>
    <s v="6060 - BOUILLANTE 1"/>
    <x v="0"/>
    <x v="0"/>
    <x v="1"/>
    <x v="1"/>
    <n v="0"/>
    <x v="3"/>
    <s v="Fioul - Emissions"/>
    <n v="6720"/>
    <s v="0.0"/>
    <s v="0"/>
  </r>
  <r>
    <x v="9"/>
    <x v="9"/>
    <s v="Guadeloupe (département)"/>
    <n v="6060"/>
    <s v="6060 - BOUILLANTE 1"/>
    <x v="0"/>
    <x v="1"/>
    <x v="2"/>
    <x v="1"/>
    <n v="0"/>
    <x v="4"/>
    <s v=" R22 - Emissions"/>
    <n v="8350"/>
    <s v="0.0"/>
    <s v="0"/>
  </r>
  <r>
    <x v="9"/>
    <x v="9"/>
    <s v="Guadeloupe (département)"/>
    <n v="6060"/>
    <s v="6060 - BOUILLANTE 1"/>
    <x v="0"/>
    <x v="1"/>
    <x v="3"/>
    <x v="0"/>
    <n v="1.7"/>
    <x v="5"/>
    <s v=""/>
    <m/>
    <s v=""/>
    <s v="1.7"/>
  </r>
  <r>
    <x v="9"/>
    <x v="9"/>
    <s v="Guadeloupe (département)"/>
    <n v="6060"/>
    <s v="6060 - BOUILLANTE 1"/>
    <x v="0"/>
    <x v="1"/>
    <x v="3"/>
    <x v="1"/>
    <n v="0"/>
    <x v="7"/>
    <s v="R407c - Emissions"/>
    <n v="8318"/>
    <s v="0.0"/>
    <s v="0"/>
  </r>
  <r>
    <x v="9"/>
    <x v="9"/>
    <s v="Guadeloupe (département)"/>
    <n v="6060"/>
    <s v="6060 - BOUILLANTE 1"/>
    <x v="0"/>
    <x v="1"/>
    <x v="3"/>
    <x v="1"/>
    <n v="3264"/>
    <x v="8"/>
    <s v="R410a - Emissions"/>
    <n v="8320"/>
    <s v="3264.0"/>
    <s v="3264"/>
  </r>
  <r>
    <x v="9"/>
    <x v="9"/>
    <s v="Guadeloupe (département)"/>
    <n v="6060"/>
    <s v="6060 - BOUILLANTE 1"/>
    <x v="0"/>
    <x v="1"/>
    <x v="3"/>
    <x v="1"/>
    <n v="0"/>
    <x v="6"/>
    <s v="R134a - Emissions"/>
    <n v="8307"/>
    <s v="0.0"/>
    <s v="0"/>
  </r>
  <r>
    <x v="9"/>
    <x v="9"/>
    <s v="Guadeloupe (département)"/>
    <n v="6060"/>
    <s v="6060 - BOUILLANTE 1"/>
    <x v="0"/>
    <x v="2"/>
    <x v="4"/>
    <x v="0"/>
    <n v="703"/>
    <x v="9"/>
    <s v=""/>
    <m/>
    <s v=""/>
    <s v="703"/>
  </r>
  <r>
    <x v="9"/>
    <x v="9"/>
    <s v="Guadeloupe (département)"/>
    <n v="6060"/>
    <s v="6060 - BOUILLANTE 1"/>
    <x v="0"/>
    <x v="2"/>
    <x v="4"/>
    <x v="1"/>
    <n v="11423.75"/>
    <x v="10"/>
    <s v="Bâtiments - Emissions"/>
    <n v="4305"/>
    <s v="11423.75"/>
    <s v="11423.75"/>
  </r>
  <r>
    <x v="9"/>
    <x v="9"/>
    <s v="Guadeloupe (département)"/>
    <n v="6060"/>
    <s v="6060 - BOUILLANTE 1"/>
    <x v="0"/>
    <x v="2"/>
    <x v="5"/>
    <x v="2"/>
    <m/>
    <x v="12"/>
    <s v=""/>
    <m/>
    <s v=""/>
    <s v=""/>
  </r>
  <r>
    <x v="9"/>
    <x v="9"/>
    <s v="Guadeloupe (département)"/>
    <n v="6060"/>
    <s v="6060 - BOUILLANTE 1"/>
    <x v="0"/>
    <x v="2"/>
    <x v="5"/>
    <x v="2"/>
    <m/>
    <x v="13"/>
    <s v=""/>
    <m/>
    <s v=""/>
    <s v=""/>
  </r>
  <r>
    <x v="9"/>
    <x v="9"/>
    <s v="Guadeloupe (département)"/>
    <n v="6060"/>
    <s v="6060 - BOUILLANTE 1"/>
    <x v="0"/>
    <x v="2"/>
    <x v="5"/>
    <x v="2"/>
    <m/>
    <x v="15"/>
    <s v=""/>
    <m/>
    <s v=""/>
    <s v=""/>
  </r>
  <r>
    <x v="9"/>
    <x v="9"/>
    <s v="Guadeloupe (département)"/>
    <n v="6060"/>
    <s v="6060 - BOUILLANTE 1"/>
    <x v="0"/>
    <x v="2"/>
    <x v="5"/>
    <x v="2"/>
    <m/>
    <x v="14"/>
    <s v=""/>
    <m/>
    <s v=""/>
    <s v=""/>
  </r>
  <r>
    <x v="9"/>
    <x v="9"/>
    <s v="Guadeloupe (département)"/>
    <n v="6060"/>
    <s v="6060 - BOUILLANTE 1"/>
    <x v="0"/>
    <x v="2"/>
    <x v="5"/>
    <x v="2"/>
    <m/>
    <x v="11"/>
    <s v=""/>
    <m/>
    <s v=""/>
    <s v=""/>
  </r>
  <r>
    <x v="9"/>
    <x v="9"/>
    <s v="Guadeloupe (département)"/>
    <n v="6060"/>
    <s v="6060 - BOUILLANTE 1"/>
    <x v="0"/>
    <x v="2"/>
    <x v="5"/>
    <x v="1"/>
    <n v="0"/>
    <x v="19"/>
    <s v="Photocopieurs - Emissions"/>
    <n v="4390"/>
    <s v="0.0"/>
    <s v="0"/>
  </r>
  <r>
    <x v="9"/>
    <x v="9"/>
    <s v="Guadeloupe (département)"/>
    <n v="6060"/>
    <s v="6060 - BOUILLANTE 1"/>
    <x v="0"/>
    <x v="2"/>
    <x v="5"/>
    <x v="1"/>
    <n v="0"/>
    <x v="20"/>
    <s v="Tablettes - Emissions"/>
    <n v="15797"/>
    <s v="0.0"/>
    <s v="0"/>
  </r>
  <r>
    <x v="9"/>
    <x v="9"/>
    <s v="Guadeloupe (département)"/>
    <n v="6060"/>
    <s v="6060 - BOUILLANTE 1"/>
    <x v="0"/>
    <x v="2"/>
    <x v="5"/>
    <x v="1"/>
    <n v="0"/>
    <x v="17"/>
    <s v="Serveurs - Emissions"/>
    <n v="4391"/>
    <s v="0.0"/>
    <s v="0"/>
  </r>
  <r>
    <x v="9"/>
    <x v="9"/>
    <s v="Guadeloupe (département)"/>
    <n v="6060"/>
    <s v="6060 - BOUILLANTE 1"/>
    <x v="0"/>
    <x v="2"/>
    <x v="5"/>
    <x v="1"/>
    <n v="0"/>
    <x v="18"/>
    <s v="Imprimantes - Emissions"/>
    <n v="15810"/>
    <s v="0.0"/>
    <s v="0"/>
  </r>
  <r>
    <x v="9"/>
    <x v="9"/>
    <s v="Guadeloupe (département)"/>
    <n v="6060"/>
    <s v="6060 - BOUILLANTE 1"/>
    <x v="0"/>
    <x v="2"/>
    <x v="5"/>
    <x v="1"/>
    <n v="0"/>
    <x v="16"/>
    <s v="Ecrans - Emissions"/>
    <n v="15796"/>
    <s v="0.0"/>
    <s v="0"/>
  </r>
  <r>
    <x v="9"/>
    <x v="9"/>
    <s v="Guadeloupe (département)"/>
    <n v="6060"/>
    <s v="6060 - BOUILLANTE 1"/>
    <x v="0"/>
    <x v="2"/>
    <x v="5"/>
    <x v="1"/>
    <n v="0"/>
    <x v="23"/>
    <s v="Mainframes - Emissions"/>
    <n v="8756"/>
    <s v="0.0"/>
    <s v="0"/>
  </r>
  <r>
    <x v="9"/>
    <x v="9"/>
    <s v="Guadeloupe (département)"/>
    <n v="6060"/>
    <s v="6060 - BOUILLANTE 1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060"/>
    <s v="6060 - BOUILLANTE 1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084"/>
    <s v="6084 - MORNE A L'EAU"/>
    <x v="0"/>
    <x v="0"/>
    <x v="0"/>
    <x v="0"/>
    <n v="53441"/>
    <x v="0"/>
    <s v=""/>
    <m/>
    <s v=""/>
    <s v="53441"/>
  </r>
  <r>
    <x v="9"/>
    <x v="9"/>
    <s v="Guadeloupe (département)"/>
    <n v="6084"/>
    <s v="6084 - MORNE A L'EAU"/>
    <x v="0"/>
    <x v="0"/>
    <x v="0"/>
    <x v="1"/>
    <n v="40848.9547350297"/>
    <x v="183"/>
    <s v="Electricité - Emissions"/>
    <n v="7802"/>
    <s v="40848.95473502975"/>
    <s v="40870.435770823"/>
  </r>
  <r>
    <x v="9"/>
    <x v="9"/>
    <s v="Guadeloupe (département)"/>
    <n v="6084"/>
    <s v="6084 - MORNE A L'EAU"/>
    <x v="0"/>
    <x v="0"/>
    <x v="1"/>
    <x v="1"/>
    <n v="0"/>
    <x v="3"/>
    <s v="Fioul - Emissions"/>
    <n v="6720"/>
    <s v="0.0"/>
    <s v="0"/>
  </r>
  <r>
    <x v="9"/>
    <x v="9"/>
    <s v="Guadeloupe (département)"/>
    <n v="6084"/>
    <s v="6084 - MORNE A L'EAU"/>
    <x v="0"/>
    <x v="0"/>
    <x v="1"/>
    <x v="1"/>
    <n v="0"/>
    <x v="2"/>
    <s v="Gaz naturel - Emissions"/>
    <n v="6630"/>
    <s v="0.0"/>
    <s v="0"/>
  </r>
  <r>
    <x v="9"/>
    <x v="9"/>
    <s v="Guadeloupe (département)"/>
    <n v="6084"/>
    <s v="6084 - MORNE A L'EAU"/>
    <x v="0"/>
    <x v="1"/>
    <x v="2"/>
    <x v="1"/>
    <n v="0"/>
    <x v="4"/>
    <s v=" R22 - Emissions"/>
    <n v="8350"/>
    <s v="0.0"/>
    <s v="0"/>
  </r>
  <r>
    <x v="9"/>
    <x v="9"/>
    <s v="Guadeloupe (département)"/>
    <n v="6084"/>
    <s v="6084 - MORNE A L'EAU"/>
    <x v="0"/>
    <x v="1"/>
    <x v="3"/>
    <x v="0"/>
    <n v="2"/>
    <x v="5"/>
    <s v=""/>
    <m/>
    <s v=""/>
    <s v="2"/>
  </r>
  <r>
    <x v="9"/>
    <x v="9"/>
    <s v="Guadeloupe (département)"/>
    <n v="6084"/>
    <s v="6084 - MORNE A L'EAU"/>
    <x v="0"/>
    <x v="1"/>
    <x v="3"/>
    <x v="1"/>
    <n v="0"/>
    <x v="6"/>
    <s v="R134a - Emissions"/>
    <n v="8307"/>
    <s v="0.0"/>
    <s v="0"/>
  </r>
  <r>
    <x v="9"/>
    <x v="9"/>
    <s v="Guadeloupe (département)"/>
    <n v="6084"/>
    <s v="6084 - MORNE A L'EAU"/>
    <x v="0"/>
    <x v="1"/>
    <x v="3"/>
    <x v="1"/>
    <n v="0"/>
    <x v="7"/>
    <s v="R407c - Emissions"/>
    <n v="8318"/>
    <s v="0.0"/>
    <s v="0"/>
  </r>
  <r>
    <x v="9"/>
    <x v="9"/>
    <s v="Guadeloupe (département)"/>
    <n v="6084"/>
    <s v="6084 - MORNE A L'EAU"/>
    <x v="0"/>
    <x v="1"/>
    <x v="3"/>
    <x v="1"/>
    <n v="3840"/>
    <x v="8"/>
    <s v="R410a - Emissions"/>
    <n v="8320"/>
    <s v="3840.0"/>
    <s v="3840"/>
  </r>
  <r>
    <x v="9"/>
    <x v="9"/>
    <s v="Guadeloupe (département)"/>
    <n v="6084"/>
    <s v="6084 - MORNE A L'EAU"/>
    <x v="0"/>
    <x v="2"/>
    <x v="4"/>
    <x v="0"/>
    <n v="919"/>
    <x v="9"/>
    <s v=""/>
    <m/>
    <s v=""/>
    <s v="919"/>
  </r>
  <r>
    <x v="9"/>
    <x v="9"/>
    <s v="Guadeloupe (département)"/>
    <n v="6084"/>
    <s v="6084 - MORNE A L'EAU"/>
    <x v="0"/>
    <x v="2"/>
    <x v="4"/>
    <x v="1"/>
    <n v="14933.75"/>
    <x v="10"/>
    <s v="Bâtiments - Emissions"/>
    <n v="4305"/>
    <s v="14933.75"/>
    <s v="14933.75"/>
  </r>
  <r>
    <x v="9"/>
    <x v="9"/>
    <s v="Guadeloupe (département)"/>
    <n v="6084"/>
    <s v="6084 - MORNE A L'EAU"/>
    <x v="0"/>
    <x v="2"/>
    <x v="5"/>
    <x v="2"/>
    <m/>
    <x v="13"/>
    <s v=""/>
    <m/>
    <s v=""/>
    <s v=""/>
  </r>
  <r>
    <x v="9"/>
    <x v="9"/>
    <s v="Guadeloupe (département)"/>
    <n v="6084"/>
    <s v="6084 - MORNE A L'EAU"/>
    <x v="0"/>
    <x v="2"/>
    <x v="5"/>
    <x v="2"/>
    <m/>
    <x v="11"/>
    <s v=""/>
    <m/>
    <s v=""/>
    <s v=""/>
  </r>
  <r>
    <x v="9"/>
    <x v="9"/>
    <s v="Guadeloupe (département)"/>
    <n v="6084"/>
    <s v="6084 - MORNE A L'EAU"/>
    <x v="0"/>
    <x v="2"/>
    <x v="5"/>
    <x v="2"/>
    <m/>
    <x v="14"/>
    <s v=""/>
    <m/>
    <s v=""/>
    <s v=""/>
  </r>
  <r>
    <x v="9"/>
    <x v="9"/>
    <s v="Guadeloupe (département)"/>
    <n v="6084"/>
    <s v="6084 - MORNE A L'EAU"/>
    <x v="0"/>
    <x v="2"/>
    <x v="5"/>
    <x v="2"/>
    <m/>
    <x v="15"/>
    <s v=""/>
    <m/>
    <s v=""/>
    <s v=""/>
  </r>
  <r>
    <x v="9"/>
    <x v="9"/>
    <s v="Guadeloupe (département)"/>
    <n v="6084"/>
    <s v="6084 - MORNE A L'EAU"/>
    <x v="0"/>
    <x v="2"/>
    <x v="5"/>
    <x v="2"/>
    <m/>
    <x v="12"/>
    <s v=""/>
    <m/>
    <s v=""/>
    <s v=""/>
  </r>
  <r>
    <x v="9"/>
    <x v="9"/>
    <s v="Guadeloupe (département)"/>
    <n v="6084"/>
    <s v="6084 - MORNE A L'EAU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084"/>
    <s v="6084 - MORNE A L'EAU"/>
    <x v="0"/>
    <x v="2"/>
    <x v="5"/>
    <x v="1"/>
    <n v="0"/>
    <x v="17"/>
    <s v="Serveurs - Emissions"/>
    <n v="4391"/>
    <s v="0.0"/>
    <s v="0"/>
  </r>
  <r>
    <x v="9"/>
    <x v="9"/>
    <s v="Guadeloupe (département)"/>
    <n v="6084"/>
    <s v="6084 - MORNE A L'EAU"/>
    <x v="0"/>
    <x v="2"/>
    <x v="5"/>
    <x v="1"/>
    <n v="0"/>
    <x v="19"/>
    <s v="Photocopieurs - Emissions"/>
    <n v="4390"/>
    <s v="0.0"/>
    <s v="0"/>
  </r>
  <r>
    <x v="9"/>
    <x v="9"/>
    <s v="Guadeloupe (département)"/>
    <n v="6084"/>
    <s v="6084 - MORNE A L'EAU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084"/>
    <s v="6084 - MORNE A L'EAU"/>
    <x v="0"/>
    <x v="2"/>
    <x v="5"/>
    <x v="1"/>
    <n v="0"/>
    <x v="23"/>
    <s v="Mainframes - Emissions"/>
    <n v="8756"/>
    <s v="0.0"/>
    <s v="0"/>
  </r>
  <r>
    <x v="9"/>
    <x v="9"/>
    <s v="Guadeloupe (département)"/>
    <n v="6084"/>
    <s v="6084 - MORNE A L'EAU"/>
    <x v="0"/>
    <x v="2"/>
    <x v="5"/>
    <x v="1"/>
    <n v="0"/>
    <x v="16"/>
    <s v="Ecrans - Emissions"/>
    <n v="15796"/>
    <s v="0.0"/>
    <s v="0"/>
  </r>
  <r>
    <x v="9"/>
    <x v="9"/>
    <s v="Guadeloupe (département)"/>
    <n v="6084"/>
    <s v="6084 - MORNE A L'EAU"/>
    <x v="0"/>
    <x v="2"/>
    <x v="5"/>
    <x v="1"/>
    <n v="0"/>
    <x v="20"/>
    <s v="Tablettes - Emissions"/>
    <n v="15797"/>
    <s v="0.0"/>
    <s v="0"/>
  </r>
  <r>
    <x v="9"/>
    <x v="9"/>
    <s v="Guadeloupe (département)"/>
    <n v="6084"/>
    <s v="6084 - MORNE A L'EAU"/>
    <x v="0"/>
    <x v="2"/>
    <x v="5"/>
    <x v="1"/>
    <n v="0"/>
    <x v="18"/>
    <s v="Imprimantes - Emissions"/>
    <n v="15810"/>
    <s v="0.0"/>
    <s v="0"/>
  </r>
  <r>
    <x v="9"/>
    <x v="9"/>
    <s v="Guadeloupe (département)"/>
    <n v="6124"/>
    <s v="6124 - APE ABYMES CARUEL"/>
    <x v="0"/>
    <x v="0"/>
    <x v="0"/>
    <x v="0"/>
    <n v="50417"/>
    <x v="0"/>
    <s v=""/>
    <m/>
    <s v=""/>
    <s v="50417"/>
  </r>
  <r>
    <x v="9"/>
    <x v="9"/>
    <s v="Guadeloupe (département)"/>
    <n v="6124"/>
    <s v="6124 - APE ABYMES CARUEL"/>
    <x v="0"/>
    <x v="0"/>
    <x v="0"/>
    <x v="1"/>
    <n v="38537.485280514898"/>
    <x v="183"/>
    <s v="Electricité - Emissions"/>
    <n v="7802"/>
    <s v="38537.48528051492"/>
    <s v="38557.750795412"/>
  </r>
  <r>
    <x v="9"/>
    <x v="9"/>
    <s v="Guadeloupe (département)"/>
    <n v="6124"/>
    <s v="6124 - APE ABYMES CARUEL"/>
    <x v="0"/>
    <x v="0"/>
    <x v="1"/>
    <x v="1"/>
    <n v="0"/>
    <x v="2"/>
    <s v="Gaz naturel - Emissions"/>
    <n v="6630"/>
    <s v="0.0"/>
    <s v="0"/>
  </r>
  <r>
    <x v="9"/>
    <x v="9"/>
    <s v="Guadeloupe (département)"/>
    <n v="6124"/>
    <s v="6124 - APE ABYMES CARUEL"/>
    <x v="0"/>
    <x v="0"/>
    <x v="1"/>
    <x v="1"/>
    <n v="0"/>
    <x v="3"/>
    <s v="Fioul - Emissions"/>
    <n v="6720"/>
    <s v="0.0"/>
    <s v="0"/>
  </r>
  <r>
    <x v="9"/>
    <x v="9"/>
    <s v="Guadeloupe (département)"/>
    <n v="6124"/>
    <s v="6124 - APE ABYMES CARUEL"/>
    <x v="0"/>
    <x v="1"/>
    <x v="2"/>
    <x v="1"/>
    <n v="0"/>
    <x v="4"/>
    <s v=" R22 - Emissions"/>
    <n v="8350"/>
    <s v="0.0"/>
    <s v="0"/>
  </r>
  <r>
    <x v="9"/>
    <x v="9"/>
    <s v="Guadeloupe (département)"/>
    <n v="6124"/>
    <s v="6124 - APE ABYMES CARUEL"/>
    <x v="0"/>
    <x v="1"/>
    <x v="3"/>
    <x v="0"/>
    <n v="1.7"/>
    <x v="5"/>
    <s v=""/>
    <m/>
    <s v=""/>
    <s v="1.7"/>
  </r>
  <r>
    <x v="9"/>
    <x v="9"/>
    <s v="Guadeloupe (département)"/>
    <n v="6124"/>
    <s v="6124 - APE ABYMES CARUEL"/>
    <x v="0"/>
    <x v="1"/>
    <x v="3"/>
    <x v="1"/>
    <n v="0"/>
    <x v="7"/>
    <s v="R407c - Emissions"/>
    <n v="8318"/>
    <s v="0.0"/>
    <s v="0"/>
  </r>
  <r>
    <x v="9"/>
    <x v="9"/>
    <s v="Guadeloupe (département)"/>
    <n v="6124"/>
    <s v="6124 - APE ABYMES CARUEL"/>
    <x v="0"/>
    <x v="1"/>
    <x v="3"/>
    <x v="1"/>
    <n v="0"/>
    <x v="6"/>
    <s v="R134a - Emissions"/>
    <n v="8307"/>
    <s v="0.0"/>
    <s v="0"/>
  </r>
  <r>
    <x v="9"/>
    <x v="9"/>
    <s v="Guadeloupe (département)"/>
    <n v="6124"/>
    <s v="6124 - APE ABYMES CARUEL"/>
    <x v="0"/>
    <x v="1"/>
    <x v="3"/>
    <x v="1"/>
    <n v="3264"/>
    <x v="8"/>
    <s v="R410a - Emissions"/>
    <n v="8320"/>
    <s v="3264.0"/>
    <s v="3264"/>
  </r>
  <r>
    <x v="9"/>
    <x v="9"/>
    <s v="Guadeloupe (département)"/>
    <n v="6124"/>
    <s v="6124 - APE ABYMES CARUEL"/>
    <x v="0"/>
    <x v="2"/>
    <x v="4"/>
    <x v="0"/>
    <n v="724"/>
    <x v="9"/>
    <s v=""/>
    <m/>
    <s v=""/>
    <s v="724"/>
  </r>
  <r>
    <x v="9"/>
    <x v="9"/>
    <s v="Guadeloupe (département)"/>
    <n v="6124"/>
    <s v="6124 - APE ABYMES CARUEL"/>
    <x v="0"/>
    <x v="2"/>
    <x v="4"/>
    <x v="1"/>
    <n v="11765"/>
    <x v="10"/>
    <s v="Bâtiments - Emissions"/>
    <n v="4305"/>
    <s v="11765.0"/>
    <s v="11765"/>
  </r>
  <r>
    <x v="9"/>
    <x v="9"/>
    <s v="Guadeloupe (département)"/>
    <n v="6124"/>
    <s v="6124 - APE ABYMES CARUEL"/>
    <x v="0"/>
    <x v="2"/>
    <x v="5"/>
    <x v="2"/>
    <m/>
    <x v="14"/>
    <s v=""/>
    <m/>
    <s v=""/>
    <s v=""/>
  </r>
  <r>
    <x v="9"/>
    <x v="9"/>
    <s v="Guadeloupe (département)"/>
    <n v="6124"/>
    <s v="6124 - APE ABYMES CARUEL"/>
    <x v="0"/>
    <x v="2"/>
    <x v="5"/>
    <x v="2"/>
    <m/>
    <x v="12"/>
    <s v=""/>
    <m/>
    <s v=""/>
    <s v=""/>
  </r>
  <r>
    <x v="9"/>
    <x v="9"/>
    <s v="Guadeloupe (département)"/>
    <n v="6124"/>
    <s v="6124 - APE ABYMES CARUEL"/>
    <x v="0"/>
    <x v="2"/>
    <x v="5"/>
    <x v="2"/>
    <m/>
    <x v="11"/>
    <s v=""/>
    <m/>
    <s v=""/>
    <s v=""/>
  </r>
  <r>
    <x v="9"/>
    <x v="9"/>
    <s v="Guadeloupe (département)"/>
    <n v="6124"/>
    <s v="6124 - APE ABYMES CARUEL"/>
    <x v="0"/>
    <x v="2"/>
    <x v="5"/>
    <x v="2"/>
    <m/>
    <x v="15"/>
    <s v=""/>
    <m/>
    <s v=""/>
    <s v=""/>
  </r>
  <r>
    <x v="9"/>
    <x v="9"/>
    <s v="Guadeloupe (département)"/>
    <n v="6124"/>
    <s v="6124 - APE ABYMES CARUEL"/>
    <x v="0"/>
    <x v="2"/>
    <x v="5"/>
    <x v="2"/>
    <m/>
    <x v="13"/>
    <s v=""/>
    <m/>
    <s v=""/>
    <s v=""/>
  </r>
  <r>
    <x v="9"/>
    <x v="9"/>
    <s v="Guadeloupe (département)"/>
    <n v="6124"/>
    <s v="6124 - APE ABYMES CARUEL"/>
    <x v="0"/>
    <x v="2"/>
    <x v="5"/>
    <x v="1"/>
    <n v="0"/>
    <x v="16"/>
    <s v="Ecrans - Emissions"/>
    <n v="15796"/>
    <s v="0.0"/>
    <s v="0"/>
  </r>
  <r>
    <x v="9"/>
    <x v="9"/>
    <s v="Guadeloupe (département)"/>
    <n v="6124"/>
    <s v="6124 - APE ABYMES CARUEL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124"/>
    <s v="6124 - APE ABYMES CARUEL"/>
    <x v="0"/>
    <x v="2"/>
    <x v="5"/>
    <x v="1"/>
    <n v="0"/>
    <x v="18"/>
    <s v="Imprimantes - Emissions"/>
    <n v="15810"/>
    <s v="0.0"/>
    <s v="0"/>
  </r>
  <r>
    <x v="9"/>
    <x v="9"/>
    <s v="Guadeloupe (département)"/>
    <n v="6124"/>
    <s v="6124 - APE ABYMES CARUEL"/>
    <x v="0"/>
    <x v="2"/>
    <x v="5"/>
    <x v="1"/>
    <n v="0"/>
    <x v="20"/>
    <s v="Tablettes - Emissions"/>
    <n v="15797"/>
    <s v="0.0"/>
    <s v="0"/>
  </r>
  <r>
    <x v="9"/>
    <x v="9"/>
    <s v="Guadeloupe (département)"/>
    <n v="6124"/>
    <s v="6124 - APE ABYMES CARUEL"/>
    <x v="0"/>
    <x v="2"/>
    <x v="5"/>
    <x v="1"/>
    <n v="0"/>
    <x v="17"/>
    <s v="Serveurs - Emissions"/>
    <n v="4391"/>
    <s v="0.0"/>
    <s v="0"/>
  </r>
  <r>
    <x v="9"/>
    <x v="9"/>
    <s v="Guadeloupe (département)"/>
    <n v="6124"/>
    <s v="6124 - APE ABYMES CARUEL"/>
    <x v="0"/>
    <x v="2"/>
    <x v="5"/>
    <x v="1"/>
    <n v="0"/>
    <x v="19"/>
    <s v="Photocopieurs - Emissions"/>
    <n v="4390"/>
    <s v="0.0"/>
    <s v="0"/>
  </r>
  <r>
    <x v="9"/>
    <x v="9"/>
    <s v="Guadeloupe (département)"/>
    <n v="6124"/>
    <s v="6124 - APE ABYMES CARUEL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124"/>
    <s v="6124 - APE ABYMES CARUEL"/>
    <x v="0"/>
    <x v="2"/>
    <x v="5"/>
    <x v="1"/>
    <n v="0"/>
    <x v="23"/>
    <s v="Mainframes - Emissions"/>
    <n v="8756"/>
    <s v="0.0"/>
    <s v="0"/>
  </r>
  <r>
    <x v="9"/>
    <x v="9"/>
    <s v="Guadeloupe (département)"/>
    <n v="6157"/>
    <s v="6157 - PETIT BOURG PROVISOIRE"/>
    <x v="0"/>
    <x v="0"/>
    <x v="0"/>
    <x v="0"/>
    <n v="42356"/>
    <x v="0"/>
    <s v=""/>
    <m/>
    <s v=""/>
    <s v="42356"/>
  </r>
  <r>
    <x v="9"/>
    <x v="9"/>
    <s v="Guadeloupe (département)"/>
    <n v="6157"/>
    <s v="6157 - PETIT BOURG PROVISOIRE"/>
    <x v="0"/>
    <x v="0"/>
    <x v="0"/>
    <x v="1"/>
    <n v="32375.859859600601"/>
    <x v="183"/>
    <s v="Electricité - Emissions"/>
    <n v="7802"/>
    <s v="32375.859859600663"/>
    <s v="32392.885191313"/>
  </r>
  <r>
    <x v="9"/>
    <x v="9"/>
    <s v="Guadeloupe (département)"/>
    <n v="6157"/>
    <s v="6157 - PETIT BOURG PROVISOIRE"/>
    <x v="0"/>
    <x v="0"/>
    <x v="1"/>
    <x v="1"/>
    <n v="0"/>
    <x v="2"/>
    <s v="Gaz naturel - Emissions"/>
    <n v="6630"/>
    <s v="0.0"/>
    <s v="0"/>
  </r>
  <r>
    <x v="9"/>
    <x v="9"/>
    <s v="Guadeloupe (département)"/>
    <n v="6157"/>
    <s v="6157 - PETIT BOURG PROVISOIRE"/>
    <x v="0"/>
    <x v="0"/>
    <x v="1"/>
    <x v="1"/>
    <n v="0"/>
    <x v="3"/>
    <s v="Fioul - Emissions"/>
    <n v="6720"/>
    <s v="0.0"/>
    <s v="0"/>
  </r>
  <r>
    <x v="9"/>
    <x v="9"/>
    <s v="Guadeloupe (département)"/>
    <n v="6157"/>
    <s v="6157 - PETIT BOURG PROVISOIRE"/>
    <x v="0"/>
    <x v="1"/>
    <x v="2"/>
    <x v="1"/>
    <n v="0"/>
    <x v="4"/>
    <s v=" R22 - Emissions"/>
    <n v="8350"/>
    <s v="0.0"/>
    <s v="0"/>
  </r>
  <r>
    <x v="9"/>
    <x v="9"/>
    <s v="Guadeloupe (département)"/>
    <n v="6157"/>
    <s v="6157 - PETIT BOURG PROVISOIRE"/>
    <x v="0"/>
    <x v="1"/>
    <x v="3"/>
    <x v="0"/>
    <n v="1.6"/>
    <x v="5"/>
    <s v=""/>
    <m/>
    <s v=""/>
    <s v="1.6"/>
  </r>
  <r>
    <x v="9"/>
    <x v="9"/>
    <s v="Guadeloupe (département)"/>
    <n v="6157"/>
    <s v="6157 - PETIT BOURG PROVISOIRE"/>
    <x v="0"/>
    <x v="1"/>
    <x v="3"/>
    <x v="1"/>
    <n v="3072"/>
    <x v="8"/>
    <s v="R410a - Emissions"/>
    <n v="8320"/>
    <s v="3072.0"/>
    <s v="3072"/>
  </r>
  <r>
    <x v="9"/>
    <x v="9"/>
    <s v="Guadeloupe (département)"/>
    <n v="6157"/>
    <s v="6157 - PETIT BOURG PROVISOIRE"/>
    <x v="0"/>
    <x v="1"/>
    <x v="3"/>
    <x v="1"/>
    <n v="0"/>
    <x v="6"/>
    <s v="R134a - Emissions"/>
    <n v="8307"/>
    <s v="0.0"/>
    <s v="0"/>
  </r>
  <r>
    <x v="9"/>
    <x v="9"/>
    <s v="Guadeloupe (département)"/>
    <n v="6157"/>
    <s v="6157 - PETIT BOURG PROVISOIRE"/>
    <x v="0"/>
    <x v="1"/>
    <x v="3"/>
    <x v="1"/>
    <n v="0"/>
    <x v="7"/>
    <s v="R407c - Emissions"/>
    <n v="8318"/>
    <s v="0.0"/>
    <s v="0"/>
  </r>
  <r>
    <x v="9"/>
    <x v="9"/>
    <s v="Guadeloupe (département)"/>
    <n v="6157"/>
    <s v="6157 - PETIT BOURG PROVISOIRE"/>
    <x v="0"/>
    <x v="2"/>
    <x v="4"/>
    <x v="0"/>
    <n v="664"/>
    <x v="9"/>
    <s v=""/>
    <m/>
    <s v=""/>
    <s v="664"/>
  </r>
  <r>
    <x v="9"/>
    <x v="9"/>
    <s v="Guadeloupe (département)"/>
    <n v="6157"/>
    <s v="6157 - PETIT BOURG PROVISOIRE"/>
    <x v="0"/>
    <x v="2"/>
    <x v="4"/>
    <x v="1"/>
    <n v="10790"/>
    <x v="10"/>
    <s v="Bâtiments - Emissions"/>
    <n v="4305"/>
    <s v="10790.0"/>
    <s v="10790"/>
  </r>
  <r>
    <x v="9"/>
    <x v="9"/>
    <s v="Guadeloupe (département)"/>
    <n v="6157"/>
    <s v="6157 - PETIT BOURG PROVISOIRE"/>
    <x v="0"/>
    <x v="2"/>
    <x v="5"/>
    <x v="2"/>
    <m/>
    <x v="15"/>
    <s v=""/>
    <m/>
    <s v=""/>
    <s v=""/>
  </r>
  <r>
    <x v="9"/>
    <x v="9"/>
    <s v="Guadeloupe (département)"/>
    <n v="6157"/>
    <s v="6157 - PETIT BOURG PROVISOIRE"/>
    <x v="0"/>
    <x v="2"/>
    <x v="5"/>
    <x v="2"/>
    <m/>
    <x v="12"/>
    <s v=""/>
    <m/>
    <s v=""/>
    <s v=""/>
  </r>
  <r>
    <x v="9"/>
    <x v="9"/>
    <s v="Guadeloupe (département)"/>
    <n v="6157"/>
    <s v="6157 - PETIT BOURG PROVISOIRE"/>
    <x v="0"/>
    <x v="2"/>
    <x v="5"/>
    <x v="2"/>
    <m/>
    <x v="11"/>
    <s v=""/>
    <m/>
    <s v=""/>
    <s v=""/>
  </r>
  <r>
    <x v="9"/>
    <x v="9"/>
    <s v="Guadeloupe (département)"/>
    <n v="6157"/>
    <s v="6157 - PETIT BOURG PROVISOIRE"/>
    <x v="0"/>
    <x v="2"/>
    <x v="5"/>
    <x v="2"/>
    <m/>
    <x v="14"/>
    <s v=""/>
    <m/>
    <s v=""/>
    <s v=""/>
  </r>
  <r>
    <x v="9"/>
    <x v="9"/>
    <s v="Guadeloupe (département)"/>
    <n v="6157"/>
    <s v="6157 - PETIT BOURG PROVISOIRE"/>
    <x v="0"/>
    <x v="2"/>
    <x v="5"/>
    <x v="2"/>
    <m/>
    <x v="13"/>
    <s v=""/>
    <m/>
    <s v=""/>
    <s v=""/>
  </r>
  <r>
    <x v="9"/>
    <x v="9"/>
    <s v="Guadeloupe (département)"/>
    <n v="6157"/>
    <s v="6157 - PETIT BOURG PROVISOIR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157"/>
    <s v="6157 - PETIT BOURG PROVISOIRE"/>
    <x v="0"/>
    <x v="2"/>
    <x v="5"/>
    <x v="1"/>
    <n v="0"/>
    <x v="23"/>
    <s v="Mainframes - Emissions"/>
    <n v="8756"/>
    <s v="0.0"/>
    <s v="0"/>
  </r>
  <r>
    <x v="9"/>
    <x v="9"/>
    <s v="Guadeloupe (département)"/>
    <n v="6157"/>
    <s v="6157 - PETIT BOURG PROVISOIRE"/>
    <x v="0"/>
    <x v="2"/>
    <x v="5"/>
    <x v="1"/>
    <n v="0"/>
    <x v="16"/>
    <s v="Ecrans - Emissions"/>
    <n v="15796"/>
    <s v="0.0"/>
    <s v="0"/>
  </r>
  <r>
    <x v="9"/>
    <x v="9"/>
    <s v="Guadeloupe (département)"/>
    <n v="6157"/>
    <s v="6157 - PETIT BOURG PROVISOIRE"/>
    <x v="0"/>
    <x v="2"/>
    <x v="5"/>
    <x v="1"/>
    <n v="0"/>
    <x v="18"/>
    <s v="Imprimantes - Emissions"/>
    <n v="15810"/>
    <s v="0.0"/>
    <s v="0"/>
  </r>
  <r>
    <x v="9"/>
    <x v="9"/>
    <s v="Guadeloupe (département)"/>
    <n v="6157"/>
    <s v="6157 - PETIT BOURG PROVISOIR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157"/>
    <s v="6157 - PETIT BOURG PROVISOIRE"/>
    <x v="0"/>
    <x v="2"/>
    <x v="5"/>
    <x v="1"/>
    <n v="0"/>
    <x v="17"/>
    <s v="Serveurs - Emissions"/>
    <n v="4391"/>
    <s v="0.0"/>
    <s v="0"/>
  </r>
  <r>
    <x v="9"/>
    <x v="9"/>
    <s v="Guadeloupe (département)"/>
    <n v="6157"/>
    <s v="6157 - PETIT BOURG PROVISOIRE"/>
    <x v="0"/>
    <x v="2"/>
    <x v="5"/>
    <x v="1"/>
    <n v="0"/>
    <x v="20"/>
    <s v="Tablettes - Emissions"/>
    <n v="15797"/>
    <s v="0.0"/>
    <s v="0"/>
  </r>
  <r>
    <x v="9"/>
    <x v="9"/>
    <s v="Guadeloupe (département)"/>
    <n v="6157"/>
    <s v="6157 - PETIT BOURG PROVISOIRE"/>
    <x v="0"/>
    <x v="2"/>
    <x v="5"/>
    <x v="1"/>
    <n v="0"/>
    <x v="19"/>
    <s v="Photocopieurs - Emissions"/>
    <n v="4390"/>
    <s v="0.0"/>
    <s v="0"/>
  </r>
  <r>
    <x v="9"/>
    <x v="9"/>
    <s v="Guadeloupe (département)"/>
    <n v="6163"/>
    <s v="6163 - APE GOSIER"/>
    <x v="0"/>
    <x v="0"/>
    <x v="0"/>
    <x v="0"/>
    <n v="30616"/>
    <x v="0"/>
    <s v=""/>
    <m/>
    <s v=""/>
    <s v="30616"/>
  </r>
  <r>
    <x v="9"/>
    <x v="9"/>
    <s v="Guadeloupe (département)"/>
    <n v="6163"/>
    <s v="6163 - APE GOSIER"/>
    <x v="0"/>
    <x v="0"/>
    <x v="0"/>
    <x v="1"/>
    <n v="23402.099477324002"/>
    <x v="183"/>
    <s v="Electricité - Emissions"/>
    <n v="7802"/>
    <s v="23402.099477324035"/>
    <s v="23414.405822487"/>
  </r>
  <r>
    <x v="9"/>
    <x v="9"/>
    <s v="Guadeloupe (département)"/>
    <n v="6163"/>
    <s v="6163 - APE GOSIER"/>
    <x v="0"/>
    <x v="0"/>
    <x v="1"/>
    <x v="1"/>
    <n v="0"/>
    <x v="2"/>
    <s v="Gaz naturel - Emissions"/>
    <n v="6630"/>
    <s v="0.0"/>
    <s v="0"/>
  </r>
  <r>
    <x v="9"/>
    <x v="9"/>
    <s v="Guadeloupe (département)"/>
    <n v="6163"/>
    <s v="6163 - APE GOSIER"/>
    <x v="0"/>
    <x v="0"/>
    <x v="1"/>
    <x v="1"/>
    <n v="0"/>
    <x v="3"/>
    <s v="Fioul - Emissions"/>
    <n v="6720"/>
    <s v="0.0"/>
    <s v="0"/>
  </r>
  <r>
    <x v="9"/>
    <x v="9"/>
    <s v="Guadeloupe (département)"/>
    <n v="6163"/>
    <s v="6163 - APE GOSIER"/>
    <x v="0"/>
    <x v="1"/>
    <x v="2"/>
    <x v="1"/>
    <n v="0"/>
    <x v="4"/>
    <s v=" R22 - Emissions"/>
    <n v="8350"/>
    <s v="0.0"/>
    <s v="0"/>
  </r>
  <r>
    <x v="9"/>
    <x v="9"/>
    <s v="Guadeloupe (département)"/>
    <n v="6163"/>
    <s v="6163 - APE GOSIER"/>
    <x v="0"/>
    <x v="1"/>
    <x v="3"/>
    <x v="0"/>
    <n v="1.6"/>
    <x v="5"/>
    <s v=""/>
    <m/>
    <s v=""/>
    <s v="1.6"/>
  </r>
  <r>
    <x v="9"/>
    <x v="9"/>
    <s v="Guadeloupe (département)"/>
    <n v="6163"/>
    <s v="6163 - APE GOSIER"/>
    <x v="0"/>
    <x v="1"/>
    <x v="3"/>
    <x v="1"/>
    <n v="0"/>
    <x v="7"/>
    <s v="R407c - Emissions"/>
    <n v="8318"/>
    <s v="0.0"/>
    <s v="0"/>
  </r>
  <r>
    <x v="9"/>
    <x v="9"/>
    <s v="Guadeloupe (département)"/>
    <n v="6163"/>
    <s v="6163 - APE GOSIER"/>
    <x v="0"/>
    <x v="1"/>
    <x v="3"/>
    <x v="1"/>
    <n v="3072"/>
    <x v="8"/>
    <s v="R410a - Emissions"/>
    <n v="8320"/>
    <s v="3072.0"/>
    <s v="3072"/>
  </r>
  <r>
    <x v="9"/>
    <x v="9"/>
    <s v="Guadeloupe (département)"/>
    <n v="6163"/>
    <s v="6163 - APE GOSIER"/>
    <x v="0"/>
    <x v="1"/>
    <x v="3"/>
    <x v="1"/>
    <n v="0"/>
    <x v="6"/>
    <s v="R134a - Emissions"/>
    <n v="8307"/>
    <s v="0.0"/>
    <s v="0"/>
  </r>
  <r>
    <x v="9"/>
    <x v="9"/>
    <s v="Guadeloupe (département)"/>
    <n v="6163"/>
    <s v="6163 - APE GOSIER"/>
    <x v="0"/>
    <x v="2"/>
    <x v="4"/>
    <x v="0"/>
    <n v="643"/>
    <x v="9"/>
    <s v=""/>
    <m/>
    <s v=""/>
    <s v="643"/>
  </r>
  <r>
    <x v="9"/>
    <x v="9"/>
    <s v="Guadeloupe (département)"/>
    <n v="6163"/>
    <s v="6163 - APE GOSIER"/>
    <x v="0"/>
    <x v="2"/>
    <x v="4"/>
    <x v="1"/>
    <n v="10448.75"/>
    <x v="10"/>
    <s v="Bâtiments - Emissions"/>
    <n v="4305"/>
    <s v="10448.75"/>
    <s v="10448.75"/>
  </r>
  <r>
    <x v="9"/>
    <x v="9"/>
    <s v="Guadeloupe (département)"/>
    <n v="6163"/>
    <s v="6163 - APE GOSIER"/>
    <x v="0"/>
    <x v="2"/>
    <x v="5"/>
    <x v="2"/>
    <m/>
    <x v="11"/>
    <s v=""/>
    <m/>
    <s v=""/>
    <s v=""/>
  </r>
  <r>
    <x v="9"/>
    <x v="9"/>
    <s v="Guadeloupe (département)"/>
    <n v="6163"/>
    <s v="6163 - APE GOSIER"/>
    <x v="0"/>
    <x v="2"/>
    <x v="5"/>
    <x v="2"/>
    <m/>
    <x v="14"/>
    <s v=""/>
    <m/>
    <s v=""/>
    <s v=""/>
  </r>
  <r>
    <x v="9"/>
    <x v="9"/>
    <s v="Guadeloupe (département)"/>
    <n v="6163"/>
    <s v="6163 - APE GOSIER"/>
    <x v="0"/>
    <x v="2"/>
    <x v="5"/>
    <x v="2"/>
    <m/>
    <x v="12"/>
    <s v=""/>
    <m/>
    <s v=""/>
    <s v=""/>
  </r>
  <r>
    <x v="9"/>
    <x v="9"/>
    <s v="Guadeloupe (département)"/>
    <n v="6163"/>
    <s v="6163 - APE GOSIER"/>
    <x v="0"/>
    <x v="2"/>
    <x v="5"/>
    <x v="2"/>
    <m/>
    <x v="13"/>
    <s v=""/>
    <m/>
    <s v=""/>
    <s v=""/>
  </r>
  <r>
    <x v="9"/>
    <x v="9"/>
    <s v="Guadeloupe (département)"/>
    <n v="6163"/>
    <s v="6163 - APE GOSIER"/>
    <x v="0"/>
    <x v="2"/>
    <x v="5"/>
    <x v="2"/>
    <m/>
    <x v="15"/>
    <s v=""/>
    <m/>
    <s v=""/>
    <s v=""/>
  </r>
  <r>
    <x v="9"/>
    <x v="9"/>
    <s v="Guadeloupe (département)"/>
    <n v="6163"/>
    <s v="6163 - APE GOSIER"/>
    <x v="0"/>
    <x v="2"/>
    <x v="5"/>
    <x v="1"/>
    <n v="0"/>
    <x v="23"/>
    <s v="Mainframes - Emissions"/>
    <n v="8756"/>
    <s v="0.0"/>
    <s v="0"/>
  </r>
  <r>
    <x v="9"/>
    <x v="9"/>
    <s v="Guadeloupe (département)"/>
    <n v="6163"/>
    <s v="6163 - APE GOSIER"/>
    <x v="0"/>
    <x v="2"/>
    <x v="5"/>
    <x v="1"/>
    <n v="0"/>
    <x v="17"/>
    <s v="Serveurs - Emissions"/>
    <n v="4391"/>
    <s v="0.0"/>
    <s v="0"/>
  </r>
  <r>
    <x v="9"/>
    <x v="9"/>
    <s v="Guadeloupe (département)"/>
    <n v="6163"/>
    <s v="6163 - APE GOSIER"/>
    <x v="0"/>
    <x v="2"/>
    <x v="5"/>
    <x v="1"/>
    <n v="0"/>
    <x v="19"/>
    <s v="Photocopieurs - Emissions"/>
    <n v="4390"/>
    <s v="0.0"/>
    <s v="0"/>
  </r>
  <r>
    <x v="9"/>
    <x v="9"/>
    <s v="Guadeloupe (département)"/>
    <n v="6163"/>
    <s v="6163 - APE GOSIER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163"/>
    <s v="6163 - APE GOSIER"/>
    <x v="0"/>
    <x v="2"/>
    <x v="5"/>
    <x v="1"/>
    <n v="0"/>
    <x v="20"/>
    <s v="Tablettes - Emissions"/>
    <n v="15797"/>
    <s v="0.0"/>
    <s v="0"/>
  </r>
  <r>
    <x v="9"/>
    <x v="9"/>
    <s v="Guadeloupe (département)"/>
    <n v="6163"/>
    <s v="6163 - APE GOSIER"/>
    <x v="0"/>
    <x v="2"/>
    <x v="5"/>
    <x v="1"/>
    <n v="0"/>
    <x v="18"/>
    <s v="Imprimantes - Emissions"/>
    <n v="15810"/>
    <s v="0.0"/>
    <s v="0"/>
  </r>
  <r>
    <x v="9"/>
    <x v="9"/>
    <s v="Guadeloupe (département)"/>
    <n v="6163"/>
    <s v="6163 - APE GOSIER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163"/>
    <s v="6163 - APE GOSIER"/>
    <x v="0"/>
    <x v="2"/>
    <x v="5"/>
    <x v="1"/>
    <n v="0"/>
    <x v="16"/>
    <s v="Ecrans - Emissions"/>
    <n v="15796"/>
    <s v="0.0"/>
    <s v="0"/>
  </r>
  <r>
    <x v="9"/>
    <x v="9"/>
    <s v="Guadeloupe (département)"/>
    <n v="6202"/>
    <s v="6202 - APE POINTE A PITRE nouveau"/>
    <x v="0"/>
    <x v="0"/>
    <x v="0"/>
    <x v="0"/>
    <n v="40022"/>
    <x v="0"/>
    <s v=""/>
    <m/>
    <s v=""/>
    <s v="40022"/>
  </r>
  <r>
    <x v="9"/>
    <x v="9"/>
    <s v="Guadeloupe (département)"/>
    <n v="6202"/>
    <s v="6202 - APE POINTE A PITRE nouveau"/>
    <x v="0"/>
    <x v="0"/>
    <x v="0"/>
    <x v="1"/>
    <n v="30591.809030619901"/>
    <x v="183"/>
    <s v="Electricité - Emissions"/>
    <n v="7802"/>
    <s v="30591.80903061998"/>
    <s v="30607.896192434"/>
  </r>
  <r>
    <x v="9"/>
    <x v="9"/>
    <s v="Guadeloupe (département)"/>
    <n v="6202"/>
    <s v="6202 - APE POINTE A PITRE nouveau"/>
    <x v="0"/>
    <x v="0"/>
    <x v="1"/>
    <x v="1"/>
    <n v="0"/>
    <x v="3"/>
    <s v="Fioul - Emissions"/>
    <n v="6720"/>
    <s v="0.0"/>
    <s v="0"/>
  </r>
  <r>
    <x v="9"/>
    <x v="9"/>
    <s v="Guadeloupe (département)"/>
    <n v="6202"/>
    <s v="6202 - APE POINTE A PITRE nouveau"/>
    <x v="0"/>
    <x v="0"/>
    <x v="1"/>
    <x v="1"/>
    <n v="0"/>
    <x v="2"/>
    <s v="Gaz naturel - Emissions"/>
    <n v="6630"/>
    <s v="0.0"/>
    <s v="0"/>
  </r>
  <r>
    <x v="9"/>
    <x v="9"/>
    <s v="Guadeloupe (département)"/>
    <n v="6202"/>
    <s v="6202 - APE POINTE A PITRE nouveau"/>
    <x v="0"/>
    <x v="1"/>
    <x v="2"/>
    <x v="0"/>
    <m/>
    <x v="25"/>
    <s v=""/>
    <m/>
    <s v=""/>
    <s v=""/>
  </r>
  <r>
    <x v="9"/>
    <x v="9"/>
    <s v="Guadeloupe (département)"/>
    <n v="6202"/>
    <s v="6202 - APE POINTE A PITRE nouveau"/>
    <x v="0"/>
    <x v="1"/>
    <x v="2"/>
    <x v="1"/>
    <n v="0"/>
    <x v="4"/>
    <s v=" R22 - Emissions"/>
    <n v="8350"/>
    <s v="0.0"/>
    <s v="0"/>
  </r>
  <r>
    <x v="9"/>
    <x v="9"/>
    <s v="Guadeloupe (département)"/>
    <n v="6202"/>
    <s v="6202 - APE POINTE A PITRE nouveau"/>
    <x v="0"/>
    <x v="1"/>
    <x v="3"/>
    <x v="0"/>
    <m/>
    <x v="26"/>
    <s v=""/>
    <m/>
    <s v=""/>
    <s v=""/>
  </r>
  <r>
    <x v="9"/>
    <x v="9"/>
    <s v="Guadeloupe (département)"/>
    <n v="6202"/>
    <s v="6202 - APE POINTE A PITRE nouveau"/>
    <x v="0"/>
    <x v="1"/>
    <x v="3"/>
    <x v="0"/>
    <n v="1.845045"/>
    <x v="5"/>
    <s v=""/>
    <m/>
    <s v=""/>
    <s v="1.845045"/>
  </r>
  <r>
    <x v="9"/>
    <x v="9"/>
    <s v="Guadeloupe (département)"/>
    <n v="6202"/>
    <s v="6202 - APE POINTE A PITRE nouveau"/>
    <x v="0"/>
    <x v="1"/>
    <x v="3"/>
    <x v="0"/>
    <m/>
    <x v="27"/>
    <s v=""/>
    <m/>
    <s v=""/>
    <s v=""/>
  </r>
  <r>
    <x v="9"/>
    <x v="9"/>
    <s v="Guadeloupe (département)"/>
    <n v="6202"/>
    <s v="6202 - APE POINTE A PITRE nouveau"/>
    <x v="0"/>
    <x v="1"/>
    <x v="3"/>
    <x v="1"/>
    <n v="0"/>
    <x v="7"/>
    <s v="R407c - Emissions"/>
    <n v="8318"/>
    <s v="0.0"/>
    <s v="0"/>
  </r>
  <r>
    <x v="9"/>
    <x v="9"/>
    <s v="Guadeloupe (département)"/>
    <n v="6202"/>
    <s v="6202 - APE POINTE A PITRE nouveau"/>
    <x v="0"/>
    <x v="1"/>
    <x v="3"/>
    <x v="1"/>
    <n v="3542.4863999999998"/>
    <x v="8"/>
    <s v="R410a - Emissions"/>
    <n v="8320"/>
    <s v="3542.4864"/>
    <s v="3542.4864"/>
  </r>
  <r>
    <x v="9"/>
    <x v="9"/>
    <s v="Guadeloupe (département)"/>
    <n v="6202"/>
    <s v="6202 - APE POINTE A PITRE nouveau"/>
    <x v="0"/>
    <x v="1"/>
    <x v="3"/>
    <x v="1"/>
    <n v="0"/>
    <x v="6"/>
    <s v="R134a - Emissions"/>
    <n v="8307"/>
    <s v="0.0"/>
    <s v="0"/>
  </r>
  <r>
    <x v="9"/>
    <x v="9"/>
    <s v="Guadeloupe (département)"/>
    <n v="6202"/>
    <s v="6202 - APE POINTE A PITRE nouveau"/>
    <x v="0"/>
    <x v="2"/>
    <x v="4"/>
    <x v="0"/>
    <n v="825"/>
    <x v="9"/>
    <s v=""/>
    <m/>
    <s v=""/>
    <s v="825"/>
  </r>
  <r>
    <x v="9"/>
    <x v="9"/>
    <s v="Guadeloupe (département)"/>
    <n v="6202"/>
    <s v="6202 - APE POINTE A PITRE nouveau"/>
    <x v="0"/>
    <x v="2"/>
    <x v="4"/>
    <x v="1"/>
    <n v="13406.25"/>
    <x v="10"/>
    <s v="Bâtiments - Emissions"/>
    <n v="4305"/>
    <s v="13406.25"/>
    <s v="13406.25"/>
  </r>
  <r>
    <x v="9"/>
    <x v="9"/>
    <s v="Guadeloupe (département)"/>
    <n v="6202"/>
    <s v="6202 - APE POINTE A PITRE nouveau"/>
    <x v="0"/>
    <x v="2"/>
    <x v="5"/>
    <x v="2"/>
    <m/>
    <x v="13"/>
    <s v=""/>
    <m/>
    <s v=""/>
    <s v=""/>
  </r>
  <r>
    <x v="9"/>
    <x v="9"/>
    <s v="Guadeloupe (département)"/>
    <n v="6202"/>
    <s v="6202 - APE POINTE A PITRE nouveau"/>
    <x v="0"/>
    <x v="2"/>
    <x v="5"/>
    <x v="2"/>
    <m/>
    <x v="11"/>
    <s v=""/>
    <m/>
    <s v=""/>
    <s v=""/>
  </r>
  <r>
    <x v="9"/>
    <x v="9"/>
    <s v="Guadeloupe (département)"/>
    <n v="6202"/>
    <s v="6202 - APE POINTE A PITRE nouveau"/>
    <x v="0"/>
    <x v="2"/>
    <x v="5"/>
    <x v="2"/>
    <m/>
    <x v="12"/>
    <s v=""/>
    <m/>
    <s v=""/>
    <s v=""/>
  </r>
  <r>
    <x v="9"/>
    <x v="9"/>
    <s v="Guadeloupe (département)"/>
    <n v="6202"/>
    <s v="6202 - APE POINTE A PITRE nouveau"/>
    <x v="0"/>
    <x v="2"/>
    <x v="5"/>
    <x v="2"/>
    <m/>
    <x v="14"/>
    <s v=""/>
    <m/>
    <s v=""/>
    <s v=""/>
  </r>
  <r>
    <x v="9"/>
    <x v="9"/>
    <s v="Guadeloupe (département)"/>
    <n v="6202"/>
    <s v="6202 - APE POINTE A PITRE nouveau"/>
    <x v="0"/>
    <x v="2"/>
    <x v="5"/>
    <x v="2"/>
    <m/>
    <x v="15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1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40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42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41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3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9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0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6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2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43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7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4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5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38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28"/>
    <s v=""/>
    <m/>
    <s v=""/>
    <s v=""/>
  </r>
  <r>
    <x v="9"/>
    <x v="9"/>
    <s v="Guadeloupe (département)"/>
    <n v="6202"/>
    <s v="6202 - APE POINTE A PITRE nouveau"/>
    <x v="0"/>
    <x v="2"/>
    <x v="5"/>
    <x v="0"/>
    <m/>
    <x v="29"/>
    <s v=""/>
    <m/>
    <s v=""/>
    <s v=""/>
  </r>
  <r>
    <x v="9"/>
    <x v="9"/>
    <s v="Guadeloupe (département)"/>
    <n v="6202"/>
    <s v="6202 - APE POINTE A PITRE nouveau"/>
    <x v="0"/>
    <x v="2"/>
    <x v="5"/>
    <x v="1"/>
    <n v="0"/>
    <x v="20"/>
    <s v="Tablettes - Emissions"/>
    <n v="15797"/>
    <s v="0.0"/>
    <s v="0"/>
  </r>
  <r>
    <x v="9"/>
    <x v="9"/>
    <s v="Guadeloupe (département)"/>
    <n v="6202"/>
    <s v="6202 - APE POINTE A PITRE nouveau"/>
    <x v="0"/>
    <x v="2"/>
    <x v="5"/>
    <x v="1"/>
    <n v="0"/>
    <x v="17"/>
    <s v="Serveurs - Emissions"/>
    <n v="4391"/>
    <s v="0.0"/>
    <s v="0"/>
  </r>
  <r>
    <x v="9"/>
    <x v="9"/>
    <s v="Guadeloupe (département)"/>
    <n v="6202"/>
    <s v="6202 - APE POINTE A PITRE nouveau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202"/>
    <s v="6202 - APE POINTE A PITRE nouveau"/>
    <x v="0"/>
    <x v="2"/>
    <x v="5"/>
    <x v="1"/>
    <n v="0"/>
    <x v="18"/>
    <s v="Imprimantes - Emissions"/>
    <n v="15810"/>
    <s v="0.0"/>
    <s v="0"/>
  </r>
  <r>
    <x v="9"/>
    <x v="9"/>
    <s v="Guadeloupe (département)"/>
    <n v="6202"/>
    <s v="6202 - APE POINTE A PITRE nouveau"/>
    <x v="0"/>
    <x v="2"/>
    <x v="5"/>
    <x v="1"/>
    <n v="0"/>
    <x v="16"/>
    <s v="Ecrans - Emissions"/>
    <n v="15796"/>
    <s v="0.0"/>
    <s v="0"/>
  </r>
  <r>
    <x v="9"/>
    <x v="9"/>
    <s v="Guadeloupe (département)"/>
    <n v="6202"/>
    <s v="6202 - APE POINTE A PITRE nouveau"/>
    <x v="0"/>
    <x v="2"/>
    <x v="5"/>
    <x v="1"/>
    <n v="0"/>
    <x v="23"/>
    <s v="Mainframes - Emissions"/>
    <n v="8756"/>
    <s v="0.0"/>
    <s v="0"/>
  </r>
  <r>
    <x v="9"/>
    <x v="9"/>
    <s v="Guadeloupe (département)"/>
    <n v="6202"/>
    <s v="6202 - APE POINTE A PITRE nouveau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202"/>
    <s v="6202 - APE POINTE A PITRE nouveau"/>
    <x v="0"/>
    <x v="2"/>
    <x v="5"/>
    <x v="1"/>
    <n v="0"/>
    <x v="19"/>
    <s v="Photocopieurs - Emissions"/>
    <n v="4390"/>
    <s v="0.0"/>
    <s v="0"/>
  </r>
  <r>
    <x v="9"/>
    <x v="9"/>
    <s v="Guadeloupe (département)"/>
    <n v="6214"/>
    <s v="6214-DT GRANDE TERRE"/>
    <x v="0"/>
    <x v="0"/>
    <x v="0"/>
    <x v="0"/>
    <n v="42223"/>
    <x v="0"/>
    <s v=""/>
    <m/>
    <s v=""/>
    <s v="42223"/>
  </r>
  <r>
    <x v="9"/>
    <x v="9"/>
    <s v="Guadeloupe (département)"/>
    <n v="6214"/>
    <s v="6214-DT GRANDE TERRE"/>
    <x v="0"/>
    <x v="0"/>
    <x v="0"/>
    <x v="1"/>
    <n v="32274.198008591899"/>
    <x v="183"/>
    <s v="Electricité - Emissions"/>
    <n v="7802"/>
    <s v="32274.198008591986"/>
    <s v="32291.169879895"/>
  </r>
  <r>
    <x v="9"/>
    <x v="9"/>
    <s v="Guadeloupe (département)"/>
    <n v="6214"/>
    <s v="6214-DT GRANDE TERRE"/>
    <x v="0"/>
    <x v="0"/>
    <x v="1"/>
    <x v="0"/>
    <m/>
    <x v="24"/>
    <s v=""/>
    <m/>
    <s v=""/>
    <s v=""/>
  </r>
  <r>
    <x v="9"/>
    <x v="9"/>
    <s v="Guadeloupe (département)"/>
    <n v="6214"/>
    <s v="6214-DT GRANDE TERRE"/>
    <x v="0"/>
    <x v="0"/>
    <x v="1"/>
    <x v="0"/>
    <m/>
    <x v="44"/>
    <s v=""/>
    <m/>
    <s v=""/>
    <s v=""/>
  </r>
  <r>
    <x v="9"/>
    <x v="9"/>
    <s v="Guadeloupe (département)"/>
    <n v="6214"/>
    <s v="6214-DT GRANDE TERRE"/>
    <x v="0"/>
    <x v="0"/>
    <x v="1"/>
    <x v="1"/>
    <n v="0"/>
    <x v="2"/>
    <s v="Gaz naturel - Emissions"/>
    <n v="6630"/>
    <s v="0.0"/>
    <s v="0"/>
  </r>
  <r>
    <x v="9"/>
    <x v="9"/>
    <s v="Guadeloupe (département)"/>
    <n v="6214"/>
    <s v="6214-DT GRANDE TERRE"/>
    <x v="0"/>
    <x v="0"/>
    <x v="1"/>
    <x v="1"/>
    <n v="0"/>
    <x v="3"/>
    <s v="Fioul - Emissions"/>
    <n v="6720"/>
    <s v="0.0"/>
    <s v="0"/>
  </r>
  <r>
    <x v="9"/>
    <x v="9"/>
    <s v="Guadeloupe (département)"/>
    <n v="6214"/>
    <s v="6214-DT GRANDE TERRE"/>
    <x v="0"/>
    <x v="1"/>
    <x v="2"/>
    <x v="1"/>
    <n v="0"/>
    <x v="4"/>
    <s v=" R22 - Emissions"/>
    <n v="8350"/>
    <s v="0.0"/>
    <s v="0"/>
  </r>
  <r>
    <x v="9"/>
    <x v="9"/>
    <s v="Guadeloupe (département)"/>
    <n v="6214"/>
    <s v="6214-DT GRANDE TERRE"/>
    <x v="0"/>
    <x v="1"/>
    <x v="3"/>
    <x v="0"/>
    <n v="2.1"/>
    <x v="5"/>
    <s v=""/>
    <m/>
    <s v=""/>
    <s v="2.1"/>
  </r>
  <r>
    <x v="9"/>
    <x v="9"/>
    <s v="Guadeloupe (département)"/>
    <n v="6214"/>
    <s v="6214-DT GRANDE TERRE"/>
    <x v="0"/>
    <x v="1"/>
    <x v="3"/>
    <x v="1"/>
    <n v="0"/>
    <x v="6"/>
    <s v="R134a - Emissions"/>
    <n v="8307"/>
    <s v="0.0"/>
    <s v="0"/>
  </r>
  <r>
    <x v="9"/>
    <x v="9"/>
    <s v="Guadeloupe (département)"/>
    <n v="6214"/>
    <s v="6214-DT GRANDE TERRE"/>
    <x v="0"/>
    <x v="1"/>
    <x v="3"/>
    <x v="1"/>
    <n v="4032"/>
    <x v="8"/>
    <s v="R410a - Emissions"/>
    <n v="8320"/>
    <s v="4032.0"/>
    <s v="4032"/>
  </r>
  <r>
    <x v="9"/>
    <x v="9"/>
    <s v="Guadeloupe (département)"/>
    <n v="6214"/>
    <s v="6214-DT GRANDE TERRE"/>
    <x v="0"/>
    <x v="1"/>
    <x v="3"/>
    <x v="1"/>
    <n v="0"/>
    <x v="7"/>
    <s v="R407c - Emissions"/>
    <n v="8318"/>
    <s v="0.0"/>
    <s v="0"/>
  </r>
  <r>
    <x v="9"/>
    <x v="9"/>
    <s v="Guadeloupe (département)"/>
    <n v="6214"/>
    <s v="6214-DT GRANDE TERRE"/>
    <x v="0"/>
    <x v="2"/>
    <x v="4"/>
    <x v="0"/>
    <n v="999"/>
    <x v="9"/>
    <s v=""/>
    <m/>
    <s v=""/>
    <s v="999"/>
  </r>
  <r>
    <x v="9"/>
    <x v="9"/>
    <s v="Guadeloupe (département)"/>
    <n v="6214"/>
    <s v="6214-DT GRANDE TERRE"/>
    <x v="0"/>
    <x v="2"/>
    <x v="4"/>
    <x v="1"/>
    <n v="16233.75"/>
    <x v="10"/>
    <s v="Bâtiments - Emissions"/>
    <n v="4305"/>
    <s v="16233.75"/>
    <s v="16233.75"/>
  </r>
  <r>
    <x v="9"/>
    <x v="9"/>
    <s v="Guadeloupe (département)"/>
    <n v="6214"/>
    <s v="6214-DT GRANDE TERRE"/>
    <x v="0"/>
    <x v="2"/>
    <x v="5"/>
    <x v="2"/>
    <m/>
    <x v="14"/>
    <s v=""/>
    <m/>
    <s v=""/>
    <s v=""/>
  </r>
  <r>
    <x v="9"/>
    <x v="9"/>
    <s v="Guadeloupe (département)"/>
    <n v="6214"/>
    <s v="6214-DT GRANDE TERRE"/>
    <x v="0"/>
    <x v="2"/>
    <x v="5"/>
    <x v="2"/>
    <m/>
    <x v="11"/>
    <s v=""/>
    <m/>
    <s v=""/>
    <s v=""/>
  </r>
  <r>
    <x v="9"/>
    <x v="9"/>
    <s v="Guadeloupe (département)"/>
    <n v="6214"/>
    <s v="6214-DT GRANDE TERRE"/>
    <x v="0"/>
    <x v="2"/>
    <x v="5"/>
    <x v="2"/>
    <m/>
    <x v="12"/>
    <s v=""/>
    <m/>
    <s v=""/>
    <s v=""/>
  </r>
  <r>
    <x v="9"/>
    <x v="9"/>
    <s v="Guadeloupe (département)"/>
    <n v="6214"/>
    <s v="6214-DT GRANDE TERRE"/>
    <x v="0"/>
    <x v="2"/>
    <x v="5"/>
    <x v="2"/>
    <m/>
    <x v="13"/>
    <s v=""/>
    <m/>
    <s v=""/>
    <s v=""/>
  </r>
  <r>
    <x v="9"/>
    <x v="9"/>
    <s v="Guadeloupe (département)"/>
    <n v="6214"/>
    <s v="6214-DT GRANDE TERRE"/>
    <x v="0"/>
    <x v="2"/>
    <x v="5"/>
    <x v="2"/>
    <m/>
    <x v="15"/>
    <s v=""/>
    <m/>
    <s v=""/>
    <s v=""/>
  </r>
  <r>
    <x v="9"/>
    <x v="9"/>
    <s v="Guadeloupe (département)"/>
    <n v="6214"/>
    <s v="6214-DT GRANDE TERRE"/>
    <x v="0"/>
    <x v="2"/>
    <x v="5"/>
    <x v="1"/>
    <n v="0"/>
    <x v="23"/>
    <s v="Mainframes - Emissions"/>
    <n v="8756"/>
    <s v="0.0"/>
    <s v="0"/>
  </r>
  <r>
    <x v="9"/>
    <x v="9"/>
    <s v="Guadeloupe (département)"/>
    <n v="6214"/>
    <s v="6214-DT GRANDE TERRE"/>
    <x v="0"/>
    <x v="2"/>
    <x v="5"/>
    <x v="1"/>
    <n v="0"/>
    <x v="16"/>
    <s v="Ecrans - Emissions"/>
    <n v="15796"/>
    <s v="0.0"/>
    <s v="0"/>
  </r>
  <r>
    <x v="9"/>
    <x v="9"/>
    <s v="Guadeloupe (département)"/>
    <n v="6214"/>
    <s v="6214-DT GRANDE TERRE"/>
    <x v="0"/>
    <x v="2"/>
    <x v="5"/>
    <x v="1"/>
    <n v="0"/>
    <x v="18"/>
    <s v="Imprimantes - Emissions"/>
    <n v="15810"/>
    <s v="0.0"/>
    <s v="0"/>
  </r>
  <r>
    <x v="9"/>
    <x v="9"/>
    <s v="Guadeloupe (département)"/>
    <n v="6214"/>
    <s v="6214-DT GRANDE TERRE"/>
    <x v="0"/>
    <x v="2"/>
    <x v="5"/>
    <x v="1"/>
    <n v="0"/>
    <x v="22"/>
    <s v="Unités centrales - Emissions"/>
    <n v="5620"/>
    <s v="0.0"/>
    <s v="0"/>
  </r>
  <r>
    <x v="9"/>
    <x v="9"/>
    <s v="Guadeloupe (département)"/>
    <n v="6214"/>
    <s v="6214-DT GRANDE TERRE"/>
    <x v="0"/>
    <x v="2"/>
    <x v="5"/>
    <x v="1"/>
    <n v="0"/>
    <x v="21"/>
    <s v="Ordinateurs portables - Emissions"/>
    <n v="15795"/>
    <s v="0.0"/>
    <s v="0"/>
  </r>
  <r>
    <x v="9"/>
    <x v="9"/>
    <s v="Guadeloupe (département)"/>
    <n v="6214"/>
    <s v="6214-DT GRANDE TERRE"/>
    <x v="0"/>
    <x v="2"/>
    <x v="5"/>
    <x v="1"/>
    <n v="0"/>
    <x v="17"/>
    <s v="Serveurs - Emissions"/>
    <n v="4391"/>
    <s v="0.0"/>
    <s v="0"/>
  </r>
  <r>
    <x v="9"/>
    <x v="9"/>
    <s v="Guadeloupe (département)"/>
    <n v="6214"/>
    <s v="6214-DT GRANDE TERRE"/>
    <x v="0"/>
    <x v="2"/>
    <x v="5"/>
    <x v="1"/>
    <n v="0"/>
    <x v="19"/>
    <s v="Photocopieurs - Emissions"/>
    <n v="4390"/>
    <s v="0.0"/>
    <s v="0"/>
  </r>
  <r>
    <x v="9"/>
    <x v="9"/>
    <s v="Guadeloupe (département)"/>
    <n v="6214"/>
    <s v="6214-DT GRANDE TERRE"/>
    <x v="0"/>
    <x v="2"/>
    <x v="5"/>
    <x v="1"/>
    <n v="0"/>
    <x v="20"/>
    <s v="Tablettes - Emissions"/>
    <n v="15797"/>
    <s v="0.0"/>
    <s v="0"/>
  </r>
  <r>
    <x v="10"/>
    <x v="10"/>
    <s v="Département - pas applicable "/>
    <m/>
    <s v="Guyane (données centralisées région)"/>
    <x v="0"/>
    <x v="3"/>
    <x v="6"/>
    <x v="2"/>
    <n v="35.185689587500001"/>
    <x v="46"/>
    <s v=""/>
    <m/>
    <s v=""/>
    <s v="35.1856895875"/>
  </r>
  <r>
    <x v="10"/>
    <x v="10"/>
    <s v="Département - pas applicable "/>
    <m/>
    <s v="Guyane (données centralisées région)"/>
    <x v="0"/>
    <x v="3"/>
    <x v="6"/>
    <x v="2"/>
    <n v="0"/>
    <x v="45"/>
    <s v=""/>
    <m/>
    <s v=""/>
    <s v="0"/>
  </r>
  <r>
    <x v="10"/>
    <x v="10"/>
    <s v="Département - pas applicable "/>
    <m/>
    <s v="Guyane (données centralisées région)"/>
    <x v="0"/>
    <x v="3"/>
    <x v="6"/>
    <x v="0"/>
    <m/>
    <x v="47"/>
    <s v=""/>
    <m/>
    <s v=""/>
    <s v=""/>
  </r>
  <r>
    <x v="10"/>
    <x v="10"/>
    <s v="Département - pas applicable "/>
    <m/>
    <s v="Guyane (données centralisées région)"/>
    <x v="0"/>
    <x v="3"/>
    <x v="6"/>
    <x v="0"/>
    <n v="281.48551670000001"/>
    <x v="48"/>
    <s v=""/>
    <m/>
    <s v=""/>
    <s v="281.4855167"/>
  </r>
  <r>
    <x v="10"/>
    <x v="10"/>
    <s v="Département - pas applicable "/>
    <m/>
    <s v="Guyane (données centralisées région)"/>
    <x v="0"/>
    <x v="3"/>
    <x v="6"/>
    <x v="0"/>
    <m/>
    <x v="49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0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4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5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6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3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2"/>
    <s v=""/>
    <m/>
    <s v=""/>
    <s v=""/>
  </r>
  <r>
    <x v="10"/>
    <x v="10"/>
    <s v="Département - pas applicable "/>
    <m/>
    <s v="Guyane (données centralisées région)"/>
    <x v="0"/>
    <x v="3"/>
    <x v="6"/>
    <x v="0"/>
    <m/>
    <x v="51"/>
    <s v=""/>
    <m/>
    <s v=""/>
    <s v=""/>
  </r>
  <r>
    <x v="10"/>
    <x v="10"/>
    <s v="Département - pas applicable "/>
    <m/>
    <s v="Guyane (données centralisées région)"/>
    <x v="0"/>
    <x v="3"/>
    <x v="6"/>
    <x v="1"/>
    <n v="0"/>
    <x v="61"/>
    <s v="Plastiques - Emissions"/>
    <n v="15792"/>
    <s v="0.0"/>
    <s v="0"/>
  </r>
  <r>
    <x v="10"/>
    <x v="10"/>
    <s v="Département - pas applicable "/>
    <m/>
    <s v="Guyane (données centralisées région)"/>
    <x v="0"/>
    <x v="3"/>
    <x v="6"/>
    <x v="1"/>
    <n v="7564.9232613124996"/>
    <x v="59"/>
    <s v="Ordures ménagères - Emissions"/>
    <n v="15791"/>
    <s v=""/>
    <s v="7564.9232613125"/>
  </r>
  <r>
    <x v="10"/>
    <x v="10"/>
    <s v="Département - pas applicable "/>
    <m/>
    <s v="Guyane (données centralisées région)"/>
    <x v="0"/>
    <x v="3"/>
    <x v="6"/>
    <x v="1"/>
    <n v="0"/>
    <x v="58"/>
    <s v="Papier - Emissions"/>
    <n v="15794"/>
    <s v=""/>
    <s v="0"/>
  </r>
  <r>
    <x v="10"/>
    <x v="10"/>
    <s v="Département - pas applicable "/>
    <m/>
    <s v="Guyane (données centralisées région)"/>
    <x v="0"/>
    <x v="3"/>
    <x v="6"/>
    <x v="1"/>
    <n v="0"/>
    <x v="60"/>
    <s v="Canettes - Emissions"/>
    <n v="6247"/>
    <s v="0.0"/>
    <s v="0"/>
  </r>
  <r>
    <x v="10"/>
    <x v="10"/>
    <s v="Département - pas applicable "/>
    <m/>
    <s v="Guyane (données centralisées région)"/>
    <x v="0"/>
    <x v="3"/>
    <x v="6"/>
    <x v="1"/>
    <n v="0"/>
    <x v="57"/>
    <s v="Verre - Emissions"/>
    <n v="6247"/>
    <s v="0.0"/>
    <s v="0"/>
  </r>
  <r>
    <x v="10"/>
    <x v="10"/>
    <s v="Département - pas applicable "/>
    <m/>
    <s v="Guyane (données centralisées région)"/>
    <x v="0"/>
    <x v="4"/>
    <x v="7"/>
    <x v="2"/>
    <n v="0"/>
    <x v="67"/>
    <s v=""/>
    <m/>
    <s v=""/>
    <s v="0"/>
  </r>
  <r>
    <x v="10"/>
    <x v="10"/>
    <s v="Département - pas applicable "/>
    <m/>
    <s v="Guyane (données centralisées région)"/>
    <x v="0"/>
    <x v="4"/>
    <x v="7"/>
    <x v="2"/>
    <n v="78131.039550376998"/>
    <x v="63"/>
    <s v=""/>
    <m/>
    <s v=""/>
    <s v="78131.039550377"/>
  </r>
  <r>
    <x v="10"/>
    <x v="10"/>
    <s v="Département - pas applicable "/>
    <m/>
    <s v="Guyane (données centralisées région)"/>
    <x v="0"/>
    <x v="4"/>
    <x v="7"/>
    <x v="2"/>
    <n v="1273753.8400000001"/>
    <x v="64"/>
    <s v=""/>
    <m/>
    <s v=""/>
    <s v="1273753.84"/>
  </r>
  <r>
    <x v="10"/>
    <x v="10"/>
    <s v="Département - pas applicable "/>
    <m/>
    <s v="Guyane (données centralisées région)"/>
    <x v="0"/>
    <x v="4"/>
    <x v="7"/>
    <x v="2"/>
    <n v="991112.46983345004"/>
    <x v="65"/>
    <s v=""/>
    <m/>
    <s v=""/>
    <s v="991112.46983345"/>
  </r>
  <r>
    <x v="10"/>
    <x v="10"/>
    <s v="Département - pas applicable "/>
    <m/>
    <s v="Guyane (données centralisées région)"/>
    <x v="0"/>
    <x v="4"/>
    <x v="7"/>
    <x v="2"/>
    <n v="2178.953293645"/>
    <x v="66"/>
    <s v=""/>
    <m/>
    <s v=""/>
    <s v="2178.953293645"/>
  </r>
  <r>
    <x v="10"/>
    <x v="10"/>
    <s v="Département - pas applicable "/>
    <m/>
    <s v="Guyane (données centralisées région)"/>
    <x v="0"/>
    <x v="4"/>
    <x v="7"/>
    <x v="2"/>
    <n v="202331.37732125999"/>
    <x v="62"/>
    <s v=""/>
    <m/>
    <s v=""/>
    <s v="202331.37732126"/>
  </r>
  <r>
    <x v="10"/>
    <x v="10"/>
    <s v="Département - pas applicable "/>
    <m/>
    <s v="Guyane (données centralisées région)"/>
    <x v="0"/>
    <x v="4"/>
    <x v="7"/>
    <x v="0"/>
    <n v="160472.07999999999"/>
    <x v="75"/>
    <s v=""/>
    <m/>
    <s v=""/>
    <s v="160472.08"/>
  </r>
  <r>
    <x v="10"/>
    <x v="10"/>
    <s v="Département - pas applicable "/>
    <m/>
    <s v="Guyane (données centralisées région)"/>
    <x v="0"/>
    <x v="4"/>
    <x v="7"/>
    <x v="0"/>
    <n v="158.69999999999999"/>
    <x v="70"/>
    <s v=""/>
    <m/>
    <s v=""/>
    <s v="158.7"/>
  </r>
  <r>
    <x v="10"/>
    <x v="10"/>
    <s v="Département - pas applicable "/>
    <m/>
    <s v="Guyane (données centralisées région)"/>
    <x v="0"/>
    <x v="4"/>
    <x v="7"/>
    <x v="0"/>
    <n v="1434225.92"/>
    <x v="74"/>
    <s v=""/>
    <m/>
    <s v=""/>
    <s v="1434225.92"/>
  </r>
  <r>
    <x v="10"/>
    <x v="10"/>
    <s v="Département - pas applicable "/>
    <m/>
    <s v="Guyane (données centralisées région)"/>
    <x v="0"/>
    <x v="4"/>
    <x v="7"/>
    <x v="0"/>
    <n v="0"/>
    <x v="71"/>
    <s v=""/>
    <m/>
    <s v=""/>
    <s v="0"/>
  </r>
  <r>
    <x v="10"/>
    <x v="10"/>
    <s v="Département - pas applicable "/>
    <m/>
    <s v="Guyane (données centralisées région)"/>
    <x v="0"/>
    <x v="4"/>
    <x v="7"/>
    <x v="0"/>
    <n v="0.778103616813"/>
    <x v="69"/>
    <s v=""/>
    <m/>
    <s v=""/>
    <s v="0.778103616813"/>
  </r>
  <r>
    <x v="10"/>
    <x v="10"/>
    <s v="Département - pas applicable "/>
    <m/>
    <s v="Guyane (données centralisées région)"/>
    <x v="0"/>
    <x v="4"/>
    <x v="7"/>
    <x v="0"/>
    <n v="6.1339198435999998E-2"/>
    <x v="73"/>
    <s v=""/>
    <m/>
    <s v=""/>
    <s v="0.061339198436"/>
  </r>
  <r>
    <x v="10"/>
    <x v="10"/>
    <s v="Département - pas applicable "/>
    <m/>
    <s v="Guyane (données centralisées région)"/>
    <x v="0"/>
    <x v="4"/>
    <x v="7"/>
    <x v="0"/>
    <n v="1.710654936E-3"/>
    <x v="72"/>
    <s v=""/>
    <m/>
    <s v=""/>
    <s v="0.001710654936"/>
  </r>
  <r>
    <x v="10"/>
    <x v="10"/>
    <s v="Département - pas applicable "/>
    <m/>
    <s v="Guyane (données centralisées région)"/>
    <x v="0"/>
    <x v="4"/>
    <x v="7"/>
    <x v="0"/>
    <n v="0.15884652981399999"/>
    <x v="68"/>
    <s v=""/>
    <m/>
    <s v=""/>
    <s v="0.158846529814"/>
  </r>
  <r>
    <x v="10"/>
    <x v="10"/>
    <s v="Département - pas applicable "/>
    <m/>
    <s v="Guyane (données centralisées région)"/>
    <x v="0"/>
    <x v="4"/>
    <x v="7"/>
    <x v="1"/>
    <n v="0"/>
    <x v="77"/>
    <s v="Mobilité douce (pieds, vélos)"/>
    <n v="22508"/>
    <s v="0.0"/>
    <s v="0"/>
  </r>
  <r>
    <x v="10"/>
    <x v="10"/>
    <s v="Département - pas applicable "/>
    <m/>
    <s v="Guyane (données centralisées région)"/>
    <x v="0"/>
    <x v="4"/>
    <x v="7"/>
    <x v="1"/>
    <n v="233902.54288069799"/>
    <x v="76"/>
    <s v="Déplacement domicile-travail - voiture - Emissions"/>
    <n v="15778"/>
    <s v="233902.542880698"/>
    <s v="233902.54288069"/>
  </r>
  <r>
    <x v="10"/>
    <x v="10"/>
    <s v="Département - pas applicable "/>
    <m/>
    <s v="Guyane (données centralisées région)"/>
    <x v="0"/>
    <x v="4"/>
    <x v="7"/>
    <x v="1"/>
    <n v="23875.102523907899"/>
    <x v="78"/>
    <s v="Déplacement domicile-travail - covoiturage - Emissions"/>
    <n v="15778"/>
    <s v="23875.102523907997"/>
    <s v="23875.102523908"/>
  </r>
  <r>
    <x v="10"/>
    <x v="10"/>
    <s v="Département - pas applicable "/>
    <m/>
    <s v="Guyane (données centralisées région)"/>
    <x v="0"/>
    <x v="4"/>
    <x v="7"/>
    <x v="1"/>
    <n v="318.12718087216001"/>
    <x v="80"/>
    <s v="Déplacement domicile-travail - bus - Emissions"/>
    <n v="15789"/>
    <s v="318.12718087216"/>
    <s v="318.12718087216"/>
  </r>
  <r>
    <x v="10"/>
    <x v="10"/>
    <s v="Département - pas applicable "/>
    <m/>
    <s v="Guyane (données centralisées région)"/>
    <x v="0"/>
    <x v="4"/>
    <x v="7"/>
    <x v="1"/>
    <n v="0"/>
    <x v="79"/>
    <s v="Déplacement domicile-travail - métro/tram/train - Emissions"/>
    <n v="15790"/>
    <s v="0.0"/>
    <s v="0"/>
  </r>
  <r>
    <x v="10"/>
    <x v="10"/>
    <s v="Département - pas applicable "/>
    <m/>
    <s v="Guyane (données centralisées région)"/>
    <x v="0"/>
    <x v="4"/>
    <x v="8"/>
    <x v="0"/>
    <n v="3295599"/>
    <x v="81"/>
    <s v=""/>
    <m/>
    <s v=""/>
    <s v="3295599"/>
  </r>
  <r>
    <x v="10"/>
    <x v="10"/>
    <s v="Département - pas applicable "/>
    <m/>
    <s v="Guyane (données centralisées région)"/>
    <x v="0"/>
    <x v="4"/>
    <x v="8"/>
    <x v="0"/>
    <n v="262992"/>
    <x v="82"/>
    <s v=""/>
    <m/>
    <s v=""/>
    <s v="262992"/>
  </r>
  <r>
    <x v="10"/>
    <x v="10"/>
    <s v="Département - pas applicable "/>
    <m/>
    <s v="Guyane (données centralisées région)"/>
    <x v="0"/>
    <x v="4"/>
    <x v="8"/>
    <x v="0"/>
    <n v="35500"/>
    <x v="83"/>
    <s v=""/>
    <m/>
    <s v=""/>
    <s v="35500"/>
  </r>
  <r>
    <x v="10"/>
    <x v="10"/>
    <s v="Département - pas applicable "/>
    <m/>
    <s v="Guyane (données centralisées région)"/>
    <x v="0"/>
    <x v="4"/>
    <x v="8"/>
    <x v="1"/>
    <n v="272836.05001200002"/>
    <x v="86"/>
    <s v="Déplacements profesionnels - avion long courrier - Emissions"/>
    <n v="15779"/>
    <s v="272836.050012"/>
    <s v="272875.5972"/>
  </r>
  <r>
    <x v="10"/>
    <x v="10"/>
    <s v="Département - pas applicable "/>
    <m/>
    <s v="Guyane (données centralisées région)"/>
    <x v="0"/>
    <x v="4"/>
    <x v="8"/>
    <x v="1"/>
    <n v="26722.354127999999"/>
    <x v="85"/>
    <s v="Déplacements professionnels - avion moyen courrier - Emissions"/>
    <n v="15780"/>
    <s v="26722.354128"/>
    <s v="26719.9872"/>
  </r>
  <r>
    <x v="10"/>
    <x v="10"/>
    <s v="Département - pas applicable "/>
    <m/>
    <s v="Guyane (données centralisées région)"/>
    <x v="0"/>
    <x v="4"/>
    <x v="8"/>
    <x v="1"/>
    <n v="6517.4804999999997"/>
    <x v="84"/>
    <s v="Déplacements professionnels - avion court courrier - Emissions"/>
    <n v="15781"/>
    <s v="6517.4805"/>
    <s v="6514.25"/>
  </r>
  <r>
    <x v="10"/>
    <x v="10"/>
    <s v="Département - pas applicable "/>
    <m/>
    <s v="Guyane (données centralisées région)"/>
    <x v="0"/>
    <x v="4"/>
    <x v="9"/>
    <x v="0"/>
    <n v="67273"/>
    <x v="89"/>
    <s v=""/>
    <m/>
    <s v=""/>
    <s v="67273"/>
  </r>
  <r>
    <x v="10"/>
    <x v="10"/>
    <s v="Département - pas applicable "/>
    <m/>
    <s v="Guyan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0"/>
    <x v="10"/>
    <s v="Département - pas applicable "/>
    <m/>
    <s v="Guyane (données centralisées région)"/>
    <x v="0"/>
    <x v="4"/>
    <x v="9"/>
    <x v="1"/>
    <n v="12255.626957500001"/>
    <x v="95"/>
    <s v="Déplacements professionnels - véhicules achetés essence (0 à 5 CV) - Emissions"/>
    <n v="12129"/>
    <s v="12255.6269575"/>
    <s v="12272.209752"/>
  </r>
  <r>
    <x v="10"/>
    <x v="10"/>
    <s v="Département - pas applicable "/>
    <m/>
    <s v="Guyan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0"/>
    <x v="10"/>
    <s v="Département - pas applicable "/>
    <m/>
    <s v="Guyan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0"/>
    <x v="10"/>
    <s v="Département - pas applicable "/>
    <m/>
    <s v="Guyan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0"/>
    <x v="10"/>
    <s v="Département - pas applicable "/>
    <m/>
    <s v="Guyan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0"/>
    <x v="10"/>
    <s v="Département - pas applicable "/>
    <m/>
    <s v="Guyan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0"/>
    <x v="10"/>
    <s v="Département - pas applicable "/>
    <m/>
    <s v="Guyan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0"/>
    <x v="10"/>
    <s v="Département - pas applicable "/>
    <m/>
    <s v="Guyan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0"/>
    <x v="10"/>
    <s v="Département - pas applicable "/>
    <m/>
    <s v="Guyan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0"/>
    <x v="10"/>
    <s v="Département - pas applicable "/>
    <m/>
    <s v="Guyan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0"/>
    <x v="10"/>
    <s v="Département - pas applicable "/>
    <m/>
    <s v="Guyan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0"/>
    <x v="10"/>
    <s v="Département - pas applicable "/>
    <m/>
    <s v="Guyane (données centralisées région)"/>
    <x v="0"/>
    <x v="4"/>
    <x v="11"/>
    <x v="2"/>
    <n v="92197"/>
    <x v="102"/>
    <s v=""/>
    <m/>
    <s v=""/>
    <s v="92197"/>
  </r>
  <r>
    <x v="10"/>
    <x v="10"/>
    <s v="Département - pas applicable "/>
    <m/>
    <s v="Guyane (données centralisées région)"/>
    <x v="0"/>
    <x v="4"/>
    <x v="11"/>
    <x v="0"/>
    <n v="92197"/>
    <x v="103"/>
    <s v=""/>
    <m/>
    <s v=""/>
    <s v="92197"/>
  </r>
  <r>
    <x v="10"/>
    <x v="10"/>
    <s v="Département - pas applicable "/>
    <m/>
    <s v="Guyane (données centralisées région)"/>
    <x v="0"/>
    <x v="4"/>
    <x v="11"/>
    <x v="1"/>
    <n v="21758.491999999998"/>
    <x v="104"/>
    <s v="Déplacements professionnels - voiture de location - Emissions"/>
    <n v="15778"/>
    <s v="21758.492000000002"/>
    <s v="21758.492"/>
  </r>
  <r>
    <x v="10"/>
    <x v="10"/>
    <s v="Département - pas applicable "/>
    <m/>
    <s v="Guyane (données centralisées région)"/>
    <x v="0"/>
    <x v="4"/>
    <x v="12"/>
    <x v="0"/>
    <n v="3608"/>
    <x v="105"/>
    <s v=""/>
    <m/>
    <s v=""/>
    <s v="3608"/>
  </r>
  <r>
    <x v="10"/>
    <x v="10"/>
    <s v="Département - pas applicable "/>
    <m/>
    <s v="Guyane (données centralisées région)"/>
    <x v="0"/>
    <x v="4"/>
    <x v="12"/>
    <x v="0"/>
    <n v="18901"/>
    <x v="107"/>
    <s v=""/>
    <m/>
    <s v=""/>
    <s v="18901"/>
  </r>
  <r>
    <x v="10"/>
    <x v="10"/>
    <s v="Département - pas applicable "/>
    <m/>
    <s v="Guyane (données centralisées région)"/>
    <x v="0"/>
    <x v="4"/>
    <x v="12"/>
    <x v="1"/>
    <n v="0"/>
    <x v="110"/>
    <s v="Déplacements professionnels - voitures particulières électriques - Emissions"/>
    <n v="6459"/>
    <s v="0.0"/>
    <s v="0"/>
  </r>
  <r>
    <x v="10"/>
    <x v="10"/>
    <s v="Département - pas applicable "/>
    <m/>
    <s v="Guyane (données centralisées région)"/>
    <x v="0"/>
    <x v="4"/>
    <x v="12"/>
    <x v="1"/>
    <n v="833.36140799999998"/>
    <x v="109"/>
    <s v="Déplacements professionnels - voitures particulières thermique et hybride (0 à 5 CV) - Emissions"/>
    <n v="15777"/>
    <s v="833.361408"/>
    <s v="832.0048"/>
  </r>
  <r>
    <x v="10"/>
    <x v="10"/>
    <s v="Département - pas applicable "/>
    <m/>
    <s v="Guyane (données centralisées région)"/>
    <x v="0"/>
    <x v="4"/>
    <x v="12"/>
    <x v="1"/>
    <n v="4988.16290999999"/>
    <x v="108"/>
    <s v="Déplacements professionnels - voitures particulières thermiques (6 à 10 CV) - Emissions"/>
    <n v="15776"/>
    <s v="4988.162909999999"/>
    <s v="4995.5343"/>
  </r>
  <r>
    <x v="10"/>
    <x v="10"/>
    <s v="Département - pas applicable "/>
    <m/>
    <s v="Guyane (données centralisées région)"/>
    <x v="0"/>
    <x v="4"/>
    <x v="13"/>
    <x v="0"/>
    <n v="18557"/>
    <x v="111"/>
    <s v=""/>
    <m/>
    <s v=""/>
    <s v="18557"/>
  </r>
  <r>
    <x v="10"/>
    <x v="10"/>
    <s v="Département - pas applicable "/>
    <m/>
    <s v="Guyane (données centralisées région)"/>
    <x v="0"/>
    <x v="4"/>
    <x v="13"/>
    <x v="1"/>
    <n v="32.103610000000003"/>
    <x v="112"/>
    <s v="Déplacements professionnels - Trains - Emissions"/>
    <n v="6321"/>
    <s v="32.10361"/>
    <s v="32.10361"/>
  </r>
  <r>
    <x v="10"/>
    <x v="10"/>
    <s v="Département - pas applicable "/>
    <m/>
    <s v="Guyane (données centralisées région)"/>
    <x v="0"/>
    <x v="4"/>
    <x v="14"/>
    <x v="2"/>
    <n v="105164.406"/>
    <x v="114"/>
    <s v=""/>
    <m/>
    <s v=""/>
    <s v="105164.406"/>
  </r>
  <r>
    <x v="10"/>
    <x v="10"/>
    <s v="Département - pas applicable "/>
    <m/>
    <s v="Guyane (données centralisées région)"/>
    <x v="0"/>
    <x v="4"/>
    <x v="14"/>
    <x v="2"/>
    <n v="0"/>
    <x v="116"/>
    <s v=""/>
    <m/>
    <s v=""/>
    <s v="0"/>
  </r>
  <r>
    <x v="10"/>
    <x v="10"/>
    <s v="Département - pas applicable "/>
    <m/>
    <s v="Guyane (données centralisées région)"/>
    <x v="0"/>
    <x v="4"/>
    <x v="14"/>
    <x v="2"/>
    <n v="233698.68"/>
    <x v="117"/>
    <s v=""/>
    <m/>
    <s v=""/>
    <s v="233698.68"/>
  </r>
  <r>
    <x v="10"/>
    <x v="10"/>
    <s v="Département - pas applicable "/>
    <m/>
    <s v="Guyane (données centralisées région)"/>
    <x v="0"/>
    <x v="4"/>
    <x v="14"/>
    <x v="2"/>
    <n v="31159.824000000001"/>
    <x v="113"/>
    <s v=""/>
    <m/>
    <s v=""/>
    <s v="31159.824"/>
  </r>
  <r>
    <x v="10"/>
    <x v="10"/>
    <s v="Département - pas applicable "/>
    <m/>
    <s v="Guyane (données centralisées région)"/>
    <x v="0"/>
    <x v="4"/>
    <x v="14"/>
    <x v="2"/>
    <n v="23369.867999999999"/>
    <x v="115"/>
    <s v=""/>
    <m/>
    <s v=""/>
    <s v="23369.868"/>
  </r>
  <r>
    <x v="10"/>
    <x v="10"/>
    <s v="Département - pas applicable "/>
    <m/>
    <s v="Guyane (données centralisées région)"/>
    <x v="0"/>
    <x v="4"/>
    <x v="14"/>
    <x v="0"/>
    <n v="0.6"/>
    <x v="125"/>
    <s v=""/>
    <m/>
    <s v=""/>
    <s v="0.6"/>
  </r>
  <r>
    <x v="10"/>
    <x v="10"/>
    <s v="Département - pas applicable "/>
    <m/>
    <s v="Guyane (données centralisées région)"/>
    <x v="0"/>
    <x v="4"/>
    <x v="14"/>
    <x v="0"/>
    <n v="0.23"/>
    <x v="123"/>
    <s v=""/>
    <m/>
    <s v=""/>
    <s v="0.23"/>
  </r>
  <r>
    <x v="10"/>
    <x v="10"/>
    <s v="Département - pas applicable "/>
    <m/>
    <s v="Guyane (données centralisées région)"/>
    <x v="0"/>
    <x v="4"/>
    <x v="14"/>
    <x v="0"/>
    <n v="0.16"/>
    <x v="129"/>
    <s v=""/>
    <m/>
    <s v=""/>
    <s v="0.16"/>
  </r>
  <r>
    <x v="10"/>
    <x v="10"/>
    <s v="Département - pas applicable "/>
    <m/>
    <s v="Guyane (données centralisées région)"/>
    <x v="0"/>
    <x v="4"/>
    <x v="14"/>
    <x v="0"/>
    <n v="0.08"/>
    <x v="120"/>
    <s v=""/>
    <m/>
    <s v=""/>
    <s v="0.08"/>
  </r>
  <r>
    <x v="10"/>
    <x v="10"/>
    <s v="Département - pas applicable "/>
    <m/>
    <s v="Guyane (données centralisées région)"/>
    <x v="0"/>
    <x v="4"/>
    <x v="14"/>
    <x v="0"/>
    <n v="0.27"/>
    <x v="126"/>
    <s v=""/>
    <m/>
    <s v=""/>
    <s v="0.27"/>
  </r>
  <r>
    <x v="10"/>
    <x v="10"/>
    <s v="Département - pas applicable "/>
    <m/>
    <s v="Guyane (données centralisées région)"/>
    <x v="0"/>
    <x v="4"/>
    <x v="14"/>
    <x v="0"/>
    <n v="48445"/>
    <x v="119"/>
    <s v=""/>
    <m/>
    <s v=""/>
    <s v="48445"/>
  </r>
  <r>
    <x v="10"/>
    <x v="10"/>
    <s v="Département - pas applicable "/>
    <m/>
    <s v="Guyane (données centralisées région)"/>
    <x v="0"/>
    <x v="4"/>
    <x v="14"/>
    <x v="0"/>
    <n v="0.13"/>
    <x v="121"/>
    <s v=""/>
    <m/>
    <s v=""/>
    <s v="0.13"/>
  </r>
  <r>
    <x v="10"/>
    <x v="10"/>
    <s v="Département - pas applicable "/>
    <m/>
    <s v="Guyane (données centralisées région)"/>
    <x v="0"/>
    <x v="4"/>
    <x v="14"/>
    <x v="0"/>
    <n v="0.06"/>
    <x v="124"/>
    <s v=""/>
    <m/>
    <s v=""/>
    <s v="0.06"/>
  </r>
  <r>
    <x v="10"/>
    <x v="10"/>
    <s v="Département - pas applicable "/>
    <m/>
    <s v="Guyane (données centralisées région)"/>
    <x v="0"/>
    <x v="4"/>
    <x v="14"/>
    <x v="0"/>
    <n v="0.19"/>
    <x v="118"/>
    <s v=""/>
    <m/>
    <s v=""/>
    <s v="0.19"/>
  </r>
  <r>
    <x v="10"/>
    <x v="10"/>
    <s v="Département - pas applicable "/>
    <m/>
    <s v="Guyane (données centralisées région)"/>
    <x v="0"/>
    <x v="4"/>
    <x v="14"/>
    <x v="1"/>
    <n v="15354.003275999999"/>
    <x v="130"/>
    <s v="Déplacements visiteurs - Bus/car - Emissions"/>
    <n v="6311"/>
    <s v="15354.003276"/>
    <s v="15354.003276"/>
  </r>
  <r>
    <x v="10"/>
    <x v="10"/>
    <s v="Département - pas applicable "/>
    <m/>
    <s v="Guyane (données centralisées région)"/>
    <x v="0"/>
    <x v="4"/>
    <x v="14"/>
    <x v="1"/>
    <n v="55152.888480000001"/>
    <x v="131"/>
    <s v="Déplacements visiteurs - Voiture/moto - Emissions"/>
    <n v="15778"/>
    <s v="55152.88848"/>
    <s v="55152.88848"/>
  </r>
  <r>
    <x v="10"/>
    <x v="10"/>
    <s v="Département - pas applicable "/>
    <m/>
    <s v="Guyane (données centralisées région)"/>
    <x v="0"/>
    <x v="4"/>
    <x v="14"/>
    <x v="1"/>
    <n v="0"/>
    <x v="132"/>
    <s v="Déplacements visiteurs - Tram/train/métro - Emissions"/>
    <n v="15790"/>
    <s v="0.0"/>
    <s v="0"/>
  </r>
  <r>
    <x v="10"/>
    <x v="10"/>
    <s v="Département - pas applicable "/>
    <m/>
    <s v="Guyane (données centralisées région)"/>
    <x v="0"/>
    <x v="2"/>
    <x v="4"/>
    <x v="0"/>
    <n v="0"/>
    <x v="9"/>
    <s v=""/>
    <m/>
    <s v=""/>
    <s v="0"/>
  </r>
  <r>
    <x v="10"/>
    <x v="10"/>
    <s v="Département - pas applicable "/>
    <m/>
    <s v="Guyane (données centralisées région)"/>
    <x v="0"/>
    <x v="2"/>
    <x v="4"/>
    <x v="1"/>
    <n v="0"/>
    <x v="10"/>
    <s v="Bâtiments - Emissions"/>
    <n v="4305"/>
    <s v="0.0"/>
    <s v="0"/>
  </r>
  <r>
    <x v="10"/>
    <x v="10"/>
    <s v="Département - pas applicable "/>
    <m/>
    <s v="Guyane (données centralisées région)"/>
    <x v="0"/>
    <x v="2"/>
    <x v="5"/>
    <x v="2"/>
    <n v="349"/>
    <x v="13"/>
    <s v=""/>
    <m/>
    <s v=""/>
    <s v="349"/>
  </r>
  <r>
    <x v="10"/>
    <x v="10"/>
    <s v="Département - pas applicable "/>
    <m/>
    <s v="Guyane (données centralisées région)"/>
    <x v="0"/>
    <x v="2"/>
    <x v="5"/>
    <x v="2"/>
    <n v="507"/>
    <x v="11"/>
    <s v=""/>
    <m/>
    <s v=""/>
    <s v="507"/>
  </r>
  <r>
    <x v="10"/>
    <x v="10"/>
    <s v="Département - pas applicable "/>
    <m/>
    <s v="Guyane (données centralisées région)"/>
    <x v="0"/>
    <x v="2"/>
    <x v="5"/>
    <x v="2"/>
    <n v="206"/>
    <x v="12"/>
    <s v=""/>
    <m/>
    <s v=""/>
    <s v="206"/>
  </r>
  <r>
    <x v="10"/>
    <x v="10"/>
    <s v="Département - pas applicable "/>
    <m/>
    <s v="Guyane (données centralisées région)"/>
    <x v="0"/>
    <x v="2"/>
    <x v="5"/>
    <x v="2"/>
    <n v="119"/>
    <x v="15"/>
    <s v=""/>
    <m/>
    <s v=""/>
    <s v="119"/>
  </r>
  <r>
    <x v="10"/>
    <x v="10"/>
    <s v="Département - pas applicable "/>
    <m/>
    <s v="Guyane (données centralisées région)"/>
    <x v="0"/>
    <x v="2"/>
    <x v="5"/>
    <x v="2"/>
    <n v="79"/>
    <x v="14"/>
    <s v=""/>
    <m/>
    <s v=""/>
    <s v="79"/>
  </r>
  <r>
    <x v="10"/>
    <x v="10"/>
    <s v="Département - pas applicable "/>
    <m/>
    <s v="Guyane (données centralisées région)"/>
    <x v="0"/>
    <x v="2"/>
    <x v="5"/>
    <x v="0"/>
    <n v="116"/>
    <x v="39"/>
    <s v=""/>
    <m/>
    <s v=""/>
    <s v="116"/>
  </r>
  <r>
    <x v="10"/>
    <x v="10"/>
    <s v="Département - pas applicable "/>
    <m/>
    <s v="Guyane (données centralisées région)"/>
    <x v="0"/>
    <x v="2"/>
    <x v="5"/>
    <x v="0"/>
    <n v="3"/>
    <x v="43"/>
    <s v=""/>
    <m/>
    <s v=""/>
    <s v="3"/>
  </r>
  <r>
    <x v="10"/>
    <x v="10"/>
    <s v="Département - pas applicable "/>
    <m/>
    <s v="Guyane (données centralisées région)"/>
    <x v="0"/>
    <x v="2"/>
    <x v="5"/>
    <x v="0"/>
    <n v="12"/>
    <x v="40"/>
    <s v=""/>
    <m/>
    <s v=""/>
    <s v="12"/>
  </r>
  <r>
    <x v="10"/>
    <x v="10"/>
    <s v="Département - pas applicable "/>
    <m/>
    <s v="Guyane (données centralisées région)"/>
    <x v="0"/>
    <x v="2"/>
    <x v="5"/>
    <x v="0"/>
    <n v="41"/>
    <x v="38"/>
    <s v=""/>
    <m/>
    <s v=""/>
    <s v="41"/>
  </r>
  <r>
    <x v="10"/>
    <x v="10"/>
    <s v="Département - pas applicable "/>
    <m/>
    <s v="Guyane (données centralisées région)"/>
    <x v="0"/>
    <x v="2"/>
    <x v="5"/>
    <x v="0"/>
    <n v="28"/>
    <x v="37"/>
    <s v=""/>
    <m/>
    <s v=""/>
    <s v="28"/>
  </r>
  <r>
    <x v="10"/>
    <x v="10"/>
    <s v="Département - pas applicable "/>
    <m/>
    <s v="Guyane (données centralisées région)"/>
    <x v="0"/>
    <x v="2"/>
    <x v="5"/>
    <x v="0"/>
    <n v="165"/>
    <x v="31"/>
    <s v=""/>
    <m/>
    <s v=""/>
    <s v="165"/>
  </r>
  <r>
    <x v="10"/>
    <x v="10"/>
    <s v="Département - pas applicable "/>
    <m/>
    <s v="Guyane (données centralisées région)"/>
    <x v="0"/>
    <x v="2"/>
    <x v="5"/>
    <x v="0"/>
    <n v="51"/>
    <x v="32"/>
    <s v=""/>
    <m/>
    <s v=""/>
    <s v="51"/>
  </r>
  <r>
    <x v="10"/>
    <x v="10"/>
    <s v="Département - pas applicable "/>
    <m/>
    <s v="Guyane (données centralisées région)"/>
    <x v="0"/>
    <x v="2"/>
    <x v="5"/>
    <x v="0"/>
    <n v="33"/>
    <x v="42"/>
    <s v=""/>
    <m/>
    <s v=""/>
    <s v="33"/>
  </r>
  <r>
    <x v="10"/>
    <x v="10"/>
    <s v="Département - pas applicable "/>
    <m/>
    <s v="Guyane (données centralisées région)"/>
    <x v="0"/>
    <x v="2"/>
    <x v="5"/>
    <x v="0"/>
    <n v="454"/>
    <x v="34"/>
    <s v=""/>
    <m/>
    <s v=""/>
    <s v="454"/>
  </r>
  <r>
    <x v="10"/>
    <x v="10"/>
    <s v="Département - pas applicable "/>
    <m/>
    <s v="Guyane (données centralisées région)"/>
    <x v="0"/>
    <x v="2"/>
    <x v="5"/>
    <x v="0"/>
    <n v="53"/>
    <x v="30"/>
    <s v=""/>
    <m/>
    <s v=""/>
    <s v="53"/>
  </r>
  <r>
    <x v="10"/>
    <x v="10"/>
    <s v="Département - pas applicable "/>
    <m/>
    <s v="Guyane (données centralisées région)"/>
    <x v="0"/>
    <x v="2"/>
    <x v="5"/>
    <x v="0"/>
    <n v="349"/>
    <x v="29"/>
    <s v=""/>
    <m/>
    <s v=""/>
    <s v="349"/>
  </r>
  <r>
    <x v="10"/>
    <x v="10"/>
    <s v="Département - pas applicable "/>
    <m/>
    <s v="Guyane (données centralisées région)"/>
    <x v="0"/>
    <x v="2"/>
    <x v="5"/>
    <x v="0"/>
    <n v="0"/>
    <x v="41"/>
    <s v=""/>
    <m/>
    <s v=""/>
    <s v="0"/>
  </r>
  <r>
    <x v="10"/>
    <x v="10"/>
    <s v="Département - pas applicable "/>
    <m/>
    <s v="Guyane (données centralisées région)"/>
    <x v="0"/>
    <x v="2"/>
    <x v="5"/>
    <x v="0"/>
    <n v="0"/>
    <x v="36"/>
    <s v=""/>
    <m/>
    <s v=""/>
    <s v="0"/>
  </r>
  <r>
    <x v="10"/>
    <x v="10"/>
    <s v="Département - pas applicable "/>
    <m/>
    <s v="Guyane (données centralisées région)"/>
    <x v="0"/>
    <x v="2"/>
    <x v="5"/>
    <x v="0"/>
    <n v="0"/>
    <x v="28"/>
    <s v=""/>
    <m/>
    <s v=""/>
    <s v="0"/>
  </r>
  <r>
    <x v="10"/>
    <x v="10"/>
    <s v="Département - pas applicable "/>
    <m/>
    <s v="Guyane (données centralisées région)"/>
    <x v="0"/>
    <x v="2"/>
    <x v="5"/>
    <x v="0"/>
    <n v="0"/>
    <x v="35"/>
    <s v=""/>
    <m/>
    <s v=""/>
    <s v="0"/>
  </r>
  <r>
    <x v="10"/>
    <x v="10"/>
    <s v="Département - pas applicable "/>
    <m/>
    <s v="Guyane (données centralisées région)"/>
    <x v="0"/>
    <x v="2"/>
    <x v="5"/>
    <x v="0"/>
    <n v="0"/>
    <x v="33"/>
    <s v=""/>
    <m/>
    <s v=""/>
    <s v="0"/>
  </r>
  <r>
    <x v="10"/>
    <x v="10"/>
    <s v="Département - pas applicable "/>
    <m/>
    <s v="Guyane (données centralisées région)"/>
    <x v="0"/>
    <x v="2"/>
    <x v="5"/>
    <x v="1"/>
    <n v="32285"/>
    <x v="19"/>
    <s v="Photocopieurs - Emissions"/>
    <n v="4390"/>
    <s v="32285.0"/>
    <s v="32285"/>
  </r>
  <r>
    <x v="10"/>
    <x v="10"/>
    <s v="Département - pas applicable "/>
    <m/>
    <s v="Guyane (données centralisées région)"/>
    <x v="0"/>
    <x v="2"/>
    <x v="5"/>
    <x v="1"/>
    <n v="2400"/>
    <x v="17"/>
    <s v="Serveurs - Emissions"/>
    <n v="4391"/>
    <s v="2400.0"/>
    <s v="2400"/>
  </r>
  <r>
    <x v="10"/>
    <x v="10"/>
    <s v="Département - pas applicable "/>
    <m/>
    <s v="Guyane (données centralisées région)"/>
    <x v="0"/>
    <x v="2"/>
    <x v="5"/>
    <x v="1"/>
    <n v="6035.8"/>
    <x v="18"/>
    <s v="Imprimantes - Emissions"/>
    <n v="15810"/>
    <s v="0.0"/>
    <s v="6035.8"/>
  </r>
  <r>
    <x v="10"/>
    <x v="10"/>
    <s v="Département - pas applicable "/>
    <m/>
    <s v="Guyane (données centralisées région)"/>
    <x v="0"/>
    <x v="2"/>
    <x v="5"/>
    <x v="1"/>
    <n v="37180"/>
    <x v="16"/>
    <s v="Ecrans - Emissions"/>
    <n v="15796"/>
    <s v="37180.0"/>
    <s v="37180"/>
  </r>
  <r>
    <x v="10"/>
    <x v="10"/>
    <s v="Département - pas applicable "/>
    <m/>
    <s v="Guyane (données centralisées région)"/>
    <x v="0"/>
    <x v="2"/>
    <x v="5"/>
    <x v="1"/>
    <n v="2506.9333333333002"/>
    <x v="20"/>
    <s v="Tablettes - Emissions"/>
    <n v="15797"/>
    <s v="2506.9333333333"/>
    <s v="2506.9333333333"/>
  </r>
  <r>
    <x v="10"/>
    <x v="10"/>
    <s v="Département - pas applicable "/>
    <m/>
    <s v="Guyane (données centralisées région)"/>
    <x v="0"/>
    <x v="2"/>
    <x v="5"/>
    <x v="1"/>
    <n v="0"/>
    <x v="23"/>
    <s v="Mainframes - Emissions"/>
    <n v="8756"/>
    <s v="0.0"/>
    <s v="0"/>
  </r>
  <r>
    <x v="10"/>
    <x v="10"/>
    <s v="Département - pas applicable "/>
    <m/>
    <s v="Guyane (données centralisées région)"/>
    <x v="0"/>
    <x v="2"/>
    <x v="5"/>
    <x v="1"/>
    <n v="4450.3333333332603"/>
    <x v="22"/>
    <s v="Unités centrales - Emissions"/>
    <n v="5620"/>
    <s v="4450.333333333267"/>
    <s v="4450.3333333333"/>
  </r>
  <r>
    <x v="10"/>
    <x v="10"/>
    <s v="Département - pas applicable "/>
    <m/>
    <s v="Guyane (données centralisées région)"/>
    <x v="0"/>
    <x v="2"/>
    <x v="5"/>
    <x v="1"/>
    <n v="18148"/>
    <x v="21"/>
    <s v="Ordinateurs portables - Emissions"/>
    <n v="15795"/>
    <s v="18148.0"/>
    <s v="18148"/>
  </r>
  <r>
    <x v="10"/>
    <x v="10"/>
    <s v="Département - pas applicable "/>
    <m/>
    <s v="Guyane (données centralisées région)"/>
    <x v="0"/>
    <x v="5"/>
    <x v="15"/>
    <x v="0"/>
    <n v="21128.720000000001"/>
    <x v="133"/>
    <s v=""/>
    <m/>
    <s v=""/>
    <s v="21128.72"/>
  </r>
  <r>
    <x v="10"/>
    <x v="10"/>
    <s v="Département - pas applicable "/>
    <m/>
    <s v="Guyane (données centralisées région)"/>
    <x v="0"/>
    <x v="5"/>
    <x v="15"/>
    <x v="0"/>
    <n v="35739.54"/>
    <x v="134"/>
    <s v=""/>
    <m/>
    <s v=""/>
    <s v="35739.54"/>
  </r>
  <r>
    <x v="10"/>
    <x v="10"/>
    <s v="Département - pas applicable "/>
    <m/>
    <s v="Guyane (données centralisées région)"/>
    <x v="0"/>
    <x v="5"/>
    <x v="15"/>
    <x v="1"/>
    <n v="13116.411179999999"/>
    <x v="136"/>
    <s v="Petits matériels bureautiques - Emissions"/>
    <n v="5652"/>
    <s v="0.0"/>
    <s v="13116.41118"/>
  </r>
  <r>
    <x v="10"/>
    <x v="10"/>
    <s v="Département - pas applicable "/>
    <m/>
    <s v="Guyane (données centralisées région)"/>
    <x v="0"/>
    <x v="5"/>
    <x v="15"/>
    <x v="1"/>
    <n v="19375.036240000001"/>
    <x v="135"/>
    <s v="Petits consommables informatiques - Emissions"/>
    <n v="5307"/>
    <s v="0.0"/>
    <s v="19375.03624"/>
  </r>
  <r>
    <x v="10"/>
    <x v="10"/>
    <s v="Département - pas applicable "/>
    <m/>
    <s v="Guyane (données centralisées région)"/>
    <x v="0"/>
    <x v="5"/>
    <x v="16"/>
    <x v="2"/>
    <n v="0"/>
    <x v="137"/>
    <s v=""/>
    <m/>
    <s v=""/>
    <s v="0"/>
  </r>
  <r>
    <x v="10"/>
    <x v="10"/>
    <s v="Département - pas applicable "/>
    <m/>
    <s v="Guyane (données centralisées région)"/>
    <x v="0"/>
    <x v="5"/>
    <x v="16"/>
    <x v="1"/>
    <n v="0"/>
    <x v="140"/>
    <s v="Papier (achat) - Emissions"/>
    <n v="8508"/>
    <s v="0.0"/>
    <s v="0"/>
  </r>
  <r>
    <x v="10"/>
    <x v="10"/>
    <s v="Département - pas applicable "/>
    <m/>
    <s v="Guyane (données centralisées région)"/>
    <x v="0"/>
    <x v="5"/>
    <x v="16"/>
    <x v="1"/>
    <n v="0"/>
    <x v="141"/>
    <s v="Papier production éditique - Emissions"/>
    <n v="5635"/>
    <s v="0.0"/>
    <s v="0"/>
  </r>
  <r>
    <x v="10"/>
    <x v="10"/>
    <s v="Département - pas applicable "/>
    <m/>
    <s v="Guyane (données centralisées région)"/>
    <x v="0"/>
    <x v="5"/>
    <x v="17"/>
    <x v="0"/>
    <n v="0"/>
    <x v="149"/>
    <s v=""/>
    <m/>
    <s v=""/>
    <s v="0"/>
  </r>
  <r>
    <x v="10"/>
    <x v="10"/>
    <s v="Département - pas applicable "/>
    <m/>
    <s v="Guyane (données centralisées région)"/>
    <x v="0"/>
    <x v="5"/>
    <x v="17"/>
    <x v="0"/>
    <n v="0"/>
    <x v="148"/>
    <s v=""/>
    <m/>
    <s v=""/>
    <s v="0"/>
  </r>
  <r>
    <x v="10"/>
    <x v="10"/>
    <s v="Département - pas applicable "/>
    <m/>
    <s v="Guyane (données centralisées région)"/>
    <x v="0"/>
    <x v="5"/>
    <x v="17"/>
    <x v="0"/>
    <n v="0"/>
    <x v="150"/>
    <s v=""/>
    <m/>
    <s v=""/>
    <s v="0"/>
  </r>
  <r>
    <x v="10"/>
    <x v="10"/>
    <s v="Département - pas applicable "/>
    <m/>
    <s v="Guyane (données centralisées région)"/>
    <x v="0"/>
    <x v="5"/>
    <x v="17"/>
    <x v="0"/>
    <n v="141429.72"/>
    <x v="147"/>
    <s v=""/>
    <m/>
    <s v=""/>
    <s v="141429.72"/>
  </r>
  <r>
    <x v="10"/>
    <x v="10"/>
    <s v="Département - pas applicable "/>
    <m/>
    <s v="Guyane (données centralisées région)"/>
    <x v="0"/>
    <x v="5"/>
    <x v="17"/>
    <x v="0"/>
    <n v="4625.34"/>
    <x v="146"/>
    <s v=""/>
    <m/>
    <s v=""/>
    <s v="4625.34"/>
  </r>
  <r>
    <x v="10"/>
    <x v="10"/>
    <s v="Département - pas applicable "/>
    <m/>
    <s v="Guyane (données centralisées région)"/>
    <x v="0"/>
    <x v="5"/>
    <x v="17"/>
    <x v="0"/>
    <n v="1793716.26"/>
    <x v="145"/>
    <s v=""/>
    <m/>
    <s v=""/>
    <s v="1793716.26"/>
  </r>
  <r>
    <x v="10"/>
    <x v="10"/>
    <s v="Département - pas applicable "/>
    <m/>
    <s v="Guyane (données centralisées région)"/>
    <x v="0"/>
    <x v="5"/>
    <x v="17"/>
    <x v="0"/>
    <n v="469.46"/>
    <x v="142"/>
    <s v=""/>
    <m/>
    <s v=""/>
    <s v="469.46"/>
  </r>
  <r>
    <x v="10"/>
    <x v="10"/>
    <s v="Département - pas applicable "/>
    <m/>
    <s v="Guyane (données centralisées région)"/>
    <x v="0"/>
    <x v="5"/>
    <x v="17"/>
    <x v="0"/>
    <n v="365012.33"/>
    <x v="144"/>
    <s v=""/>
    <m/>
    <s v=""/>
    <s v="365012.33"/>
  </r>
  <r>
    <x v="10"/>
    <x v="10"/>
    <s v="Département - pas applicable "/>
    <m/>
    <s v="Guyane (données centralisées région)"/>
    <x v="0"/>
    <x v="5"/>
    <x v="17"/>
    <x v="0"/>
    <n v="83809.399999999994"/>
    <x v="143"/>
    <s v=""/>
    <m/>
    <s v=""/>
    <s v="83809.4"/>
  </r>
  <r>
    <x v="10"/>
    <x v="10"/>
    <s v="Département - pas applicable "/>
    <m/>
    <s v="Guyane (données centralisées région)"/>
    <x v="0"/>
    <x v="5"/>
    <x v="17"/>
    <x v="1"/>
    <n v="14247.598"/>
    <x v="157"/>
    <s v="Prestations externes - Télécoms - Emissions"/>
    <n v="8888"/>
    <s v="0.0"/>
    <s v="14247.598"/>
  </r>
  <r>
    <x v="10"/>
    <x v="10"/>
    <s v="Département - pas applicable "/>
    <m/>
    <s v="Guyane (données centralisées région)"/>
    <x v="0"/>
    <x v="5"/>
    <x v="17"/>
    <x v="1"/>
    <n v="0"/>
    <x v="151"/>
    <s v="Prestations intellectuelles - intérimaires - Emissions"/>
    <n v="8863"/>
    <s v="0.0"/>
    <s v="0"/>
  </r>
  <r>
    <x v="10"/>
    <x v="10"/>
    <s v="Département - pas applicable "/>
    <m/>
    <s v="Guyane (données centralisées région)"/>
    <x v="0"/>
    <x v="5"/>
    <x v="17"/>
    <x v="1"/>
    <n v="1480.1088"/>
    <x v="158"/>
    <s v="Prestations externes - Reception - Emissions"/>
    <n v="8871"/>
    <s v="0.0"/>
    <s v="1480.1088"/>
  </r>
  <r>
    <x v="10"/>
    <x v="10"/>
    <s v="Département - pas applicable "/>
    <m/>
    <s v="Guyane (données centralisées région)"/>
    <x v="0"/>
    <x v="5"/>
    <x v="17"/>
    <x v="1"/>
    <n v="40151.356299999999"/>
    <x v="152"/>
    <s v="Prestations intellectuelles - divers - Emissions"/>
    <n v="8863"/>
    <s v="0.0"/>
    <s v="40151.3563"/>
  </r>
  <r>
    <x v="10"/>
    <x v="10"/>
    <s v="Département - pas applicable "/>
    <m/>
    <s v="Guyane (données centralisées région)"/>
    <x v="0"/>
    <x v="5"/>
    <x v="17"/>
    <x v="1"/>
    <n v="197308.7886"/>
    <x v="159"/>
    <s v="Prestations intellectuelles - services extérieurs - Emissions"/>
    <n v="8863"/>
    <s v="0.0"/>
    <s v="197308.7886"/>
  </r>
  <r>
    <x v="10"/>
    <x v="10"/>
    <s v="Département - pas applicable "/>
    <m/>
    <s v="Guyane (données centralisées région)"/>
    <x v="0"/>
    <x v="5"/>
    <x v="17"/>
    <x v="1"/>
    <n v="51.640599999999999"/>
    <x v="153"/>
    <s v="Prestations intellectuelles - services bancaires - Emissions"/>
    <n v="8863"/>
    <s v="0.0"/>
    <s v="51.6406"/>
  </r>
  <r>
    <x v="10"/>
    <x v="10"/>
    <s v="Département - pas applicable "/>
    <m/>
    <s v="Guyane (données centralisées région)"/>
    <x v="0"/>
    <x v="5"/>
    <x v="17"/>
    <x v="1"/>
    <n v="18385.863600000001"/>
    <x v="156"/>
    <s v="Prestations externes - Courrier - Emissions"/>
    <n v="8866"/>
    <s v="0.0"/>
    <s v="18385.8636"/>
  </r>
  <r>
    <x v="10"/>
    <x v="10"/>
    <s v="Département - pas applicable "/>
    <m/>
    <s v="Guyane (données centralisées région)"/>
    <x v="0"/>
    <x v="5"/>
    <x v="17"/>
    <x v="1"/>
    <n v="0"/>
    <x v="155"/>
    <s v="Prestations externes - imprimerie - publications - Emissions"/>
    <n v="8867"/>
    <s v="0.0"/>
    <s v="0"/>
  </r>
  <r>
    <x v="10"/>
    <x v="10"/>
    <s v="Département - pas applicable "/>
    <m/>
    <s v="Guyane (données centralisées région)"/>
    <x v="0"/>
    <x v="5"/>
    <x v="17"/>
    <x v="1"/>
    <n v="0"/>
    <x v="154"/>
    <s v="Prestations externes - imprimerie - catalogues - Emissions"/>
    <n v="8867"/>
    <s v="0.0"/>
    <s v="0"/>
  </r>
  <r>
    <x v="10"/>
    <x v="10"/>
    <s v="Guyane (département)"/>
    <n v="1522"/>
    <s v="1522 - GUYANE OS"/>
    <x v="0"/>
    <x v="0"/>
    <x v="0"/>
    <x v="0"/>
    <n v="1681"/>
    <x v="0"/>
    <s v=""/>
    <m/>
    <s v=""/>
    <s v="1681"/>
  </r>
  <r>
    <x v="10"/>
    <x v="10"/>
    <s v="Guyane (département)"/>
    <n v="1522"/>
    <s v="1522 - GUYANE OS"/>
    <x v="0"/>
    <x v="0"/>
    <x v="0"/>
    <x v="1"/>
    <n v="653.42466003502602"/>
    <x v="184"/>
    <s v="Electricité - Emissions"/>
    <n v="15873"/>
    <s v="653.4246600350264"/>
    <s v="653.07674308231"/>
  </r>
  <r>
    <x v="10"/>
    <x v="10"/>
    <s v="Guyane (département)"/>
    <n v="1522"/>
    <s v="1522 - GUYANE OS"/>
    <x v="0"/>
    <x v="0"/>
    <x v="1"/>
    <x v="1"/>
    <n v="0"/>
    <x v="3"/>
    <s v="Fioul - Emissions"/>
    <n v="6720"/>
    <s v="0.0"/>
    <s v="0"/>
  </r>
  <r>
    <x v="10"/>
    <x v="10"/>
    <s v="Guyane (département)"/>
    <n v="1522"/>
    <s v="1522 - GUYANE OS"/>
    <x v="0"/>
    <x v="0"/>
    <x v="1"/>
    <x v="1"/>
    <n v="0"/>
    <x v="2"/>
    <s v="Gaz naturel - Emissions"/>
    <n v="6630"/>
    <s v="0.0"/>
    <s v="0"/>
  </r>
  <r>
    <x v="10"/>
    <x v="10"/>
    <s v="Guyane (département)"/>
    <n v="1522"/>
    <s v="1522 - GUYANE OS"/>
    <x v="0"/>
    <x v="1"/>
    <x v="2"/>
    <x v="1"/>
    <n v="0"/>
    <x v="4"/>
    <s v=" R22 - Emissions"/>
    <n v="8350"/>
    <s v="0.0"/>
    <s v="0"/>
  </r>
  <r>
    <x v="10"/>
    <x v="10"/>
    <s v="Guyane (département)"/>
    <n v="1522"/>
    <s v="1522 - GUYANE OS"/>
    <x v="0"/>
    <x v="1"/>
    <x v="3"/>
    <x v="0"/>
    <n v="0.9"/>
    <x v="5"/>
    <s v=""/>
    <m/>
    <s v=""/>
    <s v="0.9"/>
  </r>
  <r>
    <x v="10"/>
    <x v="10"/>
    <s v="Guyane (département)"/>
    <n v="1522"/>
    <s v="1522 - GUYANE OS"/>
    <x v="0"/>
    <x v="1"/>
    <x v="3"/>
    <x v="1"/>
    <n v="0"/>
    <x v="7"/>
    <s v="R407c - Emissions"/>
    <n v="8318"/>
    <s v="0.0"/>
    <s v="0"/>
  </r>
  <r>
    <x v="10"/>
    <x v="10"/>
    <s v="Guyane (département)"/>
    <n v="1522"/>
    <s v="1522 - GUYANE OS"/>
    <x v="0"/>
    <x v="1"/>
    <x v="3"/>
    <x v="1"/>
    <n v="0"/>
    <x v="6"/>
    <s v="R134a - Emissions"/>
    <n v="8307"/>
    <s v="0.0"/>
    <s v="0"/>
  </r>
  <r>
    <x v="10"/>
    <x v="10"/>
    <s v="Guyane (département)"/>
    <n v="1522"/>
    <s v="1522 - GUYANE OS"/>
    <x v="0"/>
    <x v="1"/>
    <x v="3"/>
    <x v="1"/>
    <n v="1728"/>
    <x v="8"/>
    <s v="R410a - Emissions"/>
    <n v="8320"/>
    <s v="1728.0"/>
    <s v="1728"/>
  </r>
  <r>
    <x v="10"/>
    <x v="10"/>
    <s v="Guyane (département)"/>
    <n v="1522"/>
    <s v="1522 - GUYANE OS"/>
    <x v="0"/>
    <x v="2"/>
    <x v="4"/>
    <x v="0"/>
    <n v="170"/>
    <x v="9"/>
    <s v=""/>
    <m/>
    <s v=""/>
    <s v="170"/>
  </r>
  <r>
    <x v="10"/>
    <x v="10"/>
    <s v="Guyane (département)"/>
    <n v="1522"/>
    <s v="1522 - GUYANE OS"/>
    <x v="0"/>
    <x v="2"/>
    <x v="4"/>
    <x v="1"/>
    <n v="2762.5"/>
    <x v="10"/>
    <s v="Bâtiments - Emissions"/>
    <n v="4305"/>
    <s v="2762.5"/>
    <s v="2762.5"/>
  </r>
  <r>
    <x v="10"/>
    <x v="10"/>
    <s v="Guyane (département)"/>
    <n v="1522"/>
    <s v="1522 - GUYANE OS"/>
    <x v="0"/>
    <x v="2"/>
    <x v="5"/>
    <x v="2"/>
    <m/>
    <x v="15"/>
    <s v=""/>
    <m/>
    <s v=""/>
    <s v=""/>
  </r>
  <r>
    <x v="10"/>
    <x v="10"/>
    <s v="Guyane (département)"/>
    <n v="1522"/>
    <s v="1522 - GUYANE OS"/>
    <x v="0"/>
    <x v="2"/>
    <x v="5"/>
    <x v="2"/>
    <m/>
    <x v="13"/>
    <s v=""/>
    <m/>
    <s v=""/>
    <s v=""/>
  </r>
  <r>
    <x v="10"/>
    <x v="10"/>
    <s v="Guyane (département)"/>
    <n v="1522"/>
    <s v="1522 - GUYANE OS"/>
    <x v="0"/>
    <x v="2"/>
    <x v="5"/>
    <x v="2"/>
    <m/>
    <x v="12"/>
    <s v=""/>
    <m/>
    <s v=""/>
    <s v=""/>
  </r>
  <r>
    <x v="10"/>
    <x v="10"/>
    <s v="Guyane (département)"/>
    <n v="1522"/>
    <s v="1522 - GUYANE OS"/>
    <x v="0"/>
    <x v="2"/>
    <x v="5"/>
    <x v="2"/>
    <m/>
    <x v="14"/>
    <s v=""/>
    <m/>
    <s v=""/>
    <s v=""/>
  </r>
  <r>
    <x v="10"/>
    <x v="10"/>
    <s v="Guyane (département)"/>
    <n v="1522"/>
    <s v="1522 - GUYANE OS"/>
    <x v="0"/>
    <x v="2"/>
    <x v="5"/>
    <x v="2"/>
    <m/>
    <x v="11"/>
    <s v=""/>
    <m/>
    <s v=""/>
    <s v=""/>
  </r>
  <r>
    <x v="10"/>
    <x v="10"/>
    <s v="Guyane (département)"/>
    <n v="1522"/>
    <s v="1522 - GUYANE OS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1522"/>
    <s v="1522 - GUYANE OS"/>
    <x v="0"/>
    <x v="2"/>
    <x v="5"/>
    <x v="1"/>
    <n v="0"/>
    <x v="19"/>
    <s v="Photocopieurs - Emissions"/>
    <n v="4390"/>
    <s v="0.0"/>
    <s v="0"/>
  </r>
  <r>
    <x v="10"/>
    <x v="10"/>
    <s v="Guyane (département)"/>
    <n v="1522"/>
    <s v="1522 - GUYANE OS"/>
    <x v="0"/>
    <x v="2"/>
    <x v="5"/>
    <x v="1"/>
    <n v="0"/>
    <x v="23"/>
    <s v="Mainframes - Emissions"/>
    <n v="8756"/>
    <s v="0.0"/>
    <s v="0"/>
  </r>
  <r>
    <x v="10"/>
    <x v="10"/>
    <s v="Guyane (département)"/>
    <n v="1522"/>
    <s v="1522 - GUYANE OS"/>
    <x v="0"/>
    <x v="2"/>
    <x v="5"/>
    <x v="1"/>
    <n v="0"/>
    <x v="16"/>
    <s v="Ecrans - Emissions"/>
    <n v="15796"/>
    <s v="0.0"/>
    <s v="0"/>
  </r>
  <r>
    <x v="10"/>
    <x v="10"/>
    <s v="Guyane (département)"/>
    <n v="1522"/>
    <s v="1522 - GUYANE OS"/>
    <x v="0"/>
    <x v="2"/>
    <x v="5"/>
    <x v="1"/>
    <n v="0"/>
    <x v="22"/>
    <s v="Unités centrales - Emissions"/>
    <n v="5620"/>
    <s v="0.0"/>
    <s v="0"/>
  </r>
  <r>
    <x v="10"/>
    <x v="10"/>
    <s v="Guyane (département)"/>
    <n v="1522"/>
    <s v="1522 - GUYANE OS"/>
    <x v="0"/>
    <x v="2"/>
    <x v="5"/>
    <x v="1"/>
    <n v="0"/>
    <x v="20"/>
    <s v="Tablettes - Emissions"/>
    <n v="15797"/>
    <s v="0.0"/>
    <s v="0"/>
  </r>
  <r>
    <x v="10"/>
    <x v="10"/>
    <s v="Guyane (département)"/>
    <n v="1522"/>
    <s v="1522 - GUYANE OS"/>
    <x v="0"/>
    <x v="2"/>
    <x v="5"/>
    <x v="1"/>
    <n v="0"/>
    <x v="18"/>
    <s v="Imprimantes - Emissions"/>
    <n v="15810"/>
    <s v="0.0"/>
    <s v="0"/>
  </r>
  <r>
    <x v="10"/>
    <x v="10"/>
    <s v="Guyane (département)"/>
    <n v="1522"/>
    <s v="1522 - GUYANE OS"/>
    <x v="0"/>
    <x v="2"/>
    <x v="5"/>
    <x v="1"/>
    <n v="0"/>
    <x v="17"/>
    <s v="Serveurs - Emissions"/>
    <n v="4391"/>
    <s v="0.0"/>
    <s v="0"/>
  </r>
  <r>
    <x v="10"/>
    <x v="10"/>
    <s v="Guyane (département)"/>
    <n v="5222"/>
    <s v="5222 - APE CAYENNE COLLERY"/>
    <x v="0"/>
    <x v="2"/>
    <x v="4"/>
    <x v="0"/>
    <n v="0"/>
    <x v="9"/>
    <s v=""/>
    <m/>
    <s v=""/>
    <s v="0"/>
  </r>
  <r>
    <x v="10"/>
    <x v="10"/>
    <s v="Guyane (département)"/>
    <n v="5222"/>
    <s v="5222 - APE CAYENNE COLLERY"/>
    <x v="0"/>
    <x v="2"/>
    <x v="4"/>
    <x v="1"/>
    <n v="0"/>
    <x v="10"/>
    <s v="Bâtiments - Emissions"/>
    <n v="4305"/>
    <s v="0.0"/>
    <s v="0"/>
  </r>
  <r>
    <x v="10"/>
    <x v="10"/>
    <s v="Guyane (département)"/>
    <n v="5222"/>
    <s v="5222 - APE CAYENNE COLLERY"/>
    <x v="0"/>
    <x v="2"/>
    <x v="5"/>
    <x v="2"/>
    <m/>
    <x v="12"/>
    <s v=""/>
    <m/>
    <s v=""/>
    <s v=""/>
  </r>
  <r>
    <x v="10"/>
    <x v="10"/>
    <s v="Guyane (département)"/>
    <n v="5222"/>
    <s v="5222 - APE CAYENNE COLLERY"/>
    <x v="0"/>
    <x v="2"/>
    <x v="5"/>
    <x v="2"/>
    <m/>
    <x v="15"/>
    <s v=""/>
    <m/>
    <s v=""/>
    <s v=""/>
  </r>
  <r>
    <x v="10"/>
    <x v="10"/>
    <s v="Guyane (département)"/>
    <n v="5222"/>
    <s v="5222 - APE CAYENNE COLLERY"/>
    <x v="0"/>
    <x v="2"/>
    <x v="5"/>
    <x v="2"/>
    <m/>
    <x v="13"/>
    <s v=""/>
    <m/>
    <s v=""/>
    <s v=""/>
  </r>
  <r>
    <x v="10"/>
    <x v="10"/>
    <s v="Guyane (département)"/>
    <n v="5222"/>
    <s v="5222 - APE CAYENNE COLLERY"/>
    <x v="0"/>
    <x v="2"/>
    <x v="5"/>
    <x v="2"/>
    <m/>
    <x v="11"/>
    <s v=""/>
    <m/>
    <s v=""/>
    <s v=""/>
  </r>
  <r>
    <x v="10"/>
    <x v="10"/>
    <s v="Guyane (département)"/>
    <n v="5222"/>
    <s v="5222 - APE CAYENNE COLLERY"/>
    <x v="0"/>
    <x v="2"/>
    <x v="5"/>
    <x v="2"/>
    <m/>
    <x v="14"/>
    <s v=""/>
    <m/>
    <s v=""/>
    <s v=""/>
  </r>
  <r>
    <x v="10"/>
    <x v="10"/>
    <s v="Guyane (département)"/>
    <n v="5222"/>
    <s v="5222 - APE CAYENNE COLLERY"/>
    <x v="0"/>
    <x v="2"/>
    <x v="5"/>
    <x v="1"/>
    <n v="0"/>
    <x v="20"/>
    <s v="Tablettes - Emissions"/>
    <n v="15797"/>
    <s v="0.0"/>
    <s v="0"/>
  </r>
  <r>
    <x v="10"/>
    <x v="10"/>
    <s v="Guyane (département)"/>
    <n v="5222"/>
    <s v="5222 - APE CAYENNE COLLERY"/>
    <x v="0"/>
    <x v="2"/>
    <x v="5"/>
    <x v="1"/>
    <n v="0"/>
    <x v="19"/>
    <s v="Photocopieurs - Emissions"/>
    <n v="4390"/>
    <s v="0.0"/>
    <s v="0"/>
  </r>
  <r>
    <x v="10"/>
    <x v="10"/>
    <s v="Guyane (département)"/>
    <n v="5222"/>
    <s v="5222 - APE CAYENNE COLLERY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22"/>
    <s v="5222 - APE CAYENNE COLLERY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22"/>
    <s v="5222 - APE CAYENNE COLLERY"/>
    <x v="0"/>
    <x v="2"/>
    <x v="5"/>
    <x v="1"/>
    <n v="0"/>
    <x v="18"/>
    <s v="Imprimantes - Emissions"/>
    <n v="15810"/>
    <s v="0.0"/>
    <s v="0"/>
  </r>
  <r>
    <x v="10"/>
    <x v="10"/>
    <s v="Guyane (département)"/>
    <n v="5222"/>
    <s v="5222 - APE CAYENNE COLLERY"/>
    <x v="0"/>
    <x v="2"/>
    <x v="5"/>
    <x v="1"/>
    <n v="0"/>
    <x v="16"/>
    <s v="Ecrans - Emissions"/>
    <n v="15796"/>
    <s v="0.0"/>
    <s v="0"/>
  </r>
  <r>
    <x v="10"/>
    <x v="10"/>
    <s v="Guyane (département)"/>
    <n v="5222"/>
    <s v="5222 - APE CAYENNE COLLERY"/>
    <x v="0"/>
    <x v="2"/>
    <x v="5"/>
    <x v="1"/>
    <n v="0"/>
    <x v="23"/>
    <s v="Mainframes - Emissions"/>
    <n v="8756"/>
    <s v="0.0"/>
    <s v="0"/>
  </r>
  <r>
    <x v="10"/>
    <x v="10"/>
    <s v="Guyane (département)"/>
    <n v="5222"/>
    <s v="5222 - APE CAYENNE COLLERY"/>
    <x v="0"/>
    <x v="2"/>
    <x v="5"/>
    <x v="1"/>
    <n v="0"/>
    <x v="17"/>
    <s v="Serveurs - Emissions"/>
    <n v="4391"/>
    <s v="0.0"/>
    <s v="0"/>
  </r>
  <r>
    <x v="10"/>
    <x v="10"/>
    <s v="Guyane (département)"/>
    <n v="5228"/>
    <s v="5228 - GUYANE DR"/>
    <x v="0"/>
    <x v="0"/>
    <x v="0"/>
    <x v="0"/>
    <n v="95536"/>
    <x v="0"/>
    <s v=""/>
    <m/>
    <s v=""/>
    <s v="95536"/>
  </r>
  <r>
    <x v="10"/>
    <x v="10"/>
    <s v="Guyane (département)"/>
    <n v="5228"/>
    <s v="5228 - GUYANE DR"/>
    <x v="0"/>
    <x v="0"/>
    <x v="0"/>
    <x v="1"/>
    <n v="37135.9775854291"/>
    <x v="184"/>
    <s v="Electricité - Emissions"/>
    <n v="15873"/>
    <s v="37135.977585429115"/>
    <s v="37116.204477758"/>
  </r>
  <r>
    <x v="10"/>
    <x v="10"/>
    <s v="Guyane (département)"/>
    <n v="5228"/>
    <s v="5228 - GUYANE DR"/>
    <x v="0"/>
    <x v="0"/>
    <x v="1"/>
    <x v="1"/>
    <n v="0"/>
    <x v="3"/>
    <s v="Fioul - Emissions"/>
    <n v="6720"/>
    <s v="0.0"/>
    <s v="0"/>
  </r>
  <r>
    <x v="10"/>
    <x v="10"/>
    <s v="Guyane (département)"/>
    <n v="5228"/>
    <s v="5228 - GUYANE DR"/>
    <x v="0"/>
    <x v="0"/>
    <x v="1"/>
    <x v="1"/>
    <n v="0"/>
    <x v="2"/>
    <s v="Gaz naturel - Emissions"/>
    <n v="6630"/>
    <s v="0.0"/>
    <s v="0"/>
  </r>
  <r>
    <x v="10"/>
    <x v="10"/>
    <s v="Guyane (département)"/>
    <n v="5228"/>
    <s v="5228 - GUYANE DR"/>
    <x v="0"/>
    <x v="1"/>
    <x v="2"/>
    <x v="1"/>
    <n v="0"/>
    <x v="4"/>
    <s v=" R22 - Emissions"/>
    <n v="8350"/>
    <s v="0.0"/>
    <s v="0"/>
  </r>
  <r>
    <x v="10"/>
    <x v="10"/>
    <s v="Guyane (département)"/>
    <n v="5228"/>
    <s v="5228 - GUYANE DR"/>
    <x v="0"/>
    <x v="1"/>
    <x v="3"/>
    <x v="0"/>
    <n v="2.8"/>
    <x v="5"/>
    <s v=""/>
    <m/>
    <s v=""/>
    <s v="2.8"/>
  </r>
  <r>
    <x v="10"/>
    <x v="10"/>
    <s v="Guyane (département)"/>
    <n v="5228"/>
    <s v="5228 - GUYANE DR"/>
    <x v="0"/>
    <x v="1"/>
    <x v="3"/>
    <x v="1"/>
    <n v="0"/>
    <x v="7"/>
    <s v="R407c - Emissions"/>
    <n v="8318"/>
    <s v="0.0"/>
    <s v="0"/>
  </r>
  <r>
    <x v="10"/>
    <x v="10"/>
    <s v="Guyane (département)"/>
    <n v="5228"/>
    <s v="5228 - GUYANE DR"/>
    <x v="0"/>
    <x v="1"/>
    <x v="3"/>
    <x v="1"/>
    <n v="5376"/>
    <x v="8"/>
    <s v="R410a - Emissions"/>
    <n v="8320"/>
    <s v="5376.0"/>
    <s v="5376"/>
  </r>
  <r>
    <x v="10"/>
    <x v="10"/>
    <s v="Guyane (département)"/>
    <n v="5228"/>
    <s v="5228 - GUYANE DR"/>
    <x v="0"/>
    <x v="1"/>
    <x v="3"/>
    <x v="1"/>
    <n v="0"/>
    <x v="6"/>
    <s v="R134a - Emissions"/>
    <n v="8307"/>
    <s v="0.0"/>
    <s v="0"/>
  </r>
  <r>
    <x v="10"/>
    <x v="10"/>
    <s v="Guyane (département)"/>
    <n v="5228"/>
    <s v="5228 - GUYANE DR"/>
    <x v="0"/>
    <x v="2"/>
    <x v="4"/>
    <x v="0"/>
    <n v="1427"/>
    <x v="9"/>
    <s v=""/>
    <m/>
    <s v=""/>
    <s v="1427"/>
  </r>
  <r>
    <x v="10"/>
    <x v="10"/>
    <s v="Guyane (département)"/>
    <n v="5228"/>
    <s v="5228 - GUYANE DR"/>
    <x v="0"/>
    <x v="2"/>
    <x v="4"/>
    <x v="1"/>
    <n v="23188.75"/>
    <x v="10"/>
    <s v="Bâtiments - Emissions"/>
    <n v="4305"/>
    <s v="23188.75"/>
    <s v="23188.75"/>
  </r>
  <r>
    <x v="10"/>
    <x v="10"/>
    <s v="Guyane (département)"/>
    <n v="5228"/>
    <s v="5228 - GUYANE DR"/>
    <x v="0"/>
    <x v="2"/>
    <x v="5"/>
    <x v="2"/>
    <m/>
    <x v="15"/>
    <s v=""/>
    <m/>
    <s v=""/>
    <s v=""/>
  </r>
  <r>
    <x v="10"/>
    <x v="10"/>
    <s v="Guyane (département)"/>
    <n v="5228"/>
    <s v="5228 - GUYANE DR"/>
    <x v="0"/>
    <x v="2"/>
    <x v="5"/>
    <x v="2"/>
    <m/>
    <x v="12"/>
    <s v=""/>
    <m/>
    <s v=""/>
    <s v=""/>
  </r>
  <r>
    <x v="10"/>
    <x v="10"/>
    <s v="Guyane (département)"/>
    <n v="5228"/>
    <s v="5228 - GUYANE DR"/>
    <x v="0"/>
    <x v="2"/>
    <x v="5"/>
    <x v="2"/>
    <m/>
    <x v="11"/>
    <s v=""/>
    <m/>
    <s v=""/>
    <s v=""/>
  </r>
  <r>
    <x v="10"/>
    <x v="10"/>
    <s v="Guyane (département)"/>
    <n v="5228"/>
    <s v="5228 - GUYANE DR"/>
    <x v="0"/>
    <x v="2"/>
    <x v="5"/>
    <x v="2"/>
    <m/>
    <x v="14"/>
    <s v=""/>
    <m/>
    <s v=""/>
    <s v=""/>
  </r>
  <r>
    <x v="10"/>
    <x v="10"/>
    <s v="Guyane (département)"/>
    <n v="5228"/>
    <s v="5228 - GUYANE DR"/>
    <x v="0"/>
    <x v="2"/>
    <x v="5"/>
    <x v="2"/>
    <m/>
    <x v="13"/>
    <s v=""/>
    <m/>
    <s v=""/>
    <s v=""/>
  </r>
  <r>
    <x v="10"/>
    <x v="10"/>
    <s v="Guyane (département)"/>
    <n v="5228"/>
    <s v="5228 - GUYANE DR"/>
    <x v="0"/>
    <x v="2"/>
    <x v="5"/>
    <x v="1"/>
    <n v="0"/>
    <x v="19"/>
    <s v="Photocopieurs - Emissions"/>
    <n v="4390"/>
    <s v="0.0"/>
    <s v="0"/>
  </r>
  <r>
    <x v="10"/>
    <x v="10"/>
    <s v="Guyane (département)"/>
    <n v="5228"/>
    <s v="5228 - GUYANE DR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28"/>
    <s v="5228 - GUYANE DR"/>
    <x v="0"/>
    <x v="2"/>
    <x v="5"/>
    <x v="1"/>
    <n v="0"/>
    <x v="23"/>
    <s v="Mainframes - Emissions"/>
    <n v="8756"/>
    <s v="0.0"/>
    <s v="0"/>
  </r>
  <r>
    <x v="10"/>
    <x v="10"/>
    <s v="Guyane (département)"/>
    <n v="5228"/>
    <s v="5228 - GUYANE DR"/>
    <x v="0"/>
    <x v="2"/>
    <x v="5"/>
    <x v="1"/>
    <n v="0"/>
    <x v="16"/>
    <s v="Ecrans - Emissions"/>
    <n v="15796"/>
    <s v="0.0"/>
    <s v="0"/>
  </r>
  <r>
    <x v="10"/>
    <x v="10"/>
    <s v="Guyane (département)"/>
    <n v="5228"/>
    <s v="5228 - GUYANE DR"/>
    <x v="0"/>
    <x v="2"/>
    <x v="5"/>
    <x v="1"/>
    <n v="0"/>
    <x v="18"/>
    <s v="Imprimantes - Emissions"/>
    <n v="15810"/>
    <s v="0.0"/>
    <s v="0"/>
  </r>
  <r>
    <x v="10"/>
    <x v="10"/>
    <s v="Guyane (département)"/>
    <n v="5228"/>
    <s v="5228 - GUYANE DR"/>
    <x v="0"/>
    <x v="2"/>
    <x v="5"/>
    <x v="1"/>
    <n v="0"/>
    <x v="20"/>
    <s v="Tablettes - Emissions"/>
    <n v="15797"/>
    <s v="0.0"/>
    <s v="0"/>
  </r>
  <r>
    <x v="10"/>
    <x v="10"/>
    <s v="Guyane (département)"/>
    <n v="5228"/>
    <s v="5228 - GUYANE DR"/>
    <x v="0"/>
    <x v="2"/>
    <x v="5"/>
    <x v="1"/>
    <n v="0"/>
    <x v="17"/>
    <s v="Serveurs - Emissions"/>
    <n v="4391"/>
    <s v="0.0"/>
    <s v="0"/>
  </r>
  <r>
    <x v="10"/>
    <x v="10"/>
    <s v="Guyane (département)"/>
    <n v="5228"/>
    <s v="5228 - GUYANE DR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30"/>
    <s v="5230 - APE SAINT LAURENT DU MARONI"/>
    <x v="0"/>
    <x v="0"/>
    <x v="0"/>
    <x v="0"/>
    <n v="92161"/>
    <x v="0"/>
    <s v=""/>
    <m/>
    <s v=""/>
    <s v="92161"/>
  </r>
  <r>
    <x v="10"/>
    <x v="10"/>
    <s v="Guyane (département)"/>
    <n v="5230"/>
    <s v="5230 - APE SAINT LAURENT DU MARONI"/>
    <x v="0"/>
    <x v="0"/>
    <x v="0"/>
    <x v="1"/>
    <n v="35824.075010998196"/>
    <x v="184"/>
    <s v="Electricité - Emissions"/>
    <n v="15873"/>
    <s v="35824.07501099821"/>
    <s v="35805.000427846"/>
  </r>
  <r>
    <x v="10"/>
    <x v="10"/>
    <s v="Guyane (département)"/>
    <n v="5230"/>
    <s v="5230 - APE SAINT LAURENT DU MARONI"/>
    <x v="0"/>
    <x v="0"/>
    <x v="1"/>
    <x v="1"/>
    <n v="0"/>
    <x v="3"/>
    <s v="Fioul - Emissions"/>
    <n v="6720"/>
    <s v="0.0"/>
    <s v="0"/>
  </r>
  <r>
    <x v="10"/>
    <x v="10"/>
    <s v="Guyane (département)"/>
    <n v="5230"/>
    <s v="5230 - APE SAINT LAURENT DU MARONI"/>
    <x v="0"/>
    <x v="0"/>
    <x v="1"/>
    <x v="1"/>
    <n v="0"/>
    <x v="2"/>
    <s v="Gaz naturel - Emissions"/>
    <n v="6630"/>
    <s v="0.0"/>
    <s v="0"/>
  </r>
  <r>
    <x v="10"/>
    <x v="10"/>
    <s v="Guyane (département)"/>
    <n v="5230"/>
    <s v="5230 - APE SAINT LAURENT DU MARONI"/>
    <x v="0"/>
    <x v="1"/>
    <x v="2"/>
    <x v="1"/>
    <n v="0"/>
    <x v="4"/>
    <s v=" R22 - Emissions"/>
    <n v="8350"/>
    <s v="0.0"/>
    <s v="0"/>
  </r>
  <r>
    <x v="10"/>
    <x v="10"/>
    <s v="Guyane (département)"/>
    <n v="5230"/>
    <s v="5230 - APE SAINT LAURENT DU MARONI"/>
    <x v="0"/>
    <x v="1"/>
    <x v="3"/>
    <x v="0"/>
    <n v="2.1"/>
    <x v="5"/>
    <s v=""/>
    <m/>
    <s v=""/>
    <s v="2.1"/>
  </r>
  <r>
    <x v="10"/>
    <x v="10"/>
    <s v="Guyane (département)"/>
    <n v="5230"/>
    <s v="5230 - APE SAINT LAURENT DU MARONI"/>
    <x v="0"/>
    <x v="1"/>
    <x v="3"/>
    <x v="1"/>
    <n v="4032"/>
    <x v="8"/>
    <s v="R410a - Emissions"/>
    <n v="8320"/>
    <s v="4032.0"/>
    <s v="4032"/>
  </r>
  <r>
    <x v="10"/>
    <x v="10"/>
    <s v="Guyane (département)"/>
    <n v="5230"/>
    <s v="5230 - APE SAINT LAURENT DU MARONI"/>
    <x v="0"/>
    <x v="1"/>
    <x v="3"/>
    <x v="1"/>
    <n v="0"/>
    <x v="7"/>
    <s v="R407c - Emissions"/>
    <n v="8318"/>
    <s v="0.0"/>
    <s v="0"/>
  </r>
  <r>
    <x v="10"/>
    <x v="10"/>
    <s v="Guyane (département)"/>
    <n v="5230"/>
    <s v="5230 - APE SAINT LAURENT DU MARONI"/>
    <x v="0"/>
    <x v="1"/>
    <x v="3"/>
    <x v="1"/>
    <n v="0"/>
    <x v="6"/>
    <s v="R134a - Emissions"/>
    <n v="8307"/>
    <s v="0.0"/>
    <s v="0"/>
  </r>
  <r>
    <x v="10"/>
    <x v="10"/>
    <s v="Guyane (département)"/>
    <n v="5230"/>
    <s v="5230 - APE SAINT LAURENT DU MARONI"/>
    <x v="0"/>
    <x v="2"/>
    <x v="4"/>
    <x v="0"/>
    <n v="970"/>
    <x v="9"/>
    <s v=""/>
    <m/>
    <s v=""/>
    <s v="970"/>
  </r>
  <r>
    <x v="10"/>
    <x v="10"/>
    <s v="Guyane (département)"/>
    <n v="5230"/>
    <s v="5230 - APE SAINT LAURENT DU MARONI"/>
    <x v="0"/>
    <x v="2"/>
    <x v="4"/>
    <x v="1"/>
    <n v="15762.5"/>
    <x v="10"/>
    <s v="Bâtiments - Emissions"/>
    <n v="4305"/>
    <s v="15762.5"/>
    <s v="15762.5"/>
  </r>
  <r>
    <x v="10"/>
    <x v="10"/>
    <s v="Guyane (département)"/>
    <n v="5230"/>
    <s v="5230 - APE SAINT LAURENT DU MARONI"/>
    <x v="0"/>
    <x v="2"/>
    <x v="5"/>
    <x v="2"/>
    <m/>
    <x v="12"/>
    <s v=""/>
    <m/>
    <s v=""/>
    <s v=""/>
  </r>
  <r>
    <x v="10"/>
    <x v="10"/>
    <s v="Guyane (département)"/>
    <n v="5230"/>
    <s v="5230 - APE SAINT LAURENT DU MARONI"/>
    <x v="0"/>
    <x v="2"/>
    <x v="5"/>
    <x v="2"/>
    <m/>
    <x v="15"/>
    <s v=""/>
    <m/>
    <s v=""/>
    <s v=""/>
  </r>
  <r>
    <x v="10"/>
    <x v="10"/>
    <s v="Guyane (département)"/>
    <n v="5230"/>
    <s v="5230 - APE SAINT LAURENT DU MARONI"/>
    <x v="0"/>
    <x v="2"/>
    <x v="5"/>
    <x v="2"/>
    <m/>
    <x v="14"/>
    <s v=""/>
    <m/>
    <s v=""/>
    <s v=""/>
  </r>
  <r>
    <x v="10"/>
    <x v="10"/>
    <s v="Guyane (département)"/>
    <n v="5230"/>
    <s v="5230 - APE SAINT LAURENT DU MARONI"/>
    <x v="0"/>
    <x v="2"/>
    <x v="5"/>
    <x v="2"/>
    <m/>
    <x v="13"/>
    <s v=""/>
    <m/>
    <s v=""/>
    <s v=""/>
  </r>
  <r>
    <x v="10"/>
    <x v="10"/>
    <s v="Guyane (département)"/>
    <n v="5230"/>
    <s v="5230 - APE SAINT LAURENT DU MARONI"/>
    <x v="0"/>
    <x v="2"/>
    <x v="5"/>
    <x v="2"/>
    <m/>
    <x v="11"/>
    <s v=""/>
    <m/>
    <s v=""/>
    <s v=""/>
  </r>
  <r>
    <x v="10"/>
    <x v="10"/>
    <s v="Guyane (département)"/>
    <n v="5230"/>
    <s v="5230 - APE SAINT LAURENT DU MARONI"/>
    <x v="0"/>
    <x v="2"/>
    <x v="5"/>
    <x v="1"/>
    <n v="0"/>
    <x v="19"/>
    <s v="Photocopieurs - Emissions"/>
    <n v="4390"/>
    <s v="0.0"/>
    <s v="0"/>
  </r>
  <r>
    <x v="10"/>
    <x v="10"/>
    <s v="Guyane (département)"/>
    <n v="5230"/>
    <s v="5230 - APE SAINT LAURENT DU MARONI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30"/>
    <s v="5230 - APE SAINT LAURENT DU MARONI"/>
    <x v="0"/>
    <x v="2"/>
    <x v="5"/>
    <x v="1"/>
    <n v="0"/>
    <x v="16"/>
    <s v="Ecrans - Emissions"/>
    <n v="15796"/>
    <s v="0.0"/>
    <s v="0"/>
  </r>
  <r>
    <x v="10"/>
    <x v="10"/>
    <s v="Guyane (département)"/>
    <n v="5230"/>
    <s v="5230 - APE SAINT LAURENT DU MARONI"/>
    <x v="0"/>
    <x v="2"/>
    <x v="5"/>
    <x v="1"/>
    <n v="0"/>
    <x v="23"/>
    <s v="Mainframes - Emissions"/>
    <n v="8756"/>
    <s v="0.0"/>
    <s v="0"/>
  </r>
  <r>
    <x v="10"/>
    <x v="10"/>
    <s v="Guyane (département)"/>
    <n v="5230"/>
    <s v="5230 - APE SAINT LAURENT DU MARONI"/>
    <x v="0"/>
    <x v="2"/>
    <x v="5"/>
    <x v="1"/>
    <n v="0"/>
    <x v="18"/>
    <s v="Imprimantes - Emissions"/>
    <n v="15810"/>
    <s v="0.0"/>
    <s v="0"/>
  </r>
  <r>
    <x v="10"/>
    <x v="10"/>
    <s v="Guyane (département)"/>
    <n v="5230"/>
    <s v="5230 - APE SAINT LAURENT DU MARONI"/>
    <x v="0"/>
    <x v="2"/>
    <x v="5"/>
    <x v="1"/>
    <n v="0"/>
    <x v="17"/>
    <s v="Serveurs - Emissions"/>
    <n v="4391"/>
    <s v="0.0"/>
    <s v="0"/>
  </r>
  <r>
    <x v="10"/>
    <x v="10"/>
    <s v="Guyane (département)"/>
    <n v="5230"/>
    <s v="5230 - APE SAINT LAURENT DU MARONI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30"/>
    <s v="5230 - APE SAINT LAURENT DU MARONI"/>
    <x v="0"/>
    <x v="2"/>
    <x v="5"/>
    <x v="1"/>
    <n v="0"/>
    <x v="20"/>
    <s v="Tablettes - Emissions"/>
    <n v="15797"/>
    <s v="0.0"/>
    <s v="0"/>
  </r>
  <r>
    <x v="10"/>
    <x v="10"/>
    <s v="Guyane (département)"/>
    <n v="5235"/>
    <s v="5235 - PFP GUYANE"/>
    <x v="0"/>
    <x v="0"/>
    <x v="0"/>
    <x v="0"/>
    <n v="13262"/>
    <x v="0"/>
    <s v=""/>
    <m/>
    <s v=""/>
    <s v="13262"/>
  </r>
  <r>
    <x v="10"/>
    <x v="10"/>
    <s v="Guyane (département)"/>
    <n v="5235"/>
    <s v="5235 - PFP GUYANE"/>
    <x v="0"/>
    <x v="0"/>
    <x v="0"/>
    <x v="1"/>
    <n v="5155.0968717338001"/>
    <x v="184"/>
    <s v="Electricité - Emissions"/>
    <n v="15873"/>
    <s v="5155.096871733802"/>
    <s v="5152.3520325744"/>
  </r>
  <r>
    <x v="10"/>
    <x v="10"/>
    <s v="Guyane (département)"/>
    <n v="5235"/>
    <s v="5235 - PFP GUYANE"/>
    <x v="0"/>
    <x v="0"/>
    <x v="1"/>
    <x v="1"/>
    <n v="0"/>
    <x v="3"/>
    <s v="Fioul - Emissions"/>
    <n v="6720"/>
    <s v="0.0"/>
    <s v="0"/>
  </r>
  <r>
    <x v="10"/>
    <x v="10"/>
    <s v="Guyane (département)"/>
    <n v="5235"/>
    <s v="5235 - PFP GUYANE"/>
    <x v="0"/>
    <x v="0"/>
    <x v="1"/>
    <x v="1"/>
    <n v="0"/>
    <x v="2"/>
    <s v="Gaz naturel - Emissions"/>
    <n v="6630"/>
    <s v="0.0"/>
    <s v="0"/>
  </r>
  <r>
    <x v="10"/>
    <x v="10"/>
    <s v="Guyane (département)"/>
    <n v="5235"/>
    <s v="5235 - PFP GUYANE"/>
    <x v="0"/>
    <x v="1"/>
    <x v="2"/>
    <x v="1"/>
    <n v="0"/>
    <x v="4"/>
    <s v=" R22 - Emissions"/>
    <n v="8350"/>
    <s v="0.0"/>
    <s v="0"/>
  </r>
  <r>
    <x v="10"/>
    <x v="10"/>
    <s v="Guyane (département)"/>
    <n v="5235"/>
    <s v="5235 - PFP GUYANE"/>
    <x v="0"/>
    <x v="1"/>
    <x v="3"/>
    <x v="0"/>
    <n v="1.1000000000000001"/>
    <x v="5"/>
    <s v=""/>
    <m/>
    <s v=""/>
    <s v="1.1"/>
  </r>
  <r>
    <x v="10"/>
    <x v="10"/>
    <s v="Guyane (département)"/>
    <n v="5235"/>
    <s v="5235 - PFP GUYANE"/>
    <x v="0"/>
    <x v="1"/>
    <x v="3"/>
    <x v="1"/>
    <n v="2112"/>
    <x v="8"/>
    <s v="R410a - Emissions"/>
    <n v="8320"/>
    <s v="2112.0"/>
    <s v="2112"/>
  </r>
  <r>
    <x v="10"/>
    <x v="10"/>
    <s v="Guyane (département)"/>
    <n v="5235"/>
    <s v="5235 - PFP GUYANE"/>
    <x v="0"/>
    <x v="1"/>
    <x v="3"/>
    <x v="1"/>
    <n v="0"/>
    <x v="6"/>
    <s v="R134a - Emissions"/>
    <n v="8307"/>
    <s v="0.0"/>
    <s v="0"/>
  </r>
  <r>
    <x v="10"/>
    <x v="10"/>
    <s v="Guyane (département)"/>
    <n v="5235"/>
    <s v="5235 - PFP GUYANE"/>
    <x v="0"/>
    <x v="1"/>
    <x v="3"/>
    <x v="1"/>
    <n v="0"/>
    <x v="7"/>
    <s v="R407c - Emissions"/>
    <n v="8318"/>
    <s v="0.0"/>
    <s v="0"/>
  </r>
  <r>
    <x v="10"/>
    <x v="10"/>
    <s v="Guyane (département)"/>
    <n v="5235"/>
    <s v="5235 - PFP GUYANE"/>
    <x v="0"/>
    <x v="2"/>
    <x v="4"/>
    <x v="0"/>
    <n v="345"/>
    <x v="9"/>
    <s v=""/>
    <m/>
    <s v=""/>
    <s v="345"/>
  </r>
  <r>
    <x v="10"/>
    <x v="10"/>
    <s v="Guyane (département)"/>
    <n v="5235"/>
    <s v="5235 - PFP GUYANE"/>
    <x v="0"/>
    <x v="2"/>
    <x v="4"/>
    <x v="1"/>
    <n v="5606.25"/>
    <x v="10"/>
    <s v="Bâtiments - Emissions"/>
    <n v="4305"/>
    <s v="5606.25"/>
    <s v="5606.25"/>
  </r>
  <r>
    <x v="10"/>
    <x v="10"/>
    <s v="Guyane (département)"/>
    <n v="5235"/>
    <s v="5235 - PFP GUYANE"/>
    <x v="0"/>
    <x v="2"/>
    <x v="5"/>
    <x v="2"/>
    <m/>
    <x v="11"/>
    <s v=""/>
    <m/>
    <s v=""/>
    <s v=""/>
  </r>
  <r>
    <x v="10"/>
    <x v="10"/>
    <s v="Guyane (département)"/>
    <n v="5235"/>
    <s v="5235 - PFP GUYANE"/>
    <x v="0"/>
    <x v="2"/>
    <x v="5"/>
    <x v="2"/>
    <m/>
    <x v="14"/>
    <s v=""/>
    <m/>
    <s v=""/>
    <s v=""/>
  </r>
  <r>
    <x v="10"/>
    <x v="10"/>
    <s v="Guyane (département)"/>
    <n v="5235"/>
    <s v="5235 - PFP GUYANE"/>
    <x v="0"/>
    <x v="2"/>
    <x v="5"/>
    <x v="2"/>
    <m/>
    <x v="12"/>
    <s v=""/>
    <m/>
    <s v=""/>
    <s v=""/>
  </r>
  <r>
    <x v="10"/>
    <x v="10"/>
    <s v="Guyane (département)"/>
    <n v="5235"/>
    <s v="5235 - PFP GUYANE"/>
    <x v="0"/>
    <x v="2"/>
    <x v="5"/>
    <x v="2"/>
    <m/>
    <x v="13"/>
    <s v=""/>
    <m/>
    <s v=""/>
    <s v=""/>
  </r>
  <r>
    <x v="10"/>
    <x v="10"/>
    <s v="Guyane (département)"/>
    <n v="5235"/>
    <s v="5235 - PFP GUYANE"/>
    <x v="0"/>
    <x v="2"/>
    <x v="5"/>
    <x v="2"/>
    <m/>
    <x v="15"/>
    <s v=""/>
    <m/>
    <s v=""/>
    <s v=""/>
  </r>
  <r>
    <x v="10"/>
    <x v="10"/>
    <s v="Guyane (département)"/>
    <n v="5235"/>
    <s v="5235 - PFP GUYANE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35"/>
    <s v="5235 - PFP GUYANE"/>
    <x v="0"/>
    <x v="2"/>
    <x v="5"/>
    <x v="1"/>
    <n v="0"/>
    <x v="17"/>
    <s v="Serveurs - Emissions"/>
    <n v="4391"/>
    <s v="0.0"/>
    <s v="0"/>
  </r>
  <r>
    <x v="10"/>
    <x v="10"/>
    <s v="Guyane (département)"/>
    <n v="5235"/>
    <s v="5235 - PFP GUYANE"/>
    <x v="0"/>
    <x v="2"/>
    <x v="5"/>
    <x v="1"/>
    <n v="0"/>
    <x v="23"/>
    <s v="Mainframes - Emissions"/>
    <n v="8756"/>
    <s v="0.0"/>
    <s v="0"/>
  </r>
  <r>
    <x v="10"/>
    <x v="10"/>
    <s v="Guyane (département)"/>
    <n v="5235"/>
    <s v="5235 - PFP GUYANE"/>
    <x v="0"/>
    <x v="2"/>
    <x v="5"/>
    <x v="1"/>
    <n v="0"/>
    <x v="16"/>
    <s v="Ecrans - Emissions"/>
    <n v="15796"/>
    <s v="0.0"/>
    <s v="0"/>
  </r>
  <r>
    <x v="10"/>
    <x v="10"/>
    <s v="Guyane (département)"/>
    <n v="5235"/>
    <s v="5235 - PFP GUYANE"/>
    <x v="0"/>
    <x v="2"/>
    <x v="5"/>
    <x v="1"/>
    <n v="0"/>
    <x v="18"/>
    <s v="Imprimantes - Emissions"/>
    <n v="15810"/>
    <s v="0.0"/>
    <s v="0"/>
  </r>
  <r>
    <x v="10"/>
    <x v="10"/>
    <s v="Guyane (département)"/>
    <n v="5235"/>
    <s v="5235 - PFP GUYANE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35"/>
    <s v="5235 - PFP GUYANE"/>
    <x v="0"/>
    <x v="2"/>
    <x v="5"/>
    <x v="1"/>
    <n v="0"/>
    <x v="19"/>
    <s v="Photocopieurs - Emissions"/>
    <n v="4390"/>
    <s v="0.0"/>
    <s v="0"/>
  </r>
  <r>
    <x v="10"/>
    <x v="10"/>
    <s v="Guyane (département)"/>
    <n v="5235"/>
    <s v="5235 - PFP GUYANE"/>
    <x v="0"/>
    <x v="2"/>
    <x v="5"/>
    <x v="1"/>
    <n v="0"/>
    <x v="20"/>
    <s v="Tablettes - Emissions"/>
    <n v="15797"/>
    <s v="0.0"/>
    <s v="0"/>
  </r>
  <r>
    <x v="10"/>
    <x v="10"/>
    <s v="Guyane (département)"/>
    <n v="5243"/>
    <s v="5243 - APE CAYENNE BADUEL"/>
    <x v="0"/>
    <x v="0"/>
    <x v="0"/>
    <x v="0"/>
    <n v="23292"/>
    <x v="0"/>
    <s v=""/>
    <m/>
    <s v=""/>
    <s v="23292"/>
  </r>
  <r>
    <x v="10"/>
    <x v="10"/>
    <s v="Guyane (département)"/>
    <n v="5243"/>
    <s v="5243 - APE CAYENNE BADUEL"/>
    <x v="0"/>
    <x v="0"/>
    <x v="0"/>
    <x v="1"/>
    <n v="9053.8769670052498"/>
    <x v="184"/>
    <s v="Electricité - Emissions"/>
    <n v="15873"/>
    <s v="9053.876967005259"/>
    <s v="9049.0562164623"/>
  </r>
  <r>
    <x v="10"/>
    <x v="10"/>
    <s v="Guyane (département)"/>
    <n v="5243"/>
    <s v="5243 - APE CAYENNE BADUEL"/>
    <x v="0"/>
    <x v="0"/>
    <x v="1"/>
    <x v="1"/>
    <n v="0"/>
    <x v="3"/>
    <s v="Fioul - Emissions"/>
    <n v="6720"/>
    <s v="0.0"/>
    <s v="0"/>
  </r>
  <r>
    <x v="10"/>
    <x v="10"/>
    <s v="Guyane (département)"/>
    <n v="5243"/>
    <s v="5243 - APE CAYENNE BADUEL"/>
    <x v="0"/>
    <x v="0"/>
    <x v="1"/>
    <x v="1"/>
    <n v="0"/>
    <x v="2"/>
    <s v="Gaz naturel - Emissions"/>
    <n v="6630"/>
    <s v="0.0"/>
    <s v="0"/>
  </r>
  <r>
    <x v="10"/>
    <x v="10"/>
    <s v="Guyane (département)"/>
    <n v="5243"/>
    <s v="5243 - APE CAYENNE BADUEL"/>
    <x v="0"/>
    <x v="1"/>
    <x v="2"/>
    <x v="1"/>
    <n v="0"/>
    <x v="4"/>
    <s v=" R22 - Emissions"/>
    <n v="8350"/>
    <s v="0.0"/>
    <s v="0"/>
  </r>
  <r>
    <x v="10"/>
    <x v="10"/>
    <s v="Guyane (département)"/>
    <n v="5243"/>
    <s v="5243 - APE CAYENNE BADUEL"/>
    <x v="0"/>
    <x v="1"/>
    <x v="3"/>
    <x v="0"/>
    <n v="1.5"/>
    <x v="5"/>
    <s v=""/>
    <m/>
    <s v=""/>
    <s v="1.5"/>
  </r>
  <r>
    <x v="10"/>
    <x v="10"/>
    <s v="Guyane (département)"/>
    <n v="5243"/>
    <s v="5243 - APE CAYENNE BADUEL"/>
    <x v="0"/>
    <x v="1"/>
    <x v="3"/>
    <x v="1"/>
    <n v="2880"/>
    <x v="8"/>
    <s v="R410a - Emissions"/>
    <n v="8320"/>
    <s v="2880.0"/>
    <s v="2880"/>
  </r>
  <r>
    <x v="10"/>
    <x v="10"/>
    <s v="Guyane (département)"/>
    <n v="5243"/>
    <s v="5243 - APE CAYENNE BADUEL"/>
    <x v="0"/>
    <x v="1"/>
    <x v="3"/>
    <x v="1"/>
    <n v="0"/>
    <x v="6"/>
    <s v="R134a - Emissions"/>
    <n v="8307"/>
    <s v="0.0"/>
    <s v="0"/>
  </r>
  <r>
    <x v="10"/>
    <x v="10"/>
    <s v="Guyane (département)"/>
    <n v="5243"/>
    <s v="5243 - APE CAYENNE BADUEL"/>
    <x v="0"/>
    <x v="1"/>
    <x v="3"/>
    <x v="1"/>
    <n v="0"/>
    <x v="7"/>
    <s v="R407c - Emissions"/>
    <n v="8318"/>
    <s v="0.0"/>
    <s v="0"/>
  </r>
  <r>
    <x v="10"/>
    <x v="10"/>
    <s v="Guyane (département)"/>
    <n v="5243"/>
    <s v="5243 - APE CAYENNE BADUEL"/>
    <x v="0"/>
    <x v="2"/>
    <x v="4"/>
    <x v="0"/>
    <n v="614"/>
    <x v="9"/>
    <s v=""/>
    <m/>
    <s v=""/>
    <s v="614"/>
  </r>
  <r>
    <x v="10"/>
    <x v="10"/>
    <s v="Guyane (département)"/>
    <n v="5243"/>
    <s v="5243 - APE CAYENNE BADUEL"/>
    <x v="0"/>
    <x v="2"/>
    <x v="4"/>
    <x v="1"/>
    <n v="9977.5"/>
    <x v="10"/>
    <s v="Bâtiments - Emissions"/>
    <n v="4305"/>
    <s v="9977.5"/>
    <s v="9977.5"/>
  </r>
  <r>
    <x v="10"/>
    <x v="10"/>
    <s v="Guyane (département)"/>
    <n v="5243"/>
    <s v="5243 - APE CAYENNE BADUEL"/>
    <x v="0"/>
    <x v="2"/>
    <x v="5"/>
    <x v="2"/>
    <m/>
    <x v="11"/>
    <s v=""/>
    <m/>
    <s v=""/>
    <s v=""/>
  </r>
  <r>
    <x v="10"/>
    <x v="10"/>
    <s v="Guyane (département)"/>
    <n v="5243"/>
    <s v="5243 - APE CAYENNE BADUEL"/>
    <x v="0"/>
    <x v="2"/>
    <x v="5"/>
    <x v="2"/>
    <m/>
    <x v="12"/>
    <s v=""/>
    <m/>
    <s v=""/>
    <s v=""/>
  </r>
  <r>
    <x v="10"/>
    <x v="10"/>
    <s v="Guyane (département)"/>
    <n v="5243"/>
    <s v="5243 - APE CAYENNE BADUEL"/>
    <x v="0"/>
    <x v="2"/>
    <x v="5"/>
    <x v="2"/>
    <m/>
    <x v="13"/>
    <s v=""/>
    <m/>
    <s v=""/>
    <s v=""/>
  </r>
  <r>
    <x v="10"/>
    <x v="10"/>
    <s v="Guyane (département)"/>
    <n v="5243"/>
    <s v="5243 - APE CAYENNE BADUEL"/>
    <x v="0"/>
    <x v="2"/>
    <x v="5"/>
    <x v="2"/>
    <m/>
    <x v="15"/>
    <s v=""/>
    <m/>
    <s v=""/>
    <s v=""/>
  </r>
  <r>
    <x v="10"/>
    <x v="10"/>
    <s v="Guyane (département)"/>
    <n v="5243"/>
    <s v="5243 - APE CAYENNE BADUEL"/>
    <x v="0"/>
    <x v="2"/>
    <x v="5"/>
    <x v="2"/>
    <m/>
    <x v="14"/>
    <s v=""/>
    <m/>
    <s v=""/>
    <s v=""/>
  </r>
  <r>
    <x v="10"/>
    <x v="10"/>
    <s v="Guyane (département)"/>
    <n v="5243"/>
    <s v="5243 - APE CAYENNE BADUEL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43"/>
    <s v="5243 - APE CAYENNE BADUEL"/>
    <x v="0"/>
    <x v="2"/>
    <x v="5"/>
    <x v="1"/>
    <n v="0"/>
    <x v="17"/>
    <s v="Serveurs - Emissions"/>
    <n v="4391"/>
    <s v="0.0"/>
    <s v="0"/>
  </r>
  <r>
    <x v="10"/>
    <x v="10"/>
    <s v="Guyane (département)"/>
    <n v="5243"/>
    <s v="5243 - APE CAYENNE BADUEL"/>
    <x v="0"/>
    <x v="2"/>
    <x v="5"/>
    <x v="1"/>
    <n v="0"/>
    <x v="19"/>
    <s v="Photocopieurs - Emissions"/>
    <n v="4390"/>
    <s v="0.0"/>
    <s v="0"/>
  </r>
  <r>
    <x v="10"/>
    <x v="10"/>
    <s v="Guyane (département)"/>
    <n v="5243"/>
    <s v="5243 - APE CAYENNE BADUEL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43"/>
    <s v="5243 - APE CAYENNE BADUEL"/>
    <x v="0"/>
    <x v="2"/>
    <x v="5"/>
    <x v="1"/>
    <n v="0"/>
    <x v="18"/>
    <s v="Imprimantes - Emissions"/>
    <n v="15810"/>
    <s v="0.0"/>
    <s v="0"/>
  </r>
  <r>
    <x v="10"/>
    <x v="10"/>
    <s v="Guyane (département)"/>
    <n v="5243"/>
    <s v="5243 - APE CAYENNE BADUEL"/>
    <x v="0"/>
    <x v="2"/>
    <x v="5"/>
    <x v="1"/>
    <n v="0"/>
    <x v="16"/>
    <s v="Ecrans - Emissions"/>
    <n v="15796"/>
    <s v="0.0"/>
    <s v="0"/>
  </r>
  <r>
    <x v="10"/>
    <x v="10"/>
    <s v="Guyane (département)"/>
    <n v="5243"/>
    <s v="5243 - APE CAYENNE BADUEL"/>
    <x v="0"/>
    <x v="2"/>
    <x v="5"/>
    <x v="1"/>
    <n v="0"/>
    <x v="23"/>
    <s v="Mainframes - Emissions"/>
    <n v="8756"/>
    <s v="0.0"/>
    <s v="0"/>
  </r>
  <r>
    <x v="10"/>
    <x v="10"/>
    <s v="Guyane (département)"/>
    <n v="5243"/>
    <s v="5243 - APE CAYENNE BADUEL"/>
    <x v="0"/>
    <x v="2"/>
    <x v="5"/>
    <x v="1"/>
    <n v="0"/>
    <x v="20"/>
    <s v="Tablettes - Emissions"/>
    <n v="15797"/>
    <s v="0.0"/>
    <s v="0"/>
  </r>
  <r>
    <x v="10"/>
    <x v="10"/>
    <s v="Guyane (département)"/>
    <n v="5245"/>
    <s v="5245 - APE CAYENNE MONTABO"/>
    <x v="0"/>
    <x v="2"/>
    <x v="4"/>
    <x v="0"/>
    <n v="0"/>
    <x v="9"/>
    <s v=""/>
    <m/>
    <s v=""/>
    <s v="0"/>
  </r>
  <r>
    <x v="10"/>
    <x v="10"/>
    <s v="Guyane (département)"/>
    <n v="5245"/>
    <s v="5245 - APE CAYENNE MONTABO"/>
    <x v="0"/>
    <x v="2"/>
    <x v="4"/>
    <x v="1"/>
    <n v="0"/>
    <x v="10"/>
    <s v="Bâtiments - Emissions"/>
    <n v="4305"/>
    <s v="0.0"/>
    <s v="0"/>
  </r>
  <r>
    <x v="10"/>
    <x v="10"/>
    <s v="Guyane (département)"/>
    <n v="5245"/>
    <s v="5245 - APE CAYENNE MONTABO"/>
    <x v="0"/>
    <x v="2"/>
    <x v="5"/>
    <x v="2"/>
    <m/>
    <x v="13"/>
    <s v=""/>
    <m/>
    <s v=""/>
    <s v=""/>
  </r>
  <r>
    <x v="10"/>
    <x v="10"/>
    <s v="Guyane (département)"/>
    <n v="5245"/>
    <s v="5245 - APE CAYENNE MONTABO"/>
    <x v="0"/>
    <x v="2"/>
    <x v="5"/>
    <x v="2"/>
    <m/>
    <x v="14"/>
    <s v=""/>
    <m/>
    <s v=""/>
    <s v=""/>
  </r>
  <r>
    <x v="10"/>
    <x v="10"/>
    <s v="Guyane (département)"/>
    <n v="5245"/>
    <s v="5245 - APE CAYENNE MONTABO"/>
    <x v="0"/>
    <x v="2"/>
    <x v="5"/>
    <x v="2"/>
    <m/>
    <x v="11"/>
    <s v=""/>
    <m/>
    <s v=""/>
    <s v=""/>
  </r>
  <r>
    <x v="10"/>
    <x v="10"/>
    <s v="Guyane (département)"/>
    <n v="5245"/>
    <s v="5245 - APE CAYENNE MONTABO"/>
    <x v="0"/>
    <x v="2"/>
    <x v="5"/>
    <x v="2"/>
    <m/>
    <x v="12"/>
    <s v=""/>
    <m/>
    <s v=""/>
    <s v=""/>
  </r>
  <r>
    <x v="10"/>
    <x v="10"/>
    <s v="Guyane (département)"/>
    <n v="5245"/>
    <s v="5245 - APE CAYENNE MONTABO"/>
    <x v="0"/>
    <x v="2"/>
    <x v="5"/>
    <x v="2"/>
    <m/>
    <x v="15"/>
    <s v=""/>
    <m/>
    <s v=""/>
    <s v=""/>
  </r>
  <r>
    <x v="10"/>
    <x v="10"/>
    <s v="Guyane (département)"/>
    <n v="5245"/>
    <s v="5245 - APE CAYENNE MONTABO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245"/>
    <s v="5245 - APE CAYENNE MONTABO"/>
    <x v="0"/>
    <x v="2"/>
    <x v="5"/>
    <x v="1"/>
    <n v="0"/>
    <x v="20"/>
    <s v="Tablettes - Emissions"/>
    <n v="15797"/>
    <s v="0.0"/>
    <s v="0"/>
  </r>
  <r>
    <x v="10"/>
    <x v="10"/>
    <s v="Guyane (département)"/>
    <n v="5245"/>
    <s v="5245 - APE CAYENNE MONTABO"/>
    <x v="0"/>
    <x v="2"/>
    <x v="5"/>
    <x v="1"/>
    <n v="0"/>
    <x v="19"/>
    <s v="Photocopieurs - Emissions"/>
    <n v="4390"/>
    <s v="0.0"/>
    <s v="0"/>
  </r>
  <r>
    <x v="10"/>
    <x v="10"/>
    <s v="Guyane (département)"/>
    <n v="5245"/>
    <s v="5245 - APE CAYENNE MONTABO"/>
    <x v="0"/>
    <x v="2"/>
    <x v="5"/>
    <x v="1"/>
    <n v="0"/>
    <x v="17"/>
    <s v="Serveurs - Emissions"/>
    <n v="4391"/>
    <s v="0.0"/>
    <s v="0"/>
  </r>
  <r>
    <x v="10"/>
    <x v="10"/>
    <s v="Guyane (département)"/>
    <n v="5245"/>
    <s v="5245 - APE CAYENNE MONTABO"/>
    <x v="0"/>
    <x v="2"/>
    <x v="5"/>
    <x v="1"/>
    <n v="0"/>
    <x v="18"/>
    <s v="Imprimantes - Emissions"/>
    <n v="15810"/>
    <s v="0.0"/>
    <s v="0"/>
  </r>
  <r>
    <x v="10"/>
    <x v="10"/>
    <s v="Guyane (département)"/>
    <n v="5245"/>
    <s v="5245 - APE CAYENNE MONTABO"/>
    <x v="0"/>
    <x v="2"/>
    <x v="5"/>
    <x v="1"/>
    <n v="0"/>
    <x v="16"/>
    <s v="Ecrans - Emissions"/>
    <n v="15796"/>
    <s v="0.0"/>
    <s v="0"/>
  </r>
  <r>
    <x v="10"/>
    <x v="10"/>
    <s v="Guyane (département)"/>
    <n v="5245"/>
    <s v="5245 - APE CAYENNE MONTABO"/>
    <x v="0"/>
    <x v="2"/>
    <x v="5"/>
    <x v="1"/>
    <n v="0"/>
    <x v="22"/>
    <s v="Unités centrales - Emissions"/>
    <n v="5620"/>
    <s v="0.0"/>
    <s v="0"/>
  </r>
  <r>
    <x v="10"/>
    <x v="10"/>
    <s v="Guyane (département)"/>
    <n v="5245"/>
    <s v="5245 - APE CAYENNE MONTABO"/>
    <x v="0"/>
    <x v="2"/>
    <x v="5"/>
    <x v="1"/>
    <n v="0"/>
    <x v="23"/>
    <s v="Mainframes - Emissions"/>
    <n v="8756"/>
    <s v="0.0"/>
    <s v="0"/>
  </r>
  <r>
    <x v="10"/>
    <x v="10"/>
    <s v="Guyane (département)"/>
    <n v="55"/>
    <s v="0055 - APE COLLERY MARENGO"/>
    <x v="0"/>
    <x v="2"/>
    <x v="4"/>
    <x v="0"/>
    <n v="0"/>
    <x v="9"/>
    <s v=""/>
    <m/>
    <s v=""/>
    <s v="0"/>
  </r>
  <r>
    <x v="10"/>
    <x v="10"/>
    <s v="Guyane (département)"/>
    <n v="55"/>
    <s v="0055 - APE COLLERY MARENGO"/>
    <x v="0"/>
    <x v="2"/>
    <x v="4"/>
    <x v="1"/>
    <n v="0"/>
    <x v="10"/>
    <s v="Bâtiments - Emissions"/>
    <n v="4305"/>
    <s v="0.0"/>
    <s v="0"/>
  </r>
  <r>
    <x v="10"/>
    <x v="10"/>
    <s v="Guyane (département)"/>
    <n v="55"/>
    <s v="0055 - APE COLLERY MARENGO"/>
    <x v="0"/>
    <x v="2"/>
    <x v="5"/>
    <x v="2"/>
    <m/>
    <x v="11"/>
    <s v=""/>
    <m/>
    <s v=""/>
    <s v=""/>
  </r>
  <r>
    <x v="10"/>
    <x v="10"/>
    <s v="Guyane (département)"/>
    <n v="55"/>
    <s v="0055 - APE COLLERY MARENGO"/>
    <x v="0"/>
    <x v="2"/>
    <x v="5"/>
    <x v="2"/>
    <m/>
    <x v="14"/>
    <s v=""/>
    <m/>
    <s v=""/>
    <s v=""/>
  </r>
  <r>
    <x v="10"/>
    <x v="10"/>
    <s v="Guyane (département)"/>
    <n v="55"/>
    <s v="0055 - APE COLLERY MARENGO"/>
    <x v="0"/>
    <x v="2"/>
    <x v="5"/>
    <x v="2"/>
    <m/>
    <x v="12"/>
    <s v=""/>
    <m/>
    <s v=""/>
    <s v=""/>
  </r>
  <r>
    <x v="10"/>
    <x v="10"/>
    <s v="Guyane (département)"/>
    <n v="55"/>
    <s v="0055 - APE COLLERY MARENGO"/>
    <x v="0"/>
    <x v="2"/>
    <x v="5"/>
    <x v="2"/>
    <m/>
    <x v="13"/>
    <s v=""/>
    <m/>
    <s v=""/>
    <s v=""/>
  </r>
  <r>
    <x v="10"/>
    <x v="10"/>
    <s v="Guyane (département)"/>
    <n v="55"/>
    <s v="0055 - APE COLLERY MARENGO"/>
    <x v="0"/>
    <x v="2"/>
    <x v="5"/>
    <x v="2"/>
    <m/>
    <x v="15"/>
    <s v=""/>
    <m/>
    <s v=""/>
    <s v=""/>
  </r>
  <r>
    <x v="10"/>
    <x v="10"/>
    <s v="Guyane (département)"/>
    <n v="55"/>
    <s v="0055 - APE COLLERY MARENGO"/>
    <x v="0"/>
    <x v="2"/>
    <x v="5"/>
    <x v="1"/>
    <n v="0"/>
    <x v="23"/>
    <s v="Mainframes - Emissions"/>
    <n v="8756"/>
    <s v="0.0"/>
    <s v="0"/>
  </r>
  <r>
    <x v="10"/>
    <x v="10"/>
    <s v="Guyane (département)"/>
    <n v="55"/>
    <s v="0055 - APE COLLERY MARENGO"/>
    <x v="0"/>
    <x v="2"/>
    <x v="5"/>
    <x v="1"/>
    <n v="0"/>
    <x v="20"/>
    <s v="Tablettes - Emissions"/>
    <n v="15797"/>
    <s v="0.0"/>
    <s v="0"/>
  </r>
  <r>
    <x v="10"/>
    <x v="10"/>
    <s v="Guyane (département)"/>
    <n v="55"/>
    <s v="0055 - APE COLLERY MARENGO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5"/>
    <s v="0055 - APE COLLERY MARENGO"/>
    <x v="0"/>
    <x v="2"/>
    <x v="5"/>
    <x v="1"/>
    <n v="0"/>
    <x v="22"/>
    <s v="Unités centrales - Emissions"/>
    <n v="5620"/>
    <s v="0.0"/>
    <s v="0"/>
  </r>
  <r>
    <x v="10"/>
    <x v="10"/>
    <s v="Guyane (département)"/>
    <n v="55"/>
    <s v="0055 - APE COLLERY MARENGO"/>
    <x v="0"/>
    <x v="2"/>
    <x v="5"/>
    <x v="1"/>
    <n v="0"/>
    <x v="19"/>
    <s v="Photocopieurs - Emissions"/>
    <n v="4390"/>
    <s v="0.0"/>
    <s v="0"/>
  </r>
  <r>
    <x v="10"/>
    <x v="10"/>
    <s v="Guyane (département)"/>
    <n v="55"/>
    <s v="0055 - APE COLLERY MARENGO"/>
    <x v="0"/>
    <x v="2"/>
    <x v="5"/>
    <x v="1"/>
    <n v="0"/>
    <x v="18"/>
    <s v="Imprimantes - Emissions"/>
    <n v="15810"/>
    <s v="0.0"/>
    <s v="0"/>
  </r>
  <r>
    <x v="10"/>
    <x v="10"/>
    <s v="Guyane (département)"/>
    <n v="55"/>
    <s v="0055 - APE COLLERY MARENGO"/>
    <x v="0"/>
    <x v="2"/>
    <x v="5"/>
    <x v="1"/>
    <n v="0"/>
    <x v="16"/>
    <s v="Ecrans - Emissions"/>
    <n v="15796"/>
    <s v="0.0"/>
    <s v="0"/>
  </r>
  <r>
    <x v="10"/>
    <x v="10"/>
    <s v="Guyane (département)"/>
    <n v="55"/>
    <s v="0055 - APE COLLERY MARENGO"/>
    <x v="0"/>
    <x v="2"/>
    <x v="5"/>
    <x v="1"/>
    <n v="0"/>
    <x v="17"/>
    <s v="Serveurs - Emissions"/>
    <n v="4391"/>
    <s v="0.0"/>
    <s v="0"/>
  </r>
  <r>
    <x v="10"/>
    <x v="10"/>
    <s v="Guyane (département)"/>
    <n v="5954"/>
    <s v="5954 - APE KOUROU"/>
    <x v="0"/>
    <x v="0"/>
    <x v="0"/>
    <x v="0"/>
    <n v="32662"/>
    <x v="0"/>
    <s v=""/>
    <m/>
    <s v=""/>
    <s v="32662"/>
  </r>
  <r>
    <x v="10"/>
    <x v="10"/>
    <s v="Guyane (département)"/>
    <n v="5954"/>
    <s v="5954 - APE KOUROU"/>
    <x v="0"/>
    <x v="0"/>
    <x v="0"/>
    <x v="1"/>
    <n v="12696.1072254991"/>
    <x v="184"/>
    <s v="Electricité - Emissions"/>
    <n v="15873"/>
    <s v="12696.107225499154"/>
    <s v="12689.347163923"/>
  </r>
  <r>
    <x v="10"/>
    <x v="10"/>
    <s v="Guyane (département)"/>
    <n v="5954"/>
    <s v="5954 - APE KOUROU"/>
    <x v="0"/>
    <x v="0"/>
    <x v="1"/>
    <x v="1"/>
    <n v="0"/>
    <x v="2"/>
    <s v="Gaz naturel - Emissions"/>
    <n v="6630"/>
    <s v="0.0"/>
    <s v="0"/>
  </r>
  <r>
    <x v="10"/>
    <x v="10"/>
    <s v="Guyane (département)"/>
    <n v="5954"/>
    <s v="5954 - APE KOUROU"/>
    <x v="0"/>
    <x v="0"/>
    <x v="1"/>
    <x v="1"/>
    <n v="0"/>
    <x v="3"/>
    <s v="Fioul - Emissions"/>
    <n v="6720"/>
    <s v="0.0"/>
    <s v="0"/>
  </r>
  <r>
    <x v="10"/>
    <x v="10"/>
    <s v="Guyane (département)"/>
    <n v="5954"/>
    <s v="5954 - APE KOUROU"/>
    <x v="0"/>
    <x v="1"/>
    <x v="2"/>
    <x v="1"/>
    <n v="0"/>
    <x v="4"/>
    <s v=" R22 - Emissions"/>
    <n v="8350"/>
    <s v="0.0"/>
    <s v="0"/>
  </r>
  <r>
    <x v="10"/>
    <x v="10"/>
    <s v="Guyane (département)"/>
    <n v="5954"/>
    <s v="5954 - APE KOUROU"/>
    <x v="0"/>
    <x v="1"/>
    <x v="3"/>
    <x v="0"/>
    <n v="1.7"/>
    <x v="5"/>
    <s v=""/>
    <m/>
    <s v=""/>
    <s v="1.7"/>
  </r>
  <r>
    <x v="10"/>
    <x v="10"/>
    <s v="Guyane (département)"/>
    <n v="5954"/>
    <s v="5954 - APE KOUROU"/>
    <x v="0"/>
    <x v="1"/>
    <x v="3"/>
    <x v="1"/>
    <n v="0"/>
    <x v="7"/>
    <s v="R407c - Emissions"/>
    <n v="8318"/>
    <s v="0.0"/>
    <s v="0"/>
  </r>
  <r>
    <x v="10"/>
    <x v="10"/>
    <s v="Guyane (département)"/>
    <n v="5954"/>
    <s v="5954 - APE KOUROU"/>
    <x v="0"/>
    <x v="1"/>
    <x v="3"/>
    <x v="1"/>
    <n v="0"/>
    <x v="6"/>
    <s v="R134a - Emissions"/>
    <n v="8307"/>
    <s v="0.0"/>
    <s v="0"/>
  </r>
  <r>
    <x v="10"/>
    <x v="10"/>
    <s v="Guyane (département)"/>
    <n v="5954"/>
    <s v="5954 - APE KOUROU"/>
    <x v="0"/>
    <x v="1"/>
    <x v="3"/>
    <x v="1"/>
    <n v="3264"/>
    <x v="8"/>
    <s v="R410a - Emissions"/>
    <n v="8320"/>
    <s v="3264.0"/>
    <s v="3264"/>
  </r>
  <r>
    <x v="10"/>
    <x v="10"/>
    <s v="Guyane (département)"/>
    <n v="5954"/>
    <s v="5954 - APE KOUROU"/>
    <x v="0"/>
    <x v="2"/>
    <x v="4"/>
    <x v="0"/>
    <n v="749.5"/>
    <x v="9"/>
    <s v=""/>
    <m/>
    <s v=""/>
    <s v="749.5"/>
  </r>
  <r>
    <x v="10"/>
    <x v="10"/>
    <s v="Guyane (département)"/>
    <n v="5954"/>
    <s v="5954 - APE KOUROU"/>
    <x v="0"/>
    <x v="2"/>
    <x v="4"/>
    <x v="1"/>
    <n v="12179.375"/>
    <x v="10"/>
    <s v="Bâtiments - Emissions"/>
    <n v="4305"/>
    <s v="12179.375"/>
    <s v="12179.375"/>
  </r>
  <r>
    <x v="10"/>
    <x v="10"/>
    <s v="Guyane (département)"/>
    <n v="5954"/>
    <s v="5954 - APE KOUROU"/>
    <x v="0"/>
    <x v="2"/>
    <x v="5"/>
    <x v="2"/>
    <m/>
    <x v="14"/>
    <s v=""/>
    <m/>
    <s v=""/>
    <s v=""/>
  </r>
  <r>
    <x v="10"/>
    <x v="10"/>
    <s v="Guyane (département)"/>
    <n v="5954"/>
    <s v="5954 - APE KOUROU"/>
    <x v="0"/>
    <x v="2"/>
    <x v="5"/>
    <x v="2"/>
    <m/>
    <x v="12"/>
    <s v=""/>
    <m/>
    <s v=""/>
    <s v=""/>
  </r>
  <r>
    <x v="10"/>
    <x v="10"/>
    <s v="Guyane (département)"/>
    <n v="5954"/>
    <s v="5954 - APE KOUROU"/>
    <x v="0"/>
    <x v="2"/>
    <x v="5"/>
    <x v="2"/>
    <m/>
    <x v="13"/>
    <s v=""/>
    <m/>
    <s v=""/>
    <s v=""/>
  </r>
  <r>
    <x v="10"/>
    <x v="10"/>
    <s v="Guyane (département)"/>
    <n v="5954"/>
    <s v="5954 - APE KOUROU"/>
    <x v="0"/>
    <x v="2"/>
    <x v="5"/>
    <x v="2"/>
    <m/>
    <x v="15"/>
    <s v=""/>
    <m/>
    <s v=""/>
    <s v=""/>
  </r>
  <r>
    <x v="10"/>
    <x v="10"/>
    <s v="Guyane (département)"/>
    <n v="5954"/>
    <s v="5954 - APE KOUROU"/>
    <x v="0"/>
    <x v="2"/>
    <x v="5"/>
    <x v="2"/>
    <m/>
    <x v="11"/>
    <s v=""/>
    <m/>
    <s v=""/>
    <s v=""/>
  </r>
  <r>
    <x v="10"/>
    <x v="10"/>
    <s v="Guyane (département)"/>
    <n v="5954"/>
    <s v="5954 - APE KOUROU"/>
    <x v="0"/>
    <x v="2"/>
    <x v="5"/>
    <x v="1"/>
    <n v="0"/>
    <x v="20"/>
    <s v="Tablettes - Emissions"/>
    <n v="15797"/>
    <s v="0.0"/>
    <s v="0"/>
  </r>
  <r>
    <x v="10"/>
    <x v="10"/>
    <s v="Guyane (département)"/>
    <n v="5954"/>
    <s v="5954 - APE KOUROU"/>
    <x v="0"/>
    <x v="2"/>
    <x v="5"/>
    <x v="1"/>
    <n v="0"/>
    <x v="16"/>
    <s v="Ecrans - Emissions"/>
    <n v="15796"/>
    <s v="0.0"/>
    <s v="0"/>
  </r>
  <r>
    <x v="10"/>
    <x v="10"/>
    <s v="Guyane (département)"/>
    <n v="5954"/>
    <s v="5954 - APE KOUROU"/>
    <x v="0"/>
    <x v="2"/>
    <x v="5"/>
    <x v="1"/>
    <n v="0"/>
    <x v="23"/>
    <s v="Mainframes - Emissions"/>
    <n v="8756"/>
    <s v="0.0"/>
    <s v="0"/>
  </r>
  <r>
    <x v="10"/>
    <x v="10"/>
    <s v="Guyane (département)"/>
    <n v="5954"/>
    <s v="5954 - APE KOUROU"/>
    <x v="0"/>
    <x v="2"/>
    <x v="5"/>
    <x v="1"/>
    <n v="0"/>
    <x v="22"/>
    <s v="Unités centrales - Emissions"/>
    <n v="5620"/>
    <s v="0.0"/>
    <s v="0"/>
  </r>
  <r>
    <x v="10"/>
    <x v="10"/>
    <s v="Guyane (département)"/>
    <n v="5954"/>
    <s v="5954 - APE KOUROU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954"/>
    <s v="5954 - APE KOUROU"/>
    <x v="0"/>
    <x v="2"/>
    <x v="5"/>
    <x v="1"/>
    <n v="0"/>
    <x v="18"/>
    <s v="Imprimantes - Emissions"/>
    <n v="15810"/>
    <s v="0.0"/>
    <s v="0"/>
  </r>
  <r>
    <x v="10"/>
    <x v="10"/>
    <s v="Guyane (département)"/>
    <n v="5954"/>
    <s v="5954 - APE KOUROU"/>
    <x v="0"/>
    <x v="2"/>
    <x v="5"/>
    <x v="1"/>
    <n v="0"/>
    <x v="17"/>
    <s v="Serveurs - Emissions"/>
    <n v="4391"/>
    <s v="0.0"/>
    <s v="0"/>
  </r>
  <r>
    <x v="10"/>
    <x v="10"/>
    <s v="Guyane (département)"/>
    <n v="5954"/>
    <s v="5954 - APE KOUROU"/>
    <x v="0"/>
    <x v="2"/>
    <x v="5"/>
    <x v="1"/>
    <n v="0"/>
    <x v="19"/>
    <s v="Photocopieurs - Emissions"/>
    <n v="4390"/>
    <s v="0.0"/>
    <s v="0"/>
  </r>
  <r>
    <x v="10"/>
    <x v="10"/>
    <s v="Guyane (département)"/>
    <n v="5979"/>
    <s v="5979 - PR MARIPASOULA"/>
    <x v="0"/>
    <x v="0"/>
    <x v="0"/>
    <x v="0"/>
    <n v="11737"/>
    <x v="0"/>
    <s v=""/>
    <m/>
    <s v=""/>
    <s v="11737"/>
  </r>
  <r>
    <x v="10"/>
    <x v="10"/>
    <s v="Guyane (département)"/>
    <n v="5979"/>
    <s v="5979 - PR MARIPASOULA"/>
    <x v="0"/>
    <x v="0"/>
    <x v="0"/>
    <x v="1"/>
    <n v="4562.3112640280096"/>
    <x v="184"/>
    <s v="Electricité - Emissions"/>
    <n v="15873"/>
    <s v="4562.311264028018"/>
    <s v="4559.8820544658"/>
  </r>
  <r>
    <x v="10"/>
    <x v="10"/>
    <s v="Guyane (département)"/>
    <n v="5979"/>
    <s v="5979 - PR MARIPASOULA"/>
    <x v="0"/>
    <x v="0"/>
    <x v="1"/>
    <x v="1"/>
    <n v="0"/>
    <x v="2"/>
    <s v="Gaz naturel - Emissions"/>
    <n v="6630"/>
    <s v="0.0"/>
    <s v="0"/>
  </r>
  <r>
    <x v="10"/>
    <x v="10"/>
    <s v="Guyane (département)"/>
    <n v="5979"/>
    <s v="5979 - PR MARIPASOULA"/>
    <x v="0"/>
    <x v="0"/>
    <x v="1"/>
    <x v="1"/>
    <n v="0"/>
    <x v="3"/>
    <s v="Fioul - Emissions"/>
    <n v="6720"/>
    <s v="0.0"/>
    <s v="0"/>
  </r>
  <r>
    <x v="10"/>
    <x v="10"/>
    <s v="Guyane (département)"/>
    <n v="5979"/>
    <s v="5979 - PR MARIPASOULA"/>
    <x v="0"/>
    <x v="1"/>
    <x v="2"/>
    <x v="1"/>
    <n v="0"/>
    <x v="4"/>
    <s v=" R22 - Emissions"/>
    <n v="8350"/>
    <s v="0.0"/>
    <s v="0"/>
  </r>
  <r>
    <x v="10"/>
    <x v="10"/>
    <s v="Guyane (département)"/>
    <n v="5979"/>
    <s v="5979 - PR MARIPASOULA"/>
    <x v="0"/>
    <x v="1"/>
    <x v="3"/>
    <x v="0"/>
    <n v="0.8"/>
    <x v="5"/>
    <s v=""/>
    <m/>
    <s v=""/>
    <s v="0.8"/>
  </r>
  <r>
    <x v="10"/>
    <x v="10"/>
    <s v="Guyane (département)"/>
    <n v="5979"/>
    <s v="5979 - PR MARIPASOULA"/>
    <x v="0"/>
    <x v="1"/>
    <x v="3"/>
    <x v="1"/>
    <n v="1536"/>
    <x v="8"/>
    <s v="R410a - Emissions"/>
    <n v="8320"/>
    <s v="1536.0"/>
    <s v="1536"/>
  </r>
  <r>
    <x v="10"/>
    <x v="10"/>
    <s v="Guyane (département)"/>
    <n v="5979"/>
    <s v="5979 - PR MARIPASOULA"/>
    <x v="0"/>
    <x v="1"/>
    <x v="3"/>
    <x v="1"/>
    <n v="0"/>
    <x v="6"/>
    <s v="R134a - Emissions"/>
    <n v="8307"/>
    <s v="0.0"/>
    <s v="0"/>
  </r>
  <r>
    <x v="10"/>
    <x v="10"/>
    <s v="Guyane (département)"/>
    <n v="5979"/>
    <s v="5979 - PR MARIPASOULA"/>
    <x v="0"/>
    <x v="1"/>
    <x v="3"/>
    <x v="1"/>
    <n v="0"/>
    <x v="7"/>
    <s v="R407c - Emissions"/>
    <n v="8318"/>
    <s v="0.0"/>
    <s v="0"/>
  </r>
  <r>
    <x v="10"/>
    <x v="10"/>
    <s v="Guyane (département)"/>
    <n v="5979"/>
    <s v="5979 - PR MARIPASOULA"/>
    <x v="0"/>
    <x v="2"/>
    <x v="4"/>
    <x v="0"/>
    <n v="144"/>
    <x v="9"/>
    <s v=""/>
    <m/>
    <s v=""/>
    <s v="144"/>
  </r>
  <r>
    <x v="10"/>
    <x v="10"/>
    <s v="Guyane (département)"/>
    <n v="5979"/>
    <s v="5979 - PR MARIPASOULA"/>
    <x v="0"/>
    <x v="2"/>
    <x v="4"/>
    <x v="1"/>
    <n v="2340"/>
    <x v="10"/>
    <s v="Bâtiments - Emissions"/>
    <n v="4305"/>
    <s v="2340.0"/>
    <s v="2340"/>
  </r>
  <r>
    <x v="10"/>
    <x v="10"/>
    <s v="Guyane (département)"/>
    <n v="5979"/>
    <s v="5979 - PR MARIPASOULA"/>
    <x v="0"/>
    <x v="2"/>
    <x v="5"/>
    <x v="2"/>
    <m/>
    <x v="11"/>
    <s v=""/>
    <m/>
    <s v=""/>
    <s v=""/>
  </r>
  <r>
    <x v="10"/>
    <x v="10"/>
    <s v="Guyane (département)"/>
    <n v="5979"/>
    <s v="5979 - PR MARIPASOULA"/>
    <x v="0"/>
    <x v="2"/>
    <x v="5"/>
    <x v="2"/>
    <m/>
    <x v="13"/>
    <s v=""/>
    <m/>
    <s v=""/>
    <s v=""/>
  </r>
  <r>
    <x v="10"/>
    <x v="10"/>
    <s v="Guyane (département)"/>
    <n v="5979"/>
    <s v="5979 - PR MARIPASOULA"/>
    <x v="0"/>
    <x v="2"/>
    <x v="5"/>
    <x v="2"/>
    <m/>
    <x v="15"/>
    <s v=""/>
    <m/>
    <s v=""/>
    <s v=""/>
  </r>
  <r>
    <x v="10"/>
    <x v="10"/>
    <s v="Guyane (département)"/>
    <n v="5979"/>
    <s v="5979 - PR MARIPASOULA"/>
    <x v="0"/>
    <x v="2"/>
    <x v="5"/>
    <x v="2"/>
    <m/>
    <x v="12"/>
    <s v=""/>
    <m/>
    <s v=""/>
    <s v=""/>
  </r>
  <r>
    <x v="10"/>
    <x v="10"/>
    <s v="Guyane (département)"/>
    <n v="5979"/>
    <s v="5979 - PR MARIPASOULA"/>
    <x v="0"/>
    <x v="2"/>
    <x v="5"/>
    <x v="2"/>
    <m/>
    <x v="14"/>
    <s v=""/>
    <m/>
    <s v=""/>
    <s v=""/>
  </r>
  <r>
    <x v="10"/>
    <x v="10"/>
    <s v="Guyane (département)"/>
    <n v="5979"/>
    <s v="5979 - PR MARIPASOULA"/>
    <x v="0"/>
    <x v="2"/>
    <x v="5"/>
    <x v="1"/>
    <n v="0"/>
    <x v="20"/>
    <s v="Tablettes - Emissions"/>
    <n v="15797"/>
    <s v="0.0"/>
    <s v="0"/>
  </r>
  <r>
    <x v="10"/>
    <x v="10"/>
    <s v="Guyane (département)"/>
    <n v="5979"/>
    <s v="5979 - PR MARIPASOULA"/>
    <x v="0"/>
    <x v="2"/>
    <x v="5"/>
    <x v="1"/>
    <n v="0"/>
    <x v="18"/>
    <s v="Imprimantes - Emissions"/>
    <n v="15810"/>
    <s v="0.0"/>
    <s v="0"/>
  </r>
  <r>
    <x v="10"/>
    <x v="10"/>
    <s v="Guyane (département)"/>
    <n v="5979"/>
    <s v="5979 - PR MARIPASOULA"/>
    <x v="0"/>
    <x v="2"/>
    <x v="5"/>
    <x v="1"/>
    <n v="0"/>
    <x v="23"/>
    <s v="Mainframes - Emissions"/>
    <n v="8756"/>
    <s v="0.0"/>
    <s v="0"/>
  </r>
  <r>
    <x v="10"/>
    <x v="10"/>
    <s v="Guyane (département)"/>
    <n v="5979"/>
    <s v="5979 - PR MARIPASOULA"/>
    <x v="0"/>
    <x v="2"/>
    <x v="5"/>
    <x v="1"/>
    <n v="0"/>
    <x v="16"/>
    <s v="Ecrans - Emissions"/>
    <n v="15796"/>
    <s v="0.0"/>
    <s v="0"/>
  </r>
  <r>
    <x v="10"/>
    <x v="10"/>
    <s v="Guyane (département)"/>
    <n v="5979"/>
    <s v="5979 - PR MARIPASOULA"/>
    <x v="0"/>
    <x v="2"/>
    <x v="5"/>
    <x v="1"/>
    <n v="0"/>
    <x v="22"/>
    <s v="Unités centrales - Emissions"/>
    <n v="5620"/>
    <s v="0.0"/>
    <s v="0"/>
  </r>
  <r>
    <x v="10"/>
    <x v="10"/>
    <s v="Guyane (département)"/>
    <n v="5979"/>
    <s v="5979 - PR MARIPASOULA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5979"/>
    <s v="5979 - PR MARIPASOULA"/>
    <x v="0"/>
    <x v="2"/>
    <x v="5"/>
    <x v="1"/>
    <n v="0"/>
    <x v="19"/>
    <s v="Photocopieurs - Emissions"/>
    <n v="4390"/>
    <s v="0.0"/>
    <s v="0"/>
  </r>
  <r>
    <x v="10"/>
    <x v="10"/>
    <s v="Guyane (département)"/>
    <n v="5979"/>
    <s v="5979 - PR MARIPASOULA"/>
    <x v="0"/>
    <x v="2"/>
    <x v="5"/>
    <x v="1"/>
    <n v="0"/>
    <x v="17"/>
    <s v="Serveurs - Emissions"/>
    <n v="4391"/>
    <s v="0.0"/>
    <s v="0"/>
  </r>
  <r>
    <x v="10"/>
    <x v="10"/>
    <s v="Guyane (département)"/>
    <n v="6005"/>
    <s v="6005 - PR SAINT GEORGES DE L'OYAPOCK"/>
    <x v="0"/>
    <x v="0"/>
    <x v="0"/>
    <x v="0"/>
    <n v="15485"/>
    <x v="0"/>
    <s v=""/>
    <m/>
    <s v=""/>
    <s v="15485"/>
  </r>
  <r>
    <x v="10"/>
    <x v="10"/>
    <s v="Guyane (département)"/>
    <n v="6005"/>
    <s v="6005 - PR SAINT GEORGES DE L'OYAPOCK"/>
    <x v="0"/>
    <x v="0"/>
    <x v="0"/>
    <x v="1"/>
    <n v="6019.2033674255599"/>
    <x v="184"/>
    <s v="Electricité - Emissions"/>
    <n v="15873"/>
    <s v="6019.203367425567"/>
    <s v="6015.9984334501"/>
  </r>
  <r>
    <x v="10"/>
    <x v="10"/>
    <s v="Guyane (département)"/>
    <n v="6005"/>
    <s v="6005 - PR SAINT GEORGES DE L'OYAPOCK"/>
    <x v="0"/>
    <x v="0"/>
    <x v="1"/>
    <x v="1"/>
    <n v="0"/>
    <x v="3"/>
    <s v="Fioul - Emissions"/>
    <n v="6720"/>
    <s v="0.0"/>
    <s v="0"/>
  </r>
  <r>
    <x v="10"/>
    <x v="10"/>
    <s v="Guyane (département)"/>
    <n v="6005"/>
    <s v="6005 - PR SAINT GEORGES DE L'OYAPOCK"/>
    <x v="0"/>
    <x v="0"/>
    <x v="1"/>
    <x v="1"/>
    <n v="0"/>
    <x v="2"/>
    <s v="Gaz naturel - Emissions"/>
    <n v="6630"/>
    <s v="0.0"/>
    <s v="0"/>
  </r>
  <r>
    <x v="10"/>
    <x v="10"/>
    <s v="Guyane (département)"/>
    <n v="6005"/>
    <s v="6005 - PR SAINT GEORGES DE L'OYAPOCK"/>
    <x v="0"/>
    <x v="1"/>
    <x v="2"/>
    <x v="1"/>
    <n v="0"/>
    <x v="4"/>
    <s v=" R22 - Emissions"/>
    <n v="8350"/>
    <s v="0.0"/>
    <s v="0"/>
  </r>
  <r>
    <x v="10"/>
    <x v="10"/>
    <s v="Guyane (département)"/>
    <n v="6005"/>
    <s v="6005 - PR SAINT GEORGES DE L'OYAPOCK"/>
    <x v="0"/>
    <x v="1"/>
    <x v="3"/>
    <x v="0"/>
    <n v="0.9"/>
    <x v="5"/>
    <s v=""/>
    <m/>
    <s v=""/>
    <s v="0.9"/>
  </r>
  <r>
    <x v="10"/>
    <x v="10"/>
    <s v="Guyane (département)"/>
    <n v="6005"/>
    <s v="6005 - PR SAINT GEORGES DE L'OYAPOCK"/>
    <x v="0"/>
    <x v="1"/>
    <x v="3"/>
    <x v="1"/>
    <n v="0"/>
    <x v="6"/>
    <s v="R134a - Emissions"/>
    <n v="8307"/>
    <s v="0.0"/>
    <s v="0"/>
  </r>
  <r>
    <x v="10"/>
    <x v="10"/>
    <s v="Guyane (département)"/>
    <n v="6005"/>
    <s v="6005 - PR SAINT GEORGES DE L'OYAPOCK"/>
    <x v="0"/>
    <x v="1"/>
    <x v="3"/>
    <x v="1"/>
    <n v="1728"/>
    <x v="8"/>
    <s v="R410a - Emissions"/>
    <n v="8320"/>
    <s v="1728.0"/>
    <s v="1728"/>
  </r>
  <r>
    <x v="10"/>
    <x v="10"/>
    <s v="Guyane (département)"/>
    <n v="6005"/>
    <s v="6005 - PR SAINT GEORGES DE L'OYAPOCK"/>
    <x v="0"/>
    <x v="1"/>
    <x v="3"/>
    <x v="1"/>
    <n v="0"/>
    <x v="7"/>
    <s v="R407c - Emissions"/>
    <n v="8318"/>
    <s v="0.0"/>
    <s v="0"/>
  </r>
  <r>
    <x v="10"/>
    <x v="10"/>
    <s v="Guyane (département)"/>
    <n v="6005"/>
    <s v="6005 - PR SAINT GEORGES DE L'OYAPOCK"/>
    <x v="0"/>
    <x v="2"/>
    <x v="4"/>
    <x v="0"/>
    <n v="218"/>
    <x v="9"/>
    <s v=""/>
    <m/>
    <s v=""/>
    <s v="218"/>
  </r>
  <r>
    <x v="10"/>
    <x v="10"/>
    <s v="Guyane (département)"/>
    <n v="6005"/>
    <s v="6005 - PR SAINT GEORGES DE L'OYAPOCK"/>
    <x v="0"/>
    <x v="2"/>
    <x v="4"/>
    <x v="1"/>
    <n v="3542.5"/>
    <x v="10"/>
    <s v="Bâtiments - Emissions"/>
    <n v="4305"/>
    <s v="3542.5"/>
    <s v="3542.5"/>
  </r>
  <r>
    <x v="10"/>
    <x v="10"/>
    <s v="Guyane (département)"/>
    <n v="6005"/>
    <s v="6005 - PR SAINT GEORGES DE L'OYAPOCK"/>
    <x v="0"/>
    <x v="2"/>
    <x v="5"/>
    <x v="2"/>
    <m/>
    <x v="15"/>
    <s v=""/>
    <m/>
    <s v=""/>
    <s v=""/>
  </r>
  <r>
    <x v="10"/>
    <x v="10"/>
    <s v="Guyane (département)"/>
    <n v="6005"/>
    <s v="6005 - PR SAINT GEORGES DE L'OYAPOCK"/>
    <x v="0"/>
    <x v="2"/>
    <x v="5"/>
    <x v="2"/>
    <m/>
    <x v="14"/>
    <s v=""/>
    <m/>
    <s v=""/>
    <s v=""/>
  </r>
  <r>
    <x v="10"/>
    <x v="10"/>
    <s v="Guyane (département)"/>
    <n v="6005"/>
    <s v="6005 - PR SAINT GEORGES DE L'OYAPOCK"/>
    <x v="0"/>
    <x v="2"/>
    <x v="5"/>
    <x v="2"/>
    <m/>
    <x v="11"/>
    <s v=""/>
    <m/>
    <s v=""/>
    <s v=""/>
  </r>
  <r>
    <x v="10"/>
    <x v="10"/>
    <s v="Guyane (département)"/>
    <n v="6005"/>
    <s v="6005 - PR SAINT GEORGES DE L'OYAPOCK"/>
    <x v="0"/>
    <x v="2"/>
    <x v="5"/>
    <x v="2"/>
    <m/>
    <x v="12"/>
    <s v=""/>
    <m/>
    <s v=""/>
    <s v=""/>
  </r>
  <r>
    <x v="10"/>
    <x v="10"/>
    <s v="Guyane (département)"/>
    <n v="6005"/>
    <s v="6005 - PR SAINT GEORGES DE L'OYAPOCK"/>
    <x v="0"/>
    <x v="2"/>
    <x v="5"/>
    <x v="2"/>
    <m/>
    <x v="13"/>
    <s v=""/>
    <m/>
    <s v=""/>
    <s v=""/>
  </r>
  <r>
    <x v="10"/>
    <x v="10"/>
    <s v="Guyane (département)"/>
    <n v="6005"/>
    <s v="6005 - PR SAINT GEORGES DE L'OYAPOCK"/>
    <x v="0"/>
    <x v="2"/>
    <x v="5"/>
    <x v="1"/>
    <n v="0"/>
    <x v="23"/>
    <s v="Mainframes - Emissions"/>
    <n v="8756"/>
    <s v="0.0"/>
    <s v="0"/>
  </r>
  <r>
    <x v="10"/>
    <x v="10"/>
    <s v="Guyane (département)"/>
    <n v="6005"/>
    <s v="6005 - PR SAINT GEORGES DE L'OYAPOCK"/>
    <x v="0"/>
    <x v="2"/>
    <x v="5"/>
    <x v="1"/>
    <n v="0"/>
    <x v="18"/>
    <s v="Imprimantes - Emissions"/>
    <n v="15810"/>
    <s v="0.0"/>
    <s v="0"/>
  </r>
  <r>
    <x v="10"/>
    <x v="10"/>
    <s v="Guyane (département)"/>
    <n v="6005"/>
    <s v="6005 - PR SAINT GEORGES DE L'OYAPOCK"/>
    <x v="0"/>
    <x v="2"/>
    <x v="5"/>
    <x v="1"/>
    <n v="0"/>
    <x v="20"/>
    <s v="Tablettes - Emissions"/>
    <n v="15797"/>
    <s v="0.0"/>
    <s v="0"/>
  </r>
  <r>
    <x v="10"/>
    <x v="10"/>
    <s v="Guyane (département)"/>
    <n v="6005"/>
    <s v="6005 - PR SAINT GEORGES DE L'OYAPOCK"/>
    <x v="0"/>
    <x v="2"/>
    <x v="5"/>
    <x v="1"/>
    <n v="0"/>
    <x v="22"/>
    <s v="Unités centrales - Emissions"/>
    <n v="5620"/>
    <s v="0.0"/>
    <s v="0"/>
  </r>
  <r>
    <x v="10"/>
    <x v="10"/>
    <s v="Guyane (département)"/>
    <n v="6005"/>
    <s v="6005 - PR SAINT GEORGES DE L'OYAPOCK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6005"/>
    <s v="6005 - PR SAINT GEORGES DE L'OYAPOCK"/>
    <x v="0"/>
    <x v="2"/>
    <x v="5"/>
    <x v="1"/>
    <n v="0"/>
    <x v="19"/>
    <s v="Photocopieurs - Emissions"/>
    <n v="4390"/>
    <s v="0.0"/>
    <s v="0"/>
  </r>
  <r>
    <x v="10"/>
    <x v="10"/>
    <s v="Guyane (département)"/>
    <n v="6005"/>
    <s v="6005 - PR SAINT GEORGES DE L'OYAPOCK"/>
    <x v="0"/>
    <x v="2"/>
    <x v="5"/>
    <x v="1"/>
    <n v="0"/>
    <x v="17"/>
    <s v="Serveurs - Emissions"/>
    <n v="4391"/>
    <s v="0.0"/>
    <s v="0"/>
  </r>
  <r>
    <x v="10"/>
    <x v="10"/>
    <s v="Guyane (département)"/>
    <n v="6005"/>
    <s v="6005 - PR SAINT GEORGES DE L'OYAPOCK"/>
    <x v="0"/>
    <x v="2"/>
    <x v="5"/>
    <x v="1"/>
    <n v="0"/>
    <x v="16"/>
    <s v="Ecrans - Emissions"/>
    <n v="15796"/>
    <s v="0.0"/>
    <s v="0"/>
  </r>
  <r>
    <x v="10"/>
    <x v="10"/>
    <s v="Guyane (département)"/>
    <n v="6178"/>
    <s v="6178 - APE CAYENNE HIBISCUS"/>
    <x v="0"/>
    <x v="0"/>
    <x v="0"/>
    <x v="0"/>
    <n v="120464"/>
    <x v="0"/>
    <s v=""/>
    <m/>
    <s v=""/>
    <s v="120464"/>
  </r>
  <r>
    <x v="10"/>
    <x v="10"/>
    <s v="Guyane (département)"/>
    <n v="6178"/>
    <s v="6178 - APE CAYENNE HIBISCUS"/>
    <x v="0"/>
    <x v="0"/>
    <x v="0"/>
    <x v="1"/>
    <n v="46825.787178143502"/>
    <x v="184"/>
    <s v="Electricité - Emissions"/>
    <n v="15873"/>
    <s v="46825.78717814356"/>
    <s v="46800.854716637"/>
  </r>
  <r>
    <x v="10"/>
    <x v="10"/>
    <s v="Guyane (département)"/>
    <n v="6178"/>
    <s v="6178 - APE CAYENNE HIBISCUS"/>
    <x v="0"/>
    <x v="0"/>
    <x v="1"/>
    <x v="1"/>
    <n v="0"/>
    <x v="2"/>
    <s v="Gaz naturel - Emissions"/>
    <n v="6630"/>
    <s v="0.0"/>
    <s v="0"/>
  </r>
  <r>
    <x v="10"/>
    <x v="10"/>
    <s v="Guyane (département)"/>
    <n v="6178"/>
    <s v="6178 - APE CAYENNE HIBISCUS"/>
    <x v="0"/>
    <x v="0"/>
    <x v="1"/>
    <x v="1"/>
    <n v="0"/>
    <x v="3"/>
    <s v="Fioul - Emissions"/>
    <n v="6720"/>
    <s v="0.0"/>
    <s v="0"/>
  </r>
  <r>
    <x v="10"/>
    <x v="10"/>
    <s v="Guyane (département)"/>
    <n v="6178"/>
    <s v="6178 - APE CAYENNE HIBISCUS"/>
    <x v="0"/>
    <x v="1"/>
    <x v="2"/>
    <x v="1"/>
    <n v="0"/>
    <x v="4"/>
    <s v=" R22 - Emissions"/>
    <n v="8350"/>
    <s v="0.0"/>
    <s v="0"/>
  </r>
  <r>
    <x v="10"/>
    <x v="10"/>
    <s v="Guyane (département)"/>
    <n v="6178"/>
    <s v="6178 - APE CAYENNE HIBISCUS"/>
    <x v="0"/>
    <x v="1"/>
    <x v="3"/>
    <x v="0"/>
    <n v="2.2000000000000002"/>
    <x v="5"/>
    <s v=""/>
    <m/>
    <s v=""/>
    <s v="2.2"/>
  </r>
  <r>
    <x v="10"/>
    <x v="10"/>
    <s v="Guyane (département)"/>
    <n v="6178"/>
    <s v="6178 - APE CAYENNE HIBISCUS"/>
    <x v="0"/>
    <x v="1"/>
    <x v="3"/>
    <x v="1"/>
    <n v="0"/>
    <x v="6"/>
    <s v="R134a - Emissions"/>
    <n v="8307"/>
    <s v="0.0"/>
    <s v="0"/>
  </r>
  <r>
    <x v="10"/>
    <x v="10"/>
    <s v="Guyane (département)"/>
    <n v="6178"/>
    <s v="6178 - APE CAYENNE HIBISCUS"/>
    <x v="0"/>
    <x v="1"/>
    <x v="3"/>
    <x v="1"/>
    <n v="4224"/>
    <x v="8"/>
    <s v="R410a - Emissions"/>
    <n v="8320"/>
    <s v="4224.0"/>
    <s v="4224"/>
  </r>
  <r>
    <x v="10"/>
    <x v="10"/>
    <s v="Guyane (département)"/>
    <n v="6178"/>
    <s v="6178 - APE CAYENNE HIBISCUS"/>
    <x v="0"/>
    <x v="1"/>
    <x v="3"/>
    <x v="1"/>
    <n v="0"/>
    <x v="7"/>
    <s v="R407c - Emissions"/>
    <n v="8318"/>
    <s v="0.0"/>
    <s v="0"/>
  </r>
  <r>
    <x v="10"/>
    <x v="10"/>
    <s v="Guyane (département)"/>
    <n v="6178"/>
    <s v="6178 - APE CAYENNE HIBISCUS"/>
    <x v="0"/>
    <x v="2"/>
    <x v="4"/>
    <x v="0"/>
    <n v="1075"/>
    <x v="9"/>
    <s v=""/>
    <m/>
    <s v=""/>
    <s v="1075"/>
  </r>
  <r>
    <x v="10"/>
    <x v="10"/>
    <s v="Guyane (département)"/>
    <n v="6178"/>
    <s v="6178 - APE CAYENNE HIBISCUS"/>
    <x v="0"/>
    <x v="2"/>
    <x v="4"/>
    <x v="1"/>
    <n v="17468.75"/>
    <x v="10"/>
    <s v="Bâtiments - Emissions"/>
    <n v="4305"/>
    <s v="17468.75"/>
    <s v="17468.75"/>
  </r>
  <r>
    <x v="10"/>
    <x v="10"/>
    <s v="Guyane (département)"/>
    <n v="6178"/>
    <s v="6178 - APE CAYENNE HIBISCUS"/>
    <x v="0"/>
    <x v="2"/>
    <x v="5"/>
    <x v="2"/>
    <m/>
    <x v="11"/>
    <s v=""/>
    <m/>
    <s v=""/>
    <s v=""/>
  </r>
  <r>
    <x v="10"/>
    <x v="10"/>
    <s v="Guyane (département)"/>
    <n v="6178"/>
    <s v="6178 - APE CAYENNE HIBISCUS"/>
    <x v="0"/>
    <x v="2"/>
    <x v="5"/>
    <x v="2"/>
    <m/>
    <x v="15"/>
    <s v=""/>
    <m/>
    <s v=""/>
    <s v=""/>
  </r>
  <r>
    <x v="10"/>
    <x v="10"/>
    <s v="Guyane (département)"/>
    <n v="6178"/>
    <s v="6178 - APE CAYENNE HIBISCUS"/>
    <x v="0"/>
    <x v="2"/>
    <x v="5"/>
    <x v="2"/>
    <m/>
    <x v="14"/>
    <s v=""/>
    <m/>
    <s v=""/>
    <s v=""/>
  </r>
  <r>
    <x v="10"/>
    <x v="10"/>
    <s v="Guyane (département)"/>
    <n v="6178"/>
    <s v="6178 - APE CAYENNE HIBISCUS"/>
    <x v="0"/>
    <x v="2"/>
    <x v="5"/>
    <x v="2"/>
    <m/>
    <x v="12"/>
    <s v=""/>
    <m/>
    <s v=""/>
    <s v=""/>
  </r>
  <r>
    <x v="10"/>
    <x v="10"/>
    <s v="Guyane (département)"/>
    <n v="6178"/>
    <s v="6178 - APE CAYENNE HIBISCUS"/>
    <x v="0"/>
    <x v="2"/>
    <x v="5"/>
    <x v="2"/>
    <m/>
    <x v="13"/>
    <s v=""/>
    <m/>
    <s v=""/>
    <s v=""/>
  </r>
  <r>
    <x v="10"/>
    <x v="10"/>
    <s v="Guyane (département)"/>
    <n v="6178"/>
    <s v="6178 - APE CAYENNE HIBISCUS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6178"/>
    <s v="6178 - APE CAYENNE HIBISCUS"/>
    <x v="0"/>
    <x v="2"/>
    <x v="5"/>
    <x v="1"/>
    <n v="0"/>
    <x v="23"/>
    <s v="Mainframes - Emissions"/>
    <n v="8756"/>
    <s v="0.0"/>
    <s v="0"/>
  </r>
  <r>
    <x v="10"/>
    <x v="10"/>
    <s v="Guyane (département)"/>
    <n v="6178"/>
    <s v="6178 - APE CAYENNE HIBISCUS"/>
    <x v="0"/>
    <x v="2"/>
    <x v="5"/>
    <x v="1"/>
    <n v="0"/>
    <x v="17"/>
    <s v="Serveurs - Emissions"/>
    <n v="4391"/>
    <s v="0.0"/>
    <s v="0"/>
  </r>
  <r>
    <x v="10"/>
    <x v="10"/>
    <s v="Guyane (département)"/>
    <n v="6178"/>
    <s v="6178 - APE CAYENNE HIBISCUS"/>
    <x v="0"/>
    <x v="2"/>
    <x v="5"/>
    <x v="1"/>
    <n v="0"/>
    <x v="16"/>
    <s v="Ecrans - Emissions"/>
    <n v="15796"/>
    <s v="0.0"/>
    <s v="0"/>
  </r>
  <r>
    <x v="10"/>
    <x v="10"/>
    <s v="Guyane (département)"/>
    <n v="6178"/>
    <s v="6178 - APE CAYENNE HIBISCUS"/>
    <x v="0"/>
    <x v="2"/>
    <x v="5"/>
    <x v="1"/>
    <n v="0"/>
    <x v="18"/>
    <s v="Imprimantes - Emissions"/>
    <n v="15810"/>
    <s v="0.0"/>
    <s v="0"/>
  </r>
  <r>
    <x v="10"/>
    <x v="10"/>
    <s v="Guyane (département)"/>
    <n v="6178"/>
    <s v="6178 - APE CAYENNE HIBISCUS"/>
    <x v="0"/>
    <x v="2"/>
    <x v="5"/>
    <x v="1"/>
    <n v="0"/>
    <x v="20"/>
    <s v="Tablettes - Emissions"/>
    <n v="15797"/>
    <s v="0.0"/>
    <s v="0"/>
  </r>
  <r>
    <x v="10"/>
    <x v="10"/>
    <s v="Guyane (département)"/>
    <n v="6178"/>
    <s v="6178 - APE CAYENNE HIBISCUS"/>
    <x v="0"/>
    <x v="2"/>
    <x v="5"/>
    <x v="1"/>
    <n v="0"/>
    <x v="22"/>
    <s v="Unités centrales - Emissions"/>
    <n v="5620"/>
    <s v="0.0"/>
    <s v="0"/>
  </r>
  <r>
    <x v="10"/>
    <x v="10"/>
    <s v="Guyane (département)"/>
    <n v="6178"/>
    <s v="6178 - APE CAYENNE HIBISCUS"/>
    <x v="0"/>
    <x v="2"/>
    <x v="5"/>
    <x v="1"/>
    <n v="0"/>
    <x v="19"/>
    <s v="Photocopieurs - Emissions"/>
    <n v="4390"/>
    <s v="0.0"/>
    <s v="0"/>
  </r>
  <r>
    <x v="10"/>
    <x v="10"/>
    <s v="Guyane (département)"/>
    <n v="6179"/>
    <s v="6179 - APE MATOURY LA CHAUMIERE"/>
    <x v="0"/>
    <x v="0"/>
    <x v="0"/>
    <x v="0"/>
    <n v="60613"/>
    <x v="0"/>
    <s v=""/>
    <m/>
    <s v=""/>
    <s v="60613"/>
  </r>
  <r>
    <x v="10"/>
    <x v="10"/>
    <s v="Guyane (département)"/>
    <n v="6179"/>
    <s v="6179 - APE MATOURY LA CHAUMIERE"/>
    <x v="0"/>
    <x v="0"/>
    <x v="0"/>
    <x v="1"/>
    <n v="23560.992813029701"/>
    <x v="184"/>
    <s v="Electricité - Emissions"/>
    <n v="15873"/>
    <s v="23560.99281302976"/>
    <s v="23548.44772662"/>
  </r>
  <r>
    <x v="10"/>
    <x v="10"/>
    <s v="Guyane (département)"/>
    <n v="6179"/>
    <s v="6179 - APE MATOURY LA CHAUMIERE"/>
    <x v="0"/>
    <x v="0"/>
    <x v="1"/>
    <x v="1"/>
    <n v="0"/>
    <x v="3"/>
    <s v="Fioul - Emissions"/>
    <n v="6720"/>
    <s v="0.0"/>
    <s v="0"/>
  </r>
  <r>
    <x v="10"/>
    <x v="10"/>
    <s v="Guyane (département)"/>
    <n v="6179"/>
    <s v="6179 - APE MATOURY LA CHAUMIERE"/>
    <x v="0"/>
    <x v="0"/>
    <x v="1"/>
    <x v="1"/>
    <n v="0"/>
    <x v="2"/>
    <s v="Gaz naturel - Emissions"/>
    <n v="6630"/>
    <s v="0.0"/>
    <s v="0"/>
  </r>
  <r>
    <x v="10"/>
    <x v="10"/>
    <s v="Guyane (département)"/>
    <n v="6179"/>
    <s v="6179 - APE MATOURY LA CHAUMIERE"/>
    <x v="0"/>
    <x v="2"/>
    <x v="4"/>
    <x v="0"/>
    <n v="0"/>
    <x v="9"/>
    <s v=""/>
    <m/>
    <s v=""/>
    <s v="0"/>
  </r>
  <r>
    <x v="10"/>
    <x v="10"/>
    <s v="Guyane (département)"/>
    <n v="6179"/>
    <s v="6179 - APE MATOURY LA CHAUMIERE"/>
    <x v="0"/>
    <x v="2"/>
    <x v="4"/>
    <x v="1"/>
    <n v="0"/>
    <x v="10"/>
    <s v="Bâtiments - Emissions"/>
    <n v="4305"/>
    <s v="0.0"/>
    <s v="0"/>
  </r>
  <r>
    <x v="10"/>
    <x v="10"/>
    <s v="Guyane (département)"/>
    <n v="6179"/>
    <s v="6179 - APE MATOURY LA CHAUMIERE"/>
    <x v="0"/>
    <x v="2"/>
    <x v="5"/>
    <x v="2"/>
    <m/>
    <x v="14"/>
    <s v=""/>
    <m/>
    <s v=""/>
    <s v=""/>
  </r>
  <r>
    <x v="10"/>
    <x v="10"/>
    <s v="Guyane (département)"/>
    <n v="6179"/>
    <s v="6179 - APE MATOURY LA CHAUMIERE"/>
    <x v="0"/>
    <x v="2"/>
    <x v="5"/>
    <x v="2"/>
    <m/>
    <x v="12"/>
    <s v=""/>
    <m/>
    <s v=""/>
    <s v=""/>
  </r>
  <r>
    <x v="10"/>
    <x v="10"/>
    <s v="Guyane (département)"/>
    <n v="6179"/>
    <s v="6179 - APE MATOURY LA CHAUMIERE"/>
    <x v="0"/>
    <x v="2"/>
    <x v="5"/>
    <x v="2"/>
    <m/>
    <x v="13"/>
    <s v=""/>
    <m/>
    <s v=""/>
    <s v=""/>
  </r>
  <r>
    <x v="10"/>
    <x v="10"/>
    <s v="Guyane (département)"/>
    <n v="6179"/>
    <s v="6179 - APE MATOURY LA CHAUMIERE"/>
    <x v="0"/>
    <x v="2"/>
    <x v="5"/>
    <x v="2"/>
    <m/>
    <x v="15"/>
    <s v=""/>
    <m/>
    <s v=""/>
    <s v=""/>
  </r>
  <r>
    <x v="10"/>
    <x v="10"/>
    <s v="Guyane (département)"/>
    <n v="6179"/>
    <s v="6179 - APE MATOURY LA CHAUMIERE"/>
    <x v="0"/>
    <x v="2"/>
    <x v="5"/>
    <x v="2"/>
    <m/>
    <x v="11"/>
    <s v=""/>
    <m/>
    <s v=""/>
    <s v=""/>
  </r>
  <r>
    <x v="10"/>
    <x v="10"/>
    <s v="Guyane (département)"/>
    <n v="6179"/>
    <s v="6179 - APE MATOURY LA CHAUMIERE"/>
    <x v="0"/>
    <x v="2"/>
    <x v="5"/>
    <x v="1"/>
    <n v="0"/>
    <x v="21"/>
    <s v="Ordinateurs portables - Emissions"/>
    <n v="15795"/>
    <s v="0.0"/>
    <s v="0"/>
  </r>
  <r>
    <x v="10"/>
    <x v="10"/>
    <s v="Guyane (département)"/>
    <n v="6179"/>
    <s v="6179 - APE MATOURY LA CHAUMIERE"/>
    <x v="0"/>
    <x v="2"/>
    <x v="5"/>
    <x v="1"/>
    <n v="0"/>
    <x v="22"/>
    <s v="Unités centrales - Emissions"/>
    <n v="5620"/>
    <s v="0.0"/>
    <s v="0"/>
  </r>
  <r>
    <x v="10"/>
    <x v="10"/>
    <s v="Guyane (département)"/>
    <n v="6179"/>
    <s v="6179 - APE MATOURY LA CHAUMIERE"/>
    <x v="0"/>
    <x v="2"/>
    <x v="5"/>
    <x v="1"/>
    <n v="0"/>
    <x v="23"/>
    <s v="Mainframes - Emissions"/>
    <n v="8756"/>
    <s v="0.0"/>
    <s v="0"/>
  </r>
  <r>
    <x v="10"/>
    <x v="10"/>
    <s v="Guyane (département)"/>
    <n v="6179"/>
    <s v="6179 - APE MATOURY LA CHAUMIERE"/>
    <x v="0"/>
    <x v="2"/>
    <x v="5"/>
    <x v="1"/>
    <n v="0"/>
    <x v="16"/>
    <s v="Ecrans - Emissions"/>
    <n v="15796"/>
    <s v="0.0"/>
    <s v="0"/>
  </r>
  <r>
    <x v="10"/>
    <x v="10"/>
    <s v="Guyane (département)"/>
    <n v="6179"/>
    <s v="6179 - APE MATOURY LA CHAUMIERE"/>
    <x v="0"/>
    <x v="2"/>
    <x v="5"/>
    <x v="1"/>
    <n v="0"/>
    <x v="18"/>
    <s v="Imprimantes - Emissions"/>
    <n v="15810"/>
    <s v="0.0"/>
    <s v="0"/>
  </r>
  <r>
    <x v="10"/>
    <x v="10"/>
    <s v="Guyane (département)"/>
    <n v="6179"/>
    <s v="6179 - APE MATOURY LA CHAUMIERE"/>
    <x v="0"/>
    <x v="2"/>
    <x v="5"/>
    <x v="1"/>
    <n v="0"/>
    <x v="17"/>
    <s v="Serveurs - Emissions"/>
    <n v="4391"/>
    <s v="0.0"/>
    <s v="0"/>
  </r>
  <r>
    <x v="10"/>
    <x v="10"/>
    <s v="Guyane (département)"/>
    <n v="6179"/>
    <s v="6179 - APE MATOURY LA CHAUMIERE"/>
    <x v="0"/>
    <x v="2"/>
    <x v="5"/>
    <x v="1"/>
    <n v="0"/>
    <x v="20"/>
    <s v="Tablettes - Emissions"/>
    <n v="15797"/>
    <s v="0.0"/>
    <s v="0"/>
  </r>
  <r>
    <x v="10"/>
    <x v="10"/>
    <s v="Guyane (département)"/>
    <n v="6179"/>
    <s v="6179 - APE MATOURY LA CHAUMIERE"/>
    <x v="0"/>
    <x v="2"/>
    <x v="5"/>
    <x v="1"/>
    <n v="0"/>
    <x v="19"/>
    <s v="Photocopieurs - Emissions"/>
    <n v="4390"/>
    <s v="0.0"/>
    <s v="0"/>
  </r>
  <r>
    <x v="11"/>
    <x v="11"/>
    <s v="Aisne"/>
    <n v="3201"/>
    <s v="3201 - HIRSON"/>
    <x v="0"/>
    <x v="0"/>
    <x v="0"/>
    <x v="0"/>
    <n v="16738"/>
    <x v="0"/>
    <s v=""/>
    <m/>
    <s v=""/>
    <s v="16738"/>
  </r>
  <r>
    <x v="11"/>
    <x v="11"/>
    <s v="Aisne"/>
    <n v="3201"/>
    <s v="3201 - HIRSON"/>
    <x v="0"/>
    <x v="0"/>
    <x v="0"/>
    <x v="1"/>
    <n v="1002.6061999999999"/>
    <x v="1"/>
    <s v="Electricité - Emissions"/>
    <n v="15798"/>
    <s v="1002.6062"/>
    <s v="1002.6062"/>
  </r>
  <r>
    <x v="11"/>
    <x v="11"/>
    <s v="Aisne"/>
    <n v="3201"/>
    <s v="3201 - HIRSON"/>
    <x v="0"/>
    <x v="0"/>
    <x v="1"/>
    <x v="1"/>
    <n v="0"/>
    <x v="3"/>
    <s v="Fioul - Emissions"/>
    <n v="6720"/>
    <s v="0.0"/>
    <s v="0"/>
  </r>
  <r>
    <x v="11"/>
    <x v="11"/>
    <s v="Aisne"/>
    <n v="3201"/>
    <s v="3201 - HIRSON"/>
    <x v="0"/>
    <x v="0"/>
    <x v="1"/>
    <x v="1"/>
    <n v="0"/>
    <x v="2"/>
    <s v="Gaz naturel - Emissions"/>
    <n v="6630"/>
    <s v="0.0"/>
    <s v="0"/>
  </r>
  <r>
    <x v="11"/>
    <x v="11"/>
    <s v="Aisne"/>
    <n v="3201"/>
    <s v="3201 - HIRSON"/>
    <x v="0"/>
    <x v="1"/>
    <x v="2"/>
    <x v="1"/>
    <n v="0"/>
    <x v="4"/>
    <s v=" R22 - Emissions"/>
    <n v="8350"/>
    <s v="0.0"/>
    <s v="0"/>
  </r>
  <r>
    <x v="11"/>
    <x v="11"/>
    <s v="Aisne"/>
    <n v="3201"/>
    <s v="3201 - HIRSON"/>
    <x v="0"/>
    <x v="1"/>
    <x v="3"/>
    <x v="0"/>
    <n v="1.1000000000000001"/>
    <x v="5"/>
    <s v=""/>
    <m/>
    <s v=""/>
    <s v="1.1"/>
  </r>
  <r>
    <x v="11"/>
    <x v="11"/>
    <s v="Aisne"/>
    <n v="3201"/>
    <s v="3201 - HIRSON"/>
    <x v="0"/>
    <x v="1"/>
    <x v="3"/>
    <x v="1"/>
    <n v="0"/>
    <x v="7"/>
    <s v="R407c - Emissions"/>
    <n v="8318"/>
    <s v="0.0"/>
    <s v="0"/>
  </r>
  <r>
    <x v="11"/>
    <x v="11"/>
    <s v="Aisne"/>
    <n v="3201"/>
    <s v="3201 - HIRSON"/>
    <x v="0"/>
    <x v="1"/>
    <x v="3"/>
    <x v="1"/>
    <n v="0"/>
    <x v="6"/>
    <s v="R134a - Emissions"/>
    <n v="8307"/>
    <s v="0.0"/>
    <s v="0"/>
  </r>
  <r>
    <x v="11"/>
    <x v="11"/>
    <s v="Aisne"/>
    <n v="3201"/>
    <s v="3201 - HIRSON"/>
    <x v="0"/>
    <x v="1"/>
    <x v="3"/>
    <x v="1"/>
    <n v="2112"/>
    <x v="8"/>
    <s v="R410a - Emissions"/>
    <n v="8320"/>
    <s v="2112.0"/>
    <s v="2112"/>
  </r>
  <r>
    <x v="11"/>
    <x v="11"/>
    <s v="Aisne"/>
    <n v="3201"/>
    <s v="3201 - HIRSON"/>
    <x v="0"/>
    <x v="2"/>
    <x v="4"/>
    <x v="0"/>
    <n v="338"/>
    <x v="9"/>
    <s v=""/>
    <m/>
    <s v=""/>
    <s v="338"/>
  </r>
  <r>
    <x v="11"/>
    <x v="11"/>
    <s v="Aisne"/>
    <n v="3201"/>
    <s v="3201 - HIRSON"/>
    <x v="0"/>
    <x v="2"/>
    <x v="4"/>
    <x v="1"/>
    <n v="5492.5"/>
    <x v="10"/>
    <s v="Bâtiments - Emissions"/>
    <n v="4305"/>
    <s v="5492.5"/>
    <s v="5492.5"/>
  </r>
  <r>
    <x v="11"/>
    <x v="11"/>
    <s v="Aisne"/>
    <n v="3201"/>
    <s v="3201 - HIRSON"/>
    <x v="0"/>
    <x v="2"/>
    <x v="5"/>
    <x v="2"/>
    <m/>
    <x v="15"/>
    <s v=""/>
    <m/>
    <s v=""/>
    <s v=""/>
  </r>
  <r>
    <x v="11"/>
    <x v="11"/>
    <s v="Aisne"/>
    <n v="3201"/>
    <s v="3201 - HIRSON"/>
    <x v="0"/>
    <x v="2"/>
    <x v="5"/>
    <x v="2"/>
    <m/>
    <x v="14"/>
    <s v=""/>
    <m/>
    <s v=""/>
    <s v=""/>
  </r>
  <r>
    <x v="11"/>
    <x v="11"/>
    <s v="Aisne"/>
    <n v="3201"/>
    <s v="3201 - HIRSON"/>
    <x v="0"/>
    <x v="2"/>
    <x v="5"/>
    <x v="2"/>
    <m/>
    <x v="12"/>
    <s v=""/>
    <m/>
    <s v=""/>
    <s v=""/>
  </r>
  <r>
    <x v="11"/>
    <x v="11"/>
    <s v="Aisne"/>
    <n v="3201"/>
    <s v="3201 - HIRSON"/>
    <x v="0"/>
    <x v="2"/>
    <x v="5"/>
    <x v="2"/>
    <m/>
    <x v="11"/>
    <s v=""/>
    <m/>
    <s v=""/>
    <s v=""/>
  </r>
  <r>
    <x v="11"/>
    <x v="11"/>
    <s v="Aisne"/>
    <n v="3201"/>
    <s v="3201 - HIRSON"/>
    <x v="0"/>
    <x v="2"/>
    <x v="5"/>
    <x v="2"/>
    <m/>
    <x v="13"/>
    <s v=""/>
    <m/>
    <s v=""/>
    <s v=""/>
  </r>
  <r>
    <x v="11"/>
    <x v="11"/>
    <s v="Aisne"/>
    <n v="3201"/>
    <s v="3201 - HIRSON"/>
    <x v="0"/>
    <x v="2"/>
    <x v="5"/>
    <x v="1"/>
    <n v="0"/>
    <x v="18"/>
    <s v="Imprimantes - Emissions"/>
    <n v="15810"/>
    <s v="0.0"/>
    <s v="0"/>
  </r>
  <r>
    <x v="11"/>
    <x v="11"/>
    <s v="Aisne"/>
    <n v="3201"/>
    <s v="3201 - HIRSON"/>
    <x v="0"/>
    <x v="2"/>
    <x v="5"/>
    <x v="1"/>
    <n v="0"/>
    <x v="17"/>
    <s v="Serveurs - Emissions"/>
    <n v="4391"/>
    <s v="0.0"/>
    <s v="0"/>
  </r>
  <r>
    <x v="11"/>
    <x v="11"/>
    <s v="Aisne"/>
    <n v="3201"/>
    <s v="3201 - HIRSON"/>
    <x v="0"/>
    <x v="2"/>
    <x v="5"/>
    <x v="1"/>
    <n v="0"/>
    <x v="19"/>
    <s v="Photocopieurs - Emissions"/>
    <n v="4390"/>
    <s v="0.0"/>
    <s v="0"/>
  </r>
  <r>
    <x v="11"/>
    <x v="11"/>
    <s v="Aisne"/>
    <n v="3201"/>
    <s v="3201 - HIRSON"/>
    <x v="0"/>
    <x v="2"/>
    <x v="5"/>
    <x v="1"/>
    <n v="0"/>
    <x v="23"/>
    <s v="Mainframes - Emissions"/>
    <n v="8756"/>
    <s v="0.0"/>
    <s v="0"/>
  </r>
  <r>
    <x v="11"/>
    <x v="11"/>
    <s v="Aisne"/>
    <n v="3201"/>
    <s v="3201 - HIRSON"/>
    <x v="0"/>
    <x v="2"/>
    <x v="5"/>
    <x v="1"/>
    <n v="0"/>
    <x v="22"/>
    <s v="Unités centrales - Emissions"/>
    <n v="5620"/>
    <s v="0.0"/>
    <s v="0"/>
  </r>
  <r>
    <x v="11"/>
    <x v="11"/>
    <s v="Aisne"/>
    <n v="3201"/>
    <s v="3201 - HIRSON"/>
    <x v="0"/>
    <x v="2"/>
    <x v="5"/>
    <x v="1"/>
    <n v="0"/>
    <x v="21"/>
    <s v="Ordinateurs portables - Emissions"/>
    <n v="15795"/>
    <s v="0.0"/>
    <s v="0"/>
  </r>
  <r>
    <x v="11"/>
    <x v="11"/>
    <s v="Aisne"/>
    <n v="3201"/>
    <s v="3201 - HIRSON"/>
    <x v="0"/>
    <x v="2"/>
    <x v="5"/>
    <x v="1"/>
    <n v="0"/>
    <x v="20"/>
    <s v="Tablettes - Emissions"/>
    <n v="15797"/>
    <s v="0.0"/>
    <s v="0"/>
  </r>
  <r>
    <x v="11"/>
    <x v="11"/>
    <s v="Aisne"/>
    <n v="3201"/>
    <s v="3201 - HIRSON"/>
    <x v="0"/>
    <x v="2"/>
    <x v="5"/>
    <x v="1"/>
    <n v="0"/>
    <x v="16"/>
    <s v="Ecrans - Emissions"/>
    <n v="15796"/>
    <s v="0.0"/>
    <s v="0"/>
  </r>
  <r>
    <x v="11"/>
    <x v="11"/>
    <s v="Aisne"/>
    <n v="5382"/>
    <s v="5382 - CHATEAU THIERRY"/>
    <x v="0"/>
    <x v="0"/>
    <x v="0"/>
    <x v="0"/>
    <n v="77821"/>
    <x v="0"/>
    <s v=""/>
    <m/>
    <s v=""/>
    <s v="77821"/>
  </r>
  <r>
    <x v="11"/>
    <x v="11"/>
    <s v="Aisne"/>
    <n v="5382"/>
    <s v="5382 - CHATEAU THIERRY"/>
    <x v="0"/>
    <x v="0"/>
    <x v="0"/>
    <x v="1"/>
    <n v="4661.4778999999999"/>
    <x v="1"/>
    <s v="Electricité - Emissions"/>
    <n v="15798"/>
    <s v="4661.4779"/>
    <s v="4661.4779"/>
  </r>
  <r>
    <x v="11"/>
    <x v="11"/>
    <s v="Aisne"/>
    <n v="5382"/>
    <s v="5382 - CHATEAU THIERRY"/>
    <x v="0"/>
    <x v="0"/>
    <x v="1"/>
    <x v="1"/>
    <n v="0"/>
    <x v="2"/>
    <s v="Gaz naturel - Emissions"/>
    <n v="6630"/>
    <s v="0.0"/>
    <s v="0"/>
  </r>
  <r>
    <x v="11"/>
    <x v="11"/>
    <s v="Aisne"/>
    <n v="5382"/>
    <s v="5382 - CHATEAU THIERRY"/>
    <x v="0"/>
    <x v="0"/>
    <x v="1"/>
    <x v="1"/>
    <n v="0"/>
    <x v="3"/>
    <s v="Fioul - Emissions"/>
    <n v="6720"/>
    <s v="0.0"/>
    <s v="0"/>
  </r>
  <r>
    <x v="11"/>
    <x v="11"/>
    <s v="Aisne"/>
    <n v="5382"/>
    <s v="5382 - CHATEAU THIERRY"/>
    <x v="0"/>
    <x v="1"/>
    <x v="2"/>
    <x v="1"/>
    <n v="0"/>
    <x v="4"/>
    <s v=" R22 - Emissions"/>
    <n v="8350"/>
    <s v="0.0"/>
    <s v="0"/>
  </r>
  <r>
    <x v="11"/>
    <x v="11"/>
    <s v="Aisne"/>
    <n v="5382"/>
    <s v="5382 - CHATEAU THIERRY"/>
    <x v="0"/>
    <x v="1"/>
    <x v="3"/>
    <x v="0"/>
    <n v="2.2999999999999998"/>
    <x v="5"/>
    <s v=""/>
    <m/>
    <s v=""/>
    <s v="2.3"/>
  </r>
  <r>
    <x v="11"/>
    <x v="11"/>
    <s v="Aisne"/>
    <n v="5382"/>
    <s v="5382 - CHATEAU THIERRY"/>
    <x v="0"/>
    <x v="1"/>
    <x v="3"/>
    <x v="1"/>
    <n v="0"/>
    <x v="6"/>
    <s v="R134a - Emissions"/>
    <n v="8307"/>
    <s v="0.0"/>
    <s v="0"/>
  </r>
  <r>
    <x v="11"/>
    <x v="11"/>
    <s v="Aisne"/>
    <n v="5382"/>
    <s v="5382 - CHATEAU THIERRY"/>
    <x v="0"/>
    <x v="1"/>
    <x v="3"/>
    <x v="1"/>
    <n v="0"/>
    <x v="7"/>
    <s v="R407c - Emissions"/>
    <n v="8318"/>
    <s v="0.0"/>
    <s v="0"/>
  </r>
  <r>
    <x v="11"/>
    <x v="11"/>
    <s v="Aisne"/>
    <n v="5382"/>
    <s v="5382 - CHATEAU THIERRY"/>
    <x v="0"/>
    <x v="1"/>
    <x v="3"/>
    <x v="1"/>
    <n v="4416"/>
    <x v="8"/>
    <s v="R410a - Emissions"/>
    <n v="8320"/>
    <s v="4416.0"/>
    <s v="4416"/>
  </r>
  <r>
    <x v="11"/>
    <x v="11"/>
    <s v="Aisne"/>
    <n v="5382"/>
    <s v="5382 - CHATEAU THIERRY"/>
    <x v="0"/>
    <x v="2"/>
    <x v="4"/>
    <x v="0"/>
    <n v="1106"/>
    <x v="9"/>
    <s v=""/>
    <m/>
    <s v=""/>
    <s v="1106"/>
  </r>
  <r>
    <x v="11"/>
    <x v="11"/>
    <s v="Aisne"/>
    <n v="5382"/>
    <s v="5382 - CHATEAU THIERRY"/>
    <x v="0"/>
    <x v="2"/>
    <x v="4"/>
    <x v="1"/>
    <n v="17972.5"/>
    <x v="10"/>
    <s v="Bâtiments - Emissions"/>
    <n v="4305"/>
    <s v="17972.5"/>
    <s v="17972.5"/>
  </r>
  <r>
    <x v="11"/>
    <x v="11"/>
    <s v="Aisne"/>
    <n v="5382"/>
    <s v="5382 - CHATEAU THIERRY"/>
    <x v="0"/>
    <x v="2"/>
    <x v="5"/>
    <x v="2"/>
    <m/>
    <x v="13"/>
    <s v=""/>
    <m/>
    <s v=""/>
    <s v=""/>
  </r>
  <r>
    <x v="11"/>
    <x v="11"/>
    <s v="Aisne"/>
    <n v="5382"/>
    <s v="5382 - CHATEAU THIERRY"/>
    <x v="0"/>
    <x v="2"/>
    <x v="5"/>
    <x v="2"/>
    <m/>
    <x v="12"/>
    <s v=""/>
    <m/>
    <s v=""/>
    <s v=""/>
  </r>
  <r>
    <x v="11"/>
    <x v="11"/>
    <s v="Aisne"/>
    <n v="5382"/>
    <s v="5382 - CHATEAU THIERRY"/>
    <x v="0"/>
    <x v="2"/>
    <x v="5"/>
    <x v="2"/>
    <m/>
    <x v="11"/>
    <s v=""/>
    <m/>
    <s v=""/>
    <s v=""/>
  </r>
  <r>
    <x v="11"/>
    <x v="11"/>
    <s v="Aisne"/>
    <n v="5382"/>
    <s v="5382 - CHATEAU THIERRY"/>
    <x v="0"/>
    <x v="2"/>
    <x v="5"/>
    <x v="2"/>
    <m/>
    <x v="15"/>
    <s v=""/>
    <m/>
    <s v=""/>
    <s v=""/>
  </r>
  <r>
    <x v="11"/>
    <x v="11"/>
    <s v="Aisne"/>
    <n v="5382"/>
    <s v="5382 - CHATEAU THIERRY"/>
    <x v="0"/>
    <x v="2"/>
    <x v="5"/>
    <x v="2"/>
    <m/>
    <x v="14"/>
    <s v=""/>
    <m/>
    <s v=""/>
    <s v=""/>
  </r>
  <r>
    <x v="11"/>
    <x v="11"/>
    <s v="Aisne"/>
    <n v="5382"/>
    <s v="5382 - CHATEAU THIERRY"/>
    <x v="0"/>
    <x v="2"/>
    <x v="5"/>
    <x v="1"/>
    <n v="0"/>
    <x v="17"/>
    <s v="Serveurs - Emissions"/>
    <n v="4391"/>
    <s v="0.0"/>
    <s v="0"/>
  </r>
  <r>
    <x v="11"/>
    <x v="11"/>
    <s v="Aisne"/>
    <n v="5382"/>
    <s v="5382 - CHATEAU THIERRY"/>
    <x v="0"/>
    <x v="2"/>
    <x v="5"/>
    <x v="1"/>
    <n v="0"/>
    <x v="16"/>
    <s v="Ecrans - Emissions"/>
    <n v="15796"/>
    <s v="0.0"/>
    <s v="0"/>
  </r>
  <r>
    <x v="11"/>
    <x v="11"/>
    <s v="Aisne"/>
    <n v="5382"/>
    <s v="5382 - CHATEAU THIERRY"/>
    <x v="0"/>
    <x v="2"/>
    <x v="5"/>
    <x v="1"/>
    <n v="0"/>
    <x v="21"/>
    <s v="Ordinateurs portables - Emissions"/>
    <n v="15795"/>
    <s v="0.0"/>
    <s v="0"/>
  </r>
  <r>
    <x v="11"/>
    <x v="11"/>
    <s v="Aisne"/>
    <n v="5382"/>
    <s v="5382 - CHATEAU THIERRY"/>
    <x v="0"/>
    <x v="2"/>
    <x v="5"/>
    <x v="1"/>
    <n v="0"/>
    <x v="19"/>
    <s v="Photocopieurs - Emissions"/>
    <n v="4390"/>
    <s v="0.0"/>
    <s v="0"/>
  </r>
  <r>
    <x v="11"/>
    <x v="11"/>
    <s v="Aisne"/>
    <n v="5382"/>
    <s v="5382 - CHATEAU THIERRY"/>
    <x v="0"/>
    <x v="2"/>
    <x v="5"/>
    <x v="1"/>
    <n v="0"/>
    <x v="22"/>
    <s v="Unités centrales - Emissions"/>
    <n v="5620"/>
    <s v="0.0"/>
    <s v="0"/>
  </r>
  <r>
    <x v="11"/>
    <x v="11"/>
    <s v="Aisne"/>
    <n v="5382"/>
    <s v="5382 - CHATEAU THIERRY"/>
    <x v="0"/>
    <x v="2"/>
    <x v="5"/>
    <x v="1"/>
    <n v="0"/>
    <x v="20"/>
    <s v="Tablettes - Emissions"/>
    <n v="15797"/>
    <s v="0.0"/>
    <s v="0"/>
  </r>
  <r>
    <x v="11"/>
    <x v="11"/>
    <s v="Aisne"/>
    <n v="5382"/>
    <s v="5382 - CHATEAU THIERRY"/>
    <x v="0"/>
    <x v="2"/>
    <x v="5"/>
    <x v="1"/>
    <n v="0"/>
    <x v="23"/>
    <s v="Mainframes - Emissions"/>
    <n v="8756"/>
    <s v="0.0"/>
    <s v="0"/>
  </r>
  <r>
    <x v="11"/>
    <x v="11"/>
    <s v="Aisne"/>
    <n v="5382"/>
    <s v="5382 - CHATEAU THIERRY"/>
    <x v="0"/>
    <x v="2"/>
    <x v="5"/>
    <x v="1"/>
    <n v="0"/>
    <x v="18"/>
    <s v="Imprimantes - Emissions"/>
    <n v="15810"/>
    <s v="0.0"/>
    <s v="0"/>
  </r>
  <r>
    <x v="11"/>
    <x v="11"/>
    <s v="Aisne"/>
    <n v="5383"/>
    <s v="5383 - SOISSONS"/>
    <x v="0"/>
    <x v="0"/>
    <x v="0"/>
    <x v="0"/>
    <n v="97658"/>
    <x v="0"/>
    <s v=""/>
    <m/>
    <s v=""/>
    <s v="97658"/>
  </r>
  <r>
    <x v="11"/>
    <x v="11"/>
    <s v="Aisne"/>
    <n v="5383"/>
    <s v="5383 - SOISSONS"/>
    <x v="0"/>
    <x v="0"/>
    <x v="0"/>
    <x v="1"/>
    <n v="5849.7142000000003"/>
    <x v="1"/>
    <s v="Electricité - Emissions"/>
    <n v="15798"/>
    <s v="5849.7142"/>
    <s v="5849.7142"/>
  </r>
  <r>
    <x v="11"/>
    <x v="11"/>
    <s v="Aisne"/>
    <n v="5383"/>
    <s v="5383 - SOISSONS"/>
    <x v="0"/>
    <x v="0"/>
    <x v="1"/>
    <x v="0"/>
    <n v="86788"/>
    <x v="24"/>
    <s v=""/>
    <m/>
    <s v=""/>
    <s v="86788"/>
  </r>
  <r>
    <x v="11"/>
    <x v="11"/>
    <s v="Aisne"/>
    <n v="5383"/>
    <s v="5383 - SOISSONS"/>
    <x v="0"/>
    <x v="0"/>
    <x v="1"/>
    <x v="1"/>
    <n v="19715.282808"/>
    <x v="2"/>
    <s v="Gaz naturel - Emissions"/>
    <n v="6630"/>
    <s v="19715.282808"/>
    <s v="19674.8396"/>
  </r>
  <r>
    <x v="11"/>
    <x v="11"/>
    <s v="Aisne"/>
    <n v="5383"/>
    <s v="5383 - SOISSONS"/>
    <x v="0"/>
    <x v="0"/>
    <x v="1"/>
    <x v="1"/>
    <n v="0"/>
    <x v="3"/>
    <s v="Fioul - Emissions"/>
    <n v="6720"/>
    <s v="0.0"/>
    <s v="0"/>
  </r>
  <r>
    <x v="11"/>
    <x v="11"/>
    <s v="Aisne"/>
    <n v="5383"/>
    <s v="5383 - SOISSONS"/>
    <x v="0"/>
    <x v="1"/>
    <x v="2"/>
    <x v="1"/>
    <n v="0"/>
    <x v="4"/>
    <s v=" R22 - Emissions"/>
    <n v="8350"/>
    <s v="0.0"/>
    <s v="0"/>
  </r>
  <r>
    <x v="11"/>
    <x v="11"/>
    <s v="Aisne"/>
    <n v="5383"/>
    <s v="5383 - SOISSONS"/>
    <x v="0"/>
    <x v="1"/>
    <x v="3"/>
    <x v="0"/>
    <n v="2.6"/>
    <x v="5"/>
    <s v=""/>
    <m/>
    <s v=""/>
    <s v="2.6"/>
  </r>
  <r>
    <x v="11"/>
    <x v="11"/>
    <s v="Aisne"/>
    <n v="5383"/>
    <s v="5383 - SOISSONS"/>
    <x v="0"/>
    <x v="1"/>
    <x v="3"/>
    <x v="1"/>
    <n v="0"/>
    <x v="6"/>
    <s v="R134a - Emissions"/>
    <n v="8307"/>
    <s v="0.0"/>
    <s v="0"/>
  </r>
  <r>
    <x v="11"/>
    <x v="11"/>
    <s v="Aisne"/>
    <n v="5383"/>
    <s v="5383 - SOISSONS"/>
    <x v="0"/>
    <x v="1"/>
    <x v="3"/>
    <x v="1"/>
    <n v="4992"/>
    <x v="8"/>
    <s v="R410a - Emissions"/>
    <n v="8320"/>
    <s v="4992.0"/>
    <s v="4992"/>
  </r>
  <r>
    <x v="11"/>
    <x v="11"/>
    <s v="Aisne"/>
    <n v="5383"/>
    <s v="5383 - SOISSONS"/>
    <x v="0"/>
    <x v="1"/>
    <x v="3"/>
    <x v="1"/>
    <n v="0"/>
    <x v="7"/>
    <s v="R407c - Emissions"/>
    <n v="8318"/>
    <s v="0.0"/>
    <s v="0"/>
  </r>
  <r>
    <x v="11"/>
    <x v="11"/>
    <s v="Aisne"/>
    <n v="5383"/>
    <s v="5383 - SOISSONS"/>
    <x v="0"/>
    <x v="2"/>
    <x v="4"/>
    <x v="0"/>
    <n v="1358"/>
    <x v="9"/>
    <s v=""/>
    <m/>
    <s v=""/>
    <s v="1358"/>
  </r>
  <r>
    <x v="11"/>
    <x v="11"/>
    <s v="Aisne"/>
    <n v="5383"/>
    <s v="5383 - SOISSONS"/>
    <x v="0"/>
    <x v="2"/>
    <x v="4"/>
    <x v="1"/>
    <n v="22067.5"/>
    <x v="10"/>
    <s v="Bâtiments - Emissions"/>
    <n v="4305"/>
    <s v="22067.5"/>
    <s v="22067.5"/>
  </r>
  <r>
    <x v="11"/>
    <x v="11"/>
    <s v="Aisne"/>
    <n v="5383"/>
    <s v="5383 - SOISSONS"/>
    <x v="0"/>
    <x v="2"/>
    <x v="5"/>
    <x v="2"/>
    <m/>
    <x v="13"/>
    <s v=""/>
    <m/>
    <s v=""/>
    <s v=""/>
  </r>
  <r>
    <x v="11"/>
    <x v="11"/>
    <s v="Aisne"/>
    <n v="5383"/>
    <s v="5383 - SOISSONS"/>
    <x v="0"/>
    <x v="2"/>
    <x v="5"/>
    <x v="2"/>
    <m/>
    <x v="14"/>
    <s v=""/>
    <m/>
    <s v=""/>
    <s v=""/>
  </r>
  <r>
    <x v="11"/>
    <x v="11"/>
    <s v="Aisne"/>
    <n v="5383"/>
    <s v="5383 - SOISSONS"/>
    <x v="0"/>
    <x v="2"/>
    <x v="5"/>
    <x v="2"/>
    <m/>
    <x v="15"/>
    <s v=""/>
    <m/>
    <s v=""/>
    <s v=""/>
  </r>
  <r>
    <x v="11"/>
    <x v="11"/>
    <s v="Aisne"/>
    <n v="5383"/>
    <s v="5383 - SOISSONS"/>
    <x v="0"/>
    <x v="2"/>
    <x v="5"/>
    <x v="2"/>
    <m/>
    <x v="11"/>
    <s v=""/>
    <m/>
    <s v=""/>
    <s v=""/>
  </r>
  <r>
    <x v="11"/>
    <x v="11"/>
    <s v="Aisne"/>
    <n v="5383"/>
    <s v="5383 - SOISSONS"/>
    <x v="0"/>
    <x v="2"/>
    <x v="5"/>
    <x v="2"/>
    <m/>
    <x v="12"/>
    <s v=""/>
    <m/>
    <s v=""/>
    <s v=""/>
  </r>
  <r>
    <x v="11"/>
    <x v="11"/>
    <s v="Aisne"/>
    <n v="5383"/>
    <s v="5383 - SOISSONS"/>
    <x v="0"/>
    <x v="2"/>
    <x v="5"/>
    <x v="1"/>
    <n v="0"/>
    <x v="21"/>
    <s v="Ordinateurs portables - Emissions"/>
    <n v="15795"/>
    <s v="0.0"/>
    <s v="0"/>
  </r>
  <r>
    <x v="11"/>
    <x v="11"/>
    <s v="Aisne"/>
    <n v="5383"/>
    <s v="5383 - SOISSONS"/>
    <x v="0"/>
    <x v="2"/>
    <x v="5"/>
    <x v="1"/>
    <n v="0"/>
    <x v="19"/>
    <s v="Photocopieurs - Emissions"/>
    <n v="4390"/>
    <s v="0.0"/>
    <s v="0"/>
  </r>
  <r>
    <x v="11"/>
    <x v="11"/>
    <s v="Aisne"/>
    <n v="5383"/>
    <s v="5383 - SOISSONS"/>
    <x v="0"/>
    <x v="2"/>
    <x v="5"/>
    <x v="1"/>
    <n v="0"/>
    <x v="20"/>
    <s v="Tablettes - Emissions"/>
    <n v="15797"/>
    <s v="0.0"/>
    <s v="0"/>
  </r>
  <r>
    <x v="11"/>
    <x v="11"/>
    <s v="Aisne"/>
    <n v="5383"/>
    <s v="5383 - SOISSONS"/>
    <x v="0"/>
    <x v="2"/>
    <x v="5"/>
    <x v="1"/>
    <n v="0"/>
    <x v="22"/>
    <s v="Unités centrales - Emissions"/>
    <n v="5620"/>
    <s v="0.0"/>
    <s v="0"/>
  </r>
  <r>
    <x v="11"/>
    <x v="11"/>
    <s v="Aisne"/>
    <n v="5383"/>
    <s v="5383 - SOISSONS"/>
    <x v="0"/>
    <x v="2"/>
    <x v="5"/>
    <x v="1"/>
    <n v="0"/>
    <x v="23"/>
    <s v="Mainframes - Emissions"/>
    <n v="8756"/>
    <s v="0.0"/>
    <s v="0"/>
  </r>
  <r>
    <x v="11"/>
    <x v="11"/>
    <s v="Aisne"/>
    <n v="5383"/>
    <s v="5383 - SOISSONS"/>
    <x v="0"/>
    <x v="2"/>
    <x v="5"/>
    <x v="1"/>
    <n v="0"/>
    <x v="16"/>
    <s v="Ecrans - Emissions"/>
    <n v="15796"/>
    <s v="0.0"/>
    <s v="0"/>
  </r>
  <r>
    <x v="11"/>
    <x v="11"/>
    <s v="Aisne"/>
    <n v="5383"/>
    <s v="5383 - SOISSONS"/>
    <x v="0"/>
    <x v="2"/>
    <x v="5"/>
    <x v="1"/>
    <n v="0"/>
    <x v="18"/>
    <s v="Imprimantes - Emissions"/>
    <n v="15810"/>
    <s v="0.0"/>
    <s v="0"/>
  </r>
  <r>
    <x v="11"/>
    <x v="11"/>
    <s v="Aisne"/>
    <n v="5383"/>
    <s v="5383 - SOISSONS"/>
    <x v="0"/>
    <x v="2"/>
    <x v="5"/>
    <x v="1"/>
    <n v="0"/>
    <x v="17"/>
    <s v="Serveurs - Emissions"/>
    <n v="4391"/>
    <s v="0.0"/>
    <s v="0"/>
  </r>
  <r>
    <x v="11"/>
    <x v="11"/>
    <s v="Aisne"/>
    <n v="5606"/>
    <s v="5606 - CHAUNY"/>
    <x v="0"/>
    <x v="0"/>
    <x v="0"/>
    <x v="0"/>
    <n v="77820"/>
    <x v="0"/>
    <s v=""/>
    <m/>
    <s v=""/>
    <s v="77820"/>
  </r>
  <r>
    <x v="11"/>
    <x v="11"/>
    <s v="Aisne"/>
    <n v="5606"/>
    <s v="5606 - CHAUNY"/>
    <x v="0"/>
    <x v="0"/>
    <x v="0"/>
    <x v="1"/>
    <n v="4661.4179999999997"/>
    <x v="1"/>
    <s v="Electricité - Emissions"/>
    <n v="15798"/>
    <s v="4661.418"/>
    <s v="4661.418"/>
  </r>
  <r>
    <x v="11"/>
    <x v="11"/>
    <s v="Aisne"/>
    <n v="5606"/>
    <s v="5606 - CHAUNY"/>
    <x v="0"/>
    <x v="0"/>
    <x v="1"/>
    <x v="1"/>
    <n v="0"/>
    <x v="3"/>
    <s v="Fioul - Emissions"/>
    <n v="6720"/>
    <s v="0.0"/>
    <s v="0"/>
  </r>
  <r>
    <x v="11"/>
    <x v="11"/>
    <s v="Aisne"/>
    <n v="5606"/>
    <s v="5606 - CHAUNY"/>
    <x v="0"/>
    <x v="0"/>
    <x v="1"/>
    <x v="1"/>
    <n v="0"/>
    <x v="2"/>
    <s v="Gaz naturel - Emissions"/>
    <n v="6630"/>
    <s v="0.0"/>
    <s v="0"/>
  </r>
  <r>
    <x v="11"/>
    <x v="11"/>
    <s v="Aisne"/>
    <n v="5606"/>
    <s v="5606 - CHAUNY"/>
    <x v="0"/>
    <x v="1"/>
    <x v="2"/>
    <x v="1"/>
    <n v="0"/>
    <x v="4"/>
    <s v=" R22 - Emissions"/>
    <n v="8350"/>
    <s v="0.0"/>
    <s v="0"/>
  </r>
  <r>
    <x v="11"/>
    <x v="11"/>
    <s v="Aisne"/>
    <n v="5606"/>
    <s v="5606 - CHAUNY"/>
    <x v="0"/>
    <x v="1"/>
    <x v="3"/>
    <x v="0"/>
    <n v="1.9"/>
    <x v="5"/>
    <s v=""/>
    <m/>
    <s v=""/>
    <s v="1.9"/>
  </r>
  <r>
    <x v="11"/>
    <x v="11"/>
    <s v="Aisne"/>
    <n v="5606"/>
    <s v="5606 - CHAUNY"/>
    <x v="0"/>
    <x v="1"/>
    <x v="3"/>
    <x v="1"/>
    <n v="0"/>
    <x v="6"/>
    <s v="R134a - Emissions"/>
    <n v="8307"/>
    <s v="0.0"/>
    <s v="0"/>
  </r>
  <r>
    <x v="11"/>
    <x v="11"/>
    <s v="Aisne"/>
    <n v="5606"/>
    <s v="5606 - CHAUNY"/>
    <x v="0"/>
    <x v="1"/>
    <x v="3"/>
    <x v="1"/>
    <n v="0"/>
    <x v="7"/>
    <s v="R407c - Emissions"/>
    <n v="8318"/>
    <s v="0.0"/>
    <s v="0"/>
  </r>
  <r>
    <x v="11"/>
    <x v="11"/>
    <s v="Aisne"/>
    <n v="5606"/>
    <s v="5606 - CHAUNY"/>
    <x v="0"/>
    <x v="1"/>
    <x v="3"/>
    <x v="1"/>
    <n v="3648"/>
    <x v="8"/>
    <s v="R410a - Emissions"/>
    <n v="8320"/>
    <s v="3648.0"/>
    <s v="3648"/>
  </r>
  <r>
    <x v="11"/>
    <x v="11"/>
    <s v="Aisne"/>
    <n v="5606"/>
    <s v="5606 - CHAUNY"/>
    <x v="0"/>
    <x v="2"/>
    <x v="4"/>
    <x v="0"/>
    <n v="837"/>
    <x v="9"/>
    <s v=""/>
    <m/>
    <s v=""/>
    <s v="837"/>
  </r>
  <r>
    <x v="11"/>
    <x v="11"/>
    <s v="Aisne"/>
    <n v="5606"/>
    <s v="5606 - CHAUNY"/>
    <x v="0"/>
    <x v="2"/>
    <x v="4"/>
    <x v="1"/>
    <n v="13601.25"/>
    <x v="10"/>
    <s v="Bâtiments - Emissions"/>
    <n v="4305"/>
    <s v="13601.25"/>
    <s v="13601.25"/>
  </r>
  <r>
    <x v="11"/>
    <x v="11"/>
    <s v="Aisne"/>
    <n v="5606"/>
    <s v="5606 - CHAUNY"/>
    <x v="0"/>
    <x v="2"/>
    <x v="5"/>
    <x v="2"/>
    <m/>
    <x v="14"/>
    <s v=""/>
    <m/>
    <s v=""/>
    <s v=""/>
  </r>
  <r>
    <x v="11"/>
    <x v="11"/>
    <s v="Aisne"/>
    <n v="5606"/>
    <s v="5606 - CHAUNY"/>
    <x v="0"/>
    <x v="2"/>
    <x v="5"/>
    <x v="2"/>
    <m/>
    <x v="15"/>
    <s v=""/>
    <m/>
    <s v=""/>
    <s v=""/>
  </r>
  <r>
    <x v="11"/>
    <x v="11"/>
    <s v="Aisne"/>
    <n v="5606"/>
    <s v="5606 - CHAUNY"/>
    <x v="0"/>
    <x v="2"/>
    <x v="5"/>
    <x v="2"/>
    <m/>
    <x v="13"/>
    <s v=""/>
    <m/>
    <s v=""/>
    <s v=""/>
  </r>
  <r>
    <x v="11"/>
    <x v="11"/>
    <s v="Aisne"/>
    <n v="5606"/>
    <s v="5606 - CHAUNY"/>
    <x v="0"/>
    <x v="2"/>
    <x v="5"/>
    <x v="2"/>
    <m/>
    <x v="12"/>
    <s v=""/>
    <m/>
    <s v=""/>
    <s v=""/>
  </r>
  <r>
    <x v="11"/>
    <x v="11"/>
    <s v="Aisne"/>
    <n v="5606"/>
    <s v="5606 - CHAUNY"/>
    <x v="0"/>
    <x v="2"/>
    <x v="5"/>
    <x v="2"/>
    <m/>
    <x v="11"/>
    <s v=""/>
    <m/>
    <s v=""/>
    <s v=""/>
  </r>
  <r>
    <x v="11"/>
    <x v="11"/>
    <s v="Aisne"/>
    <n v="5606"/>
    <s v="5606 - CHAUNY"/>
    <x v="0"/>
    <x v="2"/>
    <x v="5"/>
    <x v="1"/>
    <n v="0"/>
    <x v="20"/>
    <s v="Tablettes - Emissions"/>
    <n v="15797"/>
    <s v="0.0"/>
    <s v="0"/>
  </r>
  <r>
    <x v="11"/>
    <x v="11"/>
    <s v="Aisne"/>
    <n v="5606"/>
    <s v="5606 - CHAUNY"/>
    <x v="0"/>
    <x v="2"/>
    <x v="5"/>
    <x v="1"/>
    <n v="0"/>
    <x v="17"/>
    <s v="Serveurs - Emissions"/>
    <n v="4391"/>
    <s v="0.0"/>
    <s v="0"/>
  </r>
  <r>
    <x v="11"/>
    <x v="11"/>
    <s v="Aisne"/>
    <n v="5606"/>
    <s v="5606 - CHAUNY"/>
    <x v="0"/>
    <x v="2"/>
    <x v="5"/>
    <x v="1"/>
    <n v="0"/>
    <x v="22"/>
    <s v="Unités centrales - Emissions"/>
    <n v="5620"/>
    <s v="0.0"/>
    <s v="0"/>
  </r>
  <r>
    <x v="11"/>
    <x v="11"/>
    <s v="Aisne"/>
    <n v="5606"/>
    <s v="5606 - CHAUNY"/>
    <x v="0"/>
    <x v="2"/>
    <x v="5"/>
    <x v="1"/>
    <n v="0"/>
    <x v="23"/>
    <s v="Mainframes - Emissions"/>
    <n v="8756"/>
    <s v="0.0"/>
    <s v="0"/>
  </r>
  <r>
    <x v="11"/>
    <x v="11"/>
    <s v="Aisne"/>
    <n v="5606"/>
    <s v="5606 - CHAUNY"/>
    <x v="0"/>
    <x v="2"/>
    <x v="5"/>
    <x v="1"/>
    <n v="0"/>
    <x v="21"/>
    <s v="Ordinateurs portables - Emissions"/>
    <n v="15795"/>
    <s v="0.0"/>
    <s v="0"/>
  </r>
  <r>
    <x v="11"/>
    <x v="11"/>
    <s v="Aisne"/>
    <n v="5606"/>
    <s v="5606 - CHAUNY"/>
    <x v="0"/>
    <x v="2"/>
    <x v="5"/>
    <x v="1"/>
    <n v="0"/>
    <x v="19"/>
    <s v="Photocopieurs - Emissions"/>
    <n v="4390"/>
    <s v="0.0"/>
    <s v="0"/>
  </r>
  <r>
    <x v="11"/>
    <x v="11"/>
    <s v="Aisne"/>
    <n v="5606"/>
    <s v="5606 - CHAUNY"/>
    <x v="0"/>
    <x v="2"/>
    <x v="5"/>
    <x v="1"/>
    <n v="0"/>
    <x v="18"/>
    <s v="Imprimantes - Emissions"/>
    <n v="15810"/>
    <s v="0.0"/>
    <s v="0"/>
  </r>
  <r>
    <x v="11"/>
    <x v="11"/>
    <s v="Aisne"/>
    <n v="5606"/>
    <s v="5606 - CHAUNY"/>
    <x v="0"/>
    <x v="2"/>
    <x v="5"/>
    <x v="1"/>
    <n v="0"/>
    <x v="16"/>
    <s v="Ecrans - Emissions"/>
    <n v="15796"/>
    <s v="0.0"/>
    <s v="0"/>
  </r>
  <r>
    <x v="11"/>
    <x v="11"/>
    <s v="Aisne"/>
    <n v="5632"/>
    <s v="5632 - VERVINS"/>
    <x v="0"/>
    <x v="0"/>
    <x v="0"/>
    <x v="0"/>
    <n v="30402"/>
    <x v="0"/>
    <s v=""/>
    <m/>
    <s v=""/>
    <s v="30402"/>
  </r>
  <r>
    <x v="11"/>
    <x v="11"/>
    <s v="Aisne"/>
    <n v="5632"/>
    <s v="5632 - VERVINS"/>
    <x v="0"/>
    <x v="0"/>
    <x v="0"/>
    <x v="1"/>
    <n v="1821.0798"/>
    <x v="1"/>
    <s v="Electricité - Emissions"/>
    <n v="15798"/>
    <s v="1821.0798000000002"/>
    <s v="1821.0798"/>
  </r>
  <r>
    <x v="11"/>
    <x v="11"/>
    <s v="Aisne"/>
    <n v="5632"/>
    <s v="5632 - VERVINS"/>
    <x v="0"/>
    <x v="0"/>
    <x v="1"/>
    <x v="0"/>
    <n v="25525"/>
    <x v="24"/>
    <s v=""/>
    <m/>
    <s v=""/>
    <s v="25525"/>
  </r>
  <r>
    <x v="11"/>
    <x v="11"/>
    <s v="Aisne"/>
    <n v="5632"/>
    <s v="5632 - VERVINS"/>
    <x v="0"/>
    <x v="0"/>
    <x v="1"/>
    <x v="1"/>
    <n v="0"/>
    <x v="3"/>
    <s v="Fioul - Emissions"/>
    <n v="6720"/>
    <s v="0.0"/>
    <s v="0"/>
  </r>
  <r>
    <x v="11"/>
    <x v="11"/>
    <s v="Aisne"/>
    <n v="5632"/>
    <s v="5632 - VERVINS"/>
    <x v="0"/>
    <x v="0"/>
    <x v="1"/>
    <x v="1"/>
    <n v="5798.4121500000001"/>
    <x v="2"/>
    <s v="Gaz naturel - Emissions"/>
    <n v="6630"/>
    <s v="5798.41215"/>
    <s v="5786.5175"/>
  </r>
  <r>
    <x v="11"/>
    <x v="11"/>
    <s v="Aisne"/>
    <n v="5632"/>
    <s v="5632 - VERVINS"/>
    <x v="0"/>
    <x v="1"/>
    <x v="2"/>
    <x v="1"/>
    <n v="0"/>
    <x v="4"/>
    <s v=" R22 - Emissions"/>
    <n v="8350"/>
    <s v="0.0"/>
    <s v="0"/>
  </r>
  <r>
    <x v="11"/>
    <x v="11"/>
    <s v="Aisne"/>
    <n v="5632"/>
    <s v="5632 - VERVINS"/>
    <x v="0"/>
    <x v="1"/>
    <x v="3"/>
    <x v="0"/>
    <n v="1.3"/>
    <x v="5"/>
    <s v=""/>
    <m/>
    <s v=""/>
    <s v="1.3"/>
  </r>
  <r>
    <x v="11"/>
    <x v="11"/>
    <s v="Aisne"/>
    <n v="5632"/>
    <s v="5632 - VERVINS"/>
    <x v="0"/>
    <x v="1"/>
    <x v="3"/>
    <x v="1"/>
    <n v="0"/>
    <x v="6"/>
    <s v="R134a - Emissions"/>
    <n v="8307"/>
    <s v="0.0"/>
    <s v="0"/>
  </r>
  <r>
    <x v="11"/>
    <x v="11"/>
    <s v="Aisne"/>
    <n v="5632"/>
    <s v="5632 - VERVINS"/>
    <x v="0"/>
    <x v="1"/>
    <x v="3"/>
    <x v="1"/>
    <n v="2496"/>
    <x v="8"/>
    <s v="R410a - Emissions"/>
    <n v="8320"/>
    <s v="2496.0"/>
    <s v="2496"/>
  </r>
  <r>
    <x v="11"/>
    <x v="11"/>
    <s v="Aisne"/>
    <n v="5632"/>
    <s v="5632 - VERVINS"/>
    <x v="0"/>
    <x v="1"/>
    <x v="3"/>
    <x v="1"/>
    <n v="0"/>
    <x v="7"/>
    <s v="R407c - Emissions"/>
    <n v="8318"/>
    <s v="0.0"/>
    <s v="0"/>
  </r>
  <r>
    <x v="11"/>
    <x v="11"/>
    <s v="Aisne"/>
    <n v="5632"/>
    <s v="5632 - VERVINS"/>
    <x v="0"/>
    <x v="2"/>
    <x v="4"/>
    <x v="0"/>
    <n v="461"/>
    <x v="9"/>
    <s v=""/>
    <m/>
    <s v=""/>
    <s v="461"/>
  </r>
  <r>
    <x v="11"/>
    <x v="11"/>
    <s v="Aisne"/>
    <n v="5632"/>
    <s v="5632 - VERVINS"/>
    <x v="0"/>
    <x v="2"/>
    <x v="4"/>
    <x v="1"/>
    <n v="7491.25"/>
    <x v="10"/>
    <s v="Bâtiments - Emissions"/>
    <n v="4305"/>
    <s v="7491.25"/>
    <s v="7491.25"/>
  </r>
  <r>
    <x v="11"/>
    <x v="11"/>
    <s v="Aisne"/>
    <n v="5632"/>
    <s v="5632 - VERVINS"/>
    <x v="0"/>
    <x v="2"/>
    <x v="5"/>
    <x v="2"/>
    <m/>
    <x v="13"/>
    <s v=""/>
    <m/>
    <s v=""/>
    <s v=""/>
  </r>
  <r>
    <x v="11"/>
    <x v="11"/>
    <s v="Aisne"/>
    <n v="5632"/>
    <s v="5632 - VERVINS"/>
    <x v="0"/>
    <x v="2"/>
    <x v="5"/>
    <x v="2"/>
    <m/>
    <x v="15"/>
    <s v=""/>
    <m/>
    <s v=""/>
    <s v=""/>
  </r>
  <r>
    <x v="11"/>
    <x v="11"/>
    <s v="Aisne"/>
    <n v="5632"/>
    <s v="5632 - VERVINS"/>
    <x v="0"/>
    <x v="2"/>
    <x v="5"/>
    <x v="2"/>
    <m/>
    <x v="12"/>
    <s v=""/>
    <m/>
    <s v=""/>
    <s v=""/>
  </r>
  <r>
    <x v="11"/>
    <x v="11"/>
    <s v="Aisne"/>
    <n v="5632"/>
    <s v="5632 - VERVINS"/>
    <x v="0"/>
    <x v="2"/>
    <x v="5"/>
    <x v="2"/>
    <m/>
    <x v="11"/>
    <s v=""/>
    <m/>
    <s v=""/>
    <s v=""/>
  </r>
  <r>
    <x v="11"/>
    <x v="11"/>
    <s v="Aisne"/>
    <n v="5632"/>
    <s v="5632 - VERVINS"/>
    <x v="0"/>
    <x v="2"/>
    <x v="5"/>
    <x v="2"/>
    <m/>
    <x v="14"/>
    <s v=""/>
    <m/>
    <s v=""/>
    <s v=""/>
  </r>
  <r>
    <x v="11"/>
    <x v="11"/>
    <s v="Aisne"/>
    <n v="5632"/>
    <s v="5632 - VERVINS"/>
    <x v="0"/>
    <x v="2"/>
    <x v="5"/>
    <x v="1"/>
    <n v="0"/>
    <x v="16"/>
    <s v="Ecrans - Emissions"/>
    <n v="15796"/>
    <s v="0.0"/>
    <s v="0"/>
  </r>
  <r>
    <x v="11"/>
    <x v="11"/>
    <s v="Aisne"/>
    <n v="5632"/>
    <s v="5632 - VERVINS"/>
    <x v="0"/>
    <x v="2"/>
    <x v="5"/>
    <x v="1"/>
    <n v="0"/>
    <x v="20"/>
    <s v="Tablettes - Emissions"/>
    <n v="15797"/>
    <s v="0.0"/>
    <s v="0"/>
  </r>
  <r>
    <x v="11"/>
    <x v="11"/>
    <s v="Aisne"/>
    <n v="5632"/>
    <s v="5632 - VERVINS"/>
    <x v="0"/>
    <x v="2"/>
    <x v="5"/>
    <x v="1"/>
    <n v="0"/>
    <x v="21"/>
    <s v="Ordinateurs portables - Emissions"/>
    <n v="15795"/>
    <s v="0.0"/>
    <s v="0"/>
  </r>
  <r>
    <x v="11"/>
    <x v="11"/>
    <s v="Aisne"/>
    <n v="5632"/>
    <s v="5632 - VERVINS"/>
    <x v="0"/>
    <x v="2"/>
    <x v="5"/>
    <x v="1"/>
    <n v="0"/>
    <x v="23"/>
    <s v="Mainframes - Emissions"/>
    <n v="8756"/>
    <s v="0.0"/>
    <s v="0"/>
  </r>
  <r>
    <x v="11"/>
    <x v="11"/>
    <s v="Aisne"/>
    <n v="5632"/>
    <s v="5632 - VERVINS"/>
    <x v="0"/>
    <x v="2"/>
    <x v="5"/>
    <x v="1"/>
    <n v="0"/>
    <x v="19"/>
    <s v="Photocopieurs - Emissions"/>
    <n v="4390"/>
    <s v="0.0"/>
    <s v="0"/>
  </r>
  <r>
    <x v="11"/>
    <x v="11"/>
    <s v="Aisne"/>
    <n v="5632"/>
    <s v="5632 - VERVINS"/>
    <x v="0"/>
    <x v="2"/>
    <x v="5"/>
    <x v="1"/>
    <n v="0"/>
    <x v="22"/>
    <s v="Unités centrales - Emissions"/>
    <n v="5620"/>
    <s v="0.0"/>
    <s v="0"/>
  </r>
  <r>
    <x v="11"/>
    <x v="11"/>
    <s v="Aisne"/>
    <n v="5632"/>
    <s v="5632 - VERVINS"/>
    <x v="0"/>
    <x v="2"/>
    <x v="5"/>
    <x v="1"/>
    <n v="0"/>
    <x v="17"/>
    <s v="Serveurs - Emissions"/>
    <n v="4391"/>
    <s v="0.0"/>
    <s v="0"/>
  </r>
  <r>
    <x v="11"/>
    <x v="11"/>
    <s v="Aisne"/>
    <n v="5632"/>
    <s v="5632 - VERVINS"/>
    <x v="0"/>
    <x v="2"/>
    <x v="5"/>
    <x v="1"/>
    <n v="0"/>
    <x v="18"/>
    <s v="Imprimantes - Emissions"/>
    <n v="15810"/>
    <s v="0.0"/>
    <s v="0"/>
  </r>
  <r>
    <x v="11"/>
    <x v="11"/>
    <s v="Aisne"/>
    <n v="5703"/>
    <s v="5703 - LAON de GAULLE"/>
    <x v="0"/>
    <x v="0"/>
    <x v="0"/>
    <x v="0"/>
    <n v="11681"/>
    <x v="0"/>
    <s v=""/>
    <m/>
    <s v=""/>
    <s v="11681"/>
  </r>
  <r>
    <x v="11"/>
    <x v="11"/>
    <s v="Aisne"/>
    <n v="5703"/>
    <s v="5703 - LAON de GAULLE"/>
    <x v="0"/>
    <x v="0"/>
    <x v="0"/>
    <x v="1"/>
    <n v="699.69190000000003"/>
    <x v="1"/>
    <s v="Electricité - Emissions"/>
    <n v="15798"/>
    <s v="699.6919"/>
    <s v="699.6919"/>
  </r>
  <r>
    <x v="11"/>
    <x v="11"/>
    <s v="Aisne"/>
    <n v="5703"/>
    <s v="5703 - LAON de GAULLE"/>
    <x v="0"/>
    <x v="0"/>
    <x v="1"/>
    <x v="1"/>
    <n v="0"/>
    <x v="2"/>
    <s v="Gaz naturel - Emissions"/>
    <n v="6630"/>
    <s v="0.0"/>
    <s v="0"/>
  </r>
  <r>
    <x v="11"/>
    <x v="11"/>
    <s v="Aisne"/>
    <n v="5703"/>
    <s v="5703 - LAON de GAULLE"/>
    <x v="0"/>
    <x v="0"/>
    <x v="1"/>
    <x v="1"/>
    <n v="0"/>
    <x v="3"/>
    <s v="Fioul - Emissions"/>
    <n v="6720"/>
    <s v="0.0"/>
    <s v="0"/>
  </r>
  <r>
    <x v="11"/>
    <x v="11"/>
    <s v="Aisne"/>
    <n v="5703"/>
    <s v="5703 - LAON de GAULLE"/>
    <x v="0"/>
    <x v="1"/>
    <x v="2"/>
    <x v="1"/>
    <n v="0"/>
    <x v="4"/>
    <s v=" R22 - Emissions"/>
    <n v="8350"/>
    <s v="0.0"/>
    <s v="0"/>
  </r>
  <r>
    <x v="11"/>
    <x v="11"/>
    <s v="Aisne"/>
    <n v="5703"/>
    <s v="5703 - LAON de GAULLE"/>
    <x v="0"/>
    <x v="1"/>
    <x v="3"/>
    <x v="0"/>
    <n v="0.9"/>
    <x v="5"/>
    <s v=""/>
    <m/>
    <s v=""/>
    <s v="0.9"/>
  </r>
  <r>
    <x v="11"/>
    <x v="11"/>
    <s v="Aisne"/>
    <n v="5703"/>
    <s v="5703 - LAON de GAULLE"/>
    <x v="0"/>
    <x v="1"/>
    <x v="3"/>
    <x v="1"/>
    <n v="0"/>
    <x v="7"/>
    <s v="R407c - Emissions"/>
    <n v="8318"/>
    <s v="0.0"/>
    <s v="0"/>
  </r>
  <r>
    <x v="11"/>
    <x v="11"/>
    <s v="Aisne"/>
    <n v="5703"/>
    <s v="5703 - LAON de GAULLE"/>
    <x v="0"/>
    <x v="1"/>
    <x v="3"/>
    <x v="1"/>
    <n v="0"/>
    <x v="6"/>
    <s v="R134a - Emissions"/>
    <n v="8307"/>
    <s v="0.0"/>
    <s v="0"/>
  </r>
  <r>
    <x v="11"/>
    <x v="11"/>
    <s v="Aisne"/>
    <n v="5703"/>
    <s v="5703 - LAON de GAULLE"/>
    <x v="0"/>
    <x v="1"/>
    <x v="3"/>
    <x v="1"/>
    <n v="1728"/>
    <x v="8"/>
    <s v="R410a - Emissions"/>
    <n v="8320"/>
    <s v="1728.0"/>
    <s v="1728"/>
  </r>
  <r>
    <x v="11"/>
    <x v="11"/>
    <s v="Aisne"/>
    <n v="5703"/>
    <s v="5703 - LAON de GAULLE"/>
    <x v="0"/>
    <x v="2"/>
    <x v="4"/>
    <x v="0"/>
    <n v="214"/>
    <x v="9"/>
    <s v=""/>
    <m/>
    <s v=""/>
    <s v="214"/>
  </r>
  <r>
    <x v="11"/>
    <x v="11"/>
    <s v="Aisne"/>
    <n v="5703"/>
    <s v="5703 - LAON de GAULLE"/>
    <x v="0"/>
    <x v="2"/>
    <x v="4"/>
    <x v="1"/>
    <n v="3477.5"/>
    <x v="10"/>
    <s v="Bâtiments - Emissions"/>
    <n v="4305"/>
    <s v="3477.5"/>
    <s v="3477.5"/>
  </r>
  <r>
    <x v="11"/>
    <x v="11"/>
    <s v="Aisne"/>
    <n v="5703"/>
    <s v="5703 - LAON de GAULLE"/>
    <x v="0"/>
    <x v="2"/>
    <x v="5"/>
    <x v="2"/>
    <m/>
    <x v="12"/>
    <s v=""/>
    <m/>
    <s v=""/>
    <s v=""/>
  </r>
  <r>
    <x v="11"/>
    <x v="11"/>
    <s v="Aisne"/>
    <n v="5703"/>
    <s v="5703 - LAON de GAULLE"/>
    <x v="0"/>
    <x v="2"/>
    <x v="5"/>
    <x v="2"/>
    <m/>
    <x v="14"/>
    <s v=""/>
    <m/>
    <s v=""/>
    <s v=""/>
  </r>
  <r>
    <x v="11"/>
    <x v="11"/>
    <s v="Aisne"/>
    <n v="5703"/>
    <s v="5703 - LAON de GAULLE"/>
    <x v="0"/>
    <x v="2"/>
    <x v="5"/>
    <x v="2"/>
    <m/>
    <x v="11"/>
    <s v=""/>
    <m/>
    <s v=""/>
    <s v=""/>
  </r>
  <r>
    <x v="11"/>
    <x v="11"/>
    <s v="Aisne"/>
    <n v="5703"/>
    <s v="5703 - LAON de GAULLE"/>
    <x v="0"/>
    <x v="2"/>
    <x v="5"/>
    <x v="2"/>
    <m/>
    <x v="13"/>
    <s v=""/>
    <m/>
    <s v=""/>
    <s v=""/>
  </r>
  <r>
    <x v="11"/>
    <x v="11"/>
    <s v="Aisne"/>
    <n v="5703"/>
    <s v="5703 - LAON de GAULLE"/>
    <x v="0"/>
    <x v="2"/>
    <x v="5"/>
    <x v="2"/>
    <m/>
    <x v="15"/>
    <s v=""/>
    <m/>
    <s v=""/>
    <s v=""/>
  </r>
  <r>
    <x v="11"/>
    <x v="11"/>
    <s v="Aisne"/>
    <n v="5703"/>
    <s v="5703 - LAON de GAULLE"/>
    <x v="0"/>
    <x v="2"/>
    <x v="5"/>
    <x v="1"/>
    <n v="0"/>
    <x v="17"/>
    <s v="Serveurs - Emissions"/>
    <n v="4391"/>
    <s v="0.0"/>
    <s v="0"/>
  </r>
  <r>
    <x v="11"/>
    <x v="11"/>
    <s v="Aisne"/>
    <n v="5703"/>
    <s v="5703 - LAON de GAULLE"/>
    <x v="0"/>
    <x v="2"/>
    <x v="5"/>
    <x v="1"/>
    <n v="0"/>
    <x v="23"/>
    <s v="Mainframes - Emissions"/>
    <n v="8756"/>
    <s v="0.0"/>
    <s v="0"/>
  </r>
  <r>
    <x v="11"/>
    <x v="11"/>
    <s v="Aisne"/>
    <n v="5703"/>
    <s v="5703 - LAON de GAULLE"/>
    <x v="0"/>
    <x v="2"/>
    <x v="5"/>
    <x v="1"/>
    <n v="0"/>
    <x v="16"/>
    <s v="Ecrans - Emissions"/>
    <n v="15796"/>
    <s v="0.0"/>
    <s v="0"/>
  </r>
  <r>
    <x v="11"/>
    <x v="11"/>
    <s v="Aisne"/>
    <n v="5703"/>
    <s v="5703 - LAON de GAULLE"/>
    <x v="0"/>
    <x v="2"/>
    <x v="5"/>
    <x v="1"/>
    <n v="0"/>
    <x v="18"/>
    <s v="Imprimantes - Emissions"/>
    <n v="15810"/>
    <s v="0.0"/>
    <s v="0"/>
  </r>
  <r>
    <x v="11"/>
    <x v="11"/>
    <s v="Aisne"/>
    <n v="5703"/>
    <s v="5703 - LAON de GAULLE"/>
    <x v="0"/>
    <x v="2"/>
    <x v="5"/>
    <x v="1"/>
    <n v="0"/>
    <x v="19"/>
    <s v="Photocopieurs - Emissions"/>
    <n v="4390"/>
    <s v="0.0"/>
    <s v="0"/>
  </r>
  <r>
    <x v="11"/>
    <x v="11"/>
    <s v="Aisne"/>
    <n v="5703"/>
    <s v="5703 - LAON de GAULLE"/>
    <x v="0"/>
    <x v="2"/>
    <x v="5"/>
    <x v="1"/>
    <n v="0"/>
    <x v="21"/>
    <s v="Ordinateurs portables - Emissions"/>
    <n v="15795"/>
    <s v="0.0"/>
    <s v="0"/>
  </r>
  <r>
    <x v="11"/>
    <x v="11"/>
    <s v="Aisne"/>
    <n v="5703"/>
    <s v="5703 - LAON de GAULLE"/>
    <x v="0"/>
    <x v="2"/>
    <x v="5"/>
    <x v="1"/>
    <n v="0"/>
    <x v="22"/>
    <s v="Unités centrales - Emissions"/>
    <n v="5620"/>
    <s v="0.0"/>
    <s v="0"/>
  </r>
  <r>
    <x v="11"/>
    <x v="11"/>
    <s v="Aisne"/>
    <n v="5703"/>
    <s v="5703 - LAON de GAULLE"/>
    <x v="0"/>
    <x v="2"/>
    <x v="5"/>
    <x v="1"/>
    <n v="0"/>
    <x v="20"/>
    <s v="Tablettes - Emissions"/>
    <n v="15797"/>
    <s v="0.0"/>
    <s v="0"/>
  </r>
  <r>
    <x v="11"/>
    <x v="11"/>
    <s v="Aisne"/>
    <n v="5857"/>
    <s v="5857 - LAON FOCH"/>
    <x v="0"/>
    <x v="0"/>
    <x v="0"/>
    <x v="0"/>
    <n v="79962"/>
    <x v="0"/>
    <s v=""/>
    <m/>
    <s v=""/>
    <s v="79962"/>
  </r>
  <r>
    <x v="11"/>
    <x v="11"/>
    <s v="Aisne"/>
    <n v="5857"/>
    <s v="5857 - LAON FOCH"/>
    <x v="0"/>
    <x v="0"/>
    <x v="0"/>
    <x v="1"/>
    <n v="4789.7237999999998"/>
    <x v="1"/>
    <s v="Electricité - Emissions"/>
    <n v="15798"/>
    <s v="4789.7238"/>
    <s v="4789.7238"/>
  </r>
  <r>
    <x v="11"/>
    <x v="11"/>
    <s v="Aisne"/>
    <n v="5857"/>
    <s v="5857 - LAON FOCH"/>
    <x v="0"/>
    <x v="0"/>
    <x v="1"/>
    <x v="0"/>
    <n v="30707"/>
    <x v="24"/>
    <s v=""/>
    <m/>
    <s v=""/>
    <s v="30707"/>
  </r>
  <r>
    <x v="11"/>
    <x v="11"/>
    <s v="Aisne"/>
    <n v="5857"/>
    <s v="5857 - LAON FOCH"/>
    <x v="0"/>
    <x v="0"/>
    <x v="1"/>
    <x v="1"/>
    <n v="6975.586362"/>
    <x v="2"/>
    <s v="Gaz naturel - Emissions"/>
    <n v="6630"/>
    <s v="6975.586362"/>
    <s v="6961.2769"/>
  </r>
  <r>
    <x v="11"/>
    <x v="11"/>
    <s v="Aisne"/>
    <n v="5857"/>
    <s v="5857 - LAON FOCH"/>
    <x v="0"/>
    <x v="0"/>
    <x v="1"/>
    <x v="1"/>
    <n v="0"/>
    <x v="3"/>
    <s v="Fioul - Emissions"/>
    <n v="6720"/>
    <s v="0.0"/>
    <s v="0"/>
  </r>
  <r>
    <x v="11"/>
    <x v="11"/>
    <s v="Aisne"/>
    <n v="5857"/>
    <s v="5857 - LAON FOCH"/>
    <x v="0"/>
    <x v="1"/>
    <x v="2"/>
    <x v="1"/>
    <n v="0"/>
    <x v="4"/>
    <s v=" R22 - Emissions"/>
    <n v="8350"/>
    <s v="0.0"/>
    <s v="0"/>
  </r>
  <r>
    <x v="11"/>
    <x v="11"/>
    <s v="Aisne"/>
    <n v="5857"/>
    <s v="5857 - LAON FOCH"/>
    <x v="0"/>
    <x v="1"/>
    <x v="3"/>
    <x v="0"/>
    <n v="2.6"/>
    <x v="5"/>
    <s v=""/>
    <m/>
    <s v=""/>
    <s v="2.6"/>
  </r>
  <r>
    <x v="11"/>
    <x v="11"/>
    <s v="Aisne"/>
    <n v="5857"/>
    <s v="5857 - LAON FOCH"/>
    <x v="0"/>
    <x v="1"/>
    <x v="3"/>
    <x v="1"/>
    <n v="4992"/>
    <x v="8"/>
    <s v="R410a - Emissions"/>
    <n v="8320"/>
    <s v="4992.0"/>
    <s v="4992"/>
  </r>
  <r>
    <x v="11"/>
    <x v="11"/>
    <s v="Aisne"/>
    <n v="5857"/>
    <s v="5857 - LAON FOCH"/>
    <x v="0"/>
    <x v="1"/>
    <x v="3"/>
    <x v="1"/>
    <n v="0"/>
    <x v="6"/>
    <s v="R134a - Emissions"/>
    <n v="8307"/>
    <s v="0.0"/>
    <s v="0"/>
  </r>
  <r>
    <x v="11"/>
    <x v="11"/>
    <s v="Aisne"/>
    <n v="5857"/>
    <s v="5857 - LAON FOCH"/>
    <x v="0"/>
    <x v="1"/>
    <x v="3"/>
    <x v="1"/>
    <n v="0"/>
    <x v="7"/>
    <s v="R407c - Emissions"/>
    <n v="8318"/>
    <s v="0.0"/>
    <s v="0"/>
  </r>
  <r>
    <x v="11"/>
    <x v="11"/>
    <s v="Aisne"/>
    <n v="5857"/>
    <s v="5857 - LAON FOCH"/>
    <x v="0"/>
    <x v="2"/>
    <x v="4"/>
    <x v="0"/>
    <n v="1346"/>
    <x v="9"/>
    <s v=""/>
    <m/>
    <s v=""/>
    <s v="1346"/>
  </r>
  <r>
    <x v="11"/>
    <x v="11"/>
    <s v="Aisne"/>
    <n v="5857"/>
    <s v="5857 - LAON FOCH"/>
    <x v="0"/>
    <x v="2"/>
    <x v="4"/>
    <x v="1"/>
    <n v="21872.5"/>
    <x v="10"/>
    <s v="Bâtiments - Emissions"/>
    <n v="4305"/>
    <s v="21872.5"/>
    <s v="21872.5"/>
  </r>
  <r>
    <x v="11"/>
    <x v="11"/>
    <s v="Aisne"/>
    <n v="5857"/>
    <s v="5857 - LAON FOCH"/>
    <x v="0"/>
    <x v="2"/>
    <x v="5"/>
    <x v="2"/>
    <m/>
    <x v="14"/>
    <s v=""/>
    <m/>
    <s v=""/>
    <s v=""/>
  </r>
  <r>
    <x v="11"/>
    <x v="11"/>
    <s v="Aisne"/>
    <n v="5857"/>
    <s v="5857 - LAON FOCH"/>
    <x v="0"/>
    <x v="2"/>
    <x v="5"/>
    <x v="2"/>
    <m/>
    <x v="11"/>
    <s v=""/>
    <m/>
    <s v=""/>
    <s v=""/>
  </r>
  <r>
    <x v="11"/>
    <x v="11"/>
    <s v="Aisne"/>
    <n v="5857"/>
    <s v="5857 - LAON FOCH"/>
    <x v="0"/>
    <x v="2"/>
    <x v="5"/>
    <x v="2"/>
    <m/>
    <x v="12"/>
    <s v=""/>
    <m/>
    <s v=""/>
    <s v=""/>
  </r>
  <r>
    <x v="11"/>
    <x v="11"/>
    <s v="Aisne"/>
    <n v="5857"/>
    <s v="5857 - LAON FOCH"/>
    <x v="0"/>
    <x v="2"/>
    <x v="5"/>
    <x v="2"/>
    <m/>
    <x v="13"/>
    <s v=""/>
    <m/>
    <s v=""/>
    <s v=""/>
  </r>
  <r>
    <x v="11"/>
    <x v="11"/>
    <s v="Aisne"/>
    <n v="5857"/>
    <s v="5857 - LAON FOCH"/>
    <x v="0"/>
    <x v="2"/>
    <x v="5"/>
    <x v="2"/>
    <m/>
    <x v="15"/>
    <s v=""/>
    <m/>
    <s v=""/>
    <s v=""/>
  </r>
  <r>
    <x v="11"/>
    <x v="11"/>
    <s v="Aisne"/>
    <n v="5857"/>
    <s v="5857 - LAON FOCH"/>
    <x v="0"/>
    <x v="2"/>
    <x v="5"/>
    <x v="1"/>
    <n v="0"/>
    <x v="18"/>
    <s v="Imprimantes - Emissions"/>
    <n v="15810"/>
    <s v="0.0"/>
    <s v="0"/>
  </r>
  <r>
    <x v="11"/>
    <x v="11"/>
    <s v="Aisne"/>
    <n v="5857"/>
    <s v="5857 - LAON FOCH"/>
    <x v="0"/>
    <x v="2"/>
    <x v="5"/>
    <x v="1"/>
    <n v="0"/>
    <x v="20"/>
    <s v="Tablettes - Emissions"/>
    <n v="15797"/>
    <s v="0.0"/>
    <s v="0"/>
  </r>
  <r>
    <x v="11"/>
    <x v="11"/>
    <s v="Aisne"/>
    <n v="5857"/>
    <s v="5857 - LAON FOCH"/>
    <x v="0"/>
    <x v="2"/>
    <x v="5"/>
    <x v="1"/>
    <n v="0"/>
    <x v="17"/>
    <s v="Serveurs - Emissions"/>
    <n v="4391"/>
    <s v="0.0"/>
    <s v="0"/>
  </r>
  <r>
    <x v="11"/>
    <x v="11"/>
    <s v="Aisne"/>
    <n v="5857"/>
    <s v="5857 - LAON FOCH"/>
    <x v="0"/>
    <x v="2"/>
    <x v="5"/>
    <x v="1"/>
    <n v="0"/>
    <x v="22"/>
    <s v="Unités centrales - Emissions"/>
    <n v="5620"/>
    <s v="0.0"/>
    <s v="0"/>
  </r>
  <r>
    <x v="11"/>
    <x v="11"/>
    <s v="Aisne"/>
    <n v="5857"/>
    <s v="5857 - LAON FOCH"/>
    <x v="0"/>
    <x v="2"/>
    <x v="5"/>
    <x v="1"/>
    <n v="0"/>
    <x v="21"/>
    <s v="Ordinateurs portables - Emissions"/>
    <n v="15795"/>
    <s v="0.0"/>
    <s v="0"/>
  </r>
  <r>
    <x v="11"/>
    <x v="11"/>
    <s v="Aisne"/>
    <n v="5857"/>
    <s v="5857 - LAON FOCH"/>
    <x v="0"/>
    <x v="2"/>
    <x v="5"/>
    <x v="1"/>
    <n v="0"/>
    <x v="19"/>
    <s v="Photocopieurs - Emissions"/>
    <n v="4390"/>
    <s v="0.0"/>
    <s v="0"/>
  </r>
  <r>
    <x v="11"/>
    <x v="11"/>
    <s v="Aisne"/>
    <n v="5857"/>
    <s v="5857 - LAON FOCH"/>
    <x v="0"/>
    <x v="2"/>
    <x v="5"/>
    <x v="1"/>
    <n v="0"/>
    <x v="16"/>
    <s v="Ecrans - Emissions"/>
    <n v="15796"/>
    <s v="0.0"/>
    <s v="0"/>
  </r>
  <r>
    <x v="11"/>
    <x v="11"/>
    <s v="Aisne"/>
    <n v="5857"/>
    <s v="5857 - LAON FOCH"/>
    <x v="0"/>
    <x v="2"/>
    <x v="5"/>
    <x v="1"/>
    <n v="0"/>
    <x v="23"/>
    <s v="Mainframes - Emissions"/>
    <n v="8756"/>
    <s v="0.0"/>
    <s v="0"/>
  </r>
  <r>
    <x v="11"/>
    <x v="11"/>
    <s v="Aisne"/>
    <n v="5908"/>
    <s v="5908 - GUISE"/>
    <x v="0"/>
    <x v="0"/>
    <x v="0"/>
    <x v="0"/>
    <n v="33371"/>
    <x v="0"/>
    <s v=""/>
    <m/>
    <s v=""/>
    <s v="33371"/>
  </r>
  <r>
    <x v="11"/>
    <x v="11"/>
    <s v="Aisne"/>
    <n v="5908"/>
    <s v="5908 - GUISE"/>
    <x v="0"/>
    <x v="0"/>
    <x v="0"/>
    <x v="1"/>
    <n v="1998.9229"/>
    <x v="1"/>
    <s v="Electricité - Emissions"/>
    <n v="15798"/>
    <s v="1998.9229"/>
    <s v="1998.9229"/>
  </r>
  <r>
    <x v="11"/>
    <x v="11"/>
    <s v="Aisne"/>
    <n v="5908"/>
    <s v="5908 - GUISE"/>
    <x v="0"/>
    <x v="0"/>
    <x v="1"/>
    <x v="1"/>
    <n v="0"/>
    <x v="2"/>
    <s v="Gaz naturel - Emissions"/>
    <n v="6630"/>
    <s v="0.0"/>
    <s v="0"/>
  </r>
  <r>
    <x v="11"/>
    <x v="11"/>
    <s v="Aisne"/>
    <n v="5908"/>
    <s v="5908 - GUISE"/>
    <x v="0"/>
    <x v="0"/>
    <x v="1"/>
    <x v="1"/>
    <n v="0"/>
    <x v="3"/>
    <s v="Fioul - Emissions"/>
    <n v="6720"/>
    <s v="0.0"/>
    <s v="0"/>
  </r>
  <r>
    <x v="11"/>
    <x v="11"/>
    <s v="Aisne"/>
    <n v="5908"/>
    <s v="5908 - GUISE"/>
    <x v="0"/>
    <x v="1"/>
    <x v="2"/>
    <x v="1"/>
    <n v="0"/>
    <x v="4"/>
    <s v=" R22 - Emissions"/>
    <n v="8350"/>
    <s v="0.0"/>
    <s v="0"/>
  </r>
  <r>
    <x v="11"/>
    <x v="11"/>
    <s v="Aisne"/>
    <n v="5908"/>
    <s v="5908 - GUISE"/>
    <x v="0"/>
    <x v="1"/>
    <x v="3"/>
    <x v="0"/>
    <n v="1.3"/>
    <x v="5"/>
    <s v=""/>
    <m/>
    <s v=""/>
    <s v="1.3"/>
  </r>
  <r>
    <x v="11"/>
    <x v="11"/>
    <s v="Aisne"/>
    <n v="5908"/>
    <s v="5908 - GUISE"/>
    <x v="0"/>
    <x v="1"/>
    <x v="3"/>
    <x v="1"/>
    <n v="2496"/>
    <x v="8"/>
    <s v="R410a - Emissions"/>
    <n v="8320"/>
    <s v="2496.0"/>
    <s v="2496"/>
  </r>
  <r>
    <x v="11"/>
    <x v="11"/>
    <s v="Aisne"/>
    <n v="5908"/>
    <s v="5908 - GUISE"/>
    <x v="0"/>
    <x v="1"/>
    <x v="3"/>
    <x v="1"/>
    <n v="0"/>
    <x v="6"/>
    <s v="R134a - Emissions"/>
    <n v="8307"/>
    <s v="0.0"/>
    <s v="0"/>
  </r>
  <r>
    <x v="11"/>
    <x v="11"/>
    <s v="Aisne"/>
    <n v="5908"/>
    <s v="5908 - GUISE"/>
    <x v="0"/>
    <x v="1"/>
    <x v="3"/>
    <x v="1"/>
    <n v="0"/>
    <x v="7"/>
    <s v="R407c - Emissions"/>
    <n v="8318"/>
    <s v="0.0"/>
    <s v="0"/>
  </r>
  <r>
    <x v="11"/>
    <x v="11"/>
    <s v="Aisne"/>
    <n v="5908"/>
    <s v="5908 - GUISE"/>
    <x v="0"/>
    <x v="2"/>
    <x v="4"/>
    <x v="0"/>
    <n v="439"/>
    <x v="9"/>
    <s v=""/>
    <m/>
    <s v=""/>
    <s v="439"/>
  </r>
  <r>
    <x v="11"/>
    <x v="11"/>
    <s v="Aisne"/>
    <n v="5908"/>
    <s v="5908 - GUISE"/>
    <x v="0"/>
    <x v="2"/>
    <x v="4"/>
    <x v="1"/>
    <n v="7133.75"/>
    <x v="10"/>
    <s v="Bâtiments - Emissions"/>
    <n v="4305"/>
    <s v="7133.75"/>
    <s v="7133.75"/>
  </r>
  <r>
    <x v="11"/>
    <x v="11"/>
    <s v="Aisne"/>
    <n v="5908"/>
    <s v="5908 - GUISE"/>
    <x v="0"/>
    <x v="2"/>
    <x v="5"/>
    <x v="2"/>
    <m/>
    <x v="15"/>
    <s v=""/>
    <m/>
    <s v=""/>
    <s v=""/>
  </r>
  <r>
    <x v="11"/>
    <x v="11"/>
    <s v="Aisne"/>
    <n v="5908"/>
    <s v="5908 - GUISE"/>
    <x v="0"/>
    <x v="2"/>
    <x v="5"/>
    <x v="2"/>
    <m/>
    <x v="14"/>
    <s v=""/>
    <m/>
    <s v=""/>
    <s v=""/>
  </r>
  <r>
    <x v="11"/>
    <x v="11"/>
    <s v="Aisne"/>
    <n v="5908"/>
    <s v="5908 - GUISE"/>
    <x v="0"/>
    <x v="2"/>
    <x v="5"/>
    <x v="2"/>
    <m/>
    <x v="11"/>
    <s v=""/>
    <m/>
    <s v=""/>
    <s v=""/>
  </r>
  <r>
    <x v="11"/>
    <x v="11"/>
    <s v="Aisne"/>
    <n v="5908"/>
    <s v="5908 - GUISE"/>
    <x v="0"/>
    <x v="2"/>
    <x v="5"/>
    <x v="2"/>
    <m/>
    <x v="12"/>
    <s v=""/>
    <m/>
    <s v=""/>
    <s v=""/>
  </r>
  <r>
    <x v="11"/>
    <x v="11"/>
    <s v="Aisne"/>
    <n v="5908"/>
    <s v="5908 - GUISE"/>
    <x v="0"/>
    <x v="2"/>
    <x v="5"/>
    <x v="2"/>
    <m/>
    <x v="13"/>
    <s v=""/>
    <m/>
    <s v=""/>
    <s v=""/>
  </r>
  <r>
    <x v="11"/>
    <x v="11"/>
    <s v="Aisne"/>
    <n v="5908"/>
    <s v="5908 - GUISE"/>
    <x v="0"/>
    <x v="2"/>
    <x v="5"/>
    <x v="1"/>
    <n v="0"/>
    <x v="16"/>
    <s v="Ecrans - Emissions"/>
    <n v="15796"/>
    <s v="0.0"/>
    <s v="0"/>
  </r>
  <r>
    <x v="11"/>
    <x v="11"/>
    <s v="Aisne"/>
    <n v="5908"/>
    <s v="5908 - GUISE"/>
    <x v="0"/>
    <x v="2"/>
    <x v="5"/>
    <x v="1"/>
    <n v="0"/>
    <x v="22"/>
    <s v="Unités centrales - Emissions"/>
    <n v="5620"/>
    <s v="0.0"/>
    <s v="0"/>
  </r>
  <r>
    <x v="11"/>
    <x v="11"/>
    <s v="Aisne"/>
    <n v="5908"/>
    <s v="5908 - GUISE"/>
    <x v="0"/>
    <x v="2"/>
    <x v="5"/>
    <x v="1"/>
    <n v="0"/>
    <x v="17"/>
    <s v="Serveurs - Emissions"/>
    <n v="4391"/>
    <s v="0.0"/>
    <s v="0"/>
  </r>
  <r>
    <x v="11"/>
    <x v="11"/>
    <s v="Aisne"/>
    <n v="5908"/>
    <s v="5908 - GUISE"/>
    <x v="0"/>
    <x v="2"/>
    <x v="5"/>
    <x v="1"/>
    <n v="0"/>
    <x v="21"/>
    <s v="Ordinateurs portables - Emissions"/>
    <n v="15795"/>
    <s v="0.0"/>
    <s v="0"/>
  </r>
  <r>
    <x v="11"/>
    <x v="11"/>
    <s v="Aisne"/>
    <n v="5908"/>
    <s v="5908 - GUISE"/>
    <x v="0"/>
    <x v="2"/>
    <x v="5"/>
    <x v="1"/>
    <n v="0"/>
    <x v="19"/>
    <s v="Photocopieurs - Emissions"/>
    <n v="4390"/>
    <s v="0.0"/>
    <s v="0"/>
  </r>
  <r>
    <x v="11"/>
    <x v="11"/>
    <s v="Aisne"/>
    <n v="5908"/>
    <s v="5908 - GUISE"/>
    <x v="0"/>
    <x v="2"/>
    <x v="5"/>
    <x v="1"/>
    <n v="0"/>
    <x v="20"/>
    <s v="Tablettes - Emissions"/>
    <n v="15797"/>
    <s v="0.0"/>
    <s v="0"/>
  </r>
  <r>
    <x v="11"/>
    <x v="11"/>
    <s v="Aisne"/>
    <n v="5908"/>
    <s v="5908 - GUISE"/>
    <x v="0"/>
    <x v="2"/>
    <x v="5"/>
    <x v="1"/>
    <n v="0"/>
    <x v="18"/>
    <s v="Imprimantes - Emissions"/>
    <n v="15810"/>
    <s v="0.0"/>
    <s v="0"/>
  </r>
  <r>
    <x v="11"/>
    <x v="11"/>
    <s v="Aisne"/>
    <n v="5908"/>
    <s v="5908 - GUISE"/>
    <x v="0"/>
    <x v="2"/>
    <x v="5"/>
    <x v="1"/>
    <n v="0"/>
    <x v="23"/>
    <s v="Mainframes - Emissions"/>
    <n v="8756"/>
    <s v="0.0"/>
    <s v="0"/>
  </r>
  <r>
    <x v="11"/>
    <x v="11"/>
    <s v="Aisne"/>
    <n v="6153"/>
    <s v="6153 - HIRSON cible"/>
    <x v="0"/>
    <x v="0"/>
    <x v="0"/>
    <x v="0"/>
    <n v="16738"/>
    <x v="0"/>
    <s v=""/>
    <m/>
    <s v=""/>
    <s v="16738"/>
  </r>
  <r>
    <x v="11"/>
    <x v="11"/>
    <s v="Aisne"/>
    <n v="6153"/>
    <s v="6153 - HIRSON cible"/>
    <x v="0"/>
    <x v="0"/>
    <x v="0"/>
    <x v="1"/>
    <n v="1002.6061999999999"/>
    <x v="1"/>
    <s v="Electricité - Emissions"/>
    <n v="15798"/>
    <s v="1002.6062"/>
    <s v="1002.6062"/>
  </r>
  <r>
    <x v="11"/>
    <x v="11"/>
    <s v="Aisne"/>
    <n v="6153"/>
    <s v="6153 - HIRSON cible"/>
    <x v="0"/>
    <x v="0"/>
    <x v="1"/>
    <x v="1"/>
    <n v="0"/>
    <x v="3"/>
    <s v="Fioul - Emissions"/>
    <n v="6720"/>
    <s v="0.0"/>
    <s v="0"/>
  </r>
  <r>
    <x v="11"/>
    <x v="11"/>
    <s v="Aisne"/>
    <n v="6153"/>
    <s v="6153 - HIRSON cible"/>
    <x v="0"/>
    <x v="0"/>
    <x v="1"/>
    <x v="1"/>
    <n v="0"/>
    <x v="2"/>
    <s v="Gaz naturel - Emissions"/>
    <n v="6630"/>
    <s v="0.0"/>
    <s v="0"/>
  </r>
  <r>
    <x v="11"/>
    <x v="11"/>
    <s v="Aisne"/>
    <n v="6153"/>
    <s v="6153 - HIRSON cible"/>
    <x v="0"/>
    <x v="1"/>
    <x v="2"/>
    <x v="1"/>
    <n v="0"/>
    <x v="4"/>
    <s v=" R22 - Emissions"/>
    <n v="8350"/>
    <s v="0.0"/>
    <s v="0"/>
  </r>
  <r>
    <x v="11"/>
    <x v="11"/>
    <s v="Aisne"/>
    <n v="6153"/>
    <s v="6153 - HIRSON cible"/>
    <x v="0"/>
    <x v="1"/>
    <x v="3"/>
    <x v="0"/>
    <n v="1.7"/>
    <x v="5"/>
    <s v=""/>
    <m/>
    <s v=""/>
    <s v="1.7"/>
  </r>
  <r>
    <x v="11"/>
    <x v="11"/>
    <s v="Aisne"/>
    <n v="6153"/>
    <s v="6153 - HIRSON cible"/>
    <x v="0"/>
    <x v="1"/>
    <x v="3"/>
    <x v="1"/>
    <n v="0"/>
    <x v="7"/>
    <s v="R407c - Emissions"/>
    <n v="8318"/>
    <s v="0.0"/>
    <s v="0"/>
  </r>
  <r>
    <x v="11"/>
    <x v="11"/>
    <s v="Aisne"/>
    <n v="6153"/>
    <s v="6153 - HIRSON cible"/>
    <x v="0"/>
    <x v="1"/>
    <x v="3"/>
    <x v="1"/>
    <n v="3264"/>
    <x v="8"/>
    <s v="R410a - Emissions"/>
    <n v="8320"/>
    <s v="3264.0"/>
    <s v="3264"/>
  </r>
  <r>
    <x v="11"/>
    <x v="11"/>
    <s v="Aisne"/>
    <n v="6153"/>
    <s v="6153 - HIRSON cible"/>
    <x v="0"/>
    <x v="1"/>
    <x v="3"/>
    <x v="1"/>
    <n v="0"/>
    <x v="6"/>
    <s v="R134a - Emissions"/>
    <n v="8307"/>
    <s v="0.0"/>
    <s v="0"/>
  </r>
  <r>
    <x v="11"/>
    <x v="11"/>
    <s v="Aisne"/>
    <n v="6153"/>
    <s v="6153 - HIRSON cible"/>
    <x v="0"/>
    <x v="2"/>
    <x v="4"/>
    <x v="0"/>
    <n v="732"/>
    <x v="9"/>
    <s v=""/>
    <m/>
    <s v=""/>
    <s v="732"/>
  </r>
  <r>
    <x v="11"/>
    <x v="11"/>
    <s v="Aisne"/>
    <n v="6153"/>
    <s v="6153 - HIRSON cible"/>
    <x v="0"/>
    <x v="2"/>
    <x v="4"/>
    <x v="1"/>
    <n v="11895"/>
    <x v="10"/>
    <s v="Bâtiments - Emissions"/>
    <n v="4305"/>
    <s v="11895.0"/>
    <s v="11895"/>
  </r>
  <r>
    <x v="11"/>
    <x v="11"/>
    <s v="Aisne"/>
    <n v="6153"/>
    <s v="6153 - HIRSON cible"/>
    <x v="0"/>
    <x v="2"/>
    <x v="5"/>
    <x v="2"/>
    <m/>
    <x v="15"/>
    <s v=""/>
    <m/>
    <s v=""/>
    <s v=""/>
  </r>
  <r>
    <x v="11"/>
    <x v="11"/>
    <s v="Aisne"/>
    <n v="6153"/>
    <s v="6153 - HIRSON cible"/>
    <x v="0"/>
    <x v="2"/>
    <x v="5"/>
    <x v="2"/>
    <m/>
    <x v="14"/>
    <s v=""/>
    <m/>
    <s v=""/>
    <s v=""/>
  </r>
  <r>
    <x v="11"/>
    <x v="11"/>
    <s v="Aisne"/>
    <n v="6153"/>
    <s v="6153 - HIRSON cible"/>
    <x v="0"/>
    <x v="2"/>
    <x v="5"/>
    <x v="2"/>
    <m/>
    <x v="11"/>
    <s v=""/>
    <m/>
    <s v=""/>
    <s v=""/>
  </r>
  <r>
    <x v="11"/>
    <x v="11"/>
    <s v="Aisne"/>
    <n v="6153"/>
    <s v="6153 - HIRSON cible"/>
    <x v="0"/>
    <x v="2"/>
    <x v="5"/>
    <x v="2"/>
    <m/>
    <x v="12"/>
    <s v=""/>
    <m/>
    <s v=""/>
    <s v=""/>
  </r>
  <r>
    <x v="11"/>
    <x v="11"/>
    <s v="Aisne"/>
    <n v="6153"/>
    <s v="6153 - HIRSON cible"/>
    <x v="0"/>
    <x v="2"/>
    <x v="5"/>
    <x v="2"/>
    <m/>
    <x v="13"/>
    <s v=""/>
    <m/>
    <s v=""/>
    <s v=""/>
  </r>
  <r>
    <x v="11"/>
    <x v="11"/>
    <s v="Aisne"/>
    <n v="6153"/>
    <s v="6153 - HIRSON cible"/>
    <x v="0"/>
    <x v="2"/>
    <x v="5"/>
    <x v="1"/>
    <n v="0"/>
    <x v="23"/>
    <s v="Mainframes - Emissions"/>
    <n v="8756"/>
    <s v="0.0"/>
    <s v="0"/>
  </r>
  <r>
    <x v="11"/>
    <x v="11"/>
    <s v="Aisne"/>
    <n v="6153"/>
    <s v="6153 - HIRSON cible"/>
    <x v="0"/>
    <x v="2"/>
    <x v="5"/>
    <x v="1"/>
    <n v="0"/>
    <x v="18"/>
    <s v="Imprimantes - Emissions"/>
    <n v="15810"/>
    <s v="0.0"/>
    <s v="0"/>
  </r>
  <r>
    <x v="11"/>
    <x v="11"/>
    <s v="Aisne"/>
    <n v="6153"/>
    <s v="6153 - HIRSON cible"/>
    <x v="0"/>
    <x v="2"/>
    <x v="5"/>
    <x v="1"/>
    <n v="0"/>
    <x v="17"/>
    <s v="Serveurs - Emissions"/>
    <n v="4391"/>
    <s v="0.0"/>
    <s v="0"/>
  </r>
  <r>
    <x v="11"/>
    <x v="11"/>
    <s v="Aisne"/>
    <n v="6153"/>
    <s v="6153 - HIRSON cible"/>
    <x v="0"/>
    <x v="2"/>
    <x v="5"/>
    <x v="1"/>
    <n v="0"/>
    <x v="19"/>
    <s v="Photocopieurs - Emissions"/>
    <n v="4390"/>
    <s v="0.0"/>
    <s v="0"/>
  </r>
  <r>
    <x v="11"/>
    <x v="11"/>
    <s v="Aisne"/>
    <n v="6153"/>
    <s v="6153 - HIRSON cible"/>
    <x v="0"/>
    <x v="2"/>
    <x v="5"/>
    <x v="1"/>
    <n v="0"/>
    <x v="21"/>
    <s v="Ordinateurs portables - Emissions"/>
    <n v="15795"/>
    <s v="0.0"/>
    <s v="0"/>
  </r>
  <r>
    <x v="11"/>
    <x v="11"/>
    <s v="Aisne"/>
    <n v="6153"/>
    <s v="6153 - HIRSON cible"/>
    <x v="0"/>
    <x v="2"/>
    <x v="5"/>
    <x v="1"/>
    <n v="0"/>
    <x v="16"/>
    <s v="Ecrans - Emissions"/>
    <n v="15796"/>
    <s v="0.0"/>
    <s v="0"/>
  </r>
  <r>
    <x v="11"/>
    <x v="11"/>
    <s v="Aisne"/>
    <n v="6153"/>
    <s v="6153 - HIRSON cible"/>
    <x v="0"/>
    <x v="2"/>
    <x v="5"/>
    <x v="1"/>
    <n v="0"/>
    <x v="22"/>
    <s v="Unités centrales - Emissions"/>
    <n v="5620"/>
    <s v="0.0"/>
    <s v="0"/>
  </r>
  <r>
    <x v="11"/>
    <x v="11"/>
    <s v="Aisne"/>
    <n v="6153"/>
    <s v="6153 - HIRSON cible"/>
    <x v="0"/>
    <x v="2"/>
    <x v="5"/>
    <x v="1"/>
    <n v="0"/>
    <x v="20"/>
    <s v="Tablettes - Emissions"/>
    <n v="15797"/>
    <s v="0.0"/>
    <s v="0"/>
  </r>
  <r>
    <x v="11"/>
    <x v="11"/>
    <s v="Aisne"/>
    <n v="6204"/>
    <s v="6204-ST QUENTIN"/>
    <x v="0"/>
    <x v="0"/>
    <x v="0"/>
    <x v="0"/>
    <n v="106461"/>
    <x v="0"/>
    <s v=""/>
    <m/>
    <s v=""/>
    <s v="106461"/>
  </r>
  <r>
    <x v="11"/>
    <x v="11"/>
    <s v="Aisne"/>
    <n v="6204"/>
    <s v="6204-ST QUENTIN"/>
    <x v="0"/>
    <x v="0"/>
    <x v="0"/>
    <x v="1"/>
    <n v="6377.0138999999999"/>
    <x v="1"/>
    <s v="Electricité - Emissions"/>
    <n v="15798"/>
    <s v="6377.0139"/>
    <s v="6377.0139"/>
  </r>
  <r>
    <x v="11"/>
    <x v="11"/>
    <s v="Aisne"/>
    <n v="6204"/>
    <s v="6204-ST QUENTIN"/>
    <x v="0"/>
    <x v="0"/>
    <x v="1"/>
    <x v="1"/>
    <n v="0"/>
    <x v="3"/>
    <s v="Fioul - Emissions"/>
    <n v="6720"/>
    <s v="0.0"/>
    <s v="0"/>
  </r>
  <r>
    <x v="11"/>
    <x v="11"/>
    <s v="Aisne"/>
    <n v="6204"/>
    <s v="6204-ST QUENTIN"/>
    <x v="0"/>
    <x v="0"/>
    <x v="1"/>
    <x v="1"/>
    <n v="0"/>
    <x v="2"/>
    <s v="Gaz naturel - Emissions"/>
    <n v="6630"/>
    <s v="0.0"/>
    <s v="0"/>
  </r>
  <r>
    <x v="11"/>
    <x v="11"/>
    <s v="Aisne"/>
    <n v="6204"/>
    <s v="6204-ST QUENTIN"/>
    <x v="0"/>
    <x v="1"/>
    <x v="2"/>
    <x v="1"/>
    <n v="0"/>
    <x v="4"/>
    <s v=" R22 - Emissions"/>
    <n v="8350"/>
    <s v="0.0"/>
    <s v="0"/>
  </r>
  <r>
    <x v="11"/>
    <x v="11"/>
    <s v="Aisne"/>
    <n v="6204"/>
    <s v="6204-ST QUENTIN"/>
    <x v="0"/>
    <x v="1"/>
    <x v="3"/>
    <x v="0"/>
    <n v="3.8"/>
    <x v="5"/>
    <s v=""/>
    <m/>
    <s v=""/>
    <s v="3.8"/>
  </r>
  <r>
    <x v="11"/>
    <x v="11"/>
    <s v="Aisne"/>
    <n v="6204"/>
    <s v="6204-ST QUENTIN"/>
    <x v="0"/>
    <x v="1"/>
    <x v="3"/>
    <x v="1"/>
    <n v="0"/>
    <x v="7"/>
    <s v="R407c - Emissions"/>
    <n v="8318"/>
    <s v="0.0"/>
    <s v="0"/>
  </r>
  <r>
    <x v="11"/>
    <x v="11"/>
    <s v="Aisne"/>
    <n v="6204"/>
    <s v="6204-ST QUENTIN"/>
    <x v="0"/>
    <x v="1"/>
    <x v="3"/>
    <x v="1"/>
    <n v="7296"/>
    <x v="8"/>
    <s v="R410a - Emissions"/>
    <n v="8320"/>
    <s v="7296.0"/>
    <s v="7296"/>
  </r>
  <r>
    <x v="11"/>
    <x v="11"/>
    <s v="Aisne"/>
    <n v="6204"/>
    <s v="6204-ST QUENTIN"/>
    <x v="0"/>
    <x v="1"/>
    <x v="3"/>
    <x v="1"/>
    <n v="0"/>
    <x v="6"/>
    <s v="R134a - Emissions"/>
    <n v="8307"/>
    <s v="0.0"/>
    <s v="0"/>
  </r>
  <r>
    <x v="11"/>
    <x v="11"/>
    <s v="Aisne"/>
    <n v="6204"/>
    <s v="6204-ST QUENTIN"/>
    <x v="0"/>
    <x v="2"/>
    <x v="4"/>
    <x v="0"/>
    <n v="2100"/>
    <x v="9"/>
    <s v=""/>
    <m/>
    <s v=""/>
    <s v="2100"/>
  </r>
  <r>
    <x v="11"/>
    <x v="11"/>
    <s v="Aisne"/>
    <n v="6204"/>
    <s v="6204-ST QUENTIN"/>
    <x v="0"/>
    <x v="2"/>
    <x v="4"/>
    <x v="1"/>
    <n v="34125"/>
    <x v="10"/>
    <s v="Bâtiments - Emissions"/>
    <n v="4305"/>
    <s v="34125.0"/>
    <s v="34125"/>
  </r>
  <r>
    <x v="11"/>
    <x v="11"/>
    <s v="Aisne"/>
    <n v="6204"/>
    <s v="6204-ST QUENTIN"/>
    <x v="0"/>
    <x v="2"/>
    <x v="5"/>
    <x v="2"/>
    <m/>
    <x v="11"/>
    <s v=""/>
    <m/>
    <s v=""/>
    <s v=""/>
  </r>
  <r>
    <x v="11"/>
    <x v="11"/>
    <s v="Aisne"/>
    <n v="6204"/>
    <s v="6204-ST QUENTIN"/>
    <x v="0"/>
    <x v="2"/>
    <x v="5"/>
    <x v="2"/>
    <m/>
    <x v="14"/>
    <s v=""/>
    <m/>
    <s v=""/>
    <s v=""/>
  </r>
  <r>
    <x v="11"/>
    <x v="11"/>
    <s v="Aisne"/>
    <n v="6204"/>
    <s v="6204-ST QUENTIN"/>
    <x v="0"/>
    <x v="2"/>
    <x v="5"/>
    <x v="2"/>
    <m/>
    <x v="15"/>
    <s v=""/>
    <m/>
    <s v=""/>
    <s v=""/>
  </r>
  <r>
    <x v="11"/>
    <x v="11"/>
    <s v="Aisne"/>
    <n v="6204"/>
    <s v="6204-ST QUENTIN"/>
    <x v="0"/>
    <x v="2"/>
    <x v="5"/>
    <x v="2"/>
    <m/>
    <x v="13"/>
    <s v=""/>
    <m/>
    <s v=""/>
    <s v=""/>
  </r>
  <r>
    <x v="11"/>
    <x v="11"/>
    <s v="Aisne"/>
    <n v="6204"/>
    <s v="6204-ST QUENTIN"/>
    <x v="0"/>
    <x v="2"/>
    <x v="5"/>
    <x v="2"/>
    <m/>
    <x v="12"/>
    <s v=""/>
    <m/>
    <s v=""/>
    <s v=""/>
  </r>
  <r>
    <x v="11"/>
    <x v="11"/>
    <s v="Aisne"/>
    <n v="6204"/>
    <s v="6204-ST QUENTIN"/>
    <x v="0"/>
    <x v="2"/>
    <x v="5"/>
    <x v="1"/>
    <n v="0"/>
    <x v="20"/>
    <s v="Tablettes - Emissions"/>
    <n v="15797"/>
    <s v="0.0"/>
    <s v="0"/>
  </r>
  <r>
    <x v="11"/>
    <x v="11"/>
    <s v="Aisne"/>
    <n v="6204"/>
    <s v="6204-ST QUENTIN"/>
    <x v="0"/>
    <x v="2"/>
    <x v="5"/>
    <x v="1"/>
    <n v="0"/>
    <x v="16"/>
    <s v="Ecrans - Emissions"/>
    <n v="15796"/>
    <s v="0.0"/>
    <s v="0"/>
  </r>
  <r>
    <x v="11"/>
    <x v="11"/>
    <s v="Aisne"/>
    <n v="6204"/>
    <s v="6204-ST QUENTIN"/>
    <x v="0"/>
    <x v="2"/>
    <x v="5"/>
    <x v="1"/>
    <n v="0"/>
    <x v="22"/>
    <s v="Unités centrales - Emissions"/>
    <n v="5620"/>
    <s v="0.0"/>
    <s v="0"/>
  </r>
  <r>
    <x v="11"/>
    <x v="11"/>
    <s v="Aisne"/>
    <n v="6204"/>
    <s v="6204-ST QUENTIN"/>
    <x v="0"/>
    <x v="2"/>
    <x v="5"/>
    <x v="1"/>
    <n v="0"/>
    <x v="19"/>
    <s v="Photocopieurs - Emissions"/>
    <n v="4390"/>
    <s v="0.0"/>
    <s v="0"/>
  </r>
  <r>
    <x v="11"/>
    <x v="11"/>
    <s v="Aisne"/>
    <n v="6204"/>
    <s v="6204-ST QUENTIN"/>
    <x v="0"/>
    <x v="2"/>
    <x v="5"/>
    <x v="1"/>
    <n v="0"/>
    <x v="21"/>
    <s v="Ordinateurs portables - Emissions"/>
    <n v="15795"/>
    <s v="0.0"/>
    <s v="0"/>
  </r>
  <r>
    <x v="11"/>
    <x v="11"/>
    <s v="Aisne"/>
    <n v="6204"/>
    <s v="6204-ST QUENTIN"/>
    <x v="0"/>
    <x v="2"/>
    <x v="5"/>
    <x v="1"/>
    <n v="0"/>
    <x v="17"/>
    <s v="Serveurs - Emissions"/>
    <n v="4391"/>
    <s v="0.0"/>
    <s v="0"/>
  </r>
  <r>
    <x v="11"/>
    <x v="11"/>
    <s v="Aisne"/>
    <n v="6204"/>
    <s v="6204-ST QUENTIN"/>
    <x v="0"/>
    <x v="2"/>
    <x v="5"/>
    <x v="1"/>
    <n v="0"/>
    <x v="18"/>
    <s v="Imprimantes - Emissions"/>
    <n v="15810"/>
    <s v="0.0"/>
    <s v="0"/>
  </r>
  <r>
    <x v="11"/>
    <x v="11"/>
    <s v="Aisne"/>
    <n v="6204"/>
    <s v="6204-ST QUENTIN"/>
    <x v="0"/>
    <x v="2"/>
    <x v="5"/>
    <x v="1"/>
    <n v="0"/>
    <x v="23"/>
    <s v="Mainframes - Emissions"/>
    <n v="8756"/>
    <s v="0.0"/>
    <s v="0"/>
  </r>
  <r>
    <x v="11"/>
    <x v="11"/>
    <s v="Département - pas applicable "/>
    <m/>
    <s v="Hauts-de-France (données centralisées région)"/>
    <x v="0"/>
    <x v="3"/>
    <x v="6"/>
    <x v="2"/>
    <n v="487.92024474999999"/>
    <x v="46"/>
    <s v=""/>
    <m/>
    <s v=""/>
    <s v="487.92024475"/>
  </r>
  <r>
    <x v="11"/>
    <x v="11"/>
    <s v="Département - pas applicable "/>
    <m/>
    <s v="Hauts-de-France (données centralisées région)"/>
    <x v="0"/>
    <x v="3"/>
    <x v="6"/>
    <x v="2"/>
    <n v="110.566"/>
    <x v="45"/>
    <s v=""/>
    <m/>
    <s v=""/>
    <s v="110.566"/>
  </r>
  <r>
    <x v="11"/>
    <x v="11"/>
    <s v="Département - pas applicable "/>
    <m/>
    <s v="Hauts-de-France (données centralisées région)"/>
    <x v="0"/>
    <x v="3"/>
    <x v="6"/>
    <x v="0"/>
    <m/>
    <x v="47"/>
    <s v=""/>
    <m/>
    <s v=""/>
    <s v=""/>
  </r>
  <r>
    <x v="11"/>
    <x v="11"/>
    <s v="Département - pas applicable "/>
    <m/>
    <s v="Hauts-de-France (données centralisées région)"/>
    <x v="0"/>
    <x v="3"/>
    <x v="6"/>
    <x v="0"/>
    <n v="2428"/>
    <x v="55"/>
    <s v=""/>
    <m/>
    <s v=""/>
    <s v="2428"/>
  </r>
  <r>
    <x v="11"/>
    <x v="11"/>
    <s v="Département - pas applicable "/>
    <m/>
    <s v="Hauts-de-France (données centralisées région)"/>
    <x v="0"/>
    <x v="3"/>
    <x v="6"/>
    <x v="0"/>
    <n v="4787.8899579999998"/>
    <x v="48"/>
    <s v=""/>
    <m/>
    <s v=""/>
    <s v="4787.889958"/>
  </r>
  <r>
    <x v="11"/>
    <x v="11"/>
    <s v="Département - pas applicable "/>
    <m/>
    <s v="Hauts-de-France (données centralisées région)"/>
    <x v="0"/>
    <x v="3"/>
    <x v="6"/>
    <x v="0"/>
    <m/>
    <x v="53"/>
    <s v=""/>
    <m/>
    <s v=""/>
    <s v=""/>
  </r>
  <r>
    <x v="11"/>
    <x v="11"/>
    <s v="Département - pas applicable "/>
    <m/>
    <s v="Hauts-de-France (données centralisées région)"/>
    <x v="0"/>
    <x v="3"/>
    <x v="6"/>
    <x v="0"/>
    <m/>
    <x v="50"/>
    <s v=""/>
    <m/>
    <s v=""/>
    <s v=""/>
  </r>
  <r>
    <x v="11"/>
    <x v="11"/>
    <s v="Département - pas applicable "/>
    <m/>
    <s v="Hauts-de-France (données centralisées région)"/>
    <x v="0"/>
    <x v="3"/>
    <x v="6"/>
    <x v="0"/>
    <n v="105.43"/>
    <x v="56"/>
    <s v=""/>
    <m/>
    <s v=""/>
    <s v="105.43"/>
  </r>
  <r>
    <x v="11"/>
    <x v="11"/>
    <s v="Département - pas applicable "/>
    <m/>
    <s v="Hauts-de-France (données centralisées région)"/>
    <x v="0"/>
    <x v="3"/>
    <x v="6"/>
    <x v="0"/>
    <n v="280"/>
    <x v="52"/>
    <s v=""/>
    <m/>
    <s v=""/>
    <s v="280"/>
  </r>
  <r>
    <x v="11"/>
    <x v="11"/>
    <s v="Département - pas applicable "/>
    <m/>
    <s v="Hauts-de-France (données centralisées région)"/>
    <x v="0"/>
    <x v="3"/>
    <x v="6"/>
    <x v="0"/>
    <m/>
    <x v="49"/>
    <s v=""/>
    <m/>
    <s v=""/>
    <s v=""/>
  </r>
  <r>
    <x v="11"/>
    <x v="11"/>
    <s v="Département - pas applicable "/>
    <m/>
    <s v="Hauts-de-France (données centralisées région)"/>
    <x v="0"/>
    <x v="3"/>
    <x v="6"/>
    <x v="0"/>
    <n v="2428"/>
    <x v="54"/>
    <s v=""/>
    <m/>
    <s v=""/>
    <s v="2428"/>
  </r>
  <r>
    <x v="11"/>
    <x v="11"/>
    <s v="Département - pas applicable "/>
    <m/>
    <s v="Hauts-de-France (données centralisées région)"/>
    <x v="0"/>
    <x v="3"/>
    <x v="6"/>
    <x v="0"/>
    <m/>
    <x v="51"/>
    <s v=""/>
    <m/>
    <s v=""/>
    <s v=""/>
  </r>
  <r>
    <x v="11"/>
    <x v="11"/>
    <s v="Département - pas applicable "/>
    <m/>
    <s v="Hauts-de-France (données centralisées région)"/>
    <x v="0"/>
    <x v="3"/>
    <x v="6"/>
    <x v="1"/>
    <n v="4542.7109078000003"/>
    <x v="58"/>
    <s v="Papier - Emissions"/>
    <n v="15794"/>
    <s v=""/>
    <s v="4542.7109078"/>
  </r>
  <r>
    <x v="11"/>
    <x v="11"/>
    <s v="Département - pas applicable "/>
    <m/>
    <s v="Hauts-de-France (données centralisées région)"/>
    <x v="0"/>
    <x v="3"/>
    <x v="6"/>
    <x v="1"/>
    <n v="9.24"/>
    <x v="57"/>
    <s v="Verre - Emissions"/>
    <n v="6247"/>
    <s v="9.24"/>
    <s v="9.24"/>
  </r>
  <r>
    <x v="11"/>
    <x v="11"/>
    <s v="Département - pas applicable "/>
    <m/>
    <s v="Hauts-de-France (données centralisées région)"/>
    <x v="0"/>
    <x v="3"/>
    <x v="6"/>
    <x v="1"/>
    <n v="104902.85262125"/>
    <x v="59"/>
    <s v="Ordures ménagères - Emissions"/>
    <n v="15791"/>
    <s v=""/>
    <s v="104902.85262125"/>
  </r>
  <r>
    <x v="11"/>
    <x v="11"/>
    <s v="Département - pas applicable "/>
    <m/>
    <s v="Hauts-de-France (données centralisées région)"/>
    <x v="0"/>
    <x v="3"/>
    <x v="6"/>
    <x v="1"/>
    <n v="80.123999999999995"/>
    <x v="60"/>
    <s v="Canettes - Emissions"/>
    <n v="6247"/>
    <s v="80.124"/>
    <s v="80.124"/>
  </r>
  <r>
    <x v="11"/>
    <x v="11"/>
    <s v="Département - pas applicable "/>
    <m/>
    <s v="Hauts-de-France (données centralisées région)"/>
    <x v="0"/>
    <x v="3"/>
    <x v="6"/>
    <x v="1"/>
    <n v="6498.7847999999904"/>
    <x v="61"/>
    <s v="Plastiques - Emissions"/>
    <n v="15792"/>
    <s v="6498.784799999999"/>
    <s v="6498.7848"/>
  </r>
  <r>
    <x v="11"/>
    <x v="11"/>
    <s v="Département - pas applicable "/>
    <m/>
    <s v="Hauts-de-France (données centralisées région)"/>
    <x v="0"/>
    <x v="4"/>
    <x v="7"/>
    <x v="2"/>
    <n v="869754.05178981996"/>
    <x v="63"/>
    <s v=""/>
    <m/>
    <s v=""/>
    <s v="869754.05178982"/>
  </r>
  <r>
    <x v="11"/>
    <x v="11"/>
    <s v="Département - pas applicable "/>
    <m/>
    <s v="Hauts-de-France (données centralisées région)"/>
    <x v="0"/>
    <x v="4"/>
    <x v="7"/>
    <x v="2"/>
    <n v="25113579.9164"/>
    <x v="64"/>
    <s v=""/>
    <m/>
    <s v=""/>
    <s v="25113579.9164"/>
  </r>
  <r>
    <x v="11"/>
    <x v="11"/>
    <s v="Département - pas applicable "/>
    <m/>
    <s v="Hauts-de-France (données centralisées région)"/>
    <x v="0"/>
    <x v="4"/>
    <x v="7"/>
    <x v="2"/>
    <n v="20517439.143954001"/>
    <x v="65"/>
    <s v=""/>
    <m/>
    <s v=""/>
    <s v="20517439.143954"/>
  </r>
  <r>
    <x v="11"/>
    <x v="11"/>
    <s v="Département - pas applicable "/>
    <m/>
    <s v="Hauts-de-France (données centralisées région)"/>
    <x v="0"/>
    <x v="4"/>
    <x v="7"/>
    <x v="2"/>
    <n v="596787.67851858004"/>
    <x v="66"/>
    <s v=""/>
    <m/>
    <s v=""/>
    <s v="596787.67851858"/>
  </r>
  <r>
    <x v="11"/>
    <x v="11"/>
    <s v="Département - pas applicable "/>
    <m/>
    <s v="Hauts-de-France (données centralisées région)"/>
    <x v="0"/>
    <x v="4"/>
    <x v="7"/>
    <x v="2"/>
    <n v="2228018.5593850999"/>
    <x v="67"/>
    <s v=""/>
    <m/>
    <s v=""/>
    <s v="2228018.5593851"/>
  </r>
  <r>
    <x v="11"/>
    <x v="11"/>
    <s v="Département - pas applicable "/>
    <m/>
    <s v="Hauts-de-France (données centralisées région)"/>
    <x v="0"/>
    <x v="4"/>
    <x v="7"/>
    <x v="2"/>
    <n v="901580.48272766999"/>
    <x v="62"/>
    <s v=""/>
    <m/>
    <s v=""/>
    <s v="901580.48272767"/>
  </r>
  <r>
    <x v="11"/>
    <x v="11"/>
    <s v="Département - pas applicable "/>
    <m/>
    <s v="Hauts-de-France (données centralisées région)"/>
    <x v="0"/>
    <x v="4"/>
    <x v="7"/>
    <x v="0"/>
    <n v="3.4632818367000003E-2"/>
    <x v="73"/>
    <s v=""/>
    <m/>
    <s v=""/>
    <s v="0.034632818367"/>
  </r>
  <r>
    <x v="11"/>
    <x v="11"/>
    <s v="Département - pas applicable "/>
    <m/>
    <s v="Hauts-de-France (données centralisées région)"/>
    <x v="0"/>
    <x v="4"/>
    <x v="7"/>
    <x v="0"/>
    <n v="2.3763544684E-2"/>
    <x v="72"/>
    <s v=""/>
    <m/>
    <s v=""/>
    <s v="0.023763544684"/>
  </r>
  <r>
    <x v="11"/>
    <x v="11"/>
    <s v="Département - pas applicable "/>
    <m/>
    <s v="Hauts-de-France (données centralisées région)"/>
    <x v="0"/>
    <x v="4"/>
    <x v="7"/>
    <x v="0"/>
    <n v="3847.2143000000001"/>
    <x v="70"/>
    <s v=""/>
    <m/>
    <s v=""/>
    <s v="3847.2143"/>
  </r>
  <r>
    <x v="11"/>
    <x v="11"/>
    <s v="Département - pas applicable "/>
    <m/>
    <s v="Hauts-de-France (données centralisées région)"/>
    <x v="0"/>
    <x v="4"/>
    <x v="7"/>
    <x v="0"/>
    <n v="9968244.0417999998"/>
    <x v="75"/>
    <s v=""/>
    <m/>
    <s v=""/>
    <s v="9968244.0418"/>
  </r>
  <r>
    <x v="11"/>
    <x v="11"/>
    <s v="Département - pas applicable "/>
    <m/>
    <s v="Hauts-de-France (données centralisées région)"/>
    <x v="0"/>
    <x v="4"/>
    <x v="7"/>
    <x v="0"/>
    <n v="35081823.9582"/>
    <x v="74"/>
    <s v=""/>
    <m/>
    <s v=""/>
    <s v="35081823.9582"/>
  </r>
  <r>
    <x v="11"/>
    <x v="11"/>
    <s v="Département - pas applicable "/>
    <m/>
    <s v="Hauts-de-France (données centralisées région)"/>
    <x v="0"/>
    <x v="4"/>
    <x v="7"/>
    <x v="0"/>
    <n v="0.81698583842899997"/>
    <x v="69"/>
    <s v=""/>
    <m/>
    <s v=""/>
    <s v="0.816985838429"/>
  </r>
  <r>
    <x v="11"/>
    <x v="11"/>
    <s v="Département - pas applicable "/>
    <m/>
    <s v="Hauts-de-France (données centralisées région)"/>
    <x v="0"/>
    <x v="4"/>
    <x v="7"/>
    <x v="0"/>
    <n v="3.5900118012999999E-2"/>
    <x v="68"/>
    <s v=""/>
    <m/>
    <s v=""/>
    <s v="0.035900118013"/>
  </r>
  <r>
    <x v="11"/>
    <x v="11"/>
    <s v="Département - pas applicable "/>
    <m/>
    <s v="Hauts-de-France (données centralisées région)"/>
    <x v="0"/>
    <x v="4"/>
    <x v="7"/>
    <x v="0"/>
    <n v="8.8717680505999999E-2"/>
    <x v="71"/>
    <s v=""/>
    <m/>
    <s v=""/>
    <s v="0.088717680506"/>
  </r>
  <r>
    <x v="11"/>
    <x v="11"/>
    <s v="Département - pas applicable "/>
    <m/>
    <s v="Hauts-de-France (données centralisées région)"/>
    <x v="0"/>
    <x v="4"/>
    <x v="7"/>
    <x v="1"/>
    <n v="4842115.6379731102"/>
    <x v="76"/>
    <s v="Déplacement domicile-travail - voiture - Emissions"/>
    <n v="15778"/>
    <s v="4842115.63797311"/>
    <s v="4842115.6379731"/>
  </r>
  <r>
    <x v="11"/>
    <x v="11"/>
    <s v="Département - pas applicable "/>
    <m/>
    <s v="Hauts-de-France (données centralisées région)"/>
    <x v="0"/>
    <x v="4"/>
    <x v="7"/>
    <x v="1"/>
    <n v="87131.001063711999"/>
    <x v="80"/>
    <s v="Déplacement domicile-travail - bus - Emissions"/>
    <n v="15789"/>
    <s v="87131.001063712"/>
    <s v="87131.001063712"/>
  </r>
  <r>
    <x v="11"/>
    <x v="11"/>
    <s v="Département - pas applicable "/>
    <m/>
    <s v="Hauts-de-France (données centralisées région)"/>
    <x v="0"/>
    <x v="4"/>
    <x v="7"/>
    <x v="1"/>
    <n v="0"/>
    <x v="77"/>
    <s v="Mobilité douce (pieds, vélos)"/>
    <n v="22508"/>
    <s v="0.0"/>
    <s v="0"/>
  </r>
  <r>
    <x v="11"/>
    <x v="11"/>
    <s v="Département - pas applicable "/>
    <m/>
    <s v="Hauts-de-France (données centralisées région)"/>
    <x v="0"/>
    <x v="4"/>
    <x v="7"/>
    <x v="1"/>
    <n v="11786.218179146999"/>
    <x v="79"/>
    <s v="Déplacement domicile-travail - métro/tram/train - Emissions"/>
    <n v="15790"/>
    <s v="11786.218179147"/>
    <s v="11786.218179147"/>
  </r>
  <r>
    <x v="11"/>
    <x v="11"/>
    <s v="Département - pas applicable "/>
    <m/>
    <s v="Hauts-de-France (données centralisées région)"/>
    <x v="0"/>
    <x v="4"/>
    <x v="7"/>
    <x v="1"/>
    <n v="106386.496961864"/>
    <x v="78"/>
    <s v="Déplacement domicile-travail - covoiturage - Emissions"/>
    <n v="15778"/>
    <s v="106386.49696186499"/>
    <s v="106386.49696186"/>
  </r>
  <r>
    <x v="11"/>
    <x v="11"/>
    <s v="Département - pas applicable "/>
    <m/>
    <s v="Hauts-de-France (données centralisées région)"/>
    <x v="0"/>
    <x v="4"/>
    <x v="8"/>
    <x v="0"/>
    <n v="11250"/>
    <x v="83"/>
    <s v=""/>
    <m/>
    <s v=""/>
    <s v="11250"/>
  </r>
  <r>
    <x v="11"/>
    <x v="11"/>
    <s v="Département - pas applicable "/>
    <m/>
    <s v="Hauts-de-Franc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1"/>
    <x v="11"/>
    <s v="Département - pas applicable "/>
    <m/>
    <s v="Hauts-de-France (données centralisées région)"/>
    <x v="0"/>
    <x v="4"/>
    <x v="8"/>
    <x v="1"/>
    <n v="0"/>
    <x v="86"/>
    <s v="Déplacements profesionnels - avion long courrier - Emissions"/>
    <n v="15779"/>
    <s v="0.0"/>
    <s v="0"/>
  </r>
  <r>
    <x v="11"/>
    <x v="11"/>
    <s v="Département - pas applicable "/>
    <m/>
    <s v="Hauts-de-France (données centralisées région)"/>
    <x v="0"/>
    <x v="4"/>
    <x v="8"/>
    <x v="1"/>
    <n v="2065.3987499999998"/>
    <x v="84"/>
    <s v="Déplacements professionnels - avion court courrier - Emissions"/>
    <n v="15781"/>
    <s v="2065.3987500000003"/>
    <s v="2064.375"/>
  </r>
  <r>
    <x v="11"/>
    <x v="11"/>
    <s v="Département - pas applicable "/>
    <m/>
    <s v="Hauts-de-France (données centralisées région)"/>
    <x v="0"/>
    <x v="4"/>
    <x v="9"/>
    <x v="0"/>
    <n v="5072"/>
    <x v="88"/>
    <s v=""/>
    <m/>
    <s v=""/>
    <s v="5072"/>
  </r>
  <r>
    <x v="11"/>
    <x v="11"/>
    <s v="Département - pas applicable "/>
    <m/>
    <s v="Hauts-de-France (données centralisées région)"/>
    <x v="0"/>
    <x v="4"/>
    <x v="9"/>
    <x v="0"/>
    <n v="724075"/>
    <x v="89"/>
    <s v=""/>
    <m/>
    <s v=""/>
    <s v="724075"/>
  </r>
  <r>
    <x v="11"/>
    <x v="11"/>
    <s v="Département - pas applicable "/>
    <m/>
    <s v="Hauts-de-France (données centralisées région)"/>
    <x v="0"/>
    <x v="4"/>
    <x v="9"/>
    <x v="1"/>
    <n v="131910.1733125"/>
    <x v="95"/>
    <s v="Déplacements professionnels - véhicules achetés essence (0 à 5 CV) - Emissions"/>
    <n v="12129"/>
    <s v="131910.1733125"/>
    <s v="132088.6578"/>
  </r>
  <r>
    <x v="11"/>
    <x v="11"/>
    <s v="Département - pas applicable "/>
    <m/>
    <s v="Hauts-de-Franc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1"/>
    <x v="11"/>
    <s v="Département - pas applicable "/>
    <m/>
    <s v="Hauts-de-Franc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1"/>
    <x v="11"/>
    <s v="Département - pas applicable "/>
    <m/>
    <s v="Hauts-de-Franc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1"/>
    <x v="11"/>
    <s v="Département - pas applicable "/>
    <m/>
    <s v="Hauts-de-France (données centralisées région)"/>
    <x v="0"/>
    <x v="4"/>
    <x v="9"/>
    <x v="1"/>
    <n v="483.36159999999899"/>
    <x v="92"/>
    <s v="Déplacements professionnels - véhicules achetés électrique - Emissions"/>
    <n v="15782"/>
    <s v="483.36159999999995"/>
    <s v="483.3616"/>
  </r>
  <r>
    <x v="11"/>
    <x v="11"/>
    <s v="Département - pas applicable "/>
    <m/>
    <s v="Hauts-de-Franc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1"/>
    <x v="11"/>
    <s v="Département - pas applicable "/>
    <m/>
    <s v="Hauts-de-Franc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1"/>
    <x v="11"/>
    <s v="Département - pas applicable "/>
    <m/>
    <s v="Hauts-de-France (données centralisées région)"/>
    <x v="0"/>
    <x v="4"/>
    <x v="11"/>
    <x v="2"/>
    <n v="16429"/>
    <x v="102"/>
    <s v=""/>
    <m/>
    <s v=""/>
    <s v="16429"/>
  </r>
  <r>
    <x v="11"/>
    <x v="11"/>
    <s v="Département - pas applicable "/>
    <m/>
    <s v="Hauts-de-France (données centralisées région)"/>
    <x v="0"/>
    <x v="4"/>
    <x v="11"/>
    <x v="0"/>
    <n v="16429"/>
    <x v="103"/>
    <s v=""/>
    <m/>
    <s v=""/>
    <s v="16429"/>
  </r>
  <r>
    <x v="11"/>
    <x v="11"/>
    <s v="Département - pas applicable "/>
    <m/>
    <s v="Hauts-de-France (données centralisées région)"/>
    <x v="0"/>
    <x v="4"/>
    <x v="11"/>
    <x v="1"/>
    <n v="3877.2440000000001"/>
    <x v="104"/>
    <s v="Déplacements professionnels - voiture de location - Emissions"/>
    <n v="15778"/>
    <s v="3877.244"/>
    <s v="3877.244"/>
  </r>
  <r>
    <x v="11"/>
    <x v="11"/>
    <s v="Département - pas applicable "/>
    <m/>
    <s v="Hauts-de-France (données centralisées région)"/>
    <x v="0"/>
    <x v="4"/>
    <x v="12"/>
    <x v="0"/>
    <n v="1084798"/>
    <x v="105"/>
    <s v=""/>
    <m/>
    <s v=""/>
    <s v="1084798"/>
  </r>
  <r>
    <x v="11"/>
    <x v="11"/>
    <s v="Département - pas applicable "/>
    <m/>
    <s v="Hauts-de-France (données centralisées région)"/>
    <x v="0"/>
    <x v="4"/>
    <x v="12"/>
    <x v="0"/>
    <n v="12606"/>
    <x v="106"/>
    <s v=""/>
    <m/>
    <s v=""/>
    <s v="12606"/>
  </r>
  <r>
    <x v="11"/>
    <x v="11"/>
    <s v="Département - pas applicable "/>
    <m/>
    <s v="Hauts-de-France (données centralisées région)"/>
    <x v="0"/>
    <x v="4"/>
    <x v="12"/>
    <x v="0"/>
    <n v="1618744"/>
    <x v="107"/>
    <s v=""/>
    <m/>
    <s v=""/>
    <s v="1618744"/>
  </r>
  <r>
    <x v="11"/>
    <x v="11"/>
    <s v="Département - pas applicable "/>
    <m/>
    <s v="Hauts-de-France (données centralisées région)"/>
    <x v="0"/>
    <x v="4"/>
    <x v="12"/>
    <x v="1"/>
    <n v="427202.72904000001"/>
    <x v="108"/>
    <s v="Déplacements professionnels - voitures particulières thermiques (6 à 10 CV) - Emissions"/>
    <n v="15776"/>
    <s v="427202.72904"/>
    <s v="427834.0392"/>
  </r>
  <r>
    <x v="11"/>
    <x v="11"/>
    <s v="Département - pas applicable "/>
    <m/>
    <s v="Hauts-de-France (données centralisées région)"/>
    <x v="0"/>
    <x v="4"/>
    <x v="12"/>
    <x v="1"/>
    <n v="1201.3517999999999"/>
    <x v="110"/>
    <s v="Déplacements professionnels - voitures particulières électriques - Emissions"/>
    <n v="6459"/>
    <s v="1201.3518"/>
    <s v="1201.3518"/>
  </r>
  <r>
    <x v="11"/>
    <x v="11"/>
    <s v="Département - pas applicable "/>
    <m/>
    <s v="Hauts-de-France (données centralisées région)"/>
    <x v="0"/>
    <x v="4"/>
    <x v="12"/>
    <x v="1"/>
    <n v="250562.30284799999"/>
    <x v="109"/>
    <s v="Déplacements professionnels - voitures particulières thermique et hybride (0 à 5 CV) - Emissions"/>
    <n v="15777"/>
    <s v="250562.302848"/>
    <s v="250154.4188"/>
  </r>
  <r>
    <x v="11"/>
    <x v="11"/>
    <s v="Département - pas applicable "/>
    <m/>
    <s v="Hauts-de-France (données centralisées région)"/>
    <x v="0"/>
    <x v="4"/>
    <x v="13"/>
    <x v="0"/>
    <n v="1217990"/>
    <x v="111"/>
    <s v=""/>
    <m/>
    <s v=""/>
    <s v="1217990"/>
  </r>
  <r>
    <x v="11"/>
    <x v="11"/>
    <s v="Département - pas applicable "/>
    <m/>
    <s v="Hauts-de-France (données centralisées région)"/>
    <x v="0"/>
    <x v="4"/>
    <x v="13"/>
    <x v="1"/>
    <n v="2107.1226999999999"/>
    <x v="112"/>
    <s v="Déplacements professionnels - Trains - Emissions"/>
    <n v="6321"/>
    <s v="2107.1227"/>
    <s v="2107.1227"/>
  </r>
  <r>
    <x v="11"/>
    <x v="11"/>
    <s v="Département - pas applicable "/>
    <m/>
    <s v="Hauts-de-France (données centralisées région)"/>
    <x v="0"/>
    <x v="4"/>
    <x v="14"/>
    <x v="2"/>
    <n v="316650.44219999999"/>
    <x v="116"/>
    <s v=""/>
    <m/>
    <s v=""/>
    <s v="316650.4422"/>
  </r>
  <r>
    <x v="11"/>
    <x v="11"/>
    <s v="Département - pas applicable "/>
    <m/>
    <s v="Hauts-de-France (données centralisées région)"/>
    <x v="0"/>
    <x v="4"/>
    <x v="14"/>
    <x v="2"/>
    <n v="0"/>
    <x v="113"/>
    <s v=""/>
    <m/>
    <s v=""/>
    <s v="0"/>
  </r>
  <r>
    <x v="11"/>
    <x v="11"/>
    <s v="Département - pas applicable "/>
    <m/>
    <s v="Hauts-de-France (données centralisées région)"/>
    <x v="0"/>
    <x v="4"/>
    <x v="14"/>
    <x v="2"/>
    <n v="686075.95810000005"/>
    <x v="114"/>
    <s v=""/>
    <m/>
    <s v=""/>
    <s v="686075.9581"/>
  </r>
  <r>
    <x v="11"/>
    <x v="11"/>
    <s v="Département - pas applicable "/>
    <m/>
    <s v="Hauts-de-France (données centralisées région)"/>
    <x v="0"/>
    <x v="4"/>
    <x v="14"/>
    <x v="2"/>
    <n v="1424926.9898999999"/>
    <x v="115"/>
    <s v=""/>
    <m/>
    <s v=""/>
    <s v="1424926.9899"/>
  </r>
  <r>
    <x v="11"/>
    <x v="11"/>
    <s v="Département - pas applicable "/>
    <m/>
    <s v="Hauts-de-France (données centralisées région)"/>
    <x v="0"/>
    <x v="4"/>
    <x v="14"/>
    <x v="2"/>
    <n v="3324829.6431"/>
    <x v="117"/>
    <s v=""/>
    <m/>
    <s v=""/>
    <s v="3324829.6431"/>
  </r>
  <r>
    <x v="11"/>
    <x v="11"/>
    <s v="Département - pas applicable "/>
    <m/>
    <s v="Hauts-de-France (données centralisées région)"/>
    <x v="0"/>
    <x v="4"/>
    <x v="14"/>
    <x v="0"/>
    <n v="0.13"/>
    <x v="126"/>
    <s v=""/>
    <m/>
    <s v=""/>
    <s v="0.13"/>
  </r>
  <r>
    <x v="11"/>
    <x v="11"/>
    <s v="Département - pas applicable "/>
    <m/>
    <s v="Hauts-de-France (données centralisées région)"/>
    <x v="0"/>
    <x v="4"/>
    <x v="14"/>
    <x v="0"/>
    <n v="0"/>
    <x v="120"/>
    <s v=""/>
    <m/>
    <s v=""/>
    <s v="0"/>
  </r>
  <r>
    <x v="11"/>
    <x v="11"/>
    <s v="Département - pas applicable "/>
    <m/>
    <s v="Hauts-de-France (données centralisées région)"/>
    <x v="0"/>
    <x v="4"/>
    <x v="14"/>
    <x v="0"/>
    <n v="0.03"/>
    <x v="128"/>
    <s v=""/>
    <m/>
    <s v=""/>
    <s v="0.03"/>
  </r>
  <r>
    <x v="11"/>
    <x v="11"/>
    <s v="Département - pas applicable "/>
    <m/>
    <s v="Hauts-de-France (données centralisées région)"/>
    <x v="0"/>
    <x v="4"/>
    <x v="14"/>
    <x v="0"/>
    <n v="0.14000000000000001"/>
    <x v="129"/>
    <s v=""/>
    <m/>
    <s v=""/>
    <s v="0.14"/>
  </r>
  <r>
    <x v="11"/>
    <x v="11"/>
    <s v="Département - pas applicable "/>
    <m/>
    <s v="Hauts-de-France (données centralisées région)"/>
    <x v="0"/>
    <x v="4"/>
    <x v="14"/>
    <x v="0"/>
    <n v="0.19"/>
    <x v="123"/>
    <s v=""/>
    <m/>
    <s v=""/>
    <s v="0.19"/>
  </r>
  <r>
    <x v="11"/>
    <x v="11"/>
    <s v="Département - pas applicable "/>
    <m/>
    <s v="Hauts-de-France (données centralisées région)"/>
    <x v="0"/>
    <x v="4"/>
    <x v="14"/>
    <x v="0"/>
    <n v="0.27"/>
    <x v="124"/>
    <s v=""/>
    <m/>
    <s v=""/>
    <s v="0.27"/>
  </r>
  <r>
    <x v="11"/>
    <x v="11"/>
    <s v="Département - pas applicable "/>
    <m/>
    <s v="Hauts-de-France (données centralisées région)"/>
    <x v="0"/>
    <x v="4"/>
    <x v="14"/>
    <x v="0"/>
    <n v="0.06"/>
    <x v="122"/>
    <s v=""/>
    <m/>
    <s v=""/>
    <s v="0.06"/>
  </r>
  <r>
    <x v="11"/>
    <x v="11"/>
    <s v="Département - pas applicable "/>
    <m/>
    <s v="Hauts-de-France (données centralisées région)"/>
    <x v="0"/>
    <x v="4"/>
    <x v="14"/>
    <x v="0"/>
    <n v="0.05"/>
    <x v="121"/>
    <s v=""/>
    <m/>
    <s v=""/>
    <s v="0.05"/>
  </r>
  <r>
    <x v="11"/>
    <x v="11"/>
    <s v="Département - pas applicable "/>
    <m/>
    <s v="Hauts-de-France (données centralisées région)"/>
    <x v="0"/>
    <x v="4"/>
    <x v="14"/>
    <x v="0"/>
    <n v="708866"/>
    <x v="119"/>
    <s v=""/>
    <m/>
    <s v=""/>
    <s v="708866"/>
  </r>
  <r>
    <x v="11"/>
    <x v="11"/>
    <s v="Département - pas applicable "/>
    <m/>
    <s v="Hauts-de-France (données centralisées région)"/>
    <x v="0"/>
    <x v="4"/>
    <x v="14"/>
    <x v="0"/>
    <n v="0.3"/>
    <x v="118"/>
    <s v=""/>
    <m/>
    <s v=""/>
    <s v="0.3"/>
  </r>
  <r>
    <x v="11"/>
    <x v="11"/>
    <s v="Département - pas applicable "/>
    <m/>
    <s v="Hauts-de-France (données centralisées région)"/>
    <x v="0"/>
    <x v="4"/>
    <x v="14"/>
    <x v="0"/>
    <n v="0.63"/>
    <x v="125"/>
    <s v=""/>
    <m/>
    <s v=""/>
    <s v="0.63"/>
  </r>
  <r>
    <x v="11"/>
    <x v="11"/>
    <s v="Département - pas applicable "/>
    <m/>
    <s v="Hauts-de-France (données centralisées région)"/>
    <x v="0"/>
    <x v="4"/>
    <x v="14"/>
    <x v="0"/>
    <n v="0.18"/>
    <x v="127"/>
    <s v=""/>
    <m/>
    <s v=""/>
    <s v="0.18"/>
  </r>
  <r>
    <x v="11"/>
    <x v="11"/>
    <s v="Département - pas applicable "/>
    <m/>
    <s v="Hauts-de-France (données centralisées région)"/>
    <x v="0"/>
    <x v="4"/>
    <x v="14"/>
    <x v="1"/>
    <n v="1675.080839238"/>
    <x v="132"/>
    <s v="Déplacements visiteurs - Tram/train/métro - Emissions"/>
    <n v="15790"/>
    <s v="1675.080839238"/>
    <s v="1675.080839238"/>
  </r>
  <r>
    <x v="11"/>
    <x v="11"/>
    <s v="Département - pas applicable "/>
    <m/>
    <s v="Hauts-de-France (données centralisées région)"/>
    <x v="0"/>
    <x v="4"/>
    <x v="14"/>
    <x v="1"/>
    <n v="784659.79577159998"/>
    <x v="131"/>
    <s v="Déplacements visiteurs - Voiture/moto - Emissions"/>
    <n v="15778"/>
    <s v="784659.7957716"/>
    <s v="784659.7957716"/>
  </r>
  <r>
    <x v="11"/>
    <x v="11"/>
    <s v="Département - pas applicable "/>
    <m/>
    <s v="Hauts-de-France (données centralisées région)"/>
    <x v="0"/>
    <x v="4"/>
    <x v="14"/>
    <x v="1"/>
    <n v="100167.0898826"/>
    <x v="130"/>
    <s v="Déplacements visiteurs - Bus/car - Emissions"/>
    <n v="6311"/>
    <s v="100167.0898826"/>
    <s v="100167.0898826"/>
  </r>
  <r>
    <x v="11"/>
    <x v="11"/>
    <s v="Département - pas applicable "/>
    <m/>
    <s v="Hauts-de-France (données centralisées région)"/>
    <x v="0"/>
    <x v="2"/>
    <x v="4"/>
    <x v="0"/>
    <n v="0"/>
    <x v="9"/>
    <s v=""/>
    <m/>
    <s v=""/>
    <s v="0"/>
  </r>
  <r>
    <x v="11"/>
    <x v="11"/>
    <s v="Département - pas applicable "/>
    <m/>
    <s v="Hauts-de-France (données centralisées région)"/>
    <x v="0"/>
    <x v="2"/>
    <x v="4"/>
    <x v="1"/>
    <n v="0"/>
    <x v="10"/>
    <s v="Bâtiments - Emissions"/>
    <n v="4305"/>
    <s v="0.0"/>
    <s v="0"/>
  </r>
  <r>
    <x v="11"/>
    <x v="11"/>
    <s v="Département - pas applicable "/>
    <m/>
    <s v="Hauts-de-France (données centralisées région)"/>
    <x v="0"/>
    <x v="2"/>
    <x v="5"/>
    <x v="2"/>
    <n v="10062"/>
    <x v="11"/>
    <s v=""/>
    <m/>
    <s v=""/>
    <s v="10062"/>
  </r>
  <r>
    <x v="11"/>
    <x v="11"/>
    <s v="Département - pas applicable "/>
    <m/>
    <s v="Hauts-de-France (données centralisées région)"/>
    <x v="0"/>
    <x v="2"/>
    <x v="5"/>
    <x v="2"/>
    <n v="790"/>
    <x v="14"/>
    <s v=""/>
    <m/>
    <s v=""/>
    <s v="790"/>
  </r>
  <r>
    <x v="11"/>
    <x v="11"/>
    <s v="Département - pas applicable "/>
    <m/>
    <s v="Hauts-de-France (données centralisées région)"/>
    <x v="0"/>
    <x v="2"/>
    <x v="5"/>
    <x v="2"/>
    <n v="1724"/>
    <x v="15"/>
    <s v=""/>
    <m/>
    <s v=""/>
    <s v="1724"/>
  </r>
  <r>
    <x v="11"/>
    <x v="11"/>
    <s v="Département - pas applicable "/>
    <m/>
    <s v="Hauts-de-France (données centralisées région)"/>
    <x v="0"/>
    <x v="2"/>
    <x v="5"/>
    <x v="2"/>
    <n v="3094"/>
    <x v="12"/>
    <s v=""/>
    <m/>
    <s v=""/>
    <s v="3094"/>
  </r>
  <r>
    <x v="11"/>
    <x v="11"/>
    <s v="Département - pas applicable "/>
    <m/>
    <s v="Hauts-de-France (données centralisées région)"/>
    <x v="0"/>
    <x v="2"/>
    <x v="5"/>
    <x v="2"/>
    <n v="5495"/>
    <x v="13"/>
    <s v=""/>
    <m/>
    <s v=""/>
    <s v="5495"/>
  </r>
  <r>
    <x v="11"/>
    <x v="11"/>
    <s v="Département - pas applicable "/>
    <m/>
    <s v="Hauts-de-France (données centralisées région)"/>
    <x v="0"/>
    <x v="2"/>
    <x v="5"/>
    <x v="0"/>
    <n v="702"/>
    <x v="30"/>
    <s v=""/>
    <m/>
    <s v=""/>
    <s v="702"/>
  </r>
  <r>
    <x v="11"/>
    <x v="11"/>
    <s v="Département - pas applicable "/>
    <m/>
    <s v="Hauts-de-France (données centralisées région)"/>
    <x v="0"/>
    <x v="2"/>
    <x v="5"/>
    <x v="0"/>
    <n v="37"/>
    <x v="28"/>
    <s v=""/>
    <m/>
    <s v=""/>
    <s v="37"/>
  </r>
  <r>
    <x v="11"/>
    <x v="11"/>
    <s v="Département - pas applicable "/>
    <m/>
    <s v="Hauts-de-France (données centralisées région)"/>
    <x v="0"/>
    <x v="2"/>
    <x v="5"/>
    <x v="0"/>
    <n v="1660"/>
    <x v="39"/>
    <s v=""/>
    <m/>
    <s v=""/>
    <s v="1660"/>
  </r>
  <r>
    <x v="11"/>
    <x v="11"/>
    <s v="Département - pas applicable "/>
    <m/>
    <s v="Hauts-de-France (données centralisées région)"/>
    <x v="0"/>
    <x v="2"/>
    <x v="5"/>
    <x v="0"/>
    <n v="589"/>
    <x v="42"/>
    <s v=""/>
    <m/>
    <s v=""/>
    <s v="589"/>
  </r>
  <r>
    <x v="11"/>
    <x v="11"/>
    <s v="Département - pas applicable "/>
    <m/>
    <s v="Hauts-de-France (données centralisées région)"/>
    <x v="0"/>
    <x v="2"/>
    <x v="5"/>
    <x v="0"/>
    <n v="9306"/>
    <x v="34"/>
    <s v=""/>
    <m/>
    <s v=""/>
    <s v="9306"/>
  </r>
  <r>
    <x v="11"/>
    <x v="11"/>
    <s v="Département - pas applicable "/>
    <m/>
    <s v="Hauts-de-France (données centralisées région)"/>
    <x v="0"/>
    <x v="2"/>
    <x v="5"/>
    <x v="0"/>
    <n v="2419"/>
    <x v="31"/>
    <s v=""/>
    <m/>
    <s v=""/>
    <s v="2419"/>
  </r>
  <r>
    <x v="11"/>
    <x v="11"/>
    <s v="Département - pas applicable "/>
    <m/>
    <s v="Hauts-de-France (données centralisées région)"/>
    <x v="0"/>
    <x v="2"/>
    <x v="5"/>
    <x v="0"/>
    <n v="64"/>
    <x v="43"/>
    <s v=""/>
    <m/>
    <s v=""/>
    <s v="64"/>
  </r>
  <r>
    <x v="11"/>
    <x v="11"/>
    <s v="Département - pas applicable "/>
    <m/>
    <s v="Hauts-de-France (données centralisées région)"/>
    <x v="0"/>
    <x v="2"/>
    <x v="5"/>
    <x v="0"/>
    <n v="3"/>
    <x v="36"/>
    <s v=""/>
    <m/>
    <s v=""/>
    <s v="3"/>
  </r>
  <r>
    <x v="11"/>
    <x v="11"/>
    <s v="Département - pas applicable "/>
    <m/>
    <s v="Hauts-de-France (données centralisées région)"/>
    <x v="0"/>
    <x v="2"/>
    <x v="5"/>
    <x v="0"/>
    <n v="5493"/>
    <x v="29"/>
    <s v=""/>
    <m/>
    <s v=""/>
    <s v="5493"/>
  </r>
  <r>
    <x v="11"/>
    <x v="11"/>
    <s v="Département - pas applicable "/>
    <m/>
    <s v="Hauts-de-France (données centralisées région)"/>
    <x v="0"/>
    <x v="2"/>
    <x v="5"/>
    <x v="0"/>
    <n v="0"/>
    <x v="41"/>
    <s v=""/>
    <m/>
    <s v=""/>
    <s v="0"/>
  </r>
  <r>
    <x v="11"/>
    <x v="11"/>
    <s v="Département - pas applicable "/>
    <m/>
    <s v="Hauts-de-France (données centralisées région)"/>
    <x v="0"/>
    <x v="2"/>
    <x v="5"/>
    <x v="0"/>
    <n v="104"/>
    <x v="40"/>
    <s v=""/>
    <m/>
    <s v=""/>
    <s v="104"/>
  </r>
  <r>
    <x v="11"/>
    <x v="11"/>
    <s v="Département - pas applicable "/>
    <m/>
    <s v="Hauts-de-France (données centralisées région)"/>
    <x v="0"/>
    <x v="2"/>
    <x v="5"/>
    <x v="0"/>
    <n v="672"/>
    <x v="38"/>
    <s v=""/>
    <m/>
    <s v=""/>
    <s v="672"/>
  </r>
  <r>
    <x v="11"/>
    <x v="11"/>
    <s v="Département - pas applicable "/>
    <m/>
    <s v="Hauts-de-France (données centralisées région)"/>
    <x v="0"/>
    <x v="2"/>
    <x v="5"/>
    <x v="0"/>
    <n v="54"/>
    <x v="35"/>
    <s v=""/>
    <m/>
    <s v=""/>
    <s v="54"/>
  </r>
  <r>
    <x v="11"/>
    <x v="11"/>
    <s v="Département - pas applicable "/>
    <m/>
    <s v="Hauts-de-France (données centralisées région)"/>
    <x v="0"/>
    <x v="2"/>
    <x v="5"/>
    <x v="0"/>
    <n v="688"/>
    <x v="32"/>
    <s v=""/>
    <m/>
    <s v=""/>
    <s v="688"/>
  </r>
  <r>
    <x v="11"/>
    <x v="11"/>
    <s v="Département - pas applicable "/>
    <m/>
    <s v="Hauts-de-France (données centralisées région)"/>
    <x v="0"/>
    <x v="2"/>
    <x v="5"/>
    <x v="0"/>
    <n v="2"/>
    <x v="33"/>
    <s v=""/>
    <m/>
    <s v=""/>
    <s v="2"/>
  </r>
  <r>
    <x v="11"/>
    <x v="11"/>
    <s v="Département - pas applicable "/>
    <m/>
    <s v="Hauts-de-France (données centralisées région)"/>
    <x v="0"/>
    <x v="2"/>
    <x v="5"/>
    <x v="0"/>
    <n v="65"/>
    <x v="37"/>
    <s v=""/>
    <m/>
    <s v=""/>
    <s v="65"/>
  </r>
  <r>
    <x v="11"/>
    <x v="11"/>
    <s v="Département - pas applicable "/>
    <m/>
    <s v="Hauts-de-France (données centralisées région)"/>
    <x v="0"/>
    <x v="2"/>
    <x v="5"/>
    <x v="1"/>
    <n v="0"/>
    <x v="23"/>
    <s v="Mainframes - Emissions"/>
    <n v="8756"/>
    <s v="0.0"/>
    <s v="0"/>
  </r>
  <r>
    <x v="11"/>
    <x v="11"/>
    <s v="Département - pas applicable "/>
    <m/>
    <s v="Hauts-de-France (données centralisées région)"/>
    <x v="0"/>
    <x v="2"/>
    <x v="5"/>
    <x v="1"/>
    <n v="36318.933333333"/>
    <x v="20"/>
    <s v="Tablettes - Emissions"/>
    <n v="15797"/>
    <s v="36318.933333333"/>
    <s v="36318.933333333"/>
  </r>
  <r>
    <x v="11"/>
    <x v="11"/>
    <s v="Département - pas applicable "/>
    <m/>
    <s v="Hauts-de-France (données centralisées région)"/>
    <x v="0"/>
    <x v="2"/>
    <x v="5"/>
    <x v="1"/>
    <n v="285740"/>
    <x v="21"/>
    <s v="Ordinateurs portables - Emissions"/>
    <n v="15795"/>
    <s v="285740.0"/>
    <s v="285740"/>
  </r>
  <r>
    <x v="11"/>
    <x v="11"/>
    <s v="Département - pas applicable "/>
    <m/>
    <s v="Hauts-de-France (données centralisées région)"/>
    <x v="0"/>
    <x v="2"/>
    <x v="5"/>
    <x v="1"/>
    <n v="576238.33333333"/>
    <x v="19"/>
    <s v="Photocopieurs - Emissions"/>
    <n v="4390"/>
    <s v="576238.33333333"/>
    <s v="576238.33333333"/>
  </r>
  <r>
    <x v="11"/>
    <x v="11"/>
    <s v="Département - pas applicable "/>
    <m/>
    <s v="Hauts-de-France (données centralisées région)"/>
    <x v="0"/>
    <x v="2"/>
    <x v="5"/>
    <x v="1"/>
    <n v="20800"/>
    <x v="17"/>
    <s v="Serveurs - Emissions"/>
    <n v="4391"/>
    <s v="20800.0"/>
    <s v="20800"/>
  </r>
  <r>
    <x v="11"/>
    <x v="11"/>
    <s v="Département - pas applicable "/>
    <m/>
    <s v="Hauts-de-France (données centralisées région)"/>
    <x v="0"/>
    <x v="2"/>
    <x v="5"/>
    <x v="1"/>
    <n v="44503.333333332601"/>
    <x v="22"/>
    <s v="Unités centrales - Emissions"/>
    <n v="5620"/>
    <s v="44503.333333332674"/>
    <s v="44503.333333333"/>
  </r>
  <r>
    <x v="11"/>
    <x v="11"/>
    <s v="Département - pas applicable "/>
    <m/>
    <s v="Hauts-de-France (données centralisées région)"/>
    <x v="0"/>
    <x v="2"/>
    <x v="5"/>
    <x v="1"/>
    <n v="737880"/>
    <x v="16"/>
    <s v="Ecrans - Emissions"/>
    <n v="15796"/>
    <s v="737880.0"/>
    <s v="737880"/>
  </r>
  <r>
    <x v="11"/>
    <x v="11"/>
    <s v="Département - pas applicable "/>
    <m/>
    <s v="Hauts-de-France (données centralisées région)"/>
    <x v="0"/>
    <x v="2"/>
    <x v="5"/>
    <x v="1"/>
    <n v="90654.2"/>
    <x v="18"/>
    <s v="Imprimantes - Emissions"/>
    <n v="15810"/>
    <s v="0.0"/>
    <s v="90654.2"/>
  </r>
  <r>
    <x v="11"/>
    <x v="11"/>
    <s v="Département - pas applicable "/>
    <m/>
    <s v="Hauts-de-France (données centralisées région)"/>
    <x v="0"/>
    <x v="5"/>
    <x v="15"/>
    <x v="0"/>
    <n v="422892.63"/>
    <x v="134"/>
    <s v=""/>
    <m/>
    <s v=""/>
    <s v="422892.63"/>
  </r>
  <r>
    <x v="11"/>
    <x v="11"/>
    <s v="Département - pas applicable "/>
    <m/>
    <s v="Hauts-de-France (données centralisées région)"/>
    <x v="0"/>
    <x v="5"/>
    <x v="15"/>
    <x v="0"/>
    <n v="432480.85"/>
    <x v="133"/>
    <s v=""/>
    <m/>
    <s v=""/>
    <s v="432480.85"/>
  </r>
  <r>
    <x v="11"/>
    <x v="11"/>
    <s v="Département - pas applicable "/>
    <m/>
    <s v="Hauts-de-France (données centralisées région)"/>
    <x v="0"/>
    <x v="5"/>
    <x v="15"/>
    <x v="1"/>
    <n v="155201.59521"/>
    <x v="136"/>
    <s v="Petits matériels bureautiques - Emissions"/>
    <n v="5652"/>
    <s v="0.0"/>
    <s v="155201.59521"/>
  </r>
  <r>
    <x v="11"/>
    <x v="11"/>
    <s v="Département - pas applicable "/>
    <m/>
    <s v="Hauts-de-France (données centralisées région)"/>
    <x v="0"/>
    <x v="5"/>
    <x v="15"/>
    <x v="1"/>
    <n v="396584.93945000001"/>
    <x v="135"/>
    <s v="Petits consommables informatiques - Emissions"/>
    <n v="5307"/>
    <s v="0.0"/>
    <s v="396584.93945"/>
  </r>
  <r>
    <x v="11"/>
    <x v="11"/>
    <s v="Département - pas applicable "/>
    <m/>
    <s v="Hauts-de-France (données centralisées région)"/>
    <x v="0"/>
    <x v="5"/>
    <x v="16"/>
    <x v="2"/>
    <n v="14845"/>
    <x v="137"/>
    <s v=""/>
    <m/>
    <s v=""/>
    <s v="14845"/>
  </r>
  <r>
    <x v="11"/>
    <x v="11"/>
    <s v="Département - pas applicable "/>
    <m/>
    <s v="Hauts-de-France (données centralisées région)"/>
    <x v="0"/>
    <x v="5"/>
    <x v="16"/>
    <x v="0"/>
    <n v="95"/>
    <x v="139"/>
    <s v=""/>
    <m/>
    <s v=""/>
    <s v="95"/>
  </r>
  <r>
    <x v="11"/>
    <x v="11"/>
    <s v="Département - pas applicable "/>
    <m/>
    <s v="Hauts-de-France (données centralisées région)"/>
    <x v="0"/>
    <x v="5"/>
    <x v="16"/>
    <x v="0"/>
    <n v="14655"/>
    <x v="138"/>
    <s v=""/>
    <m/>
    <s v=""/>
    <s v="14655"/>
  </r>
  <r>
    <x v="11"/>
    <x v="11"/>
    <s v="Département - pas applicable "/>
    <m/>
    <s v="Hauts-de-France (données centralisées région)"/>
    <x v="0"/>
    <x v="5"/>
    <x v="16"/>
    <x v="1"/>
    <n v="33995.050000000003"/>
    <x v="140"/>
    <s v="Papier (achat) - Emissions"/>
    <n v="8508"/>
    <s v="0.0"/>
    <s v="33995.05"/>
  </r>
  <r>
    <x v="11"/>
    <x v="11"/>
    <s v="Département - pas applicable "/>
    <m/>
    <s v="Hauts-de-France (données centralisées région)"/>
    <x v="0"/>
    <x v="5"/>
    <x v="16"/>
    <x v="1"/>
    <n v="0"/>
    <x v="141"/>
    <s v="Papier production éditique - Emissions"/>
    <n v="5635"/>
    <s v="0.0"/>
    <s v="0"/>
  </r>
  <r>
    <x v="11"/>
    <x v="11"/>
    <s v="Département - pas applicable "/>
    <m/>
    <s v="Hauts-de-France (données centralisées région)"/>
    <x v="0"/>
    <x v="5"/>
    <x v="17"/>
    <x v="0"/>
    <n v="0"/>
    <x v="150"/>
    <s v=""/>
    <m/>
    <s v=""/>
    <s v="0"/>
  </r>
  <r>
    <x v="11"/>
    <x v="11"/>
    <s v="Département - pas applicable "/>
    <m/>
    <s v="Hauts-de-France (données centralisées région)"/>
    <x v="0"/>
    <x v="5"/>
    <x v="17"/>
    <x v="0"/>
    <n v="29412826.800000001"/>
    <x v="145"/>
    <s v=""/>
    <m/>
    <s v=""/>
    <s v="29412826.8"/>
  </r>
  <r>
    <x v="11"/>
    <x v="11"/>
    <s v="Département - pas applicable "/>
    <m/>
    <s v="Hauts-de-France (données centralisées région)"/>
    <x v="0"/>
    <x v="5"/>
    <x v="17"/>
    <x v="0"/>
    <n v="102576.81"/>
    <x v="143"/>
    <s v=""/>
    <m/>
    <s v=""/>
    <s v="102576.81"/>
  </r>
  <r>
    <x v="11"/>
    <x v="11"/>
    <s v="Département - pas applicable "/>
    <m/>
    <s v="Hauts-de-France (données centralisées région)"/>
    <x v="0"/>
    <x v="5"/>
    <x v="17"/>
    <x v="0"/>
    <n v="2210838.21"/>
    <x v="147"/>
    <s v=""/>
    <m/>
    <s v=""/>
    <s v="2210838.21"/>
  </r>
  <r>
    <x v="11"/>
    <x v="11"/>
    <s v="Département - pas applicable "/>
    <m/>
    <s v="Hauts-de-France (données centralisées région)"/>
    <x v="0"/>
    <x v="5"/>
    <x v="17"/>
    <x v="0"/>
    <n v="1160"/>
    <x v="142"/>
    <s v=""/>
    <m/>
    <s v=""/>
    <s v="1160"/>
  </r>
  <r>
    <x v="11"/>
    <x v="11"/>
    <s v="Département - pas applicable "/>
    <m/>
    <s v="Hauts-de-France (données centralisées région)"/>
    <x v="0"/>
    <x v="5"/>
    <x v="17"/>
    <x v="0"/>
    <n v="4325.3"/>
    <x v="149"/>
    <s v=""/>
    <m/>
    <s v=""/>
    <s v="4325.3"/>
  </r>
  <r>
    <x v="11"/>
    <x v="11"/>
    <s v="Département - pas applicable "/>
    <m/>
    <s v="Hauts-de-France (données centralisées région)"/>
    <x v="0"/>
    <x v="5"/>
    <x v="17"/>
    <x v="0"/>
    <n v="30293.73"/>
    <x v="146"/>
    <s v=""/>
    <m/>
    <s v=""/>
    <s v="30293.73"/>
  </r>
  <r>
    <x v="11"/>
    <x v="11"/>
    <s v="Département - pas applicable "/>
    <m/>
    <s v="Hauts-de-France (données centralisées région)"/>
    <x v="0"/>
    <x v="5"/>
    <x v="17"/>
    <x v="0"/>
    <n v="43019.38"/>
    <x v="148"/>
    <s v=""/>
    <m/>
    <s v=""/>
    <s v="43019.38"/>
  </r>
  <r>
    <x v="11"/>
    <x v="11"/>
    <s v="Département - pas applicable "/>
    <m/>
    <s v="Hauts-de-France (données centralisées région)"/>
    <x v="0"/>
    <x v="5"/>
    <x v="17"/>
    <x v="0"/>
    <n v="2731188.84"/>
    <x v="144"/>
    <s v=""/>
    <m/>
    <s v=""/>
    <s v="2731188.84"/>
  </r>
  <r>
    <x v="11"/>
    <x v="11"/>
    <s v="Département - pas applicable "/>
    <m/>
    <s v="Hauts-de-France (données centralisées région)"/>
    <x v="0"/>
    <x v="5"/>
    <x v="17"/>
    <x v="1"/>
    <n v="1211.0840000000001"/>
    <x v="154"/>
    <s v="Prestations externes - imprimerie - catalogues - Emissions"/>
    <n v="8867"/>
    <s v="0.0"/>
    <s v="1211.084"/>
  </r>
  <r>
    <x v="11"/>
    <x v="11"/>
    <s v="Département - pas applicable "/>
    <m/>
    <s v="Hauts-de-France (données centralisées région)"/>
    <x v="0"/>
    <x v="5"/>
    <x v="17"/>
    <x v="1"/>
    <n v="17438.057700000001"/>
    <x v="157"/>
    <s v="Prestations externes - Télécoms - Emissions"/>
    <n v="8888"/>
    <s v="0.0"/>
    <s v="17438.0577"/>
  </r>
  <r>
    <x v="11"/>
    <x v="11"/>
    <s v="Département - pas applicable "/>
    <m/>
    <s v="Hauts-de-France (données centralisées région)"/>
    <x v="0"/>
    <x v="5"/>
    <x v="17"/>
    <x v="1"/>
    <n v="9693.9935999999998"/>
    <x v="158"/>
    <s v="Prestations externes - Reception - Emissions"/>
    <n v="8871"/>
    <s v="0.0"/>
    <s v="9693.9936"/>
  </r>
  <r>
    <x v="11"/>
    <x v="11"/>
    <s v="Département - pas applicable "/>
    <m/>
    <s v="Hauts-de-France (données centralisées région)"/>
    <x v="0"/>
    <x v="5"/>
    <x v="17"/>
    <x v="1"/>
    <n v="0"/>
    <x v="155"/>
    <s v="Prestations externes - imprimerie - publications - Emissions"/>
    <n v="8867"/>
    <s v="0.0"/>
    <s v="0"/>
  </r>
  <r>
    <x v="11"/>
    <x v="11"/>
    <s v="Département - pas applicable "/>
    <m/>
    <s v="Hauts-de-France (données centralisées région)"/>
    <x v="0"/>
    <x v="5"/>
    <x v="17"/>
    <x v="1"/>
    <n v="287408.96730000002"/>
    <x v="156"/>
    <s v="Prestations externes - Courrier - Emissions"/>
    <n v="8866"/>
    <s v="0.0"/>
    <s v="287408.9673"/>
  </r>
  <r>
    <x v="11"/>
    <x v="11"/>
    <s v="Département - pas applicable "/>
    <m/>
    <s v="Hauts-de-France (données centralisées région)"/>
    <x v="0"/>
    <x v="5"/>
    <x v="17"/>
    <x v="1"/>
    <n v="3235410.9479999999"/>
    <x v="159"/>
    <s v="Prestations intellectuelles - services extérieurs - Emissions"/>
    <n v="8863"/>
    <s v="0.0"/>
    <s v="3235410.948"/>
  </r>
  <r>
    <x v="11"/>
    <x v="11"/>
    <s v="Département - pas applicable "/>
    <m/>
    <s v="Hauts-de-France (données centralisées région)"/>
    <x v="0"/>
    <x v="5"/>
    <x v="17"/>
    <x v="1"/>
    <n v="300430.77240000002"/>
    <x v="152"/>
    <s v="Prestations intellectuelles - divers - Emissions"/>
    <n v="8863"/>
    <s v="0.0"/>
    <s v="300430.7724"/>
  </r>
  <r>
    <x v="11"/>
    <x v="11"/>
    <s v="Département - pas applicable "/>
    <m/>
    <s v="Hauts-de-France (données centralisées région)"/>
    <x v="0"/>
    <x v="5"/>
    <x v="17"/>
    <x v="1"/>
    <n v="127.6"/>
    <x v="153"/>
    <s v="Prestations intellectuelles - services bancaires - Emissions"/>
    <n v="8863"/>
    <s v="0.0"/>
    <s v="127.6"/>
  </r>
  <r>
    <x v="11"/>
    <x v="11"/>
    <s v="Département - pas applicable "/>
    <m/>
    <s v="Hauts-de-France (données centralisées région)"/>
    <x v="0"/>
    <x v="5"/>
    <x v="17"/>
    <x v="1"/>
    <n v="4732.1318000000001"/>
    <x v="151"/>
    <s v="Prestations intellectuelles - intérimaires - Emissions"/>
    <n v="8863"/>
    <s v="0.0"/>
    <s v="4732.1318"/>
  </r>
  <r>
    <x v="11"/>
    <x v="11"/>
    <s v="Nord"/>
    <n v="2781"/>
    <s v="2781 - LILLE REPUBLIQUE"/>
    <x v="0"/>
    <x v="0"/>
    <x v="0"/>
    <x v="0"/>
    <n v="44619"/>
    <x v="0"/>
    <s v=""/>
    <m/>
    <s v=""/>
    <s v="44619"/>
  </r>
  <r>
    <x v="11"/>
    <x v="11"/>
    <s v="Nord"/>
    <n v="2781"/>
    <s v="2781 - LILLE REPUBLIQUE"/>
    <x v="0"/>
    <x v="0"/>
    <x v="0"/>
    <x v="1"/>
    <n v="2672.6781000000001"/>
    <x v="1"/>
    <s v="Electricité - Emissions"/>
    <n v="15798"/>
    <s v="2672.6781"/>
    <s v="2672.6781"/>
  </r>
  <r>
    <x v="11"/>
    <x v="11"/>
    <s v="Nord"/>
    <n v="2781"/>
    <s v="2781 - LILLE REPUBLIQUE"/>
    <x v="0"/>
    <x v="0"/>
    <x v="1"/>
    <x v="1"/>
    <n v="0"/>
    <x v="2"/>
    <s v="Gaz naturel - Emissions"/>
    <n v="6630"/>
    <s v="0.0"/>
    <s v="0"/>
  </r>
  <r>
    <x v="11"/>
    <x v="11"/>
    <s v="Nord"/>
    <n v="2781"/>
    <s v="2781 - LILLE REPUBLIQUE"/>
    <x v="0"/>
    <x v="0"/>
    <x v="1"/>
    <x v="1"/>
    <n v="0"/>
    <x v="3"/>
    <s v="Fioul - Emissions"/>
    <n v="6720"/>
    <s v="0.0"/>
    <s v="0"/>
  </r>
  <r>
    <x v="11"/>
    <x v="11"/>
    <s v="Nord"/>
    <n v="2781"/>
    <s v="2781 - LILLE REPUBLIQUE"/>
    <x v="0"/>
    <x v="1"/>
    <x v="2"/>
    <x v="1"/>
    <n v="0"/>
    <x v="4"/>
    <s v=" R22 - Emissions"/>
    <n v="8350"/>
    <s v="0.0"/>
    <s v="0"/>
  </r>
  <r>
    <x v="11"/>
    <x v="11"/>
    <s v="Nord"/>
    <n v="2781"/>
    <s v="2781 - LILLE REPUBLIQUE"/>
    <x v="0"/>
    <x v="1"/>
    <x v="3"/>
    <x v="0"/>
    <n v="2.7"/>
    <x v="5"/>
    <s v=""/>
    <m/>
    <s v=""/>
    <s v="2.7"/>
  </r>
  <r>
    <x v="11"/>
    <x v="11"/>
    <s v="Nord"/>
    <n v="2781"/>
    <s v="2781 - LILLE REPUBLIQUE"/>
    <x v="0"/>
    <x v="1"/>
    <x v="3"/>
    <x v="1"/>
    <n v="5184"/>
    <x v="8"/>
    <s v="R410a - Emissions"/>
    <n v="8320"/>
    <s v="5184.0"/>
    <s v="5184"/>
  </r>
  <r>
    <x v="11"/>
    <x v="11"/>
    <s v="Nord"/>
    <n v="2781"/>
    <s v="2781 - LILLE REPUBLIQUE"/>
    <x v="0"/>
    <x v="1"/>
    <x v="3"/>
    <x v="1"/>
    <n v="0"/>
    <x v="6"/>
    <s v="R134a - Emissions"/>
    <n v="8307"/>
    <s v="0.0"/>
    <s v="0"/>
  </r>
  <r>
    <x v="11"/>
    <x v="11"/>
    <s v="Nord"/>
    <n v="2781"/>
    <s v="2781 - LILLE REPUBLIQUE"/>
    <x v="0"/>
    <x v="1"/>
    <x v="3"/>
    <x v="1"/>
    <n v="0"/>
    <x v="7"/>
    <s v="R407c - Emissions"/>
    <n v="8318"/>
    <s v="0.0"/>
    <s v="0"/>
  </r>
  <r>
    <x v="11"/>
    <x v="11"/>
    <s v="Nord"/>
    <n v="2781"/>
    <s v="2781 - LILLE REPUBLIQUE"/>
    <x v="0"/>
    <x v="2"/>
    <x v="4"/>
    <x v="0"/>
    <n v="1423"/>
    <x v="9"/>
    <s v=""/>
    <m/>
    <s v=""/>
    <s v="1423"/>
  </r>
  <r>
    <x v="11"/>
    <x v="11"/>
    <s v="Nord"/>
    <n v="2781"/>
    <s v="2781 - LILLE REPUBLIQUE"/>
    <x v="0"/>
    <x v="2"/>
    <x v="4"/>
    <x v="1"/>
    <n v="23123.75"/>
    <x v="10"/>
    <s v="Bâtiments - Emissions"/>
    <n v="4305"/>
    <s v="23123.75"/>
    <s v="23123.75"/>
  </r>
  <r>
    <x v="11"/>
    <x v="11"/>
    <s v="Nord"/>
    <n v="2781"/>
    <s v="2781 - LILLE REPUBLIQUE"/>
    <x v="0"/>
    <x v="2"/>
    <x v="5"/>
    <x v="2"/>
    <m/>
    <x v="14"/>
    <s v=""/>
    <m/>
    <s v=""/>
    <s v=""/>
  </r>
  <r>
    <x v="11"/>
    <x v="11"/>
    <s v="Nord"/>
    <n v="2781"/>
    <s v="2781 - LILLE REPUBLIQUE"/>
    <x v="0"/>
    <x v="2"/>
    <x v="5"/>
    <x v="2"/>
    <m/>
    <x v="12"/>
    <s v=""/>
    <m/>
    <s v=""/>
    <s v=""/>
  </r>
  <r>
    <x v="11"/>
    <x v="11"/>
    <s v="Nord"/>
    <n v="2781"/>
    <s v="2781 - LILLE REPUBLIQUE"/>
    <x v="0"/>
    <x v="2"/>
    <x v="5"/>
    <x v="2"/>
    <m/>
    <x v="13"/>
    <s v=""/>
    <m/>
    <s v=""/>
    <s v=""/>
  </r>
  <r>
    <x v="11"/>
    <x v="11"/>
    <s v="Nord"/>
    <n v="2781"/>
    <s v="2781 - LILLE REPUBLIQUE"/>
    <x v="0"/>
    <x v="2"/>
    <x v="5"/>
    <x v="2"/>
    <m/>
    <x v="15"/>
    <s v=""/>
    <m/>
    <s v=""/>
    <s v=""/>
  </r>
  <r>
    <x v="11"/>
    <x v="11"/>
    <s v="Nord"/>
    <n v="2781"/>
    <s v="2781 - LILLE REPUBLIQUE"/>
    <x v="0"/>
    <x v="2"/>
    <x v="5"/>
    <x v="2"/>
    <m/>
    <x v="11"/>
    <s v=""/>
    <m/>
    <s v=""/>
    <s v=""/>
  </r>
  <r>
    <x v="11"/>
    <x v="11"/>
    <s v="Nord"/>
    <n v="2781"/>
    <s v="2781 - LILLE REPUBLIQUE"/>
    <x v="0"/>
    <x v="2"/>
    <x v="5"/>
    <x v="1"/>
    <n v="0"/>
    <x v="19"/>
    <s v="Photocopieurs - Emissions"/>
    <n v="4390"/>
    <s v="0.0"/>
    <s v="0"/>
  </r>
  <r>
    <x v="11"/>
    <x v="11"/>
    <s v="Nord"/>
    <n v="2781"/>
    <s v="2781 - LILLE REPUBLIQUE"/>
    <x v="0"/>
    <x v="2"/>
    <x v="5"/>
    <x v="1"/>
    <n v="0"/>
    <x v="23"/>
    <s v="Mainframes - Emissions"/>
    <n v="8756"/>
    <s v="0.0"/>
    <s v="0"/>
  </r>
  <r>
    <x v="11"/>
    <x v="11"/>
    <s v="Nord"/>
    <n v="2781"/>
    <s v="2781 - LILLE REPUBLIQUE"/>
    <x v="0"/>
    <x v="2"/>
    <x v="5"/>
    <x v="1"/>
    <n v="0"/>
    <x v="22"/>
    <s v="Unités centrales - Emissions"/>
    <n v="5620"/>
    <s v="0.0"/>
    <s v="0"/>
  </r>
  <r>
    <x v="11"/>
    <x v="11"/>
    <s v="Nord"/>
    <n v="2781"/>
    <s v="2781 - LILLE REPUBLIQUE"/>
    <x v="0"/>
    <x v="2"/>
    <x v="5"/>
    <x v="1"/>
    <n v="0"/>
    <x v="16"/>
    <s v="Ecrans - Emissions"/>
    <n v="15796"/>
    <s v="0.0"/>
    <s v="0"/>
  </r>
  <r>
    <x v="11"/>
    <x v="11"/>
    <s v="Nord"/>
    <n v="2781"/>
    <s v="2781 - LILLE REPUBLIQUE"/>
    <x v="0"/>
    <x v="2"/>
    <x v="5"/>
    <x v="1"/>
    <n v="0"/>
    <x v="21"/>
    <s v="Ordinateurs portables - Emissions"/>
    <n v="15795"/>
    <s v="0.0"/>
    <s v="0"/>
  </r>
  <r>
    <x v="11"/>
    <x v="11"/>
    <s v="Nord"/>
    <n v="2781"/>
    <s v="2781 - LILLE REPUBLIQUE"/>
    <x v="0"/>
    <x v="2"/>
    <x v="5"/>
    <x v="1"/>
    <n v="0"/>
    <x v="17"/>
    <s v="Serveurs - Emissions"/>
    <n v="4391"/>
    <s v="0.0"/>
    <s v="0"/>
  </r>
  <r>
    <x v="11"/>
    <x v="11"/>
    <s v="Nord"/>
    <n v="2781"/>
    <s v="2781 - LILLE REPUBLIQUE"/>
    <x v="0"/>
    <x v="2"/>
    <x v="5"/>
    <x v="1"/>
    <n v="0"/>
    <x v="18"/>
    <s v="Imprimantes - Emissions"/>
    <n v="15810"/>
    <s v="0.0"/>
    <s v="0"/>
  </r>
  <r>
    <x v="11"/>
    <x v="11"/>
    <s v="Nord"/>
    <n v="2781"/>
    <s v="2781 - LILLE REPUBLIQUE"/>
    <x v="0"/>
    <x v="2"/>
    <x v="5"/>
    <x v="1"/>
    <n v="0"/>
    <x v="20"/>
    <s v="Tablettes - Emissions"/>
    <n v="15797"/>
    <s v="0.0"/>
    <s v="0"/>
  </r>
  <r>
    <x v="11"/>
    <x v="11"/>
    <s v="Nord"/>
    <n v="2832"/>
    <s v="2832 - HAZEBROUCK"/>
    <x v="0"/>
    <x v="0"/>
    <x v="0"/>
    <x v="0"/>
    <n v="66133"/>
    <x v="0"/>
    <s v=""/>
    <m/>
    <s v=""/>
    <s v="66133"/>
  </r>
  <r>
    <x v="11"/>
    <x v="11"/>
    <s v="Nord"/>
    <n v="2832"/>
    <s v="2832 - HAZEBROUCK"/>
    <x v="0"/>
    <x v="0"/>
    <x v="0"/>
    <x v="1"/>
    <n v="3961.3667"/>
    <x v="1"/>
    <s v="Electricité - Emissions"/>
    <n v="15798"/>
    <s v="3961.3667"/>
    <s v="3961.3667"/>
  </r>
  <r>
    <x v="11"/>
    <x v="11"/>
    <s v="Nord"/>
    <n v="2832"/>
    <s v="2832 - HAZEBROUCK"/>
    <x v="0"/>
    <x v="0"/>
    <x v="1"/>
    <x v="1"/>
    <n v="0"/>
    <x v="2"/>
    <s v="Gaz naturel - Emissions"/>
    <n v="6630"/>
    <s v="0.0"/>
    <s v="0"/>
  </r>
  <r>
    <x v="11"/>
    <x v="11"/>
    <s v="Nord"/>
    <n v="2832"/>
    <s v="2832 - HAZEBROUCK"/>
    <x v="0"/>
    <x v="0"/>
    <x v="1"/>
    <x v="1"/>
    <n v="0"/>
    <x v="3"/>
    <s v="Fioul - Emissions"/>
    <n v="6720"/>
    <s v="0.0"/>
    <s v="0"/>
  </r>
  <r>
    <x v="11"/>
    <x v="11"/>
    <s v="Nord"/>
    <n v="2832"/>
    <s v="2832 - HAZEBROUCK"/>
    <x v="0"/>
    <x v="1"/>
    <x v="2"/>
    <x v="1"/>
    <n v="0"/>
    <x v="4"/>
    <s v=" R22 - Emissions"/>
    <n v="8350"/>
    <s v="0.0"/>
    <s v="0"/>
  </r>
  <r>
    <x v="11"/>
    <x v="11"/>
    <s v="Nord"/>
    <n v="2832"/>
    <s v="2832 - HAZEBROUCK"/>
    <x v="0"/>
    <x v="1"/>
    <x v="3"/>
    <x v="0"/>
    <n v="2.2999999999999998"/>
    <x v="5"/>
    <s v=""/>
    <m/>
    <s v=""/>
    <s v="2.3"/>
  </r>
  <r>
    <x v="11"/>
    <x v="11"/>
    <s v="Nord"/>
    <n v="2832"/>
    <s v="2832 - HAZEBROUCK"/>
    <x v="0"/>
    <x v="1"/>
    <x v="3"/>
    <x v="1"/>
    <n v="4416"/>
    <x v="8"/>
    <s v="R410a - Emissions"/>
    <n v="8320"/>
    <s v="4416.0"/>
    <s v="4416"/>
  </r>
  <r>
    <x v="11"/>
    <x v="11"/>
    <s v="Nord"/>
    <n v="2832"/>
    <s v="2832 - HAZEBROUCK"/>
    <x v="0"/>
    <x v="1"/>
    <x v="3"/>
    <x v="1"/>
    <n v="0"/>
    <x v="6"/>
    <s v="R134a - Emissions"/>
    <n v="8307"/>
    <s v="0.0"/>
    <s v="0"/>
  </r>
  <r>
    <x v="11"/>
    <x v="11"/>
    <s v="Nord"/>
    <n v="2832"/>
    <s v="2832 - HAZEBROUCK"/>
    <x v="0"/>
    <x v="1"/>
    <x v="3"/>
    <x v="1"/>
    <n v="0"/>
    <x v="7"/>
    <s v="R407c - Emissions"/>
    <n v="8318"/>
    <s v="0.0"/>
    <s v="0"/>
  </r>
  <r>
    <x v="11"/>
    <x v="11"/>
    <s v="Nord"/>
    <n v="2832"/>
    <s v="2832 - HAZEBROUCK"/>
    <x v="0"/>
    <x v="2"/>
    <x v="4"/>
    <x v="0"/>
    <n v="1153"/>
    <x v="9"/>
    <s v=""/>
    <m/>
    <s v=""/>
    <s v="1153"/>
  </r>
  <r>
    <x v="11"/>
    <x v="11"/>
    <s v="Nord"/>
    <n v="2832"/>
    <s v="2832 - HAZEBROUCK"/>
    <x v="0"/>
    <x v="2"/>
    <x v="4"/>
    <x v="1"/>
    <n v="18736.25"/>
    <x v="10"/>
    <s v="Bâtiments - Emissions"/>
    <n v="4305"/>
    <s v="18736.25"/>
    <s v="18736.25"/>
  </r>
  <r>
    <x v="11"/>
    <x v="11"/>
    <s v="Nord"/>
    <n v="2832"/>
    <s v="2832 - HAZEBROUCK"/>
    <x v="0"/>
    <x v="2"/>
    <x v="5"/>
    <x v="2"/>
    <m/>
    <x v="14"/>
    <s v=""/>
    <m/>
    <s v=""/>
    <s v=""/>
  </r>
  <r>
    <x v="11"/>
    <x v="11"/>
    <s v="Nord"/>
    <n v="2832"/>
    <s v="2832 - HAZEBROUCK"/>
    <x v="0"/>
    <x v="2"/>
    <x v="5"/>
    <x v="2"/>
    <m/>
    <x v="11"/>
    <s v=""/>
    <m/>
    <s v=""/>
    <s v=""/>
  </r>
  <r>
    <x v="11"/>
    <x v="11"/>
    <s v="Nord"/>
    <n v="2832"/>
    <s v="2832 - HAZEBROUCK"/>
    <x v="0"/>
    <x v="2"/>
    <x v="5"/>
    <x v="2"/>
    <m/>
    <x v="12"/>
    <s v=""/>
    <m/>
    <s v=""/>
    <s v=""/>
  </r>
  <r>
    <x v="11"/>
    <x v="11"/>
    <s v="Nord"/>
    <n v="2832"/>
    <s v="2832 - HAZEBROUCK"/>
    <x v="0"/>
    <x v="2"/>
    <x v="5"/>
    <x v="2"/>
    <m/>
    <x v="13"/>
    <s v=""/>
    <m/>
    <s v=""/>
    <s v=""/>
  </r>
  <r>
    <x v="11"/>
    <x v="11"/>
    <s v="Nord"/>
    <n v="2832"/>
    <s v="2832 - HAZEBROUCK"/>
    <x v="0"/>
    <x v="2"/>
    <x v="5"/>
    <x v="2"/>
    <m/>
    <x v="15"/>
    <s v=""/>
    <m/>
    <s v=""/>
    <s v=""/>
  </r>
  <r>
    <x v="11"/>
    <x v="11"/>
    <s v="Nord"/>
    <n v="2832"/>
    <s v="2832 - HAZEBROUCK"/>
    <x v="0"/>
    <x v="2"/>
    <x v="5"/>
    <x v="1"/>
    <n v="0"/>
    <x v="16"/>
    <s v="Ecrans - Emissions"/>
    <n v="15796"/>
    <s v="0.0"/>
    <s v="0"/>
  </r>
  <r>
    <x v="11"/>
    <x v="11"/>
    <s v="Nord"/>
    <n v="2832"/>
    <s v="2832 - HAZEBROUCK"/>
    <x v="0"/>
    <x v="2"/>
    <x v="5"/>
    <x v="1"/>
    <n v="0"/>
    <x v="17"/>
    <s v="Serveurs - Emissions"/>
    <n v="4391"/>
    <s v="0.0"/>
    <s v="0"/>
  </r>
  <r>
    <x v="11"/>
    <x v="11"/>
    <s v="Nord"/>
    <n v="2832"/>
    <s v="2832 - HAZEBROUCK"/>
    <x v="0"/>
    <x v="2"/>
    <x v="5"/>
    <x v="1"/>
    <n v="0"/>
    <x v="23"/>
    <s v="Mainframes - Emissions"/>
    <n v="8756"/>
    <s v="0.0"/>
    <s v="0"/>
  </r>
  <r>
    <x v="11"/>
    <x v="11"/>
    <s v="Nord"/>
    <n v="2832"/>
    <s v="2832 - HAZEBROUCK"/>
    <x v="0"/>
    <x v="2"/>
    <x v="5"/>
    <x v="1"/>
    <n v="0"/>
    <x v="19"/>
    <s v="Photocopieurs - Emissions"/>
    <n v="4390"/>
    <s v="0.0"/>
    <s v="0"/>
  </r>
  <r>
    <x v="11"/>
    <x v="11"/>
    <s v="Nord"/>
    <n v="2832"/>
    <s v="2832 - HAZEBROUCK"/>
    <x v="0"/>
    <x v="2"/>
    <x v="5"/>
    <x v="1"/>
    <n v="0"/>
    <x v="21"/>
    <s v="Ordinateurs portables - Emissions"/>
    <n v="15795"/>
    <s v="0.0"/>
    <s v="0"/>
  </r>
  <r>
    <x v="11"/>
    <x v="11"/>
    <s v="Nord"/>
    <n v="2832"/>
    <s v="2832 - HAZEBROUCK"/>
    <x v="0"/>
    <x v="2"/>
    <x v="5"/>
    <x v="1"/>
    <n v="0"/>
    <x v="18"/>
    <s v="Imprimantes - Emissions"/>
    <n v="15810"/>
    <s v="0.0"/>
    <s v="0"/>
  </r>
  <r>
    <x v="11"/>
    <x v="11"/>
    <s v="Nord"/>
    <n v="2832"/>
    <s v="2832 - HAZEBROUCK"/>
    <x v="0"/>
    <x v="2"/>
    <x v="5"/>
    <x v="1"/>
    <n v="0"/>
    <x v="20"/>
    <s v="Tablettes - Emissions"/>
    <n v="15797"/>
    <s v="0.0"/>
    <s v="0"/>
  </r>
  <r>
    <x v="11"/>
    <x v="11"/>
    <s v="Nord"/>
    <n v="2832"/>
    <s v="2832 - HAZEBROUCK"/>
    <x v="0"/>
    <x v="2"/>
    <x v="5"/>
    <x v="1"/>
    <n v="0"/>
    <x v="22"/>
    <s v="Unités centrales - Emissions"/>
    <n v="5620"/>
    <s v="0.0"/>
    <s v="0"/>
  </r>
  <r>
    <x v="11"/>
    <x v="11"/>
    <s v="Nord"/>
    <n v="2838"/>
    <s v="2838 - GRAVELINES"/>
    <x v="0"/>
    <x v="0"/>
    <x v="0"/>
    <x v="0"/>
    <n v="23812"/>
    <x v="0"/>
    <s v=""/>
    <m/>
    <s v=""/>
    <s v="23812"/>
  </r>
  <r>
    <x v="11"/>
    <x v="11"/>
    <s v="Nord"/>
    <n v="2838"/>
    <s v="2838 - GRAVELINES"/>
    <x v="0"/>
    <x v="0"/>
    <x v="0"/>
    <x v="1"/>
    <n v="1426.3388"/>
    <x v="1"/>
    <s v="Electricité - Emissions"/>
    <n v="15798"/>
    <s v="1426.3388"/>
    <s v="1426.3388"/>
  </r>
  <r>
    <x v="11"/>
    <x v="11"/>
    <s v="Nord"/>
    <n v="2838"/>
    <s v="2838 - GRAVELINES"/>
    <x v="0"/>
    <x v="0"/>
    <x v="1"/>
    <x v="0"/>
    <n v="24701"/>
    <x v="24"/>
    <s v=""/>
    <m/>
    <s v=""/>
    <s v="24701"/>
  </r>
  <r>
    <x v="11"/>
    <x v="11"/>
    <s v="Nord"/>
    <n v="2838"/>
    <s v="2838 - GRAVELINES"/>
    <x v="0"/>
    <x v="0"/>
    <x v="1"/>
    <x v="1"/>
    <n v="0"/>
    <x v="3"/>
    <s v="Fioul - Emissions"/>
    <n v="6720"/>
    <s v="0.0"/>
    <s v="0"/>
  </r>
  <r>
    <x v="11"/>
    <x v="11"/>
    <s v="Nord"/>
    <n v="2838"/>
    <s v="2838 - GRAVELINES"/>
    <x v="0"/>
    <x v="0"/>
    <x v="1"/>
    <x v="1"/>
    <n v="5611.2273660000001"/>
    <x v="2"/>
    <s v="Gaz naturel - Emissions"/>
    <n v="6630"/>
    <s v="5611.227366000001"/>
    <s v="5599.7167"/>
  </r>
  <r>
    <x v="11"/>
    <x v="11"/>
    <s v="Nord"/>
    <n v="2838"/>
    <s v="2838 - GRAVELINES"/>
    <x v="0"/>
    <x v="1"/>
    <x v="2"/>
    <x v="0"/>
    <m/>
    <x v="25"/>
    <s v=""/>
    <m/>
    <s v=""/>
    <s v=""/>
  </r>
  <r>
    <x v="11"/>
    <x v="11"/>
    <s v="Nord"/>
    <n v="2838"/>
    <s v="2838 - GRAVELINES"/>
    <x v="0"/>
    <x v="1"/>
    <x v="2"/>
    <x v="1"/>
    <n v="0"/>
    <x v="4"/>
    <s v=" R22 - Emissions"/>
    <n v="8350"/>
    <s v="0.0"/>
    <s v="0"/>
  </r>
  <r>
    <x v="11"/>
    <x v="11"/>
    <s v="Nord"/>
    <n v="2838"/>
    <s v="2838 - GRAVELINES"/>
    <x v="0"/>
    <x v="1"/>
    <x v="3"/>
    <x v="0"/>
    <n v="2.9918849999999999"/>
    <x v="5"/>
    <s v=""/>
    <m/>
    <s v=""/>
    <s v="2.991885"/>
  </r>
  <r>
    <x v="11"/>
    <x v="11"/>
    <s v="Nord"/>
    <n v="2838"/>
    <s v="2838 - GRAVELINES"/>
    <x v="0"/>
    <x v="1"/>
    <x v="3"/>
    <x v="0"/>
    <m/>
    <x v="26"/>
    <s v=""/>
    <m/>
    <s v=""/>
    <s v=""/>
  </r>
  <r>
    <x v="11"/>
    <x v="11"/>
    <s v="Nord"/>
    <n v="2838"/>
    <s v="2838 - GRAVELINES"/>
    <x v="0"/>
    <x v="1"/>
    <x v="3"/>
    <x v="0"/>
    <m/>
    <x v="27"/>
    <s v=""/>
    <m/>
    <s v=""/>
    <s v=""/>
  </r>
  <r>
    <x v="11"/>
    <x v="11"/>
    <s v="Nord"/>
    <n v="2838"/>
    <s v="2838 - GRAVELINES"/>
    <x v="0"/>
    <x v="1"/>
    <x v="3"/>
    <x v="1"/>
    <n v="5744.4192000000003"/>
    <x v="8"/>
    <s v="R410a - Emissions"/>
    <n v="8320"/>
    <s v="5744.4192"/>
    <s v="5744.4192"/>
  </r>
  <r>
    <x v="11"/>
    <x v="11"/>
    <s v="Nord"/>
    <n v="2838"/>
    <s v="2838 - GRAVELINES"/>
    <x v="0"/>
    <x v="1"/>
    <x v="3"/>
    <x v="1"/>
    <n v="0"/>
    <x v="6"/>
    <s v="R134a - Emissions"/>
    <n v="8307"/>
    <s v="0.0"/>
    <s v="0"/>
  </r>
  <r>
    <x v="11"/>
    <x v="11"/>
    <s v="Nord"/>
    <n v="2838"/>
    <s v="2838 - GRAVELINES"/>
    <x v="0"/>
    <x v="1"/>
    <x v="3"/>
    <x v="1"/>
    <n v="0"/>
    <x v="7"/>
    <s v="R407c - Emissions"/>
    <n v="8318"/>
    <s v="0.0"/>
    <s v="0"/>
  </r>
  <r>
    <x v="11"/>
    <x v="11"/>
    <s v="Nord"/>
    <n v="2838"/>
    <s v="2838 - GRAVELINES"/>
    <x v="0"/>
    <x v="2"/>
    <x v="4"/>
    <x v="0"/>
    <n v="613"/>
    <x v="9"/>
    <s v=""/>
    <m/>
    <s v=""/>
    <s v="613"/>
  </r>
  <r>
    <x v="11"/>
    <x v="11"/>
    <s v="Nord"/>
    <n v="2838"/>
    <s v="2838 - GRAVELINES"/>
    <x v="0"/>
    <x v="2"/>
    <x v="4"/>
    <x v="1"/>
    <n v="9961.25"/>
    <x v="10"/>
    <s v="Bâtiments - Emissions"/>
    <n v="4305"/>
    <s v="9961.25"/>
    <s v="9961.25"/>
  </r>
  <r>
    <x v="11"/>
    <x v="11"/>
    <s v="Nord"/>
    <n v="2838"/>
    <s v="2838 - GRAVELINES"/>
    <x v="0"/>
    <x v="2"/>
    <x v="5"/>
    <x v="2"/>
    <m/>
    <x v="12"/>
    <s v=""/>
    <m/>
    <s v=""/>
    <s v=""/>
  </r>
  <r>
    <x v="11"/>
    <x v="11"/>
    <s v="Nord"/>
    <n v="2838"/>
    <s v="2838 - GRAVELINES"/>
    <x v="0"/>
    <x v="2"/>
    <x v="5"/>
    <x v="2"/>
    <m/>
    <x v="15"/>
    <s v=""/>
    <m/>
    <s v=""/>
    <s v=""/>
  </r>
  <r>
    <x v="11"/>
    <x v="11"/>
    <s v="Nord"/>
    <n v="2838"/>
    <s v="2838 - GRAVELINES"/>
    <x v="0"/>
    <x v="2"/>
    <x v="5"/>
    <x v="2"/>
    <m/>
    <x v="14"/>
    <s v=""/>
    <m/>
    <s v=""/>
    <s v=""/>
  </r>
  <r>
    <x v="11"/>
    <x v="11"/>
    <s v="Nord"/>
    <n v="2838"/>
    <s v="2838 - GRAVELINES"/>
    <x v="0"/>
    <x v="2"/>
    <x v="5"/>
    <x v="2"/>
    <m/>
    <x v="11"/>
    <s v=""/>
    <m/>
    <s v=""/>
    <s v=""/>
  </r>
  <r>
    <x v="11"/>
    <x v="11"/>
    <s v="Nord"/>
    <n v="2838"/>
    <s v="2838 - GRAVELINES"/>
    <x v="0"/>
    <x v="2"/>
    <x v="5"/>
    <x v="2"/>
    <m/>
    <x v="13"/>
    <s v=""/>
    <m/>
    <s v=""/>
    <s v=""/>
  </r>
  <r>
    <x v="11"/>
    <x v="11"/>
    <s v="Nord"/>
    <n v="2838"/>
    <s v="2838 - GRAVELINES"/>
    <x v="0"/>
    <x v="2"/>
    <x v="5"/>
    <x v="1"/>
    <n v="0"/>
    <x v="17"/>
    <s v="Serveurs - Emissions"/>
    <n v="4391"/>
    <s v="0.0"/>
    <s v="0"/>
  </r>
  <r>
    <x v="11"/>
    <x v="11"/>
    <s v="Nord"/>
    <n v="2838"/>
    <s v="2838 - GRAVELINES"/>
    <x v="0"/>
    <x v="2"/>
    <x v="5"/>
    <x v="1"/>
    <n v="0"/>
    <x v="22"/>
    <s v="Unités centrales - Emissions"/>
    <n v="5620"/>
    <s v="0.0"/>
    <s v="0"/>
  </r>
  <r>
    <x v="11"/>
    <x v="11"/>
    <s v="Nord"/>
    <n v="2838"/>
    <s v="2838 - GRAVELINES"/>
    <x v="0"/>
    <x v="2"/>
    <x v="5"/>
    <x v="1"/>
    <n v="0"/>
    <x v="19"/>
    <s v="Photocopieurs - Emissions"/>
    <n v="4390"/>
    <s v="0.0"/>
    <s v="0"/>
  </r>
  <r>
    <x v="11"/>
    <x v="11"/>
    <s v="Nord"/>
    <n v="2838"/>
    <s v="2838 - GRAVELINES"/>
    <x v="0"/>
    <x v="2"/>
    <x v="5"/>
    <x v="1"/>
    <n v="0"/>
    <x v="21"/>
    <s v="Ordinateurs portables - Emissions"/>
    <n v="15795"/>
    <s v="0.0"/>
    <s v="0"/>
  </r>
  <r>
    <x v="11"/>
    <x v="11"/>
    <s v="Nord"/>
    <n v="2838"/>
    <s v="2838 - GRAVELINES"/>
    <x v="0"/>
    <x v="2"/>
    <x v="5"/>
    <x v="1"/>
    <n v="0"/>
    <x v="16"/>
    <s v="Ecrans - Emissions"/>
    <n v="15796"/>
    <s v="0.0"/>
    <s v="0"/>
  </r>
  <r>
    <x v="11"/>
    <x v="11"/>
    <s v="Nord"/>
    <n v="2838"/>
    <s v="2838 - GRAVELINES"/>
    <x v="0"/>
    <x v="2"/>
    <x v="5"/>
    <x v="1"/>
    <n v="0"/>
    <x v="20"/>
    <s v="Tablettes - Emissions"/>
    <n v="15797"/>
    <s v="0.0"/>
    <s v="0"/>
  </r>
  <r>
    <x v="11"/>
    <x v="11"/>
    <s v="Nord"/>
    <n v="2838"/>
    <s v="2838 - GRAVELINES"/>
    <x v="0"/>
    <x v="2"/>
    <x v="5"/>
    <x v="1"/>
    <n v="0"/>
    <x v="18"/>
    <s v="Imprimantes - Emissions"/>
    <n v="15810"/>
    <s v="0.0"/>
    <s v="0"/>
  </r>
  <r>
    <x v="11"/>
    <x v="11"/>
    <s v="Nord"/>
    <n v="2838"/>
    <s v="2838 - GRAVELINES"/>
    <x v="0"/>
    <x v="2"/>
    <x v="5"/>
    <x v="1"/>
    <n v="0"/>
    <x v="23"/>
    <s v="Mainframes - Emissions"/>
    <n v="8756"/>
    <s v="0.0"/>
    <s v="0"/>
  </r>
  <r>
    <x v="11"/>
    <x v="11"/>
    <s v="Nord"/>
    <n v="2874"/>
    <s v="2874 - LA MADELEINE"/>
    <x v="0"/>
    <x v="2"/>
    <x v="4"/>
    <x v="0"/>
    <n v="0"/>
    <x v="9"/>
    <s v=""/>
    <m/>
    <s v=""/>
    <s v="0"/>
  </r>
  <r>
    <x v="11"/>
    <x v="11"/>
    <s v="Nord"/>
    <n v="2874"/>
    <s v="2874 - LA MADELEINE"/>
    <x v="0"/>
    <x v="2"/>
    <x v="4"/>
    <x v="1"/>
    <n v="0"/>
    <x v="10"/>
    <s v="Bâtiments - Emissions"/>
    <n v="4305"/>
    <s v="0.0"/>
    <s v="0"/>
  </r>
  <r>
    <x v="11"/>
    <x v="11"/>
    <s v="Nord"/>
    <n v="2874"/>
    <s v="2874 - LA MADELEINE"/>
    <x v="0"/>
    <x v="2"/>
    <x v="5"/>
    <x v="2"/>
    <m/>
    <x v="15"/>
    <s v=""/>
    <m/>
    <s v=""/>
    <s v=""/>
  </r>
  <r>
    <x v="11"/>
    <x v="11"/>
    <s v="Nord"/>
    <n v="2874"/>
    <s v="2874 - LA MADELEINE"/>
    <x v="0"/>
    <x v="2"/>
    <x v="5"/>
    <x v="2"/>
    <m/>
    <x v="13"/>
    <s v=""/>
    <m/>
    <s v=""/>
    <s v=""/>
  </r>
  <r>
    <x v="11"/>
    <x v="11"/>
    <s v="Nord"/>
    <n v="2874"/>
    <s v="2874 - LA MADELEINE"/>
    <x v="0"/>
    <x v="2"/>
    <x v="5"/>
    <x v="2"/>
    <m/>
    <x v="11"/>
    <s v=""/>
    <m/>
    <s v=""/>
    <s v=""/>
  </r>
  <r>
    <x v="11"/>
    <x v="11"/>
    <s v="Nord"/>
    <n v="2874"/>
    <s v="2874 - LA MADELEINE"/>
    <x v="0"/>
    <x v="2"/>
    <x v="5"/>
    <x v="2"/>
    <m/>
    <x v="12"/>
    <s v=""/>
    <m/>
    <s v=""/>
    <s v=""/>
  </r>
  <r>
    <x v="11"/>
    <x v="11"/>
    <s v="Nord"/>
    <n v="2874"/>
    <s v="2874 - LA MADELEINE"/>
    <x v="0"/>
    <x v="2"/>
    <x v="5"/>
    <x v="2"/>
    <m/>
    <x v="14"/>
    <s v=""/>
    <m/>
    <s v=""/>
    <s v=""/>
  </r>
  <r>
    <x v="11"/>
    <x v="11"/>
    <s v="Nord"/>
    <n v="2874"/>
    <s v="2874 - LA MADELEINE"/>
    <x v="0"/>
    <x v="2"/>
    <x v="5"/>
    <x v="1"/>
    <n v="0"/>
    <x v="21"/>
    <s v="Ordinateurs portables - Emissions"/>
    <n v="15795"/>
    <s v="0.0"/>
    <s v="0"/>
  </r>
  <r>
    <x v="11"/>
    <x v="11"/>
    <s v="Nord"/>
    <n v="2874"/>
    <s v="2874 - LA MADELEINE"/>
    <x v="0"/>
    <x v="2"/>
    <x v="5"/>
    <x v="1"/>
    <n v="0"/>
    <x v="20"/>
    <s v="Tablettes - Emissions"/>
    <n v="15797"/>
    <s v="0.0"/>
    <s v="0"/>
  </r>
  <r>
    <x v="11"/>
    <x v="11"/>
    <s v="Nord"/>
    <n v="2874"/>
    <s v="2874 - LA MADELEINE"/>
    <x v="0"/>
    <x v="2"/>
    <x v="5"/>
    <x v="1"/>
    <n v="0"/>
    <x v="23"/>
    <s v="Mainframes - Emissions"/>
    <n v="8756"/>
    <s v="0.0"/>
    <s v="0"/>
  </r>
  <r>
    <x v="11"/>
    <x v="11"/>
    <s v="Nord"/>
    <n v="2874"/>
    <s v="2874 - LA MADELEINE"/>
    <x v="0"/>
    <x v="2"/>
    <x v="5"/>
    <x v="1"/>
    <n v="0"/>
    <x v="17"/>
    <s v="Serveurs - Emissions"/>
    <n v="4391"/>
    <s v="0.0"/>
    <s v="0"/>
  </r>
  <r>
    <x v="11"/>
    <x v="11"/>
    <s v="Nord"/>
    <n v="2874"/>
    <s v="2874 - LA MADELEINE"/>
    <x v="0"/>
    <x v="2"/>
    <x v="5"/>
    <x v="1"/>
    <n v="0"/>
    <x v="22"/>
    <s v="Unités centrales - Emissions"/>
    <n v="5620"/>
    <s v="0.0"/>
    <s v="0"/>
  </r>
  <r>
    <x v="11"/>
    <x v="11"/>
    <s v="Nord"/>
    <n v="2874"/>
    <s v="2874 - LA MADELEINE"/>
    <x v="0"/>
    <x v="2"/>
    <x v="5"/>
    <x v="1"/>
    <n v="0"/>
    <x v="18"/>
    <s v="Imprimantes - Emissions"/>
    <n v="15810"/>
    <s v="0.0"/>
    <s v="0"/>
  </r>
  <r>
    <x v="11"/>
    <x v="11"/>
    <s v="Nord"/>
    <n v="2874"/>
    <s v="2874 - LA MADELEINE"/>
    <x v="0"/>
    <x v="2"/>
    <x v="5"/>
    <x v="1"/>
    <n v="0"/>
    <x v="16"/>
    <s v="Ecrans - Emissions"/>
    <n v="15796"/>
    <s v="0.0"/>
    <s v="0"/>
  </r>
  <r>
    <x v="11"/>
    <x v="11"/>
    <s v="Nord"/>
    <n v="2874"/>
    <s v="2874 - LA MADELEINE"/>
    <x v="0"/>
    <x v="2"/>
    <x v="5"/>
    <x v="1"/>
    <n v="0"/>
    <x v="19"/>
    <s v="Photocopieurs - Emissions"/>
    <n v="4390"/>
    <s v="0.0"/>
    <s v="0"/>
  </r>
  <r>
    <x v="11"/>
    <x v="11"/>
    <s v="Nord"/>
    <n v="2877"/>
    <s v="2877 - HAUBOURDIN"/>
    <x v="0"/>
    <x v="0"/>
    <x v="0"/>
    <x v="0"/>
    <n v="88638"/>
    <x v="0"/>
    <s v=""/>
    <m/>
    <s v=""/>
    <s v="88638"/>
  </r>
  <r>
    <x v="11"/>
    <x v="11"/>
    <s v="Nord"/>
    <n v="2877"/>
    <s v="2877 - HAUBOURDIN"/>
    <x v="0"/>
    <x v="0"/>
    <x v="0"/>
    <x v="1"/>
    <n v="5309.4161999999997"/>
    <x v="1"/>
    <s v="Electricité - Emissions"/>
    <n v="15798"/>
    <s v="5309.416200000001"/>
    <s v="5309.4162"/>
  </r>
  <r>
    <x v="11"/>
    <x v="11"/>
    <s v="Nord"/>
    <n v="2877"/>
    <s v="2877 - HAUBOURDIN"/>
    <x v="0"/>
    <x v="0"/>
    <x v="1"/>
    <x v="1"/>
    <n v="0"/>
    <x v="3"/>
    <s v="Fioul - Emissions"/>
    <n v="6720"/>
    <s v="0.0"/>
    <s v="0"/>
  </r>
  <r>
    <x v="11"/>
    <x v="11"/>
    <s v="Nord"/>
    <n v="2877"/>
    <s v="2877 - HAUBOURDIN"/>
    <x v="0"/>
    <x v="0"/>
    <x v="1"/>
    <x v="1"/>
    <n v="0"/>
    <x v="2"/>
    <s v="Gaz naturel - Emissions"/>
    <n v="6630"/>
    <s v="0.0"/>
    <s v="0"/>
  </r>
  <r>
    <x v="11"/>
    <x v="11"/>
    <s v="Nord"/>
    <n v="2877"/>
    <s v="2877 - HAUBOURDIN"/>
    <x v="0"/>
    <x v="1"/>
    <x v="2"/>
    <x v="1"/>
    <n v="0"/>
    <x v="4"/>
    <s v=" R22 - Emissions"/>
    <n v="8350"/>
    <s v="0.0"/>
    <s v="0"/>
  </r>
  <r>
    <x v="11"/>
    <x v="11"/>
    <s v="Nord"/>
    <n v="2877"/>
    <s v="2877 - HAUBOURDIN"/>
    <x v="0"/>
    <x v="1"/>
    <x v="3"/>
    <x v="0"/>
    <n v="2.1"/>
    <x v="5"/>
    <s v=""/>
    <m/>
    <s v=""/>
    <s v="2.1"/>
  </r>
  <r>
    <x v="11"/>
    <x v="11"/>
    <s v="Nord"/>
    <n v="2877"/>
    <s v="2877 - HAUBOURDIN"/>
    <x v="0"/>
    <x v="1"/>
    <x v="3"/>
    <x v="1"/>
    <n v="4032"/>
    <x v="8"/>
    <s v="R410a - Emissions"/>
    <n v="8320"/>
    <s v="4032.0"/>
    <s v="4032"/>
  </r>
  <r>
    <x v="11"/>
    <x v="11"/>
    <s v="Nord"/>
    <n v="2877"/>
    <s v="2877 - HAUBOURDIN"/>
    <x v="0"/>
    <x v="1"/>
    <x v="3"/>
    <x v="1"/>
    <n v="0"/>
    <x v="7"/>
    <s v="R407c - Emissions"/>
    <n v="8318"/>
    <s v="0.0"/>
    <s v="0"/>
  </r>
  <r>
    <x v="11"/>
    <x v="11"/>
    <s v="Nord"/>
    <n v="2877"/>
    <s v="2877 - HAUBOURDIN"/>
    <x v="0"/>
    <x v="1"/>
    <x v="3"/>
    <x v="1"/>
    <n v="0"/>
    <x v="6"/>
    <s v="R134a - Emissions"/>
    <n v="8307"/>
    <s v="0.0"/>
    <s v="0"/>
  </r>
  <r>
    <x v="11"/>
    <x v="11"/>
    <s v="Nord"/>
    <n v="2877"/>
    <s v="2877 - HAUBOURDIN"/>
    <x v="0"/>
    <x v="2"/>
    <x v="4"/>
    <x v="0"/>
    <n v="1006"/>
    <x v="9"/>
    <s v=""/>
    <m/>
    <s v=""/>
    <s v="1006"/>
  </r>
  <r>
    <x v="11"/>
    <x v="11"/>
    <s v="Nord"/>
    <n v="2877"/>
    <s v="2877 - HAUBOURDIN"/>
    <x v="0"/>
    <x v="2"/>
    <x v="4"/>
    <x v="1"/>
    <n v="16347.5"/>
    <x v="10"/>
    <s v="Bâtiments - Emissions"/>
    <n v="4305"/>
    <s v="16347.5"/>
    <s v="16347.5"/>
  </r>
  <r>
    <x v="11"/>
    <x v="11"/>
    <s v="Nord"/>
    <n v="2877"/>
    <s v="2877 - HAUBOURDIN"/>
    <x v="0"/>
    <x v="2"/>
    <x v="5"/>
    <x v="2"/>
    <m/>
    <x v="12"/>
    <s v=""/>
    <m/>
    <s v=""/>
    <s v=""/>
  </r>
  <r>
    <x v="11"/>
    <x v="11"/>
    <s v="Nord"/>
    <n v="2877"/>
    <s v="2877 - HAUBOURDIN"/>
    <x v="0"/>
    <x v="2"/>
    <x v="5"/>
    <x v="2"/>
    <m/>
    <x v="13"/>
    <s v=""/>
    <m/>
    <s v=""/>
    <s v=""/>
  </r>
  <r>
    <x v="11"/>
    <x v="11"/>
    <s v="Nord"/>
    <n v="2877"/>
    <s v="2877 - HAUBOURDIN"/>
    <x v="0"/>
    <x v="2"/>
    <x v="5"/>
    <x v="2"/>
    <m/>
    <x v="15"/>
    <s v=""/>
    <m/>
    <s v=""/>
    <s v=""/>
  </r>
  <r>
    <x v="11"/>
    <x v="11"/>
    <s v="Nord"/>
    <n v="2877"/>
    <s v="2877 - HAUBOURDIN"/>
    <x v="0"/>
    <x v="2"/>
    <x v="5"/>
    <x v="2"/>
    <m/>
    <x v="11"/>
    <s v=""/>
    <m/>
    <s v=""/>
    <s v=""/>
  </r>
  <r>
    <x v="11"/>
    <x v="11"/>
    <s v="Nord"/>
    <n v="2877"/>
    <s v="2877 - HAUBOURDIN"/>
    <x v="0"/>
    <x v="2"/>
    <x v="5"/>
    <x v="2"/>
    <m/>
    <x v="14"/>
    <s v=""/>
    <m/>
    <s v=""/>
    <s v=""/>
  </r>
  <r>
    <x v="11"/>
    <x v="11"/>
    <s v="Nord"/>
    <n v="2877"/>
    <s v="2877 - HAUBOURDIN"/>
    <x v="0"/>
    <x v="2"/>
    <x v="5"/>
    <x v="1"/>
    <n v="0"/>
    <x v="23"/>
    <s v="Mainframes - Emissions"/>
    <n v="8756"/>
    <s v="0.0"/>
    <s v="0"/>
  </r>
  <r>
    <x v="11"/>
    <x v="11"/>
    <s v="Nord"/>
    <n v="2877"/>
    <s v="2877 - HAUBOURDIN"/>
    <x v="0"/>
    <x v="2"/>
    <x v="5"/>
    <x v="1"/>
    <n v="0"/>
    <x v="17"/>
    <s v="Serveurs - Emissions"/>
    <n v="4391"/>
    <s v="0.0"/>
    <s v="0"/>
  </r>
  <r>
    <x v="11"/>
    <x v="11"/>
    <s v="Nord"/>
    <n v="2877"/>
    <s v="2877 - HAUBOURDIN"/>
    <x v="0"/>
    <x v="2"/>
    <x v="5"/>
    <x v="1"/>
    <n v="0"/>
    <x v="16"/>
    <s v="Ecrans - Emissions"/>
    <n v="15796"/>
    <s v="0.0"/>
    <s v="0"/>
  </r>
  <r>
    <x v="11"/>
    <x v="11"/>
    <s v="Nord"/>
    <n v="2877"/>
    <s v="2877 - HAUBOURDIN"/>
    <x v="0"/>
    <x v="2"/>
    <x v="5"/>
    <x v="1"/>
    <n v="0"/>
    <x v="18"/>
    <s v="Imprimantes - Emissions"/>
    <n v="15810"/>
    <s v="0.0"/>
    <s v="0"/>
  </r>
  <r>
    <x v="11"/>
    <x v="11"/>
    <s v="Nord"/>
    <n v="2877"/>
    <s v="2877 - HAUBOURDIN"/>
    <x v="0"/>
    <x v="2"/>
    <x v="5"/>
    <x v="1"/>
    <n v="0"/>
    <x v="20"/>
    <s v="Tablettes - Emissions"/>
    <n v="15797"/>
    <s v="0.0"/>
    <s v="0"/>
  </r>
  <r>
    <x v="11"/>
    <x v="11"/>
    <s v="Nord"/>
    <n v="2877"/>
    <s v="2877 - HAUBOURDIN"/>
    <x v="0"/>
    <x v="2"/>
    <x v="5"/>
    <x v="1"/>
    <n v="0"/>
    <x v="19"/>
    <s v="Photocopieurs - Emissions"/>
    <n v="4390"/>
    <s v="0.0"/>
    <s v="0"/>
  </r>
  <r>
    <x v="11"/>
    <x v="11"/>
    <s v="Nord"/>
    <n v="2877"/>
    <s v="2877 - HAUBOURDIN"/>
    <x v="0"/>
    <x v="2"/>
    <x v="5"/>
    <x v="1"/>
    <n v="0"/>
    <x v="21"/>
    <s v="Ordinateurs portables - Emissions"/>
    <n v="15795"/>
    <s v="0.0"/>
    <s v="0"/>
  </r>
  <r>
    <x v="11"/>
    <x v="11"/>
    <s v="Nord"/>
    <n v="2877"/>
    <s v="2877 - HAUBOURDIN"/>
    <x v="0"/>
    <x v="2"/>
    <x v="5"/>
    <x v="1"/>
    <n v="0"/>
    <x v="22"/>
    <s v="Unités centrales - Emissions"/>
    <n v="5620"/>
    <s v="0.0"/>
    <s v="0"/>
  </r>
  <r>
    <x v="11"/>
    <x v="11"/>
    <s v="Nord"/>
    <n v="2879"/>
    <s v="2879 - LILLE PORT FLUVIAL"/>
    <x v="0"/>
    <x v="0"/>
    <x v="0"/>
    <x v="0"/>
    <n v="105959"/>
    <x v="0"/>
    <s v=""/>
    <m/>
    <s v=""/>
    <s v="105959"/>
  </r>
  <r>
    <x v="11"/>
    <x v="11"/>
    <s v="Nord"/>
    <n v="2879"/>
    <s v="2879 - LILLE PORT FLUVIAL"/>
    <x v="0"/>
    <x v="0"/>
    <x v="0"/>
    <x v="1"/>
    <n v="6346.9440999999997"/>
    <x v="1"/>
    <s v="Electricité - Emissions"/>
    <n v="15798"/>
    <s v="6346.9441"/>
    <s v="6346.9441"/>
  </r>
  <r>
    <x v="11"/>
    <x v="11"/>
    <s v="Nord"/>
    <n v="2879"/>
    <s v="2879 - LILLE PORT FLUVIAL"/>
    <x v="0"/>
    <x v="0"/>
    <x v="1"/>
    <x v="1"/>
    <n v="0"/>
    <x v="2"/>
    <s v="Gaz naturel - Emissions"/>
    <n v="6630"/>
    <s v="0.0"/>
    <s v="0"/>
  </r>
  <r>
    <x v="11"/>
    <x v="11"/>
    <s v="Nord"/>
    <n v="2879"/>
    <s v="2879 - LILLE PORT FLUVIAL"/>
    <x v="0"/>
    <x v="0"/>
    <x v="1"/>
    <x v="1"/>
    <n v="0"/>
    <x v="3"/>
    <s v="Fioul - Emissions"/>
    <n v="6720"/>
    <s v="0.0"/>
    <s v="0"/>
  </r>
  <r>
    <x v="11"/>
    <x v="11"/>
    <s v="Nord"/>
    <n v="2879"/>
    <s v="2879 - LILLE PORT FLUVIAL"/>
    <x v="0"/>
    <x v="1"/>
    <x v="2"/>
    <x v="1"/>
    <n v="0"/>
    <x v="4"/>
    <s v=" R22 - Emissions"/>
    <n v="8350"/>
    <s v="0.0"/>
    <s v="0"/>
  </r>
  <r>
    <x v="11"/>
    <x v="11"/>
    <s v="Nord"/>
    <n v="2879"/>
    <s v="2879 - LILLE PORT FLUVIAL"/>
    <x v="0"/>
    <x v="1"/>
    <x v="3"/>
    <x v="0"/>
    <n v="3.1"/>
    <x v="5"/>
    <s v=""/>
    <m/>
    <s v=""/>
    <s v="3.1"/>
  </r>
  <r>
    <x v="11"/>
    <x v="11"/>
    <s v="Nord"/>
    <n v="2879"/>
    <s v="2879 - LILLE PORT FLUVIAL"/>
    <x v="0"/>
    <x v="1"/>
    <x v="3"/>
    <x v="1"/>
    <n v="0"/>
    <x v="7"/>
    <s v="R407c - Emissions"/>
    <n v="8318"/>
    <s v="0.0"/>
    <s v="0"/>
  </r>
  <r>
    <x v="11"/>
    <x v="11"/>
    <s v="Nord"/>
    <n v="2879"/>
    <s v="2879 - LILLE PORT FLUVIAL"/>
    <x v="0"/>
    <x v="1"/>
    <x v="3"/>
    <x v="1"/>
    <n v="5952"/>
    <x v="8"/>
    <s v="R410a - Emissions"/>
    <n v="8320"/>
    <s v="5952.0"/>
    <s v="5952"/>
  </r>
  <r>
    <x v="11"/>
    <x v="11"/>
    <s v="Nord"/>
    <n v="2879"/>
    <s v="2879 - LILLE PORT FLUVIAL"/>
    <x v="0"/>
    <x v="1"/>
    <x v="3"/>
    <x v="1"/>
    <n v="0"/>
    <x v="6"/>
    <s v="R134a - Emissions"/>
    <n v="8307"/>
    <s v="0.0"/>
    <s v="0"/>
  </r>
  <r>
    <x v="11"/>
    <x v="11"/>
    <s v="Nord"/>
    <n v="2879"/>
    <s v="2879 - LILLE PORT FLUVIAL"/>
    <x v="0"/>
    <x v="2"/>
    <x v="4"/>
    <x v="0"/>
    <n v="1669"/>
    <x v="9"/>
    <s v=""/>
    <m/>
    <s v=""/>
    <s v="1669"/>
  </r>
  <r>
    <x v="11"/>
    <x v="11"/>
    <s v="Nord"/>
    <n v="2879"/>
    <s v="2879 - LILLE PORT FLUVIAL"/>
    <x v="0"/>
    <x v="2"/>
    <x v="4"/>
    <x v="1"/>
    <n v="27121.25"/>
    <x v="10"/>
    <s v="Bâtiments - Emissions"/>
    <n v="4305"/>
    <s v="27121.25"/>
    <s v="27121.25"/>
  </r>
  <r>
    <x v="11"/>
    <x v="11"/>
    <s v="Nord"/>
    <n v="2879"/>
    <s v="2879 - LILLE PORT FLUVIAL"/>
    <x v="0"/>
    <x v="2"/>
    <x v="5"/>
    <x v="2"/>
    <m/>
    <x v="14"/>
    <s v=""/>
    <m/>
    <s v=""/>
    <s v=""/>
  </r>
  <r>
    <x v="11"/>
    <x v="11"/>
    <s v="Nord"/>
    <n v="2879"/>
    <s v="2879 - LILLE PORT FLUVIAL"/>
    <x v="0"/>
    <x v="2"/>
    <x v="5"/>
    <x v="2"/>
    <m/>
    <x v="15"/>
    <s v=""/>
    <m/>
    <s v=""/>
    <s v=""/>
  </r>
  <r>
    <x v="11"/>
    <x v="11"/>
    <s v="Nord"/>
    <n v="2879"/>
    <s v="2879 - LILLE PORT FLUVIAL"/>
    <x v="0"/>
    <x v="2"/>
    <x v="5"/>
    <x v="2"/>
    <m/>
    <x v="13"/>
    <s v=""/>
    <m/>
    <s v=""/>
    <s v=""/>
  </r>
  <r>
    <x v="11"/>
    <x v="11"/>
    <s v="Nord"/>
    <n v="2879"/>
    <s v="2879 - LILLE PORT FLUVIAL"/>
    <x v="0"/>
    <x v="2"/>
    <x v="5"/>
    <x v="2"/>
    <m/>
    <x v="12"/>
    <s v=""/>
    <m/>
    <s v=""/>
    <s v=""/>
  </r>
  <r>
    <x v="11"/>
    <x v="11"/>
    <s v="Nord"/>
    <n v="2879"/>
    <s v="2879 - LILLE PORT FLUVIAL"/>
    <x v="0"/>
    <x v="2"/>
    <x v="5"/>
    <x v="2"/>
    <m/>
    <x v="11"/>
    <s v=""/>
    <m/>
    <s v=""/>
    <s v=""/>
  </r>
  <r>
    <x v="11"/>
    <x v="11"/>
    <s v="Nord"/>
    <n v="2879"/>
    <s v="2879 - LILLE PORT FLUVIAL"/>
    <x v="0"/>
    <x v="2"/>
    <x v="5"/>
    <x v="1"/>
    <n v="0"/>
    <x v="20"/>
    <s v="Tablettes - Emissions"/>
    <n v="15797"/>
    <s v="0.0"/>
    <s v="0"/>
  </r>
  <r>
    <x v="11"/>
    <x v="11"/>
    <s v="Nord"/>
    <n v="2879"/>
    <s v="2879 - LILLE PORT FLUVIAL"/>
    <x v="0"/>
    <x v="2"/>
    <x v="5"/>
    <x v="1"/>
    <n v="0"/>
    <x v="23"/>
    <s v="Mainframes - Emissions"/>
    <n v="8756"/>
    <s v="0.0"/>
    <s v="0"/>
  </r>
  <r>
    <x v="11"/>
    <x v="11"/>
    <s v="Nord"/>
    <n v="2879"/>
    <s v="2879 - LILLE PORT FLUVIAL"/>
    <x v="0"/>
    <x v="2"/>
    <x v="5"/>
    <x v="1"/>
    <n v="0"/>
    <x v="16"/>
    <s v="Ecrans - Emissions"/>
    <n v="15796"/>
    <s v="0.0"/>
    <s v="0"/>
  </r>
  <r>
    <x v="11"/>
    <x v="11"/>
    <s v="Nord"/>
    <n v="2879"/>
    <s v="2879 - LILLE PORT FLUVIAL"/>
    <x v="0"/>
    <x v="2"/>
    <x v="5"/>
    <x v="1"/>
    <n v="0"/>
    <x v="19"/>
    <s v="Photocopieurs - Emissions"/>
    <n v="4390"/>
    <s v="0.0"/>
    <s v="0"/>
  </r>
  <r>
    <x v="11"/>
    <x v="11"/>
    <s v="Nord"/>
    <n v="2879"/>
    <s v="2879 - LILLE PORT FLUVIAL"/>
    <x v="0"/>
    <x v="2"/>
    <x v="5"/>
    <x v="1"/>
    <n v="0"/>
    <x v="21"/>
    <s v="Ordinateurs portables - Emissions"/>
    <n v="15795"/>
    <s v="0.0"/>
    <s v="0"/>
  </r>
  <r>
    <x v="11"/>
    <x v="11"/>
    <s v="Nord"/>
    <n v="2879"/>
    <s v="2879 - LILLE PORT FLUVIAL"/>
    <x v="0"/>
    <x v="2"/>
    <x v="5"/>
    <x v="1"/>
    <n v="0"/>
    <x v="22"/>
    <s v="Unités centrales - Emissions"/>
    <n v="5620"/>
    <s v="0.0"/>
    <s v="0"/>
  </r>
  <r>
    <x v="11"/>
    <x v="11"/>
    <s v="Nord"/>
    <n v="2879"/>
    <s v="2879 - LILLE PORT FLUVIAL"/>
    <x v="0"/>
    <x v="2"/>
    <x v="5"/>
    <x v="1"/>
    <n v="0"/>
    <x v="17"/>
    <s v="Serveurs - Emissions"/>
    <n v="4391"/>
    <s v="0.0"/>
    <s v="0"/>
  </r>
  <r>
    <x v="11"/>
    <x v="11"/>
    <s v="Nord"/>
    <n v="2879"/>
    <s v="2879 - LILLE PORT FLUVIAL"/>
    <x v="0"/>
    <x v="2"/>
    <x v="5"/>
    <x v="1"/>
    <n v="0"/>
    <x v="18"/>
    <s v="Imprimantes - Emissions"/>
    <n v="15810"/>
    <s v="0.0"/>
    <s v="0"/>
  </r>
  <r>
    <x v="11"/>
    <x v="11"/>
    <s v="Nord"/>
    <n v="2891"/>
    <s v="2891 - ANZIN APE + DT"/>
    <x v="0"/>
    <x v="0"/>
    <x v="0"/>
    <x v="0"/>
    <n v="7072"/>
    <x v="0"/>
    <s v=""/>
    <m/>
    <s v=""/>
    <s v="7072"/>
  </r>
  <r>
    <x v="11"/>
    <x v="11"/>
    <s v="Nord"/>
    <n v="2891"/>
    <s v="2891 - ANZIN APE + DT"/>
    <x v="0"/>
    <x v="0"/>
    <x v="0"/>
    <x v="1"/>
    <n v="423.61279999999999"/>
    <x v="1"/>
    <s v="Electricité - Emissions"/>
    <n v="15798"/>
    <s v="423.6128"/>
    <s v="423.6128"/>
  </r>
  <r>
    <x v="11"/>
    <x v="11"/>
    <s v="Nord"/>
    <n v="2891"/>
    <s v="2891 - ANZIN APE + DT"/>
    <x v="0"/>
    <x v="0"/>
    <x v="1"/>
    <x v="1"/>
    <n v="0"/>
    <x v="3"/>
    <s v="Fioul - Emissions"/>
    <n v="6720"/>
    <s v="0.0"/>
    <s v="0"/>
  </r>
  <r>
    <x v="11"/>
    <x v="11"/>
    <s v="Nord"/>
    <n v="2891"/>
    <s v="2891 - ANZIN APE + DT"/>
    <x v="0"/>
    <x v="0"/>
    <x v="1"/>
    <x v="1"/>
    <n v="0"/>
    <x v="2"/>
    <s v="Gaz naturel - Emissions"/>
    <n v="6630"/>
    <s v="0.0"/>
    <s v="0"/>
  </r>
  <r>
    <x v="11"/>
    <x v="11"/>
    <s v="Nord"/>
    <n v="2891"/>
    <s v="2891 - ANZIN APE + DT"/>
    <x v="0"/>
    <x v="1"/>
    <x v="2"/>
    <x v="1"/>
    <n v="0"/>
    <x v="4"/>
    <s v=" R22 - Emissions"/>
    <n v="8350"/>
    <s v="0.0"/>
    <s v="0"/>
  </r>
  <r>
    <x v="11"/>
    <x v="11"/>
    <s v="Nord"/>
    <n v="2891"/>
    <s v="2891 - ANZIN APE + DT"/>
    <x v="0"/>
    <x v="1"/>
    <x v="3"/>
    <x v="0"/>
    <n v="3.7"/>
    <x v="5"/>
    <s v=""/>
    <m/>
    <s v=""/>
    <s v="3.7"/>
  </r>
  <r>
    <x v="11"/>
    <x v="11"/>
    <s v="Nord"/>
    <n v="2891"/>
    <s v="2891 - ANZIN APE + DT"/>
    <x v="0"/>
    <x v="1"/>
    <x v="3"/>
    <x v="1"/>
    <n v="0"/>
    <x v="6"/>
    <s v="R134a - Emissions"/>
    <n v="8307"/>
    <s v="0.0"/>
    <s v="0"/>
  </r>
  <r>
    <x v="11"/>
    <x v="11"/>
    <s v="Nord"/>
    <n v="2891"/>
    <s v="2891 - ANZIN APE + DT"/>
    <x v="0"/>
    <x v="1"/>
    <x v="3"/>
    <x v="1"/>
    <n v="7104"/>
    <x v="8"/>
    <s v="R410a - Emissions"/>
    <n v="8320"/>
    <s v="7104.0"/>
    <s v="7104"/>
  </r>
  <r>
    <x v="11"/>
    <x v="11"/>
    <s v="Nord"/>
    <n v="2891"/>
    <s v="2891 - ANZIN APE + DT"/>
    <x v="0"/>
    <x v="1"/>
    <x v="3"/>
    <x v="1"/>
    <n v="0"/>
    <x v="7"/>
    <s v="R407c - Emissions"/>
    <n v="8318"/>
    <s v="0.0"/>
    <s v="0"/>
  </r>
  <r>
    <x v="11"/>
    <x v="11"/>
    <s v="Nord"/>
    <n v="2891"/>
    <s v="2891 - ANZIN APE + DT"/>
    <x v="0"/>
    <x v="2"/>
    <x v="4"/>
    <x v="0"/>
    <n v="2066"/>
    <x v="9"/>
    <s v=""/>
    <m/>
    <s v=""/>
    <s v="2066"/>
  </r>
  <r>
    <x v="11"/>
    <x v="11"/>
    <s v="Nord"/>
    <n v="2891"/>
    <s v="2891 - ANZIN APE + DT"/>
    <x v="0"/>
    <x v="2"/>
    <x v="4"/>
    <x v="1"/>
    <n v="33572.5"/>
    <x v="10"/>
    <s v="Bâtiments - Emissions"/>
    <n v="4305"/>
    <s v="33572.5"/>
    <s v="33572.5"/>
  </r>
  <r>
    <x v="11"/>
    <x v="11"/>
    <s v="Nord"/>
    <n v="2891"/>
    <s v="2891 - ANZIN APE + DT"/>
    <x v="0"/>
    <x v="2"/>
    <x v="5"/>
    <x v="2"/>
    <m/>
    <x v="11"/>
    <s v=""/>
    <m/>
    <s v=""/>
    <s v=""/>
  </r>
  <r>
    <x v="11"/>
    <x v="11"/>
    <s v="Nord"/>
    <n v="2891"/>
    <s v="2891 - ANZIN APE + DT"/>
    <x v="0"/>
    <x v="2"/>
    <x v="5"/>
    <x v="2"/>
    <m/>
    <x v="14"/>
    <s v=""/>
    <m/>
    <s v=""/>
    <s v=""/>
  </r>
  <r>
    <x v="11"/>
    <x v="11"/>
    <s v="Nord"/>
    <n v="2891"/>
    <s v="2891 - ANZIN APE + DT"/>
    <x v="0"/>
    <x v="2"/>
    <x v="5"/>
    <x v="2"/>
    <m/>
    <x v="12"/>
    <s v=""/>
    <m/>
    <s v=""/>
    <s v=""/>
  </r>
  <r>
    <x v="11"/>
    <x v="11"/>
    <s v="Nord"/>
    <n v="2891"/>
    <s v="2891 - ANZIN APE + DT"/>
    <x v="0"/>
    <x v="2"/>
    <x v="5"/>
    <x v="2"/>
    <m/>
    <x v="13"/>
    <s v=""/>
    <m/>
    <s v=""/>
    <s v=""/>
  </r>
  <r>
    <x v="11"/>
    <x v="11"/>
    <s v="Nord"/>
    <n v="2891"/>
    <s v="2891 - ANZIN APE + DT"/>
    <x v="0"/>
    <x v="2"/>
    <x v="5"/>
    <x v="2"/>
    <m/>
    <x v="15"/>
    <s v=""/>
    <m/>
    <s v=""/>
    <s v=""/>
  </r>
  <r>
    <x v="11"/>
    <x v="11"/>
    <s v="Nord"/>
    <n v="2891"/>
    <s v="2891 - ANZIN APE + DT"/>
    <x v="0"/>
    <x v="2"/>
    <x v="5"/>
    <x v="1"/>
    <n v="0"/>
    <x v="23"/>
    <s v="Mainframes - Emissions"/>
    <n v="8756"/>
    <s v="0.0"/>
    <s v="0"/>
  </r>
  <r>
    <x v="11"/>
    <x v="11"/>
    <s v="Nord"/>
    <n v="2891"/>
    <s v="2891 - ANZIN APE + DT"/>
    <x v="0"/>
    <x v="2"/>
    <x v="5"/>
    <x v="1"/>
    <n v="0"/>
    <x v="21"/>
    <s v="Ordinateurs portables - Emissions"/>
    <n v="15795"/>
    <s v="0.0"/>
    <s v="0"/>
  </r>
  <r>
    <x v="11"/>
    <x v="11"/>
    <s v="Nord"/>
    <n v="2891"/>
    <s v="2891 - ANZIN APE + DT"/>
    <x v="0"/>
    <x v="2"/>
    <x v="5"/>
    <x v="1"/>
    <n v="0"/>
    <x v="18"/>
    <s v="Imprimantes - Emissions"/>
    <n v="15810"/>
    <s v="0.0"/>
    <s v="0"/>
  </r>
  <r>
    <x v="11"/>
    <x v="11"/>
    <s v="Nord"/>
    <n v="2891"/>
    <s v="2891 - ANZIN APE + DT"/>
    <x v="0"/>
    <x v="2"/>
    <x v="5"/>
    <x v="1"/>
    <n v="0"/>
    <x v="20"/>
    <s v="Tablettes - Emissions"/>
    <n v="15797"/>
    <s v="0.0"/>
    <s v="0"/>
  </r>
  <r>
    <x v="11"/>
    <x v="11"/>
    <s v="Nord"/>
    <n v="2891"/>
    <s v="2891 - ANZIN APE + DT"/>
    <x v="0"/>
    <x v="2"/>
    <x v="5"/>
    <x v="1"/>
    <n v="0"/>
    <x v="22"/>
    <s v="Unités centrales - Emissions"/>
    <n v="5620"/>
    <s v="0.0"/>
    <s v="0"/>
  </r>
  <r>
    <x v="11"/>
    <x v="11"/>
    <s v="Nord"/>
    <n v="2891"/>
    <s v="2891 - ANZIN APE + DT"/>
    <x v="0"/>
    <x v="2"/>
    <x v="5"/>
    <x v="1"/>
    <n v="0"/>
    <x v="17"/>
    <s v="Serveurs - Emissions"/>
    <n v="4391"/>
    <s v="0.0"/>
    <s v="0"/>
  </r>
  <r>
    <x v="11"/>
    <x v="11"/>
    <s v="Nord"/>
    <n v="2891"/>
    <s v="2891 - ANZIN APE + DT"/>
    <x v="0"/>
    <x v="2"/>
    <x v="5"/>
    <x v="1"/>
    <n v="0"/>
    <x v="16"/>
    <s v="Ecrans - Emissions"/>
    <n v="15796"/>
    <s v="0.0"/>
    <s v="0"/>
  </r>
  <r>
    <x v="11"/>
    <x v="11"/>
    <s v="Nord"/>
    <n v="2891"/>
    <s v="2891 - ANZIN APE + DT"/>
    <x v="0"/>
    <x v="2"/>
    <x v="5"/>
    <x v="1"/>
    <n v="0"/>
    <x v="19"/>
    <s v="Photocopieurs - Emissions"/>
    <n v="4390"/>
    <s v="0.0"/>
    <s v="0"/>
  </r>
  <r>
    <x v="11"/>
    <x v="11"/>
    <s v="Nord"/>
    <n v="2905"/>
    <s v="2905 - MAUBEUGE PASTEUR"/>
    <x v="0"/>
    <x v="2"/>
    <x v="4"/>
    <x v="0"/>
    <n v="0"/>
    <x v="9"/>
    <s v=""/>
    <m/>
    <s v=""/>
    <s v="0"/>
  </r>
  <r>
    <x v="11"/>
    <x v="11"/>
    <s v="Nord"/>
    <n v="2905"/>
    <s v="2905 - MAUBEUGE PASTEUR"/>
    <x v="0"/>
    <x v="2"/>
    <x v="4"/>
    <x v="1"/>
    <n v="0"/>
    <x v="10"/>
    <s v="Bâtiments - Emissions"/>
    <n v="4305"/>
    <s v="0.0"/>
    <s v="0"/>
  </r>
  <r>
    <x v="11"/>
    <x v="11"/>
    <s v="Nord"/>
    <n v="2905"/>
    <s v="2905 - MAUBEUGE PASTEUR"/>
    <x v="0"/>
    <x v="2"/>
    <x v="5"/>
    <x v="2"/>
    <m/>
    <x v="13"/>
    <s v=""/>
    <m/>
    <s v=""/>
    <s v=""/>
  </r>
  <r>
    <x v="11"/>
    <x v="11"/>
    <s v="Nord"/>
    <n v="2905"/>
    <s v="2905 - MAUBEUGE PASTEUR"/>
    <x v="0"/>
    <x v="2"/>
    <x v="5"/>
    <x v="2"/>
    <m/>
    <x v="12"/>
    <s v=""/>
    <m/>
    <s v=""/>
    <s v=""/>
  </r>
  <r>
    <x v="11"/>
    <x v="11"/>
    <s v="Nord"/>
    <n v="2905"/>
    <s v="2905 - MAUBEUGE PASTEUR"/>
    <x v="0"/>
    <x v="2"/>
    <x v="5"/>
    <x v="2"/>
    <m/>
    <x v="11"/>
    <s v=""/>
    <m/>
    <s v=""/>
    <s v=""/>
  </r>
  <r>
    <x v="11"/>
    <x v="11"/>
    <s v="Nord"/>
    <n v="2905"/>
    <s v="2905 - MAUBEUGE PASTEUR"/>
    <x v="0"/>
    <x v="2"/>
    <x v="5"/>
    <x v="2"/>
    <m/>
    <x v="14"/>
    <s v=""/>
    <m/>
    <s v=""/>
    <s v=""/>
  </r>
  <r>
    <x v="11"/>
    <x v="11"/>
    <s v="Nord"/>
    <n v="2905"/>
    <s v="2905 - MAUBEUGE PASTEUR"/>
    <x v="0"/>
    <x v="2"/>
    <x v="5"/>
    <x v="2"/>
    <m/>
    <x v="15"/>
    <s v=""/>
    <m/>
    <s v=""/>
    <s v=""/>
  </r>
  <r>
    <x v="11"/>
    <x v="11"/>
    <s v="Nord"/>
    <n v="2905"/>
    <s v="2905 - MAUBEUGE PASTEUR"/>
    <x v="0"/>
    <x v="2"/>
    <x v="5"/>
    <x v="1"/>
    <n v="0"/>
    <x v="22"/>
    <s v="Unités centrales - Emissions"/>
    <n v="5620"/>
    <s v="0.0"/>
    <s v="0"/>
  </r>
  <r>
    <x v="11"/>
    <x v="11"/>
    <s v="Nord"/>
    <n v="2905"/>
    <s v="2905 - MAUBEUGE PASTEUR"/>
    <x v="0"/>
    <x v="2"/>
    <x v="5"/>
    <x v="1"/>
    <n v="0"/>
    <x v="16"/>
    <s v="Ecrans - Emissions"/>
    <n v="15796"/>
    <s v="0.0"/>
    <s v="0"/>
  </r>
  <r>
    <x v="11"/>
    <x v="11"/>
    <s v="Nord"/>
    <n v="2905"/>
    <s v="2905 - MAUBEUGE PASTEUR"/>
    <x v="0"/>
    <x v="2"/>
    <x v="5"/>
    <x v="1"/>
    <n v="0"/>
    <x v="23"/>
    <s v="Mainframes - Emissions"/>
    <n v="8756"/>
    <s v="0.0"/>
    <s v="0"/>
  </r>
  <r>
    <x v="11"/>
    <x v="11"/>
    <s v="Nord"/>
    <n v="2905"/>
    <s v="2905 - MAUBEUGE PASTEUR"/>
    <x v="0"/>
    <x v="2"/>
    <x v="5"/>
    <x v="1"/>
    <n v="0"/>
    <x v="17"/>
    <s v="Serveurs - Emissions"/>
    <n v="4391"/>
    <s v="0.0"/>
    <s v="0"/>
  </r>
  <r>
    <x v="11"/>
    <x v="11"/>
    <s v="Nord"/>
    <n v="2905"/>
    <s v="2905 - MAUBEUGE PASTEUR"/>
    <x v="0"/>
    <x v="2"/>
    <x v="5"/>
    <x v="1"/>
    <n v="0"/>
    <x v="20"/>
    <s v="Tablettes - Emissions"/>
    <n v="15797"/>
    <s v="0.0"/>
    <s v="0"/>
  </r>
  <r>
    <x v="11"/>
    <x v="11"/>
    <s v="Nord"/>
    <n v="2905"/>
    <s v="2905 - MAUBEUGE PASTEUR"/>
    <x v="0"/>
    <x v="2"/>
    <x v="5"/>
    <x v="1"/>
    <n v="0"/>
    <x v="19"/>
    <s v="Photocopieurs - Emissions"/>
    <n v="4390"/>
    <s v="0.0"/>
    <s v="0"/>
  </r>
  <r>
    <x v="11"/>
    <x v="11"/>
    <s v="Nord"/>
    <n v="2905"/>
    <s v="2905 - MAUBEUGE PASTEUR"/>
    <x v="0"/>
    <x v="2"/>
    <x v="5"/>
    <x v="1"/>
    <n v="0"/>
    <x v="18"/>
    <s v="Imprimantes - Emissions"/>
    <n v="15810"/>
    <s v="0.0"/>
    <s v="0"/>
  </r>
  <r>
    <x v="11"/>
    <x v="11"/>
    <s v="Nord"/>
    <n v="2905"/>
    <s v="2905 - MAUBEUGE PASTEUR"/>
    <x v="0"/>
    <x v="2"/>
    <x v="5"/>
    <x v="1"/>
    <n v="0"/>
    <x v="21"/>
    <s v="Ordinateurs portables - Emissions"/>
    <n v="15795"/>
    <s v="0.0"/>
    <s v="0"/>
  </r>
  <r>
    <x v="11"/>
    <x v="11"/>
    <s v="Nord"/>
    <n v="2910"/>
    <s v="2910 - LILLE 677 DT NORD"/>
    <x v="0"/>
    <x v="0"/>
    <x v="0"/>
    <x v="0"/>
    <n v="35232"/>
    <x v="0"/>
    <s v=""/>
    <m/>
    <s v=""/>
    <s v="35232"/>
  </r>
  <r>
    <x v="11"/>
    <x v="11"/>
    <s v="Nord"/>
    <n v="2910"/>
    <s v="2910 - LILLE 677 DT NORD"/>
    <x v="0"/>
    <x v="0"/>
    <x v="0"/>
    <x v="1"/>
    <n v="2110.3968"/>
    <x v="1"/>
    <s v="Electricité - Emissions"/>
    <n v="15798"/>
    <s v="2110.3968"/>
    <s v="2110.3968"/>
  </r>
  <r>
    <x v="11"/>
    <x v="11"/>
    <s v="Nord"/>
    <n v="2910"/>
    <s v="2910 - LILLE 677 DT NORD"/>
    <x v="0"/>
    <x v="0"/>
    <x v="1"/>
    <x v="1"/>
    <n v="0"/>
    <x v="2"/>
    <s v="Gaz naturel - Emissions"/>
    <n v="6630"/>
    <s v="0.0"/>
    <s v="0"/>
  </r>
  <r>
    <x v="11"/>
    <x v="11"/>
    <s v="Nord"/>
    <n v="2910"/>
    <s v="2910 - LILLE 677 DT NORD"/>
    <x v="0"/>
    <x v="0"/>
    <x v="1"/>
    <x v="1"/>
    <n v="0"/>
    <x v="3"/>
    <s v="Fioul - Emissions"/>
    <n v="6720"/>
    <s v="0.0"/>
    <s v="0"/>
  </r>
  <r>
    <x v="11"/>
    <x v="11"/>
    <s v="Nord"/>
    <n v="2910"/>
    <s v="2910 - LILLE 677 DT NORD"/>
    <x v="0"/>
    <x v="1"/>
    <x v="2"/>
    <x v="1"/>
    <n v="0"/>
    <x v="4"/>
    <s v=" R22 - Emissions"/>
    <n v="8350"/>
    <s v="0.0"/>
    <s v="0"/>
  </r>
  <r>
    <x v="11"/>
    <x v="11"/>
    <s v="Nord"/>
    <n v="2910"/>
    <s v="2910 - LILLE 677 DT NORD"/>
    <x v="0"/>
    <x v="1"/>
    <x v="3"/>
    <x v="0"/>
    <n v="1.3"/>
    <x v="5"/>
    <s v=""/>
    <m/>
    <s v=""/>
    <s v="1.3"/>
  </r>
  <r>
    <x v="11"/>
    <x v="11"/>
    <s v="Nord"/>
    <n v="2910"/>
    <s v="2910 - LILLE 677 DT NORD"/>
    <x v="0"/>
    <x v="1"/>
    <x v="3"/>
    <x v="1"/>
    <n v="2496"/>
    <x v="8"/>
    <s v="R410a - Emissions"/>
    <n v="8320"/>
    <s v="2496.0"/>
    <s v="2496"/>
  </r>
  <r>
    <x v="11"/>
    <x v="11"/>
    <s v="Nord"/>
    <n v="2910"/>
    <s v="2910 - LILLE 677 DT NORD"/>
    <x v="0"/>
    <x v="1"/>
    <x v="3"/>
    <x v="1"/>
    <n v="0"/>
    <x v="6"/>
    <s v="R134a - Emissions"/>
    <n v="8307"/>
    <s v="0.0"/>
    <s v="0"/>
  </r>
  <r>
    <x v="11"/>
    <x v="11"/>
    <s v="Nord"/>
    <n v="2910"/>
    <s v="2910 - LILLE 677 DT NORD"/>
    <x v="0"/>
    <x v="1"/>
    <x v="3"/>
    <x v="1"/>
    <n v="0"/>
    <x v="7"/>
    <s v="R407c - Emissions"/>
    <n v="8318"/>
    <s v="0.0"/>
    <s v="0"/>
  </r>
  <r>
    <x v="11"/>
    <x v="11"/>
    <s v="Nord"/>
    <n v="2910"/>
    <s v="2910 - LILLE 677 DT NORD"/>
    <x v="0"/>
    <x v="2"/>
    <x v="4"/>
    <x v="0"/>
    <n v="468"/>
    <x v="9"/>
    <s v=""/>
    <m/>
    <s v=""/>
    <s v="468"/>
  </r>
  <r>
    <x v="11"/>
    <x v="11"/>
    <s v="Nord"/>
    <n v="2910"/>
    <s v="2910 - LILLE 677 DT NORD"/>
    <x v="0"/>
    <x v="2"/>
    <x v="4"/>
    <x v="1"/>
    <n v="7605"/>
    <x v="10"/>
    <s v="Bâtiments - Emissions"/>
    <n v="4305"/>
    <s v="7605.0"/>
    <s v="7605"/>
  </r>
  <r>
    <x v="11"/>
    <x v="11"/>
    <s v="Nord"/>
    <n v="2910"/>
    <s v="2910 - LILLE 677 DT NORD"/>
    <x v="0"/>
    <x v="2"/>
    <x v="5"/>
    <x v="2"/>
    <m/>
    <x v="12"/>
    <s v=""/>
    <m/>
    <s v=""/>
    <s v=""/>
  </r>
  <r>
    <x v="11"/>
    <x v="11"/>
    <s v="Nord"/>
    <n v="2910"/>
    <s v="2910 - LILLE 677 DT NORD"/>
    <x v="0"/>
    <x v="2"/>
    <x v="5"/>
    <x v="2"/>
    <m/>
    <x v="15"/>
    <s v=""/>
    <m/>
    <s v=""/>
    <s v=""/>
  </r>
  <r>
    <x v="11"/>
    <x v="11"/>
    <s v="Nord"/>
    <n v="2910"/>
    <s v="2910 - LILLE 677 DT NORD"/>
    <x v="0"/>
    <x v="2"/>
    <x v="5"/>
    <x v="2"/>
    <m/>
    <x v="11"/>
    <s v=""/>
    <m/>
    <s v=""/>
    <s v=""/>
  </r>
  <r>
    <x v="11"/>
    <x v="11"/>
    <s v="Nord"/>
    <n v="2910"/>
    <s v="2910 - LILLE 677 DT NORD"/>
    <x v="0"/>
    <x v="2"/>
    <x v="5"/>
    <x v="2"/>
    <m/>
    <x v="13"/>
    <s v=""/>
    <m/>
    <s v=""/>
    <s v=""/>
  </r>
  <r>
    <x v="11"/>
    <x v="11"/>
    <s v="Nord"/>
    <n v="2910"/>
    <s v="2910 - LILLE 677 DT NORD"/>
    <x v="0"/>
    <x v="2"/>
    <x v="5"/>
    <x v="2"/>
    <m/>
    <x v="14"/>
    <s v=""/>
    <m/>
    <s v=""/>
    <s v=""/>
  </r>
  <r>
    <x v="11"/>
    <x v="11"/>
    <s v="Nord"/>
    <n v="2910"/>
    <s v="2910 - LILLE 677 DT NORD"/>
    <x v="0"/>
    <x v="2"/>
    <x v="5"/>
    <x v="1"/>
    <n v="0"/>
    <x v="23"/>
    <s v="Mainframes - Emissions"/>
    <n v="8756"/>
    <s v="0.0"/>
    <s v="0"/>
  </r>
  <r>
    <x v="11"/>
    <x v="11"/>
    <s v="Nord"/>
    <n v="2910"/>
    <s v="2910 - LILLE 677 DT NORD"/>
    <x v="0"/>
    <x v="2"/>
    <x v="5"/>
    <x v="1"/>
    <n v="0"/>
    <x v="18"/>
    <s v="Imprimantes - Emissions"/>
    <n v="15810"/>
    <s v="0.0"/>
    <s v="0"/>
  </r>
  <r>
    <x v="11"/>
    <x v="11"/>
    <s v="Nord"/>
    <n v="2910"/>
    <s v="2910 - LILLE 677 DT NORD"/>
    <x v="0"/>
    <x v="2"/>
    <x v="5"/>
    <x v="1"/>
    <n v="0"/>
    <x v="21"/>
    <s v="Ordinateurs portables - Emissions"/>
    <n v="15795"/>
    <s v="0.0"/>
    <s v="0"/>
  </r>
  <r>
    <x v="11"/>
    <x v="11"/>
    <s v="Nord"/>
    <n v="2910"/>
    <s v="2910 - LILLE 677 DT NORD"/>
    <x v="0"/>
    <x v="2"/>
    <x v="5"/>
    <x v="1"/>
    <n v="0"/>
    <x v="19"/>
    <s v="Photocopieurs - Emissions"/>
    <n v="4390"/>
    <s v="0.0"/>
    <s v="0"/>
  </r>
  <r>
    <x v="11"/>
    <x v="11"/>
    <s v="Nord"/>
    <n v="2910"/>
    <s v="2910 - LILLE 677 DT NORD"/>
    <x v="0"/>
    <x v="2"/>
    <x v="5"/>
    <x v="1"/>
    <n v="0"/>
    <x v="22"/>
    <s v="Unités centrales - Emissions"/>
    <n v="5620"/>
    <s v="0.0"/>
    <s v="0"/>
  </r>
  <r>
    <x v="11"/>
    <x v="11"/>
    <s v="Nord"/>
    <n v="2910"/>
    <s v="2910 - LILLE 677 DT NORD"/>
    <x v="0"/>
    <x v="2"/>
    <x v="5"/>
    <x v="1"/>
    <n v="0"/>
    <x v="20"/>
    <s v="Tablettes - Emissions"/>
    <n v="15797"/>
    <s v="0.0"/>
    <s v="0"/>
  </r>
  <r>
    <x v="11"/>
    <x v="11"/>
    <s v="Nord"/>
    <n v="2910"/>
    <s v="2910 - LILLE 677 DT NORD"/>
    <x v="0"/>
    <x v="2"/>
    <x v="5"/>
    <x v="1"/>
    <n v="0"/>
    <x v="17"/>
    <s v="Serveurs - Emissions"/>
    <n v="4391"/>
    <s v="0.0"/>
    <s v="0"/>
  </r>
  <r>
    <x v="11"/>
    <x v="11"/>
    <s v="Nord"/>
    <n v="2910"/>
    <s v="2910 - LILLE 677 DT NORD"/>
    <x v="0"/>
    <x v="2"/>
    <x v="5"/>
    <x v="1"/>
    <n v="0"/>
    <x v="16"/>
    <s v="Ecrans - Emissions"/>
    <n v="15796"/>
    <s v="0.0"/>
    <s v="0"/>
  </r>
  <r>
    <x v="11"/>
    <x v="11"/>
    <s v="Nord"/>
    <n v="2923"/>
    <s v="2923 - ROUBAIX CENTRE"/>
    <x v="0"/>
    <x v="0"/>
    <x v="0"/>
    <x v="0"/>
    <n v="82190"/>
    <x v="0"/>
    <s v=""/>
    <m/>
    <s v=""/>
    <s v="82190"/>
  </r>
  <r>
    <x v="11"/>
    <x v="11"/>
    <s v="Nord"/>
    <n v="2923"/>
    <s v="2923 - ROUBAIX CENTRE"/>
    <x v="0"/>
    <x v="0"/>
    <x v="0"/>
    <x v="1"/>
    <n v="4923.1809999999996"/>
    <x v="1"/>
    <s v="Electricité - Emissions"/>
    <n v="15798"/>
    <s v="4923.181"/>
    <s v="4923.181"/>
  </r>
  <r>
    <x v="11"/>
    <x v="11"/>
    <s v="Nord"/>
    <n v="2923"/>
    <s v="2923 - ROUBAIX CENTRE"/>
    <x v="0"/>
    <x v="0"/>
    <x v="1"/>
    <x v="1"/>
    <n v="0"/>
    <x v="2"/>
    <s v="Gaz naturel - Emissions"/>
    <n v="6630"/>
    <s v="0.0"/>
    <s v="0"/>
  </r>
  <r>
    <x v="11"/>
    <x v="11"/>
    <s v="Nord"/>
    <n v="2923"/>
    <s v="2923 - ROUBAIX CENTRE"/>
    <x v="0"/>
    <x v="0"/>
    <x v="1"/>
    <x v="1"/>
    <n v="0"/>
    <x v="3"/>
    <s v="Fioul - Emissions"/>
    <n v="6720"/>
    <s v="0.0"/>
    <s v="0"/>
  </r>
  <r>
    <x v="11"/>
    <x v="11"/>
    <s v="Nord"/>
    <n v="2923"/>
    <s v="2923 - ROUBAIX CENTRE"/>
    <x v="0"/>
    <x v="1"/>
    <x v="2"/>
    <x v="1"/>
    <n v="0"/>
    <x v="4"/>
    <s v=" R22 - Emissions"/>
    <n v="8350"/>
    <s v="0.0"/>
    <s v="0"/>
  </r>
  <r>
    <x v="11"/>
    <x v="11"/>
    <s v="Nord"/>
    <n v="2923"/>
    <s v="2923 - ROUBAIX CENTRE"/>
    <x v="0"/>
    <x v="1"/>
    <x v="3"/>
    <x v="0"/>
    <n v="2.6"/>
    <x v="5"/>
    <s v=""/>
    <m/>
    <s v=""/>
    <s v="2.6"/>
  </r>
  <r>
    <x v="11"/>
    <x v="11"/>
    <s v="Nord"/>
    <n v="2923"/>
    <s v="2923 - ROUBAIX CENTRE"/>
    <x v="0"/>
    <x v="1"/>
    <x v="3"/>
    <x v="1"/>
    <n v="4992"/>
    <x v="8"/>
    <s v="R410a - Emissions"/>
    <n v="8320"/>
    <s v="4992.0"/>
    <s v="4992"/>
  </r>
  <r>
    <x v="11"/>
    <x v="11"/>
    <s v="Nord"/>
    <n v="2923"/>
    <s v="2923 - ROUBAIX CENTRE"/>
    <x v="0"/>
    <x v="1"/>
    <x v="3"/>
    <x v="1"/>
    <n v="0"/>
    <x v="6"/>
    <s v="R134a - Emissions"/>
    <n v="8307"/>
    <s v="0.0"/>
    <s v="0"/>
  </r>
  <r>
    <x v="11"/>
    <x v="11"/>
    <s v="Nord"/>
    <n v="2923"/>
    <s v="2923 - ROUBAIX CENTRE"/>
    <x v="0"/>
    <x v="1"/>
    <x v="3"/>
    <x v="1"/>
    <n v="0"/>
    <x v="7"/>
    <s v="R407c - Emissions"/>
    <n v="8318"/>
    <s v="0.0"/>
    <s v="0"/>
  </r>
  <r>
    <x v="11"/>
    <x v="11"/>
    <s v="Nord"/>
    <n v="2923"/>
    <s v="2923 - ROUBAIX CENTRE"/>
    <x v="0"/>
    <x v="2"/>
    <x v="4"/>
    <x v="0"/>
    <n v="1309"/>
    <x v="9"/>
    <s v=""/>
    <m/>
    <s v=""/>
    <s v="1309"/>
  </r>
  <r>
    <x v="11"/>
    <x v="11"/>
    <s v="Nord"/>
    <n v="2923"/>
    <s v="2923 - ROUBAIX CENTRE"/>
    <x v="0"/>
    <x v="2"/>
    <x v="4"/>
    <x v="1"/>
    <n v="21271.25"/>
    <x v="10"/>
    <s v="Bâtiments - Emissions"/>
    <n v="4305"/>
    <s v="21271.25"/>
    <s v="21271.25"/>
  </r>
  <r>
    <x v="11"/>
    <x v="11"/>
    <s v="Nord"/>
    <n v="2923"/>
    <s v="2923 - ROUBAIX CENTRE"/>
    <x v="0"/>
    <x v="2"/>
    <x v="5"/>
    <x v="2"/>
    <m/>
    <x v="13"/>
    <s v=""/>
    <m/>
    <s v=""/>
    <s v=""/>
  </r>
  <r>
    <x v="11"/>
    <x v="11"/>
    <s v="Nord"/>
    <n v="2923"/>
    <s v="2923 - ROUBAIX CENTRE"/>
    <x v="0"/>
    <x v="2"/>
    <x v="5"/>
    <x v="2"/>
    <m/>
    <x v="14"/>
    <s v=""/>
    <m/>
    <s v=""/>
    <s v=""/>
  </r>
  <r>
    <x v="11"/>
    <x v="11"/>
    <s v="Nord"/>
    <n v="2923"/>
    <s v="2923 - ROUBAIX CENTRE"/>
    <x v="0"/>
    <x v="2"/>
    <x v="5"/>
    <x v="2"/>
    <m/>
    <x v="11"/>
    <s v=""/>
    <m/>
    <s v=""/>
    <s v=""/>
  </r>
  <r>
    <x v="11"/>
    <x v="11"/>
    <s v="Nord"/>
    <n v="2923"/>
    <s v="2923 - ROUBAIX CENTRE"/>
    <x v="0"/>
    <x v="2"/>
    <x v="5"/>
    <x v="2"/>
    <m/>
    <x v="12"/>
    <s v=""/>
    <m/>
    <s v=""/>
    <s v=""/>
  </r>
  <r>
    <x v="11"/>
    <x v="11"/>
    <s v="Nord"/>
    <n v="2923"/>
    <s v="2923 - ROUBAIX CENTRE"/>
    <x v="0"/>
    <x v="2"/>
    <x v="5"/>
    <x v="2"/>
    <m/>
    <x v="15"/>
    <s v=""/>
    <m/>
    <s v=""/>
    <s v=""/>
  </r>
  <r>
    <x v="11"/>
    <x v="11"/>
    <s v="Nord"/>
    <n v="2923"/>
    <s v="2923 - ROUBAIX CENTRE"/>
    <x v="0"/>
    <x v="2"/>
    <x v="5"/>
    <x v="1"/>
    <n v="0"/>
    <x v="19"/>
    <s v="Photocopieurs - Emissions"/>
    <n v="4390"/>
    <s v="0.0"/>
    <s v="0"/>
  </r>
  <r>
    <x v="11"/>
    <x v="11"/>
    <s v="Nord"/>
    <n v="2923"/>
    <s v="2923 - ROUBAIX CENTRE"/>
    <x v="0"/>
    <x v="2"/>
    <x v="5"/>
    <x v="1"/>
    <n v="0"/>
    <x v="16"/>
    <s v="Ecrans - Emissions"/>
    <n v="15796"/>
    <s v="0.0"/>
    <s v="0"/>
  </r>
  <r>
    <x v="11"/>
    <x v="11"/>
    <s v="Nord"/>
    <n v="2923"/>
    <s v="2923 - ROUBAIX CENTRE"/>
    <x v="0"/>
    <x v="2"/>
    <x v="5"/>
    <x v="1"/>
    <n v="0"/>
    <x v="23"/>
    <s v="Mainframes - Emissions"/>
    <n v="8756"/>
    <s v="0.0"/>
    <s v="0"/>
  </r>
  <r>
    <x v="11"/>
    <x v="11"/>
    <s v="Nord"/>
    <n v="2923"/>
    <s v="2923 - ROUBAIX CENTRE"/>
    <x v="0"/>
    <x v="2"/>
    <x v="5"/>
    <x v="1"/>
    <n v="0"/>
    <x v="18"/>
    <s v="Imprimantes - Emissions"/>
    <n v="15810"/>
    <s v="0.0"/>
    <s v="0"/>
  </r>
  <r>
    <x v="11"/>
    <x v="11"/>
    <s v="Nord"/>
    <n v="2923"/>
    <s v="2923 - ROUBAIX CENTRE"/>
    <x v="0"/>
    <x v="2"/>
    <x v="5"/>
    <x v="1"/>
    <n v="0"/>
    <x v="22"/>
    <s v="Unités centrales - Emissions"/>
    <n v="5620"/>
    <s v="0.0"/>
    <s v="0"/>
  </r>
  <r>
    <x v="11"/>
    <x v="11"/>
    <s v="Nord"/>
    <n v="2923"/>
    <s v="2923 - ROUBAIX CENTRE"/>
    <x v="0"/>
    <x v="2"/>
    <x v="5"/>
    <x v="1"/>
    <n v="0"/>
    <x v="20"/>
    <s v="Tablettes - Emissions"/>
    <n v="15797"/>
    <s v="0.0"/>
    <s v="0"/>
  </r>
  <r>
    <x v="11"/>
    <x v="11"/>
    <s v="Nord"/>
    <n v="2923"/>
    <s v="2923 - ROUBAIX CENTRE"/>
    <x v="0"/>
    <x v="2"/>
    <x v="5"/>
    <x v="1"/>
    <n v="0"/>
    <x v="21"/>
    <s v="Ordinateurs portables - Emissions"/>
    <n v="15795"/>
    <s v="0.0"/>
    <s v="0"/>
  </r>
  <r>
    <x v="11"/>
    <x v="11"/>
    <s v="Nord"/>
    <n v="2923"/>
    <s v="2923 - ROUBAIX CENTRE"/>
    <x v="0"/>
    <x v="2"/>
    <x v="5"/>
    <x v="1"/>
    <n v="0"/>
    <x v="17"/>
    <s v="Serveurs - Emissions"/>
    <n v="4391"/>
    <s v="0.0"/>
    <s v="0"/>
  </r>
  <r>
    <x v="11"/>
    <x v="11"/>
    <s v="Nord"/>
    <n v="2932"/>
    <s v="2932 - FOURMIES"/>
    <x v="0"/>
    <x v="0"/>
    <x v="0"/>
    <x v="0"/>
    <n v="59570"/>
    <x v="0"/>
    <s v=""/>
    <m/>
    <s v=""/>
    <s v="59570"/>
  </r>
  <r>
    <x v="11"/>
    <x v="11"/>
    <s v="Nord"/>
    <n v="2932"/>
    <s v="2932 - FOURMIES"/>
    <x v="0"/>
    <x v="0"/>
    <x v="0"/>
    <x v="1"/>
    <n v="3568.2429999999899"/>
    <x v="1"/>
    <s v="Electricité - Emissions"/>
    <n v="15798"/>
    <s v="3568.2429999999995"/>
    <s v="3568.243"/>
  </r>
  <r>
    <x v="11"/>
    <x v="11"/>
    <s v="Nord"/>
    <n v="2932"/>
    <s v="2932 - FOURMIES"/>
    <x v="0"/>
    <x v="0"/>
    <x v="1"/>
    <x v="1"/>
    <n v="0"/>
    <x v="2"/>
    <s v="Gaz naturel - Emissions"/>
    <n v="6630"/>
    <s v="0.0"/>
    <s v="0"/>
  </r>
  <r>
    <x v="11"/>
    <x v="11"/>
    <s v="Nord"/>
    <n v="2932"/>
    <s v="2932 - FOURMIES"/>
    <x v="0"/>
    <x v="0"/>
    <x v="1"/>
    <x v="1"/>
    <n v="0"/>
    <x v="3"/>
    <s v="Fioul - Emissions"/>
    <n v="6720"/>
    <s v="0.0"/>
    <s v="0"/>
  </r>
  <r>
    <x v="11"/>
    <x v="11"/>
    <s v="Nord"/>
    <n v="2932"/>
    <s v="2932 - FOURMIES"/>
    <x v="0"/>
    <x v="1"/>
    <x v="2"/>
    <x v="1"/>
    <n v="0"/>
    <x v="4"/>
    <s v=" R22 - Emissions"/>
    <n v="8350"/>
    <s v="0.0"/>
    <s v="0"/>
  </r>
  <r>
    <x v="11"/>
    <x v="11"/>
    <s v="Nord"/>
    <n v="2932"/>
    <s v="2932 - FOURMIES"/>
    <x v="0"/>
    <x v="1"/>
    <x v="3"/>
    <x v="0"/>
    <n v="1"/>
    <x v="5"/>
    <s v=""/>
    <m/>
    <s v=""/>
    <s v="1"/>
  </r>
  <r>
    <x v="11"/>
    <x v="11"/>
    <s v="Nord"/>
    <n v="2932"/>
    <s v="2932 - FOURMIES"/>
    <x v="0"/>
    <x v="1"/>
    <x v="3"/>
    <x v="1"/>
    <n v="1920"/>
    <x v="8"/>
    <s v="R410a - Emissions"/>
    <n v="8320"/>
    <s v="1920.0"/>
    <s v="1920"/>
  </r>
  <r>
    <x v="11"/>
    <x v="11"/>
    <s v="Nord"/>
    <n v="2932"/>
    <s v="2932 - FOURMIES"/>
    <x v="0"/>
    <x v="1"/>
    <x v="3"/>
    <x v="1"/>
    <n v="0"/>
    <x v="7"/>
    <s v="R407c - Emissions"/>
    <n v="8318"/>
    <s v="0.0"/>
    <s v="0"/>
  </r>
  <r>
    <x v="11"/>
    <x v="11"/>
    <s v="Nord"/>
    <n v="2932"/>
    <s v="2932 - FOURMIES"/>
    <x v="0"/>
    <x v="1"/>
    <x v="3"/>
    <x v="1"/>
    <n v="0"/>
    <x v="6"/>
    <s v="R134a - Emissions"/>
    <n v="8307"/>
    <s v="0.0"/>
    <s v="0"/>
  </r>
  <r>
    <x v="11"/>
    <x v="11"/>
    <s v="Nord"/>
    <n v="2932"/>
    <s v="2932 - FOURMIES"/>
    <x v="0"/>
    <x v="2"/>
    <x v="4"/>
    <x v="0"/>
    <n v="283"/>
    <x v="9"/>
    <s v=""/>
    <m/>
    <s v=""/>
    <s v="283"/>
  </r>
  <r>
    <x v="11"/>
    <x v="11"/>
    <s v="Nord"/>
    <n v="2932"/>
    <s v="2932 - FOURMIES"/>
    <x v="0"/>
    <x v="2"/>
    <x v="4"/>
    <x v="1"/>
    <n v="4598.75"/>
    <x v="10"/>
    <s v="Bâtiments - Emissions"/>
    <n v="4305"/>
    <s v="4598.75"/>
    <s v="4598.75"/>
  </r>
  <r>
    <x v="11"/>
    <x v="11"/>
    <s v="Nord"/>
    <n v="2932"/>
    <s v="2932 - FOURMIES"/>
    <x v="0"/>
    <x v="2"/>
    <x v="5"/>
    <x v="2"/>
    <m/>
    <x v="15"/>
    <s v=""/>
    <m/>
    <s v=""/>
    <s v=""/>
  </r>
  <r>
    <x v="11"/>
    <x v="11"/>
    <s v="Nord"/>
    <n v="2932"/>
    <s v="2932 - FOURMIES"/>
    <x v="0"/>
    <x v="2"/>
    <x v="5"/>
    <x v="2"/>
    <m/>
    <x v="11"/>
    <s v=""/>
    <m/>
    <s v=""/>
    <s v=""/>
  </r>
  <r>
    <x v="11"/>
    <x v="11"/>
    <s v="Nord"/>
    <n v="2932"/>
    <s v="2932 - FOURMIES"/>
    <x v="0"/>
    <x v="2"/>
    <x v="5"/>
    <x v="2"/>
    <m/>
    <x v="14"/>
    <s v=""/>
    <m/>
    <s v=""/>
    <s v=""/>
  </r>
  <r>
    <x v="11"/>
    <x v="11"/>
    <s v="Nord"/>
    <n v="2932"/>
    <s v="2932 - FOURMIES"/>
    <x v="0"/>
    <x v="2"/>
    <x v="5"/>
    <x v="2"/>
    <m/>
    <x v="13"/>
    <s v=""/>
    <m/>
    <s v=""/>
    <s v=""/>
  </r>
  <r>
    <x v="11"/>
    <x v="11"/>
    <s v="Nord"/>
    <n v="2932"/>
    <s v="2932 - FOURMIES"/>
    <x v="0"/>
    <x v="2"/>
    <x v="5"/>
    <x v="2"/>
    <m/>
    <x v="12"/>
    <s v=""/>
    <m/>
    <s v=""/>
    <s v=""/>
  </r>
  <r>
    <x v="11"/>
    <x v="11"/>
    <s v="Nord"/>
    <n v="2932"/>
    <s v="2932 - FOURMIES"/>
    <x v="0"/>
    <x v="2"/>
    <x v="5"/>
    <x v="1"/>
    <n v="0"/>
    <x v="19"/>
    <s v="Photocopieurs - Emissions"/>
    <n v="4390"/>
    <s v="0.0"/>
    <s v="0"/>
  </r>
  <r>
    <x v="11"/>
    <x v="11"/>
    <s v="Nord"/>
    <n v="2932"/>
    <s v="2932 - FOURMIES"/>
    <x v="0"/>
    <x v="2"/>
    <x v="5"/>
    <x v="1"/>
    <n v="0"/>
    <x v="16"/>
    <s v="Ecrans - Emissions"/>
    <n v="15796"/>
    <s v="0.0"/>
    <s v="0"/>
  </r>
  <r>
    <x v="11"/>
    <x v="11"/>
    <s v="Nord"/>
    <n v="2932"/>
    <s v="2932 - FOURMIES"/>
    <x v="0"/>
    <x v="2"/>
    <x v="5"/>
    <x v="1"/>
    <n v="0"/>
    <x v="22"/>
    <s v="Unités centrales - Emissions"/>
    <n v="5620"/>
    <s v="0.0"/>
    <s v="0"/>
  </r>
  <r>
    <x v="11"/>
    <x v="11"/>
    <s v="Nord"/>
    <n v="2932"/>
    <s v="2932 - FOURMIES"/>
    <x v="0"/>
    <x v="2"/>
    <x v="5"/>
    <x v="1"/>
    <n v="0"/>
    <x v="18"/>
    <s v="Imprimantes - Emissions"/>
    <n v="15810"/>
    <s v="0.0"/>
    <s v="0"/>
  </r>
  <r>
    <x v="11"/>
    <x v="11"/>
    <s v="Nord"/>
    <n v="2932"/>
    <s v="2932 - FOURMIES"/>
    <x v="0"/>
    <x v="2"/>
    <x v="5"/>
    <x v="1"/>
    <n v="0"/>
    <x v="23"/>
    <s v="Mainframes - Emissions"/>
    <n v="8756"/>
    <s v="0.0"/>
    <s v="0"/>
  </r>
  <r>
    <x v="11"/>
    <x v="11"/>
    <s v="Nord"/>
    <n v="2932"/>
    <s v="2932 - FOURMIES"/>
    <x v="0"/>
    <x v="2"/>
    <x v="5"/>
    <x v="1"/>
    <n v="0"/>
    <x v="20"/>
    <s v="Tablettes - Emissions"/>
    <n v="15797"/>
    <s v="0.0"/>
    <s v="0"/>
  </r>
  <r>
    <x v="11"/>
    <x v="11"/>
    <s v="Nord"/>
    <n v="2932"/>
    <s v="2932 - FOURMIES"/>
    <x v="0"/>
    <x v="2"/>
    <x v="5"/>
    <x v="1"/>
    <n v="0"/>
    <x v="17"/>
    <s v="Serveurs - Emissions"/>
    <n v="4391"/>
    <s v="0.0"/>
    <s v="0"/>
  </r>
  <r>
    <x v="11"/>
    <x v="11"/>
    <s v="Nord"/>
    <n v="2932"/>
    <s v="2932 - FOURMIES"/>
    <x v="0"/>
    <x v="2"/>
    <x v="5"/>
    <x v="1"/>
    <n v="0"/>
    <x v="21"/>
    <s v="Ordinateurs portables - Emissions"/>
    <n v="15795"/>
    <s v="0.0"/>
    <s v="0"/>
  </r>
  <r>
    <x v="11"/>
    <x v="11"/>
    <s v="Nord"/>
    <n v="2936"/>
    <s v="2936 - SAINT AMAND LES EAUX"/>
    <x v="0"/>
    <x v="0"/>
    <x v="0"/>
    <x v="0"/>
    <n v="41642"/>
    <x v="0"/>
    <s v=""/>
    <m/>
    <s v=""/>
    <s v="41642"/>
  </r>
  <r>
    <x v="11"/>
    <x v="11"/>
    <s v="Nord"/>
    <n v="2936"/>
    <s v="2936 - SAINT AMAND LES EAUX"/>
    <x v="0"/>
    <x v="0"/>
    <x v="0"/>
    <x v="1"/>
    <n v="2494.3557999999998"/>
    <x v="1"/>
    <s v="Electricité - Emissions"/>
    <n v="15798"/>
    <s v="2494.3558000000003"/>
    <s v="2494.3558"/>
  </r>
  <r>
    <x v="11"/>
    <x v="11"/>
    <s v="Nord"/>
    <n v="2936"/>
    <s v="2936 - SAINT AMAND LES EAUX"/>
    <x v="0"/>
    <x v="0"/>
    <x v="1"/>
    <x v="1"/>
    <n v="0"/>
    <x v="3"/>
    <s v="Fioul - Emissions"/>
    <n v="6720"/>
    <s v="0.0"/>
    <s v="0"/>
  </r>
  <r>
    <x v="11"/>
    <x v="11"/>
    <s v="Nord"/>
    <n v="2936"/>
    <s v="2936 - SAINT AMAND LES EAUX"/>
    <x v="0"/>
    <x v="0"/>
    <x v="1"/>
    <x v="1"/>
    <n v="0"/>
    <x v="2"/>
    <s v="Gaz naturel - Emissions"/>
    <n v="6630"/>
    <s v="0.0"/>
    <s v="0"/>
  </r>
  <r>
    <x v="11"/>
    <x v="11"/>
    <s v="Nord"/>
    <n v="2936"/>
    <s v="2936 - SAINT AMAND LES EAUX"/>
    <x v="0"/>
    <x v="1"/>
    <x v="2"/>
    <x v="1"/>
    <n v="0"/>
    <x v="4"/>
    <s v=" R22 - Emissions"/>
    <n v="8350"/>
    <s v="0.0"/>
    <s v="0"/>
  </r>
  <r>
    <x v="11"/>
    <x v="11"/>
    <s v="Nord"/>
    <n v="2936"/>
    <s v="2936 - SAINT AMAND LES EAUX"/>
    <x v="0"/>
    <x v="1"/>
    <x v="3"/>
    <x v="0"/>
    <n v="1.7"/>
    <x v="5"/>
    <s v=""/>
    <m/>
    <s v=""/>
    <s v="1.7"/>
  </r>
  <r>
    <x v="11"/>
    <x v="11"/>
    <s v="Nord"/>
    <n v="2936"/>
    <s v="2936 - SAINT AMAND LES EAUX"/>
    <x v="0"/>
    <x v="1"/>
    <x v="3"/>
    <x v="1"/>
    <n v="0"/>
    <x v="7"/>
    <s v="R407c - Emissions"/>
    <n v="8318"/>
    <s v="0.0"/>
    <s v="0"/>
  </r>
  <r>
    <x v="11"/>
    <x v="11"/>
    <s v="Nord"/>
    <n v="2936"/>
    <s v="2936 - SAINT AMAND LES EAUX"/>
    <x v="0"/>
    <x v="1"/>
    <x v="3"/>
    <x v="1"/>
    <n v="0"/>
    <x v="6"/>
    <s v="R134a - Emissions"/>
    <n v="8307"/>
    <s v="0.0"/>
    <s v="0"/>
  </r>
  <r>
    <x v="11"/>
    <x v="11"/>
    <s v="Nord"/>
    <n v="2936"/>
    <s v="2936 - SAINT AMAND LES EAUX"/>
    <x v="0"/>
    <x v="1"/>
    <x v="3"/>
    <x v="1"/>
    <n v="3264"/>
    <x v="8"/>
    <s v="R410a - Emissions"/>
    <n v="8320"/>
    <s v="3264.0"/>
    <s v="3264"/>
  </r>
  <r>
    <x v="11"/>
    <x v="11"/>
    <s v="Nord"/>
    <n v="2936"/>
    <s v="2936 - SAINT AMAND LES EAUX"/>
    <x v="0"/>
    <x v="2"/>
    <x v="4"/>
    <x v="0"/>
    <n v="758"/>
    <x v="9"/>
    <s v=""/>
    <m/>
    <s v=""/>
    <s v="758"/>
  </r>
  <r>
    <x v="11"/>
    <x v="11"/>
    <s v="Nord"/>
    <n v="2936"/>
    <s v="2936 - SAINT AMAND LES EAUX"/>
    <x v="0"/>
    <x v="2"/>
    <x v="4"/>
    <x v="1"/>
    <n v="12317.5"/>
    <x v="10"/>
    <s v="Bâtiments - Emissions"/>
    <n v="4305"/>
    <s v="12317.5"/>
    <s v="12317.5"/>
  </r>
  <r>
    <x v="11"/>
    <x v="11"/>
    <s v="Nord"/>
    <n v="2936"/>
    <s v="2936 - SAINT AMAND LES EAUX"/>
    <x v="0"/>
    <x v="2"/>
    <x v="5"/>
    <x v="2"/>
    <m/>
    <x v="12"/>
    <s v=""/>
    <m/>
    <s v=""/>
    <s v=""/>
  </r>
  <r>
    <x v="11"/>
    <x v="11"/>
    <s v="Nord"/>
    <n v="2936"/>
    <s v="2936 - SAINT AMAND LES EAUX"/>
    <x v="0"/>
    <x v="2"/>
    <x v="5"/>
    <x v="2"/>
    <m/>
    <x v="15"/>
    <s v=""/>
    <m/>
    <s v=""/>
    <s v=""/>
  </r>
  <r>
    <x v="11"/>
    <x v="11"/>
    <s v="Nord"/>
    <n v="2936"/>
    <s v="2936 - SAINT AMAND LES EAUX"/>
    <x v="0"/>
    <x v="2"/>
    <x v="5"/>
    <x v="2"/>
    <m/>
    <x v="13"/>
    <s v=""/>
    <m/>
    <s v=""/>
    <s v=""/>
  </r>
  <r>
    <x v="11"/>
    <x v="11"/>
    <s v="Nord"/>
    <n v="2936"/>
    <s v="2936 - SAINT AMAND LES EAUX"/>
    <x v="0"/>
    <x v="2"/>
    <x v="5"/>
    <x v="2"/>
    <m/>
    <x v="14"/>
    <s v=""/>
    <m/>
    <s v=""/>
    <s v=""/>
  </r>
  <r>
    <x v="11"/>
    <x v="11"/>
    <s v="Nord"/>
    <n v="2936"/>
    <s v="2936 - SAINT AMAND LES EAUX"/>
    <x v="0"/>
    <x v="2"/>
    <x v="5"/>
    <x v="2"/>
    <m/>
    <x v="11"/>
    <s v=""/>
    <m/>
    <s v=""/>
    <s v=""/>
  </r>
  <r>
    <x v="11"/>
    <x v="11"/>
    <s v="Nord"/>
    <n v="2936"/>
    <s v="2936 - SAINT AMAND LES EAUX"/>
    <x v="0"/>
    <x v="2"/>
    <x v="5"/>
    <x v="1"/>
    <n v="0"/>
    <x v="22"/>
    <s v="Unités centrales - Emissions"/>
    <n v="5620"/>
    <s v="0.0"/>
    <s v="0"/>
  </r>
  <r>
    <x v="11"/>
    <x v="11"/>
    <s v="Nord"/>
    <n v="2936"/>
    <s v="2936 - SAINT AMAND LES EAUX"/>
    <x v="0"/>
    <x v="2"/>
    <x v="5"/>
    <x v="1"/>
    <n v="0"/>
    <x v="20"/>
    <s v="Tablettes - Emissions"/>
    <n v="15797"/>
    <s v="0.0"/>
    <s v="0"/>
  </r>
  <r>
    <x v="11"/>
    <x v="11"/>
    <s v="Nord"/>
    <n v="2936"/>
    <s v="2936 - SAINT AMAND LES EAUX"/>
    <x v="0"/>
    <x v="2"/>
    <x v="5"/>
    <x v="1"/>
    <n v="0"/>
    <x v="17"/>
    <s v="Serveurs - Emissions"/>
    <n v="4391"/>
    <s v="0.0"/>
    <s v="0"/>
  </r>
  <r>
    <x v="11"/>
    <x v="11"/>
    <s v="Nord"/>
    <n v="2936"/>
    <s v="2936 - SAINT AMAND LES EAUX"/>
    <x v="0"/>
    <x v="2"/>
    <x v="5"/>
    <x v="1"/>
    <n v="0"/>
    <x v="21"/>
    <s v="Ordinateurs portables - Emissions"/>
    <n v="15795"/>
    <s v="0.0"/>
    <s v="0"/>
  </r>
  <r>
    <x v="11"/>
    <x v="11"/>
    <s v="Nord"/>
    <n v="2936"/>
    <s v="2936 - SAINT AMAND LES EAUX"/>
    <x v="0"/>
    <x v="2"/>
    <x v="5"/>
    <x v="1"/>
    <n v="0"/>
    <x v="19"/>
    <s v="Photocopieurs - Emissions"/>
    <n v="4390"/>
    <s v="0.0"/>
    <s v="0"/>
  </r>
  <r>
    <x v="11"/>
    <x v="11"/>
    <s v="Nord"/>
    <n v="2936"/>
    <s v="2936 - SAINT AMAND LES EAUX"/>
    <x v="0"/>
    <x v="2"/>
    <x v="5"/>
    <x v="1"/>
    <n v="0"/>
    <x v="16"/>
    <s v="Ecrans - Emissions"/>
    <n v="15796"/>
    <s v="0.0"/>
    <s v="0"/>
  </r>
  <r>
    <x v="11"/>
    <x v="11"/>
    <s v="Nord"/>
    <n v="2936"/>
    <s v="2936 - SAINT AMAND LES EAUX"/>
    <x v="0"/>
    <x v="2"/>
    <x v="5"/>
    <x v="1"/>
    <n v="0"/>
    <x v="18"/>
    <s v="Imprimantes - Emissions"/>
    <n v="15810"/>
    <s v="0.0"/>
    <s v="0"/>
  </r>
  <r>
    <x v="11"/>
    <x v="11"/>
    <s v="Nord"/>
    <n v="2936"/>
    <s v="2936 - SAINT AMAND LES EAUX"/>
    <x v="0"/>
    <x v="2"/>
    <x v="5"/>
    <x v="1"/>
    <n v="0"/>
    <x v="23"/>
    <s v="Mainframes - Emissions"/>
    <n v="8756"/>
    <s v="0.0"/>
    <s v="0"/>
  </r>
  <r>
    <x v="11"/>
    <x v="11"/>
    <s v="Nord"/>
    <n v="5012"/>
    <s v="5012 - DR ELISEE A"/>
    <x v="0"/>
    <x v="0"/>
    <x v="0"/>
    <x v="0"/>
    <n v="138677"/>
    <x v="0"/>
    <s v=""/>
    <m/>
    <s v=""/>
    <s v="138677"/>
  </r>
  <r>
    <x v="11"/>
    <x v="11"/>
    <s v="Nord"/>
    <n v="5012"/>
    <s v="5012 - DR ELISEE A"/>
    <x v="0"/>
    <x v="0"/>
    <x v="0"/>
    <x v="1"/>
    <n v="8306.7523000000001"/>
    <x v="1"/>
    <s v="Electricité - Emissions"/>
    <n v="15798"/>
    <s v="8306.7523"/>
    <s v="8306.7523"/>
  </r>
  <r>
    <x v="11"/>
    <x v="11"/>
    <s v="Nord"/>
    <n v="5012"/>
    <s v="5012 - DR ELISEE A"/>
    <x v="0"/>
    <x v="0"/>
    <x v="1"/>
    <x v="0"/>
    <n v="276376"/>
    <x v="24"/>
    <s v=""/>
    <m/>
    <s v=""/>
    <s v="276376"/>
  </r>
  <r>
    <x v="11"/>
    <x v="11"/>
    <s v="Nord"/>
    <n v="5012"/>
    <s v="5012 - DR ELISEE A"/>
    <x v="0"/>
    <x v="0"/>
    <x v="1"/>
    <x v="1"/>
    <n v="62783.230415999999"/>
    <x v="2"/>
    <s v="Gaz naturel - Emissions"/>
    <n v="6630"/>
    <s v="62783.230416"/>
    <s v="62654.4392"/>
  </r>
  <r>
    <x v="11"/>
    <x v="11"/>
    <s v="Nord"/>
    <n v="5012"/>
    <s v="5012 - DR ELISEE A"/>
    <x v="0"/>
    <x v="0"/>
    <x v="1"/>
    <x v="1"/>
    <n v="0"/>
    <x v="3"/>
    <s v="Fioul - Emissions"/>
    <n v="6720"/>
    <s v="0.0"/>
    <s v="0"/>
  </r>
  <r>
    <x v="11"/>
    <x v="11"/>
    <s v="Nord"/>
    <n v="5012"/>
    <s v="5012 - DR ELISEE A"/>
    <x v="0"/>
    <x v="1"/>
    <x v="2"/>
    <x v="1"/>
    <n v="0"/>
    <x v="4"/>
    <s v=" R22 - Emissions"/>
    <n v="8350"/>
    <s v="0.0"/>
    <s v="0"/>
  </r>
  <r>
    <x v="11"/>
    <x v="11"/>
    <s v="Nord"/>
    <n v="5012"/>
    <s v="5012 - DR ELISEE A"/>
    <x v="0"/>
    <x v="1"/>
    <x v="3"/>
    <x v="0"/>
    <n v="6.9"/>
    <x v="5"/>
    <s v=""/>
    <m/>
    <s v=""/>
    <s v="6.9"/>
  </r>
  <r>
    <x v="11"/>
    <x v="11"/>
    <s v="Nord"/>
    <n v="5012"/>
    <s v="5012 - DR ELISEE A"/>
    <x v="0"/>
    <x v="1"/>
    <x v="3"/>
    <x v="1"/>
    <n v="0"/>
    <x v="6"/>
    <s v="R134a - Emissions"/>
    <n v="8307"/>
    <s v="0.0"/>
    <s v="0"/>
  </r>
  <r>
    <x v="11"/>
    <x v="11"/>
    <s v="Nord"/>
    <n v="5012"/>
    <s v="5012 - DR ELISEE A"/>
    <x v="0"/>
    <x v="1"/>
    <x v="3"/>
    <x v="1"/>
    <n v="0"/>
    <x v="7"/>
    <s v="R407c - Emissions"/>
    <n v="8318"/>
    <s v="0.0"/>
    <s v="0"/>
  </r>
  <r>
    <x v="11"/>
    <x v="11"/>
    <s v="Nord"/>
    <n v="5012"/>
    <s v="5012 - DR ELISEE A"/>
    <x v="0"/>
    <x v="1"/>
    <x v="3"/>
    <x v="1"/>
    <n v="13248"/>
    <x v="8"/>
    <s v="R410a - Emissions"/>
    <n v="8320"/>
    <s v="13248.0"/>
    <s v="13248"/>
  </r>
  <r>
    <x v="11"/>
    <x v="11"/>
    <s v="Nord"/>
    <n v="5012"/>
    <s v="5012 - DR ELISEE A"/>
    <x v="0"/>
    <x v="2"/>
    <x v="4"/>
    <x v="0"/>
    <n v="4205"/>
    <x v="9"/>
    <s v=""/>
    <m/>
    <s v=""/>
    <s v="4205"/>
  </r>
  <r>
    <x v="11"/>
    <x v="11"/>
    <s v="Nord"/>
    <n v="5012"/>
    <s v="5012 - DR ELISEE A"/>
    <x v="0"/>
    <x v="2"/>
    <x v="4"/>
    <x v="1"/>
    <n v="68331.25"/>
    <x v="10"/>
    <s v="Bâtiments - Emissions"/>
    <n v="4305"/>
    <s v="68331.25"/>
    <s v="68331.25"/>
  </r>
  <r>
    <x v="11"/>
    <x v="11"/>
    <s v="Nord"/>
    <n v="5012"/>
    <s v="5012 - DR ELISEE A"/>
    <x v="0"/>
    <x v="2"/>
    <x v="5"/>
    <x v="2"/>
    <m/>
    <x v="13"/>
    <s v=""/>
    <m/>
    <s v=""/>
    <s v=""/>
  </r>
  <r>
    <x v="11"/>
    <x v="11"/>
    <s v="Nord"/>
    <n v="5012"/>
    <s v="5012 - DR ELISEE A"/>
    <x v="0"/>
    <x v="2"/>
    <x v="5"/>
    <x v="2"/>
    <m/>
    <x v="15"/>
    <s v=""/>
    <m/>
    <s v=""/>
    <s v=""/>
  </r>
  <r>
    <x v="11"/>
    <x v="11"/>
    <s v="Nord"/>
    <n v="5012"/>
    <s v="5012 - DR ELISEE A"/>
    <x v="0"/>
    <x v="2"/>
    <x v="5"/>
    <x v="2"/>
    <m/>
    <x v="14"/>
    <s v=""/>
    <m/>
    <s v=""/>
    <s v=""/>
  </r>
  <r>
    <x v="11"/>
    <x v="11"/>
    <s v="Nord"/>
    <n v="5012"/>
    <s v="5012 - DR ELISEE A"/>
    <x v="0"/>
    <x v="2"/>
    <x v="5"/>
    <x v="2"/>
    <m/>
    <x v="11"/>
    <s v=""/>
    <m/>
    <s v=""/>
    <s v=""/>
  </r>
  <r>
    <x v="11"/>
    <x v="11"/>
    <s v="Nord"/>
    <n v="5012"/>
    <s v="5012 - DR ELISEE A"/>
    <x v="0"/>
    <x v="2"/>
    <x v="5"/>
    <x v="2"/>
    <m/>
    <x v="12"/>
    <s v=""/>
    <m/>
    <s v=""/>
    <s v=""/>
  </r>
  <r>
    <x v="11"/>
    <x v="11"/>
    <s v="Nord"/>
    <n v="5012"/>
    <s v="5012 - DR ELISEE A"/>
    <x v="0"/>
    <x v="2"/>
    <x v="5"/>
    <x v="1"/>
    <n v="0"/>
    <x v="23"/>
    <s v="Mainframes - Emissions"/>
    <n v="8756"/>
    <s v="0.0"/>
    <s v="0"/>
  </r>
  <r>
    <x v="11"/>
    <x v="11"/>
    <s v="Nord"/>
    <n v="5012"/>
    <s v="5012 - DR ELISEE A"/>
    <x v="0"/>
    <x v="2"/>
    <x v="5"/>
    <x v="1"/>
    <n v="0"/>
    <x v="20"/>
    <s v="Tablettes - Emissions"/>
    <n v="15797"/>
    <s v="0.0"/>
    <s v="0"/>
  </r>
  <r>
    <x v="11"/>
    <x v="11"/>
    <s v="Nord"/>
    <n v="5012"/>
    <s v="5012 - DR ELISEE A"/>
    <x v="0"/>
    <x v="2"/>
    <x v="5"/>
    <x v="1"/>
    <n v="0"/>
    <x v="18"/>
    <s v="Imprimantes - Emissions"/>
    <n v="15810"/>
    <s v="0.0"/>
    <s v="0"/>
  </r>
  <r>
    <x v="11"/>
    <x v="11"/>
    <s v="Nord"/>
    <n v="5012"/>
    <s v="5012 - DR ELISEE A"/>
    <x v="0"/>
    <x v="2"/>
    <x v="5"/>
    <x v="1"/>
    <n v="0"/>
    <x v="17"/>
    <s v="Serveurs - Emissions"/>
    <n v="4391"/>
    <s v="0.0"/>
    <s v="0"/>
  </r>
  <r>
    <x v="11"/>
    <x v="11"/>
    <s v="Nord"/>
    <n v="5012"/>
    <s v="5012 - DR ELISEE A"/>
    <x v="0"/>
    <x v="2"/>
    <x v="5"/>
    <x v="1"/>
    <n v="0"/>
    <x v="19"/>
    <s v="Photocopieurs - Emissions"/>
    <n v="4390"/>
    <s v="0.0"/>
    <s v="0"/>
  </r>
  <r>
    <x v="11"/>
    <x v="11"/>
    <s v="Nord"/>
    <n v="5012"/>
    <s v="5012 - DR ELISEE A"/>
    <x v="0"/>
    <x v="2"/>
    <x v="5"/>
    <x v="1"/>
    <n v="0"/>
    <x v="22"/>
    <s v="Unités centrales - Emissions"/>
    <n v="5620"/>
    <s v="0.0"/>
    <s v="0"/>
  </r>
  <r>
    <x v="11"/>
    <x v="11"/>
    <s v="Nord"/>
    <n v="5012"/>
    <s v="5012 - DR ELISEE A"/>
    <x v="0"/>
    <x v="2"/>
    <x v="5"/>
    <x v="1"/>
    <n v="0"/>
    <x v="16"/>
    <s v="Ecrans - Emissions"/>
    <n v="15796"/>
    <s v="0.0"/>
    <s v="0"/>
  </r>
  <r>
    <x v="11"/>
    <x v="11"/>
    <s v="Nord"/>
    <n v="5012"/>
    <s v="5012 - DR ELISEE A"/>
    <x v="0"/>
    <x v="2"/>
    <x v="5"/>
    <x v="1"/>
    <n v="0"/>
    <x v="21"/>
    <s v="Ordinateurs portables - Emissions"/>
    <n v="15795"/>
    <s v="0.0"/>
    <s v="0"/>
  </r>
  <r>
    <x v="11"/>
    <x v="11"/>
    <s v="Nord"/>
    <n v="5073"/>
    <s v="5073 - VILLENEUVE D'ASCQ 3-5, RUE ARCHIMEDE"/>
    <x v="0"/>
    <x v="0"/>
    <x v="0"/>
    <x v="0"/>
    <n v="91182"/>
    <x v="0"/>
    <s v=""/>
    <m/>
    <s v=""/>
    <s v="91182"/>
  </r>
  <r>
    <x v="11"/>
    <x v="11"/>
    <s v="Nord"/>
    <n v="5073"/>
    <s v="5073 - VILLENEUVE D'ASCQ 3-5, RUE ARCHIMEDE"/>
    <x v="0"/>
    <x v="0"/>
    <x v="0"/>
    <x v="1"/>
    <n v="5461.8018000000002"/>
    <x v="1"/>
    <s v="Electricité - Emissions"/>
    <n v="15798"/>
    <s v="5461.8018"/>
    <s v="5461.8018"/>
  </r>
  <r>
    <x v="11"/>
    <x v="11"/>
    <s v="Nord"/>
    <n v="5073"/>
    <s v="5073 - VILLENEUVE D'ASCQ 3-5, RUE ARCHIMEDE"/>
    <x v="0"/>
    <x v="0"/>
    <x v="1"/>
    <x v="1"/>
    <n v="0"/>
    <x v="2"/>
    <s v="Gaz naturel - Emissions"/>
    <n v="6630"/>
    <s v="0.0"/>
    <s v="0"/>
  </r>
  <r>
    <x v="11"/>
    <x v="11"/>
    <s v="Nord"/>
    <n v="5073"/>
    <s v="5073 - VILLENEUVE D'ASCQ 3-5, RUE ARCHIMEDE"/>
    <x v="0"/>
    <x v="0"/>
    <x v="1"/>
    <x v="1"/>
    <n v="0"/>
    <x v="3"/>
    <s v="Fioul - Emissions"/>
    <n v="6720"/>
    <s v="0.0"/>
    <s v="0"/>
  </r>
  <r>
    <x v="11"/>
    <x v="11"/>
    <s v="Nord"/>
    <n v="5073"/>
    <s v="5073 - VILLENEUVE D'ASCQ 3-5, RUE ARCHIMEDE"/>
    <x v="0"/>
    <x v="1"/>
    <x v="2"/>
    <x v="1"/>
    <n v="0"/>
    <x v="4"/>
    <s v=" R22 - Emissions"/>
    <n v="8350"/>
    <s v="0.0"/>
    <s v="0"/>
  </r>
  <r>
    <x v="11"/>
    <x v="11"/>
    <s v="Nord"/>
    <n v="5073"/>
    <s v="5073 - VILLENEUVE D'ASCQ 3-5, RUE ARCHIMEDE"/>
    <x v="0"/>
    <x v="1"/>
    <x v="3"/>
    <x v="0"/>
    <n v="3.1"/>
    <x v="5"/>
    <s v=""/>
    <m/>
    <s v=""/>
    <s v="3.1"/>
  </r>
  <r>
    <x v="11"/>
    <x v="11"/>
    <s v="Nord"/>
    <n v="5073"/>
    <s v="5073 - VILLENEUVE D'ASCQ 3-5, RUE ARCHIMEDE"/>
    <x v="0"/>
    <x v="1"/>
    <x v="3"/>
    <x v="1"/>
    <n v="0"/>
    <x v="7"/>
    <s v="R407c - Emissions"/>
    <n v="8318"/>
    <s v="0.0"/>
    <s v="0"/>
  </r>
  <r>
    <x v="11"/>
    <x v="11"/>
    <s v="Nord"/>
    <n v="5073"/>
    <s v="5073 - VILLENEUVE D'ASCQ 3-5, RUE ARCHIMEDE"/>
    <x v="0"/>
    <x v="1"/>
    <x v="3"/>
    <x v="1"/>
    <n v="0"/>
    <x v="6"/>
    <s v="R134a - Emissions"/>
    <n v="8307"/>
    <s v="0.0"/>
    <s v="0"/>
  </r>
  <r>
    <x v="11"/>
    <x v="11"/>
    <s v="Nord"/>
    <n v="5073"/>
    <s v="5073 - VILLENEUVE D'ASCQ 3-5, RUE ARCHIMEDE"/>
    <x v="0"/>
    <x v="1"/>
    <x v="3"/>
    <x v="1"/>
    <n v="5952"/>
    <x v="8"/>
    <s v="R410a - Emissions"/>
    <n v="8320"/>
    <s v="5952.0"/>
    <s v="5952"/>
  </r>
  <r>
    <x v="11"/>
    <x v="11"/>
    <s v="Nord"/>
    <n v="5073"/>
    <s v="5073 - VILLENEUVE D'ASCQ 3-5, RUE ARCHIMEDE"/>
    <x v="0"/>
    <x v="2"/>
    <x v="4"/>
    <x v="0"/>
    <n v="1642"/>
    <x v="9"/>
    <s v=""/>
    <m/>
    <s v=""/>
    <s v="1642"/>
  </r>
  <r>
    <x v="11"/>
    <x v="11"/>
    <s v="Nord"/>
    <n v="5073"/>
    <s v="5073 - VILLENEUVE D'ASCQ 3-5, RUE ARCHIMEDE"/>
    <x v="0"/>
    <x v="2"/>
    <x v="4"/>
    <x v="1"/>
    <n v="26682.5"/>
    <x v="10"/>
    <s v="Bâtiments - Emissions"/>
    <n v="4305"/>
    <s v="26682.5"/>
    <s v="26682.5"/>
  </r>
  <r>
    <x v="11"/>
    <x v="11"/>
    <s v="Nord"/>
    <n v="5073"/>
    <s v="5073 - VILLENEUVE D'ASCQ 3-5, RUE ARCHIMEDE"/>
    <x v="0"/>
    <x v="2"/>
    <x v="5"/>
    <x v="2"/>
    <m/>
    <x v="14"/>
    <s v=""/>
    <m/>
    <s v=""/>
    <s v=""/>
  </r>
  <r>
    <x v="11"/>
    <x v="11"/>
    <s v="Nord"/>
    <n v="5073"/>
    <s v="5073 - VILLENEUVE D'ASCQ 3-5, RUE ARCHIMEDE"/>
    <x v="0"/>
    <x v="2"/>
    <x v="5"/>
    <x v="2"/>
    <m/>
    <x v="12"/>
    <s v=""/>
    <m/>
    <s v=""/>
    <s v=""/>
  </r>
  <r>
    <x v="11"/>
    <x v="11"/>
    <s v="Nord"/>
    <n v="5073"/>
    <s v="5073 - VILLENEUVE D'ASCQ 3-5, RUE ARCHIMEDE"/>
    <x v="0"/>
    <x v="2"/>
    <x v="5"/>
    <x v="2"/>
    <m/>
    <x v="13"/>
    <s v=""/>
    <m/>
    <s v=""/>
    <s v=""/>
  </r>
  <r>
    <x v="11"/>
    <x v="11"/>
    <s v="Nord"/>
    <n v="5073"/>
    <s v="5073 - VILLENEUVE D'ASCQ 3-5, RUE ARCHIMEDE"/>
    <x v="0"/>
    <x v="2"/>
    <x v="5"/>
    <x v="2"/>
    <m/>
    <x v="15"/>
    <s v=""/>
    <m/>
    <s v=""/>
    <s v=""/>
  </r>
  <r>
    <x v="11"/>
    <x v="11"/>
    <s v="Nord"/>
    <n v="5073"/>
    <s v="5073 - VILLENEUVE D'ASCQ 3-5, RUE ARCHIMEDE"/>
    <x v="0"/>
    <x v="2"/>
    <x v="5"/>
    <x v="2"/>
    <m/>
    <x v="11"/>
    <s v=""/>
    <m/>
    <s v=""/>
    <s v=""/>
  </r>
  <r>
    <x v="11"/>
    <x v="11"/>
    <s v="Nord"/>
    <n v="5073"/>
    <s v="5073 - VILLENEUVE D'ASCQ 3-5, RUE ARCHIMEDE"/>
    <x v="0"/>
    <x v="2"/>
    <x v="5"/>
    <x v="1"/>
    <n v="0"/>
    <x v="20"/>
    <s v="Tablettes - Emissions"/>
    <n v="15797"/>
    <s v="0.0"/>
    <s v="0"/>
  </r>
  <r>
    <x v="11"/>
    <x v="11"/>
    <s v="Nord"/>
    <n v="5073"/>
    <s v="5073 - VILLENEUVE D'ASCQ 3-5, RUE ARCHIMEDE"/>
    <x v="0"/>
    <x v="2"/>
    <x v="5"/>
    <x v="1"/>
    <n v="0"/>
    <x v="21"/>
    <s v="Ordinateurs portables - Emissions"/>
    <n v="15795"/>
    <s v="0.0"/>
    <s v="0"/>
  </r>
  <r>
    <x v="11"/>
    <x v="11"/>
    <s v="Nord"/>
    <n v="5073"/>
    <s v="5073 - VILLENEUVE D'ASCQ 3-5, RUE ARCHIMEDE"/>
    <x v="0"/>
    <x v="2"/>
    <x v="5"/>
    <x v="1"/>
    <n v="0"/>
    <x v="17"/>
    <s v="Serveurs - Emissions"/>
    <n v="4391"/>
    <s v="0.0"/>
    <s v="0"/>
  </r>
  <r>
    <x v="11"/>
    <x v="11"/>
    <s v="Nord"/>
    <n v="5073"/>
    <s v="5073 - VILLENEUVE D'ASCQ 3-5, RUE ARCHIMEDE"/>
    <x v="0"/>
    <x v="2"/>
    <x v="5"/>
    <x v="1"/>
    <n v="0"/>
    <x v="19"/>
    <s v="Photocopieurs - Emissions"/>
    <n v="4390"/>
    <s v="0.0"/>
    <s v="0"/>
  </r>
  <r>
    <x v="11"/>
    <x v="11"/>
    <s v="Nord"/>
    <n v="5073"/>
    <s v="5073 - VILLENEUVE D'ASCQ 3-5, RUE ARCHIMEDE"/>
    <x v="0"/>
    <x v="2"/>
    <x v="5"/>
    <x v="1"/>
    <n v="0"/>
    <x v="18"/>
    <s v="Imprimantes - Emissions"/>
    <n v="15810"/>
    <s v="0.0"/>
    <s v="0"/>
  </r>
  <r>
    <x v="11"/>
    <x v="11"/>
    <s v="Nord"/>
    <n v="5073"/>
    <s v="5073 - VILLENEUVE D'ASCQ 3-5, RUE ARCHIMEDE"/>
    <x v="0"/>
    <x v="2"/>
    <x v="5"/>
    <x v="1"/>
    <n v="0"/>
    <x v="16"/>
    <s v="Ecrans - Emissions"/>
    <n v="15796"/>
    <s v="0.0"/>
    <s v="0"/>
  </r>
  <r>
    <x v="11"/>
    <x v="11"/>
    <s v="Nord"/>
    <n v="5073"/>
    <s v="5073 - VILLENEUVE D'ASCQ 3-5, RUE ARCHIMEDE"/>
    <x v="0"/>
    <x v="2"/>
    <x v="5"/>
    <x v="1"/>
    <n v="0"/>
    <x v="23"/>
    <s v="Mainframes - Emissions"/>
    <n v="8756"/>
    <s v="0.0"/>
    <s v="0"/>
  </r>
  <r>
    <x v="11"/>
    <x v="11"/>
    <s v="Nord"/>
    <n v="5073"/>
    <s v="5073 - VILLENEUVE D'ASCQ 3-5, RUE ARCHIMEDE"/>
    <x v="0"/>
    <x v="2"/>
    <x v="5"/>
    <x v="1"/>
    <n v="0"/>
    <x v="22"/>
    <s v="Unités centrales - Emissions"/>
    <n v="5620"/>
    <s v="0.0"/>
    <s v="0"/>
  </r>
  <r>
    <x v="11"/>
    <x v="11"/>
    <s v="Nord"/>
    <n v="5209"/>
    <s v="5209 - DOUAI"/>
    <x v="0"/>
    <x v="0"/>
    <x v="0"/>
    <x v="0"/>
    <n v="144785"/>
    <x v="0"/>
    <s v=""/>
    <m/>
    <s v=""/>
    <s v="144785"/>
  </r>
  <r>
    <x v="11"/>
    <x v="11"/>
    <s v="Nord"/>
    <n v="5209"/>
    <s v="5209 - DOUAI"/>
    <x v="0"/>
    <x v="0"/>
    <x v="0"/>
    <x v="1"/>
    <n v="8672.6214999999993"/>
    <x v="1"/>
    <s v="Electricité - Emissions"/>
    <n v="15798"/>
    <s v="8672.6215"/>
    <s v="8672.6215"/>
  </r>
  <r>
    <x v="11"/>
    <x v="11"/>
    <s v="Nord"/>
    <n v="5209"/>
    <s v="5209 - DOUAI"/>
    <x v="0"/>
    <x v="0"/>
    <x v="1"/>
    <x v="1"/>
    <n v="0"/>
    <x v="3"/>
    <s v="Fioul - Emissions"/>
    <n v="6720"/>
    <s v="0.0"/>
    <s v="0"/>
  </r>
  <r>
    <x v="11"/>
    <x v="11"/>
    <s v="Nord"/>
    <n v="5209"/>
    <s v="5209 - DOUAI"/>
    <x v="0"/>
    <x v="0"/>
    <x v="1"/>
    <x v="1"/>
    <n v="0"/>
    <x v="2"/>
    <s v="Gaz naturel - Emissions"/>
    <n v="6630"/>
    <s v="0.0"/>
    <s v="0"/>
  </r>
  <r>
    <x v="11"/>
    <x v="11"/>
    <s v="Nord"/>
    <n v="5209"/>
    <s v="5209 - DOUAI"/>
    <x v="0"/>
    <x v="1"/>
    <x v="2"/>
    <x v="1"/>
    <n v="0"/>
    <x v="4"/>
    <s v=" R22 - Emissions"/>
    <n v="8350"/>
    <s v="0.0"/>
    <s v="0"/>
  </r>
  <r>
    <x v="11"/>
    <x v="11"/>
    <s v="Nord"/>
    <n v="5209"/>
    <s v="5209 - DOUAI"/>
    <x v="0"/>
    <x v="1"/>
    <x v="3"/>
    <x v="0"/>
    <n v="3.9"/>
    <x v="5"/>
    <s v=""/>
    <m/>
    <s v=""/>
    <s v="3.9"/>
  </r>
  <r>
    <x v="11"/>
    <x v="11"/>
    <s v="Nord"/>
    <n v="5209"/>
    <s v="5209 - DOUAI"/>
    <x v="0"/>
    <x v="1"/>
    <x v="3"/>
    <x v="1"/>
    <n v="0"/>
    <x v="7"/>
    <s v="R407c - Emissions"/>
    <n v="8318"/>
    <s v="0.0"/>
    <s v="0"/>
  </r>
  <r>
    <x v="11"/>
    <x v="11"/>
    <s v="Nord"/>
    <n v="5209"/>
    <s v="5209 - DOUAI"/>
    <x v="0"/>
    <x v="1"/>
    <x v="3"/>
    <x v="1"/>
    <n v="0"/>
    <x v="6"/>
    <s v="R134a - Emissions"/>
    <n v="8307"/>
    <s v="0.0"/>
    <s v="0"/>
  </r>
  <r>
    <x v="11"/>
    <x v="11"/>
    <s v="Nord"/>
    <n v="5209"/>
    <s v="5209 - DOUAI"/>
    <x v="0"/>
    <x v="1"/>
    <x v="3"/>
    <x v="1"/>
    <n v="7488"/>
    <x v="8"/>
    <s v="R410a - Emissions"/>
    <n v="8320"/>
    <s v="7488.0"/>
    <s v="7488"/>
  </r>
  <r>
    <x v="11"/>
    <x v="11"/>
    <s v="Nord"/>
    <n v="5209"/>
    <s v="5209 - DOUAI"/>
    <x v="0"/>
    <x v="2"/>
    <x v="4"/>
    <x v="0"/>
    <n v="2196"/>
    <x v="9"/>
    <s v=""/>
    <m/>
    <s v=""/>
    <s v="2196"/>
  </r>
  <r>
    <x v="11"/>
    <x v="11"/>
    <s v="Nord"/>
    <n v="5209"/>
    <s v="5209 - DOUAI"/>
    <x v="0"/>
    <x v="2"/>
    <x v="4"/>
    <x v="1"/>
    <n v="35685"/>
    <x v="10"/>
    <s v="Bâtiments - Emissions"/>
    <n v="4305"/>
    <s v="35685.0"/>
    <s v="35685"/>
  </r>
  <r>
    <x v="11"/>
    <x v="11"/>
    <s v="Nord"/>
    <n v="5209"/>
    <s v="5209 - DOUAI"/>
    <x v="0"/>
    <x v="2"/>
    <x v="5"/>
    <x v="2"/>
    <m/>
    <x v="14"/>
    <s v=""/>
    <m/>
    <s v=""/>
    <s v=""/>
  </r>
  <r>
    <x v="11"/>
    <x v="11"/>
    <s v="Nord"/>
    <n v="5209"/>
    <s v="5209 - DOUAI"/>
    <x v="0"/>
    <x v="2"/>
    <x v="5"/>
    <x v="2"/>
    <m/>
    <x v="11"/>
    <s v=""/>
    <m/>
    <s v=""/>
    <s v=""/>
  </r>
  <r>
    <x v="11"/>
    <x v="11"/>
    <s v="Nord"/>
    <n v="5209"/>
    <s v="5209 - DOUAI"/>
    <x v="0"/>
    <x v="2"/>
    <x v="5"/>
    <x v="2"/>
    <m/>
    <x v="15"/>
    <s v=""/>
    <m/>
    <s v=""/>
    <s v=""/>
  </r>
  <r>
    <x v="11"/>
    <x v="11"/>
    <s v="Nord"/>
    <n v="5209"/>
    <s v="5209 - DOUAI"/>
    <x v="0"/>
    <x v="2"/>
    <x v="5"/>
    <x v="2"/>
    <m/>
    <x v="13"/>
    <s v=""/>
    <m/>
    <s v=""/>
    <s v=""/>
  </r>
  <r>
    <x v="11"/>
    <x v="11"/>
    <s v="Nord"/>
    <n v="5209"/>
    <s v="5209 - DOUAI"/>
    <x v="0"/>
    <x v="2"/>
    <x v="5"/>
    <x v="2"/>
    <m/>
    <x v="12"/>
    <s v=""/>
    <m/>
    <s v=""/>
    <s v=""/>
  </r>
  <r>
    <x v="11"/>
    <x v="11"/>
    <s v="Nord"/>
    <n v="5209"/>
    <s v="5209 - DOUAI"/>
    <x v="0"/>
    <x v="2"/>
    <x v="5"/>
    <x v="1"/>
    <n v="0"/>
    <x v="16"/>
    <s v="Ecrans - Emissions"/>
    <n v="15796"/>
    <s v="0.0"/>
    <s v="0"/>
  </r>
  <r>
    <x v="11"/>
    <x v="11"/>
    <s v="Nord"/>
    <n v="5209"/>
    <s v="5209 - DOUAI"/>
    <x v="0"/>
    <x v="2"/>
    <x v="5"/>
    <x v="1"/>
    <n v="0"/>
    <x v="23"/>
    <s v="Mainframes - Emissions"/>
    <n v="8756"/>
    <s v="0.0"/>
    <s v="0"/>
  </r>
  <r>
    <x v="11"/>
    <x v="11"/>
    <s v="Nord"/>
    <n v="5209"/>
    <s v="5209 - DOUAI"/>
    <x v="0"/>
    <x v="2"/>
    <x v="5"/>
    <x v="1"/>
    <n v="0"/>
    <x v="21"/>
    <s v="Ordinateurs portables - Emissions"/>
    <n v="15795"/>
    <s v="0.0"/>
    <s v="0"/>
  </r>
  <r>
    <x v="11"/>
    <x v="11"/>
    <s v="Nord"/>
    <n v="5209"/>
    <s v="5209 - DOUAI"/>
    <x v="0"/>
    <x v="2"/>
    <x v="5"/>
    <x v="1"/>
    <n v="0"/>
    <x v="19"/>
    <s v="Photocopieurs - Emissions"/>
    <n v="4390"/>
    <s v="0.0"/>
    <s v="0"/>
  </r>
  <r>
    <x v="11"/>
    <x v="11"/>
    <s v="Nord"/>
    <n v="5209"/>
    <s v="5209 - DOUAI"/>
    <x v="0"/>
    <x v="2"/>
    <x v="5"/>
    <x v="1"/>
    <n v="0"/>
    <x v="17"/>
    <s v="Serveurs - Emissions"/>
    <n v="4391"/>
    <s v="0.0"/>
    <s v="0"/>
  </r>
  <r>
    <x v="11"/>
    <x v="11"/>
    <s v="Nord"/>
    <n v="5209"/>
    <s v="5209 - DOUAI"/>
    <x v="0"/>
    <x v="2"/>
    <x v="5"/>
    <x v="1"/>
    <n v="0"/>
    <x v="18"/>
    <s v="Imprimantes - Emissions"/>
    <n v="15810"/>
    <s v="0.0"/>
    <s v="0"/>
  </r>
  <r>
    <x v="11"/>
    <x v="11"/>
    <s v="Nord"/>
    <n v="5209"/>
    <s v="5209 - DOUAI"/>
    <x v="0"/>
    <x v="2"/>
    <x v="5"/>
    <x v="1"/>
    <n v="0"/>
    <x v="22"/>
    <s v="Unités centrales - Emissions"/>
    <n v="5620"/>
    <s v="0.0"/>
    <s v="0"/>
  </r>
  <r>
    <x v="11"/>
    <x v="11"/>
    <s v="Nord"/>
    <n v="5209"/>
    <s v="5209 - DOUAI"/>
    <x v="0"/>
    <x v="2"/>
    <x v="5"/>
    <x v="1"/>
    <n v="0"/>
    <x v="20"/>
    <s v="Tablettes - Emissions"/>
    <n v="15797"/>
    <s v="0.0"/>
    <s v="0"/>
  </r>
  <r>
    <x v="11"/>
    <x v="11"/>
    <s v="Nord"/>
    <n v="5380"/>
    <s v="5380 - BAILLEUL"/>
    <x v="0"/>
    <x v="0"/>
    <x v="0"/>
    <x v="0"/>
    <n v="45024"/>
    <x v="0"/>
    <s v=""/>
    <m/>
    <s v=""/>
    <s v="45024"/>
  </r>
  <r>
    <x v="11"/>
    <x v="11"/>
    <s v="Nord"/>
    <n v="5380"/>
    <s v="5380 - BAILLEUL"/>
    <x v="0"/>
    <x v="0"/>
    <x v="0"/>
    <x v="1"/>
    <n v="2696.9376000000002"/>
    <x v="1"/>
    <s v="Electricité - Emissions"/>
    <n v="15798"/>
    <s v="2696.9376"/>
    <s v="2696.9376"/>
  </r>
  <r>
    <x v="11"/>
    <x v="11"/>
    <s v="Nord"/>
    <n v="5380"/>
    <s v="5380 - BAILLEUL"/>
    <x v="0"/>
    <x v="0"/>
    <x v="1"/>
    <x v="0"/>
    <n v="10460"/>
    <x v="24"/>
    <s v=""/>
    <m/>
    <s v=""/>
    <s v="10460"/>
  </r>
  <r>
    <x v="11"/>
    <x v="11"/>
    <s v="Nord"/>
    <n v="5380"/>
    <s v="5380 - BAILLEUL"/>
    <x v="0"/>
    <x v="0"/>
    <x v="1"/>
    <x v="1"/>
    <n v="0"/>
    <x v="3"/>
    <s v="Fioul - Emissions"/>
    <n v="6720"/>
    <s v="0.0"/>
    <s v="0"/>
  </r>
  <r>
    <x v="11"/>
    <x v="11"/>
    <s v="Nord"/>
    <n v="5380"/>
    <s v="5380 - BAILLEUL"/>
    <x v="0"/>
    <x v="0"/>
    <x v="1"/>
    <x v="1"/>
    <n v="2376.1563599999999"/>
    <x v="2"/>
    <s v="Gaz naturel - Emissions"/>
    <n v="6630"/>
    <s v="2376.15636"/>
    <s v="2371.282"/>
  </r>
  <r>
    <x v="11"/>
    <x v="11"/>
    <s v="Nord"/>
    <n v="5380"/>
    <s v="5380 - BAILLEUL"/>
    <x v="0"/>
    <x v="1"/>
    <x v="2"/>
    <x v="1"/>
    <n v="0"/>
    <x v="4"/>
    <s v=" R22 - Emissions"/>
    <n v="8350"/>
    <s v="0.0"/>
    <s v="0"/>
  </r>
  <r>
    <x v="11"/>
    <x v="11"/>
    <s v="Nord"/>
    <n v="5380"/>
    <s v="5380 - BAILLEUL"/>
    <x v="0"/>
    <x v="1"/>
    <x v="3"/>
    <x v="0"/>
    <n v="1.6"/>
    <x v="5"/>
    <s v=""/>
    <m/>
    <s v=""/>
    <s v="1.6"/>
  </r>
  <r>
    <x v="11"/>
    <x v="11"/>
    <s v="Nord"/>
    <n v="5380"/>
    <s v="5380 - BAILLEUL"/>
    <x v="0"/>
    <x v="1"/>
    <x v="3"/>
    <x v="1"/>
    <n v="3072"/>
    <x v="8"/>
    <s v="R410a - Emissions"/>
    <n v="8320"/>
    <s v="3072.0"/>
    <s v="3072"/>
  </r>
  <r>
    <x v="11"/>
    <x v="11"/>
    <s v="Nord"/>
    <n v="5380"/>
    <s v="5380 - BAILLEUL"/>
    <x v="0"/>
    <x v="1"/>
    <x v="3"/>
    <x v="1"/>
    <n v="0"/>
    <x v="7"/>
    <s v="R407c - Emissions"/>
    <n v="8318"/>
    <s v="0.0"/>
    <s v="0"/>
  </r>
  <r>
    <x v="11"/>
    <x v="11"/>
    <s v="Nord"/>
    <n v="5380"/>
    <s v="5380 - BAILLEUL"/>
    <x v="0"/>
    <x v="1"/>
    <x v="3"/>
    <x v="1"/>
    <n v="0"/>
    <x v="6"/>
    <s v="R134a - Emissions"/>
    <n v="8307"/>
    <s v="0.0"/>
    <s v="0"/>
  </r>
  <r>
    <x v="11"/>
    <x v="11"/>
    <s v="Nord"/>
    <n v="5380"/>
    <s v="5380 - BAILLEUL"/>
    <x v="0"/>
    <x v="2"/>
    <x v="4"/>
    <x v="0"/>
    <n v="648"/>
    <x v="9"/>
    <s v=""/>
    <m/>
    <s v=""/>
    <s v="648"/>
  </r>
  <r>
    <x v="11"/>
    <x v="11"/>
    <s v="Nord"/>
    <n v="5380"/>
    <s v="5380 - BAILLEUL"/>
    <x v="0"/>
    <x v="2"/>
    <x v="4"/>
    <x v="1"/>
    <n v="10530"/>
    <x v="10"/>
    <s v="Bâtiments - Emissions"/>
    <n v="4305"/>
    <s v="10530.0"/>
    <s v="10530"/>
  </r>
  <r>
    <x v="11"/>
    <x v="11"/>
    <s v="Nord"/>
    <n v="5380"/>
    <s v="5380 - BAILLEUL"/>
    <x v="0"/>
    <x v="2"/>
    <x v="5"/>
    <x v="2"/>
    <m/>
    <x v="12"/>
    <s v=""/>
    <m/>
    <s v=""/>
    <s v=""/>
  </r>
  <r>
    <x v="11"/>
    <x v="11"/>
    <s v="Nord"/>
    <n v="5380"/>
    <s v="5380 - BAILLEUL"/>
    <x v="0"/>
    <x v="2"/>
    <x v="5"/>
    <x v="2"/>
    <m/>
    <x v="15"/>
    <s v=""/>
    <m/>
    <s v=""/>
    <s v=""/>
  </r>
  <r>
    <x v="11"/>
    <x v="11"/>
    <s v="Nord"/>
    <n v="5380"/>
    <s v="5380 - BAILLEUL"/>
    <x v="0"/>
    <x v="2"/>
    <x v="5"/>
    <x v="2"/>
    <m/>
    <x v="14"/>
    <s v=""/>
    <m/>
    <s v=""/>
    <s v=""/>
  </r>
  <r>
    <x v="11"/>
    <x v="11"/>
    <s v="Nord"/>
    <n v="5380"/>
    <s v="5380 - BAILLEUL"/>
    <x v="0"/>
    <x v="2"/>
    <x v="5"/>
    <x v="2"/>
    <m/>
    <x v="11"/>
    <s v=""/>
    <m/>
    <s v=""/>
    <s v=""/>
  </r>
  <r>
    <x v="11"/>
    <x v="11"/>
    <s v="Nord"/>
    <n v="5380"/>
    <s v="5380 - BAILLEUL"/>
    <x v="0"/>
    <x v="2"/>
    <x v="5"/>
    <x v="2"/>
    <m/>
    <x v="13"/>
    <s v=""/>
    <m/>
    <s v=""/>
    <s v=""/>
  </r>
  <r>
    <x v="11"/>
    <x v="11"/>
    <s v="Nord"/>
    <n v="5380"/>
    <s v="5380 - BAILLEUL"/>
    <x v="0"/>
    <x v="2"/>
    <x v="5"/>
    <x v="1"/>
    <n v="0"/>
    <x v="19"/>
    <s v="Photocopieurs - Emissions"/>
    <n v="4390"/>
    <s v="0.0"/>
    <s v="0"/>
  </r>
  <r>
    <x v="11"/>
    <x v="11"/>
    <s v="Nord"/>
    <n v="5380"/>
    <s v="5380 - BAILLEUL"/>
    <x v="0"/>
    <x v="2"/>
    <x v="5"/>
    <x v="1"/>
    <n v="0"/>
    <x v="22"/>
    <s v="Unités centrales - Emissions"/>
    <n v="5620"/>
    <s v="0.0"/>
    <s v="0"/>
  </r>
  <r>
    <x v="11"/>
    <x v="11"/>
    <s v="Nord"/>
    <n v="5380"/>
    <s v="5380 - BAILLEUL"/>
    <x v="0"/>
    <x v="2"/>
    <x v="5"/>
    <x v="1"/>
    <n v="0"/>
    <x v="21"/>
    <s v="Ordinateurs portables - Emissions"/>
    <n v="15795"/>
    <s v="0.0"/>
    <s v="0"/>
  </r>
  <r>
    <x v="11"/>
    <x v="11"/>
    <s v="Nord"/>
    <n v="5380"/>
    <s v="5380 - BAILLEUL"/>
    <x v="0"/>
    <x v="2"/>
    <x v="5"/>
    <x v="1"/>
    <n v="0"/>
    <x v="23"/>
    <s v="Mainframes - Emissions"/>
    <n v="8756"/>
    <s v="0.0"/>
    <s v="0"/>
  </r>
  <r>
    <x v="11"/>
    <x v="11"/>
    <s v="Nord"/>
    <n v="5380"/>
    <s v="5380 - BAILLEUL"/>
    <x v="0"/>
    <x v="2"/>
    <x v="5"/>
    <x v="1"/>
    <n v="0"/>
    <x v="18"/>
    <s v="Imprimantes - Emissions"/>
    <n v="15810"/>
    <s v="0.0"/>
    <s v="0"/>
  </r>
  <r>
    <x v="11"/>
    <x v="11"/>
    <s v="Nord"/>
    <n v="5380"/>
    <s v="5380 - BAILLEUL"/>
    <x v="0"/>
    <x v="2"/>
    <x v="5"/>
    <x v="1"/>
    <n v="0"/>
    <x v="16"/>
    <s v="Ecrans - Emissions"/>
    <n v="15796"/>
    <s v="0.0"/>
    <s v="0"/>
  </r>
  <r>
    <x v="11"/>
    <x v="11"/>
    <s v="Nord"/>
    <n v="5380"/>
    <s v="5380 - BAILLEUL"/>
    <x v="0"/>
    <x v="2"/>
    <x v="5"/>
    <x v="1"/>
    <n v="0"/>
    <x v="20"/>
    <s v="Tablettes - Emissions"/>
    <n v="15797"/>
    <s v="0.0"/>
    <s v="0"/>
  </r>
  <r>
    <x v="11"/>
    <x v="11"/>
    <s v="Nord"/>
    <n v="5380"/>
    <s v="5380 - BAILLEUL"/>
    <x v="0"/>
    <x v="2"/>
    <x v="5"/>
    <x v="1"/>
    <n v="0"/>
    <x v="17"/>
    <s v="Serveurs - Emissions"/>
    <n v="4391"/>
    <s v="0.0"/>
    <s v="0"/>
  </r>
  <r>
    <x v="11"/>
    <x v="11"/>
    <s v="Nord"/>
    <n v="5451"/>
    <s v="5451 - DENAIN"/>
    <x v="0"/>
    <x v="0"/>
    <x v="0"/>
    <x v="0"/>
    <n v="50557"/>
    <x v="0"/>
    <s v=""/>
    <m/>
    <s v=""/>
    <s v="50557"/>
  </r>
  <r>
    <x v="11"/>
    <x v="11"/>
    <s v="Nord"/>
    <n v="5451"/>
    <s v="5451 - DENAIN"/>
    <x v="0"/>
    <x v="0"/>
    <x v="0"/>
    <x v="1"/>
    <n v="3028.3642999999902"/>
    <x v="1"/>
    <s v="Electricité - Emissions"/>
    <n v="15798"/>
    <s v="3028.3642999999997"/>
    <s v="3028.3643"/>
  </r>
  <r>
    <x v="11"/>
    <x v="11"/>
    <s v="Nord"/>
    <n v="5451"/>
    <s v="5451 - DENAIN"/>
    <x v="0"/>
    <x v="0"/>
    <x v="1"/>
    <x v="0"/>
    <n v="35969"/>
    <x v="24"/>
    <s v=""/>
    <m/>
    <s v=""/>
    <s v="35969"/>
  </r>
  <r>
    <x v="11"/>
    <x v="11"/>
    <s v="Nord"/>
    <n v="5451"/>
    <s v="5451 - DENAIN"/>
    <x v="0"/>
    <x v="0"/>
    <x v="1"/>
    <x v="1"/>
    <n v="0"/>
    <x v="3"/>
    <s v="Fioul - Emissions"/>
    <n v="6720"/>
    <s v="0.0"/>
    <s v="0"/>
  </r>
  <r>
    <x v="11"/>
    <x v="11"/>
    <s v="Nord"/>
    <n v="5451"/>
    <s v="5451 - DENAIN"/>
    <x v="0"/>
    <x v="0"/>
    <x v="1"/>
    <x v="1"/>
    <n v="8170.9338539999999"/>
    <x v="2"/>
    <s v="Gaz naturel - Emissions"/>
    <n v="6630"/>
    <s v="8170.933854000002"/>
    <s v="8154.1723"/>
  </r>
  <r>
    <x v="11"/>
    <x v="11"/>
    <s v="Nord"/>
    <n v="5451"/>
    <s v="5451 - DENAIN"/>
    <x v="0"/>
    <x v="1"/>
    <x v="2"/>
    <x v="1"/>
    <n v="0"/>
    <x v="4"/>
    <s v=" R22 - Emissions"/>
    <n v="8350"/>
    <s v="0.0"/>
    <s v="0"/>
  </r>
  <r>
    <x v="11"/>
    <x v="11"/>
    <s v="Nord"/>
    <n v="5451"/>
    <s v="5451 - DENAIN"/>
    <x v="0"/>
    <x v="1"/>
    <x v="3"/>
    <x v="0"/>
    <n v="2.6"/>
    <x v="5"/>
    <s v=""/>
    <m/>
    <s v=""/>
    <s v="2.6"/>
  </r>
  <r>
    <x v="11"/>
    <x v="11"/>
    <s v="Nord"/>
    <n v="5451"/>
    <s v="5451 - DENAIN"/>
    <x v="0"/>
    <x v="1"/>
    <x v="3"/>
    <x v="1"/>
    <n v="0"/>
    <x v="7"/>
    <s v="R407c - Emissions"/>
    <n v="8318"/>
    <s v="0.0"/>
    <s v="0"/>
  </r>
  <r>
    <x v="11"/>
    <x v="11"/>
    <s v="Nord"/>
    <n v="5451"/>
    <s v="5451 - DENAIN"/>
    <x v="0"/>
    <x v="1"/>
    <x v="3"/>
    <x v="1"/>
    <n v="4992"/>
    <x v="8"/>
    <s v="R410a - Emissions"/>
    <n v="8320"/>
    <s v="4992.0"/>
    <s v="4992"/>
  </r>
  <r>
    <x v="11"/>
    <x v="11"/>
    <s v="Nord"/>
    <n v="5451"/>
    <s v="5451 - DENAIN"/>
    <x v="0"/>
    <x v="1"/>
    <x v="3"/>
    <x v="1"/>
    <n v="0"/>
    <x v="6"/>
    <s v="R134a - Emissions"/>
    <n v="8307"/>
    <s v="0.0"/>
    <s v="0"/>
  </r>
  <r>
    <x v="11"/>
    <x v="11"/>
    <s v="Nord"/>
    <n v="5451"/>
    <s v="5451 - DENAIN"/>
    <x v="0"/>
    <x v="2"/>
    <x v="4"/>
    <x v="0"/>
    <n v="1345"/>
    <x v="9"/>
    <s v=""/>
    <m/>
    <s v=""/>
    <s v="1345"/>
  </r>
  <r>
    <x v="11"/>
    <x v="11"/>
    <s v="Nord"/>
    <n v="5451"/>
    <s v="5451 - DENAIN"/>
    <x v="0"/>
    <x v="2"/>
    <x v="4"/>
    <x v="1"/>
    <n v="21856.25"/>
    <x v="10"/>
    <s v="Bâtiments - Emissions"/>
    <n v="4305"/>
    <s v="21856.25"/>
    <s v="21856.25"/>
  </r>
  <r>
    <x v="11"/>
    <x v="11"/>
    <s v="Nord"/>
    <n v="5451"/>
    <s v="5451 - DENAIN"/>
    <x v="0"/>
    <x v="2"/>
    <x v="5"/>
    <x v="2"/>
    <m/>
    <x v="13"/>
    <s v=""/>
    <m/>
    <s v=""/>
    <s v=""/>
  </r>
  <r>
    <x v="11"/>
    <x v="11"/>
    <s v="Nord"/>
    <n v="5451"/>
    <s v="5451 - DENAIN"/>
    <x v="0"/>
    <x v="2"/>
    <x v="5"/>
    <x v="2"/>
    <m/>
    <x v="11"/>
    <s v=""/>
    <m/>
    <s v=""/>
    <s v=""/>
  </r>
  <r>
    <x v="11"/>
    <x v="11"/>
    <s v="Nord"/>
    <n v="5451"/>
    <s v="5451 - DENAIN"/>
    <x v="0"/>
    <x v="2"/>
    <x v="5"/>
    <x v="2"/>
    <m/>
    <x v="15"/>
    <s v=""/>
    <m/>
    <s v=""/>
    <s v=""/>
  </r>
  <r>
    <x v="11"/>
    <x v="11"/>
    <s v="Nord"/>
    <n v="5451"/>
    <s v="5451 - DENAIN"/>
    <x v="0"/>
    <x v="2"/>
    <x v="5"/>
    <x v="2"/>
    <m/>
    <x v="12"/>
    <s v=""/>
    <m/>
    <s v=""/>
    <s v=""/>
  </r>
  <r>
    <x v="11"/>
    <x v="11"/>
    <s v="Nord"/>
    <n v="5451"/>
    <s v="5451 - DENAIN"/>
    <x v="0"/>
    <x v="2"/>
    <x v="5"/>
    <x v="2"/>
    <m/>
    <x v="14"/>
    <s v=""/>
    <m/>
    <s v=""/>
    <s v=""/>
  </r>
  <r>
    <x v="11"/>
    <x v="11"/>
    <s v="Nord"/>
    <n v="5451"/>
    <s v="5451 - DENAIN"/>
    <x v="0"/>
    <x v="2"/>
    <x v="5"/>
    <x v="1"/>
    <n v="0"/>
    <x v="21"/>
    <s v="Ordinateurs portables - Emissions"/>
    <n v="15795"/>
    <s v="0.0"/>
    <s v="0"/>
  </r>
  <r>
    <x v="11"/>
    <x v="11"/>
    <s v="Nord"/>
    <n v="5451"/>
    <s v="5451 - DENAIN"/>
    <x v="0"/>
    <x v="2"/>
    <x v="5"/>
    <x v="1"/>
    <n v="0"/>
    <x v="18"/>
    <s v="Imprimantes - Emissions"/>
    <n v="15810"/>
    <s v="0.0"/>
    <s v="0"/>
  </r>
  <r>
    <x v="11"/>
    <x v="11"/>
    <s v="Nord"/>
    <n v="5451"/>
    <s v="5451 - DENAIN"/>
    <x v="0"/>
    <x v="2"/>
    <x v="5"/>
    <x v="1"/>
    <n v="0"/>
    <x v="17"/>
    <s v="Serveurs - Emissions"/>
    <n v="4391"/>
    <s v="0.0"/>
    <s v="0"/>
  </r>
  <r>
    <x v="11"/>
    <x v="11"/>
    <s v="Nord"/>
    <n v="5451"/>
    <s v="5451 - DENAIN"/>
    <x v="0"/>
    <x v="2"/>
    <x v="5"/>
    <x v="1"/>
    <n v="0"/>
    <x v="19"/>
    <s v="Photocopieurs - Emissions"/>
    <n v="4390"/>
    <s v="0.0"/>
    <s v="0"/>
  </r>
  <r>
    <x v="11"/>
    <x v="11"/>
    <s v="Nord"/>
    <n v="5451"/>
    <s v="5451 - DENAIN"/>
    <x v="0"/>
    <x v="2"/>
    <x v="5"/>
    <x v="1"/>
    <n v="0"/>
    <x v="20"/>
    <s v="Tablettes - Emissions"/>
    <n v="15797"/>
    <s v="0.0"/>
    <s v="0"/>
  </r>
  <r>
    <x v="11"/>
    <x v="11"/>
    <s v="Nord"/>
    <n v="5451"/>
    <s v="5451 - DENAIN"/>
    <x v="0"/>
    <x v="2"/>
    <x v="5"/>
    <x v="1"/>
    <n v="0"/>
    <x v="16"/>
    <s v="Ecrans - Emissions"/>
    <n v="15796"/>
    <s v="0.0"/>
    <s v="0"/>
  </r>
  <r>
    <x v="11"/>
    <x v="11"/>
    <s v="Nord"/>
    <n v="5451"/>
    <s v="5451 - DENAIN"/>
    <x v="0"/>
    <x v="2"/>
    <x v="5"/>
    <x v="1"/>
    <n v="0"/>
    <x v="22"/>
    <s v="Unités centrales - Emissions"/>
    <n v="5620"/>
    <s v="0.0"/>
    <s v="0"/>
  </r>
  <r>
    <x v="11"/>
    <x v="11"/>
    <s v="Nord"/>
    <n v="5451"/>
    <s v="5451 - DENAIN"/>
    <x v="0"/>
    <x v="2"/>
    <x v="5"/>
    <x v="1"/>
    <n v="0"/>
    <x v="23"/>
    <s v="Mainframes - Emissions"/>
    <n v="8756"/>
    <s v="0.0"/>
    <s v="0"/>
  </r>
  <r>
    <x v="11"/>
    <x v="11"/>
    <s v="Nord"/>
    <n v="5508"/>
    <s v="5508 - SECLIN"/>
    <x v="0"/>
    <x v="0"/>
    <x v="0"/>
    <x v="0"/>
    <n v="54587"/>
    <x v="0"/>
    <s v=""/>
    <m/>
    <s v=""/>
    <s v="54587"/>
  </r>
  <r>
    <x v="11"/>
    <x v="11"/>
    <s v="Nord"/>
    <n v="5508"/>
    <s v="5508 - SECLIN"/>
    <x v="0"/>
    <x v="0"/>
    <x v="0"/>
    <x v="1"/>
    <n v="3269.7613000000001"/>
    <x v="1"/>
    <s v="Electricité - Emissions"/>
    <n v="15798"/>
    <s v="3269.7613"/>
    <s v="3269.7613"/>
  </r>
  <r>
    <x v="11"/>
    <x v="11"/>
    <s v="Nord"/>
    <n v="5508"/>
    <s v="5508 - SECLIN"/>
    <x v="0"/>
    <x v="0"/>
    <x v="1"/>
    <x v="1"/>
    <n v="0"/>
    <x v="2"/>
    <s v="Gaz naturel - Emissions"/>
    <n v="6630"/>
    <s v="0.0"/>
    <s v="0"/>
  </r>
  <r>
    <x v="11"/>
    <x v="11"/>
    <s v="Nord"/>
    <n v="5508"/>
    <s v="5508 - SECLIN"/>
    <x v="0"/>
    <x v="0"/>
    <x v="1"/>
    <x v="1"/>
    <n v="0"/>
    <x v="3"/>
    <s v="Fioul - Emissions"/>
    <n v="6720"/>
    <s v="0.0"/>
    <s v="0"/>
  </r>
  <r>
    <x v="11"/>
    <x v="11"/>
    <s v="Nord"/>
    <n v="5508"/>
    <s v="5508 - SECLIN"/>
    <x v="0"/>
    <x v="1"/>
    <x v="2"/>
    <x v="1"/>
    <n v="0"/>
    <x v="4"/>
    <s v=" R22 - Emissions"/>
    <n v="8350"/>
    <s v="0.0"/>
    <s v="0"/>
  </r>
  <r>
    <x v="11"/>
    <x v="11"/>
    <s v="Nord"/>
    <n v="5508"/>
    <s v="5508 - SECLIN"/>
    <x v="0"/>
    <x v="1"/>
    <x v="3"/>
    <x v="0"/>
    <n v="1.9"/>
    <x v="5"/>
    <s v=""/>
    <m/>
    <s v=""/>
    <s v="1.9"/>
  </r>
  <r>
    <x v="11"/>
    <x v="11"/>
    <s v="Nord"/>
    <n v="5508"/>
    <s v="5508 - SECLIN"/>
    <x v="0"/>
    <x v="1"/>
    <x v="3"/>
    <x v="1"/>
    <n v="0"/>
    <x v="6"/>
    <s v="R134a - Emissions"/>
    <n v="8307"/>
    <s v="0.0"/>
    <s v="0"/>
  </r>
  <r>
    <x v="11"/>
    <x v="11"/>
    <s v="Nord"/>
    <n v="5508"/>
    <s v="5508 - SECLIN"/>
    <x v="0"/>
    <x v="1"/>
    <x v="3"/>
    <x v="1"/>
    <n v="3648"/>
    <x v="8"/>
    <s v="R410a - Emissions"/>
    <n v="8320"/>
    <s v="3648.0"/>
    <s v="3648"/>
  </r>
  <r>
    <x v="11"/>
    <x v="11"/>
    <s v="Nord"/>
    <n v="5508"/>
    <s v="5508 - SECLIN"/>
    <x v="0"/>
    <x v="1"/>
    <x v="3"/>
    <x v="1"/>
    <n v="0"/>
    <x v="7"/>
    <s v="R407c - Emissions"/>
    <n v="8318"/>
    <s v="0.0"/>
    <s v="0"/>
  </r>
  <r>
    <x v="11"/>
    <x v="11"/>
    <s v="Nord"/>
    <n v="5508"/>
    <s v="5508 - SECLIN"/>
    <x v="0"/>
    <x v="2"/>
    <x v="4"/>
    <x v="0"/>
    <n v="850"/>
    <x v="9"/>
    <s v=""/>
    <m/>
    <s v=""/>
    <s v="850"/>
  </r>
  <r>
    <x v="11"/>
    <x v="11"/>
    <s v="Nord"/>
    <n v="5508"/>
    <s v="5508 - SECLIN"/>
    <x v="0"/>
    <x v="2"/>
    <x v="4"/>
    <x v="1"/>
    <n v="13812.5"/>
    <x v="10"/>
    <s v="Bâtiments - Emissions"/>
    <n v="4305"/>
    <s v="13812.5"/>
    <s v="13812.5"/>
  </r>
  <r>
    <x v="11"/>
    <x v="11"/>
    <s v="Nord"/>
    <n v="5508"/>
    <s v="5508 - SECLIN"/>
    <x v="0"/>
    <x v="2"/>
    <x v="5"/>
    <x v="2"/>
    <m/>
    <x v="11"/>
    <s v=""/>
    <m/>
    <s v=""/>
    <s v=""/>
  </r>
  <r>
    <x v="11"/>
    <x v="11"/>
    <s v="Nord"/>
    <n v="5508"/>
    <s v="5508 - SECLIN"/>
    <x v="0"/>
    <x v="2"/>
    <x v="5"/>
    <x v="2"/>
    <m/>
    <x v="14"/>
    <s v=""/>
    <m/>
    <s v=""/>
    <s v=""/>
  </r>
  <r>
    <x v="11"/>
    <x v="11"/>
    <s v="Nord"/>
    <n v="5508"/>
    <s v="5508 - SECLIN"/>
    <x v="0"/>
    <x v="2"/>
    <x v="5"/>
    <x v="2"/>
    <m/>
    <x v="13"/>
    <s v=""/>
    <m/>
    <s v=""/>
    <s v=""/>
  </r>
  <r>
    <x v="11"/>
    <x v="11"/>
    <s v="Nord"/>
    <n v="5508"/>
    <s v="5508 - SECLIN"/>
    <x v="0"/>
    <x v="2"/>
    <x v="5"/>
    <x v="2"/>
    <m/>
    <x v="12"/>
    <s v=""/>
    <m/>
    <s v=""/>
    <s v=""/>
  </r>
  <r>
    <x v="11"/>
    <x v="11"/>
    <s v="Nord"/>
    <n v="5508"/>
    <s v="5508 - SECLIN"/>
    <x v="0"/>
    <x v="2"/>
    <x v="5"/>
    <x v="2"/>
    <m/>
    <x v="15"/>
    <s v=""/>
    <m/>
    <s v=""/>
    <s v=""/>
  </r>
  <r>
    <x v="11"/>
    <x v="11"/>
    <s v="Nord"/>
    <n v="5508"/>
    <s v="5508 - SECLIN"/>
    <x v="0"/>
    <x v="2"/>
    <x v="5"/>
    <x v="1"/>
    <n v="0"/>
    <x v="20"/>
    <s v="Tablettes - Emissions"/>
    <n v="15797"/>
    <s v="0.0"/>
    <s v="0"/>
  </r>
  <r>
    <x v="11"/>
    <x v="11"/>
    <s v="Nord"/>
    <n v="5508"/>
    <s v="5508 - SECLIN"/>
    <x v="0"/>
    <x v="2"/>
    <x v="5"/>
    <x v="1"/>
    <n v="0"/>
    <x v="22"/>
    <s v="Unités centrales - Emissions"/>
    <n v="5620"/>
    <s v="0.0"/>
    <s v="0"/>
  </r>
  <r>
    <x v="11"/>
    <x v="11"/>
    <s v="Nord"/>
    <n v="5508"/>
    <s v="5508 - SECLIN"/>
    <x v="0"/>
    <x v="2"/>
    <x v="5"/>
    <x v="1"/>
    <n v="0"/>
    <x v="21"/>
    <s v="Ordinateurs portables - Emissions"/>
    <n v="15795"/>
    <s v="0.0"/>
    <s v="0"/>
  </r>
  <r>
    <x v="11"/>
    <x v="11"/>
    <s v="Nord"/>
    <n v="5508"/>
    <s v="5508 - SECLIN"/>
    <x v="0"/>
    <x v="2"/>
    <x v="5"/>
    <x v="1"/>
    <n v="0"/>
    <x v="16"/>
    <s v="Ecrans - Emissions"/>
    <n v="15796"/>
    <s v="0.0"/>
    <s v="0"/>
  </r>
  <r>
    <x v="11"/>
    <x v="11"/>
    <s v="Nord"/>
    <n v="5508"/>
    <s v="5508 - SECLIN"/>
    <x v="0"/>
    <x v="2"/>
    <x v="5"/>
    <x v="1"/>
    <n v="0"/>
    <x v="18"/>
    <s v="Imprimantes - Emissions"/>
    <n v="15810"/>
    <s v="0.0"/>
    <s v="0"/>
  </r>
  <r>
    <x v="11"/>
    <x v="11"/>
    <s v="Nord"/>
    <n v="5508"/>
    <s v="5508 - SECLIN"/>
    <x v="0"/>
    <x v="2"/>
    <x v="5"/>
    <x v="1"/>
    <n v="0"/>
    <x v="17"/>
    <s v="Serveurs - Emissions"/>
    <n v="4391"/>
    <s v="0.0"/>
    <s v="0"/>
  </r>
  <r>
    <x v="11"/>
    <x v="11"/>
    <s v="Nord"/>
    <n v="5508"/>
    <s v="5508 - SECLIN"/>
    <x v="0"/>
    <x v="2"/>
    <x v="5"/>
    <x v="1"/>
    <n v="0"/>
    <x v="23"/>
    <s v="Mainframes - Emissions"/>
    <n v="8756"/>
    <s v="0.0"/>
    <s v="0"/>
  </r>
  <r>
    <x v="11"/>
    <x v="11"/>
    <s v="Nord"/>
    <n v="5508"/>
    <s v="5508 - SECLIN"/>
    <x v="0"/>
    <x v="2"/>
    <x v="5"/>
    <x v="1"/>
    <n v="0"/>
    <x v="19"/>
    <s v="Photocopieurs - Emissions"/>
    <n v="4390"/>
    <s v="0.0"/>
    <s v="0"/>
  </r>
  <r>
    <x v="11"/>
    <x v="11"/>
    <s v="Nord"/>
    <n v="5521"/>
    <s v="5521 - LE CATEAU CAMBRESIS"/>
    <x v="0"/>
    <x v="0"/>
    <x v="0"/>
    <x v="0"/>
    <n v="24524"/>
    <x v="0"/>
    <s v=""/>
    <m/>
    <s v=""/>
    <s v="24524"/>
  </r>
  <r>
    <x v="11"/>
    <x v="11"/>
    <s v="Nord"/>
    <n v="5521"/>
    <s v="5521 - LE CATEAU CAMBRESIS"/>
    <x v="0"/>
    <x v="0"/>
    <x v="0"/>
    <x v="1"/>
    <n v="1468.9875999999999"/>
    <x v="1"/>
    <s v="Electricité - Emissions"/>
    <n v="15798"/>
    <s v="1468.9876"/>
    <s v="1468.9876"/>
  </r>
  <r>
    <x v="11"/>
    <x v="11"/>
    <s v="Nord"/>
    <n v="5521"/>
    <s v="5521 - LE CATEAU CAMBRESIS"/>
    <x v="0"/>
    <x v="0"/>
    <x v="1"/>
    <x v="0"/>
    <n v="32245"/>
    <x v="24"/>
    <s v=""/>
    <m/>
    <s v=""/>
    <s v="32245"/>
  </r>
  <r>
    <x v="11"/>
    <x v="11"/>
    <s v="Nord"/>
    <n v="5521"/>
    <s v="5521 - LE CATEAU CAMBRESIS"/>
    <x v="0"/>
    <x v="0"/>
    <x v="1"/>
    <x v="1"/>
    <n v="7324.96767"/>
    <x v="2"/>
    <s v="Gaz naturel - Emissions"/>
    <n v="6630"/>
    <s v="7324.967670000001"/>
    <s v="7309.9415"/>
  </r>
  <r>
    <x v="11"/>
    <x v="11"/>
    <s v="Nord"/>
    <n v="5521"/>
    <s v="5521 - LE CATEAU CAMBRESIS"/>
    <x v="0"/>
    <x v="0"/>
    <x v="1"/>
    <x v="1"/>
    <n v="0"/>
    <x v="3"/>
    <s v="Fioul - Emissions"/>
    <n v="6720"/>
    <s v="0.0"/>
    <s v="0"/>
  </r>
  <r>
    <x v="11"/>
    <x v="11"/>
    <s v="Nord"/>
    <n v="5521"/>
    <s v="5521 - LE CATEAU CAMBRESIS"/>
    <x v="0"/>
    <x v="1"/>
    <x v="2"/>
    <x v="1"/>
    <n v="0"/>
    <x v="4"/>
    <s v=" R22 - Emissions"/>
    <n v="8350"/>
    <s v="0.0"/>
    <s v="0"/>
  </r>
  <r>
    <x v="11"/>
    <x v="11"/>
    <s v="Nord"/>
    <n v="5521"/>
    <s v="5521 - LE CATEAU CAMBRESIS"/>
    <x v="0"/>
    <x v="1"/>
    <x v="3"/>
    <x v="0"/>
    <n v="1.6"/>
    <x v="5"/>
    <s v=""/>
    <m/>
    <s v=""/>
    <s v="1.6"/>
  </r>
  <r>
    <x v="11"/>
    <x v="11"/>
    <s v="Nord"/>
    <n v="5521"/>
    <s v="5521 - LE CATEAU CAMBRESIS"/>
    <x v="0"/>
    <x v="1"/>
    <x v="3"/>
    <x v="1"/>
    <n v="0"/>
    <x v="7"/>
    <s v="R407c - Emissions"/>
    <n v="8318"/>
    <s v="0.0"/>
    <s v="0"/>
  </r>
  <r>
    <x v="11"/>
    <x v="11"/>
    <s v="Nord"/>
    <n v="5521"/>
    <s v="5521 - LE CATEAU CAMBRESIS"/>
    <x v="0"/>
    <x v="1"/>
    <x v="3"/>
    <x v="1"/>
    <n v="0"/>
    <x v="6"/>
    <s v="R134a - Emissions"/>
    <n v="8307"/>
    <s v="0.0"/>
    <s v="0"/>
  </r>
  <r>
    <x v="11"/>
    <x v="11"/>
    <s v="Nord"/>
    <n v="5521"/>
    <s v="5521 - LE CATEAU CAMBRESIS"/>
    <x v="0"/>
    <x v="1"/>
    <x v="3"/>
    <x v="1"/>
    <n v="3072"/>
    <x v="8"/>
    <s v="R410a - Emissions"/>
    <n v="8320"/>
    <s v="3072.0"/>
    <s v="3072"/>
  </r>
  <r>
    <x v="11"/>
    <x v="11"/>
    <s v="Nord"/>
    <n v="5521"/>
    <s v="5521 - LE CATEAU CAMBRESIS"/>
    <x v="0"/>
    <x v="2"/>
    <x v="4"/>
    <x v="0"/>
    <n v="662"/>
    <x v="9"/>
    <s v=""/>
    <m/>
    <s v=""/>
    <s v="662"/>
  </r>
  <r>
    <x v="11"/>
    <x v="11"/>
    <s v="Nord"/>
    <n v="5521"/>
    <s v="5521 - LE CATEAU CAMBRESIS"/>
    <x v="0"/>
    <x v="2"/>
    <x v="4"/>
    <x v="1"/>
    <n v="10757.5"/>
    <x v="10"/>
    <s v="Bâtiments - Emissions"/>
    <n v="4305"/>
    <s v="10757.5"/>
    <s v="10757.5"/>
  </r>
  <r>
    <x v="11"/>
    <x v="11"/>
    <s v="Nord"/>
    <n v="5521"/>
    <s v="5521 - LE CATEAU CAMBRESIS"/>
    <x v="0"/>
    <x v="2"/>
    <x v="5"/>
    <x v="2"/>
    <m/>
    <x v="15"/>
    <s v=""/>
    <m/>
    <s v=""/>
    <s v=""/>
  </r>
  <r>
    <x v="11"/>
    <x v="11"/>
    <s v="Nord"/>
    <n v="5521"/>
    <s v="5521 - LE CATEAU CAMBRESIS"/>
    <x v="0"/>
    <x v="2"/>
    <x v="5"/>
    <x v="2"/>
    <m/>
    <x v="12"/>
    <s v=""/>
    <m/>
    <s v=""/>
    <s v=""/>
  </r>
  <r>
    <x v="11"/>
    <x v="11"/>
    <s v="Nord"/>
    <n v="5521"/>
    <s v="5521 - LE CATEAU CAMBRESIS"/>
    <x v="0"/>
    <x v="2"/>
    <x v="5"/>
    <x v="2"/>
    <m/>
    <x v="11"/>
    <s v=""/>
    <m/>
    <s v=""/>
    <s v=""/>
  </r>
  <r>
    <x v="11"/>
    <x v="11"/>
    <s v="Nord"/>
    <n v="5521"/>
    <s v="5521 - LE CATEAU CAMBRESIS"/>
    <x v="0"/>
    <x v="2"/>
    <x v="5"/>
    <x v="2"/>
    <m/>
    <x v="14"/>
    <s v=""/>
    <m/>
    <s v=""/>
    <s v=""/>
  </r>
  <r>
    <x v="11"/>
    <x v="11"/>
    <s v="Nord"/>
    <n v="5521"/>
    <s v="5521 - LE CATEAU CAMBRESIS"/>
    <x v="0"/>
    <x v="2"/>
    <x v="5"/>
    <x v="2"/>
    <m/>
    <x v="13"/>
    <s v=""/>
    <m/>
    <s v=""/>
    <s v=""/>
  </r>
  <r>
    <x v="11"/>
    <x v="11"/>
    <s v="Nord"/>
    <n v="5521"/>
    <s v="5521 - LE CATEAU CAMBRESIS"/>
    <x v="0"/>
    <x v="2"/>
    <x v="5"/>
    <x v="1"/>
    <n v="0"/>
    <x v="22"/>
    <s v="Unités centrales - Emissions"/>
    <n v="5620"/>
    <s v="0.0"/>
    <s v="0"/>
  </r>
  <r>
    <x v="11"/>
    <x v="11"/>
    <s v="Nord"/>
    <n v="5521"/>
    <s v="5521 - LE CATEAU CAMBRESIS"/>
    <x v="0"/>
    <x v="2"/>
    <x v="5"/>
    <x v="1"/>
    <n v="0"/>
    <x v="20"/>
    <s v="Tablettes - Emissions"/>
    <n v="15797"/>
    <s v="0.0"/>
    <s v="0"/>
  </r>
  <r>
    <x v="11"/>
    <x v="11"/>
    <s v="Nord"/>
    <n v="5521"/>
    <s v="5521 - LE CATEAU CAMBRESIS"/>
    <x v="0"/>
    <x v="2"/>
    <x v="5"/>
    <x v="1"/>
    <n v="0"/>
    <x v="16"/>
    <s v="Ecrans - Emissions"/>
    <n v="15796"/>
    <s v="0.0"/>
    <s v="0"/>
  </r>
  <r>
    <x v="11"/>
    <x v="11"/>
    <s v="Nord"/>
    <n v="5521"/>
    <s v="5521 - LE CATEAU CAMBRESIS"/>
    <x v="0"/>
    <x v="2"/>
    <x v="5"/>
    <x v="1"/>
    <n v="0"/>
    <x v="23"/>
    <s v="Mainframes - Emissions"/>
    <n v="8756"/>
    <s v="0.0"/>
    <s v="0"/>
  </r>
  <r>
    <x v="11"/>
    <x v="11"/>
    <s v="Nord"/>
    <n v="5521"/>
    <s v="5521 - LE CATEAU CAMBRESIS"/>
    <x v="0"/>
    <x v="2"/>
    <x v="5"/>
    <x v="1"/>
    <n v="0"/>
    <x v="19"/>
    <s v="Photocopieurs - Emissions"/>
    <n v="4390"/>
    <s v="0.0"/>
    <s v="0"/>
  </r>
  <r>
    <x v="11"/>
    <x v="11"/>
    <s v="Nord"/>
    <n v="5521"/>
    <s v="5521 - LE CATEAU CAMBRESIS"/>
    <x v="0"/>
    <x v="2"/>
    <x v="5"/>
    <x v="1"/>
    <n v="0"/>
    <x v="17"/>
    <s v="Serveurs - Emissions"/>
    <n v="4391"/>
    <s v="0.0"/>
    <s v="0"/>
  </r>
  <r>
    <x v="11"/>
    <x v="11"/>
    <s v="Nord"/>
    <n v="5521"/>
    <s v="5521 - LE CATEAU CAMBRESIS"/>
    <x v="0"/>
    <x v="2"/>
    <x v="5"/>
    <x v="1"/>
    <n v="0"/>
    <x v="21"/>
    <s v="Ordinateurs portables - Emissions"/>
    <n v="15795"/>
    <s v="0.0"/>
    <s v="0"/>
  </r>
  <r>
    <x v="11"/>
    <x v="11"/>
    <s v="Nord"/>
    <n v="5521"/>
    <s v="5521 - LE CATEAU CAMBRESIS"/>
    <x v="0"/>
    <x v="2"/>
    <x v="5"/>
    <x v="1"/>
    <n v="0"/>
    <x v="18"/>
    <s v="Imprimantes - Emissions"/>
    <n v="15810"/>
    <s v="0.0"/>
    <s v="0"/>
  </r>
  <r>
    <x v="11"/>
    <x v="11"/>
    <s v="Nord"/>
    <n v="5527"/>
    <s v="5527 - CAMBRAI"/>
    <x v="0"/>
    <x v="0"/>
    <x v="0"/>
    <x v="0"/>
    <n v="51903"/>
    <x v="0"/>
    <s v=""/>
    <m/>
    <s v=""/>
    <s v="51903"/>
  </r>
  <r>
    <x v="11"/>
    <x v="11"/>
    <s v="Nord"/>
    <n v="5527"/>
    <s v="5527 - CAMBRAI"/>
    <x v="0"/>
    <x v="0"/>
    <x v="0"/>
    <x v="1"/>
    <n v="3108.9897000000001"/>
    <x v="1"/>
    <s v="Electricité - Emissions"/>
    <n v="15798"/>
    <s v="3108.9897"/>
    <s v="3108.9897"/>
  </r>
  <r>
    <x v="11"/>
    <x v="11"/>
    <s v="Nord"/>
    <n v="5527"/>
    <s v="5527 - CAMBRAI"/>
    <x v="0"/>
    <x v="0"/>
    <x v="1"/>
    <x v="0"/>
    <n v="73477"/>
    <x v="24"/>
    <s v=""/>
    <m/>
    <s v=""/>
    <s v="73477"/>
  </r>
  <r>
    <x v="11"/>
    <x v="11"/>
    <s v="Nord"/>
    <n v="5527"/>
    <s v="5527 - CAMBRAI"/>
    <x v="0"/>
    <x v="0"/>
    <x v="1"/>
    <x v="1"/>
    <n v="16691.476181999999"/>
    <x v="2"/>
    <s v="Gaz naturel - Emissions"/>
    <n v="6630"/>
    <s v="16691.476182000002"/>
    <s v="16657.2359"/>
  </r>
  <r>
    <x v="11"/>
    <x v="11"/>
    <s v="Nord"/>
    <n v="5527"/>
    <s v="5527 - CAMBRAI"/>
    <x v="0"/>
    <x v="0"/>
    <x v="1"/>
    <x v="1"/>
    <n v="0"/>
    <x v="3"/>
    <s v="Fioul - Emissions"/>
    <n v="6720"/>
    <s v="0.0"/>
    <s v="0"/>
  </r>
  <r>
    <x v="11"/>
    <x v="11"/>
    <s v="Nord"/>
    <n v="5527"/>
    <s v="5527 - CAMBRAI"/>
    <x v="0"/>
    <x v="1"/>
    <x v="2"/>
    <x v="1"/>
    <n v="0"/>
    <x v="4"/>
    <s v=" R22 - Emissions"/>
    <n v="8350"/>
    <s v="0.0"/>
    <s v="0"/>
  </r>
  <r>
    <x v="11"/>
    <x v="11"/>
    <s v="Nord"/>
    <n v="5527"/>
    <s v="5527 - CAMBRAI"/>
    <x v="0"/>
    <x v="1"/>
    <x v="3"/>
    <x v="0"/>
    <n v="2.7"/>
    <x v="5"/>
    <s v=""/>
    <m/>
    <s v=""/>
    <s v="2.7"/>
  </r>
  <r>
    <x v="11"/>
    <x v="11"/>
    <s v="Nord"/>
    <n v="5527"/>
    <s v="5527 - CAMBRAI"/>
    <x v="0"/>
    <x v="1"/>
    <x v="3"/>
    <x v="1"/>
    <n v="5184"/>
    <x v="8"/>
    <s v="R410a - Emissions"/>
    <n v="8320"/>
    <s v="5184.0"/>
    <s v="5184"/>
  </r>
  <r>
    <x v="11"/>
    <x v="11"/>
    <s v="Nord"/>
    <n v="5527"/>
    <s v="5527 - CAMBRAI"/>
    <x v="0"/>
    <x v="1"/>
    <x v="3"/>
    <x v="1"/>
    <n v="0"/>
    <x v="6"/>
    <s v="R134a - Emissions"/>
    <n v="8307"/>
    <s v="0.0"/>
    <s v="0"/>
  </r>
  <r>
    <x v="11"/>
    <x v="11"/>
    <s v="Nord"/>
    <n v="5527"/>
    <s v="5527 - CAMBRAI"/>
    <x v="0"/>
    <x v="1"/>
    <x v="3"/>
    <x v="1"/>
    <n v="0"/>
    <x v="7"/>
    <s v="R407c - Emissions"/>
    <n v="8318"/>
    <s v="0.0"/>
    <s v="0"/>
  </r>
  <r>
    <x v="11"/>
    <x v="11"/>
    <s v="Nord"/>
    <n v="5527"/>
    <s v="5527 - CAMBRAI"/>
    <x v="0"/>
    <x v="2"/>
    <x v="4"/>
    <x v="0"/>
    <n v="1402"/>
    <x v="9"/>
    <s v=""/>
    <m/>
    <s v=""/>
    <s v="1402"/>
  </r>
  <r>
    <x v="11"/>
    <x v="11"/>
    <s v="Nord"/>
    <n v="5527"/>
    <s v="5527 - CAMBRAI"/>
    <x v="0"/>
    <x v="2"/>
    <x v="4"/>
    <x v="1"/>
    <n v="22782.5"/>
    <x v="10"/>
    <s v="Bâtiments - Emissions"/>
    <n v="4305"/>
    <s v="22782.5"/>
    <s v="22782.5"/>
  </r>
  <r>
    <x v="11"/>
    <x v="11"/>
    <s v="Nord"/>
    <n v="5527"/>
    <s v="5527 - CAMBRAI"/>
    <x v="0"/>
    <x v="2"/>
    <x v="5"/>
    <x v="2"/>
    <m/>
    <x v="11"/>
    <s v=""/>
    <m/>
    <s v=""/>
    <s v=""/>
  </r>
  <r>
    <x v="11"/>
    <x v="11"/>
    <s v="Nord"/>
    <n v="5527"/>
    <s v="5527 - CAMBRAI"/>
    <x v="0"/>
    <x v="2"/>
    <x v="5"/>
    <x v="2"/>
    <m/>
    <x v="13"/>
    <s v=""/>
    <m/>
    <s v=""/>
    <s v=""/>
  </r>
  <r>
    <x v="11"/>
    <x v="11"/>
    <s v="Nord"/>
    <n v="5527"/>
    <s v="5527 - CAMBRAI"/>
    <x v="0"/>
    <x v="2"/>
    <x v="5"/>
    <x v="2"/>
    <m/>
    <x v="15"/>
    <s v=""/>
    <m/>
    <s v=""/>
    <s v=""/>
  </r>
  <r>
    <x v="11"/>
    <x v="11"/>
    <s v="Nord"/>
    <n v="5527"/>
    <s v="5527 - CAMBRAI"/>
    <x v="0"/>
    <x v="2"/>
    <x v="5"/>
    <x v="2"/>
    <m/>
    <x v="12"/>
    <s v=""/>
    <m/>
    <s v=""/>
    <s v=""/>
  </r>
  <r>
    <x v="11"/>
    <x v="11"/>
    <s v="Nord"/>
    <n v="5527"/>
    <s v="5527 - CAMBRAI"/>
    <x v="0"/>
    <x v="2"/>
    <x v="5"/>
    <x v="2"/>
    <m/>
    <x v="14"/>
    <s v=""/>
    <m/>
    <s v=""/>
    <s v=""/>
  </r>
  <r>
    <x v="11"/>
    <x v="11"/>
    <s v="Nord"/>
    <n v="5527"/>
    <s v="5527 - CAMBRAI"/>
    <x v="0"/>
    <x v="2"/>
    <x v="5"/>
    <x v="1"/>
    <n v="0"/>
    <x v="17"/>
    <s v="Serveurs - Emissions"/>
    <n v="4391"/>
    <s v="0.0"/>
    <s v="0"/>
  </r>
  <r>
    <x v="11"/>
    <x v="11"/>
    <s v="Nord"/>
    <n v="5527"/>
    <s v="5527 - CAMBRAI"/>
    <x v="0"/>
    <x v="2"/>
    <x v="5"/>
    <x v="1"/>
    <n v="0"/>
    <x v="18"/>
    <s v="Imprimantes - Emissions"/>
    <n v="15810"/>
    <s v="0.0"/>
    <s v="0"/>
  </r>
  <r>
    <x v="11"/>
    <x v="11"/>
    <s v="Nord"/>
    <n v="5527"/>
    <s v="5527 - CAMBRAI"/>
    <x v="0"/>
    <x v="2"/>
    <x v="5"/>
    <x v="1"/>
    <n v="0"/>
    <x v="16"/>
    <s v="Ecrans - Emissions"/>
    <n v="15796"/>
    <s v="0.0"/>
    <s v="0"/>
  </r>
  <r>
    <x v="11"/>
    <x v="11"/>
    <s v="Nord"/>
    <n v="5527"/>
    <s v="5527 - CAMBRAI"/>
    <x v="0"/>
    <x v="2"/>
    <x v="5"/>
    <x v="1"/>
    <n v="0"/>
    <x v="20"/>
    <s v="Tablettes - Emissions"/>
    <n v="15797"/>
    <s v="0.0"/>
    <s v="0"/>
  </r>
  <r>
    <x v="11"/>
    <x v="11"/>
    <s v="Nord"/>
    <n v="5527"/>
    <s v="5527 - CAMBRAI"/>
    <x v="0"/>
    <x v="2"/>
    <x v="5"/>
    <x v="1"/>
    <n v="0"/>
    <x v="19"/>
    <s v="Photocopieurs - Emissions"/>
    <n v="4390"/>
    <s v="0.0"/>
    <s v="0"/>
  </r>
  <r>
    <x v="11"/>
    <x v="11"/>
    <s v="Nord"/>
    <n v="5527"/>
    <s v="5527 - CAMBRAI"/>
    <x v="0"/>
    <x v="2"/>
    <x v="5"/>
    <x v="1"/>
    <n v="0"/>
    <x v="21"/>
    <s v="Ordinateurs portables - Emissions"/>
    <n v="15795"/>
    <s v="0.0"/>
    <s v="0"/>
  </r>
  <r>
    <x v="11"/>
    <x v="11"/>
    <s v="Nord"/>
    <n v="5527"/>
    <s v="5527 - CAMBRAI"/>
    <x v="0"/>
    <x v="2"/>
    <x v="5"/>
    <x v="1"/>
    <n v="0"/>
    <x v="23"/>
    <s v="Mainframes - Emissions"/>
    <n v="8756"/>
    <s v="0.0"/>
    <s v="0"/>
  </r>
  <r>
    <x v="11"/>
    <x v="11"/>
    <s v="Nord"/>
    <n v="5527"/>
    <s v="5527 - CAMBRAI"/>
    <x v="0"/>
    <x v="2"/>
    <x v="5"/>
    <x v="1"/>
    <n v="0"/>
    <x v="22"/>
    <s v="Unités centrales - Emissions"/>
    <n v="5620"/>
    <s v="0.0"/>
    <s v="0"/>
  </r>
  <r>
    <x v="11"/>
    <x v="11"/>
    <s v="Nord"/>
    <n v="5540"/>
    <s v="5540 - SIN LE NOBLE"/>
    <x v="0"/>
    <x v="0"/>
    <x v="0"/>
    <x v="0"/>
    <n v="54345"/>
    <x v="0"/>
    <s v=""/>
    <m/>
    <s v=""/>
    <s v="54345"/>
  </r>
  <r>
    <x v="11"/>
    <x v="11"/>
    <s v="Nord"/>
    <n v="5540"/>
    <s v="5540 - SIN LE NOBLE"/>
    <x v="0"/>
    <x v="0"/>
    <x v="0"/>
    <x v="1"/>
    <n v="3255.2655"/>
    <x v="1"/>
    <s v="Electricité - Emissions"/>
    <n v="15798"/>
    <s v="3255.2655"/>
    <s v="3255.2655"/>
  </r>
  <r>
    <x v="11"/>
    <x v="11"/>
    <s v="Nord"/>
    <n v="5540"/>
    <s v="5540 - SIN LE NOBLE"/>
    <x v="0"/>
    <x v="0"/>
    <x v="1"/>
    <x v="1"/>
    <n v="0"/>
    <x v="2"/>
    <s v="Gaz naturel - Emissions"/>
    <n v="6630"/>
    <s v="0.0"/>
    <s v="0"/>
  </r>
  <r>
    <x v="11"/>
    <x v="11"/>
    <s v="Nord"/>
    <n v="5540"/>
    <s v="5540 - SIN LE NOBLE"/>
    <x v="0"/>
    <x v="0"/>
    <x v="1"/>
    <x v="1"/>
    <n v="0"/>
    <x v="3"/>
    <s v="Fioul - Emissions"/>
    <n v="6720"/>
    <s v="0.0"/>
    <s v="0"/>
  </r>
  <r>
    <x v="11"/>
    <x v="11"/>
    <s v="Nord"/>
    <n v="5540"/>
    <s v="5540 - SIN LE NOBLE"/>
    <x v="0"/>
    <x v="1"/>
    <x v="2"/>
    <x v="1"/>
    <n v="0"/>
    <x v="4"/>
    <s v=" R22 - Emissions"/>
    <n v="8350"/>
    <s v="0.0"/>
    <s v="0"/>
  </r>
  <r>
    <x v="11"/>
    <x v="11"/>
    <s v="Nord"/>
    <n v="5540"/>
    <s v="5540 - SIN LE NOBLE"/>
    <x v="0"/>
    <x v="1"/>
    <x v="3"/>
    <x v="0"/>
    <n v="2.2999999999999998"/>
    <x v="5"/>
    <s v=""/>
    <m/>
    <s v=""/>
    <s v="2.3"/>
  </r>
  <r>
    <x v="11"/>
    <x v="11"/>
    <s v="Nord"/>
    <n v="5540"/>
    <s v="5540 - SIN LE NOBLE"/>
    <x v="0"/>
    <x v="1"/>
    <x v="3"/>
    <x v="1"/>
    <n v="0"/>
    <x v="6"/>
    <s v="R134a - Emissions"/>
    <n v="8307"/>
    <s v="0.0"/>
    <s v="0"/>
  </r>
  <r>
    <x v="11"/>
    <x v="11"/>
    <s v="Nord"/>
    <n v="5540"/>
    <s v="5540 - SIN LE NOBLE"/>
    <x v="0"/>
    <x v="1"/>
    <x v="3"/>
    <x v="1"/>
    <n v="0"/>
    <x v="7"/>
    <s v="R407c - Emissions"/>
    <n v="8318"/>
    <s v="0.0"/>
    <s v="0"/>
  </r>
  <r>
    <x v="11"/>
    <x v="11"/>
    <s v="Nord"/>
    <n v="5540"/>
    <s v="5540 - SIN LE NOBLE"/>
    <x v="0"/>
    <x v="1"/>
    <x v="3"/>
    <x v="1"/>
    <n v="4416"/>
    <x v="8"/>
    <s v="R410a - Emissions"/>
    <n v="8320"/>
    <s v="4416.0"/>
    <s v="4416"/>
  </r>
  <r>
    <x v="11"/>
    <x v="11"/>
    <s v="Nord"/>
    <n v="5540"/>
    <s v="5540 - SIN LE NOBLE"/>
    <x v="0"/>
    <x v="2"/>
    <x v="4"/>
    <x v="0"/>
    <n v="1150"/>
    <x v="9"/>
    <s v=""/>
    <m/>
    <s v=""/>
    <s v="1150"/>
  </r>
  <r>
    <x v="11"/>
    <x v="11"/>
    <s v="Nord"/>
    <n v="5540"/>
    <s v="5540 - SIN LE NOBLE"/>
    <x v="0"/>
    <x v="2"/>
    <x v="4"/>
    <x v="1"/>
    <n v="18687.5"/>
    <x v="10"/>
    <s v="Bâtiments - Emissions"/>
    <n v="4305"/>
    <s v="18687.5"/>
    <s v="18687.5"/>
  </r>
  <r>
    <x v="11"/>
    <x v="11"/>
    <s v="Nord"/>
    <n v="5540"/>
    <s v="5540 - SIN LE NOBLE"/>
    <x v="0"/>
    <x v="2"/>
    <x v="5"/>
    <x v="2"/>
    <m/>
    <x v="11"/>
    <s v=""/>
    <m/>
    <s v=""/>
    <s v=""/>
  </r>
  <r>
    <x v="11"/>
    <x v="11"/>
    <s v="Nord"/>
    <n v="5540"/>
    <s v="5540 - SIN LE NOBLE"/>
    <x v="0"/>
    <x v="2"/>
    <x v="5"/>
    <x v="2"/>
    <m/>
    <x v="13"/>
    <s v=""/>
    <m/>
    <s v=""/>
    <s v=""/>
  </r>
  <r>
    <x v="11"/>
    <x v="11"/>
    <s v="Nord"/>
    <n v="5540"/>
    <s v="5540 - SIN LE NOBLE"/>
    <x v="0"/>
    <x v="2"/>
    <x v="5"/>
    <x v="2"/>
    <m/>
    <x v="15"/>
    <s v=""/>
    <m/>
    <s v=""/>
    <s v=""/>
  </r>
  <r>
    <x v="11"/>
    <x v="11"/>
    <s v="Nord"/>
    <n v="5540"/>
    <s v="5540 - SIN LE NOBLE"/>
    <x v="0"/>
    <x v="2"/>
    <x v="5"/>
    <x v="2"/>
    <m/>
    <x v="12"/>
    <s v=""/>
    <m/>
    <s v=""/>
    <s v=""/>
  </r>
  <r>
    <x v="11"/>
    <x v="11"/>
    <s v="Nord"/>
    <n v="5540"/>
    <s v="5540 - SIN LE NOBLE"/>
    <x v="0"/>
    <x v="2"/>
    <x v="5"/>
    <x v="2"/>
    <m/>
    <x v="14"/>
    <s v=""/>
    <m/>
    <s v=""/>
    <s v=""/>
  </r>
  <r>
    <x v="11"/>
    <x v="11"/>
    <s v="Nord"/>
    <n v="5540"/>
    <s v="5540 - SIN LE NOBLE"/>
    <x v="0"/>
    <x v="2"/>
    <x v="5"/>
    <x v="1"/>
    <n v="0"/>
    <x v="23"/>
    <s v="Mainframes - Emissions"/>
    <n v="8756"/>
    <s v="0.0"/>
    <s v="0"/>
  </r>
  <r>
    <x v="11"/>
    <x v="11"/>
    <s v="Nord"/>
    <n v="5540"/>
    <s v="5540 - SIN LE NOBLE"/>
    <x v="0"/>
    <x v="2"/>
    <x v="5"/>
    <x v="1"/>
    <n v="0"/>
    <x v="16"/>
    <s v="Ecrans - Emissions"/>
    <n v="15796"/>
    <s v="0.0"/>
    <s v="0"/>
  </r>
  <r>
    <x v="11"/>
    <x v="11"/>
    <s v="Nord"/>
    <n v="5540"/>
    <s v="5540 - SIN LE NOBLE"/>
    <x v="0"/>
    <x v="2"/>
    <x v="5"/>
    <x v="1"/>
    <n v="0"/>
    <x v="22"/>
    <s v="Unités centrales - Emissions"/>
    <n v="5620"/>
    <s v="0.0"/>
    <s v="0"/>
  </r>
  <r>
    <x v="11"/>
    <x v="11"/>
    <s v="Nord"/>
    <n v="5540"/>
    <s v="5540 - SIN LE NOBLE"/>
    <x v="0"/>
    <x v="2"/>
    <x v="5"/>
    <x v="1"/>
    <n v="0"/>
    <x v="19"/>
    <s v="Photocopieurs - Emissions"/>
    <n v="4390"/>
    <s v="0.0"/>
    <s v="0"/>
  </r>
  <r>
    <x v="11"/>
    <x v="11"/>
    <s v="Nord"/>
    <n v="5540"/>
    <s v="5540 - SIN LE NOBLE"/>
    <x v="0"/>
    <x v="2"/>
    <x v="5"/>
    <x v="1"/>
    <n v="0"/>
    <x v="17"/>
    <s v="Serveurs - Emissions"/>
    <n v="4391"/>
    <s v="0.0"/>
    <s v="0"/>
  </r>
  <r>
    <x v="11"/>
    <x v="11"/>
    <s v="Nord"/>
    <n v="5540"/>
    <s v="5540 - SIN LE NOBLE"/>
    <x v="0"/>
    <x v="2"/>
    <x v="5"/>
    <x v="1"/>
    <n v="0"/>
    <x v="18"/>
    <s v="Imprimantes - Emissions"/>
    <n v="15810"/>
    <s v="0.0"/>
    <s v="0"/>
  </r>
  <r>
    <x v="11"/>
    <x v="11"/>
    <s v="Nord"/>
    <n v="5540"/>
    <s v="5540 - SIN LE NOBLE"/>
    <x v="0"/>
    <x v="2"/>
    <x v="5"/>
    <x v="1"/>
    <n v="0"/>
    <x v="21"/>
    <s v="Ordinateurs portables - Emissions"/>
    <n v="15795"/>
    <s v="0.0"/>
    <s v="0"/>
  </r>
  <r>
    <x v="11"/>
    <x v="11"/>
    <s v="Nord"/>
    <n v="5540"/>
    <s v="5540 - SIN LE NOBLE"/>
    <x v="0"/>
    <x v="2"/>
    <x v="5"/>
    <x v="1"/>
    <n v="0"/>
    <x v="20"/>
    <s v="Tablettes - Emissions"/>
    <n v="15797"/>
    <s v="0.0"/>
    <s v="0"/>
  </r>
  <r>
    <x v="11"/>
    <x v="11"/>
    <s v="Nord"/>
    <n v="5569"/>
    <s v="5569 - WATTRELOS"/>
    <x v="0"/>
    <x v="0"/>
    <x v="0"/>
    <x v="0"/>
    <n v="61464"/>
    <x v="0"/>
    <s v=""/>
    <m/>
    <s v=""/>
    <s v="61464"/>
  </r>
  <r>
    <x v="11"/>
    <x v="11"/>
    <s v="Nord"/>
    <n v="5569"/>
    <s v="5569 - WATTRELOS"/>
    <x v="0"/>
    <x v="0"/>
    <x v="0"/>
    <x v="1"/>
    <n v="3681.6936000000001"/>
    <x v="1"/>
    <s v="Electricité - Emissions"/>
    <n v="15798"/>
    <s v="3681.6936"/>
    <s v="3681.6936"/>
  </r>
  <r>
    <x v="11"/>
    <x v="11"/>
    <s v="Nord"/>
    <n v="5569"/>
    <s v="5569 - WATTRELOS"/>
    <x v="0"/>
    <x v="0"/>
    <x v="1"/>
    <x v="1"/>
    <n v="0"/>
    <x v="2"/>
    <s v="Gaz naturel - Emissions"/>
    <n v="6630"/>
    <s v="0.0"/>
    <s v="0"/>
  </r>
  <r>
    <x v="11"/>
    <x v="11"/>
    <s v="Nord"/>
    <n v="5569"/>
    <s v="5569 - WATTRELOS"/>
    <x v="0"/>
    <x v="0"/>
    <x v="1"/>
    <x v="1"/>
    <n v="0"/>
    <x v="3"/>
    <s v="Fioul - Emissions"/>
    <n v="6720"/>
    <s v="0.0"/>
    <s v="0"/>
  </r>
  <r>
    <x v="11"/>
    <x v="11"/>
    <s v="Nord"/>
    <n v="5569"/>
    <s v="5569 - WATTRELOS"/>
    <x v="0"/>
    <x v="1"/>
    <x v="2"/>
    <x v="1"/>
    <n v="0"/>
    <x v="4"/>
    <s v=" R22 - Emissions"/>
    <n v="8350"/>
    <s v="0.0"/>
    <s v="0"/>
  </r>
  <r>
    <x v="11"/>
    <x v="11"/>
    <s v="Nord"/>
    <n v="5569"/>
    <s v="5569 - WATTRELOS"/>
    <x v="0"/>
    <x v="1"/>
    <x v="3"/>
    <x v="0"/>
    <n v="1.9"/>
    <x v="5"/>
    <s v=""/>
    <m/>
    <s v=""/>
    <s v="1.9"/>
  </r>
  <r>
    <x v="11"/>
    <x v="11"/>
    <s v="Nord"/>
    <n v="5569"/>
    <s v="5569 - WATTRELOS"/>
    <x v="0"/>
    <x v="1"/>
    <x v="3"/>
    <x v="1"/>
    <n v="0"/>
    <x v="7"/>
    <s v="R407c - Emissions"/>
    <n v="8318"/>
    <s v="0.0"/>
    <s v="0"/>
  </r>
  <r>
    <x v="11"/>
    <x v="11"/>
    <s v="Nord"/>
    <n v="5569"/>
    <s v="5569 - WATTRELOS"/>
    <x v="0"/>
    <x v="1"/>
    <x v="3"/>
    <x v="1"/>
    <n v="3648"/>
    <x v="8"/>
    <s v="R410a - Emissions"/>
    <n v="8320"/>
    <s v="3648.0"/>
    <s v="3648"/>
  </r>
  <r>
    <x v="11"/>
    <x v="11"/>
    <s v="Nord"/>
    <n v="5569"/>
    <s v="5569 - WATTRELOS"/>
    <x v="0"/>
    <x v="1"/>
    <x v="3"/>
    <x v="1"/>
    <n v="0"/>
    <x v="6"/>
    <s v="R134a - Emissions"/>
    <n v="8307"/>
    <s v="0.0"/>
    <s v="0"/>
  </r>
  <r>
    <x v="11"/>
    <x v="11"/>
    <s v="Nord"/>
    <n v="5569"/>
    <s v="5569 - WATTRELOS"/>
    <x v="0"/>
    <x v="2"/>
    <x v="4"/>
    <x v="0"/>
    <n v="877"/>
    <x v="9"/>
    <s v=""/>
    <m/>
    <s v=""/>
    <s v="877"/>
  </r>
  <r>
    <x v="11"/>
    <x v="11"/>
    <s v="Nord"/>
    <n v="5569"/>
    <s v="5569 - WATTRELOS"/>
    <x v="0"/>
    <x v="2"/>
    <x v="4"/>
    <x v="1"/>
    <n v="14251.25"/>
    <x v="10"/>
    <s v="Bâtiments - Emissions"/>
    <n v="4305"/>
    <s v="14251.25"/>
    <s v="14251.25"/>
  </r>
  <r>
    <x v="11"/>
    <x v="11"/>
    <s v="Nord"/>
    <n v="5569"/>
    <s v="5569 - WATTRELOS"/>
    <x v="0"/>
    <x v="2"/>
    <x v="5"/>
    <x v="2"/>
    <m/>
    <x v="11"/>
    <s v=""/>
    <m/>
    <s v=""/>
    <s v=""/>
  </r>
  <r>
    <x v="11"/>
    <x v="11"/>
    <s v="Nord"/>
    <n v="5569"/>
    <s v="5569 - WATTRELOS"/>
    <x v="0"/>
    <x v="2"/>
    <x v="5"/>
    <x v="2"/>
    <m/>
    <x v="12"/>
    <s v=""/>
    <m/>
    <s v=""/>
    <s v=""/>
  </r>
  <r>
    <x v="11"/>
    <x v="11"/>
    <s v="Nord"/>
    <n v="5569"/>
    <s v="5569 - WATTRELOS"/>
    <x v="0"/>
    <x v="2"/>
    <x v="5"/>
    <x v="2"/>
    <m/>
    <x v="15"/>
    <s v=""/>
    <m/>
    <s v=""/>
    <s v=""/>
  </r>
  <r>
    <x v="11"/>
    <x v="11"/>
    <s v="Nord"/>
    <n v="5569"/>
    <s v="5569 - WATTRELOS"/>
    <x v="0"/>
    <x v="2"/>
    <x v="5"/>
    <x v="2"/>
    <m/>
    <x v="13"/>
    <s v=""/>
    <m/>
    <s v=""/>
    <s v=""/>
  </r>
  <r>
    <x v="11"/>
    <x v="11"/>
    <s v="Nord"/>
    <n v="5569"/>
    <s v="5569 - WATTRELOS"/>
    <x v="0"/>
    <x v="2"/>
    <x v="5"/>
    <x v="2"/>
    <m/>
    <x v="14"/>
    <s v=""/>
    <m/>
    <s v=""/>
    <s v=""/>
  </r>
  <r>
    <x v="11"/>
    <x v="11"/>
    <s v="Nord"/>
    <n v="5569"/>
    <s v="5569 - WATTRELOS"/>
    <x v="0"/>
    <x v="2"/>
    <x v="5"/>
    <x v="1"/>
    <n v="0"/>
    <x v="19"/>
    <s v="Photocopieurs - Emissions"/>
    <n v="4390"/>
    <s v="0.0"/>
    <s v="0"/>
  </r>
  <r>
    <x v="11"/>
    <x v="11"/>
    <s v="Nord"/>
    <n v="5569"/>
    <s v="5569 - WATTRELOS"/>
    <x v="0"/>
    <x v="2"/>
    <x v="5"/>
    <x v="1"/>
    <n v="0"/>
    <x v="17"/>
    <s v="Serveurs - Emissions"/>
    <n v="4391"/>
    <s v="0.0"/>
    <s v="0"/>
  </r>
  <r>
    <x v="11"/>
    <x v="11"/>
    <s v="Nord"/>
    <n v="5569"/>
    <s v="5569 - WATTRELOS"/>
    <x v="0"/>
    <x v="2"/>
    <x v="5"/>
    <x v="1"/>
    <n v="0"/>
    <x v="18"/>
    <s v="Imprimantes - Emissions"/>
    <n v="15810"/>
    <s v="0.0"/>
    <s v="0"/>
  </r>
  <r>
    <x v="11"/>
    <x v="11"/>
    <s v="Nord"/>
    <n v="5569"/>
    <s v="5569 - WATTRELOS"/>
    <x v="0"/>
    <x v="2"/>
    <x v="5"/>
    <x v="1"/>
    <n v="0"/>
    <x v="16"/>
    <s v="Ecrans - Emissions"/>
    <n v="15796"/>
    <s v="0.0"/>
    <s v="0"/>
  </r>
  <r>
    <x v="11"/>
    <x v="11"/>
    <s v="Nord"/>
    <n v="5569"/>
    <s v="5569 - WATTRELOS"/>
    <x v="0"/>
    <x v="2"/>
    <x v="5"/>
    <x v="1"/>
    <n v="0"/>
    <x v="23"/>
    <s v="Mainframes - Emissions"/>
    <n v="8756"/>
    <s v="0.0"/>
    <s v="0"/>
  </r>
  <r>
    <x v="11"/>
    <x v="11"/>
    <s v="Nord"/>
    <n v="5569"/>
    <s v="5569 - WATTRELOS"/>
    <x v="0"/>
    <x v="2"/>
    <x v="5"/>
    <x v="1"/>
    <n v="0"/>
    <x v="20"/>
    <s v="Tablettes - Emissions"/>
    <n v="15797"/>
    <s v="0.0"/>
    <s v="0"/>
  </r>
  <r>
    <x v="11"/>
    <x v="11"/>
    <s v="Nord"/>
    <n v="5569"/>
    <s v="5569 - WATTRELOS"/>
    <x v="0"/>
    <x v="2"/>
    <x v="5"/>
    <x v="1"/>
    <n v="0"/>
    <x v="22"/>
    <s v="Unités centrales - Emissions"/>
    <n v="5620"/>
    <s v="0.0"/>
    <s v="0"/>
  </r>
  <r>
    <x v="11"/>
    <x v="11"/>
    <s v="Nord"/>
    <n v="5569"/>
    <s v="5569 - WATTRELOS"/>
    <x v="0"/>
    <x v="2"/>
    <x v="5"/>
    <x v="1"/>
    <n v="0"/>
    <x v="21"/>
    <s v="Ordinateurs portables - Emissions"/>
    <n v="15795"/>
    <s v="0.0"/>
    <s v="0"/>
  </r>
  <r>
    <x v="11"/>
    <x v="11"/>
    <s v="Nord"/>
    <n v="5610"/>
    <s v="5610 - HALLUIN"/>
    <x v="0"/>
    <x v="0"/>
    <x v="0"/>
    <x v="0"/>
    <n v="59596"/>
    <x v="0"/>
    <s v=""/>
    <m/>
    <s v=""/>
    <s v="59596"/>
  </r>
  <r>
    <x v="11"/>
    <x v="11"/>
    <s v="Nord"/>
    <n v="5610"/>
    <s v="5610 - HALLUIN"/>
    <x v="0"/>
    <x v="0"/>
    <x v="0"/>
    <x v="1"/>
    <n v="3569.8004000000001"/>
    <x v="1"/>
    <s v="Electricité - Emissions"/>
    <n v="15798"/>
    <s v="3569.8004"/>
    <s v="3569.8004"/>
  </r>
  <r>
    <x v="11"/>
    <x v="11"/>
    <s v="Nord"/>
    <n v="5610"/>
    <s v="5610 - HALLUIN"/>
    <x v="0"/>
    <x v="0"/>
    <x v="1"/>
    <x v="1"/>
    <n v="0"/>
    <x v="3"/>
    <s v="Fioul - Emissions"/>
    <n v="6720"/>
    <s v="0.0"/>
    <s v="0"/>
  </r>
  <r>
    <x v="11"/>
    <x v="11"/>
    <s v="Nord"/>
    <n v="5610"/>
    <s v="5610 - HALLUIN"/>
    <x v="0"/>
    <x v="0"/>
    <x v="1"/>
    <x v="1"/>
    <n v="0"/>
    <x v="2"/>
    <s v="Gaz naturel - Emissions"/>
    <n v="6630"/>
    <s v="0.0"/>
    <s v="0"/>
  </r>
  <r>
    <x v="11"/>
    <x v="11"/>
    <s v="Nord"/>
    <n v="5610"/>
    <s v="5610 - HALLUIN"/>
    <x v="0"/>
    <x v="1"/>
    <x v="2"/>
    <x v="1"/>
    <n v="0"/>
    <x v="4"/>
    <s v=" R22 - Emissions"/>
    <n v="8350"/>
    <s v="0.0"/>
    <s v="0"/>
  </r>
  <r>
    <x v="11"/>
    <x v="11"/>
    <s v="Nord"/>
    <n v="5610"/>
    <s v="5610 - HALLUIN"/>
    <x v="0"/>
    <x v="1"/>
    <x v="3"/>
    <x v="0"/>
    <n v="1.7"/>
    <x v="5"/>
    <s v=""/>
    <m/>
    <s v=""/>
    <s v="1.7"/>
  </r>
  <r>
    <x v="11"/>
    <x v="11"/>
    <s v="Nord"/>
    <n v="5610"/>
    <s v="5610 - HALLUIN"/>
    <x v="0"/>
    <x v="1"/>
    <x v="3"/>
    <x v="1"/>
    <n v="0"/>
    <x v="7"/>
    <s v="R407c - Emissions"/>
    <n v="8318"/>
    <s v="0.0"/>
    <s v="0"/>
  </r>
  <r>
    <x v="11"/>
    <x v="11"/>
    <s v="Nord"/>
    <n v="5610"/>
    <s v="5610 - HALLUIN"/>
    <x v="0"/>
    <x v="1"/>
    <x v="3"/>
    <x v="1"/>
    <n v="0"/>
    <x v="6"/>
    <s v="R134a - Emissions"/>
    <n v="8307"/>
    <s v="0.0"/>
    <s v="0"/>
  </r>
  <r>
    <x v="11"/>
    <x v="11"/>
    <s v="Nord"/>
    <n v="5610"/>
    <s v="5610 - HALLUIN"/>
    <x v="0"/>
    <x v="1"/>
    <x v="3"/>
    <x v="1"/>
    <n v="3264"/>
    <x v="8"/>
    <s v="R410a - Emissions"/>
    <n v="8320"/>
    <s v="3264.0"/>
    <s v="3264"/>
  </r>
  <r>
    <x v="11"/>
    <x v="11"/>
    <s v="Nord"/>
    <n v="5610"/>
    <s v="5610 - HALLUIN"/>
    <x v="0"/>
    <x v="2"/>
    <x v="4"/>
    <x v="0"/>
    <n v="750"/>
    <x v="9"/>
    <s v=""/>
    <m/>
    <s v=""/>
    <s v="750"/>
  </r>
  <r>
    <x v="11"/>
    <x v="11"/>
    <s v="Nord"/>
    <n v="5610"/>
    <s v="5610 - HALLUIN"/>
    <x v="0"/>
    <x v="2"/>
    <x v="4"/>
    <x v="1"/>
    <n v="12187.5"/>
    <x v="10"/>
    <s v="Bâtiments - Emissions"/>
    <n v="4305"/>
    <s v="12187.5"/>
    <s v="12187.5"/>
  </r>
  <r>
    <x v="11"/>
    <x v="11"/>
    <s v="Nord"/>
    <n v="5610"/>
    <s v="5610 - HALLUIN"/>
    <x v="0"/>
    <x v="2"/>
    <x v="5"/>
    <x v="2"/>
    <m/>
    <x v="12"/>
    <s v=""/>
    <m/>
    <s v=""/>
    <s v=""/>
  </r>
  <r>
    <x v="11"/>
    <x v="11"/>
    <s v="Nord"/>
    <n v="5610"/>
    <s v="5610 - HALLUIN"/>
    <x v="0"/>
    <x v="2"/>
    <x v="5"/>
    <x v="2"/>
    <m/>
    <x v="13"/>
    <s v=""/>
    <m/>
    <s v=""/>
    <s v=""/>
  </r>
  <r>
    <x v="11"/>
    <x v="11"/>
    <s v="Nord"/>
    <n v="5610"/>
    <s v="5610 - HALLUIN"/>
    <x v="0"/>
    <x v="2"/>
    <x v="5"/>
    <x v="2"/>
    <m/>
    <x v="11"/>
    <s v=""/>
    <m/>
    <s v=""/>
    <s v=""/>
  </r>
  <r>
    <x v="11"/>
    <x v="11"/>
    <s v="Nord"/>
    <n v="5610"/>
    <s v="5610 - HALLUIN"/>
    <x v="0"/>
    <x v="2"/>
    <x v="5"/>
    <x v="2"/>
    <m/>
    <x v="15"/>
    <s v=""/>
    <m/>
    <s v=""/>
    <s v=""/>
  </r>
  <r>
    <x v="11"/>
    <x v="11"/>
    <s v="Nord"/>
    <n v="5610"/>
    <s v="5610 - HALLUIN"/>
    <x v="0"/>
    <x v="2"/>
    <x v="5"/>
    <x v="2"/>
    <m/>
    <x v="14"/>
    <s v=""/>
    <m/>
    <s v=""/>
    <s v=""/>
  </r>
  <r>
    <x v="11"/>
    <x v="11"/>
    <s v="Nord"/>
    <n v="5610"/>
    <s v="5610 - HALLUIN"/>
    <x v="0"/>
    <x v="2"/>
    <x v="5"/>
    <x v="1"/>
    <n v="0"/>
    <x v="19"/>
    <s v="Photocopieurs - Emissions"/>
    <n v="4390"/>
    <s v="0.0"/>
    <s v="0"/>
  </r>
  <r>
    <x v="11"/>
    <x v="11"/>
    <s v="Nord"/>
    <n v="5610"/>
    <s v="5610 - HALLUIN"/>
    <x v="0"/>
    <x v="2"/>
    <x v="5"/>
    <x v="1"/>
    <n v="0"/>
    <x v="17"/>
    <s v="Serveurs - Emissions"/>
    <n v="4391"/>
    <s v="0.0"/>
    <s v="0"/>
  </r>
  <r>
    <x v="11"/>
    <x v="11"/>
    <s v="Nord"/>
    <n v="5610"/>
    <s v="5610 - HALLUIN"/>
    <x v="0"/>
    <x v="2"/>
    <x v="5"/>
    <x v="1"/>
    <n v="0"/>
    <x v="23"/>
    <s v="Mainframes - Emissions"/>
    <n v="8756"/>
    <s v="0.0"/>
    <s v="0"/>
  </r>
  <r>
    <x v="11"/>
    <x v="11"/>
    <s v="Nord"/>
    <n v="5610"/>
    <s v="5610 - HALLUIN"/>
    <x v="0"/>
    <x v="2"/>
    <x v="5"/>
    <x v="1"/>
    <n v="0"/>
    <x v="16"/>
    <s v="Ecrans - Emissions"/>
    <n v="15796"/>
    <s v="0.0"/>
    <s v="0"/>
  </r>
  <r>
    <x v="11"/>
    <x v="11"/>
    <s v="Nord"/>
    <n v="5610"/>
    <s v="5610 - HALLUIN"/>
    <x v="0"/>
    <x v="2"/>
    <x v="5"/>
    <x v="1"/>
    <n v="0"/>
    <x v="20"/>
    <s v="Tablettes - Emissions"/>
    <n v="15797"/>
    <s v="0.0"/>
    <s v="0"/>
  </r>
  <r>
    <x v="11"/>
    <x v="11"/>
    <s v="Nord"/>
    <n v="5610"/>
    <s v="5610 - HALLUIN"/>
    <x v="0"/>
    <x v="2"/>
    <x v="5"/>
    <x v="1"/>
    <n v="0"/>
    <x v="18"/>
    <s v="Imprimantes - Emissions"/>
    <n v="15810"/>
    <s v="0.0"/>
    <s v="0"/>
  </r>
  <r>
    <x v="11"/>
    <x v="11"/>
    <s v="Nord"/>
    <n v="5610"/>
    <s v="5610 - HALLUIN"/>
    <x v="0"/>
    <x v="2"/>
    <x v="5"/>
    <x v="1"/>
    <n v="0"/>
    <x v="21"/>
    <s v="Ordinateurs portables - Emissions"/>
    <n v="15795"/>
    <s v="0.0"/>
    <s v="0"/>
  </r>
  <r>
    <x v="11"/>
    <x v="11"/>
    <s v="Nord"/>
    <n v="5610"/>
    <s v="5610 - HALLUIN"/>
    <x v="0"/>
    <x v="2"/>
    <x v="5"/>
    <x v="1"/>
    <n v="0"/>
    <x v="22"/>
    <s v="Unités centrales - Emissions"/>
    <n v="5620"/>
    <s v="0.0"/>
    <s v="0"/>
  </r>
  <r>
    <x v="11"/>
    <x v="11"/>
    <s v="Nord"/>
    <n v="5674"/>
    <s v="5674 - ARMENTIERES"/>
    <x v="0"/>
    <x v="0"/>
    <x v="0"/>
    <x v="0"/>
    <n v="48885"/>
    <x v="0"/>
    <s v=""/>
    <m/>
    <s v=""/>
    <s v="48885"/>
  </r>
  <r>
    <x v="11"/>
    <x v="11"/>
    <s v="Nord"/>
    <n v="5674"/>
    <s v="5674 - ARMENTIERES"/>
    <x v="0"/>
    <x v="0"/>
    <x v="0"/>
    <x v="1"/>
    <n v="2928.2114999999999"/>
    <x v="1"/>
    <s v="Electricité - Emissions"/>
    <n v="15798"/>
    <s v="2928.2115"/>
    <s v="2928.2115"/>
  </r>
  <r>
    <x v="11"/>
    <x v="11"/>
    <s v="Nord"/>
    <n v="5674"/>
    <s v="5674 - ARMENTIERES"/>
    <x v="0"/>
    <x v="0"/>
    <x v="1"/>
    <x v="1"/>
    <n v="0"/>
    <x v="3"/>
    <s v="Fioul - Emissions"/>
    <n v="6720"/>
    <s v="0.0"/>
    <s v="0"/>
  </r>
  <r>
    <x v="11"/>
    <x v="11"/>
    <s v="Nord"/>
    <n v="5674"/>
    <s v="5674 - ARMENTIERES"/>
    <x v="0"/>
    <x v="0"/>
    <x v="1"/>
    <x v="1"/>
    <n v="0"/>
    <x v="2"/>
    <s v="Gaz naturel - Emissions"/>
    <n v="6630"/>
    <s v="0.0"/>
    <s v="0"/>
  </r>
  <r>
    <x v="11"/>
    <x v="11"/>
    <s v="Nord"/>
    <n v="5674"/>
    <s v="5674 - ARMENTIERES"/>
    <x v="0"/>
    <x v="1"/>
    <x v="2"/>
    <x v="1"/>
    <n v="0"/>
    <x v="4"/>
    <s v=" R22 - Emissions"/>
    <n v="8350"/>
    <s v="0.0"/>
    <s v="0"/>
  </r>
  <r>
    <x v="11"/>
    <x v="11"/>
    <s v="Nord"/>
    <n v="5674"/>
    <s v="5674 - ARMENTIERES"/>
    <x v="0"/>
    <x v="1"/>
    <x v="3"/>
    <x v="0"/>
    <n v="2.1"/>
    <x v="5"/>
    <s v=""/>
    <m/>
    <s v=""/>
    <s v="2.1"/>
  </r>
  <r>
    <x v="11"/>
    <x v="11"/>
    <s v="Nord"/>
    <n v="5674"/>
    <s v="5674 - ARMENTIERES"/>
    <x v="0"/>
    <x v="1"/>
    <x v="3"/>
    <x v="1"/>
    <n v="0"/>
    <x v="7"/>
    <s v="R407c - Emissions"/>
    <n v="8318"/>
    <s v="0.0"/>
    <s v="0"/>
  </r>
  <r>
    <x v="11"/>
    <x v="11"/>
    <s v="Nord"/>
    <n v="5674"/>
    <s v="5674 - ARMENTIERES"/>
    <x v="0"/>
    <x v="1"/>
    <x v="3"/>
    <x v="1"/>
    <n v="0"/>
    <x v="6"/>
    <s v="R134a - Emissions"/>
    <n v="8307"/>
    <s v="0.0"/>
    <s v="0"/>
  </r>
  <r>
    <x v="11"/>
    <x v="11"/>
    <s v="Nord"/>
    <n v="5674"/>
    <s v="5674 - ARMENTIERES"/>
    <x v="0"/>
    <x v="1"/>
    <x v="3"/>
    <x v="1"/>
    <n v="4032"/>
    <x v="8"/>
    <s v="R410a - Emissions"/>
    <n v="8320"/>
    <s v="4032.0"/>
    <s v="4032"/>
  </r>
  <r>
    <x v="11"/>
    <x v="11"/>
    <s v="Nord"/>
    <n v="5674"/>
    <s v="5674 - ARMENTIERES"/>
    <x v="0"/>
    <x v="2"/>
    <x v="4"/>
    <x v="0"/>
    <n v="998"/>
    <x v="9"/>
    <s v=""/>
    <m/>
    <s v=""/>
    <s v="998"/>
  </r>
  <r>
    <x v="11"/>
    <x v="11"/>
    <s v="Nord"/>
    <n v="5674"/>
    <s v="5674 - ARMENTIERES"/>
    <x v="0"/>
    <x v="2"/>
    <x v="4"/>
    <x v="1"/>
    <n v="16217.5"/>
    <x v="10"/>
    <s v="Bâtiments - Emissions"/>
    <n v="4305"/>
    <s v="16217.5"/>
    <s v="16217.5"/>
  </r>
  <r>
    <x v="11"/>
    <x v="11"/>
    <s v="Nord"/>
    <n v="5674"/>
    <s v="5674 - ARMENTIERES"/>
    <x v="0"/>
    <x v="2"/>
    <x v="5"/>
    <x v="2"/>
    <m/>
    <x v="11"/>
    <s v=""/>
    <m/>
    <s v=""/>
    <s v=""/>
  </r>
  <r>
    <x v="11"/>
    <x v="11"/>
    <s v="Nord"/>
    <n v="5674"/>
    <s v="5674 - ARMENTIERES"/>
    <x v="0"/>
    <x v="2"/>
    <x v="5"/>
    <x v="2"/>
    <m/>
    <x v="12"/>
    <s v=""/>
    <m/>
    <s v=""/>
    <s v=""/>
  </r>
  <r>
    <x v="11"/>
    <x v="11"/>
    <s v="Nord"/>
    <n v="5674"/>
    <s v="5674 - ARMENTIERES"/>
    <x v="0"/>
    <x v="2"/>
    <x v="5"/>
    <x v="2"/>
    <m/>
    <x v="15"/>
    <s v=""/>
    <m/>
    <s v=""/>
    <s v=""/>
  </r>
  <r>
    <x v="11"/>
    <x v="11"/>
    <s v="Nord"/>
    <n v="5674"/>
    <s v="5674 - ARMENTIERES"/>
    <x v="0"/>
    <x v="2"/>
    <x v="5"/>
    <x v="2"/>
    <m/>
    <x v="13"/>
    <s v=""/>
    <m/>
    <s v=""/>
    <s v=""/>
  </r>
  <r>
    <x v="11"/>
    <x v="11"/>
    <s v="Nord"/>
    <n v="5674"/>
    <s v="5674 - ARMENTIERES"/>
    <x v="0"/>
    <x v="2"/>
    <x v="5"/>
    <x v="2"/>
    <m/>
    <x v="14"/>
    <s v=""/>
    <m/>
    <s v=""/>
    <s v=""/>
  </r>
  <r>
    <x v="11"/>
    <x v="11"/>
    <s v="Nord"/>
    <n v="5674"/>
    <s v="5674 - ARMENTIERES"/>
    <x v="0"/>
    <x v="2"/>
    <x v="5"/>
    <x v="1"/>
    <n v="0"/>
    <x v="23"/>
    <s v="Mainframes - Emissions"/>
    <n v="8756"/>
    <s v="0.0"/>
    <s v="0"/>
  </r>
  <r>
    <x v="11"/>
    <x v="11"/>
    <s v="Nord"/>
    <n v="5674"/>
    <s v="5674 - ARMENTIERES"/>
    <x v="0"/>
    <x v="2"/>
    <x v="5"/>
    <x v="1"/>
    <n v="0"/>
    <x v="20"/>
    <s v="Tablettes - Emissions"/>
    <n v="15797"/>
    <s v="0.0"/>
    <s v="0"/>
  </r>
  <r>
    <x v="11"/>
    <x v="11"/>
    <s v="Nord"/>
    <n v="5674"/>
    <s v="5674 - ARMENTIERES"/>
    <x v="0"/>
    <x v="2"/>
    <x v="5"/>
    <x v="1"/>
    <n v="0"/>
    <x v="16"/>
    <s v="Ecrans - Emissions"/>
    <n v="15796"/>
    <s v="0.0"/>
    <s v="0"/>
  </r>
  <r>
    <x v="11"/>
    <x v="11"/>
    <s v="Nord"/>
    <n v="5674"/>
    <s v="5674 - ARMENTIERES"/>
    <x v="0"/>
    <x v="2"/>
    <x v="5"/>
    <x v="1"/>
    <n v="0"/>
    <x v="19"/>
    <s v="Photocopieurs - Emissions"/>
    <n v="4390"/>
    <s v="0.0"/>
    <s v="0"/>
  </r>
  <r>
    <x v="11"/>
    <x v="11"/>
    <s v="Nord"/>
    <n v="5674"/>
    <s v="5674 - ARMENTIERES"/>
    <x v="0"/>
    <x v="2"/>
    <x v="5"/>
    <x v="1"/>
    <n v="0"/>
    <x v="21"/>
    <s v="Ordinateurs portables - Emissions"/>
    <n v="15795"/>
    <s v="0.0"/>
    <s v="0"/>
  </r>
  <r>
    <x v="11"/>
    <x v="11"/>
    <s v="Nord"/>
    <n v="5674"/>
    <s v="5674 - ARMENTIERES"/>
    <x v="0"/>
    <x v="2"/>
    <x v="5"/>
    <x v="1"/>
    <n v="0"/>
    <x v="22"/>
    <s v="Unités centrales - Emissions"/>
    <n v="5620"/>
    <s v="0.0"/>
    <s v="0"/>
  </r>
  <r>
    <x v="11"/>
    <x v="11"/>
    <s v="Nord"/>
    <n v="5674"/>
    <s v="5674 - ARMENTIERES"/>
    <x v="0"/>
    <x v="2"/>
    <x v="5"/>
    <x v="1"/>
    <n v="0"/>
    <x v="17"/>
    <s v="Serveurs - Emissions"/>
    <n v="4391"/>
    <s v="0.0"/>
    <s v="0"/>
  </r>
  <r>
    <x v="11"/>
    <x v="11"/>
    <s v="Nord"/>
    <n v="5674"/>
    <s v="5674 - ARMENTIERES"/>
    <x v="0"/>
    <x v="2"/>
    <x v="5"/>
    <x v="1"/>
    <n v="0"/>
    <x v="18"/>
    <s v="Imprimantes - Emissions"/>
    <n v="15810"/>
    <s v="0.0"/>
    <s v="0"/>
  </r>
  <r>
    <x v="11"/>
    <x v="11"/>
    <s v="Nord"/>
    <n v="5708"/>
    <s v="5708 - VILLENEUVE D' ASCQ 2 RUE ARCHIMEDE"/>
    <x v="0"/>
    <x v="0"/>
    <x v="0"/>
    <x v="0"/>
    <n v="23371"/>
    <x v="0"/>
    <s v=""/>
    <m/>
    <s v=""/>
    <s v="23371"/>
  </r>
  <r>
    <x v="11"/>
    <x v="11"/>
    <s v="Nord"/>
    <n v="5708"/>
    <s v="5708 - VILLENEUVE D' ASCQ 2 RUE ARCHIMEDE"/>
    <x v="0"/>
    <x v="0"/>
    <x v="0"/>
    <x v="1"/>
    <n v="1399.9229"/>
    <x v="1"/>
    <s v="Electricité - Emissions"/>
    <n v="15798"/>
    <s v="1399.9229"/>
    <s v="1399.9229"/>
  </r>
  <r>
    <x v="11"/>
    <x v="11"/>
    <s v="Nord"/>
    <n v="5708"/>
    <s v="5708 - VILLENEUVE D' ASCQ 2 RUE ARCHIMEDE"/>
    <x v="0"/>
    <x v="0"/>
    <x v="1"/>
    <x v="1"/>
    <n v="0"/>
    <x v="3"/>
    <s v="Fioul - Emissions"/>
    <n v="6720"/>
    <s v="0.0"/>
    <s v="0"/>
  </r>
  <r>
    <x v="11"/>
    <x v="11"/>
    <s v="Nord"/>
    <n v="5708"/>
    <s v="5708 - VILLENEUVE D' ASCQ 2 RUE ARCHIMEDE"/>
    <x v="0"/>
    <x v="0"/>
    <x v="1"/>
    <x v="1"/>
    <n v="0"/>
    <x v="2"/>
    <s v="Gaz naturel - Emissions"/>
    <n v="6630"/>
    <s v="0.0"/>
    <s v="0"/>
  </r>
  <r>
    <x v="11"/>
    <x v="11"/>
    <s v="Nord"/>
    <n v="5708"/>
    <s v="5708 - VILLENEUVE D' ASCQ 2 RUE ARCHIMEDE"/>
    <x v="0"/>
    <x v="1"/>
    <x v="2"/>
    <x v="1"/>
    <n v="0"/>
    <x v="4"/>
    <s v=" R22 - Emissions"/>
    <n v="8350"/>
    <s v="0.0"/>
    <s v="0"/>
  </r>
  <r>
    <x v="11"/>
    <x v="11"/>
    <s v="Nord"/>
    <n v="5708"/>
    <s v="5708 - VILLENEUVE D' ASCQ 2 RUE ARCHIMEDE"/>
    <x v="0"/>
    <x v="1"/>
    <x v="3"/>
    <x v="0"/>
    <n v="1.6"/>
    <x v="5"/>
    <s v=""/>
    <m/>
    <s v=""/>
    <s v="1.6"/>
  </r>
  <r>
    <x v="11"/>
    <x v="11"/>
    <s v="Nord"/>
    <n v="5708"/>
    <s v="5708 - VILLENEUVE D' ASCQ 2 RUE ARCHIMEDE"/>
    <x v="0"/>
    <x v="1"/>
    <x v="3"/>
    <x v="1"/>
    <n v="3072"/>
    <x v="8"/>
    <s v="R410a - Emissions"/>
    <n v="8320"/>
    <s v="3072.0"/>
    <s v="3072"/>
  </r>
  <r>
    <x v="11"/>
    <x v="11"/>
    <s v="Nord"/>
    <n v="5708"/>
    <s v="5708 - VILLENEUVE D' ASCQ 2 RUE ARCHIMEDE"/>
    <x v="0"/>
    <x v="1"/>
    <x v="3"/>
    <x v="1"/>
    <n v="0"/>
    <x v="7"/>
    <s v="R407c - Emissions"/>
    <n v="8318"/>
    <s v="0.0"/>
    <s v="0"/>
  </r>
  <r>
    <x v="11"/>
    <x v="11"/>
    <s v="Nord"/>
    <n v="5708"/>
    <s v="5708 - VILLENEUVE D' ASCQ 2 RUE ARCHIMEDE"/>
    <x v="0"/>
    <x v="1"/>
    <x v="3"/>
    <x v="1"/>
    <n v="0"/>
    <x v="6"/>
    <s v="R134a - Emissions"/>
    <n v="8307"/>
    <s v="0.0"/>
    <s v="0"/>
  </r>
  <r>
    <x v="11"/>
    <x v="11"/>
    <s v="Nord"/>
    <n v="5708"/>
    <s v="5708 - VILLENEUVE D' ASCQ 2 RUE ARCHIMEDE"/>
    <x v="0"/>
    <x v="2"/>
    <x v="4"/>
    <x v="0"/>
    <n v="631"/>
    <x v="9"/>
    <s v=""/>
    <m/>
    <s v=""/>
    <s v="631"/>
  </r>
  <r>
    <x v="11"/>
    <x v="11"/>
    <s v="Nord"/>
    <n v="5708"/>
    <s v="5708 - VILLENEUVE D' ASCQ 2 RUE ARCHIMEDE"/>
    <x v="0"/>
    <x v="2"/>
    <x v="4"/>
    <x v="1"/>
    <n v="10253.75"/>
    <x v="10"/>
    <s v="Bâtiments - Emissions"/>
    <n v="4305"/>
    <s v="10253.75"/>
    <s v="10253.75"/>
  </r>
  <r>
    <x v="11"/>
    <x v="11"/>
    <s v="Nord"/>
    <n v="5708"/>
    <s v="5708 - VILLENEUVE D' ASCQ 2 RUE ARCHIMEDE"/>
    <x v="0"/>
    <x v="2"/>
    <x v="5"/>
    <x v="2"/>
    <m/>
    <x v="13"/>
    <s v=""/>
    <m/>
    <s v=""/>
    <s v=""/>
  </r>
  <r>
    <x v="11"/>
    <x v="11"/>
    <s v="Nord"/>
    <n v="5708"/>
    <s v="5708 - VILLENEUVE D' ASCQ 2 RUE ARCHIMEDE"/>
    <x v="0"/>
    <x v="2"/>
    <x v="5"/>
    <x v="2"/>
    <m/>
    <x v="15"/>
    <s v=""/>
    <m/>
    <s v=""/>
    <s v=""/>
  </r>
  <r>
    <x v="11"/>
    <x v="11"/>
    <s v="Nord"/>
    <n v="5708"/>
    <s v="5708 - VILLENEUVE D' ASCQ 2 RUE ARCHIMEDE"/>
    <x v="0"/>
    <x v="2"/>
    <x v="5"/>
    <x v="2"/>
    <m/>
    <x v="12"/>
    <s v=""/>
    <m/>
    <s v=""/>
    <s v=""/>
  </r>
  <r>
    <x v="11"/>
    <x v="11"/>
    <s v="Nord"/>
    <n v="5708"/>
    <s v="5708 - VILLENEUVE D' ASCQ 2 RUE ARCHIMEDE"/>
    <x v="0"/>
    <x v="2"/>
    <x v="5"/>
    <x v="2"/>
    <m/>
    <x v="11"/>
    <s v=""/>
    <m/>
    <s v=""/>
    <s v=""/>
  </r>
  <r>
    <x v="11"/>
    <x v="11"/>
    <s v="Nord"/>
    <n v="5708"/>
    <s v="5708 - VILLENEUVE D' ASCQ 2 RUE ARCHIMEDE"/>
    <x v="0"/>
    <x v="2"/>
    <x v="5"/>
    <x v="2"/>
    <m/>
    <x v="14"/>
    <s v=""/>
    <m/>
    <s v=""/>
    <s v=""/>
  </r>
  <r>
    <x v="11"/>
    <x v="11"/>
    <s v="Nord"/>
    <n v="5708"/>
    <s v="5708 - VILLENEUVE D' ASCQ 2 RUE ARCHIMEDE"/>
    <x v="0"/>
    <x v="2"/>
    <x v="5"/>
    <x v="1"/>
    <n v="0"/>
    <x v="16"/>
    <s v="Ecrans - Emissions"/>
    <n v="15796"/>
    <s v="0.0"/>
    <s v="0"/>
  </r>
  <r>
    <x v="11"/>
    <x v="11"/>
    <s v="Nord"/>
    <n v="5708"/>
    <s v="5708 - VILLENEUVE D' ASCQ 2 RUE ARCHIMEDE"/>
    <x v="0"/>
    <x v="2"/>
    <x v="5"/>
    <x v="1"/>
    <n v="0"/>
    <x v="17"/>
    <s v="Serveurs - Emissions"/>
    <n v="4391"/>
    <s v="0.0"/>
    <s v="0"/>
  </r>
  <r>
    <x v="11"/>
    <x v="11"/>
    <s v="Nord"/>
    <n v="5708"/>
    <s v="5708 - VILLENEUVE D' ASCQ 2 RUE ARCHIMEDE"/>
    <x v="0"/>
    <x v="2"/>
    <x v="5"/>
    <x v="1"/>
    <n v="0"/>
    <x v="21"/>
    <s v="Ordinateurs portables - Emissions"/>
    <n v="15795"/>
    <s v="0.0"/>
    <s v="0"/>
  </r>
  <r>
    <x v="11"/>
    <x v="11"/>
    <s v="Nord"/>
    <n v="5708"/>
    <s v="5708 - VILLENEUVE D' ASCQ 2 RUE ARCHIMEDE"/>
    <x v="0"/>
    <x v="2"/>
    <x v="5"/>
    <x v="1"/>
    <n v="0"/>
    <x v="22"/>
    <s v="Unités centrales - Emissions"/>
    <n v="5620"/>
    <s v="0.0"/>
    <s v="0"/>
  </r>
  <r>
    <x v="11"/>
    <x v="11"/>
    <s v="Nord"/>
    <n v="5708"/>
    <s v="5708 - VILLENEUVE D' ASCQ 2 RUE ARCHIMEDE"/>
    <x v="0"/>
    <x v="2"/>
    <x v="5"/>
    <x v="1"/>
    <n v="0"/>
    <x v="23"/>
    <s v="Mainframes - Emissions"/>
    <n v="8756"/>
    <s v="0.0"/>
    <s v="0"/>
  </r>
  <r>
    <x v="11"/>
    <x v="11"/>
    <s v="Nord"/>
    <n v="5708"/>
    <s v="5708 - VILLENEUVE D' ASCQ 2 RUE ARCHIMEDE"/>
    <x v="0"/>
    <x v="2"/>
    <x v="5"/>
    <x v="1"/>
    <n v="0"/>
    <x v="20"/>
    <s v="Tablettes - Emissions"/>
    <n v="15797"/>
    <s v="0.0"/>
    <s v="0"/>
  </r>
  <r>
    <x v="11"/>
    <x v="11"/>
    <s v="Nord"/>
    <n v="5708"/>
    <s v="5708 - VILLENEUVE D' ASCQ 2 RUE ARCHIMEDE"/>
    <x v="0"/>
    <x v="2"/>
    <x v="5"/>
    <x v="1"/>
    <n v="0"/>
    <x v="18"/>
    <s v="Imprimantes - Emissions"/>
    <n v="15810"/>
    <s v="0.0"/>
    <s v="0"/>
  </r>
  <r>
    <x v="11"/>
    <x v="11"/>
    <s v="Nord"/>
    <n v="5708"/>
    <s v="5708 - VILLENEUVE D' ASCQ 2 RUE ARCHIMEDE"/>
    <x v="0"/>
    <x v="2"/>
    <x v="5"/>
    <x v="1"/>
    <n v="0"/>
    <x v="19"/>
    <s v="Photocopieurs - Emissions"/>
    <n v="4390"/>
    <s v="0.0"/>
    <s v="0"/>
  </r>
  <r>
    <x v="11"/>
    <x v="11"/>
    <s v="Nord"/>
    <n v="5730"/>
    <s v="5730 - ROUBAIX LES PRES"/>
    <x v="0"/>
    <x v="0"/>
    <x v="0"/>
    <x v="0"/>
    <n v="74866"/>
    <x v="0"/>
    <s v=""/>
    <m/>
    <s v=""/>
    <s v="74866"/>
  </r>
  <r>
    <x v="11"/>
    <x v="11"/>
    <s v="Nord"/>
    <n v="5730"/>
    <s v="5730 - ROUBAIX LES PRES"/>
    <x v="0"/>
    <x v="0"/>
    <x v="0"/>
    <x v="1"/>
    <n v="4484.4733999999999"/>
    <x v="1"/>
    <s v="Electricité - Emissions"/>
    <n v="15798"/>
    <s v="4484.4734"/>
    <s v="4484.4734"/>
  </r>
  <r>
    <x v="11"/>
    <x v="11"/>
    <s v="Nord"/>
    <n v="5730"/>
    <s v="5730 - ROUBAIX LES PRES"/>
    <x v="0"/>
    <x v="0"/>
    <x v="1"/>
    <x v="1"/>
    <n v="0"/>
    <x v="2"/>
    <s v="Gaz naturel - Emissions"/>
    <n v="6630"/>
    <s v="0.0"/>
    <s v="0"/>
  </r>
  <r>
    <x v="11"/>
    <x v="11"/>
    <s v="Nord"/>
    <n v="5730"/>
    <s v="5730 - ROUBAIX LES PRES"/>
    <x v="0"/>
    <x v="0"/>
    <x v="1"/>
    <x v="1"/>
    <n v="0"/>
    <x v="3"/>
    <s v="Fioul - Emissions"/>
    <n v="6720"/>
    <s v="0.0"/>
    <s v="0"/>
  </r>
  <r>
    <x v="11"/>
    <x v="11"/>
    <s v="Nord"/>
    <n v="5730"/>
    <s v="5730 - ROUBAIX LES PRES"/>
    <x v="0"/>
    <x v="1"/>
    <x v="2"/>
    <x v="1"/>
    <n v="0"/>
    <x v="4"/>
    <s v=" R22 - Emissions"/>
    <n v="8350"/>
    <s v="0.0"/>
    <s v="0"/>
  </r>
  <r>
    <x v="11"/>
    <x v="11"/>
    <s v="Nord"/>
    <n v="5730"/>
    <s v="5730 - ROUBAIX LES PRES"/>
    <x v="0"/>
    <x v="1"/>
    <x v="3"/>
    <x v="0"/>
    <n v="2.8"/>
    <x v="5"/>
    <s v=""/>
    <m/>
    <s v=""/>
    <s v="2.8"/>
  </r>
  <r>
    <x v="11"/>
    <x v="11"/>
    <s v="Nord"/>
    <n v="5730"/>
    <s v="5730 - ROUBAIX LES PRES"/>
    <x v="0"/>
    <x v="1"/>
    <x v="3"/>
    <x v="1"/>
    <n v="5376"/>
    <x v="8"/>
    <s v="R410a - Emissions"/>
    <n v="8320"/>
    <s v="5376.0"/>
    <s v="5376"/>
  </r>
  <r>
    <x v="11"/>
    <x v="11"/>
    <s v="Nord"/>
    <n v="5730"/>
    <s v="5730 - ROUBAIX LES PRES"/>
    <x v="0"/>
    <x v="1"/>
    <x v="3"/>
    <x v="1"/>
    <n v="0"/>
    <x v="7"/>
    <s v="R407c - Emissions"/>
    <n v="8318"/>
    <s v="0.0"/>
    <s v="0"/>
  </r>
  <r>
    <x v="11"/>
    <x v="11"/>
    <s v="Nord"/>
    <n v="5730"/>
    <s v="5730 - ROUBAIX LES PRES"/>
    <x v="0"/>
    <x v="1"/>
    <x v="3"/>
    <x v="1"/>
    <n v="0"/>
    <x v="6"/>
    <s v="R134a - Emissions"/>
    <n v="8307"/>
    <s v="0.0"/>
    <s v="0"/>
  </r>
  <r>
    <x v="11"/>
    <x v="11"/>
    <s v="Nord"/>
    <n v="5730"/>
    <s v="5730 - ROUBAIX LES PRES"/>
    <x v="0"/>
    <x v="2"/>
    <x v="4"/>
    <x v="0"/>
    <n v="1440"/>
    <x v="9"/>
    <s v=""/>
    <m/>
    <s v=""/>
    <s v="1440"/>
  </r>
  <r>
    <x v="11"/>
    <x v="11"/>
    <s v="Nord"/>
    <n v="5730"/>
    <s v="5730 - ROUBAIX LES PRES"/>
    <x v="0"/>
    <x v="2"/>
    <x v="4"/>
    <x v="1"/>
    <n v="23400"/>
    <x v="10"/>
    <s v="Bâtiments - Emissions"/>
    <n v="4305"/>
    <s v="23400.0"/>
    <s v="23400"/>
  </r>
  <r>
    <x v="11"/>
    <x v="11"/>
    <s v="Nord"/>
    <n v="5730"/>
    <s v="5730 - ROUBAIX LES PRES"/>
    <x v="0"/>
    <x v="2"/>
    <x v="5"/>
    <x v="2"/>
    <m/>
    <x v="14"/>
    <s v=""/>
    <m/>
    <s v=""/>
    <s v=""/>
  </r>
  <r>
    <x v="11"/>
    <x v="11"/>
    <s v="Nord"/>
    <n v="5730"/>
    <s v="5730 - ROUBAIX LES PRES"/>
    <x v="0"/>
    <x v="2"/>
    <x v="5"/>
    <x v="2"/>
    <m/>
    <x v="13"/>
    <s v=""/>
    <m/>
    <s v=""/>
    <s v=""/>
  </r>
  <r>
    <x v="11"/>
    <x v="11"/>
    <s v="Nord"/>
    <n v="5730"/>
    <s v="5730 - ROUBAIX LES PRES"/>
    <x v="0"/>
    <x v="2"/>
    <x v="5"/>
    <x v="2"/>
    <m/>
    <x v="15"/>
    <s v=""/>
    <m/>
    <s v=""/>
    <s v=""/>
  </r>
  <r>
    <x v="11"/>
    <x v="11"/>
    <s v="Nord"/>
    <n v="5730"/>
    <s v="5730 - ROUBAIX LES PRES"/>
    <x v="0"/>
    <x v="2"/>
    <x v="5"/>
    <x v="2"/>
    <m/>
    <x v="11"/>
    <s v=""/>
    <m/>
    <s v=""/>
    <s v=""/>
  </r>
  <r>
    <x v="11"/>
    <x v="11"/>
    <s v="Nord"/>
    <n v="5730"/>
    <s v="5730 - ROUBAIX LES PRES"/>
    <x v="0"/>
    <x v="2"/>
    <x v="5"/>
    <x v="2"/>
    <m/>
    <x v="12"/>
    <s v=""/>
    <m/>
    <s v=""/>
    <s v=""/>
  </r>
  <r>
    <x v="11"/>
    <x v="11"/>
    <s v="Nord"/>
    <n v="5730"/>
    <s v="5730 - ROUBAIX LES PRES"/>
    <x v="0"/>
    <x v="2"/>
    <x v="5"/>
    <x v="1"/>
    <n v="0"/>
    <x v="19"/>
    <s v="Photocopieurs - Emissions"/>
    <n v="4390"/>
    <s v="0.0"/>
    <s v="0"/>
  </r>
  <r>
    <x v="11"/>
    <x v="11"/>
    <s v="Nord"/>
    <n v="5730"/>
    <s v="5730 - ROUBAIX LES PRES"/>
    <x v="0"/>
    <x v="2"/>
    <x v="5"/>
    <x v="1"/>
    <n v="0"/>
    <x v="17"/>
    <s v="Serveurs - Emissions"/>
    <n v="4391"/>
    <s v="0.0"/>
    <s v="0"/>
  </r>
  <r>
    <x v="11"/>
    <x v="11"/>
    <s v="Nord"/>
    <n v="5730"/>
    <s v="5730 - ROUBAIX LES PRES"/>
    <x v="0"/>
    <x v="2"/>
    <x v="5"/>
    <x v="1"/>
    <n v="0"/>
    <x v="22"/>
    <s v="Unités centrales - Emissions"/>
    <n v="5620"/>
    <s v="0.0"/>
    <s v="0"/>
  </r>
  <r>
    <x v="11"/>
    <x v="11"/>
    <s v="Nord"/>
    <n v="5730"/>
    <s v="5730 - ROUBAIX LES PRES"/>
    <x v="0"/>
    <x v="2"/>
    <x v="5"/>
    <x v="1"/>
    <n v="0"/>
    <x v="16"/>
    <s v="Ecrans - Emissions"/>
    <n v="15796"/>
    <s v="0.0"/>
    <s v="0"/>
  </r>
  <r>
    <x v="11"/>
    <x v="11"/>
    <s v="Nord"/>
    <n v="5730"/>
    <s v="5730 - ROUBAIX LES PRES"/>
    <x v="0"/>
    <x v="2"/>
    <x v="5"/>
    <x v="1"/>
    <n v="0"/>
    <x v="23"/>
    <s v="Mainframes - Emissions"/>
    <n v="8756"/>
    <s v="0.0"/>
    <s v="0"/>
  </r>
  <r>
    <x v="11"/>
    <x v="11"/>
    <s v="Nord"/>
    <n v="5730"/>
    <s v="5730 - ROUBAIX LES PRES"/>
    <x v="0"/>
    <x v="2"/>
    <x v="5"/>
    <x v="1"/>
    <n v="0"/>
    <x v="18"/>
    <s v="Imprimantes - Emissions"/>
    <n v="15810"/>
    <s v="0.0"/>
    <s v="0"/>
  </r>
  <r>
    <x v="11"/>
    <x v="11"/>
    <s v="Nord"/>
    <n v="5730"/>
    <s v="5730 - ROUBAIX LES PRES"/>
    <x v="0"/>
    <x v="2"/>
    <x v="5"/>
    <x v="1"/>
    <n v="0"/>
    <x v="21"/>
    <s v="Ordinateurs portables - Emissions"/>
    <n v="15795"/>
    <s v="0.0"/>
    <s v="0"/>
  </r>
  <r>
    <x v="11"/>
    <x v="11"/>
    <s v="Nord"/>
    <n v="5730"/>
    <s v="5730 - ROUBAIX LES PRES"/>
    <x v="0"/>
    <x v="2"/>
    <x v="5"/>
    <x v="1"/>
    <n v="0"/>
    <x v="20"/>
    <s v="Tablettes - Emissions"/>
    <n v="15797"/>
    <s v="0.0"/>
    <s v="0"/>
  </r>
  <r>
    <x v="11"/>
    <x v="11"/>
    <s v="Nord"/>
    <n v="5762"/>
    <s v="5762 - MAUBEUGE GARE"/>
    <x v="0"/>
    <x v="0"/>
    <x v="0"/>
    <x v="0"/>
    <n v="75305"/>
    <x v="0"/>
    <s v=""/>
    <m/>
    <s v=""/>
    <s v="75305"/>
  </r>
  <r>
    <x v="11"/>
    <x v="11"/>
    <s v="Nord"/>
    <n v="5762"/>
    <s v="5762 - MAUBEUGE GARE"/>
    <x v="0"/>
    <x v="0"/>
    <x v="0"/>
    <x v="1"/>
    <n v="4510.7695000000003"/>
    <x v="1"/>
    <s v="Electricité - Emissions"/>
    <n v="15798"/>
    <s v="4510.7695"/>
    <s v="4510.7695"/>
  </r>
  <r>
    <x v="11"/>
    <x v="11"/>
    <s v="Nord"/>
    <n v="5762"/>
    <s v="5762 - MAUBEUGE GARE"/>
    <x v="0"/>
    <x v="0"/>
    <x v="1"/>
    <x v="0"/>
    <n v="5122"/>
    <x v="24"/>
    <s v=""/>
    <m/>
    <s v=""/>
    <s v="5122"/>
  </r>
  <r>
    <x v="11"/>
    <x v="11"/>
    <s v="Nord"/>
    <n v="5762"/>
    <s v="5762 - MAUBEUGE GARE"/>
    <x v="0"/>
    <x v="0"/>
    <x v="1"/>
    <x v="1"/>
    <n v="0"/>
    <x v="3"/>
    <s v="Fioul - Emissions"/>
    <n v="6720"/>
    <s v="0.0"/>
    <s v="0"/>
  </r>
  <r>
    <x v="11"/>
    <x v="11"/>
    <s v="Nord"/>
    <n v="5762"/>
    <s v="5762 - MAUBEUGE GARE"/>
    <x v="0"/>
    <x v="0"/>
    <x v="1"/>
    <x v="1"/>
    <n v="1163.5442519999999"/>
    <x v="2"/>
    <s v="Gaz naturel - Emissions"/>
    <n v="6630"/>
    <s v="1163.5442520000001"/>
    <s v="1161.1574"/>
  </r>
  <r>
    <x v="11"/>
    <x v="11"/>
    <s v="Nord"/>
    <n v="5762"/>
    <s v="5762 - MAUBEUGE GARE"/>
    <x v="0"/>
    <x v="1"/>
    <x v="2"/>
    <x v="1"/>
    <n v="0"/>
    <x v="4"/>
    <s v=" R22 - Emissions"/>
    <n v="8350"/>
    <s v="0.0"/>
    <s v="0"/>
  </r>
  <r>
    <x v="11"/>
    <x v="11"/>
    <s v="Nord"/>
    <n v="5762"/>
    <s v="5762 - MAUBEUGE GARE"/>
    <x v="0"/>
    <x v="1"/>
    <x v="3"/>
    <x v="0"/>
    <n v="2.6"/>
    <x v="5"/>
    <s v=""/>
    <m/>
    <s v=""/>
    <s v="2.6"/>
  </r>
  <r>
    <x v="11"/>
    <x v="11"/>
    <s v="Nord"/>
    <n v="5762"/>
    <s v="5762 - MAUBEUGE GARE"/>
    <x v="0"/>
    <x v="1"/>
    <x v="3"/>
    <x v="1"/>
    <n v="0"/>
    <x v="6"/>
    <s v="R134a - Emissions"/>
    <n v="8307"/>
    <s v="0.0"/>
    <s v="0"/>
  </r>
  <r>
    <x v="11"/>
    <x v="11"/>
    <s v="Nord"/>
    <n v="5762"/>
    <s v="5762 - MAUBEUGE GARE"/>
    <x v="0"/>
    <x v="1"/>
    <x v="3"/>
    <x v="1"/>
    <n v="4992"/>
    <x v="8"/>
    <s v="R410a - Emissions"/>
    <n v="8320"/>
    <s v="4992.0"/>
    <s v="4992"/>
  </r>
  <r>
    <x v="11"/>
    <x v="11"/>
    <s v="Nord"/>
    <n v="5762"/>
    <s v="5762 - MAUBEUGE GARE"/>
    <x v="0"/>
    <x v="1"/>
    <x v="3"/>
    <x v="1"/>
    <n v="0"/>
    <x v="7"/>
    <s v="R407c - Emissions"/>
    <n v="8318"/>
    <s v="0.0"/>
    <s v="0"/>
  </r>
  <r>
    <x v="11"/>
    <x v="11"/>
    <s v="Nord"/>
    <n v="5762"/>
    <s v="5762 - MAUBEUGE GARE"/>
    <x v="0"/>
    <x v="2"/>
    <x v="4"/>
    <x v="0"/>
    <n v="1341"/>
    <x v="9"/>
    <s v=""/>
    <m/>
    <s v=""/>
    <s v="1341"/>
  </r>
  <r>
    <x v="11"/>
    <x v="11"/>
    <s v="Nord"/>
    <n v="5762"/>
    <s v="5762 - MAUBEUGE GARE"/>
    <x v="0"/>
    <x v="2"/>
    <x v="4"/>
    <x v="1"/>
    <n v="21791.25"/>
    <x v="10"/>
    <s v="Bâtiments - Emissions"/>
    <n v="4305"/>
    <s v="21791.25"/>
    <s v="21791.25"/>
  </r>
  <r>
    <x v="11"/>
    <x v="11"/>
    <s v="Nord"/>
    <n v="5762"/>
    <s v="5762 - MAUBEUGE GARE"/>
    <x v="0"/>
    <x v="2"/>
    <x v="5"/>
    <x v="2"/>
    <m/>
    <x v="15"/>
    <s v=""/>
    <m/>
    <s v=""/>
    <s v=""/>
  </r>
  <r>
    <x v="11"/>
    <x v="11"/>
    <s v="Nord"/>
    <n v="5762"/>
    <s v="5762 - MAUBEUGE GARE"/>
    <x v="0"/>
    <x v="2"/>
    <x v="5"/>
    <x v="2"/>
    <m/>
    <x v="14"/>
    <s v=""/>
    <m/>
    <s v=""/>
    <s v=""/>
  </r>
  <r>
    <x v="11"/>
    <x v="11"/>
    <s v="Nord"/>
    <n v="5762"/>
    <s v="5762 - MAUBEUGE GARE"/>
    <x v="0"/>
    <x v="2"/>
    <x v="5"/>
    <x v="2"/>
    <m/>
    <x v="11"/>
    <s v=""/>
    <m/>
    <s v=""/>
    <s v=""/>
  </r>
  <r>
    <x v="11"/>
    <x v="11"/>
    <s v="Nord"/>
    <n v="5762"/>
    <s v="5762 - MAUBEUGE GARE"/>
    <x v="0"/>
    <x v="2"/>
    <x v="5"/>
    <x v="2"/>
    <m/>
    <x v="12"/>
    <s v=""/>
    <m/>
    <s v=""/>
    <s v=""/>
  </r>
  <r>
    <x v="11"/>
    <x v="11"/>
    <s v="Nord"/>
    <n v="5762"/>
    <s v="5762 - MAUBEUGE GARE"/>
    <x v="0"/>
    <x v="2"/>
    <x v="5"/>
    <x v="2"/>
    <m/>
    <x v="13"/>
    <s v=""/>
    <m/>
    <s v=""/>
    <s v=""/>
  </r>
  <r>
    <x v="11"/>
    <x v="11"/>
    <s v="Nord"/>
    <n v="5762"/>
    <s v="5762 - MAUBEUGE GARE"/>
    <x v="0"/>
    <x v="2"/>
    <x v="5"/>
    <x v="1"/>
    <n v="0"/>
    <x v="21"/>
    <s v="Ordinateurs portables - Emissions"/>
    <n v="15795"/>
    <s v="0.0"/>
    <s v="0"/>
  </r>
  <r>
    <x v="11"/>
    <x v="11"/>
    <s v="Nord"/>
    <n v="5762"/>
    <s v="5762 - MAUBEUGE GARE"/>
    <x v="0"/>
    <x v="2"/>
    <x v="5"/>
    <x v="1"/>
    <n v="0"/>
    <x v="19"/>
    <s v="Photocopieurs - Emissions"/>
    <n v="4390"/>
    <s v="0.0"/>
    <s v="0"/>
  </r>
  <r>
    <x v="11"/>
    <x v="11"/>
    <s v="Nord"/>
    <n v="5762"/>
    <s v="5762 - MAUBEUGE GARE"/>
    <x v="0"/>
    <x v="2"/>
    <x v="5"/>
    <x v="1"/>
    <n v="0"/>
    <x v="23"/>
    <s v="Mainframes - Emissions"/>
    <n v="8756"/>
    <s v="0.0"/>
    <s v="0"/>
  </r>
  <r>
    <x v="11"/>
    <x v="11"/>
    <s v="Nord"/>
    <n v="5762"/>
    <s v="5762 - MAUBEUGE GARE"/>
    <x v="0"/>
    <x v="2"/>
    <x v="5"/>
    <x v="1"/>
    <n v="0"/>
    <x v="20"/>
    <s v="Tablettes - Emissions"/>
    <n v="15797"/>
    <s v="0.0"/>
    <s v="0"/>
  </r>
  <r>
    <x v="11"/>
    <x v="11"/>
    <s v="Nord"/>
    <n v="5762"/>
    <s v="5762 - MAUBEUGE GARE"/>
    <x v="0"/>
    <x v="2"/>
    <x v="5"/>
    <x v="1"/>
    <n v="0"/>
    <x v="22"/>
    <s v="Unités centrales - Emissions"/>
    <n v="5620"/>
    <s v="0.0"/>
    <s v="0"/>
  </r>
  <r>
    <x v="11"/>
    <x v="11"/>
    <s v="Nord"/>
    <n v="5762"/>
    <s v="5762 - MAUBEUGE GARE"/>
    <x v="0"/>
    <x v="2"/>
    <x v="5"/>
    <x v="1"/>
    <n v="0"/>
    <x v="16"/>
    <s v="Ecrans - Emissions"/>
    <n v="15796"/>
    <s v="0.0"/>
    <s v="0"/>
  </r>
  <r>
    <x v="11"/>
    <x v="11"/>
    <s v="Nord"/>
    <n v="5762"/>
    <s v="5762 - MAUBEUGE GARE"/>
    <x v="0"/>
    <x v="2"/>
    <x v="5"/>
    <x v="1"/>
    <n v="0"/>
    <x v="17"/>
    <s v="Serveurs - Emissions"/>
    <n v="4391"/>
    <s v="0.0"/>
    <s v="0"/>
  </r>
  <r>
    <x v="11"/>
    <x v="11"/>
    <s v="Nord"/>
    <n v="5762"/>
    <s v="5762 - MAUBEUGE GARE"/>
    <x v="0"/>
    <x v="2"/>
    <x v="5"/>
    <x v="1"/>
    <n v="0"/>
    <x v="18"/>
    <s v="Imprimantes - Emissions"/>
    <n v="15810"/>
    <s v="0.0"/>
    <s v="0"/>
  </r>
  <r>
    <x v="11"/>
    <x v="11"/>
    <s v="Nord"/>
    <n v="5775"/>
    <s v="5775 - CROIX"/>
    <x v="0"/>
    <x v="0"/>
    <x v="0"/>
    <x v="0"/>
    <n v="66696"/>
    <x v="0"/>
    <s v=""/>
    <m/>
    <s v=""/>
    <s v="66696"/>
  </r>
  <r>
    <x v="11"/>
    <x v="11"/>
    <s v="Nord"/>
    <n v="5775"/>
    <s v="5775 - CROIX"/>
    <x v="0"/>
    <x v="0"/>
    <x v="0"/>
    <x v="1"/>
    <n v="3995.09039999999"/>
    <x v="1"/>
    <s v="Electricité - Emissions"/>
    <n v="15798"/>
    <s v="3995.0903999999996"/>
    <s v="3995.0904"/>
  </r>
  <r>
    <x v="11"/>
    <x v="11"/>
    <s v="Nord"/>
    <n v="5775"/>
    <s v="5775 - CROIX"/>
    <x v="0"/>
    <x v="0"/>
    <x v="1"/>
    <x v="1"/>
    <n v="0"/>
    <x v="2"/>
    <s v="Gaz naturel - Emissions"/>
    <n v="6630"/>
    <s v="0.0"/>
    <s v="0"/>
  </r>
  <r>
    <x v="11"/>
    <x v="11"/>
    <s v="Nord"/>
    <n v="5775"/>
    <s v="5775 - CROIX"/>
    <x v="0"/>
    <x v="0"/>
    <x v="1"/>
    <x v="1"/>
    <n v="0"/>
    <x v="3"/>
    <s v="Fioul - Emissions"/>
    <n v="6720"/>
    <s v="0.0"/>
    <s v="0"/>
  </r>
  <r>
    <x v="11"/>
    <x v="11"/>
    <s v="Nord"/>
    <n v="5775"/>
    <s v="5775 - CROIX"/>
    <x v="0"/>
    <x v="1"/>
    <x v="2"/>
    <x v="1"/>
    <n v="0"/>
    <x v="4"/>
    <s v=" R22 - Emissions"/>
    <n v="8350"/>
    <s v="0.0"/>
    <s v="0"/>
  </r>
  <r>
    <x v="11"/>
    <x v="11"/>
    <s v="Nord"/>
    <n v="5775"/>
    <s v="5775 - CROIX"/>
    <x v="0"/>
    <x v="1"/>
    <x v="3"/>
    <x v="0"/>
    <n v="1.6"/>
    <x v="5"/>
    <s v=""/>
    <m/>
    <s v=""/>
    <s v="1.6"/>
  </r>
  <r>
    <x v="11"/>
    <x v="11"/>
    <s v="Nord"/>
    <n v="5775"/>
    <s v="5775 - CROIX"/>
    <x v="0"/>
    <x v="1"/>
    <x v="3"/>
    <x v="1"/>
    <n v="0"/>
    <x v="7"/>
    <s v="R407c - Emissions"/>
    <n v="8318"/>
    <s v="0.0"/>
    <s v="0"/>
  </r>
  <r>
    <x v="11"/>
    <x v="11"/>
    <s v="Nord"/>
    <n v="5775"/>
    <s v="5775 - CROIX"/>
    <x v="0"/>
    <x v="1"/>
    <x v="3"/>
    <x v="1"/>
    <n v="0"/>
    <x v="6"/>
    <s v="R134a - Emissions"/>
    <n v="8307"/>
    <s v="0.0"/>
    <s v="0"/>
  </r>
  <r>
    <x v="11"/>
    <x v="11"/>
    <s v="Nord"/>
    <n v="5775"/>
    <s v="5775 - CROIX"/>
    <x v="0"/>
    <x v="1"/>
    <x v="3"/>
    <x v="1"/>
    <n v="3072"/>
    <x v="8"/>
    <s v="R410a - Emissions"/>
    <n v="8320"/>
    <s v="3072.0"/>
    <s v="3072"/>
  </r>
  <r>
    <x v="11"/>
    <x v="11"/>
    <s v="Nord"/>
    <n v="5775"/>
    <s v="5775 - CROIX"/>
    <x v="0"/>
    <x v="2"/>
    <x v="4"/>
    <x v="0"/>
    <n v="630"/>
    <x v="9"/>
    <s v=""/>
    <m/>
    <s v=""/>
    <s v="630"/>
  </r>
  <r>
    <x v="11"/>
    <x v="11"/>
    <s v="Nord"/>
    <n v="5775"/>
    <s v="5775 - CROIX"/>
    <x v="0"/>
    <x v="2"/>
    <x v="4"/>
    <x v="1"/>
    <n v="10237.5"/>
    <x v="10"/>
    <s v="Bâtiments - Emissions"/>
    <n v="4305"/>
    <s v="10237.5"/>
    <s v="10237.5"/>
  </r>
  <r>
    <x v="11"/>
    <x v="11"/>
    <s v="Nord"/>
    <n v="5775"/>
    <s v="5775 - CROIX"/>
    <x v="0"/>
    <x v="2"/>
    <x v="5"/>
    <x v="2"/>
    <m/>
    <x v="11"/>
    <s v=""/>
    <m/>
    <s v=""/>
    <s v=""/>
  </r>
  <r>
    <x v="11"/>
    <x v="11"/>
    <s v="Nord"/>
    <n v="5775"/>
    <s v="5775 - CROIX"/>
    <x v="0"/>
    <x v="2"/>
    <x v="5"/>
    <x v="2"/>
    <m/>
    <x v="15"/>
    <s v=""/>
    <m/>
    <s v=""/>
    <s v=""/>
  </r>
  <r>
    <x v="11"/>
    <x v="11"/>
    <s v="Nord"/>
    <n v="5775"/>
    <s v="5775 - CROIX"/>
    <x v="0"/>
    <x v="2"/>
    <x v="5"/>
    <x v="2"/>
    <m/>
    <x v="13"/>
    <s v=""/>
    <m/>
    <s v=""/>
    <s v=""/>
  </r>
  <r>
    <x v="11"/>
    <x v="11"/>
    <s v="Nord"/>
    <n v="5775"/>
    <s v="5775 - CROIX"/>
    <x v="0"/>
    <x v="2"/>
    <x v="5"/>
    <x v="2"/>
    <m/>
    <x v="12"/>
    <s v=""/>
    <m/>
    <s v=""/>
    <s v=""/>
  </r>
  <r>
    <x v="11"/>
    <x v="11"/>
    <s v="Nord"/>
    <n v="5775"/>
    <s v="5775 - CROIX"/>
    <x v="0"/>
    <x v="2"/>
    <x v="5"/>
    <x v="2"/>
    <m/>
    <x v="14"/>
    <s v=""/>
    <m/>
    <s v=""/>
    <s v=""/>
  </r>
  <r>
    <x v="11"/>
    <x v="11"/>
    <s v="Nord"/>
    <n v="5775"/>
    <s v="5775 - CROIX"/>
    <x v="0"/>
    <x v="2"/>
    <x v="5"/>
    <x v="1"/>
    <n v="0"/>
    <x v="16"/>
    <s v="Ecrans - Emissions"/>
    <n v="15796"/>
    <s v="0.0"/>
    <s v="0"/>
  </r>
  <r>
    <x v="11"/>
    <x v="11"/>
    <s v="Nord"/>
    <n v="5775"/>
    <s v="5775 - CROIX"/>
    <x v="0"/>
    <x v="2"/>
    <x v="5"/>
    <x v="1"/>
    <n v="0"/>
    <x v="20"/>
    <s v="Tablettes - Emissions"/>
    <n v="15797"/>
    <s v="0.0"/>
    <s v="0"/>
  </r>
  <r>
    <x v="11"/>
    <x v="11"/>
    <s v="Nord"/>
    <n v="5775"/>
    <s v="5775 - CROIX"/>
    <x v="0"/>
    <x v="2"/>
    <x v="5"/>
    <x v="1"/>
    <n v="0"/>
    <x v="22"/>
    <s v="Unités centrales - Emissions"/>
    <n v="5620"/>
    <s v="0.0"/>
    <s v="0"/>
  </r>
  <r>
    <x v="11"/>
    <x v="11"/>
    <s v="Nord"/>
    <n v="5775"/>
    <s v="5775 - CROIX"/>
    <x v="0"/>
    <x v="2"/>
    <x v="5"/>
    <x v="1"/>
    <n v="0"/>
    <x v="17"/>
    <s v="Serveurs - Emissions"/>
    <n v="4391"/>
    <s v="0.0"/>
    <s v="0"/>
  </r>
  <r>
    <x v="11"/>
    <x v="11"/>
    <s v="Nord"/>
    <n v="5775"/>
    <s v="5775 - CROIX"/>
    <x v="0"/>
    <x v="2"/>
    <x v="5"/>
    <x v="1"/>
    <n v="0"/>
    <x v="19"/>
    <s v="Photocopieurs - Emissions"/>
    <n v="4390"/>
    <s v="0.0"/>
    <s v="0"/>
  </r>
  <r>
    <x v="11"/>
    <x v="11"/>
    <s v="Nord"/>
    <n v="5775"/>
    <s v="5775 - CROIX"/>
    <x v="0"/>
    <x v="2"/>
    <x v="5"/>
    <x v="1"/>
    <n v="0"/>
    <x v="21"/>
    <s v="Ordinateurs portables - Emissions"/>
    <n v="15795"/>
    <s v="0.0"/>
    <s v="0"/>
  </r>
  <r>
    <x v="11"/>
    <x v="11"/>
    <s v="Nord"/>
    <n v="5775"/>
    <s v="5775 - CROIX"/>
    <x v="0"/>
    <x v="2"/>
    <x v="5"/>
    <x v="1"/>
    <n v="0"/>
    <x v="23"/>
    <s v="Mainframes - Emissions"/>
    <n v="8756"/>
    <s v="0.0"/>
    <s v="0"/>
  </r>
  <r>
    <x v="11"/>
    <x v="11"/>
    <s v="Nord"/>
    <n v="5775"/>
    <s v="5775 - CROIX"/>
    <x v="0"/>
    <x v="2"/>
    <x v="5"/>
    <x v="1"/>
    <n v="0"/>
    <x v="18"/>
    <s v="Imprimantes - Emissions"/>
    <n v="15810"/>
    <s v="0.0"/>
    <s v="0"/>
  </r>
  <r>
    <x v="11"/>
    <x v="11"/>
    <s v="Nord"/>
    <n v="5783"/>
    <s v="5783 - LILLE GRAND SUD"/>
    <x v="0"/>
    <x v="0"/>
    <x v="0"/>
    <x v="0"/>
    <n v="107792"/>
    <x v="0"/>
    <s v=""/>
    <m/>
    <s v=""/>
    <s v="107792"/>
  </r>
  <r>
    <x v="11"/>
    <x v="11"/>
    <s v="Nord"/>
    <n v="5783"/>
    <s v="5783 - LILLE GRAND SUD"/>
    <x v="0"/>
    <x v="0"/>
    <x v="0"/>
    <x v="1"/>
    <n v="6456.7407999999996"/>
    <x v="1"/>
    <s v="Electricité - Emissions"/>
    <n v="15798"/>
    <s v="6456.7408"/>
    <s v="6456.7408"/>
  </r>
  <r>
    <x v="11"/>
    <x v="11"/>
    <s v="Nord"/>
    <n v="5783"/>
    <s v="5783 - LILLE GRAND SUD"/>
    <x v="0"/>
    <x v="0"/>
    <x v="1"/>
    <x v="1"/>
    <n v="0"/>
    <x v="2"/>
    <s v="Gaz naturel - Emissions"/>
    <n v="6630"/>
    <s v="0.0"/>
    <s v="0"/>
  </r>
  <r>
    <x v="11"/>
    <x v="11"/>
    <s v="Nord"/>
    <n v="5783"/>
    <s v="5783 - LILLE GRAND SUD"/>
    <x v="0"/>
    <x v="0"/>
    <x v="1"/>
    <x v="1"/>
    <n v="0"/>
    <x v="3"/>
    <s v="Fioul - Emissions"/>
    <n v="6720"/>
    <s v="0.0"/>
    <s v="0"/>
  </r>
  <r>
    <x v="11"/>
    <x v="11"/>
    <s v="Nord"/>
    <n v="5783"/>
    <s v="5783 - LILLE GRAND SUD"/>
    <x v="0"/>
    <x v="1"/>
    <x v="2"/>
    <x v="1"/>
    <n v="0"/>
    <x v="4"/>
    <s v=" R22 - Emissions"/>
    <n v="8350"/>
    <s v="0.0"/>
    <s v="0"/>
  </r>
  <r>
    <x v="11"/>
    <x v="11"/>
    <s v="Nord"/>
    <n v="5783"/>
    <s v="5783 - LILLE GRAND SUD"/>
    <x v="0"/>
    <x v="1"/>
    <x v="3"/>
    <x v="0"/>
    <n v="4.8"/>
    <x v="5"/>
    <s v=""/>
    <m/>
    <s v=""/>
    <s v="4.8"/>
  </r>
  <r>
    <x v="11"/>
    <x v="11"/>
    <s v="Nord"/>
    <n v="5783"/>
    <s v="5783 - LILLE GRAND SUD"/>
    <x v="0"/>
    <x v="1"/>
    <x v="3"/>
    <x v="1"/>
    <n v="9216"/>
    <x v="8"/>
    <s v="R410a - Emissions"/>
    <n v="8320"/>
    <s v="9216.0"/>
    <s v="9216"/>
  </r>
  <r>
    <x v="11"/>
    <x v="11"/>
    <s v="Nord"/>
    <n v="5783"/>
    <s v="5783 - LILLE GRAND SUD"/>
    <x v="0"/>
    <x v="1"/>
    <x v="3"/>
    <x v="1"/>
    <n v="0"/>
    <x v="7"/>
    <s v="R407c - Emissions"/>
    <n v="8318"/>
    <s v="0.0"/>
    <s v="0"/>
  </r>
  <r>
    <x v="11"/>
    <x v="11"/>
    <s v="Nord"/>
    <n v="5783"/>
    <s v="5783 - LILLE GRAND SUD"/>
    <x v="0"/>
    <x v="1"/>
    <x v="3"/>
    <x v="1"/>
    <n v="0"/>
    <x v="6"/>
    <s v="R134a - Emissions"/>
    <n v="8307"/>
    <s v="0.0"/>
    <s v="0"/>
  </r>
  <r>
    <x v="11"/>
    <x v="11"/>
    <s v="Nord"/>
    <n v="5783"/>
    <s v="5783 - LILLE GRAND SUD"/>
    <x v="0"/>
    <x v="2"/>
    <x v="4"/>
    <x v="0"/>
    <n v="2766"/>
    <x v="9"/>
    <s v=""/>
    <m/>
    <s v=""/>
    <s v="2766"/>
  </r>
  <r>
    <x v="11"/>
    <x v="11"/>
    <s v="Nord"/>
    <n v="5783"/>
    <s v="5783 - LILLE GRAND SUD"/>
    <x v="0"/>
    <x v="2"/>
    <x v="4"/>
    <x v="1"/>
    <n v="44947.5"/>
    <x v="10"/>
    <s v="Bâtiments - Emissions"/>
    <n v="4305"/>
    <s v="44947.5"/>
    <s v="44947.5"/>
  </r>
  <r>
    <x v="11"/>
    <x v="11"/>
    <s v="Nord"/>
    <n v="5783"/>
    <s v="5783 - LILLE GRAND SUD"/>
    <x v="0"/>
    <x v="2"/>
    <x v="5"/>
    <x v="2"/>
    <m/>
    <x v="13"/>
    <s v=""/>
    <m/>
    <s v=""/>
    <s v=""/>
  </r>
  <r>
    <x v="11"/>
    <x v="11"/>
    <s v="Nord"/>
    <n v="5783"/>
    <s v="5783 - LILLE GRAND SUD"/>
    <x v="0"/>
    <x v="2"/>
    <x v="5"/>
    <x v="2"/>
    <m/>
    <x v="11"/>
    <s v=""/>
    <m/>
    <s v=""/>
    <s v=""/>
  </r>
  <r>
    <x v="11"/>
    <x v="11"/>
    <s v="Nord"/>
    <n v="5783"/>
    <s v="5783 - LILLE GRAND SUD"/>
    <x v="0"/>
    <x v="2"/>
    <x v="5"/>
    <x v="2"/>
    <m/>
    <x v="14"/>
    <s v=""/>
    <m/>
    <s v=""/>
    <s v=""/>
  </r>
  <r>
    <x v="11"/>
    <x v="11"/>
    <s v="Nord"/>
    <n v="5783"/>
    <s v="5783 - LILLE GRAND SUD"/>
    <x v="0"/>
    <x v="2"/>
    <x v="5"/>
    <x v="2"/>
    <m/>
    <x v="15"/>
    <s v=""/>
    <m/>
    <s v=""/>
    <s v=""/>
  </r>
  <r>
    <x v="11"/>
    <x v="11"/>
    <s v="Nord"/>
    <n v="5783"/>
    <s v="5783 - LILLE GRAND SUD"/>
    <x v="0"/>
    <x v="2"/>
    <x v="5"/>
    <x v="2"/>
    <m/>
    <x v="12"/>
    <s v=""/>
    <m/>
    <s v=""/>
    <s v=""/>
  </r>
  <r>
    <x v="11"/>
    <x v="11"/>
    <s v="Nord"/>
    <n v="5783"/>
    <s v="5783 - LILLE GRAND SUD"/>
    <x v="0"/>
    <x v="2"/>
    <x v="5"/>
    <x v="1"/>
    <n v="0"/>
    <x v="18"/>
    <s v="Imprimantes - Emissions"/>
    <n v="15810"/>
    <s v="0.0"/>
    <s v="0"/>
  </r>
  <r>
    <x v="11"/>
    <x v="11"/>
    <s v="Nord"/>
    <n v="5783"/>
    <s v="5783 - LILLE GRAND SUD"/>
    <x v="0"/>
    <x v="2"/>
    <x v="5"/>
    <x v="1"/>
    <n v="0"/>
    <x v="16"/>
    <s v="Ecrans - Emissions"/>
    <n v="15796"/>
    <s v="0.0"/>
    <s v="0"/>
  </r>
  <r>
    <x v="11"/>
    <x v="11"/>
    <s v="Nord"/>
    <n v="5783"/>
    <s v="5783 - LILLE GRAND SUD"/>
    <x v="0"/>
    <x v="2"/>
    <x v="5"/>
    <x v="1"/>
    <n v="0"/>
    <x v="23"/>
    <s v="Mainframes - Emissions"/>
    <n v="8756"/>
    <s v="0.0"/>
    <s v="0"/>
  </r>
  <r>
    <x v="11"/>
    <x v="11"/>
    <s v="Nord"/>
    <n v="5783"/>
    <s v="5783 - LILLE GRAND SUD"/>
    <x v="0"/>
    <x v="2"/>
    <x v="5"/>
    <x v="1"/>
    <n v="0"/>
    <x v="17"/>
    <s v="Serveurs - Emissions"/>
    <n v="4391"/>
    <s v="0.0"/>
    <s v="0"/>
  </r>
  <r>
    <x v="11"/>
    <x v="11"/>
    <s v="Nord"/>
    <n v="5783"/>
    <s v="5783 - LILLE GRAND SUD"/>
    <x v="0"/>
    <x v="2"/>
    <x v="5"/>
    <x v="1"/>
    <n v="0"/>
    <x v="19"/>
    <s v="Photocopieurs - Emissions"/>
    <n v="4390"/>
    <s v="0.0"/>
    <s v="0"/>
  </r>
  <r>
    <x v="11"/>
    <x v="11"/>
    <s v="Nord"/>
    <n v="5783"/>
    <s v="5783 - LILLE GRAND SUD"/>
    <x v="0"/>
    <x v="2"/>
    <x v="5"/>
    <x v="1"/>
    <n v="0"/>
    <x v="21"/>
    <s v="Ordinateurs portables - Emissions"/>
    <n v="15795"/>
    <s v="0.0"/>
    <s v="0"/>
  </r>
  <r>
    <x v="11"/>
    <x v="11"/>
    <s v="Nord"/>
    <n v="5783"/>
    <s v="5783 - LILLE GRAND SUD"/>
    <x v="0"/>
    <x v="2"/>
    <x v="5"/>
    <x v="1"/>
    <n v="0"/>
    <x v="20"/>
    <s v="Tablettes - Emissions"/>
    <n v="15797"/>
    <s v="0.0"/>
    <s v="0"/>
  </r>
  <r>
    <x v="11"/>
    <x v="11"/>
    <s v="Nord"/>
    <n v="5783"/>
    <s v="5783 - LILLE GRAND SUD"/>
    <x v="0"/>
    <x v="2"/>
    <x v="5"/>
    <x v="1"/>
    <n v="0"/>
    <x v="22"/>
    <s v="Unités centrales - Emissions"/>
    <n v="5620"/>
    <s v="0.0"/>
    <s v="0"/>
  </r>
  <r>
    <x v="11"/>
    <x v="11"/>
    <s v="Nord"/>
    <n v="5784"/>
    <s v="5784 - LE QUESNOY"/>
    <x v="0"/>
    <x v="0"/>
    <x v="0"/>
    <x v="0"/>
    <n v="48585"/>
    <x v="0"/>
    <s v=""/>
    <m/>
    <s v=""/>
    <s v="48585"/>
  </r>
  <r>
    <x v="11"/>
    <x v="11"/>
    <s v="Nord"/>
    <n v="5784"/>
    <s v="5784 - LE QUESNOY"/>
    <x v="0"/>
    <x v="0"/>
    <x v="0"/>
    <x v="1"/>
    <n v="2910.2414999999901"/>
    <x v="1"/>
    <s v="Electricité - Emissions"/>
    <n v="15798"/>
    <s v="2910.2414999999996"/>
    <s v="2910.2415"/>
  </r>
  <r>
    <x v="11"/>
    <x v="11"/>
    <s v="Nord"/>
    <n v="5784"/>
    <s v="5784 - LE QUESNOY"/>
    <x v="0"/>
    <x v="0"/>
    <x v="1"/>
    <x v="1"/>
    <n v="0"/>
    <x v="3"/>
    <s v="Fioul - Emissions"/>
    <n v="6720"/>
    <s v="0.0"/>
    <s v="0"/>
  </r>
  <r>
    <x v="11"/>
    <x v="11"/>
    <s v="Nord"/>
    <n v="5784"/>
    <s v="5784 - LE QUESNOY"/>
    <x v="0"/>
    <x v="0"/>
    <x v="1"/>
    <x v="1"/>
    <n v="0"/>
    <x v="2"/>
    <s v="Gaz naturel - Emissions"/>
    <n v="6630"/>
    <s v="0.0"/>
    <s v="0"/>
  </r>
  <r>
    <x v="11"/>
    <x v="11"/>
    <s v="Nord"/>
    <n v="5784"/>
    <s v="5784 - LE QUESNOY"/>
    <x v="0"/>
    <x v="1"/>
    <x v="2"/>
    <x v="1"/>
    <n v="0"/>
    <x v="4"/>
    <s v=" R22 - Emissions"/>
    <n v="8350"/>
    <s v="0.0"/>
    <s v="0"/>
  </r>
  <r>
    <x v="11"/>
    <x v="11"/>
    <s v="Nord"/>
    <n v="5784"/>
    <s v="5784 - LE QUESNOY"/>
    <x v="0"/>
    <x v="1"/>
    <x v="3"/>
    <x v="0"/>
    <n v="1.4"/>
    <x v="5"/>
    <s v=""/>
    <m/>
    <s v=""/>
    <s v="1.4"/>
  </r>
  <r>
    <x v="11"/>
    <x v="11"/>
    <s v="Nord"/>
    <n v="5784"/>
    <s v="5784 - LE QUESNOY"/>
    <x v="0"/>
    <x v="1"/>
    <x v="3"/>
    <x v="1"/>
    <n v="2688"/>
    <x v="8"/>
    <s v="R410a - Emissions"/>
    <n v="8320"/>
    <s v="2688.0"/>
    <s v="2688"/>
  </r>
  <r>
    <x v="11"/>
    <x v="11"/>
    <s v="Nord"/>
    <n v="5784"/>
    <s v="5784 - LE QUESNOY"/>
    <x v="0"/>
    <x v="1"/>
    <x v="3"/>
    <x v="1"/>
    <n v="0"/>
    <x v="6"/>
    <s v="R134a - Emissions"/>
    <n v="8307"/>
    <s v="0.0"/>
    <s v="0"/>
  </r>
  <r>
    <x v="11"/>
    <x v="11"/>
    <s v="Nord"/>
    <n v="5784"/>
    <s v="5784 - LE QUESNOY"/>
    <x v="0"/>
    <x v="1"/>
    <x v="3"/>
    <x v="1"/>
    <n v="0"/>
    <x v="7"/>
    <s v="R407c - Emissions"/>
    <n v="8318"/>
    <s v="0.0"/>
    <s v="0"/>
  </r>
  <r>
    <x v="11"/>
    <x v="11"/>
    <s v="Nord"/>
    <n v="5784"/>
    <s v="5784 - LE QUESNOY"/>
    <x v="0"/>
    <x v="2"/>
    <x v="4"/>
    <x v="0"/>
    <n v="551"/>
    <x v="9"/>
    <s v=""/>
    <m/>
    <s v=""/>
    <s v="551"/>
  </r>
  <r>
    <x v="11"/>
    <x v="11"/>
    <s v="Nord"/>
    <n v="5784"/>
    <s v="5784 - LE QUESNOY"/>
    <x v="0"/>
    <x v="2"/>
    <x v="4"/>
    <x v="1"/>
    <n v="8953.75"/>
    <x v="10"/>
    <s v="Bâtiments - Emissions"/>
    <n v="4305"/>
    <s v="8953.75"/>
    <s v="8953.75"/>
  </r>
  <r>
    <x v="11"/>
    <x v="11"/>
    <s v="Nord"/>
    <n v="5784"/>
    <s v="5784 - LE QUESNOY"/>
    <x v="0"/>
    <x v="2"/>
    <x v="5"/>
    <x v="2"/>
    <m/>
    <x v="15"/>
    <s v=""/>
    <m/>
    <s v=""/>
    <s v=""/>
  </r>
  <r>
    <x v="11"/>
    <x v="11"/>
    <s v="Nord"/>
    <n v="5784"/>
    <s v="5784 - LE QUESNOY"/>
    <x v="0"/>
    <x v="2"/>
    <x v="5"/>
    <x v="2"/>
    <m/>
    <x v="14"/>
    <s v=""/>
    <m/>
    <s v=""/>
    <s v=""/>
  </r>
  <r>
    <x v="11"/>
    <x v="11"/>
    <s v="Nord"/>
    <n v="5784"/>
    <s v="5784 - LE QUESNOY"/>
    <x v="0"/>
    <x v="2"/>
    <x v="5"/>
    <x v="2"/>
    <m/>
    <x v="12"/>
    <s v=""/>
    <m/>
    <s v=""/>
    <s v=""/>
  </r>
  <r>
    <x v="11"/>
    <x v="11"/>
    <s v="Nord"/>
    <n v="5784"/>
    <s v="5784 - LE QUESNOY"/>
    <x v="0"/>
    <x v="2"/>
    <x v="5"/>
    <x v="2"/>
    <m/>
    <x v="13"/>
    <s v=""/>
    <m/>
    <s v=""/>
    <s v=""/>
  </r>
  <r>
    <x v="11"/>
    <x v="11"/>
    <s v="Nord"/>
    <n v="5784"/>
    <s v="5784 - LE QUESNOY"/>
    <x v="0"/>
    <x v="2"/>
    <x v="5"/>
    <x v="2"/>
    <m/>
    <x v="11"/>
    <s v=""/>
    <m/>
    <s v=""/>
    <s v=""/>
  </r>
  <r>
    <x v="11"/>
    <x v="11"/>
    <s v="Nord"/>
    <n v="5784"/>
    <s v="5784 - LE QUESNOY"/>
    <x v="0"/>
    <x v="2"/>
    <x v="5"/>
    <x v="1"/>
    <n v="0"/>
    <x v="21"/>
    <s v="Ordinateurs portables - Emissions"/>
    <n v="15795"/>
    <s v="0.0"/>
    <s v="0"/>
  </r>
  <r>
    <x v="11"/>
    <x v="11"/>
    <s v="Nord"/>
    <n v="5784"/>
    <s v="5784 - LE QUESNOY"/>
    <x v="0"/>
    <x v="2"/>
    <x v="5"/>
    <x v="1"/>
    <n v="0"/>
    <x v="22"/>
    <s v="Unités centrales - Emissions"/>
    <n v="5620"/>
    <s v="0.0"/>
    <s v="0"/>
  </r>
  <r>
    <x v="11"/>
    <x v="11"/>
    <s v="Nord"/>
    <n v="5784"/>
    <s v="5784 - LE QUESNOY"/>
    <x v="0"/>
    <x v="2"/>
    <x v="5"/>
    <x v="1"/>
    <n v="0"/>
    <x v="23"/>
    <s v="Mainframes - Emissions"/>
    <n v="8756"/>
    <s v="0.0"/>
    <s v="0"/>
  </r>
  <r>
    <x v="11"/>
    <x v="11"/>
    <s v="Nord"/>
    <n v="5784"/>
    <s v="5784 - LE QUESNOY"/>
    <x v="0"/>
    <x v="2"/>
    <x v="5"/>
    <x v="1"/>
    <n v="0"/>
    <x v="16"/>
    <s v="Ecrans - Emissions"/>
    <n v="15796"/>
    <s v="0.0"/>
    <s v="0"/>
  </r>
  <r>
    <x v="11"/>
    <x v="11"/>
    <s v="Nord"/>
    <n v="5784"/>
    <s v="5784 - LE QUESNOY"/>
    <x v="0"/>
    <x v="2"/>
    <x v="5"/>
    <x v="1"/>
    <n v="0"/>
    <x v="17"/>
    <s v="Serveurs - Emissions"/>
    <n v="4391"/>
    <s v="0.0"/>
    <s v="0"/>
  </r>
  <r>
    <x v="11"/>
    <x v="11"/>
    <s v="Nord"/>
    <n v="5784"/>
    <s v="5784 - LE QUESNOY"/>
    <x v="0"/>
    <x v="2"/>
    <x v="5"/>
    <x v="1"/>
    <n v="0"/>
    <x v="19"/>
    <s v="Photocopieurs - Emissions"/>
    <n v="4390"/>
    <s v="0.0"/>
    <s v="0"/>
  </r>
  <r>
    <x v="11"/>
    <x v="11"/>
    <s v="Nord"/>
    <n v="5784"/>
    <s v="5784 - LE QUESNOY"/>
    <x v="0"/>
    <x v="2"/>
    <x v="5"/>
    <x v="1"/>
    <n v="0"/>
    <x v="18"/>
    <s v="Imprimantes - Emissions"/>
    <n v="15810"/>
    <s v="0.0"/>
    <s v="0"/>
  </r>
  <r>
    <x v="11"/>
    <x v="11"/>
    <s v="Nord"/>
    <n v="5784"/>
    <s v="5784 - LE QUESNOY"/>
    <x v="0"/>
    <x v="2"/>
    <x v="5"/>
    <x v="1"/>
    <n v="0"/>
    <x v="20"/>
    <s v="Tablettes - Emissions"/>
    <n v="15797"/>
    <s v="0.0"/>
    <s v="0"/>
  </r>
  <r>
    <x v="11"/>
    <x v="11"/>
    <s v="Nord"/>
    <n v="5785"/>
    <s v="5785 - AULNOYE AYMERIES"/>
    <x v="0"/>
    <x v="0"/>
    <x v="0"/>
    <x v="0"/>
    <n v="24313"/>
    <x v="0"/>
    <s v=""/>
    <m/>
    <s v=""/>
    <s v="24313"/>
  </r>
  <r>
    <x v="11"/>
    <x v="11"/>
    <s v="Nord"/>
    <n v="5785"/>
    <s v="5785 - AULNOYE AYMERIES"/>
    <x v="0"/>
    <x v="0"/>
    <x v="0"/>
    <x v="1"/>
    <n v="1456.3487"/>
    <x v="1"/>
    <s v="Electricité - Emissions"/>
    <n v="15798"/>
    <s v="1456.3487"/>
    <s v="1456.3487"/>
  </r>
  <r>
    <x v="11"/>
    <x v="11"/>
    <s v="Nord"/>
    <n v="5785"/>
    <s v="5785 - AULNOYE AYMERIES"/>
    <x v="0"/>
    <x v="0"/>
    <x v="1"/>
    <x v="0"/>
    <n v="63303"/>
    <x v="24"/>
    <s v=""/>
    <m/>
    <s v=""/>
    <s v="63303"/>
  </r>
  <r>
    <x v="11"/>
    <x v="11"/>
    <s v="Nord"/>
    <n v="5785"/>
    <s v="5785 - AULNOYE AYMERIES"/>
    <x v="0"/>
    <x v="0"/>
    <x v="1"/>
    <x v="1"/>
    <n v="14380.289298"/>
    <x v="2"/>
    <s v="Gaz naturel - Emissions"/>
    <n v="6630"/>
    <s v="14380.289298"/>
    <s v="14350.7901"/>
  </r>
  <r>
    <x v="11"/>
    <x v="11"/>
    <s v="Nord"/>
    <n v="5785"/>
    <s v="5785 - AULNOYE AYMERIES"/>
    <x v="0"/>
    <x v="0"/>
    <x v="1"/>
    <x v="1"/>
    <n v="0"/>
    <x v="3"/>
    <s v="Fioul - Emissions"/>
    <n v="6720"/>
    <s v="0.0"/>
    <s v="0"/>
  </r>
  <r>
    <x v="11"/>
    <x v="11"/>
    <s v="Nord"/>
    <n v="5785"/>
    <s v="5785 - AULNOYE AYMERIES"/>
    <x v="0"/>
    <x v="1"/>
    <x v="2"/>
    <x v="1"/>
    <n v="0"/>
    <x v="4"/>
    <s v=" R22 - Emissions"/>
    <n v="8350"/>
    <s v="0.0"/>
    <s v="0"/>
  </r>
  <r>
    <x v="11"/>
    <x v="11"/>
    <s v="Nord"/>
    <n v="5785"/>
    <s v="5785 - AULNOYE AYMERIES"/>
    <x v="0"/>
    <x v="1"/>
    <x v="3"/>
    <x v="0"/>
    <n v="1.4"/>
    <x v="5"/>
    <s v=""/>
    <m/>
    <s v=""/>
    <s v="1.4"/>
  </r>
  <r>
    <x v="11"/>
    <x v="11"/>
    <s v="Nord"/>
    <n v="5785"/>
    <s v="5785 - AULNOYE AYMERIES"/>
    <x v="0"/>
    <x v="1"/>
    <x v="3"/>
    <x v="1"/>
    <n v="0"/>
    <x v="6"/>
    <s v="R134a - Emissions"/>
    <n v="8307"/>
    <s v="0.0"/>
    <s v="0"/>
  </r>
  <r>
    <x v="11"/>
    <x v="11"/>
    <s v="Nord"/>
    <n v="5785"/>
    <s v="5785 - AULNOYE AYMERIES"/>
    <x v="0"/>
    <x v="1"/>
    <x v="3"/>
    <x v="1"/>
    <n v="0"/>
    <x v="7"/>
    <s v="R407c - Emissions"/>
    <n v="8318"/>
    <s v="0.0"/>
    <s v="0"/>
  </r>
  <r>
    <x v="11"/>
    <x v="11"/>
    <s v="Nord"/>
    <n v="5785"/>
    <s v="5785 - AULNOYE AYMERIES"/>
    <x v="0"/>
    <x v="1"/>
    <x v="3"/>
    <x v="1"/>
    <n v="2688"/>
    <x v="8"/>
    <s v="R410a - Emissions"/>
    <n v="8320"/>
    <s v="2688.0"/>
    <s v="2688"/>
  </r>
  <r>
    <x v="11"/>
    <x v="11"/>
    <s v="Nord"/>
    <n v="5785"/>
    <s v="5785 - AULNOYE AYMERIES"/>
    <x v="0"/>
    <x v="2"/>
    <x v="4"/>
    <x v="0"/>
    <n v="538"/>
    <x v="9"/>
    <s v=""/>
    <m/>
    <s v=""/>
    <s v="538"/>
  </r>
  <r>
    <x v="11"/>
    <x v="11"/>
    <s v="Nord"/>
    <n v="5785"/>
    <s v="5785 - AULNOYE AYMERIES"/>
    <x v="0"/>
    <x v="2"/>
    <x v="4"/>
    <x v="1"/>
    <n v="8742.5"/>
    <x v="10"/>
    <s v="Bâtiments - Emissions"/>
    <n v="4305"/>
    <s v="8742.5"/>
    <s v="8742.5"/>
  </r>
  <r>
    <x v="11"/>
    <x v="11"/>
    <s v="Nord"/>
    <n v="5785"/>
    <s v="5785 - AULNOYE AYMERIES"/>
    <x v="0"/>
    <x v="2"/>
    <x v="5"/>
    <x v="2"/>
    <m/>
    <x v="11"/>
    <s v=""/>
    <m/>
    <s v=""/>
    <s v=""/>
  </r>
  <r>
    <x v="11"/>
    <x v="11"/>
    <s v="Nord"/>
    <n v="5785"/>
    <s v="5785 - AULNOYE AYMERIES"/>
    <x v="0"/>
    <x v="2"/>
    <x v="5"/>
    <x v="2"/>
    <m/>
    <x v="14"/>
    <s v=""/>
    <m/>
    <s v=""/>
    <s v=""/>
  </r>
  <r>
    <x v="11"/>
    <x v="11"/>
    <s v="Nord"/>
    <n v="5785"/>
    <s v="5785 - AULNOYE AYMERIES"/>
    <x v="0"/>
    <x v="2"/>
    <x v="5"/>
    <x v="2"/>
    <m/>
    <x v="15"/>
    <s v=""/>
    <m/>
    <s v=""/>
    <s v=""/>
  </r>
  <r>
    <x v="11"/>
    <x v="11"/>
    <s v="Nord"/>
    <n v="5785"/>
    <s v="5785 - AULNOYE AYMERIES"/>
    <x v="0"/>
    <x v="2"/>
    <x v="5"/>
    <x v="2"/>
    <m/>
    <x v="13"/>
    <s v=""/>
    <m/>
    <s v=""/>
    <s v=""/>
  </r>
  <r>
    <x v="11"/>
    <x v="11"/>
    <s v="Nord"/>
    <n v="5785"/>
    <s v="5785 - AULNOYE AYMERIES"/>
    <x v="0"/>
    <x v="2"/>
    <x v="5"/>
    <x v="2"/>
    <m/>
    <x v="12"/>
    <s v=""/>
    <m/>
    <s v=""/>
    <s v=""/>
  </r>
  <r>
    <x v="11"/>
    <x v="11"/>
    <s v="Nord"/>
    <n v="5785"/>
    <s v="5785 - AULNOYE AYMERIES"/>
    <x v="0"/>
    <x v="2"/>
    <x v="5"/>
    <x v="1"/>
    <n v="0"/>
    <x v="18"/>
    <s v="Imprimantes - Emissions"/>
    <n v="15810"/>
    <s v="0.0"/>
    <s v="0"/>
  </r>
  <r>
    <x v="11"/>
    <x v="11"/>
    <s v="Nord"/>
    <n v="5785"/>
    <s v="5785 - AULNOYE AYMERIES"/>
    <x v="0"/>
    <x v="2"/>
    <x v="5"/>
    <x v="1"/>
    <n v="0"/>
    <x v="23"/>
    <s v="Mainframes - Emissions"/>
    <n v="8756"/>
    <s v="0.0"/>
    <s v="0"/>
  </r>
  <r>
    <x v="11"/>
    <x v="11"/>
    <s v="Nord"/>
    <n v="5785"/>
    <s v="5785 - AULNOYE AYMERIES"/>
    <x v="0"/>
    <x v="2"/>
    <x v="5"/>
    <x v="1"/>
    <n v="0"/>
    <x v="16"/>
    <s v="Ecrans - Emissions"/>
    <n v="15796"/>
    <s v="0.0"/>
    <s v="0"/>
  </r>
  <r>
    <x v="11"/>
    <x v="11"/>
    <s v="Nord"/>
    <n v="5785"/>
    <s v="5785 - AULNOYE AYMERIES"/>
    <x v="0"/>
    <x v="2"/>
    <x v="5"/>
    <x v="1"/>
    <n v="0"/>
    <x v="19"/>
    <s v="Photocopieurs - Emissions"/>
    <n v="4390"/>
    <s v="0.0"/>
    <s v="0"/>
  </r>
  <r>
    <x v="11"/>
    <x v="11"/>
    <s v="Nord"/>
    <n v="5785"/>
    <s v="5785 - AULNOYE AYMERIES"/>
    <x v="0"/>
    <x v="2"/>
    <x v="5"/>
    <x v="1"/>
    <n v="0"/>
    <x v="20"/>
    <s v="Tablettes - Emissions"/>
    <n v="15797"/>
    <s v="0.0"/>
    <s v="0"/>
  </r>
  <r>
    <x v="11"/>
    <x v="11"/>
    <s v="Nord"/>
    <n v="5785"/>
    <s v="5785 - AULNOYE AYMERIES"/>
    <x v="0"/>
    <x v="2"/>
    <x v="5"/>
    <x v="1"/>
    <n v="0"/>
    <x v="17"/>
    <s v="Serveurs - Emissions"/>
    <n v="4391"/>
    <s v="0.0"/>
    <s v="0"/>
  </r>
  <r>
    <x v="11"/>
    <x v="11"/>
    <s v="Nord"/>
    <n v="5785"/>
    <s v="5785 - AULNOYE AYMERIES"/>
    <x v="0"/>
    <x v="2"/>
    <x v="5"/>
    <x v="1"/>
    <n v="0"/>
    <x v="21"/>
    <s v="Ordinateurs portables - Emissions"/>
    <n v="15795"/>
    <s v="0.0"/>
    <s v="0"/>
  </r>
  <r>
    <x v="11"/>
    <x v="11"/>
    <s v="Nord"/>
    <n v="5785"/>
    <s v="5785 - AULNOYE AYMERIES"/>
    <x v="0"/>
    <x v="2"/>
    <x v="5"/>
    <x v="1"/>
    <n v="0"/>
    <x v="22"/>
    <s v="Unités centrales - Emissions"/>
    <n v="5620"/>
    <s v="0.0"/>
    <s v="0"/>
  </r>
  <r>
    <x v="11"/>
    <x v="11"/>
    <s v="Nord"/>
    <n v="5865"/>
    <s v="5865 - AVESNELLES"/>
    <x v="0"/>
    <x v="0"/>
    <x v="0"/>
    <x v="0"/>
    <n v="46912"/>
    <x v="0"/>
    <s v=""/>
    <m/>
    <s v=""/>
    <s v="46912"/>
  </r>
  <r>
    <x v="11"/>
    <x v="11"/>
    <s v="Nord"/>
    <n v="5865"/>
    <s v="5865 - AVESNELLES"/>
    <x v="0"/>
    <x v="0"/>
    <x v="0"/>
    <x v="1"/>
    <n v="2810.0288"/>
    <x v="1"/>
    <s v="Electricité - Emissions"/>
    <n v="15798"/>
    <s v="2810.0288"/>
    <s v="2810.0288"/>
  </r>
  <r>
    <x v="11"/>
    <x v="11"/>
    <s v="Nord"/>
    <n v="5865"/>
    <s v="5865 - AVESNELLES"/>
    <x v="0"/>
    <x v="0"/>
    <x v="1"/>
    <x v="1"/>
    <n v="0"/>
    <x v="3"/>
    <s v="Fioul - Emissions"/>
    <n v="6720"/>
    <s v="0.0"/>
    <s v="0"/>
  </r>
  <r>
    <x v="11"/>
    <x v="11"/>
    <s v="Nord"/>
    <n v="5865"/>
    <s v="5865 - AVESNELLES"/>
    <x v="0"/>
    <x v="0"/>
    <x v="1"/>
    <x v="1"/>
    <n v="0"/>
    <x v="2"/>
    <s v="Gaz naturel - Emissions"/>
    <n v="6630"/>
    <s v="0.0"/>
    <s v="0"/>
  </r>
  <r>
    <x v="11"/>
    <x v="11"/>
    <s v="Nord"/>
    <n v="5865"/>
    <s v="5865 - AVESNELLES"/>
    <x v="0"/>
    <x v="1"/>
    <x v="2"/>
    <x v="1"/>
    <n v="0"/>
    <x v="4"/>
    <s v=" R22 - Emissions"/>
    <n v="8350"/>
    <s v="0.0"/>
    <s v="0"/>
  </r>
  <r>
    <x v="11"/>
    <x v="11"/>
    <s v="Nord"/>
    <n v="5865"/>
    <s v="5865 - AVESNELLES"/>
    <x v="0"/>
    <x v="1"/>
    <x v="3"/>
    <x v="0"/>
    <n v="1.7"/>
    <x v="5"/>
    <s v=""/>
    <m/>
    <s v=""/>
    <s v="1.7"/>
  </r>
  <r>
    <x v="11"/>
    <x v="11"/>
    <s v="Nord"/>
    <n v="5865"/>
    <s v="5865 - AVESNELLES"/>
    <x v="0"/>
    <x v="1"/>
    <x v="3"/>
    <x v="1"/>
    <n v="0"/>
    <x v="6"/>
    <s v="R134a - Emissions"/>
    <n v="8307"/>
    <s v="0.0"/>
    <s v="0"/>
  </r>
  <r>
    <x v="11"/>
    <x v="11"/>
    <s v="Nord"/>
    <n v="5865"/>
    <s v="5865 - AVESNELLES"/>
    <x v="0"/>
    <x v="1"/>
    <x v="3"/>
    <x v="1"/>
    <n v="0"/>
    <x v="7"/>
    <s v="R407c - Emissions"/>
    <n v="8318"/>
    <s v="0.0"/>
    <s v="0"/>
  </r>
  <r>
    <x v="11"/>
    <x v="11"/>
    <s v="Nord"/>
    <n v="5865"/>
    <s v="5865 - AVESNELLES"/>
    <x v="0"/>
    <x v="1"/>
    <x v="3"/>
    <x v="1"/>
    <n v="3264"/>
    <x v="8"/>
    <s v="R410a - Emissions"/>
    <n v="8320"/>
    <s v="3264.0"/>
    <s v="3264"/>
  </r>
  <r>
    <x v="11"/>
    <x v="11"/>
    <s v="Nord"/>
    <n v="5865"/>
    <s v="5865 - AVESNELLES"/>
    <x v="0"/>
    <x v="2"/>
    <x v="4"/>
    <x v="0"/>
    <n v="715"/>
    <x v="9"/>
    <s v=""/>
    <m/>
    <s v=""/>
    <s v="715"/>
  </r>
  <r>
    <x v="11"/>
    <x v="11"/>
    <s v="Nord"/>
    <n v="5865"/>
    <s v="5865 - AVESNELLES"/>
    <x v="0"/>
    <x v="2"/>
    <x v="4"/>
    <x v="1"/>
    <n v="11618.75"/>
    <x v="10"/>
    <s v="Bâtiments - Emissions"/>
    <n v="4305"/>
    <s v="11618.75"/>
    <s v="11618.75"/>
  </r>
  <r>
    <x v="11"/>
    <x v="11"/>
    <s v="Nord"/>
    <n v="5865"/>
    <s v="5865 - AVESNELLES"/>
    <x v="0"/>
    <x v="2"/>
    <x v="5"/>
    <x v="2"/>
    <m/>
    <x v="11"/>
    <s v=""/>
    <m/>
    <s v=""/>
    <s v=""/>
  </r>
  <r>
    <x v="11"/>
    <x v="11"/>
    <s v="Nord"/>
    <n v="5865"/>
    <s v="5865 - AVESNELLES"/>
    <x v="0"/>
    <x v="2"/>
    <x v="5"/>
    <x v="2"/>
    <m/>
    <x v="13"/>
    <s v=""/>
    <m/>
    <s v=""/>
    <s v=""/>
  </r>
  <r>
    <x v="11"/>
    <x v="11"/>
    <s v="Nord"/>
    <n v="5865"/>
    <s v="5865 - AVESNELLES"/>
    <x v="0"/>
    <x v="2"/>
    <x v="5"/>
    <x v="2"/>
    <m/>
    <x v="15"/>
    <s v=""/>
    <m/>
    <s v=""/>
    <s v=""/>
  </r>
  <r>
    <x v="11"/>
    <x v="11"/>
    <s v="Nord"/>
    <n v="5865"/>
    <s v="5865 - AVESNELLES"/>
    <x v="0"/>
    <x v="2"/>
    <x v="5"/>
    <x v="2"/>
    <m/>
    <x v="14"/>
    <s v=""/>
    <m/>
    <s v=""/>
    <s v=""/>
  </r>
  <r>
    <x v="11"/>
    <x v="11"/>
    <s v="Nord"/>
    <n v="5865"/>
    <s v="5865 - AVESNELLES"/>
    <x v="0"/>
    <x v="2"/>
    <x v="5"/>
    <x v="2"/>
    <m/>
    <x v="12"/>
    <s v=""/>
    <m/>
    <s v=""/>
    <s v=""/>
  </r>
  <r>
    <x v="11"/>
    <x v="11"/>
    <s v="Nord"/>
    <n v="5865"/>
    <s v="5865 - AVESNELLES"/>
    <x v="0"/>
    <x v="2"/>
    <x v="5"/>
    <x v="1"/>
    <n v="0"/>
    <x v="20"/>
    <s v="Tablettes - Emissions"/>
    <n v="15797"/>
    <s v="0.0"/>
    <s v="0"/>
  </r>
  <r>
    <x v="11"/>
    <x v="11"/>
    <s v="Nord"/>
    <n v="5865"/>
    <s v="5865 - AVESNELLES"/>
    <x v="0"/>
    <x v="2"/>
    <x v="5"/>
    <x v="1"/>
    <n v="0"/>
    <x v="17"/>
    <s v="Serveurs - Emissions"/>
    <n v="4391"/>
    <s v="0.0"/>
    <s v="0"/>
  </r>
  <r>
    <x v="11"/>
    <x v="11"/>
    <s v="Nord"/>
    <n v="5865"/>
    <s v="5865 - AVESNELLES"/>
    <x v="0"/>
    <x v="2"/>
    <x v="5"/>
    <x v="1"/>
    <n v="0"/>
    <x v="19"/>
    <s v="Photocopieurs - Emissions"/>
    <n v="4390"/>
    <s v="0.0"/>
    <s v="0"/>
  </r>
  <r>
    <x v="11"/>
    <x v="11"/>
    <s v="Nord"/>
    <n v="5865"/>
    <s v="5865 - AVESNELLES"/>
    <x v="0"/>
    <x v="2"/>
    <x v="5"/>
    <x v="1"/>
    <n v="0"/>
    <x v="21"/>
    <s v="Ordinateurs portables - Emissions"/>
    <n v="15795"/>
    <s v="0.0"/>
    <s v="0"/>
  </r>
  <r>
    <x v="11"/>
    <x v="11"/>
    <s v="Nord"/>
    <n v="5865"/>
    <s v="5865 - AVESNELLES"/>
    <x v="0"/>
    <x v="2"/>
    <x v="5"/>
    <x v="1"/>
    <n v="0"/>
    <x v="16"/>
    <s v="Ecrans - Emissions"/>
    <n v="15796"/>
    <s v="0.0"/>
    <s v="0"/>
  </r>
  <r>
    <x v="11"/>
    <x v="11"/>
    <s v="Nord"/>
    <n v="5865"/>
    <s v="5865 - AVESNELLES"/>
    <x v="0"/>
    <x v="2"/>
    <x v="5"/>
    <x v="1"/>
    <n v="0"/>
    <x v="18"/>
    <s v="Imprimantes - Emissions"/>
    <n v="15810"/>
    <s v="0.0"/>
    <s v="0"/>
  </r>
  <r>
    <x v="11"/>
    <x v="11"/>
    <s v="Nord"/>
    <n v="5865"/>
    <s v="5865 - AVESNELLES"/>
    <x v="0"/>
    <x v="2"/>
    <x v="5"/>
    <x v="1"/>
    <n v="0"/>
    <x v="23"/>
    <s v="Mainframes - Emissions"/>
    <n v="8756"/>
    <s v="0.0"/>
    <s v="0"/>
  </r>
  <r>
    <x v="11"/>
    <x v="11"/>
    <s v="Nord"/>
    <n v="5865"/>
    <s v="5865 - AVESNELLES"/>
    <x v="0"/>
    <x v="2"/>
    <x v="5"/>
    <x v="1"/>
    <n v="0"/>
    <x v="22"/>
    <s v="Unités centrales - Emissions"/>
    <n v="5620"/>
    <s v="0.0"/>
    <s v="0"/>
  </r>
  <r>
    <x v="11"/>
    <x v="11"/>
    <s v="Nord"/>
    <n v="5868"/>
    <s v="5868 - CAUDRY"/>
    <x v="0"/>
    <x v="0"/>
    <x v="0"/>
    <x v="0"/>
    <n v="25295"/>
    <x v="0"/>
    <s v=""/>
    <m/>
    <s v=""/>
    <s v="25295"/>
  </r>
  <r>
    <x v="11"/>
    <x v="11"/>
    <s v="Nord"/>
    <n v="5868"/>
    <s v="5868 - CAUDRY"/>
    <x v="0"/>
    <x v="0"/>
    <x v="0"/>
    <x v="1"/>
    <n v="1515.1704999999999"/>
    <x v="1"/>
    <s v="Electricité - Emissions"/>
    <n v="15798"/>
    <s v="1515.1705"/>
    <s v="1515.1705"/>
  </r>
  <r>
    <x v="11"/>
    <x v="11"/>
    <s v="Nord"/>
    <n v="5868"/>
    <s v="5868 - CAUDRY"/>
    <x v="0"/>
    <x v="0"/>
    <x v="1"/>
    <x v="0"/>
    <n v="35929"/>
    <x v="24"/>
    <s v=""/>
    <m/>
    <s v=""/>
    <s v="35929"/>
  </r>
  <r>
    <x v="11"/>
    <x v="11"/>
    <s v="Nord"/>
    <n v="5868"/>
    <s v="5868 - CAUDRY"/>
    <x v="0"/>
    <x v="0"/>
    <x v="1"/>
    <x v="1"/>
    <n v="0"/>
    <x v="3"/>
    <s v="Fioul - Emissions"/>
    <n v="6720"/>
    <s v="0.0"/>
    <s v="0"/>
  </r>
  <r>
    <x v="11"/>
    <x v="11"/>
    <s v="Nord"/>
    <n v="5868"/>
    <s v="5868 - CAUDRY"/>
    <x v="0"/>
    <x v="0"/>
    <x v="1"/>
    <x v="1"/>
    <n v="8161.8472139999903"/>
    <x v="2"/>
    <s v="Gaz naturel - Emissions"/>
    <n v="6630"/>
    <s v="8161.847213999999"/>
    <s v="8145.1043"/>
  </r>
  <r>
    <x v="11"/>
    <x v="11"/>
    <s v="Nord"/>
    <n v="5868"/>
    <s v="5868 - CAUDRY"/>
    <x v="0"/>
    <x v="1"/>
    <x v="2"/>
    <x v="1"/>
    <n v="0"/>
    <x v="4"/>
    <s v=" R22 - Emissions"/>
    <n v="8350"/>
    <s v="0.0"/>
    <s v="0"/>
  </r>
  <r>
    <x v="11"/>
    <x v="11"/>
    <s v="Nord"/>
    <n v="5868"/>
    <s v="5868 - CAUDRY"/>
    <x v="0"/>
    <x v="1"/>
    <x v="3"/>
    <x v="0"/>
    <n v="1.8"/>
    <x v="5"/>
    <s v=""/>
    <m/>
    <s v=""/>
    <s v="1.8"/>
  </r>
  <r>
    <x v="11"/>
    <x v="11"/>
    <s v="Nord"/>
    <n v="5868"/>
    <s v="5868 - CAUDRY"/>
    <x v="0"/>
    <x v="1"/>
    <x v="3"/>
    <x v="1"/>
    <n v="0"/>
    <x v="6"/>
    <s v="R134a - Emissions"/>
    <n v="8307"/>
    <s v="0.0"/>
    <s v="0"/>
  </r>
  <r>
    <x v="11"/>
    <x v="11"/>
    <s v="Nord"/>
    <n v="5868"/>
    <s v="5868 - CAUDRY"/>
    <x v="0"/>
    <x v="1"/>
    <x v="3"/>
    <x v="1"/>
    <n v="3456"/>
    <x v="8"/>
    <s v="R410a - Emissions"/>
    <n v="8320"/>
    <s v="3456.0"/>
    <s v="3456"/>
  </r>
  <r>
    <x v="11"/>
    <x v="11"/>
    <s v="Nord"/>
    <n v="5868"/>
    <s v="5868 - CAUDRY"/>
    <x v="0"/>
    <x v="1"/>
    <x v="3"/>
    <x v="1"/>
    <n v="0"/>
    <x v="7"/>
    <s v="R407c - Emissions"/>
    <n v="8318"/>
    <s v="0.0"/>
    <s v="0"/>
  </r>
  <r>
    <x v="11"/>
    <x v="11"/>
    <s v="Nord"/>
    <n v="5868"/>
    <s v="5868 - CAUDRY"/>
    <x v="0"/>
    <x v="2"/>
    <x v="4"/>
    <x v="0"/>
    <n v="821"/>
    <x v="9"/>
    <s v=""/>
    <m/>
    <s v=""/>
    <s v="821"/>
  </r>
  <r>
    <x v="11"/>
    <x v="11"/>
    <s v="Nord"/>
    <n v="5868"/>
    <s v="5868 - CAUDRY"/>
    <x v="0"/>
    <x v="2"/>
    <x v="4"/>
    <x v="1"/>
    <n v="13341.25"/>
    <x v="10"/>
    <s v="Bâtiments - Emissions"/>
    <n v="4305"/>
    <s v="13341.25"/>
    <s v="13341.25"/>
  </r>
  <r>
    <x v="11"/>
    <x v="11"/>
    <s v="Nord"/>
    <n v="5868"/>
    <s v="5868 - CAUDRY"/>
    <x v="0"/>
    <x v="2"/>
    <x v="5"/>
    <x v="2"/>
    <m/>
    <x v="11"/>
    <s v=""/>
    <m/>
    <s v=""/>
    <s v=""/>
  </r>
  <r>
    <x v="11"/>
    <x v="11"/>
    <s v="Nord"/>
    <n v="5868"/>
    <s v="5868 - CAUDRY"/>
    <x v="0"/>
    <x v="2"/>
    <x v="5"/>
    <x v="2"/>
    <m/>
    <x v="14"/>
    <s v=""/>
    <m/>
    <s v=""/>
    <s v=""/>
  </r>
  <r>
    <x v="11"/>
    <x v="11"/>
    <s v="Nord"/>
    <n v="5868"/>
    <s v="5868 - CAUDRY"/>
    <x v="0"/>
    <x v="2"/>
    <x v="5"/>
    <x v="2"/>
    <m/>
    <x v="12"/>
    <s v=""/>
    <m/>
    <s v=""/>
    <s v=""/>
  </r>
  <r>
    <x v="11"/>
    <x v="11"/>
    <s v="Nord"/>
    <n v="5868"/>
    <s v="5868 - CAUDRY"/>
    <x v="0"/>
    <x v="2"/>
    <x v="5"/>
    <x v="2"/>
    <m/>
    <x v="13"/>
    <s v=""/>
    <m/>
    <s v=""/>
    <s v=""/>
  </r>
  <r>
    <x v="11"/>
    <x v="11"/>
    <s v="Nord"/>
    <n v="5868"/>
    <s v="5868 - CAUDRY"/>
    <x v="0"/>
    <x v="2"/>
    <x v="5"/>
    <x v="2"/>
    <m/>
    <x v="15"/>
    <s v=""/>
    <m/>
    <s v=""/>
    <s v=""/>
  </r>
  <r>
    <x v="11"/>
    <x v="11"/>
    <s v="Nord"/>
    <n v="5868"/>
    <s v="5868 - CAUDRY"/>
    <x v="0"/>
    <x v="2"/>
    <x v="5"/>
    <x v="1"/>
    <n v="0"/>
    <x v="16"/>
    <s v="Ecrans - Emissions"/>
    <n v="15796"/>
    <s v="0.0"/>
    <s v="0"/>
  </r>
  <r>
    <x v="11"/>
    <x v="11"/>
    <s v="Nord"/>
    <n v="5868"/>
    <s v="5868 - CAUDRY"/>
    <x v="0"/>
    <x v="2"/>
    <x v="5"/>
    <x v="1"/>
    <n v="0"/>
    <x v="22"/>
    <s v="Unités centrales - Emissions"/>
    <n v="5620"/>
    <s v="0.0"/>
    <s v="0"/>
  </r>
  <r>
    <x v="11"/>
    <x v="11"/>
    <s v="Nord"/>
    <n v="5868"/>
    <s v="5868 - CAUDRY"/>
    <x v="0"/>
    <x v="2"/>
    <x v="5"/>
    <x v="1"/>
    <n v="0"/>
    <x v="19"/>
    <s v="Photocopieurs - Emissions"/>
    <n v="4390"/>
    <s v="0.0"/>
    <s v="0"/>
  </r>
  <r>
    <x v="11"/>
    <x v="11"/>
    <s v="Nord"/>
    <n v="5868"/>
    <s v="5868 - CAUDRY"/>
    <x v="0"/>
    <x v="2"/>
    <x v="5"/>
    <x v="1"/>
    <n v="0"/>
    <x v="23"/>
    <s v="Mainframes - Emissions"/>
    <n v="8756"/>
    <s v="0.0"/>
    <s v="0"/>
  </r>
  <r>
    <x v="11"/>
    <x v="11"/>
    <s v="Nord"/>
    <n v="5868"/>
    <s v="5868 - CAUDRY"/>
    <x v="0"/>
    <x v="2"/>
    <x v="5"/>
    <x v="1"/>
    <n v="0"/>
    <x v="18"/>
    <s v="Imprimantes - Emissions"/>
    <n v="15810"/>
    <s v="0.0"/>
    <s v="0"/>
  </r>
  <r>
    <x v="11"/>
    <x v="11"/>
    <s v="Nord"/>
    <n v="5868"/>
    <s v="5868 - CAUDRY"/>
    <x v="0"/>
    <x v="2"/>
    <x v="5"/>
    <x v="1"/>
    <n v="0"/>
    <x v="20"/>
    <s v="Tablettes - Emissions"/>
    <n v="15797"/>
    <s v="0.0"/>
    <s v="0"/>
  </r>
  <r>
    <x v="11"/>
    <x v="11"/>
    <s v="Nord"/>
    <n v="5868"/>
    <s v="5868 - CAUDRY"/>
    <x v="0"/>
    <x v="2"/>
    <x v="5"/>
    <x v="1"/>
    <n v="0"/>
    <x v="17"/>
    <s v="Serveurs - Emissions"/>
    <n v="4391"/>
    <s v="0.0"/>
    <s v="0"/>
  </r>
  <r>
    <x v="11"/>
    <x v="11"/>
    <s v="Nord"/>
    <n v="5868"/>
    <s v="5868 - CAUDRY"/>
    <x v="0"/>
    <x v="2"/>
    <x v="5"/>
    <x v="1"/>
    <n v="0"/>
    <x v="21"/>
    <s v="Ordinateurs portables - Emissions"/>
    <n v="15795"/>
    <s v="0.0"/>
    <s v="0"/>
  </r>
  <r>
    <x v="11"/>
    <x v="11"/>
    <s v="Nord"/>
    <n v="5869"/>
    <s v="5869 - GRANDE SYNTHE"/>
    <x v="0"/>
    <x v="0"/>
    <x v="0"/>
    <x v="0"/>
    <n v="110562"/>
    <x v="0"/>
    <s v=""/>
    <m/>
    <s v=""/>
    <s v="110562"/>
  </r>
  <r>
    <x v="11"/>
    <x v="11"/>
    <s v="Nord"/>
    <n v="5869"/>
    <s v="5869 - GRANDE SYNTHE"/>
    <x v="0"/>
    <x v="0"/>
    <x v="0"/>
    <x v="1"/>
    <n v="6622.6638000000003"/>
    <x v="1"/>
    <s v="Electricité - Emissions"/>
    <n v="15798"/>
    <s v="6622.663800000001"/>
    <s v="6622.6638"/>
  </r>
  <r>
    <x v="11"/>
    <x v="11"/>
    <s v="Nord"/>
    <n v="5869"/>
    <s v="5869 - GRANDE SYNTHE"/>
    <x v="0"/>
    <x v="0"/>
    <x v="1"/>
    <x v="1"/>
    <n v="0"/>
    <x v="3"/>
    <s v="Fioul - Emissions"/>
    <n v="6720"/>
    <s v="0.0"/>
    <s v="0"/>
  </r>
  <r>
    <x v="11"/>
    <x v="11"/>
    <s v="Nord"/>
    <n v="5869"/>
    <s v="5869 - GRANDE SYNTHE"/>
    <x v="0"/>
    <x v="0"/>
    <x v="1"/>
    <x v="1"/>
    <n v="0"/>
    <x v="2"/>
    <s v="Gaz naturel - Emissions"/>
    <n v="6630"/>
    <s v="0.0"/>
    <s v="0"/>
  </r>
  <r>
    <x v="11"/>
    <x v="11"/>
    <s v="Nord"/>
    <n v="5869"/>
    <s v="5869 - GRANDE SYNTHE"/>
    <x v="0"/>
    <x v="1"/>
    <x v="2"/>
    <x v="1"/>
    <n v="0"/>
    <x v="4"/>
    <s v=" R22 - Emissions"/>
    <n v="8350"/>
    <s v="0.0"/>
    <s v="0"/>
  </r>
  <r>
    <x v="11"/>
    <x v="11"/>
    <s v="Nord"/>
    <n v="5869"/>
    <s v="5869 - GRANDE SYNTHE"/>
    <x v="0"/>
    <x v="1"/>
    <x v="3"/>
    <x v="0"/>
    <n v="2"/>
    <x v="5"/>
    <s v=""/>
    <m/>
    <s v=""/>
    <s v="2"/>
  </r>
  <r>
    <x v="11"/>
    <x v="11"/>
    <s v="Nord"/>
    <n v="5869"/>
    <s v="5869 - GRANDE SYNTHE"/>
    <x v="0"/>
    <x v="1"/>
    <x v="3"/>
    <x v="1"/>
    <n v="3840"/>
    <x v="8"/>
    <s v="R410a - Emissions"/>
    <n v="8320"/>
    <s v="3840.0"/>
    <s v="3840"/>
  </r>
  <r>
    <x v="11"/>
    <x v="11"/>
    <s v="Nord"/>
    <n v="5869"/>
    <s v="5869 - GRANDE SYNTHE"/>
    <x v="0"/>
    <x v="1"/>
    <x v="3"/>
    <x v="1"/>
    <n v="0"/>
    <x v="7"/>
    <s v="R407c - Emissions"/>
    <n v="8318"/>
    <s v="0.0"/>
    <s v="0"/>
  </r>
  <r>
    <x v="11"/>
    <x v="11"/>
    <s v="Nord"/>
    <n v="5869"/>
    <s v="5869 - GRANDE SYNTHE"/>
    <x v="0"/>
    <x v="1"/>
    <x v="3"/>
    <x v="1"/>
    <n v="0"/>
    <x v="6"/>
    <s v="R134a - Emissions"/>
    <n v="8307"/>
    <s v="0.0"/>
    <s v="0"/>
  </r>
  <r>
    <x v="11"/>
    <x v="11"/>
    <s v="Nord"/>
    <n v="5869"/>
    <s v="5869 - GRANDE SYNTHE"/>
    <x v="0"/>
    <x v="2"/>
    <x v="4"/>
    <x v="0"/>
    <n v="940"/>
    <x v="9"/>
    <s v=""/>
    <m/>
    <s v=""/>
    <s v="940"/>
  </r>
  <r>
    <x v="11"/>
    <x v="11"/>
    <s v="Nord"/>
    <n v="5869"/>
    <s v="5869 - GRANDE SYNTHE"/>
    <x v="0"/>
    <x v="2"/>
    <x v="4"/>
    <x v="1"/>
    <n v="15275"/>
    <x v="10"/>
    <s v="Bâtiments - Emissions"/>
    <n v="4305"/>
    <s v="15275.0"/>
    <s v="15275"/>
  </r>
  <r>
    <x v="11"/>
    <x v="11"/>
    <s v="Nord"/>
    <n v="5869"/>
    <s v="5869 - GRANDE SYNTHE"/>
    <x v="0"/>
    <x v="2"/>
    <x v="5"/>
    <x v="2"/>
    <m/>
    <x v="11"/>
    <s v=""/>
    <m/>
    <s v=""/>
    <s v=""/>
  </r>
  <r>
    <x v="11"/>
    <x v="11"/>
    <s v="Nord"/>
    <n v="5869"/>
    <s v="5869 - GRANDE SYNTHE"/>
    <x v="0"/>
    <x v="2"/>
    <x v="5"/>
    <x v="2"/>
    <m/>
    <x v="13"/>
    <s v=""/>
    <m/>
    <s v=""/>
    <s v=""/>
  </r>
  <r>
    <x v="11"/>
    <x v="11"/>
    <s v="Nord"/>
    <n v="5869"/>
    <s v="5869 - GRANDE SYNTHE"/>
    <x v="0"/>
    <x v="2"/>
    <x v="5"/>
    <x v="2"/>
    <m/>
    <x v="12"/>
    <s v=""/>
    <m/>
    <s v=""/>
    <s v=""/>
  </r>
  <r>
    <x v="11"/>
    <x v="11"/>
    <s v="Nord"/>
    <n v="5869"/>
    <s v="5869 - GRANDE SYNTHE"/>
    <x v="0"/>
    <x v="2"/>
    <x v="5"/>
    <x v="2"/>
    <m/>
    <x v="15"/>
    <s v=""/>
    <m/>
    <s v=""/>
    <s v=""/>
  </r>
  <r>
    <x v="11"/>
    <x v="11"/>
    <s v="Nord"/>
    <n v="5869"/>
    <s v="5869 - GRANDE SYNTHE"/>
    <x v="0"/>
    <x v="2"/>
    <x v="5"/>
    <x v="2"/>
    <m/>
    <x v="14"/>
    <s v=""/>
    <m/>
    <s v=""/>
    <s v=""/>
  </r>
  <r>
    <x v="11"/>
    <x v="11"/>
    <s v="Nord"/>
    <n v="5869"/>
    <s v="5869 - GRANDE SYNTHE"/>
    <x v="0"/>
    <x v="2"/>
    <x v="5"/>
    <x v="1"/>
    <n v="0"/>
    <x v="17"/>
    <s v="Serveurs - Emissions"/>
    <n v="4391"/>
    <s v="0.0"/>
    <s v="0"/>
  </r>
  <r>
    <x v="11"/>
    <x v="11"/>
    <s v="Nord"/>
    <n v="5869"/>
    <s v="5869 - GRANDE SYNTHE"/>
    <x v="0"/>
    <x v="2"/>
    <x v="5"/>
    <x v="1"/>
    <n v="0"/>
    <x v="19"/>
    <s v="Photocopieurs - Emissions"/>
    <n v="4390"/>
    <s v="0.0"/>
    <s v="0"/>
  </r>
  <r>
    <x v="11"/>
    <x v="11"/>
    <s v="Nord"/>
    <n v="5869"/>
    <s v="5869 - GRANDE SYNTHE"/>
    <x v="0"/>
    <x v="2"/>
    <x v="5"/>
    <x v="1"/>
    <n v="0"/>
    <x v="22"/>
    <s v="Unités centrales - Emissions"/>
    <n v="5620"/>
    <s v="0.0"/>
    <s v="0"/>
  </r>
  <r>
    <x v="11"/>
    <x v="11"/>
    <s v="Nord"/>
    <n v="5869"/>
    <s v="5869 - GRANDE SYNTHE"/>
    <x v="0"/>
    <x v="2"/>
    <x v="5"/>
    <x v="1"/>
    <n v="0"/>
    <x v="20"/>
    <s v="Tablettes - Emissions"/>
    <n v="15797"/>
    <s v="0.0"/>
    <s v="0"/>
  </r>
  <r>
    <x v="11"/>
    <x v="11"/>
    <s v="Nord"/>
    <n v="5869"/>
    <s v="5869 - GRANDE SYNTHE"/>
    <x v="0"/>
    <x v="2"/>
    <x v="5"/>
    <x v="1"/>
    <n v="0"/>
    <x v="16"/>
    <s v="Ecrans - Emissions"/>
    <n v="15796"/>
    <s v="0.0"/>
    <s v="0"/>
  </r>
  <r>
    <x v="11"/>
    <x v="11"/>
    <s v="Nord"/>
    <n v="5869"/>
    <s v="5869 - GRANDE SYNTHE"/>
    <x v="0"/>
    <x v="2"/>
    <x v="5"/>
    <x v="1"/>
    <n v="0"/>
    <x v="18"/>
    <s v="Imprimantes - Emissions"/>
    <n v="15810"/>
    <s v="0.0"/>
    <s v="0"/>
  </r>
  <r>
    <x v="11"/>
    <x v="11"/>
    <s v="Nord"/>
    <n v="5869"/>
    <s v="5869 - GRANDE SYNTHE"/>
    <x v="0"/>
    <x v="2"/>
    <x v="5"/>
    <x v="1"/>
    <n v="0"/>
    <x v="21"/>
    <s v="Ordinateurs portables - Emissions"/>
    <n v="15795"/>
    <s v="0.0"/>
    <s v="0"/>
  </r>
  <r>
    <x v="11"/>
    <x v="11"/>
    <s v="Nord"/>
    <n v="5869"/>
    <s v="5869 - GRANDE SYNTHE"/>
    <x v="0"/>
    <x v="2"/>
    <x v="5"/>
    <x v="1"/>
    <n v="0"/>
    <x v="23"/>
    <s v="Mainframes - Emissions"/>
    <n v="8756"/>
    <s v="0.0"/>
    <s v="0"/>
  </r>
  <r>
    <x v="11"/>
    <x v="11"/>
    <s v="Nord"/>
    <n v="5872"/>
    <s v="5872 - LILLE VAUCANSON"/>
    <x v="0"/>
    <x v="0"/>
    <x v="0"/>
    <x v="0"/>
    <n v="79936"/>
    <x v="0"/>
    <s v=""/>
    <m/>
    <s v=""/>
    <s v="79936"/>
  </r>
  <r>
    <x v="11"/>
    <x v="11"/>
    <s v="Nord"/>
    <n v="5872"/>
    <s v="5872 - LILLE VAUCANSON"/>
    <x v="0"/>
    <x v="0"/>
    <x v="0"/>
    <x v="1"/>
    <n v="4788.1664000000001"/>
    <x v="1"/>
    <s v="Electricité - Emissions"/>
    <n v="15798"/>
    <s v="4788.1664"/>
    <s v="4788.1664"/>
  </r>
  <r>
    <x v="11"/>
    <x v="11"/>
    <s v="Nord"/>
    <n v="5872"/>
    <s v="5872 - LILLE VAUCANSON"/>
    <x v="0"/>
    <x v="0"/>
    <x v="1"/>
    <x v="1"/>
    <n v="0"/>
    <x v="3"/>
    <s v="Fioul - Emissions"/>
    <n v="6720"/>
    <s v="0.0"/>
    <s v="0"/>
  </r>
  <r>
    <x v="11"/>
    <x v="11"/>
    <s v="Nord"/>
    <n v="5872"/>
    <s v="5872 - LILLE VAUCANSON"/>
    <x v="0"/>
    <x v="0"/>
    <x v="1"/>
    <x v="1"/>
    <n v="0"/>
    <x v="2"/>
    <s v="Gaz naturel - Emissions"/>
    <n v="6630"/>
    <s v="0.0"/>
    <s v="0"/>
  </r>
  <r>
    <x v="11"/>
    <x v="11"/>
    <s v="Nord"/>
    <n v="5872"/>
    <s v="5872 - LILLE VAUCANSON"/>
    <x v="0"/>
    <x v="1"/>
    <x v="2"/>
    <x v="1"/>
    <n v="0"/>
    <x v="4"/>
    <s v=" R22 - Emissions"/>
    <n v="8350"/>
    <s v="0.0"/>
    <s v="0"/>
  </r>
  <r>
    <x v="11"/>
    <x v="11"/>
    <s v="Nord"/>
    <n v="5872"/>
    <s v="5872 - LILLE VAUCANSON"/>
    <x v="0"/>
    <x v="1"/>
    <x v="3"/>
    <x v="0"/>
    <n v="2.5"/>
    <x v="5"/>
    <s v=""/>
    <m/>
    <s v=""/>
    <s v="2.5"/>
  </r>
  <r>
    <x v="11"/>
    <x v="11"/>
    <s v="Nord"/>
    <n v="5872"/>
    <s v="5872 - LILLE VAUCANSON"/>
    <x v="0"/>
    <x v="1"/>
    <x v="3"/>
    <x v="1"/>
    <n v="0"/>
    <x v="7"/>
    <s v="R407c - Emissions"/>
    <n v="8318"/>
    <s v="0.0"/>
    <s v="0"/>
  </r>
  <r>
    <x v="11"/>
    <x v="11"/>
    <s v="Nord"/>
    <n v="5872"/>
    <s v="5872 - LILLE VAUCANSON"/>
    <x v="0"/>
    <x v="1"/>
    <x v="3"/>
    <x v="1"/>
    <n v="4800"/>
    <x v="8"/>
    <s v="R410a - Emissions"/>
    <n v="8320"/>
    <s v="4800.0"/>
    <s v="4800"/>
  </r>
  <r>
    <x v="11"/>
    <x v="11"/>
    <s v="Nord"/>
    <n v="5872"/>
    <s v="5872 - LILLE VAUCANSON"/>
    <x v="0"/>
    <x v="1"/>
    <x v="3"/>
    <x v="1"/>
    <n v="0"/>
    <x v="6"/>
    <s v="R134a - Emissions"/>
    <n v="8307"/>
    <s v="0.0"/>
    <s v="0"/>
  </r>
  <r>
    <x v="11"/>
    <x v="11"/>
    <s v="Nord"/>
    <n v="5872"/>
    <s v="5872 - LILLE VAUCANSON"/>
    <x v="0"/>
    <x v="2"/>
    <x v="4"/>
    <x v="0"/>
    <n v="1228"/>
    <x v="9"/>
    <s v=""/>
    <m/>
    <s v=""/>
    <s v="1228"/>
  </r>
  <r>
    <x v="11"/>
    <x v="11"/>
    <s v="Nord"/>
    <n v="5872"/>
    <s v="5872 - LILLE VAUCANSON"/>
    <x v="0"/>
    <x v="2"/>
    <x v="4"/>
    <x v="1"/>
    <n v="19955"/>
    <x v="10"/>
    <s v="Bâtiments - Emissions"/>
    <n v="4305"/>
    <s v="19955.0"/>
    <s v="19955"/>
  </r>
  <r>
    <x v="11"/>
    <x v="11"/>
    <s v="Nord"/>
    <n v="5872"/>
    <s v="5872 - LILLE VAUCANSON"/>
    <x v="0"/>
    <x v="2"/>
    <x v="5"/>
    <x v="2"/>
    <m/>
    <x v="11"/>
    <s v=""/>
    <m/>
    <s v=""/>
    <s v=""/>
  </r>
  <r>
    <x v="11"/>
    <x v="11"/>
    <s v="Nord"/>
    <n v="5872"/>
    <s v="5872 - LILLE VAUCANSON"/>
    <x v="0"/>
    <x v="2"/>
    <x v="5"/>
    <x v="2"/>
    <m/>
    <x v="14"/>
    <s v=""/>
    <m/>
    <s v=""/>
    <s v=""/>
  </r>
  <r>
    <x v="11"/>
    <x v="11"/>
    <s v="Nord"/>
    <n v="5872"/>
    <s v="5872 - LILLE VAUCANSON"/>
    <x v="0"/>
    <x v="2"/>
    <x v="5"/>
    <x v="2"/>
    <m/>
    <x v="15"/>
    <s v=""/>
    <m/>
    <s v=""/>
    <s v=""/>
  </r>
  <r>
    <x v="11"/>
    <x v="11"/>
    <s v="Nord"/>
    <n v="5872"/>
    <s v="5872 - LILLE VAUCANSON"/>
    <x v="0"/>
    <x v="2"/>
    <x v="5"/>
    <x v="2"/>
    <m/>
    <x v="13"/>
    <s v=""/>
    <m/>
    <s v=""/>
    <s v=""/>
  </r>
  <r>
    <x v="11"/>
    <x v="11"/>
    <s v="Nord"/>
    <n v="5872"/>
    <s v="5872 - LILLE VAUCANSON"/>
    <x v="0"/>
    <x v="2"/>
    <x v="5"/>
    <x v="2"/>
    <m/>
    <x v="12"/>
    <s v=""/>
    <m/>
    <s v=""/>
    <s v=""/>
  </r>
  <r>
    <x v="11"/>
    <x v="11"/>
    <s v="Nord"/>
    <n v="5872"/>
    <s v="5872 - LILLE VAUCANSON"/>
    <x v="0"/>
    <x v="2"/>
    <x v="5"/>
    <x v="1"/>
    <n v="0"/>
    <x v="22"/>
    <s v="Unités centrales - Emissions"/>
    <n v="5620"/>
    <s v="0.0"/>
    <s v="0"/>
  </r>
  <r>
    <x v="11"/>
    <x v="11"/>
    <s v="Nord"/>
    <n v="5872"/>
    <s v="5872 - LILLE VAUCANSON"/>
    <x v="0"/>
    <x v="2"/>
    <x v="5"/>
    <x v="1"/>
    <n v="0"/>
    <x v="16"/>
    <s v="Ecrans - Emissions"/>
    <n v="15796"/>
    <s v="0.0"/>
    <s v="0"/>
  </r>
  <r>
    <x v="11"/>
    <x v="11"/>
    <s v="Nord"/>
    <n v="5872"/>
    <s v="5872 - LILLE VAUCANSON"/>
    <x v="0"/>
    <x v="2"/>
    <x v="5"/>
    <x v="1"/>
    <n v="0"/>
    <x v="23"/>
    <s v="Mainframes - Emissions"/>
    <n v="8756"/>
    <s v="0.0"/>
    <s v="0"/>
  </r>
  <r>
    <x v="11"/>
    <x v="11"/>
    <s v="Nord"/>
    <n v="5872"/>
    <s v="5872 - LILLE VAUCANSON"/>
    <x v="0"/>
    <x v="2"/>
    <x v="5"/>
    <x v="1"/>
    <n v="0"/>
    <x v="20"/>
    <s v="Tablettes - Emissions"/>
    <n v="15797"/>
    <s v="0.0"/>
    <s v="0"/>
  </r>
  <r>
    <x v="11"/>
    <x v="11"/>
    <s v="Nord"/>
    <n v="5872"/>
    <s v="5872 - LILLE VAUCANSON"/>
    <x v="0"/>
    <x v="2"/>
    <x v="5"/>
    <x v="1"/>
    <n v="0"/>
    <x v="17"/>
    <s v="Serveurs - Emissions"/>
    <n v="4391"/>
    <s v="0.0"/>
    <s v="0"/>
  </r>
  <r>
    <x v="11"/>
    <x v="11"/>
    <s v="Nord"/>
    <n v="5872"/>
    <s v="5872 - LILLE VAUCANSON"/>
    <x v="0"/>
    <x v="2"/>
    <x v="5"/>
    <x v="1"/>
    <n v="0"/>
    <x v="19"/>
    <s v="Photocopieurs - Emissions"/>
    <n v="4390"/>
    <s v="0.0"/>
    <s v="0"/>
  </r>
  <r>
    <x v="11"/>
    <x v="11"/>
    <s v="Nord"/>
    <n v="5872"/>
    <s v="5872 - LILLE VAUCANSON"/>
    <x v="0"/>
    <x v="2"/>
    <x v="5"/>
    <x v="1"/>
    <n v="0"/>
    <x v="18"/>
    <s v="Imprimantes - Emissions"/>
    <n v="15810"/>
    <s v="0.0"/>
    <s v="0"/>
  </r>
  <r>
    <x v="11"/>
    <x v="11"/>
    <s v="Nord"/>
    <n v="5872"/>
    <s v="5872 - LILLE VAUCANSON"/>
    <x v="0"/>
    <x v="2"/>
    <x v="5"/>
    <x v="1"/>
    <n v="0"/>
    <x v="21"/>
    <s v="Ordinateurs portables - Emissions"/>
    <n v="15795"/>
    <s v="0.0"/>
    <s v="0"/>
  </r>
  <r>
    <x v="11"/>
    <x v="11"/>
    <s v="Nord"/>
    <n v="5874"/>
    <s v="5874 - SOMAIN"/>
    <x v="0"/>
    <x v="0"/>
    <x v="0"/>
    <x v="0"/>
    <n v="27008"/>
    <x v="0"/>
    <s v=""/>
    <m/>
    <s v=""/>
    <s v="27008"/>
  </r>
  <r>
    <x v="11"/>
    <x v="11"/>
    <s v="Nord"/>
    <n v="5874"/>
    <s v="5874 - SOMAIN"/>
    <x v="0"/>
    <x v="0"/>
    <x v="0"/>
    <x v="1"/>
    <n v="1617.7791999999999"/>
    <x v="1"/>
    <s v="Electricité - Emissions"/>
    <n v="15798"/>
    <s v="1617.7792"/>
    <s v="1617.7792"/>
  </r>
  <r>
    <x v="11"/>
    <x v="11"/>
    <s v="Nord"/>
    <n v="5874"/>
    <s v="5874 - SOMAIN"/>
    <x v="0"/>
    <x v="0"/>
    <x v="1"/>
    <x v="0"/>
    <n v="55753"/>
    <x v="24"/>
    <s v=""/>
    <m/>
    <s v=""/>
    <s v="55753"/>
  </r>
  <r>
    <x v="11"/>
    <x v="11"/>
    <s v="Nord"/>
    <n v="5874"/>
    <s v="5874 - SOMAIN"/>
    <x v="0"/>
    <x v="0"/>
    <x v="1"/>
    <x v="1"/>
    <n v="0"/>
    <x v="3"/>
    <s v="Fioul - Emissions"/>
    <n v="6720"/>
    <s v="0.0"/>
    <s v="0"/>
  </r>
  <r>
    <x v="11"/>
    <x v="11"/>
    <s v="Nord"/>
    <n v="5874"/>
    <s v="5874 - SOMAIN"/>
    <x v="0"/>
    <x v="0"/>
    <x v="1"/>
    <x v="1"/>
    <n v="12665.185998000001"/>
    <x v="2"/>
    <s v="Gaz naturel - Emissions"/>
    <n v="6630"/>
    <s v="12665.185998"/>
    <s v="12639.2051"/>
  </r>
  <r>
    <x v="11"/>
    <x v="11"/>
    <s v="Nord"/>
    <n v="5874"/>
    <s v="5874 - SOMAIN"/>
    <x v="0"/>
    <x v="1"/>
    <x v="2"/>
    <x v="1"/>
    <n v="0"/>
    <x v="4"/>
    <s v=" R22 - Emissions"/>
    <n v="8350"/>
    <s v="0.0"/>
    <s v="0"/>
  </r>
  <r>
    <x v="11"/>
    <x v="11"/>
    <s v="Nord"/>
    <n v="5874"/>
    <s v="5874 - SOMAIN"/>
    <x v="0"/>
    <x v="1"/>
    <x v="3"/>
    <x v="0"/>
    <n v="2"/>
    <x v="5"/>
    <s v=""/>
    <m/>
    <s v=""/>
    <s v="2"/>
  </r>
  <r>
    <x v="11"/>
    <x v="11"/>
    <s v="Nord"/>
    <n v="5874"/>
    <s v="5874 - SOMAIN"/>
    <x v="0"/>
    <x v="1"/>
    <x v="3"/>
    <x v="1"/>
    <n v="0"/>
    <x v="6"/>
    <s v="R134a - Emissions"/>
    <n v="8307"/>
    <s v="0.0"/>
    <s v="0"/>
  </r>
  <r>
    <x v="11"/>
    <x v="11"/>
    <s v="Nord"/>
    <n v="5874"/>
    <s v="5874 - SOMAIN"/>
    <x v="0"/>
    <x v="1"/>
    <x v="3"/>
    <x v="1"/>
    <n v="0"/>
    <x v="7"/>
    <s v="R407c - Emissions"/>
    <n v="8318"/>
    <s v="0.0"/>
    <s v="0"/>
  </r>
  <r>
    <x v="11"/>
    <x v="11"/>
    <s v="Nord"/>
    <n v="5874"/>
    <s v="5874 - SOMAIN"/>
    <x v="0"/>
    <x v="1"/>
    <x v="3"/>
    <x v="1"/>
    <n v="3840"/>
    <x v="8"/>
    <s v="R410a - Emissions"/>
    <n v="8320"/>
    <s v="3840.0"/>
    <s v="3840"/>
  </r>
  <r>
    <x v="11"/>
    <x v="11"/>
    <s v="Nord"/>
    <n v="5874"/>
    <s v="5874 - SOMAIN"/>
    <x v="0"/>
    <x v="2"/>
    <x v="4"/>
    <x v="0"/>
    <n v="939"/>
    <x v="9"/>
    <s v=""/>
    <m/>
    <s v=""/>
    <s v="939"/>
  </r>
  <r>
    <x v="11"/>
    <x v="11"/>
    <s v="Nord"/>
    <n v="5874"/>
    <s v="5874 - SOMAIN"/>
    <x v="0"/>
    <x v="2"/>
    <x v="4"/>
    <x v="1"/>
    <n v="15258.75"/>
    <x v="10"/>
    <s v="Bâtiments - Emissions"/>
    <n v="4305"/>
    <s v="15258.75"/>
    <s v="15258.75"/>
  </r>
  <r>
    <x v="11"/>
    <x v="11"/>
    <s v="Nord"/>
    <n v="5874"/>
    <s v="5874 - SOMAIN"/>
    <x v="0"/>
    <x v="2"/>
    <x v="5"/>
    <x v="2"/>
    <m/>
    <x v="13"/>
    <s v=""/>
    <m/>
    <s v=""/>
    <s v=""/>
  </r>
  <r>
    <x v="11"/>
    <x v="11"/>
    <s v="Nord"/>
    <n v="5874"/>
    <s v="5874 - SOMAIN"/>
    <x v="0"/>
    <x v="2"/>
    <x v="5"/>
    <x v="2"/>
    <m/>
    <x v="11"/>
    <s v=""/>
    <m/>
    <s v=""/>
    <s v=""/>
  </r>
  <r>
    <x v="11"/>
    <x v="11"/>
    <s v="Nord"/>
    <n v="5874"/>
    <s v="5874 - SOMAIN"/>
    <x v="0"/>
    <x v="2"/>
    <x v="5"/>
    <x v="2"/>
    <m/>
    <x v="14"/>
    <s v=""/>
    <m/>
    <s v=""/>
    <s v=""/>
  </r>
  <r>
    <x v="11"/>
    <x v="11"/>
    <s v="Nord"/>
    <n v="5874"/>
    <s v="5874 - SOMAIN"/>
    <x v="0"/>
    <x v="2"/>
    <x v="5"/>
    <x v="2"/>
    <m/>
    <x v="15"/>
    <s v=""/>
    <m/>
    <s v=""/>
    <s v=""/>
  </r>
  <r>
    <x v="11"/>
    <x v="11"/>
    <s v="Nord"/>
    <n v="5874"/>
    <s v="5874 - SOMAIN"/>
    <x v="0"/>
    <x v="2"/>
    <x v="5"/>
    <x v="2"/>
    <m/>
    <x v="12"/>
    <s v=""/>
    <m/>
    <s v=""/>
    <s v=""/>
  </r>
  <r>
    <x v="11"/>
    <x v="11"/>
    <s v="Nord"/>
    <n v="5874"/>
    <s v="5874 - SOMAIN"/>
    <x v="0"/>
    <x v="2"/>
    <x v="5"/>
    <x v="1"/>
    <n v="0"/>
    <x v="23"/>
    <s v="Mainframes - Emissions"/>
    <n v="8756"/>
    <s v="0.0"/>
    <s v="0"/>
  </r>
  <r>
    <x v="11"/>
    <x v="11"/>
    <s v="Nord"/>
    <n v="5874"/>
    <s v="5874 - SOMAIN"/>
    <x v="0"/>
    <x v="2"/>
    <x v="5"/>
    <x v="1"/>
    <n v="0"/>
    <x v="18"/>
    <s v="Imprimantes - Emissions"/>
    <n v="15810"/>
    <s v="0.0"/>
    <s v="0"/>
  </r>
  <r>
    <x v="11"/>
    <x v="11"/>
    <s v="Nord"/>
    <n v="5874"/>
    <s v="5874 - SOMAIN"/>
    <x v="0"/>
    <x v="2"/>
    <x v="5"/>
    <x v="1"/>
    <n v="0"/>
    <x v="19"/>
    <s v="Photocopieurs - Emissions"/>
    <n v="4390"/>
    <s v="0.0"/>
    <s v="0"/>
  </r>
  <r>
    <x v="11"/>
    <x v="11"/>
    <s v="Nord"/>
    <n v="5874"/>
    <s v="5874 - SOMAIN"/>
    <x v="0"/>
    <x v="2"/>
    <x v="5"/>
    <x v="1"/>
    <n v="0"/>
    <x v="20"/>
    <s v="Tablettes - Emissions"/>
    <n v="15797"/>
    <s v="0.0"/>
    <s v="0"/>
  </r>
  <r>
    <x v="11"/>
    <x v="11"/>
    <s v="Nord"/>
    <n v="5874"/>
    <s v="5874 - SOMAIN"/>
    <x v="0"/>
    <x v="2"/>
    <x v="5"/>
    <x v="1"/>
    <n v="0"/>
    <x v="17"/>
    <s v="Serveurs - Emissions"/>
    <n v="4391"/>
    <s v="0.0"/>
    <s v="0"/>
  </r>
  <r>
    <x v="11"/>
    <x v="11"/>
    <s v="Nord"/>
    <n v="5874"/>
    <s v="5874 - SOMAIN"/>
    <x v="0"/>
    <x v="2"/>
    <x v="5"/>
    <x v="1"/>
    <n v="0"/>
    <x v="22"/>
    <s v="Unités centrales - Emissions"/>
    <n v="5620"/>
    <s v="0.0"/>
    <s v="0"/>
  </r>
  <r>
    <x v="11"/>
    <x v="11"/>
    <s v="Nord"/>
    <n v="5874"/>
    <s v="5874 - SOMAIN"/>
    <x v="0"/>
    <x v="2"/>
    <x v="5"/>
    <x v="1"/>
    <n v="0"/>
    <x v="21"/>
    <s v="Ordinateurs portables - Emissions"/>
    <n v="15795"/>
    <s v="0.0"/>
    <s v="0"/>
  </r>
  <r>
    <x v="11"/>
    <x v="11"/>
    <s v="Nord"/>
    <n v="5874"/>
    <s v="5874 - SOMAIN"/>
    <x v="0"/>
    <x v="2"/>
    <x v="5"/>
    <x v="1"/>
    <n v="0"/>
    <x v="16"/>
    <s v="Ecrans - Emissions"/>
    <n v="15796"/>
    <s v="0.0"/>
    <s v="0"/>
  </r>
  <r>
    <x v="11"/>
    <x v="11"/>
    <s v="Nord"/>
    <n v="5878"/>
    <s v="5878 - VILLENEUVE D'ASCQ"/>
    <x v="0"/>
    <x v="0"/>
    <x v="0"/>
    <x v="0"/>
    <n v="71039"/>
    <x v="0"/>
    <s v=""/>
    <m/>
    <s v=""/>
    <s v="71039"/>
  </r>
  <r>
    <x v="11"/>
    <x v="11"/>
    <s v="Nord"/>
    <n v="5878"/>
    <s v="5878 - VILLENEUVE D'ASCQ"/>
    <x v="0"/>
    <x v="0"/>
    <x v="0"/>
    <x v="1"/>
    <n v="4255.2361000000001"/>
    <x v="1"/>
    <s v="Electricité - Emissions"/>
    <n v="15798"/>
    <s v="4255.2361"/>
    <s v="4255.2361"/>
  </r>
  <r>
    <x v="11"/>
    <x v="11"/>
    <s v="Nord"/>
    <n v="5878"/>
    <s v="5878 - VILLENEUVE D'ASCQ"/>
    <x v="0"/>
    <x v="0"/>
    <x v="1"/>
    <x v="1"/>
    <n v="0"/>
    <x v="2"/>
    <s v="Gaz naturel - Emissions"/>
    <n v="6630"/>
    <s v="0.0"/>
    <s v="0"/>
  </r>
  <r>
    <x v="11"/>
    <x v="11"/>
    <s v="Nord"/>
    <n v="5878"/>
    <s v="5878 - VILLENEUVE D'ASCQ"/>
    <x v="0"/>
    <x v="0"/>
    <x v="1"/>
    <x v="1"/>
    <n v="0"/>
    <x v="3"/>
    <s v="Fioul - Emissions"/>
    <n v="6720"/>
    <s v="0.0"/>
    <s v="0"/>
  </r>
  <r>
    <x v="11"/>
    <x v="11"/>
    <s v="Nord"/>
    <n v="5878"/>
    <s v="5878 - VILLENEUVE D'ASCQ"/>
    <x v="0"/>
    <x v="1"/>
    <x v="2"/>
    <x v="1"/>
    <n v="0"/>
    <x v="4"/>
    <s v=" R22 - Emissions"/>
    <n v="8350"/>
    <s v="0.0"/>
    <s v="0"/>
  </r>
  <r>
    <x v="11"/>
    <x v="11"/>
    <s v="Nord"/>
    <n v="5878"/>
    <s v="5878 - VILLENEUVE D'ASCQ"/>
    <x v="0"/>
    <x v="1"/>
    <x v="3"/>
    <x v="0"/>
    <n v="2.8"/>
    <x v="5"/>
    <s v=""/>
    <m/>
    <s v=""/>
    <s v="2.8"/>
  </r>
  <r>
    <x v="11"/>
    <x v="11"/>
    <s v="Nord"/>
    <n v="5878"/>
    <s v="5878 - VILLENEUVE D'ASCQ"/>
    <x v="0"/>
    <x v="1"/>
    <x v="3"/>
    <x v="1"/>
    <n v="5376"/>
    <x v="8"/>
    <s v="R410a - Emissions"/>
    <n v="8320"/>
    <s v="5376.0"/>
    <s v="5376"/>
  </r>
  <r>
    <x v="11"/>
    <x v="11"/>
    <s v="Nord"/>
    <n v="5878"/>
    <s v="5878 - VILLENEUVE D'ASCQ"/>
    <x v="0"/>
    <x v="1"/>
    <x v="3"/>
    <x v="1"/>
    <n v="0"/>
    <x v="6"/>
    <s v="R134a - Emissions"/>
    <n v="8307"/>
    <s v="0.0"/>
    <s v="0"/>
  </r>
  <r>
    <x v="11"/>
    <x v="11"/>
    <s v="Nord"/>
    <n v="5878"/>
    <s v="5878 - VILLENEUVE D'ASCQ"/>
    <x v="0"/>
    <x v="1"/>
    <x v="3"/>
    <x v="1"/>
    <n v="0"/>
    <x v="7"/>
    <s v="R407c - Emissions"/>
    <n v="8318"/>
    <s v="0.0"/>
    <s v="0"/>
  </r>
  <r>
    <x v="11"/>
    <x v="11"/>
    <s v="Nord"/>
    <n v="5878"/>
    <s v="5878 - VILLENEUVE D'ASCQ"/>
    <x v="0"/>
    <x v="2"/>
    <x v="4"/>
    <x v="0"/>
    <n v="1439"/>
    <x v="9"/>
    <s v=""/>
    <m/>
    <s v=""/>
    <s v="1439"/>
  </r>
  <r>
    <x v="11"/>
    <x v="11"/>
    <s v="Nord"/>
    <n v="5878"/>
    <s v="5878 - VILLENEUVE D'ASCQ"/>
    <x v="0"/>
    <x v="2"/>
    <x v="4"/>
    <x v="1"/>
    <n v="23383.75"/>
    <x v="10"/>
    <s v="Bâtiments - Emissions"/>
    <n v="4305"/>
    <s v="23383.75"/>
    <s v="23383.75"/>
  </r>
  <r>
    <x v="11"/>
    <x v="11"/>
    <s v="Nord"/>
    <n v="5878"/>
    <s v="5878 - VILLENEUVE D'ASCQ"/>
    <x v="0"/>
    <x v="2"/>
    <x v="5"/>
    <x v="2"/>
    <m/>
    <x v="13"/>
    <s v=""/>
    <m/>
    <s v=""/>
    <s v=""/>
  </r>
  <r>
    <x v="11"/>
    <x v="11"/>
    <s v="Nord"/>
    <n v="5878"/>
    <s v="5878 - VILLENEUVE D'ASCQ"/>
    <x v="0"/>
    <x v="2"/>
    <x v="5"/>
    <x v="2"/>
    <m/>
    <x v="11"/>
    <s v=""/>
    <m/>
    <s v=""/>
    <s v=""/>
  </r>
  <r>
    <x v="11"/>
    <x v="11"/>
    <s v="Nord"/>
    <n v="5878"/>
    <s v="5878 - VILLENEUVE D'ASCQ"/>
    <x v="0"/>
    <x v="2"/>
    <x v="5"/>
    <x v="2"/>
    <m/>
    <x v="14"/>
    <s v=""/>
    <m/>
    <s v=""/>
    <s v=""/>
  </r>
  <r>
    <x v="11"/>
    <x v="11"/>
    <s v="Nord"/>
    <n v="5878"/>
    <s v="5878 - VILLENEUVE D'ASCQ"/>
    <x v="0"/>
    <x v="2"/>
    <x v="5"/>
    <x v="2"/>
    <m/>
    <x v="15"/>
    <s v=""/>
    <m/>
    <s v=""/>
    <s v=""/>
  </r>
  <r>
    <x v="11"/>
    <x v="11"/>
    <s v="Nord"/>
    <n v="5878"/>
    <s v="5878 - VILLENEUVE D'ASCQ"/>
    <x v="0"/>
    <x v="2"/>
    <x v="5"/>
    <x v="2"/>
    <m/>
    <x v="12"/>
    <s v=""/>
    <m/>
    <s v=""/>
    <s v=""/>
  </r>
  <r>
    <x v="11"/>
    <x v="11"/>
    <s v="Nord"/>
    <n v="5878"/>
    <s v="5878 - VILLENEUVE D'ASCQ"/>
    <x v="0"/>
    <x v="2"/>
    <x v="5"/>
    <x v="1"/>
    <n v="0"/>
    <x v="20"/>
    <s v="Tablettes - Emissions"/>
    <n v="15797"/>
    <s v="0.0"/>
    <s v="0"/>
  </r>
  <r>
    <x v="11"/>
    <x v="11"/>
    <s v="Nord"/>
    <n v="5878"/>
    <s v="5878 - VILLENEUVE D'ASCQ"/>
    <x v="0"/>
    <x v="2"/>
    <x v="5"/>
    <x v="1"/>
    <n v="0"/>
    <x v="22"/>
    <s v="Unités centrales - Emissions"/>
    <n v="5620"/>
    <s v="0.0"/>
    <s v="0"/>
  </r>
  <r>
    <x v="11"/>
    <x v="11"/>
    <s v="Nord"/>
    <n v="5878"/>
    <s v="5878 - VILLENEUVE D'ASCQ"/>
    <x v="0"/>
    <x v="2"/>
    <x v="5"/>
    <x v="1"/>
    <n v="0"/>
    <x v="18"/>
    <s v="Imprimantes - Emissions"/>
    <n v="15810"/>
    <s v="0.0"/>
    <s v="0"/>
  </r>
  <r>
    <x v="11"/>
    <x v="11"/>
    <s v="Nord"/>
    <n v="5878"/>
    <s v="5878 - VILLENEUVE D'ASCQ"/>
    <x v="0"/>
    <x v="2"/>
    <x v="5"/>
    <x v="1"/>
    <n v="0"/>
    <x v="23"/>
    <s v="Mainframes - Emissions"/>
    <n v="8756"/>
    <s v="0.0"/>
    <s v="0"/>
  </r>
  <r>
    <x v="11"/>
    <x v="11"/>
    <s v="Nord"/>
    <n v="5878"/>
    <s v="5878 - VILLENEUVE D'ASCQ"/>
    <x v="0"/>
    <x v="2"/>
    <x v="5"/>
    <x v="1"/>
    <n v="0"/>
    <x v="16"/>
    <s v="Ecrans - Emissions"/>
    <n v="15796"/>
    <s v="0.0"/>
    <s v="0"/>
  </r>
  <r>
    <x v="11"/>
    <x v="11"/>
    <s v="Nord"/>
    <n v="5878"/>
    <s v="5878 - VILLENEUVE D'ASCQ"/>
    <x v="0"/>
    <x v="2"/>
    <x v="5"/>
    <x v="1"/>
    <n v="0"/>
    <x v="17"/>
    <s v="Serveurs - Emissions"/>
    <n v="4391"/>
    <s v="0.0"/>
    <s v="0"/>
  </r>
  <r>
    <x v="11"/>
    <x v="11"/>
    <s v="Nord"/>
    <n v="5878"/>
    <s v="5878 - VILLENEUVE D'ASCQ"/>
    <x v="0"/>
    <x v="2"/>
    <x v="5"/>
    <x v="1"/>
    <n v="0"/>
    <x v="19"/>
    <s v="Photocopieurs - Emissions"/>
    <n v="4390"/>
    <s v="0.0"/>
    <s v="0"/>
  </r>
  <r>
    <x v="11"/>
    <x v="11"/>
    <s v="Nord"/>
    <n v="5878"/>
    <s v="5878 - VILLENEUVE D'ASCQ"/>
    <x v="0"/>
    <x v="2"/>
    <x v="5"/>
    <x v="1"/>
    <n v="0"/>
    <x v="21"/>
    <s v="Ordinateurs portables - Emissions"/>
    <n v="15795"/>
    <s v="0.0"/>
    <s v="0"/>
  </r>
  <r>
    <x v="11"/>
    <x v="11"/>
    <s v="Nord"/>
    <n v="5933"/>
    <s v="5933 - TOURCOING GARE"/>
    <x v="0"/>
    <x v="0"/>
    <x v="0"/>
    <x v="0"/>
    <n v="102859"/>
    <x v="0"/>
    <s v=""/>
    <m/>
    <s v=""/>
    <s v="102859"/>
  </r>
  <r>
    <x v="11"/>
    <x v="11"/>
    <s v="Nord"/>
    <n v="5933"/>
    <s v="5933 - TOURCOING GARE"/>
    <x v="0"/>
    <x v="0"/>
    <x v="0"/>
    <x v="1"/>
    <n v="6161.2541000000001"/>
    <x v="1"/>
    <s v="Electricité - Emissions"/>
    <n v="15798"/>
    <s v="6161.2541"/>
    <s v="6161.2541"/>
  </r>
  <r>
    <x v="11"/>
    <x v="11"/>
    <s v="Nord"/>
    <n v="5933"/>
    <s v="5933 - TOURCOING GARE"/>
    <x v="0"/>
    <x v="0"/>
    <x v="1"/>
    <x v="1"/>
    <n v="0"/>
    <x v="2"/>
    <s v="Gaz naturel - Emissions"/>
    <n v="6630"/>
    <s v="0.0"/>
    <s v="0"/>
  </r>
  <r>
    <x v="11"/>
    <x v="11"/>
    <s v="Nord"/>
    <n v="5933"/>
    <s v="5933 - TOURCOING GARE"/>
    <x v="0"/>
    <x v="0"/>
    <x v="1"/>
    <x v="1"/>
    <n v="0"/>
    <x v="3"/>
    <s v="Fioul - Emissions"/>
    <n v="6720"/>
    <s v="0.0"/>
    <s v="0"/>
  </r>
  <r>
    <x v="11"/>
    <x v="11"/>
    <s v="Nord"/>
    <n v="5933"/>
    <s v="5933 - TOURCOING GARE"/>
    <x v="0"/>
    <x v="1"/>
    <x v="2"/>
    <x v="1"/>
    <n v="0"/>
    <x v="4"/>
    <s v=" R22 - Emissions"/>
    <n v="8350"/>
    <s v="0.0"/>
    <s v="0"/>
  </r>
  <r>
    <x v="11"/>
    <x v="11"/>
    <s v="Nord"/>
    <n v="5933"/>
    <s v="5933 - TOURCOING GARE"/>
    <x v="0"/>
    <x v="1"/>
    <x v="3"/>
    <x v="0"/>
    <n v="4.0999999999999996"/>
    <x v="5"/>
    <s v=""/>
    <m/>
    <s v=""/>
    <s v="4.1"/>
  </r>
  <r>
    <x v="11"/>
    <x v="11"/>
    <s v="Nord"/>
    <n v="5933"/>
    <s v="5933 - TOURCOING GARE"/>
    <x v="0"/>
    <x v="1"/>
    <x v="3"/>
    <x v="1"/>
    <n v="7872"/>
    <x v="8"/>
    <s v="R410a - Emissions"/>
    <n v="8320"/>
    <s v="7872.0"/>
    <s v="7872"/>
  </r>
  <r>
    <x v="11"/>
    <x v="11"/>
    <s v="Nord"/>
    <n v="5933"/>
    <s v="5933 - TOURCOING GARE"/>
    <x v="0"/>
    <x v="1"/>
    <x v="3"/>
    <x v="1"/>
    <n v="0"/>
    <x v="7"/>
    <s v="R407c - Emissions"/>
    <n v="8318"/>
    <s v="0.0"/>
    <s v="0"/>
  </r>
  <r>
    <x v="11"/>
    <x v="11"/>
    <s v="Nord"/>
    <n v="5933"/>
    <s v="5933 - TOURCOING GARE"/>
    <x v="0"/>
    <x v="1"/>
    <x v="3"/>
    <x v="1"/>
    <n v="0"/>
    <x v="6"/>
    <s v="R134a - Emissions"/>
    <n v="8307"/>
    <s v="0.0"/>
    <s v="0"/>
  </r>
  <r>
    <x v="11"/>
    <x v="11"/>
    <s v="Nord"/>
    <n v="5933"/>
    <s v="5933 - TOURCOING GARE"/>
    <x v="0"/>
    <x v="2"/>
    <x v="4"/>
    <x v="0"/>
    <n v="2307"/>
    <x v="9"/>
    <s v=""/>
    <m/>
    <s v=""/>
    <s v="2307"/>
  </r>
  <r>
    <x v="11"/>
    <x v="11"/>
    <s v="Nord"/>
    <n v="5933"/>
    <s v="5933 - TOURCOING GARE"/>
    <x v="0"/>
    <x v="2"/>
    <x v="4"/>
    <x v="1"/>
    <n v="37488.75"/>
    <x v="10"/>
    <s v="Bâtiments - Emissions"/>
    <n v="4305"/>
    <s v="37488.75"/>
    <s v="37488.75"/>
  </r>
  <r>
    <x v="11"/>
    <x v="11"/>
    <s v="Nord"/>
    <n v="5933"/>
    <s v="5933 - TOURCOING GARE"/>
    <x v="0"/>
    <x v="2"/>
    <x v="5"/>
    <x v="2"/>
    <m/>
    <x v="12"/>
    <s v=""/>
    <m/>
    <s v=""/>
    <s v=""/>
  </r>
  <r>
    <x v="11"/>
    <x v="11"/>
    <s v="Nord"/>
    <n v="5933"/>
    <s v="5933 - TOURCOING GARE"/>
    <x v="0"/>
    <x v="2"/>
    <x v="5"/>
    <x v="2"/>
    <m/>
    <x v="15"/>
    <s v=""/>
    <m/>
    <s v=""/>
    <s v=""/>
  </r>
  <r>
    <x v="11"/>
    <x v="11"/>
    <s v="Nord"/>
    <n v="5933"/>
    <s v="5933 - TOURCOING GARE"/>
    <x v="0"/>
    <x v="2"/>
    <x v="5"/>
    <x v="2"/>
    <m/>
    <x v="13"/>
    <s v=""/>
    <m/>
    <s v=""/>
    <s v=""/>
  </r>
  <r>
    <x v="11"/>
    <x v="11"/>
    <s v="Nord"/>
    <n v="5933"/>
    <s v="5933 - TOURCOING GARE"/>
    <x v="0"/>
    <x v="2"/>
    <x v="5"/>
    <x v="2"/>
    <m/>
    <x v="11"/>
    <s v=""/>
    <m/>
    <s v=""/>
    <s v=""/>
  </r>
  <r>
    <x v="11"/>
    <x v="11"/>
    <s v="Nord"/>
    <n v="5933"/>
    <s v="5933 - TOURCOING GARE"/>
    <x v="0"/>
    <x v="2"/>
    <x v="5"/>
    <x v="2"/>
    <m/>
    <x v="14"/>
    <s v=""/>
    <m/>
    <s v=""/>
    <s v=""/>
  </r>
  <r>
    <x v="11"/>
    <x v="11"/>
    <s v="Nord"/>
    <n v="5933"/>
    <s v="5933 - TOURCOING GARE"/>
    <x v="0"/>
    <x v="2"/>
    <x v="5"/>
    <x v="1"/>
    <n v="0"/>
    <x v="19"/>
    <s v="Photocopieurs - Emissions"/>
    <n v="4390"/>
    <s v="0.0"/>
    <s v="0"/>
  </r>
  <r>
    <x v="11"/>
    <x v="11"/>
    <s v="Nord"/>
    <n v="5933"/>
    <s v="5933 - TOURCOING GARE"/>
    <x v="0"/>
    <x v="2"/>
    <x v="5"/>
    <x v="1"/>
    <n v="0"/>
    <x v="21"/>
    <s v="Ordinateurs portables - Emissions"/>
    <n v="15795"/>
    <s v="0.0"/>
    <s v="0"/>
  </r>
  <r>
    <x v="11"/>
    <x v="11"/>
    <s v="Nord"/>
    <n v="5933"/>
    <s v="5933 - TOURCOING GARE"/>
    <x v="0"/>
    <x v="2"/>
    <x v="5"/>
    <x v="1"/>
    <n v="0"/>
    <x v="16"/>
    <s v="Ecrans - Emissions"/>
    <n v="15796"/>
    <s v="0.0"/>
    <s v="0"/>
  </r>
  <r>
    <x v="11"/>
    <x v="11"/>
    <s v="Nord"/>
    <n v="5933"/>
    <s v="5933 - TOURCOING GARE"/>
    <x v="0"/>
    <x v="2"/>
    <x v="5"/>
    <x v="1"/>
    <n v="0"/>
    <x v="17"/>
    <s v="Serveurs - Emissions"/>
    <n v="4391"/>
    <s v="0.0"/>
    <s v="0"/>
  </r>
  <r>
    <x v="11"/>
    <x v="11"/>
    <s v="Nord"/>
    <n v="5933"/>
    <s v="5933 - TOURCOING GARE"/>
    <x v="0"/>
    <x v="2"/>
    <x v="5"/>
    <x v="1"/>
    <n v="0"/>
    <x v="18"/>
    <s v="Imprimantes - Emissions"/>
    <n v="15810"/>
    <s v="0.0"/>
    <s v="0"/>
  </r>
  <r>
    <x v="11"/>
    <x v="11"/>
    <s v="Nord"/>
    <n v="5933"/>
    <s v="5933 - TOURCOING GARE"/>
    <x v="0"/>
    <x v="2"/>
    <x v="5"/>
    <x v="1"/>
    <n v="0"/>
    <x v="22"/>
    <s v="Unités centrales - Emissions"/>
    <n v="5620"/>
    <s v="0.0"/>
    <s v="0"/>
  </r>
  <r>
    <x v="11"/>
    <x v="11"/>
    <s v="Nord"/>
    <n v="5933"/>
    <s v="5933 - TOURCOING GARE"/>
    <x v="0"/>
    <x v="2"/>
    <x v="5"/>
    <x v="1"/>
    <n v="0"/>
    <x v="20"/>
    <s v="Tablettes - Emissions"/>
    <n v="15797"/>
    <s v="0.0"/>
    <s v="0"/>
  </r>
  <r>
    <x v="11"/>
    <x v="11"/>
    <s v="Nord"/>
    <n v="5933"/>
    <s v="5933 - TOURCOING GARE"/>
    <x v="0"/>
    <x v="2"/>
    <x v="5"/>
    <x v="1"/>
    <n v="0"/>
    <x v="23"/>
    <s v="Mainframes - Emissions"/>
    <n v="8756"/>
    <s v="0.0"/>
    <s v="0"/>
  </r>
  <r>
    <x v="11"/>
    <x v="11"/>
    <s v="Nord"/>
    <n v="6000"/>
    <s v="6000 - VALENCIENNES FORGEVAL"/>
    <x v="0"/>
    <x v="0"/>
    <x v="0"/>
    <x v="0"/>
    <n v="95270"/>
    <x v="0"/>
    <s v=""/>
    <m/>
    <s v=""/>
    <s v="95270"/>
  </r>
  <r>
    <x v="11"/>
    <x v="11"/>
    <s v="Nord"/>
    <n v="6000"/>
    <s v="6000 - VALENCIENNES FORGEVAL"/>
    <x v="0"/>
    <x v="0"/>
    <x v="0"/>
    <x v="1"/>
    <n v="5706.6729999999998"/>
    <x v="1"/>
    <s v="Electricité - Emissions"/>
    <n v="15798"/>
    <s v="5706.673"/>
    <s v="5706.673"/>
  </r>
  <r>
    <x v="11"/>
    <x v="11"/>
    <s v="Nord"/>
    <n v="6000"/>
    <s v="6000 - VALENCIENNES FORGEVAL"/>
    <x v="0"/>
    <x v="0"/>
    <x v="1"/>
    <x v="1"/>
    <n v="0"/>
    <x v="3"/>
    <s v="Fioul - Emissions"/>
    <n v="6720"/>
    <s v="0.0"/>
    <s v="0"/>
  </r>
  <r>
    <x v="11"/>
    <x v="11"/>
    <s v="Nord"/>
    <n v="6000"/>
    <s v="6000 - VALENCIENNES FORGEVAL"/>
    <x v="0"/>
    <x v="0"/>
    <x v="1"/>
    <x v="1"/>
    <n v="0"/>
    <x v="2"/>
    <s v="Gaz naturel - Emissions"/>
    <n v="6630"/>
    <s v="0.0"/>
    <s v="0"/>
  </r>
  <r>
    <x v="11"/>
    <x v="11"/>
    <s v="Nord"/>
    <n v="6000"/>
    <s v="6000 - VALENCIENNES FORGEVAL"/>
    <x v="0"/>
    <x v="1"/>
    <x v="2"/>
    <x v="1"/>
    <n v="0"/>
    <x v="4"/>
    <s v=" R22 - Emissions"/>
    <n v="8350"/>
    <s v="0.0"/>
    <s v="0"/>
  </r>
  <r>
    <x v="11"/>
    <x v="11"/>
    <s v="Nord"/>
    <n v="6000"/>
    <s v="6000 - VALENCIENNES FORGEVAL"/>
    <x v="0"/>
    <x v="1"/>
    <x v="3"/>
    <x v="0"/>
    <n v="4.7"/>
    <x v="5"/>
    <s v=""/>
    <m/>
    <s v=""/>
    <s v="4.7"/>
  </r>
  <r>
    <x v="11"/>
    <x v="11"/>
    <s v="Nord"/>
    <n v="6000"/>
    <s v="6000 - VALENCIENNES FORGEVAL"/>
    <x v="0"/>
    <x v="1"/>
    <x v="3"/>
    <x v="1"/>
    <n v="0"/>
    <x v="6"/>
    <s v="R134a - Emissions"/>
    <n v="8307"/>
    <s v="0.0"/>
    <s v="0"/>
  </r>
  <r>
    <x v="11"/>
    <x v="11"/>
    <s v="Nord"/>
    <n v="6000"/>
    <s v="6000 - VALENCIENNES FORGEVAL"/>
    <x v="0"/>
    <x v="1"/>
    <x v="3"/>
    <x v="1"/>
    <n v="9024"/>
    <x v="8"/>
    <s v="R410a - Emissions"/>
    <n v="8320"/>
    <s v="9024.0"/>
    <s v="9024"/>
  </r>
  <r>
    <x v="11"/>
    <x v="11"/>
    <s v="Nord"/>
    <n v="6000"/>
    <s v="6000 - VALENCIENNES FORGEVAL"/>
    <x v="0"/>
    <x v="1"/>
    <x v="3"/>
    <x v="1"/>
    <n v="0"/>
    <x v="7"/>
    <s v="R407c - Emissions"/>
    <n v="8318"/>
    <s v="0.0"/>
    <s v="0"/>
  </r>
  <r>
    <x v="11"/>
    <x v="11"/>
    <s v="Nord"/>
    <n v="6000"/>
    <s v="6000 - VALENCIENNES FORGEVAL"/>
    <x v="0"/>
    <x v="2"/>
    <x v="4"/>
    <x v="0"/>
    <n v="2726"/>
    <x v="9"/>
    <s v=""/>
    <m/>
    <s v=""/>
    <s v="2726"/>
  </r>
  <r>
    <x v="11"/>
    <x v="11"/>
    <s v="Nord"/>
    <n v="6000"/>
    <s v="6000 - VALENCIENNES FORGEVAL"/>
    <x v="0"/>
    <x v="2"/>
    <x v="4"/>
    <x v="1"/>
    <n v="44297.5"/>
    <x v="10"/>
    <s v="Bâtiments - Emissions"/>
    <n v="4305"/>
    <s v="44297.5"/>
    <s v="44297.5"/>
  </r>
  <r>
    <x v="11"/>
    <x v="11"/>
    <s v="Nord"/>
    <n v="6000"/>
    <s v="6000 - VALENCIENNES FORGEVAL"/>
    <x v="0"/>
    <x v="2"/>
    <x v="5"/>
    <x v="2"/>
    <m/>
    <x v="14"/>
    <s v=""/>
    <m/>
    <s v=""/>
    <s v=""/>
  </r>
  <r>
    <x v="11"/>
    <x v="11"/>
    <s v="Nord"/>
    <n v="6000"/>
    <s v="6000 - VALENCIENNES FORGEVAL"/>
    <x v="0"/>
    <x v="2"/>
    <x v="5"/>
    <x v="2"/>
    <m/>
    <x v="12"/>
    <s v=""/>
    <m/>
    <s v=""/>
    <s v=""/>
  </r>
  <r>
    <x v="11"/>
    <x v="11"/>
    <s v="Nord"/>
    <n v="6000"/>
    <s v="6000 - VALENCIENNES FORGEVAL"/>
    <x v="0"/>
    <x v="2"/>
    <x v="5"/>
    <x v="2"/>
    <m/>
    <x v="15"/>
    <s v=""/>
    <m/>
    <s v=""/>
    <s v=""/>
  </r>
  <r>
    <x v="11"/>
    <x v="11"/>
    <s v="Nord"/>
    <n v="6000"/>
    <s v="6000 - VALENCIENNES FORGEVAL"/>
    <x v="0"/>
    <x v="2"/>
    <x v="5"/>
    <x v="2"/>
    <m/>
    <x v="13"/>
    <s v=""/>
    <m/>
    <s v=""/>
    <s v=""/>
  </r>
  <r>
    <x v="11"/>
    <x v="11"/>
    <s v="Nord"/>
    <n v="6000"/>
    <s v="6000 - VALENCIENNES FORGEVAL"/>
    <x v="0"/>
    <x v="2"/>
    <x v="5"/>
    <x v="2"/>
    <m/>
    <x v="11"/>
    <s v=""/>
    <m/>
    <s v=""/>
    <s v=""/>
  </r>
  <r>
    <x v="11"/>
    <x v="11"/>
    <s v="Nord"/>
    <n v="6000"/>
    <s v="6000 - VALENCIENNES FORGEVAL"/>
    <x v="0"/>
    <x v="2"/>
    <x v="5"/>
    <x v="1"/>
    <n v="0"/>
    <x v="17"/>
    <s v="Serveurs - Emissions"/>
    <n v="4391"/>
    <s v="0.0"/>
    <s v="0"/>
  </r>
  <r>
    <x v="11"/>
    <x v="11"/>
    <s v="Nord"/>
    <n v="6000"/>
    <s v="6000 - VALENCIENNES FORGEVAL"/>
    <x v="0"/>
    <x v="2"/>
    <x v="5"/>
    <x v="1"/>
    <n v="0"/>
    <x v="22"/>
    <s v="Unités centrales - Emissions"/>
    <n v="5620"/>
    <s v="0.0"/>
    <s v="0"/>
  </r>
  <r>
    <x v="11"/>
    <x v="11"/>
    <s v="Nord"/>
    <n v="6000"/>
    <s v="6000 - VALENCIENNES FORGEVAL"/>
    <x v="0"/>
    <x v="2"/>
    <x v="5"/>
    <x v="1"/>
    <n v="0"/>
    <x v="16"/>
    <s v="Ecrans - Emissions"/>
    <n v="15796"/>
    <s v="0.0"/>
    <s v="0"/>
  </r>
  <r>
    <x v="11"/>
    <x v="11"/>
    <s v="Nord"/>
    <n v="6000"/>
    <s v="6000 - VALENCIENNES FORGEVAL"/>
    <x v="0"/>
    <x v="2"/>
    <x v="5"/>
    <x v="1"/>
    <n v="0"/>
    <x v="20"/>
    <s v="Tablettes - Emissions"/>
    <n v="15797"/>
    <s v="0.0"/>
    <s v="0"/>
  </r>
  <r>
    <x v="11"/>
    <x v="11"/>
    <s v="Nord"/>
    <n v="6000"/>
    <s v="6000 - VALENCIENNES FORGEVAL"/>
    <x v="0"/>
    <x v="2"/>
    <x v="5"/>
    <x v="1"/>
    <n v="0"/>
    <x v="21"/>
    <s v="Ordinateurs portables - Emissions"/>
    <n v="15795"/>
    <s v="0.0"/>
    <s v="0"/>
  </r>
  <r>
    <x v="11"/>
    <x v="11"/>
    <s v="Nord"/>
    <n v="6000"/>
    <s v="6000 - VALENCIENNES FORGEVAL"/>
    <x v="0"/>
    <x v="2"/>
    <x v="5"/>
    <x v="1"/>
    <n v="0"/>
    <x v="18"/>
    <s v="Imprimantes - Emissions"/>
    <n v="15810"/>
    <s v="0.0"/>
    <s v="0"/>
  </r>
  <r>
    <x v="11"/>
    <x v="11"/>
    <s v="Nord"/>
    <n v="6000"/>
    <s v="6000 - VALENCIENNES FORGEVAL"/>
    <x v="0"/>
    <x v="2"/>
    <x v="5"/>
    <x v="1"/>
    <n v="0"/>
    <x v="19"/>
    <s v="Photocopieurs - Emissions"/>
    <n v="4390"/>
    <s v="0.0"/>
    <s v="0"/>
  </r>
  <r>
    <x v="11"/>
    <x v="11"/>
    <s v="Nord"/>
    <n v="6000"/>
    <s v="6000 - VALENCIENNES FORGEVAL"/>
    <x v="0"/>
    <x v="2"/>
    <x v="5"/>
    <x v="1"/>
    <n v="0"/>
    <x v="23"/>
    <s v="Mainframes - Emissions"/>
    <n v="8756"/>
    <s v="0.0"/>
    <s v="0"/>
  </r>
  <r>
    <x v="11"/>
    <x v="11"/>
    <s v="Nord"/>
    <n v="6057"/>
    <s v="6057 - CONDE SUR L'ESCAUT"/>
    <x v="0"/>
    <x v="0"/>
    <x v="0"/>
    <x v="0"/>
    <n v="70118"/>
    <x v="0"/>
    <s v=""/>
    <m/>
    <s v=""/>
    <s v="70118"/>
  </r>
  <r>
    <x v="11"/>
    <x v="11"/>
    <s v="Nord"/>
    <n v="6057"/>
    <s v="6057 - CONDE SUR L'ESCAUT"/>
    <x v="0"/>
    <x v="0"/>
    <x v="0"/>
    <x v="1"/>
    <n v="4200.0681999999997"/>
    <x v="1"/>
    <s v="Electricité - Emissions"/>
    <n v="15798"/>
    <s v="4200.0682"/>
    <s v="4200.0682"/>
  </r>
  <r>
    <x v="11"/>
    <x v="11"/>
    <s v="Nord"/>
    <n v="6057"/>
    <s v="6057 - CONDE SUR L'ESCAUT"/>
    <x v="0"/>
    <x v="0"/>
    <x v="1"/>
    <x v="1"/>
    <n v="0"/>
    <x v="3"/>
    <s v="Fioul - Emissions"/>
    <n v="6720"/>
    <s v="0.0"/>
    <s v="0"/>
  </r>
  <r>
    <x v="11"/>
    <x v="11"/>
    <s v="Nord"/>
    <n v="6057"/>
    <s v="6057 - CONDE SUR L'ESCAUT"/>
    <x v="0"/>
    <x v="0"/>
    <x v="1"/>
    <x v="1"/>
    <n v="0"/>
    <x v="2"/>
    <s v="Gaz naturel - Emissions"/>
    <n v="6630"/>
    <s v="0.0"/>
    <s v="0"/>
  </r>
  <r>
    <x v="11"/>
    <x v="11"/>
    <s v="Nord"/>
    <n v="6057"/>
    <s v="6057 - CONDE SUR L'ESCAUT"/>
    <x v="0"/>
    <x v="1"/>
    <x v="2"/>
    <x v="1"/>
    <n v="0"/>
    <x v="4"/>
    <s v=" R22 - Emissions"/>
    <n v="8350"/>
    <s v="0.0"/>
    <s v="0"/>
  </r>
  <r>
    <x v="11"/>
    <x v="11"/>
    <s v="Nord"/>
    <n v="6057"/>
    <s v="6057 - CONDE SUR L'ESCAUT"/>
    <x v="0"/>
    <x v="1"/>
    <x v="3"/>
    <x v="0"/>
    <n v="1.8"/>
    <x v="5"/>
    <s v=""/>
    <m/>
    <s v=""/>
    <s v="1.8"/>
  </r>
  <r>
    <x v="11"/>
    <x v="11"/>
    <s v="Nord"/>
    <n v="6057"/>
    <s v="6057 - CONDE SUR L'ESCAUT"/>
    <x v="0"/>
    <x v="1"/>
    <x v="3"/>
    <x v="1"/>
    <n v="0"/>
    <x v="6"/>
    <s v="R134a - Emissions"/>
    <n v="8307"/>
    <s v="0.0"/>
    <s v="0"/>
  </r>
  <r>
    <x v="11"/>
    <x v="11"/>
    <s v="Nord"/>
    <n v="6057"/>
    <s v="6057 - CONDE SUR L'ESCAUT"/>
    <x v="0"/>
    <x v="1"/>
    <x v="3"/>
    <x v="1"/>
    <n v="0"/>
    <x v="7"/>
    <s v="R407c - Emissions"/>
    <n v="8318"/>
    <s v="0.0"/>
    <s v="0"/>
  </r>
  <r>
    <x v="11"/>
    <x v="11"/>
    <s v="Nord"/>
    <n v="6057"/>
    <s v="6057 - CONDE SUR L'ESCAUT"/>
    <x v="0"/>
    <x v="1"/>
    <x v="3"/>
    <x v="1"/>
    <n v="3456"/>
    <x v="8"/>
    <s v="R410a - Emissions"/>
    <n v="8320"/>
    <s v="3456.0"/>
    <s v="3456"/>
  </r>
  <r>
    <x v="11"/>
    <x v="11"/>
    <s v="Nord"/>
    <n v="6057"/>
    <s v="6057 - CONDE SUR L'ESCAUT"/>
    <x v="0"/>
    <x v="2"/>
    <x v="4"/>
    <x v="0"/>
    <n v="828"/>
    <x v="9"/>
    <s v=""/>
    <m/>
    <s v=""/>
    <s v="828"/>
  </r>
  <r>
    <x v="11"/>
    <x v="11"/>
    <s v="Nord"/>
    <n v="6057"/>
    <s v="6057 - CONDE SUR L'ESCAUT"/>
    <x v="0"/>
    <x v="2"/>
    <x v="4"/>
    <x v="1"/>
    <n v="13455"/>
    <x v="10"/>
    <s v="Bâtiments - Emissions"/>
    <n v="4305"/>
    <s v="13455.0"/>
    <s v="13455"/>
  </r>
  <r>
    <x v="11"/>
    <x v="11"/>
    <s v="Nord"/>
    <n v="6057"/>
    <s v="6057 - CONDE SUR L'ESCAUT"/>
    <x v="0"/>
    <x v="2"/>
    <x v="5"/>
    <x v="2"/>
    <m/>
    <x v="13"/>
    <s v=""/>
    <m/>
    <s v=""/>
    <s v=""/>
  </r>
  <r>
    <x v="11"/>
    <x v="11"/>
    <s v="Nord"/>
    <n v="6057"/>
    <s v="6057 - CONDE SUR L'ESCAUT"/>
    <x v="0"/>
    <x v="2"/>
    <x v="5"/>
    <x v="2"/>
    <m/>
    <x v="11"/>
    <s v=""/>
    <m/>
    <s v=""/>
    <s v=""/>
  </r>
  <r>
    <x v="11"/>
    <x v="11"/>
    <s v="Nord"/>
    <n v="6057"/>
    <s v="6057 - CONDE SUR L'ESCAUT"/>
    <x v="0"/>
    <x v="2"/>
    <x v="5"/>
    <x v="2"/>
    <m/>
    <x v="12"/>
    <s v=""/>
    <m/>
    <s v=""/>
    <s v=""/>
  </r>
  <r>
    <x v="11"/>
    <x v="11"/>
    <s v="Nord"/>
    <n v="6057"/>
    <s v="6057 - CONDE SUR L'ESCAUT"/>
    <x v="0"/>
    <x v="2"/>
    <x v="5"/>
    <x v="2"/>
    <m/>
    <x v="14"/>
    <s v=""/>
    <m/>
    <s v=""/>
    <s v=""/>
  </r>
  <r>
    <x v="11"/>
    <x v="11"/>
    <s v="Nord"/>
    <n v="6057"/>
    <s v="6057 - CONDE SUR L'ESCAUT"/>
    <x v="0"/>
    <x v="2"/>
    <x v="5"/>
    <x v="2"/>
    <m/>
    <x v="15"/>
    <s v=""/>
    <m/>
    <s v=""/>
    <s v=""/>
  </r>
  <r>
    <x v="11"/>
    <x v="11"/>
    <s v="Nord"/>
    <n v="6057"/>
    <s v="6057 - CONDE SUR L'ESCAUT"/>
    <x v="0"/>
    <x v="2"/>
    <x v="5"/>
    <x v="1"/>
    <n v="0"/>
    <x v="21"/>
    <s v="Ordinateurs portables - Emissions"/>
    <n v="15795"/>
    <s v="0.0"/>
    <s v="0"/>
  </r>
  <r>
    <x v="11"/>
    <x v="11"/>
    <s v="Nord"/>
    <n v="6057"/>
    <s v="6057 - CONDE SUR L'ESCAUT"/>
    <x v="0"/>
    <x v="2"/>
    <x v="5"/>
    <x v="1"/>
    <n v="0"/>
    <x v="16"/>
    <s v="Ecrans - Emissions"/>
    <n v="15796"/>
    <s v="0.0"/>
    <s v="0"/>
  </r>
  <r>
    <x v="11"/>
    <x v="11"/>
    <s v="Nord"/>
    <n v="6057"/>
    <s v="6057 - CONDE SUR L'ESCAUT"/>
    <x v="0"/>
    <x v="2"/>
    <x v="5"/>
    <x v="1"/>
    <n v="0"/>
    <x v="18"/>
    <s v="Imprimantes - Emissions"/>
    <n v="15810"/>
    <s v="0.0"/>
    <s v="0"/>
  </r>
  <r>
    <x v="11"/>
    <x v="11"/>
    <s v="Nord"/>
    <n v="6057"/>
    <s v="6057 - CONDE SUR L'ESCAUT"/>
    <x v="0"/>
    <x v="2"/>
    <x v="5"/>
    <x v="1"/>
    <n v="0"/>
    <x v="22"/>
    <s v="Unités centrales - Emissions"/>
    <n v="5620"/>
    <s v="0.0"/>
    <s v="0"/>
  </r>
  <r>
    <x v="11"/>
    <x v="11"/>
    <s v="Nord"/>
    <n v="6057"/>
    <s v="6057 - CONDE SUR L'ESCAUT"/>
    <x v="0"/>
    <x v="2"/>
    <x v="5"/>
    <x v="1"/>
    <n v="0"/>
    <x v="20"/>
    <s v="Tablettes - Emissions"/>
    <n v="15797"/>
    <s v="0.0"/>
    <s v="0"/>
  </r>
  <r>
    <x v="11"/>
    <x v="11"/>
    <s v="Nord"/>
    <n v="6057"/>
    <s v="6057 - CONDE SUR L'ESCAUT"/>
    <x v="0"/>
    <x v="2"/>
    <x v="5"/>
    <x v="1"/>
    <n v="0"/>
    <x v="19"/>
    <s v="Photocopieurs - Emissions"/>
    <n v="4390"/>
    <s v="0.0"/>
    <s v="0"/>
  </r>
  <r>
    <x v="11"/>
    <x v="11"/>
    <s v="Nord"/>
    <n v="6057"/>
    <s v="6057 - CONDE SUR L'ESCAUT"/>
    <x v="0"/>
    <x v="2"/>
    <x v="5"/>
    <x v="1"/>
    <n v="0"/>
    <x v="17"/>
    <s v="Serveurs - Emissions"/>
    <n v="4391"/>
    <s v="0.0"/>
    <s v="0"/>
  </r>
  <r>
    <x v="11"/>
    <x v="11"/>
    <s v="Nord"/>
    <n v="6057"/>
    <s v="6057 - CONDE SUR L'ESCAUT"/>
    <x v="0"/>
    <x v="2"/>
    <x v="5"/>
    <x v="1"/>
    <n v="0"/>
    <x v="23"/>
    <s v="Mainframes - Emissions"/>
    <n v="8756"/>
    <s v="0.0"/>
    <s v="0"/>
  </r>
  <r>
    <x v="11"/>
    <x v="11"/>
    <s v="Nord"/>
    <n v="6079"/>
    <s v="6079 - DUNKERQUE TOILES ET BACHES"/>
    <x v="0"/>
    <x v="0"/>
    <x v="0"/>
    <x v="0"/>
    <n v="122901"/>
    <x v="0"/>
    <s v=""/>
    <m/>
    <s v=""/>
    <s v="122901"/>
  </r>
  <r>
    <x v="11"/>
    <x v="11"/>
    <s v="Nord"/>
    <n v="6079"/>
    <s v="6079 - DUNKERQUE TOILES ET BACHES"/>
    <x v="0"/>
    <x v="1"/>
    <x v="2"/>
    <x v="1"/>
    <n v="0"/>
    <x v="4"/>
    <s v=" R22 - Emissions"/>
    <n v="8350"/>
    <s v="0.0"/>
    <s v="0"/>
  </r>
  <r>
    <x v="11"/>
    <x v="11"/>
    <s v="Nord"/>
    <n v="6079"/>
    <s v="6079 - DUNKERQUE TOILES ET BACHES"/>
    <x v="0"/>
    <x v="1"/>
    <x v="3"/>
    <x v="0"/>
    <n v="4.9000000000000004"/>
    <x v="5"/>
    <s v=""/>
    <m/>
    <s v=""/>
    <s v="4.9"/>
  </r>
  <r>
    <x v="11"/>
    <x v="11"/>
    <s v="Nord"/>
    <n v="6079"/>
    <s v="6079 - DUNKERQUE TOILES ET BACHES"/>
    <x v="0"/>
    <x v="1"/>
    <x v="3"/>
    <x v="1"/>
    <n v="0"/>
    <x v="7"/>
    <s v="R407c - Emissions"/>
    <n v="8318"/>
    <s v="0.0"/>
    <s v="0"/>
  </r>
  <r>
    <x v="11"/>
    <x v="11"/>
    <s v="Nord"/>
    <n v="6079"/>
    <s v="6079 - DUNKERQUE TOILES ET BACHES"/>
    <x v="0"/>
    <x v="1"/>
    <x v="3"/>
    <x v="1"/>
    <n v="9408"/>
    <x v="8"/>
    <s v="R410a - Emissions"/>
    <n v="8320"/>
    <s v="9408.0"/>
    <s v="9408"/>
  </r>
  <r>
    <x v="11"/>
    <x v="11"/>
    <s v="Nord"/>
    <n v="6079"/>
    <s v="6079 - DUNKERQUE TOILES ET BACHES"/>
    <x v="0"/>
    <x v="1"/>
    <x v="3"/>
    <x v="1"/>
    <n v="0"/>
    <x v="6"/>
    <s v="R134a - Emissions"/>
    <n v="8307"/>
    <s v="0.0"/>
    <s v="0"/>
  </r>
  <r>
    <x v="11"/>
    <x v="11"/>
    <s v="Nord"/>
    <n v="6079"/>
    <s v="6079 - DUNKERQUE TOILES ET BACHES"/>
    <x v="0"/>
    <x v="2"/>
    <x v="4"/>
    <x v="0"/>
    <n v="2838"/>
    <x v="9"/>
    <s v=""/>
    <m/>
    <s v=""/>
    <s v="2838"/>
  </r>
  <r>
    <x v="11"/>
    <x v="11"/>
    <s v="Nord"/>
    <n v="6079"/>
    <s v="6079 - DUNKERQUE TOILES ET BACHES"/>
    <x v="0"/>
    <x v="2"/>
    <x v="4"/>
    <x v="1"/>
    <n v="46117.5"/>
    <x v="10"/>
    <s v="Bâtiments - Emissions"/>
    <n v="4305"/>
    <s v="46117.5"/>
    <s v="46117.5"/>
  </r>
  <r>
    <x v="11"/>
    <x v="11"/>
    <s v="Nord"/>
    <n v="6079"/>
    <s v="6079 - DUNKERQUE TOILES ET BACHES"/>
    <x v="0"/>
    <x v="2"/>
    <x v="5"/>
    <x v="2"/>
    <m/>
    <x v="12"/>
    <s v=""/>
    <m/>
    <s v=""/>
    <s v=""/>
  </r>
  <r>
    <x v="11"/>
    <x v="11"/>
    <s v="Nord"/>
    <n v="6079"/>
    <s v="6079 - DUNKERQUE TOILES ET BACHES"/>
    <x v="0"/>
    <x v="2"/>
    <x v="5"/>
    <x v="2"/>
    <m/>
    <x v="14"/>
    <s v=""/>
    <m/>
    <s v=""/>
    <s v=""/>
  </r>
  <r>
    <x v="11"/>
    <x v="11"/>
    <s v="Nord"/>
    <n v="6079"/>
    <s v="6079 - DUNKERQUE TOILES ET BACHES"/>
    <x v="0"/>
    <x v="2"/>
    <x v="5"/>
    <x v="2"/>
    <m/>
    <x v="13"/>
    <s v=""/>
    <m/>
    <s v=""/>
    <s v=""/>
  </r>
  <r>
    <x v="11"/>
    <x v="11"/>
    <s v="Nord"/>
    <n v="6079"/>
    <s v="6079 - DUNKERQUE TOILES ET BACHES"/>
    <x v="0"/>
    <x v="2"/>
    <x v="5"/>
    <x v="2"/>
    <m/>
    <x v="15"/>
    <s v=""/>
    <m/>
    <s v=""/>
    <s v=""/>
  </r>
  <r>
    <x v="11"/>
    <x v="11"/>
    <s v="Nord"/>
    <n v="6079"/>
    <s v="6079 - DUNKERQUE TOILES ET BACHES"/>
    <x v="0"/>
    <x v="2"/>
    <x v="5"/>
    <x v="2"/>
    <m/>
    <x v="11"/>
    <s v=""/>
    <m/>
    <s v=""/>
    <s v=""/>
  </r>
  <r>
    <x v="11"/>
    <x v="11"/>
    <s v="Nord"/>
    <n v="6079"/>
    <s v="6079 - DUNKERQUE TOILES ET BACHES"/>
    <x v="0"/>
    <x v="2"/>
    <x v="5"/>
    <x v="1"/>
    <n v="0"/>
    <x v="16"/>
    <s v="Ecrans - Emissions"/>
    <n v="15796"/>
    <s v="0.0"/>
    <s v="0"/>
  </r>
  <r>
    <x v="11"/>
    <x v="11"/>
    <s v="Nord"/>
    <n v="6079"/>
    <s v="6079 - DUNKERQUE TOILES ET BACHES"/>
    <x v="0"/>
    <x v="2"/>
    <x v="5"/>
    <x v="1"/>
    <n v="0"/>
    <x v="17"/>
    <s v="Serveurs - Emissions"/>
    <n v="4391"/>
    <s v="0.0"/>
    <s v="0"/>
  </r>
  <r>
    <x v="11"/>
    <x v="11"/>
    <s v="Nord"/>
    <n v="6079"/>
    <s v="6079 - DUNKERQUE TOILES ET BACHES"/>
    <x v="0"/>
    <x v="2"/>
    <x v="5"/>
    <x v="1"/>
    <n v="0"/>
    <x v="20"/>
    <s v="Tablettes - Emissions"/>
    <n v="15797"/>
    <s v="0.0"/>
    <s v="0"/>
  </r>
  <r>
    <x v="11"/>
    <x v="11"/>
    <s v="Nord"/>
    <n v="6079"/>
    <s v="6079 - DUNKERQUE TOILES ET BACHES"/>
    <x v="0"/>
    <x v="2"/>
    <x v="5"/>
    <x v="1"/>
    <n v="0"/>
    <x v="22"/>
    <s v="Unités centrales - Emissions"/>
    <n v="5620"/>
    <s v="0.0"/>
    <s v="0"/>
  </r>
  <r>
    <x v="11"/>
    <x v="11"/>
    <s v="Nord"/>
    <n v="6079"/>
    <s v="6079 - DUNKERQUE TOILES ET BACHES"/>
    <x v="0"/>
    <x v="2"/>
    <x v="5"/>
    <x v="1"/>
    <n v="0"/>
    <x v="19"/>
    <s v="Photocopieurs - Emissions"/>
    <n v="4390"/>
    <s v="0.0"/>
    <s v="0"/>
  </r>
  <r>
    <x v="11"/>
    <x v="11"/>
    <s v="Nord"/>
    <n v="6079"/>
    <s v="6079 - DUNKERQUE TOILES ET BACHES"/>
    <x v="0"/>
    <x v="2"/>
    <x v="5"/>
    <x v="1"/>
    <n v="0"/>
    <x v="21"/>
    <s v="Ordinateurs portables - Emissions"/>
    <n v="15795"/>
    <s v="0.0"/>
    <s v="0"/>
  </r>
  <r>
    <x v="11"/>
    <x v="11"/>
    <s v="Nord"/>
    <n v="6079"/>
    <s v="6079 - DUNKERQUE TOILES ET BACHES"/>
    <x v="0"/>
    <x v="2"/>
    <x v="5"/>
    <x v="1"/>
    <n v="0"/>
    <x v="23"/>
    <s v="Mainframes - Emissions"/>
    <n v="8756"/>
    <s v="0.0"/>
    <s v="0"/>
  </r>
  <r>
    <x v="11"/>
    <x v="11"/>
    <s v="Nord"/>
    <n v="6079"/>
    <s v="6079 - DUNKERQUE TOILES ET BACHES"/>
    <x v="0"/>
    <x v="2"/>
    <x v="5"/>
    <x v="1"/>
    <n v="0"/>
    <x v="18"/>
    <s v="Imprimantes - Emissions"/>
    <n v="15810"/>
    <s v="0.0"/>
    <s v="0"/>
  </r>
  <r>
    <x v="11"/>
    <x v="11"/>
    <s v="Nord"/>
    <n v="6109"/>
    <s v="6109 - LOMME"/>
    <x v="0"/>
    <x v="0"/>
    <x v="0"/>
    <x v="0"/>
    <n v="60692"/>
    <x v="0"/>
    <s v=""/>
    <m/>
    <s v=""/>
    <s v="60692"/>
  </r>
  <r>
    <x v="11"/>
    <x v="11"/>
    <s v="Nord"/>
    <n v="6109"/>
    <s v="6109 - LOMME"/>
    <x v="0"/>
    <x v="0"/>
    <x v="0"/>
    <x v="1"/>
    <n v="3635.4508000000001"/>
    <x v="1"/>
    <s v="Electricité - Emissions"/>
    <n v="15798"/>
    <s v="3635.4508"/>
    <s v="3635.4508"/>
  </r>
  <r>
    <x v="11"/>
    <x v="11"/>
    <s v="Nord"/>
    <n v="6109"/>
    <s v="6109 - LOMME"/>
    <x v="0"/>
    <x v="0"/>
    <x v="1"/>
    <x v="1"/>
    <n v="0"/>
    <x v="2"/>
    <s v="Gaz naturel - Emissions"/>
    <n v="6630"/>
    <s v="0.0"/>
    <s v="0"/>
  </r>
  <r>
    <x v="11"/>
    <x v="11"/>
    <s v="Nord"/>
    <n v="6109"/>
    <s v="6109 - LOMME"/>
    <x v="0"/>
    <x v="0"/>
    <x v="1"/>
    <x v="1"/>
    <n v="0"/>
    <x v="3"/>
    <s v="Fioul - Emissions"/>
    <n v="6720"/>
    <s v="0.0"/>
    <s v="0"/>
  </r>
  <r>
    <x v="11"/>
    <x v="11"/>
    <s v="Nord"/>
    <n v="6109"/>
    <s v="6109 - LOMME"/>
    <x v="0"/>
    <x v="1"/>
    <x v="2"/>
    <x v="1"/>
    <n v="0"/>
    <x v="4"/>
    <s v=" R22 - Emissions"/>
    <n v="8350"/>
    <s v="0.0"/>
    <s v="0"/>
  </r>
  <r>
    <x v="11"/>
    <x v="11"/>
    <s v="Nord"/>
    <n v="6109"/>
    <s v="6109 - LOMME"/>
    <x v="0"/>
    <x v="1"/>
    <x v="3"/>
    <x v="0"/>
    <n v="2.2000000000000002"/>
    <x v="5"/>
    <s v=""/>
    <m/>
    <s v=""/>
    <s v="2.2"/>
  </r>
  <r>
    <x v="11"/>
    <x v="11"/>
    <s v="Nord"/>
    <n v="6109"/>
    <s v="6109 - LOMME"/>
    <x v="0"/>
    <x v="1"/>
    <x v="3"/>
    <x v="1"/>
    <n v="0"/>
    <x v="6"/>
    <s v="R134a - Emissions"/>
    <n v="8307"/>
    <s v="0.0"/>
    <s v="0"/>
  </r>
  <r>
    <x v="11"/>
    <x v="11"/>
    <s v="Nord"/>
    <n v="6109"/>
    <s v="6109 - LOMME"/>
    <x v="0"/>
    <x v="1"/>
    <x v="3"/>
    <x v="1"/>
    <n v="0"/>
    <x v="7"/>
    <s v="R407c - Emissions"/>
    <n v="8318"/>
    <s v="0.0"/>
    <s v="0"/>
  </r>
  <r>
    <x v="11"/>
    <x v="11"/>
    <s v="Nord"/>
    <n v="6109"/>
    <s v="6109 - LOMME"/>
    <x v="0"/>
    <x v="1"/>
    <x v="3"/>
    <x v="1"/>
    <n v="4224"/>
    <x v="8"/>
    <s v="R410a - Emissions"/>
    <n v="8320"/>
    <s v="4224.0"/>
    <s v="4224"/>
  </r>
  <r>
    <x v="11"/>
    <x v="11"/>
    <s v="Nord"/>
    <n v="6109"/>
    <s v="6109 - LOMME"/>
    <x v="0"/>
    <x v="2"/>
    <x v="4"/>
    <x v="0"/>
    <n v="1048"/>
    <x v="9"/>
    <s v=""/>
    <m/>
    <s v=""/>
    <s v="1048"/>
  </r>
  <r>
    <x v="11"/>
    <x v="11"/>
    <s v="Nord"/>
    <n v="6109"/>
    <s v="6109 - LOMME"/>
    <x v="0"/>
    <x v="2"/>
    <x v="4"/>
    <x v="1"/>
    <n v="17030"/>
    <x v="10"/>
    <s v="Bâtiments - Emissions"/>
    <n v="4305"/>
    <s v="17030.0"/>
    <s v="17030"/>
  </r>
  <r>
    <x v="11"/>
    <x v="11"/>
    <s v="Nord"/>
    <n v="6109"/>
    <s v="6109 - LOMME"/>
    <x v="0"/>
    <x v="2"/>
    <x v="5"/>
    <x v="2"/>
    <m/>
    <x v="11"/>
    <s v=""/>
    <m/>
    <s v=""/>
    <s v=""/>
  </r>
  <r>
    <x v="11"/>
    <x v="11"/>
    <s v="Nord"/>
    <n v="6109"/>
    <s v="6109 - LOMME"/>
    <x v="0"/>
    <x v="2"/>
    <x v="5"/>
    <x v="2"/>
    <m/>
    <x v="12"/>
    <s v=""/>
    <m/>
    <s v=""/>
    <s v=""/>
  </r>
  <r>
    <x v="11"/>
    <x v="11"/>
    <s v="Nord"/>
    <n v="6109"/>
    <s v="6109 - LOMME"/>
    <x v="0"/>
    <x v="2"/>
    <x v="5"/>
    <x v="2"/>
    <m/>
    <x v="15"/>
    <s v=""/>
    <m/>
    <s v=""/>
    <s v=""/>
  </r>
  <r>
    <x v="11"/>
    <x v="11"/>
    <s v="Nord"/>
    <n v="6109"/>
    <s v="6109 - LOMME"/>
    <x v="0"/>
    <x v="2"/>
    <x v="5"/>
    <x v="2"/>
    <m/>
    <x v="13"/>
    <s v=""/>
    <m/>
    <s v=""/>
    <s v=""/>
  </r>
  <r>
    <x v="11"/>
    <x v="11"/>
    <s v="Nord"/>
    <n v="6109"/>
    <s v="6109 - LOMME"/>
    <x v="0"/>
    <x v="2"/>
    <x v="5"/>
    <x v="2"/>
    <m/>
    <x v="14"/>
    <s v=""/>
    <m/>
    <s v=""/>
    <s v=""/>
  </r>
  <r>
    <x v="11"/>
    <x v="11"/>
    <s v="Nord"/>
    <n v="6109"/>
    <s v="6109 - LOMME"/>
    <x v="0"/>
    <x v="2"/>
    <x v="5"/>
    <x v="1"/>
    <n v="0"/>
    <x v="17"/>
    <s v="Serveurs - Emissions"/>
    <n v="4391"/>
    <s v="0.0"/>
    <s v="0"/>
  </r>
  <r>
    <x v="11"/>
    <x v="11"/>
    <s v="Nord"/>
    <n v="6109"/>
    <s v="6109 - LOMME"/>
    <x v="0"/>
    <x v="2"/>
    <x v="5"/>
    <x v="1"/>
    <n v="0"/>
    <x v="16"/>
    <s v="Ecrans - Emissions"/>
    <n v="15796"/>
    <s v="0.0"/>
    <s v="0"/>
  </r>
  <r>
    <x v="11"/>
    <x v="11"/>
    <s v="Nord"/>
    <n v="6109"/>
    <s v="6109 - LOMME"/>
    <x v="0"/>
    <x v="2"/>
    <x v="5"/>
    <x v="1"/>
    <n v="0"/>
    <x v="20"/>
    <s v="Tablettes - Emissions"/>
    <n v="15797"/>
    <s v="0.0"/>
    <s v="0"/>
  </r>
  <r>
    <x v="11"/>
    <x v="11"/>
    <s v="Nord"/>
    <n v="6109"/>
    <s v="6109 - LOMME"/>
    <x v="0"/>
    <x v="2"/>
    <x v="5"/>
    <x v="1"/>
    <n v="0"/>
    <x v="18"/>
    <s v="Imprimantes - Emissions"/>
    <n v="15810"/>
    <s v="0.0"/>
    <s v="0"/>
  </r>
  <r>
    <x v="11"/>
    <x v="11"/>
    <s v="Nord"/>
    <n v="6109"/>
    <s v="6109 - LOMME"/>
    <x v="0"/>
    <x v="2"/>
    <x v="5"/>
    <x v="1"/>
    <n v="0"/>
    <x v="23"/>
    <s v="Mainframes - Emissions"/>
    <n v="8756"/>
    <s v="0.0"/>
    <s v="0"/>
  </r>
  <r>
    <x v="11"/>
    <x v="11"/>
    <s v="Nord"/>
    <n v="6109"/>
    <s v="6109 - LOMME"/>
    <x v="0"/>
    <x v="2"/>
    <x v="5"/>
    <x v="1"/>
    <n v="0"/>
    <x v="22"/>
    <s v="Unités centrales - Emissions"/>
    <n v="5620"/>
    <s v="0.0"/>
    <s v="0"/>
  </r>
  <r>
    <x v="11"/>
    <x v="11"/>
    <s v="Nord"/>
    <n v="6109"/>
    <s v="6109 - LOMME"/>
    <x v="0"/>
    <x v="2"/>
    <x v="5"/>
    <x v="1"/>
    <n v="0"/>
    <x v="21"/>
    <s v="Ordinateurs portables - Emissions"/>
    <n v="15795"/>
    <s v="0.0"/>
    <s v="0"/>
  </r>
  <r>
    <x v="11"/>
    <x v="11"/>
    <s v="Nord"/>
    <n v="6109"/>
    <s v="6109 - LOMME"/>
    <x v="0"/>
    <x v="2"/>
    <x v="5"/>
    <x v="1"/>
    <n v="0"/>
    <x v="19"/>
    <s v="Photocopieurs - Emissions"/>
    <n v="4390"/>
    <s v="0.0"/>
    <s v="0"/>
  </r>
  <r>
    <x v="11"/>
    <x v="11"/>
    <s v="Nord"/>
    <n v="6218"/>
    <s v="6218 - ANZIN JEAN JAURES"/>
    <x v="0"/>
    <x v="0"/>
    <x v="0"/>
    <x v="0"/>
    <n v="97035"/>
    <x v="0"/>
    <s v=""/>
    <m/>
    <s v=""/>
    <s v="97035"/>
  </r>
  <r>
    <x v="11"/>
    <x v="11"/>
    <s v="Nord"/>
    <n v="6218"/>
    <s v="6218 - ANZIN JEAN JAURES"/>
    <x v="0"/>
    <x v="0"/>
    <x v="0"/>
    <x v="1"/>
    <n v="5812.3964999999998"/>
    <x v="1"/>
    <s v="Electricité - Emissions"/>
    <n v="15798"/>
    <s v="5812.396500000001"/>
    <s v="5812.3965"/>
  </r>
  <r>
    <x v="11"/>
    <x v="11"/>
    <s v="Nord"/>
    <n v="6218"/>
    <s v="6218 - ANZIN JEAN JAURES"/>
    <x v="0"/>
    <x v="0"/>
    <x v="1"/>
    <x v="1"/>
    <n v="0"/>
    <x v="2"/>
    <s v="Gaz naturel - Emissions"/>
    <n v="6630"/>
    <s v="0.0"/>
    <s v="0"/>
  </r>
  <r>
    <x v="11"/>
    <x v="11"/>
    <s v="Nord"/>
    <n v="6218"/>
    <s v="6218 - ANZIN JEAN JAURES"/>
    <x v="0"/>
    <x v="0"/>
    <x v="1"/>
    <x v="1"/>
    <n v="0"/>
    <x v="3"/>
    <s v="Fioul - Emissions"/>
    <n v="6720"/>
    <s v="0.0"/>
    <s v="0"/>
  </r>
  <r>
    <x v="11"/>
    <x v="11"/>
    <s v="Nord"/>
    <n v="6218"/>
    <s v="6218 - ANZIN JEAN JAURES"/>
    <x v="0"/>
    <x v="1"/>
    <x v="2"/>
    <x v="0"/>
    <m/>
    <x v="25"/>
    <s v=""/>
    <m/>
    <s v=""/>
    <s v=""/>
  </r>
  <r>
    <x v="11"/>
    <x v="11"/>
    <s v="Nord"/>
    <n v="6218"/>
    <s v="6218 - ANZIN JEAN JAURES"/>
    <x v="0"/>
    <x v="1"/>
    <x v="2"/>
    <x v="1"/>
    <n v="0"/>
    <x v="4"/>
    <s v=" R22 - Emissions"/>
    <n v="8350"/>
    <s v="0.0"/>
    <s v="0"/>
  </r>
  <r>
    <x v="11"/>
    <x v="11"/>
    <s v="Nord"/>
    <n v="6218"/>
    <s v="6218 - ANZIN JEAN JAURES"/>
    <x v="0"/>
    <x v="1"/>
    <x v="3"/>
    <x v="0"/>
    <n v="2.5422030000000002"/>
    <x v="5"/>
    <s v=""/>
    <m/>
    <s v=""/>
    <s v="2.542203"/>
  </r>
  <r>
    <x v="11"/>
    <x v="11"/>
    <s v="Nord"/>
    <n v="6218"/>
    <s v="6218 - ANZIN JEAN JAURES"/>
    <x v="0"/>
    <x v="1"/>
    <x v="3"/>
    <x v="0"/>
    <m/>
    <x v="27"/>
    <s v=""/>
    <m/>
    <s v=""/>
    <s v=""/>
  </r>
  <r>
    <x v="11"/>
    <x v="11"/>
    <s v="Nord"/>
    <n v="6218"/>
    <s v="6218 - ANZIN JEAN JAURES"/>
    <x v="0"/>
    <x v="1"/>
    <x v="3"/>
    <x v="0"/>
    <m/>
    <x v="26"/>
    <s v=""/>
    <m/>
    <s v=""/>
    <s v=""/>
  </r>
  <r>
    <x v="11"/>
    <x v="11"/>
    <s v="Nord"/>
    <n v="6218"/>
    <s v="6218 - ANZIN JEAN JAURES"/>
    <x v="0"/>
    <x v="1"/>
    <x v="3"/>
    <x v="1"/>
    <n v="4881.0297600000004"/>
    <x v="8"/>
    <s v="R410a - Emissions"/>
    <n v="8320"/>
    <s v="4881.02976"/>
    <s v="4881.02976"/>
  </r>
  <r>
    <x v="11"/>
    <x v="11"/>
    <s v="Nord"/>
    <n v="6218"/>
    <s v="6218 - ANZIN JEAN JAURES"/>
    <x v="0"/>
    <x v="1"/>
    <x v="3"/>
    <x v="1"/>
    <n v="0"/>
    <x v="6"/>
    <s v="R134a - Emissions"/>
    <n v="8307"/>
    <s v="0.0"/>
    <s v="0"/>
  </r>
  <r>
    <x v="11"/>
    <x v="11"/>
    <s v="Nord"/>
    <n v="6218"/>
    <s v="6218 - ANZIN JEAN JAURES"/>
    <x v="0"/>
    <x v="1"/>
    <x v="3"/>
    <x v="1"/>
    <n v="0"/>
    <x v="7"/>
    <s v="R407c - Emissions"/>
    <n v="8318"/>
    <s v="0.0"/>
    <s v="0"/>
  </r>
  <r>
    <x v="11"/>
    <x v="11"/>
    <s v="Nord"/>
    <n v="6218"/>
    <s v="6218 - ANZIN JEAN JAURES"/>
    <x v="0"/>
    <x v="2"/>
    <x v="4"/>
    <x v="0"/>
    <n v="1287"/>
    <x v="9"/>
    <s v=""/>
    <m/>
    <s v=""/>
    <s v="1287"/>
  </r>
  <r>
    <x v="11"/>
    <x v="11"/>
    <s v="Nord"/>
    <n v="6218"/>
    <s v="6218 - ANZIN JEAN JAURES"/>
    <x v="0"/>
    <x v="2"/>
    <x v="4"/>
    <x v="1"/>
    <n v="20913.75"/>
    <x v="10"/>
    <s v="Bâtiments - Emissions"/>
    <n v="4305"/>
    <s v="20913.75"/>
    <s v="20913.75"/>
  </r>
  <r>
    <x v="11"/>
    <x v="11"/>
    <s v="Nord"/>
    <n v="6218"/>
    <s v="6218 - ANZIN JEAN JAURES"/>
    <x v="0"/>
    <x v="2"/>
    <x v="5"/>
    <x v="2"/>
    <m/>
    <x v="12"/>
    <s v=""/>
    <m/>
    <s v=""/>
    <s v=""/>
  </r>
  <r>
    <x v="11"/>
    <x v="11"/>
    <s v="Nord"/>
    <n v="6218"/>
    <s v="6218 - ANZIN JEAN JAURES"/>
    <x v="0"/>
    <x v="2"/>
    <x v="5"/>
    <x v="2"/>
    <m/>
    <x v="13"/>
    <s v=""/>
    <m/>
    <s v=""/>
    <s v=""/>
  </r>
  <r>
    <x v="11"/>
    <x v="11"/>
    <s v="Nord"/>
    <n v="6218"/>
    <s v="6218 - ANZIN JEAN JAURES"/>
    <x v="0"/>
    <x v="2"/>
    <x v="5"/>
    <x v="2"/>
    <m/>
    <x v="11"/>
    <s v=""/>
    <m/>
    <s v=""/>
    <s v=""/>
  </r>
  <r>
    <x v="11"/>
    <x v="11"/>
    <s v="Nord"/>
    <n v="6218"/>
    <s v="6218 - ANZIN JEAN JAURES"/>
    <x v="0"/>
    <x v="2"/>
    <x v="5"/>
    <x v="2"/>
    <m/>
    <x v="14"/>
    <s v=""/>
    <m/>
    <s v=""/>
    <s v=""/>
  </r>
  <r>
    <x v="11"/>
    <x v="11"/>
    <s v="Nord"/>
    <n v="6218"/>
    <s v="6218 - ANZIN JEAN JAURES"/>
    <x v="0"/>
    <x v="2"/>
    <x v="5"/>
    <x v="2"/>
    <m/>
    <x v="15"/>
    <s v=""/>
    <m/>
    <s v=""/>
    <s v=""/>
  </r>
  <r>
    <x v="11"/>
    <x v="11"/>
    <s v="Nord"/>
    <n v="6218"/>
    <s v="6218 - ANZIN JEAN JAURES"/>
    <x v="0"/>
    <x v="2"/>
    <x v="5"/>
    <x v="0"/>
    <m/>
    <x v="41"/>
    <s v=""/>
    <m/>
    <s v=""/>
    <s v=""/>
  </r>
  <r>
    <x v="11"/>
    <x v="11"/>
    <s v="Nord"/>
    <n v="6218"/>
    <s v="6218 - ANZIN JEAN JAURES"/>
    <x v="0"/>
    <x v="2"/>
    <x v="5"/>
    <x v="0"/>
    <m/>
    <x v="40"/>
    <s v=""/>
    <m/>
    <s v=""/>
    <s v=""/>
  </r>
  <r>
    <x v="11"/>
    <x v="11"/>
    <s v="Nord"/>
    <n v="6218"/>
    <s v="6218 - ANZIN JEAN JAURES"/>
    <x v="0"/>
    <x v="2"/>
    <x v="5"/>
    <x v="0"/>
    <m/>
    <x v="42"/>
    <s v=""/>
    <m/>
    <s v=""/>
    <s v=""/>
  </r>
  <r>
    <x v="11"/>
    <x v="11"/>
    <s v="Nord"/>
    <n v="6218"/>
    <s v="6218 - ANZIN JEAN JAURES"/>
    <x v="0"/>
    <x v="2"/>
    <x v="5"/>
    <x v="0"/>
    <m/>
    <x v="43"/>
    <s v=""/>
    <m/>
    <s v=""/>
    <s v=""/>
  </r>
  <r>
    <x v="11"/>
    <x v="11"/>
    <s v="Nord"/>
    <n v="6218"/>
    <s v="6218 - ANZIN JEAN JAURES"/>
    <x v="0"/>
    <x v="2"/>
    <x v="5"/>
    <x v="0"/>
    <m/>
    <x v="39"/>
    <s v=""/>
    <m/>
    <s v=""/>
    <s v=""/>
  </r>
  <r>
    <x v="11"/>
    <x v="11"/>
    <s v="Nord"/>
    <n v="6218"/>
    <s v="6218 - ANZIN JEAN JAURES"/>
    <x v="0"/>
    <x v="2"/>
    <x v="5"/>
    <x v="0"/>
    <m/>
    <x v="33"/>
    <s v=""/>
    <m/>
    <s v=""/>
    <s v=""/>
  </r>
  <r>
    <x v="11"/>
    <x v="11"/>
    <s v="Nord"/>
    <n v="6218"/>
    <s v="6218 - ANZIN JEAN JAURES"/>
    <x v="0"/>
    <x v="2"/>
    <x v="5"/>
    <x v="0"/>
    <m/>
    <x v="29"/>
    <s v=""/>
    <m/>
    <s v=""/>
    <s v=""/>
  </r>
  <r>
    <x v="11"/>
    <x v="11"/>
    <s v="Nord"/>
    <n v="6218"/>
    <s v="6218 - ANZIN JEAN JAURES"/>
    <x v="0"/>
    <x v="2"/>
    <x v="5"/>
    <x v="0"/>
    <m/>
    <x v="38"/>
    <s v=""/>
    <m/>
    <s v=""/>
    <s v=""/>
  </r>
  <r>
    <x v="11"/>
    <x v="11"/>
    <s v="Nord"/>
    <n v="6218"/>
    <s v="6218 - ANZIN JEAN JAURES"/>
    <x v="0"/>
    <x v="2"/>
    <x v="5"/>
    <x v="0"/>
    <m/>
    <x v="36"/>
    <s v=""/>
    <m/>
    <s v=""/>
    <s v=""/>
  </r>
  <r>
    <x v="11"/>
    <x v="11"/>
    <s v="Nord"/>
    <n v="6218"/>
    <s v="6218 - ANZIN JEAN JAURES"/>
    <x v="0"/>
    <x v="2"/>
    <x v="5"/>
    <x v="0"/>
    <m/>
    <x v="31"/>
    <s v=""/>
    <m/>
    <s v=""/>
    <s v=""/>
  </r>
  <r>
    <x v="11"/>
    <x v="11"/>
    <s v="Nord"/>
    <n v="6218"/>
    <s v="6218 - ANZIN JEAN JAURES"/>
    <x v="0"/>
    <x v="2"/>
    <x v="5"/>
    <x v="0"/>
    <m/>
    <x v="30"/>
    <s v=""/>
    <m/>
    <s v=""/>
    <s v=""/>
  </r>
  <r>
    <x v="11"/>
    <x v="11"/>
    <s v="Nord"/>
    <n v="6218"/>
    <s v="6218 - ANZIN JEAN JAURES"/>
    <x v="0"/>
    <x v="2"/>
    <x v="5"/>
    <x v="0"/>
    <m/>
    <x v="35"/>
    <s v=""/>
    <m/>
    <s v=""/>
    <s v=""/>
  </r>
  <r>
    <x v="11"/>
    <x v="11"/>
    <s v="Nord"/>
    <n v="6218"/>
    <s v="6218 - ANZIN JEAN JAURES"/>
    <x v="0"/>
    <x v="2"/>
    <x v="5"/>
    <x v="0"/>
    <m/>
    <x v="34"/>
    <s v=""/>
    <m/>
    <s v=""/>
    <s v=""/>
  </r>
  <r>
    <x v="11"/>
    <x v="11"/>
    <s v="Nord"/>
    <n v="6218"/>
    <s v="6218 - ANZIN JEAN JAURES"/>
    <x v="0"/>
    <x v="2"/>
    <x v="5"/>
    <x v="0"/>
    <m/>
    <x v="32"/>
    <s v=""/>
    <m/>
    <s v=""/>
    <s v=""/>
  </r>
  <r>
    <x v="11"/>
    <x v="11"/>
    <s v="Nord"/>
    <n v="6218"/>
    <s v="6218 - ANZIN JEAN JAURES"/>
    <x v="0"/>
    <x v="2"/>
    <x v="5"/>
    <x v="0"/>
    <m/>
    <x v="28"/>
    <s v=""/>
    <m/>
    <s v=""/>
    <s v=""/>
  </r>
  <r>
    <x v="11"/>
    <x v="11"/>
    <s v="Nord"/>
    <n v="6218"/>
    <s v="6218 - ANZIN JEAN JAURES"/>
    <x v="0"/>
    <x v="2"/>
    <x v="5"/>
    <x v="0"/>
    <m/>
    <x v="37"/>
    <s v=""/>
    <m/>
    <s v=""/>
    <s v=""/>
  </r>
  <r>
    <x v="11"/>
    <x v="11"/>
    <s v="Nord"/>
    <n v="6218"/>
    <s v="6218 - ANZIN JEAN JAURES"/>
    <x v="0"/>
    <x v="2"/>
    <x v="5"/>
    <x v="1"/>
    <n v="0"/>
    <x v="23"/>
    <s v="Mainframes - Emissions"/>
    <n v="8756"/>
    <s v="0.0"/>
    <s v="0"/>
  </r>
  <r>
    <x v="11"/>
    <x v="11"/>
    <s v="Nord"/>
    <n v="6218"/>
    <s v="6218 - ANZIN JEAN JAURES"/>
    <x v="0"/>
    <x v="2"/>
    <x v="5"/>
    <x v="1"/>
    <n v="0"/>
    <x v="22"/>
    <s v="Unités centrales - Emissions"/>
    <n v="5620"/>
    <s v="0.0"/>
    <s v="0"/>
  </r>
  <r>
    <x v="11"/>
    <x v="11"/>
    <s v="Nord"/>
    <n v="6218"/>
    <s v="6218 - ANZIN JEAN JAURES"/>
    <x v="0"/>
    <x v="2"/>
    <x v="5"/>
    <x v="1"/>
    <n v="0"/>
    <x v="16"/>
    <s v="Ecrans - Emissions"/>
    <n v="15796"/>
    <s v="0.0"/>
    <s v="0"/>
  </r>
  <r>
    <x v="11"/>
    <x v="11"/>
    <s v="Nord"/>
    <n v="6218"/>
    <s v="6218 - ANZIN JEAN JAURES"/>
    <x v="0"/>
    <x v="2"/>
    <x v="5"/>
    <x v="1"/>
    <n v="0"/>
    <x v="18"/>
    <s v="Imprimantes - Emissions"/>
    <n v="15810"/>
    <s v="0.0"/>
    <s v="0"/>
  </r>
  <r>
    <x v="11"/>
    <x v="11"/>
    <s v="Nord"/>
    <n v="6218"/>
    <s v="6218 - ANZIN JEAN JAURES"/>
    <x v="0"/>
    <x v="2"/>
    <x v="5"/>
    <x v="1"/>
    <n v="0"/>
    <x v="20"/>
    <s v="Tablettes - Emissions"/>
    <n v="15797"/>
    <s v="0.0"/>
    <s v="0"/>
  </r>
  <r>
    <x v="11"/>
    <x v="11"/>
    <s v="Nord"/>
    <n v="6218"/>
    <s v="6218 - ANZIN JEAN JAURES"/>
    <x v="0"/>
    <x v="2"/>
    <x v="5"/>
    <x v="1"/>
    <n v="0"/>
    <x v="17"/>
    <s v="Serveurs - Emissions"/>
    <n v="4391"/>
    <s v="0.0"/>
    <s v="0"/>
  </r>
  <r>
    <x v="11"/>
    <x v="11"/>
    <s v="Nord"/>
    <n v="6218"/>
    <s v="6218 - ANZIN JEAN JAURES"/>
    <x v="0"/>
    <x v="2"/>
    <x v="5"/>
    <x v="1"/>
    <n v="0"/>
    <x v="19"/>
    <s v="Photocopieurs - Emissions"/>
    <n v="4390"/>
    <s v="0.0"/>
    <s v="0"/>
  </r>
  <r>
    <x v="11"/>
    <x v="11"/>
    <s v="Nord"/>
    <n v="6218"/>
    <s v="6218 - ANZIN JEAN JAURES"/>
    <x v="0"/>
    <x v="2"/>
    <x v="5"/>
    <x v="1"/>
    <n v="0"/>
    <x v="21"/>
    <s v="Ordinateurs portables - Emissions"/>
    <n v="15795"/>
    <s v="0.0"/>
    <s v="0"/>
  </r>
  <r>
    <x v="11"/>
    <x v="11"/>
    <s v="Oise"/>
    <n v="3228"/>
    <s v="3228 - BEAUVAIS DELIE"/>
    <x v="0"/>
    <x v="0"/>
    <x v="0"/>
    <x v="0"/>
    <n v="50271"/>
    <x v="0"/>
    <s v=""/>
    <m/>
    <s v=""/>
    <s v="50271"/>
  </r>
  <r>
    <x v="11"/>
    <x v="11"/>
    <s v="Oise"/>
    <n v="3228"/>
    <s v="3228 - BEAUVAIS DELIE"/>
    <x v="0"/>
    <x v="0"/>
    <x v="0"/>
    <x v="1"/>
    <n v="3011.2329"/>
    <x v="1"/>
    <s v="Electricité - Emissions"/>
    <n v="15798"/>
    <s v="3011.2329"/>
    <s v="3011.2329"/>
  </r>
  <r>
    <x v="11"/>
    <x v="11"/>
    <s v="Oise"/>
    <n v="3228"/>
    <s v="3228 - BEAUVAIS DELIE"/>
    <x v="0"/>
    <x v="0"/>
    <x v="1"/>
    <x v="0"/>
    <n v="103994"/>
    <x v="24"/>
    <s v=""/>
    <m/>
    <s v=""/>
    <s v="103994"/>
  </r>
  <r>
    <x v="11"/>
    <x v="11"/>
    <s v="Oise"/>
    <n v="3228"/>
    <s v="3228 - BEAUVAIS DELIE"/>
    <x v="0"/>
    <x v="0"/>
    <x v="1"/>
    <x v="1"/>
    <n v="0"/>
    <x v="3"/>
    <s v="Fioul - Emissions"/>
    <n v="6720"/>
    <s v="0.0"/>
    <s v="0"/>
  </r>
  <r>
    <x v="11"/>
    <x v="11"/>
    <s v="Oise"/>
    <n v="3228"/>
    <s v="3228 - BEAUVAIS DELIE"/>
    <x v="0"/>
    <x v="0"/>
    <x v="1"/>
    <x v="1"/>
    <n v="23623.901003999999"/>
    <x v="2"/>
    <s v="Gaz naturel - Emissions"/>
    <n v="6630"/>
    <s v="23623.901004"/>
    <s v="23575.4398"/>
  </r>
  <r>
    <x v="11"/>
    <x v="11"/>
    <s v="Oise"/>
    <n v="3228"/>
    <s v="3228 - BEAUVAIS DELIE"/>
    <x v="0"/>
    <x v="1"/>
    <x v="2"/>
    <x v="1"/>
    <n v="0"/>
    <x v="4"/>
    <s v=" R22 - Emissions"/>
    <n v="8350"/>
    <s v="0.0"/>
    <s v="0"/>
  </r>
  <r>
    <x v="11"/>
    <x v="11"/>
    <s v="Oise"/>
    <n v="3228"/>
    <s v="3228 - BEAUVAIS DELIE"/>
    <x v="0"/>
    <x v="1"/>
    <x v="3"/>
    <x v="0"/>
    <n v="1.8"/>
    <x v="5"/>
    <s v=""/>
    <m/>
    <s v=""/>
    <s v="1.8"/>
  </r>
  <r>
    <x v="11"/>
    <x v="11"/>
    <s v="Oise"/>
    <n v="3228"/>
    <s v="3228 - BEAUVAIS DELIE"/>
    <x v="0"/>
    <x v="1"/>
    <x v="3"/>
    <x v="1"/>
    <n v="3456"/>
    <x v="8"/>
    <s v="R410a - Emissions"/>
    <n v="8320"/>
    <s v="3456.0"/>
    <s v="3456"/>
  </r>
  <r>
    <x v="11"/>
    <x v="11"/>
    <s v="Oise"/>
    <n v="3228"/>
    <s v="3228 - BEAUVAIS DELIE"/>
    <x v="0"/>
    <x v="1"/>
    <x v="3"/>
    <x v="1"/>
    <n v="0"/>
    <x v="6"/>
    <s v="R134a - Emissions"/>
    <n v="8307"/>
    <s v="0.0"/>
    <s v="0"/>
  </r>
  <r>
    <x v="11"/>
    <x v="11"/>
    <s v="Oise"/>
    <n v="3228"/>
    <s v="3228 - BEAUVAIS DELIE"/>
    <x v="0"/>
    <x v="1"/>
    <x v="3"/>
    <x v="1"/>
    <n v="0"/>
    <x v="7"/>
    <s v="R407c - Emissions"/>
    <n v="8318"/>
    <s v="0.0"/>
    <s v="0"/>
  </r>
  <r>
    <x v="11"/>
    <x v="11"/>
    <s v="Oise"/>
    <n v="3228"/>
    <s v="3228 - BEAUVAIS DELIE"/>
    <x v="0"/>
    <x v="2"/>
    <x v="4"/>
    <x v="0"/>
    <n v="820"/>
    <x v="9"/>
    <s v=""/>
    <m/>
    <s v=""/>
    <s v="820"/>
  </r>
  <r>
    <x v="11"/>
    <x v="11"/>
    <s v="Oise"/>
    <n v="3228"/>
    <s v="3228 - BEAUVAIS DELIE"/>
    <x v="0"/>
    <x v="2"/>
    <x v="4"/>
    <x v="1"/>
    <n v="13325"/>
    <x v="10"/>
    <s v="Bâtiments - Emissions"/>
    <n v="4305"/>
    <s v="13325.0"/>
    <s v="13325"/>
  </r>
  <r>
    <x v="11"/>
    <x v="11"/>
    <s v="Oise"/>
    <n v="3228"/>
    <s v="3228 - BEAUVAIS DELIE"/>
    <x v="0"/>
    <x v="2"/>
    <x v="5"/>
    <x v="2"/>
    <m/>
    <x v="13"/>
    <s v=""/>
    <m/>
    <s v=""/>
    <s v=""/>
  </r>
  <r>
    <x v="11"/>
    <x v="11"/>
    <s v="Oise"/>
    <n v="3228"/>
    <s v="3228 - BEAUVAIS DELIE"/>
    <x v="0"/>
    <x v="2"/>
    <x v="5"/>
    <x v="2"/>
    <m/>
    <x v="11"/>
    <s v=""/>
    <m/>
    <s v=""/>
    <s v=""/>
  </r>
  <r>
    <x v="11"/>
    <x v="11"/>
    <s v="Oise"/>
    <n v="3228"/>
    <s v="3228 - BEAUVAIS DELIE"/>
    <x v="0"/>
    <x v="2"/>
    <x v="5"/>
    <x v="2"/>
    <m/>
    <x v="15"/>
    <s v=""/>
    <m/>
    <s v=""/>
    <s v=""/>
  </r>
  <r>
    <x v="11"/>
    <x v="11"/>
    <s v="Oise"/>
    <n v="3228"/>
    <s v="3228 - BEAUVAIS DELIE"/>
    <x v="0"/>
    <x v="2"/>
    <x v="5"/>
    <x v="2"/>
    <m/>
    <x v="12"/>
    <s v=""/>
    <m/>
    <s v=""/>
    <s v=""/>
  </r>
  <r>
    <x v="11"/>
    <x v="11"/>
    <s v="Oise"/>
    <n v="3228"/>
    <s v="3228 - BEAUVAIS DELIE"/>
    <x v="0"/>
    <x v="2"/>
    <x v="5"/>
    <x v="2"/>
    <m/>
    <x v="14"/>
    <s v=""/>
    <m/>
    <s v=""/>
    <s v=""/>
  </r>
  <r>
    <x v="11"/>
    <x v="11"/>
    <s v="Oise"/>
    <n v="3228"/>
    <s v="3228 - BEAUVAIS DELIE"/>
    <x v="0"/>
    <x v="2"/>
    <x v="5"/>
    <x v="1"/>
    <n v="0"/>
    <x v="20"/>
    <s v="Tablettes - Emissions"/>
    <n v="15797"/>
    <s v="0.0"/>
    <s v="0"/>
  </r>
  <r>
    <x v="11"/>
    <x v="11"/>
    <s v="Oise"/>
    <n v="3228"/>
    <s v="3228 - BEAUVAIS DELIE"/>
    <x v="0"/>
    <x v="2"/>
    <x v="5"/>
    <x v="1"/>
    <n v="0"/>
    <x v="17"/>
    <s v="Serveurs - Emissions"/>
    <n v="4391"/>
    <s v="0.0"/>
    <s v="0"/>
  </r>
  <r>
    <x v="11"/>
    <x v="11"/>
    <s v="Oise"/>
    <n v="3228"/>
    <s v="3228 - BEAUVAIS DELIE"/>
    <x v="0"/>
    <x v="2"/>
    <x v="5"/>
    <x v="1"/>
    <n v="0"/>
    <x v="19"/>
    <s v="Photocopieurs - Emissions"/>
    <n v="4390"/>
    <s v="0.0"/>
    <s v="0"/>
  </r>
  <r>
    <x v="11"/>
    <x v="11"/>
    <s v="Oise"/>
    <n v="3228"/>
    <s v="3228 - BEAUVAIS DELIE"/>
    <x v="0"/>
    <x v="2"/>
    <x v="5"/>
    <x v="1"/>
    <n v="0"/>
    <x v="21"/>
    <s v="Ordinateurs portables - Emissions"/>
    <n v="15795"/>
    <s v="0.0"/>
    <s v="0"/>
  </r>
  <r>
    <x v="11"/>
    <x v="11"/>
    <s v="Oise"/>
    <n v="3228"/>
    <s v="3228 - BEAUVAIS DELIE"/>
    <x v="0"/>
    <x v="2"/>
    <x v="5"/>
    <x v="1"/>
    <n v="0"/>
    <x v="22"/>
    <s v="Unités centrales - Emissions"/>
    <n v="5620"/>
    <s v="0.0"/>
    <s v="0"/>
  </r>
  <r>
    <x v="11"/>
    <x v="11"/>
    <s v="Oise"/>
    <n v="3228"/>
    <s v="3228 - BEAUVAIS DELIE"/>
    <x v="0"/>
    <x v="2"/>
    <x v="5"/>
    <x v="1"/>
    <n v="0"/>
    <x v="18"/>
    <s v="Imprimantes - Emissions"/>
    <n v="15810"/>
    <s v="0.0"/>
    <s v="0"/>
  </r>
  <r>
    <x v="11"/>
    <x v="11"/>
    <s v="Oise"/>
    <n v="3228"/>
    <s v="3228 - BEAUVAIS DELIE"/>
    <x v="0"/>
    <x v="2"/>
    <x v="5"/>
    <x v="1"/>
    <n v="0"/>
    <x v="16"/>
    <s v="Ecrans - Emissions"/>
    <n v="15796"/>
    <s v="0.0"/>
    <s v="0"/>
  </r>
  <r>
    <x v="11"/>
    <x v="11"/>
    <s v="Oise"/>
    <n v="3228"/>
    <s v="3228 - BEAUVAIS DELIE"/>
    <x v="0"/>
    <x v="2"/>
    <x v="5"/>
    <x v="1"/>
    <n v="0"/>
    <x v="23"/>
    <s v="Mainframes - Emissions"/>
    <n v="8756"/>
    <s v="0.0"/>
    <s v="0"/>
  </r>
  <r>
    <x v="11"/>
    <x v="11"/>
    <s v="Oise"/>
    <n v="3236"/>
    <s v="3236 - NOGENT (CREIL EUROPE )"/>
    <x v="0"/>
    <x v="0"/>
    <x v="0"/>
    <x v="0"/>
    <n v="144714"/>
    <x v="0"/>
    <s v=""/>
    <m/>
    <s v=""/>
    <s v="144714"/>
  </r>
  <r>
    <x v="11"/>
    <x v="11"/>
    <s v="Oise"/>
    <n v="3236"/>
    <s v="3236 - NOGENT (CREIL EUROPE )"/>
    <x v="0"/>
    <x v="0"/>
    <x v="0"/>
    <x v="1"/>
    <n v="8668.3685999999998"/>
    <x v="1"/>
    <s v="Electricité - Emissions"/>
    <n v="15798"/>
    <s v="8668.3686"/>
    <s v="8668.3686"/>
  </r>
  <r>
    <x v="11"/>
    <x v="11"/>
    <s v="Oise"/>
    <n v="3236"/>
    <s v="3236 - NOGENT (CREIL EUROPE )"/>
    <x v="0"/>
    <x v="0"/>
    <x v="1"/>
    <x v="1"/>
    <n v="0"/>
    <x v="3"/>
    <s v="Fioul - Emissions"/>
    <n v="6720"/>
    <s v="0.0"/>
    <s v="0"/>
  </r>
  <r>
    <x v="11"/>
    <x v="11"/>
    <s v="Oise"/>
    <n v="3236"/>
    <s v="3236 - NOGENT (CREIL EUROPE )"/>
    <x v="0"/>
    <x v="0"/>
    <x v="1"/>
    <x v="1"/>
    <n v="0"/>
    <x v="2"/>
    <s v="Gaz naturel - Emissions"/>
    <n v="6630"/>
    <s v="0.0"/>
    <s v="0"/>
  </r>
  <r>
    <x v="11"/>
    <x v="11"/>
    <s v="Oise"/>
    <n v="3236"/>
    <s v="3236 - NOGENT (CREIL EUROPE )"/>
    <x v="0"/>
    <x v="1"/>
    <x v="2"/>
    <x v="1"/>
    <n v="0"/>
    <x v="4"/>
    <s v=" R22 - Emissions"/>
    <n v="8350"/>
    <s v="0.0"/>
    <s v="0"/>
  </r>
  <r>
    <x v="11"/>
    <x v="11"/>
    <s v="Oise"/>
    <n v="3236"/>
    <s v="3236 - NOGENT (CREIL EUROPE )"/>
    <x v="0"/>
    <x v="1"/>
    <x v="3"/>
    <x v="0"/>
    <n v="2.5"/>
    <x v="5"/>
    <s v=""/>
    <m/>
    <s v=""/>
    <s v="2.5"/>
  </r>
  <r>
    <x v="11"/>
    <x v="11"/>
    <s v="Oise"/>
    <n v="3236"/>
    <s v="3236 - NOGENT (CREIL EUROPE )"/>
    <x v="0"/>
    <x v="1"/>
    <x v="3"/>
    <x v="1"/>
    <n v="0"/>
    <x v="6"/>
    <s v="R134a - Emissions"/>
    <n v="8307"/>
    <s v="0.0"/>
    <s v="0"/>
  </r>
  <r>
    <x v="11"/>
    <x v="11"/>
    <s v="Oise"/>
    <n v="3236"/>
    <s v="3236 - NOGENT (CREIL EUROPE )"/>
    <x v="0"/>
    <x v="1"/>
    <x v="3"/>
    <x v="1"/>
    <n v="0"/>
    <x v="7"/>
    <s v="R407c - Emissions"/>
    <n v="8318"/>
    <s v="0.0"/>
    <s v="0"/>
  </r>
  <r>
    <x v="11"/>
    <x v="11"/>
    <s v="Oise"/>
    <n v="3236"/>
    <s v="3236 - NOGENT (CREIL EUROPE )"/>
    <x v="0"/>
    <x v="1"/>
    <x v="3"/>
    <x v="1"/>
    <n v="4800"/>
    <x v="8"/>
    <s v="R410a - Emissions"/>
    <n v="8320"/>
    <s v="4800.0"/>
    <s v="4800"/>
  </r>
  <r>
    <x v="11"/>
    <x v="11"/>
    <s v="Oise"/>
    <n v="3236"/>
    <s v="3236 - NOGENT (CREIL EUROPE )"/>
    <x v="0"/>
    <x v="2"/>
    <x v="4"/>
    <x v="0"/>
    <n v="1231"/>
    <x v="9"/>
    <s v=""/>
    <m/>
    <s v=""/>
    <s v="1231"/>
  </r>
  <r>
    <x v="11"/>
    <x v="11"/>
    <s v="Oise"/>
    <n v="3236"/>
    <s v="3236 - NOGENT (CREIL EUROPE )"/>
    <x v="0"/>
    <x v="2"/>
    <x v="4"/>
    <x v="1"/>
    <n v="20003.75"/>
    <x v="10"/>
    <s v="Bâtiments - Emissions"/>
    <n v="4305"/>
    <s v="20003.75"/>
    <s v="20003.75"/>
  </r>
  <r>
    <x v="11"/>
    <x v="11"/>
    <s v="Oise"/>
    <n v="3236"/>
    <s v="3236 - NOGENT (CREIL EUROPE )"/>
    <x v="0"/>
    <x v="2"/>
    <x v="5"/>
    <x v="2"/>
    <m/>
    <x v="13"/>
    <s v=""/>
    <m/>
    <s v=""/>
    <s v=""/>
  </r>
  <r>
    <x v="11"/>
    <x v="11"/>
    <s v="Oise"/>
    <n v="3236"/>
    <s v="3236 - NOGENT (CREIL EUROPE )"/>
    <x v="0"/>
    <x v="2"/>
    <x v="5"/>
    <x v="2"/>
    <m/>
    <x v="12"/>
    <s v=""/>
    <m/>
    <s v=""/>
    <s v=""/>
  </r>
  <r>
    <x v="11"/>
    <x v="11"/>
    <s v="Oise"/>
    <n v="3236"/>
    <s v="3236 - NOGENT (CREIL EUROPE )"/>
    <x v="0"/>
    <x v="2"/>
    <x v="5"/>
    <x v="2"/>
    <m/>
    <x v="15"/>
    <s v=""/>
    <m/>
    <s v=""/>
    <s v=""/>
  </r>
  <r>
    <x v="11"/>
    <x v="11"/>
    <s v="Oise"/>
    <n v="3236"/>
    <s v="3236 - NOGENT (CREIL EUROPE )"/>
    <x v="0"/>
    <x v="2"/>
    <x v="5"/>
    <x v="2"/>
    <m/>
    <x v="11"/>
    <s v=""/>
    <m/>
    <s v=""/>
    <s v=""/>
  </r>
  <r>
    <x v="11"/>
    <x v="11"/>
    <s v="Oise"/>
    <n v="3236"/>
    <s v="3236 - NOGENT (CREIL EUROPE )"/>
    <x v="0"/>
    <x v="2"/>
    <x v="5"/>
    <x v="2"/>
    <m/>
    <x v="14"/>
    <s v=""/>
    <m/>
    <s v=""/>
    <s v=""/>
  </r>
  <r>
    <x v="11"/>
    <x v="11"/>
    <s v="Oise"/>
    <n v="3236"/>
    <s v="3236 - NOGENT (CREIL EUROPE )"/>
    <x v="0"/>
    <x v="2"/>
    <x v="5"/>
    <x v="1"/>
    <n v="0"/>
    <x v="21"/>
    <s v="Ordinateurs portables - Emissions"/>
    <n v="15795"/>
    <s v="0.0"/>
    <s v="0"/>
  </r>
  <r>
    <x v="11"/>
    <x v="11"/>
    <s v="Oise"/>
    <n v="3236"/>
    <s v="3236 - NOGENT (CREIL EUROPE )"/>
    <x v="0"/>
    <x v="2"/>
    <x v="5"/>
    <x v="1"/>
    <n v="0"/>
    <x v="18"/>
    <s v="Imprimantes - Emissions"/>
    <n v="15810"/>
    <s v="0.0"/>
    <s v="0"/>
  </r>
  <r>
    <x v="11"/>
    <x v="11"/>
    <s v="Oise"/>
    <n v="3236"/>
    <s v="3236 - NOGENT (CREIL EUROPE )"/>
    <x v="0"/>
    <x v="2"/>
    <x v="5"/>
    <x v="1"/>
    <n v="0"/>
    <x v="23"/>
    <s v="Mainframes - Emissions"/>
    <n v="8756"/>
    <s v="0.0"/>
    <s v="0"/>
  </r>
  <r>
    <x v="11"/>
    <x v="11"/>
    <s v="Oise"/>
    <n v="3236"/>
    <s v="3236 - NOGENT (CREIL EUROPE )"/>
    <x v="0"/>
    <x v="2"/>
    <x v="5"/>
    <x v="1"/>
    <n v="0"/>
    <x v="16"/>
    <s v="Ecrans - Emissions"/>
    <n v="15796"/>
    <s v="0.0"/>
    <s v="0"/>
  </r>
  <r>
    <x v="11"/>
    <x v="11"/>
    <s v="Oise"/>
    <n v="3236"/>
    <s v="3236 - NOGENT (CREIL EUROPE )"/>
    <x v="0"/>
    <x v="2"/>
    <x v="5"/>
    <x v="1"/>
    <n v="0"/>
    <x v="22"/>
    <s v="Unités centrales - Emissions"/>
    <n v="5620"/>
    <s v="0.0"/>
    <s v="0"/>
  </r>
  <r>
    <x v="11"/>
    <x v="11"/>
    <s v="Oise"/>
    <n v="3236"/>
    <s v="3236 - NOGENT (CREIL EUROPE )"/>
    <x v="0"/>
    <x v="2"/>
    <x v="5"/>
    <x v="1"/>
    <n v="0"/>
    <x v="19"/>
    <s v="Photocopieurs - Emissions"/>
    <n v="4390"/>
    <s v="0.0"/>
    <s v="0"/>
  </r>
  <r>
    <x v="11"/>
    <x v="11"/>
    <s v="Oise"/>
    <n v="3236"/>
    <s v="3236 - NOGENT (CREIL EUROPE )"/>
    <x v="0"/>
    <x v="2"/>
    <x v="5"/>
    <x v="1"/>
    <n v="0"/>
    <x v="20"/>
    <s v="Tablettes - Emissions"/>
    <n v="15797"/>
    <s v="0.0"/>
    <s v="0"/>
  </r>
  <r>
    <x v="11"/>
    <x v="11"/>
    <s v="Oise"/>
    <n v="3236"/>
    <s v="3236 - NOGENT (CREIL EUROPE )"/>
    <x v="0"/>
    <x v="2"/>
    <x v="5"/>
    <x v="1"/>
    <n v="0"/>
    <x v="17"/>
    <s v="Serveurs - Emissions"/>
    <n v="4391"/>
    <s v="0.0"/>
    <s v="0"/>
  </r>
  <r>
    <x v="11"/>
    <x v="11"/>
    <s v="Oise"/>
    <n v="3240"/>
    <s v="3240 - CREIL SAINT MAXIMIN"/>
    <x v="0"/>
    <x v="0"/>
    <x v="0"/>
    <x v="0"/>
    <n v="68981"/>
    <x v="0"/>
    <s v=""/>
    <m/>
    <s v=""/>
    <s v="68981"/>
  </r>
  <r>
    <x v="11"/>
    <x v="11"/>
    <s v="Oise"/>
    <n v="3240"/>
    <s v="3240 - CREIL SAINT MAXIMIN"/>
    <x v="0"/>
    <x v="0"/>
    <x v="0"/>
    <x v="1"/>
    <n v="4131.9619000000002"/>
    <x v="1"/>
    <s v="Electricité - Emissions"/>
    <n v="15798"/>
    <s v="4131.9619"/>
    <s v="4131.9619"/>
  </r>
  <r>
    <x v="11"/>
    <x v="11"/>
    <s v="Oise"/>
    <n v="3240"/>
    <s v="3240 - CREIL SAINT MAXIMIN"/>
    <x v="0"/>
    <x v="0"/>
    <x v="1"/>
    <x v="0"/>
    <m/>
    <x v="24"/>
    <s v=""/>
    <m/>
    <s v=""/>
    <s v=""/>
  </r>
  <r>
    <x v="11"/>
    <x v="11"/>
    <s v="Oise"/>
    <n v="3240"/>
    <s v="3240 - CREIL SAINT MAXIMIN"/>
    <x v="0"/>
    <x v="0"/>
    <x v="1"/>
    <x v="0"/>
    <m/>
    <x v="44"/>
    <s v=""/>
    <m/>
    <s v=""/>
    <s v=""/>
  </r>
  <r>
    <x v="11"/>
    <x v="11"/>
    <s v="Oise"/>
    <n v="3240"/>
    <s v="3240 - CREIL SAINT MAXIMIN"/>
    <x v="0"/>
    <x v="0"/>
    <x v="1"/>
    <x v="1"/>
    <n v="0"/>
    <x v="2"/>
    <s v="Gaz naturel - Emissions"/>
    <n v="6630"/>
    <s v="0.0"/>
    <s v="0"/>
  </r>
  <r>
    <x v="11"/>
    <x v="11"/>
    <s v="Oise"/>
    <n v="3240"/>
    <s v="3240 - CREIL SAINT MAXIMIN"/>
    <x v="0"/>
    <x v="0"/>
    <x v="1"/>
    <x v="1"/>
    <n v="0"/>
    <x v="3"/>
    <s v="Fioul - Emissions"/>
    <n v="6720"/>
    <s v="0.0"/>
    <s v="0"/>
  </r>
  <r>
    <x v="11"/>
    <x v="11"/>
    <s v="Oise"/>
    <n v="3240"/>
    <s v="3240 - CREIL SAINT MAXIMIN"/>
    <x v="0"/>
    <x v="1"/>
    <x v="2"/>
    <x v="1"/>
    <n v="0"/>
    <x v="4"/>
    <s v=" R22 - Emissions"/>
    <n v="8350"/>
    <s v="0.0"/>
    <s v="0"/>
  </r>
  <r>
    <x v="11"/>
    <x v="11"/>
    <s v="Oise"/>
    <n v="3240"/>
    <s v="3240 - CREIL SAINT MAXIMIN"/>
    <x v="0"/>
    <x v="1"/>
    <x v="3"/>
    <x v="0"/>
    <n v="1.7"/>
    <x v="5"/>
    <s v=""/>
    <m/>
    <s v=""/>
    <s v="1.7"/>
  </r>
  <r>
    <x v="11"/>
    <x v="11"/>
    <s v="Oise"/>
    <n v="3240"/>
    <s v="3240 - CREIL SAINT MAXIMIN"/>
    <x v="0"/>
    <x v="1"/>
    <x v="3"/>
    <x v="1"/>
    <n v="0"/>
    <x v="7"/>
    <s v="R407c - Emissions"/>
    <n v="8318"/>
    <s v="0.0"/>
    <s v="0"/>
  </r>
  <r>
    <x v="11"/>
    <x v="11"/>
    <s v="Oise"/>
    <n v="3240"/>
    <s v="3240 - CREIL SAINT MAXIMIN"/>
    <x v="0"/>
    <x v="1"/>
    <x v="3"/>
    <x v="1"/>
    <n v="3264"/>
    <x v="8"/>
    <s v="R410a - Emissions"/>
    <n v="8320"/>
    <s v="3264.0"/>
    <s v="3264"/>
  </r>
  <r>
    <x v="11"/>
    <x v="11"/>
    <s v="Oise"/>
    <n v="3240"/>
    <s v="3240 - CREIL SAINT MAXIMIN"/>
    <x v="0"/>
    <x v="1"/>
    <x v="3"/>
    <x v="1"/>
    <n v="0"/>
    <x v="6"/>
    <s v="R134a - Emissions"/>
    <n v="8307"/>
    <s v="0.0"/>
    <s v="0"/>
  </r>
  <r>
    <x v="11"/>
    <x v="11"/>
    <s v="Oise"/>
    <n v="3240"/>
    <s v="3240 - CREIL SAINT MAXIMIN"/>
    <x v="0"/>
    <x v="2"/>
    <x v="4"/>
    <x v="0"/>
    <n v="716"/>
    <x v="9"/>
    <s v=""/>
    <m/>
    <s v=""/>
    <s v="716"/>
  </r>
  <r>
    <x v="11"/>
    <x v="11"/>
    <s v="Oise"/>
    <n v="3240"/>
    <s v="3240 - CREIL SAINT MAXIMIN"/>
    <x v="0"/>
    <x v="2"/>
    <x v="4"/>
    <x v="1"/>
    <n v="11635"/>
    <x v="10"/>
    <s v="Bâtiments - Emissions"/>
    <n v="4305"/>
    <s v="11635.0"/>
    <s v="11635"/>
  </r>
  <r>
    <x v="11"/>
    <x v="11"/>
    <s v="Oise"/>
    <n v="3240"/>
    <s v="3240 - CREIL SAINT MAXIMIN"/>
    <x v="0"/>
    <x v="2"/>
    <x v="5"/>
    <x v="2"/>
    <m/>
    <x v="11"/>
    <s v=""/>
    <m/>
    <s v=""/>
    <s v=""/>
  </r>
  <r>
    <x v="11"/>
    <x v="11"/>
    <s v="Oise"/>
    <n v="3240"/>
    <s v="3240 - CREIL SAINT MAXIMIN"/>
    <x v="0"/>
    <x v="2"/>
    <x v="5"/>
    <x v="2"/>
    <m/>
    <x v="13"/>
    <s v=""/>
    <m/>
    <s v=""/>
    <s v=""/>
  </r>
  <r>
    <x v="11"/>
    <x v="11"/>
    <s v="Oise"/>
    <n v="3240"/>
    <s v="3240 - CREIL SAINT MAXIMIN"/>
    <x v="0"/>
    <x v="2"/>
    <x v="5"/>
    <x v="2"/>
    <m/>
    <x v="14"/>
    <s v=""/>
    <m/>
    <s v=""/>
    <s v=""/>
  </r>
  <r>
    <x v="11"/>
    <x v="11"/>
    <s v="Oise"/>
    <n v="3240"/>
    <s v="3240 - CREIL SAINT MAXIMIN"/>
    <x v="0"/>
    <x v="2"/>
    <x v="5"/>
    <x v="2"/>
    <m/>
    <x v="12"/>
    <s v=""/>
    <m/>
    <s v=""/>
    <s v=""/>
  </r>
  <r>
    <x v="11"/>
    <x v="11"/>
    <s v="Oise"/>
    <n v="3240"/>
    <s v="3240 - CREIL SAINT MAXIMIN"/>
    <x v="0"/>
    <x v="2"/>
    <x v="5"/>
    <x v="2"/>
    <m/>
    <x v="15"/>
    <s v=""/>
    <m/>
    <s v=""/>
    <s v=""/>
  </r>
  <r>
    <x v="11"/>
    <x v="11"/>
    <s v="Oise"/>
    <n v="3240"/>
    <s v="3240 - CREIL SAINT MAXIMIN"/>
    <x v="0"/>
    <x v="2"/>
    <x v="5"/>
    <x v="1"/>
    <n v="0"/>
    <x v="19"/>
    <s v="Photocopieurs - Emissions"/>
    <n v="4390"/>
    <s v="0.0"/>
    <s v="0"/>
  </r>
  <r>
    <x v="11"/>
    <x v="11"/>
    <s v="Oise"/>
    <n v="3240"/>
    <s v="3240 - CREIL SAINT MAXIMIN"/>
    <x v="0"/>
    <x v="2"/>
    <x v="5"/>
    <x v="1"/>
    <n v="0"/>
    <x v="16"/>
    <s v="Ecrans - Emissions"/>
    <n v="15796"/>
    <s v="0.0"/>
    <s v="0"/>
  </r>
  <r>
    <x v="11"/>
    <x v="11"/>
    <s v="Oise"/>
    <n v="3240"/>
    <s v="3240 - CREIL SAINT MAXIMIN"/>
    <x v="0"/>
    <x v="2"/>
    <x v="5"/>
    <x v="1"/>
    <n v="0"/>
    <x v="18"/>
    <s v="Imprimantes - Emissions"/>
    <n v="15810"/>
    <s v="0.0"/>
    <s v="0"/>
  </r>
  <r>
    <x v="11"/>
    <x v="11"/>
    <s v="Oise"/>
    <n v="3240"/>
    <s v="3240 - CREIL SAINT MAXIMIN"/>
    <x v="0"/>
    <x v="2"/>
    <x v="5"/>
    <x v="1"/>
    <n v="0"/>
    <x v="17"/>
    <s v="Serveurs - Emissions"/>
    <n v="4391"/>
    <s v="0.0"/>
    <s v="0"/>
  </r>
  <r>
    <x v="11"/>
    <x v="11"/>
    <s v="Oise"/>
    <n v="3240"/>
    <s v="3240 - CREIL SAINT MAXIMIN"/>
    <x v="0"/>
    <x v="2"/>
    <x v="5"/>
    <x v="1"/>
    <n v="0"/>
    <x v="21"/>
    <s v="Ordinateurs portables - Emissions"/>
    <n v="15795"/>
    <s v="0.0"/>
    <s v="0"/>
  </r>
  <r>
    <x v="11"/>
    <x v="11"/>
    <s v="Oise"/>
    <n v="3240"/>
    <s v="3240 - CREIL SAINT MAXIMIN"/>
    <x v="0"/>
    <x v="2"/>
    <x v="5"/>
    <x v="1"/>
    <n v="0"/>
    <x v="20"/>
    <s v="Tablettes - Emissions"/>
    <n v="15797"/>
    <s v="0.0"/>
    <s v="0"/>
  </r>
  <r>
    <x v="11"/>
    <x v="11"/>
    <s v="Oise"/>
    <n v="3240"/>
    <s v="3240 - CREIL SAINT MAXIMIN"/>
    <x v="0"/>
    <x v="2"/>
    <x v="5"/>
    <x v="1"/>
    <n v="0"/>
    <x v="22"/>
    <s v="Unités centrales - Emissions"/>
    <n v="5620"/>
    <s v="0.0"/>
    <s v="0"/>
  </r>
  <r>
    <x v="11"/>
    <x v="11"/>
    <s v="Oise"/>
    <n v="3240"/>
    <s v="3240 - CREIL SAINT MAXIMIN"/>
    <x v="0"/>
    <x v="2"/>
    <x v="5"/>
    <x v="1"/>
    <n v="0"/>
    <x v="23"/>
    <s v="Mainframes - Emissions"/>
    <n v="8756"/>
    <s v="0.0"/>
    <s v="0"/>
  </r>
  <r>
    <x v="11"/>
    <x v="11"/>
    <s v="Oise"/>
    <n v="5047"/>
    <s v="5047 - BEAUVAIS MYKONOS"/>
    <x v="0"/>
    <x v="0"/>
    <x v="0"/>
    <x v="0"/>
    <n v="115408"/>
    <x v="0"/>
    <s v=""/>
    <m/>
    <s v=""/>
    <s v="115408"/>
  </r>
  <r>
    <x v="11"/>
    <x v="11"/>
    <s v="Oise"/>
    <n v="5047"/>
    <s v="5047 - BEAUVAIS MYKONOS"/>
    <x v="0"/>
    <x v="0"/>
    <x v="0"/>
    <x v="1"/>
    <n v="6912.9391999999998"/>
    <x v="1"/>
    <s v="Electricité - Emissions"/>
    <n v="15798"/>
    <s v="6912.9392"/>
    <s v="6912.9392"/>
  </r>
  <r>
    <x v="11"/>
    <x v="11"/>
    <s v="Oise"/>
    <n v="5047"/>
    <s v="5047 - BEAUVAIS MYKONOS"/>
    <x v="0"/>
    <x v="0"/>
    <x v="1"/>
    <x v="0"/>
    <n v="55331"/>
    <x v="24"/>
    <s v=""/>
    <m/>
    <s v=""/>
    <s v="55331"/>
  </r>
  <r>
    <x v="11"/>
    <x v="11"/>
    <s v="Oise"/>
    <n v="5047"/>
    <s v="5047 - BEAUVAIS MYKONOS"/>
    <x v="0"/>
    <x v="0"/>
    <x v="1"/>
    <x v="1"/>
    <n v="0"/>
    <x v="3"/>
    <s v="Fioul - Emissions"/>
    <n v="6720"/>
    <s v="0.0"/>
    <s v="0"/>
  </r>
  <r>
    <x v="11"/>
    <x v="11"/>
    <s v="Oise"/>
    <n v="5047"/>
    <s v="5047 - BEAUVAIS MYKONOS"/>
    <x v="0"/>
    <x v="0"/>
    <x v="1"/>
    <x v="1"/>
    <n v="12569.321946"/>
    <x v="2"/>
    <s v="Gaz naturel - Emissions"/>
    <n v="6630"/>
    <s v="12569.321946"/>
    <s v="12543.5377"/>
  </r>
  <r>
    <x v="11"/>
    <x v="11"/>
    <s v="Oise"/>
    <n v="5047"/>
    <s v="5047 - BEAUVAIS MYKONOS"/>
    <x v="0"/>
    <x v="1"/>
    <x v="2"/>
    <x v="1"/>
    <n v="0"/>
    <x v="4"/>
    <s v=" R22 - Emissions"/>
    <n v="8350"/>
    <s v="0.0"/>
    <s v="0"/>
  </r>
  <r>
    <x v="11"/>
    <x v="11"/>
    <s v="Oise"/>
    <n v="5047"/>
    <s v="5047 - BEAUVAIS MYKONOS"/>
    <x v="0"/>
    <x v="1"/>
    <x v="3"/>
    <x v="0"/>
    <n v="3.1"/>
    <x v="5"/>
    <s v=""/>
    <m/>
    <s v=""/>
    <s v="3.1"/>
  </r>
  <r>
    <x v="11"/>
    <x v="11"/>
    <s v="Oise"/>
    <n v="5047"/>
    <s v="5047 - BEAUVAIS MYKONOS"/>
    <x v="0"/>
    <x v="1"/>
    <x v="3"/>
    <x v="1"/>
    <n v="5952"/>
    <x v="8"/>
    <s v="R410a - Emissions"/>
    <n v="8320"/>
    <s v="5952.0"/>
    <s v="5952"/>
  </r>
  <r>
    <x v="11"/>
    <x v="11"/>
    <s v="Oise"/>
    <n v="5047"/>
    <s v="5047 - BEAUVAIS MYKONOS"/>
    <x v="0"/>
    <x v="1"/>
    <x v="3"/>
    <x v="1"/>
    <n v="0"/>
    <x v="6"/>
    <s v="R134a - Emissions"/>
    <n v="8307"/>
    <s v="0.0"/>
    <s v="0"/>
  </r>
  <r>
    <x v="11"/>
    <x v="11"/>
    <s v="Oise"/>
    <n v="5047"/>
    <s v="5047 - BEAUVAIS MYKONOS"/>
    <x v="0"/>
    <x v="1"/>
    <x v="3"/>
    <x v="1"/>
    <n v="0"/>
    <x v="7"/>
    <s v="R407c - Emissions"/>
    <n v="8318"/>
    <s v="0.0"/>
    <s v="0"/>
  </r>
  <r>
    <x v="11"/>
    <x v="11"/>
    <s v="Oise"/>
    <n v="5047"/>
    <s v="5047 - BEAUVAIS MYKONOS"/>
    <x v="0"/>
    <x v="2"/>
    <x v="4"/>
    <x v="0"/>
    <n v="1666"/>
    <x v="9"/>
    <s v=""/>
    <m/>
    <s v=""/>
    <s v="1666"/>
  </r>
  <r>
    <x v="11"/>
    <x v="11"/>
    <s v="Oise"/>
    <n v="5047"/>
    <s v="5047 - BEAUVAIS MYKONOS"/>
    <x v="0"/>
    <x v="2"/>
    <x v="4"/>
    <x v="1"/>
    <n v="27072.5"/>
    <x v="10"/>
    <s v="Bâtiments - Emissions"/>
    <n v="4305"/>
    <s v="27072.5"/>
    <s v="27072.5"/>
  </r>
  <r>
    <x v="11"/>
    <x v="11"/>
    <s v="Oise"/>
    <n v="5047"/>
    <s v="5047 - BEAUVAIS MYKONOS"/>
    <x v="0"/>
    <x v="2"/>
    <x v="5"/>
    <x v="2"/>
    <m/>
    <x v="14"/>
    <s v=""/>
    <m/>
    <s v=""/>
    <s v=""/>
  </r>
  <r>
    <x v="11"/>
    <x v="11"/>
    <s v="Oise"/>
    <n v="5047"/>
    <s v="5047 - BEAUVAIS MYKONOS"/>
    <x v="0"/>
    <x v="2"/>
    <x v="5"/>
    <x v="2"/>
    <m/>
    <x v="13"/>
    <s v=""/>
    <m/>
    <s v=""/>
    <s v=""/>
  </r>
  <r>
    <x v="11"/>
    <x v="11"/>
    <s v="Oise"/>
    <n v="5047"/>
    <s v="5047 - BEAUVAIS MYKONOS"/>
    <x v="0"/>
    <x v="2"/>
    <x v="5"/>
    <x v="2"/>
    <m/>
    <x v="12"/>
    <s v=""/>
    <m/>
    <s v=""/>
    <s v=""/>
  </r>
  <r>
    <x v="11"/>
    <x v="11"/>
    <s v="Oise"/>
    <n v="5047"/>
    <s v="5047 - BEAUVAIS MYKONOS"/>
    <x v="0"/>
    <x v="2"/>
    <x v="5"/>
    <x v="2"/>
    <m/>
    <x v="15"/>
    <s v=""/>
    <m/>
    <s v=""/>
    <s v=""/>
  </r>
  <r>
    <x v="11"/>
    <x v="11"/>
    <s v="Oise"/>
    <n v="5047"/>
    <s v="5047 - BEAUVAIS MYKONOS"/>
    <x v="0"/>
    <x v="2"/>
    <x v="5"/>
    <x v="2"/>
    <m/>
    <x v="11"/>
    <s v=""/>
    <m/>
    <s v=""/>
    <s v=""/>
  </r>
  <r>
    <x v="11"/>
    <x v="11"/>
    <s v="Oise"/>
    <n v="5047"/>
    <s v="5047 - BEAUVAIS MYKONOS"/>
    <x v="0"/>
    <x v="2"/>
    <x v="5"/>
    <x v="1"/>
    <n v="0"/>
    <x v="16"/>
    <s v="Ecrans - Emissions"/>
    <n v="15796"/>
    <s v="0.0"/>
    <s v="0"/>
  </r>
  <r>
    <x v="11"/>
    <x v="11"/>
    <s v="Oise"/>
    <n v="5047"/>
    <s v="5047 - BEAUVAIS MYKONOS"/>
    <x v="0"/>
    <x v="2"/>
    <x v="5"/>
    <x v="1"/>
    <n v="0"/>
    <x v="17"/>
    <s v="Serveurs - Emissions"/>
    <n v="4391"/>
    <s v="0.0"/>
    <s v="0"/>
  </r>
  <r>
    <x v="11"/>
    <x v="11"/>
    <s v="Oise"/>
    <n v="5047"/>
    <s v="5047 - BEAUVAIS MYKONOS"/>
    <x v="0"/>
    <x v="2"/>
    <x v="5"/>
    <x v="1"/>
    <n v="0"/>
    <x v="19"/>
    <s v="Photocopieurs - Emissions"/>
    <n v="4390"/>
    <s v="0.0"/>
    <s v="0"/>
  </r>
  <r>
    <x v="11"/>
    <x v="11"/>
    <s v="Oise"/>
    <n v="5047"/>
    <s v="5047 - BEAUVAIS MYKONOS"/>
    <x v="0"/>
    <x v="2"/>
    <x v="5"/>
    <x v="1"/>
    <n v="0"/>
    <x v="21"/>
    <s v="Ordinateurs portables - Emissions"/>
    <n v="15795"/>
    <s v="0.0"/>
    <s v="0"/>
  </r>
  <r>
    <x v="11"/>
    <x v="11"/>
    <s v="Oise"/>
    <n v="5047"/>
    <s v="5047 - BEAUVAIS MYKONOS"/>
    <x v="0"/>
    <x v="2"/>
    <x v="5"/>
    <x v="1"/>
    <n v="0"/>
    <x v="22"/>
    <s v="Unités centrales - Emissions"/>
    <n v="5620"/>
    <s v="0.0"/>
    <s v="0"/>
  </r>
  <r>
    <x v="11"/>
    <x v="11"/>
    <s v="Oise"/>
    <n v="5047"/>
    <s v="5047 - BEAUVAIS MYKONOS"/>
    <x v="0"/>
    <x v="2"/>
    <x v="5"/>
    <x v="1"/>
    <n v="0"/>
    <x v="18"/>
    <s v="Imprimantes - Emissions"/>
    <n v="15810"/>
    <s v="0.0"/>
    <s v="0"/>
  </r>
  <r>
    <x v="11"/>
    <x v="11"/>
    <s v="Oise"/>
    <n v="5047"/>
    <s v="5047 - BEAUVAIS MYKONOS"/>
    <x v="0"/>
    <x v="2"/>
    <x v="5"/>
    <x v="1"/>
    <n v="0"/>
    <x v="20"/>
    <s v="Tablettes - Emissions"/>
    <n v="15797"/>
    <s v="0.0"/>
    <s v="0"/>
  </r>
  <r>
    <x v="11"/>
    <x v="11"/>
    <s v="Oise"/>
    <n v="5047"/>
    <s v="5047 - BEAUVAIS MYKONOS"/>
    <x v="0"/>
    <x v="2"/>
    <x v="5"/>
    <x v="1"/>
    <n v="0"/>
    <x v="23"/>
    <s v="Mainframes - Emissions"/>
    <n v="8756"/>
    <s v="0.0"/>
    <s v="0"/>
  </r>
  <r>
    <x v="11"/>
    <x v="11"/>
    <s v="Oise"/>
    <n v="5190"/>
    <s v="5190 - MERU"/>
    <x v="0"/>
    <x v="0"/>
    <x v="0"/>
    <x v="0"/>
    <n v="56969"/>
    <x v="0"/>
    <s v=""/>
    <m/>
    <s v=""/>
    <s v="56969"/>
  </r>
  <r>
    <x v="11"/>
    <x v="11"/>
    <s v="Oise"/>
    <n v="5190"/>
    <s v="5190 - MERU"/>
    <x v="0"/>
    <x v="0"/>
    <x v="0"/>
    <x v="1"/>
    <n v="3412.4431"/>
    <x v="1"/>
    <s v="Electricité - Emissions"/>
    <n v="15798"/>
    <s v="3412.4431"/>
    <s v="3412.4431"/>
  </r>
  <r>
    <x v="11"/>
    <x v="11"/>
    <s v="Oise"/>
    <n v="5190"/>
    <s v="5190 - MERU"/>
    <x v="0"/>
    <x v="0"/>
    <x v="1"/>
    <x v="1"/>
    <n v="0"/>
    <x v="3"/>
    <s v="Fioul - Emissions"/>
    <n v="6720"/>
    <s v="0.0"/>
    <s v="0"/>
  </r>
  <r>
    <x v="11"/>
    <x v="11"/>
    <s v="Oise"/>
    <n v="5190"/>
    <s v="5190 - MERU"/>
    <x v="0"/>
    <x v="0"/>
    <x v="1"/>
    <x v="1"/>
    <n v="0"/>
    <x v="2"/>
    <s v="Gaz naturel - Emissions"/>
    <n v="6630"/>
    <s v="0.0"/>
    <s v="0"/>
  </r>
  <r>
    <x v="11"/>
    <x v="11"/>
    <s v="Oise"/>
    <n v="5190"/>
    <s v="5190 - MERU"/>
    <x v="0"/>
    <x v="1"/>
    <x v="2"/>
    <x v="1"/>
    <n v="0"/>
    <x v="4"/>
    <s v=" R22 - Emissions"/>
    <n v="8350"/>
    <s v="0.0"/>
    <s v="0"/>
  </r>
  <r>
    <x v="11"/>
    <x v="11"/>
    <s v="Oise"/>
    <n v="5190"/>
    <s v="5190 - MERU"/>
    <x v="0"/>
    <x v="1"/>
    <x v="3"/>
    <x v="0"/>
    <n v="1.8"/>
    <x v="5"/>
    <s v=""/>
    <m/>
    <s v=""/>
    <s v="1.8"/>
  </r>
  <r>
    <x v="11"/>
    <x v="11"/>
    <s v="Oise"/>
    <n v="5190"/>
    <s v="5190 - MERU"/>
    <x v="0"/>
    <x v="1"/>
    <x v="3"/>
    <x v="1"/>
    <n v="0"/>
    <x v="7"/>
    <s v="R407c - Emissions"/>
    <n v="8318"/>
    <s v="0.0"/>
    <s v="0"/>
  </r>
  <r>
    <x v="11"/>
    <x v="11"/>
    <s v="Oise"/>
    <n v="5190"/>
    <s v="5190 - MERU"/>
    <x v="0"/>
    <x v="1"/>
    <x v="3"/>
    <x v="1"/>
    <n v="0"/>
    <x v="6"/>
    <s v="R134a - Emissions"/>
    <n v="8307"/>
    <s v="0.0"/>
    <s v="0"/>
  </r>
  <r>
    <x v="11"/>
    <x v="11"/>
    <s v="Oise"/>
    <n v="5190"/>
    <s v="5190 - MERU"/>
    <x v="0"/>
    <x v="1"/>
    <x v="3"/>
    <x v="1"/>
    <n v="3456"/>
    <x v="8"/>
    <s v="R410a - Emissions"/>
    <n v="8320"/>
    <s v="3456.0"/>
    <s v="3456"/>
  </r>
  <r>
    <x v="11"/>
    <x v="11"/>
    <s v="Oise"/>
    <n v="5190"/>
    <s v="5190 - MERU"/>
    <x v="0"/>
    <x v="2"/>
    <x v="4"/>
    <x v="0"/>
    <n v="809"/>
    <x v="9"/>
    <s v=""/>
    <m/>
    <s v=""/>
    <s v="809"/>
  </r>
  <r>
    <x v="11"/>
    <x v="11"/>
    <s v="Oise"/>
    <n v="5190"/>
    <s v="5190 - MERU"/>
    <x v="0"/>
    <x v="2"/>
    <x v="4"/>
    <x v="1"/>
    <n v="13146.25"/>
    <x v="10"/>
    <s v="Bâtiments - Emissions"/>
    <n v="4305"/>
    <s v="13146.25"/>
    <s v="13146.25"/>
  </r>
  <r>
    <x v="11"/>
    <x v="11"/>
    <s v="Oise"/>
    <n v="5190"/>
    <s v="5190 - MERU"/>
    <x v="0"/>
    <x v="2"/>
    <x v="5"/>
    <x v="2"/>
    <m/>
    <x v="13"/>
    <s v=""/>
    <m/>
    <s v=""/>
    <s v=""/>
  </r>
  <r>
    <x v="11"/>
    <x v="11"/>
    <s v="Oise"/>
    <n v="5190"/>
    <s v="5190 - MERU"/>
    <x v="0"/>
    <x v="2"/>
    <x v="5"/>
    <x v="2"/>
    <m/>
    <x v="12"/>
    <s v=""/>
    <m/>
    <s v=""/>
    <s v=""/>
  </r>
  <r>
    <x v="11"/>
    <x v="11"/>
    <s v="Oise"/>
    <n v="5190"/>
    <s v="5190 - MERU"/>
    <x v="0"/>
    <x v="2"/>
    <x v="5"/>
    <x v="2"/>
    <m/>
    <x v="15"/>
    <s v=""/>
    <m/>
    <s v=""/>
    <s v=""/>
  </r>
  <r>
    <x v="11"/>
    <x v="11"/>
    <s v="Oise"/>
    <n v="5190"/>
    <s v="5190 - MERU"/>
    <x v="0"/>
    <x v="2"/>
    <x v="5"/>
    <x v="2"/>
    <m/>
    <x v="11"/>
    <s v=""/>
    <m/>
    <s v=""/>
    <s v=""/>
  </r>
  <r>
    <x v="11"/>
    <x v="11"/>
    <s v="Oise"/>
    <n v="5190"/>
    <s v="5190 - MERU"/>
    <x v="0"/>
    <x v="2"/>
    <x v="5"/>
    <x v="2"/>
    <m/>
    <x v="14"/>
    <s v=""/>
    <m/>
    <s v=""/>
    <s v=""/>
  </r>
  <r>
    <x v="11"/>
    <x v="11"/>
    <s v="Oise"/>
    <n v="5190"/>
    <s v="5190 - MERU"/>
    <x v="0"/>
    <x v="2"/>
    <x v="5"/>
    <x v="1"/>
    <n v="0"/>
    <x v="18"/>
    <s v="Imprimantes - Emissions"/>
    <n v="15810"/>
    <s v="0.0"/>
    <s v="0"/>
  </r>
  <r>
    <x v="11"/>
    <x v="11"/>
    <s v="Oise"/>
    <n v="5190"/>
    <s v="5190 - MERU"/>
    <x v="0"/>
    <x v="2"/>
    <x v="5"/>
    <x v="1"/>
    <n v="0"/>
    <x v="17"/>
    <s v="Serveurs - Emissions"/>
    <n v="4391"/>
    <s v="0.0"/>
    <s v="0"/>
  </r>
  <r>
    <x v="11"/>
    <x v="11"/>
    <s v="Oise"/>
    <n v="5190"/>
    <s v="5190 - MERU"/>
    <x v="0"/>
    <x v="2"/>
    <x v="5"/>
    <x v="1"/>
    <n v="0"/>
    <x v="19"/>
    <s v="Photocopieurs - Emissions"/>
    <n v="4390"/>
    <s v="0.0"/>
    <s v="0"/>
  </r>
  <r>
    <x v="11"/>
    <x v="11"/>
    <s v="Oise"/>
    <n v="5190"/>
    <s v="5190 - MERU"/>
    <x v="0"/>
    <x v="2"/>
    <x v="5"/>
    <x v="1"/>
    <n v="0"/>
    <x v="21"/>
    <s v="Ordinateurs portables - Emissions"/>
    <n v="15795"/>
    <s v="0.0"/>
    <s v="0"/>
  </r>
  <r>
    <x v="11"/>
    <x v="11"/>
    <s v="Oise"/>
    <n v="5190"/>
    <s v="5190 - MERU"/>
    <x v="0"/>
    <x v="2"/>
    <x v="5"/>
    <x v="1"/>
    <n v="0"/>
    <x v="20"/>
    <s v="Tablettes - Emissions"/>
    <n v="15797"/>
    <s v="0.0"/>
    <s v="0"/>
  </r>
  <r>
    <x v="11"/>
    <x v="11"/>
    <s v="Oise"/>
    <n v="5190"/>
    <s v="5190 - MERU"/>
    <x v="0"/>
    <x v="2"/>
    <x v="5"/>
    <x v="1"/>
    <n v="0"/>
    <x v="22"/>
    <s v="Unités centrales - Emissions"/>
    <n v="5620"/>
    <s v="0.0"/>
    <s v="0"/>
  </r>
  <r>
    <x v="11"/>
    <x v="11"/>
    <s v="Oise"/>
    <n v="5190"/>
    <s v="5190 - MERU"/>
    <x v="0"/>
    <x v="2"/>
    <x v="5"/>
    <x v="1"/>
    <n v="0"/>
    <x v="23"/>
    <s v="Mainframes - Emissions"/>
    <n v="8756"/>
    <s v="0.0"/>
    <s v="0"/>
  </r>
  <r>
    <x v="11"/>
    <x v="11"/>
    <s v="Oise"/>
    <n v="5190"/>
    <s v="5190 - MERU"/>
    <x v="0"/>
    <x v="2"/>
    <x v="5"/>
    <x v="1"/>
    <n v="0"/>
    <x v="16"/>
    <s v="Ecrans - Emissions"/>
    <n v="15796"/>
    <s v="0.0"/>
    <s v="0"/>
  </r>
  <r>
    <x v="11"/>
    <x v="11"/>
    <s v="Oise"/>
    <n v="5304"/>
    <s v="5304 - COMPIEGNE DE LESSEPS"/>
    <x v="0"/>
    <x v="0"/>
    <x v="0"/>
    <x v="0"/>
    <n v="60900"/>
    <x v="0"/>
    <s v=""/>
    <m/>
    <s v=""/>
    <s v="60900"/>
  </r>
  <r>
    <x v="11"/>
    <x v="11"/>
    <s v="Oise"/>
    <n v="5304"/>
    <s v="5304 - COMPIEGNE DE LESSEPS"/>
    <x v="0"/>
    <x v="0"/>
    <x v="0"/>
    <x v="1"/>
    <n v="3647.91"/>
    <x v="1"/>
    <s v="Electricité - Emissions"/>
    <n v="15798"/>
    <s v="3647.9100000000003"/>
    <s v="3647.91"/>
  </r>
  <r>
    <x v="11"/>
    <x v="11"/>
    <s v="Oise"/>
    <n v="5304"/>
    <s v="5304 - COMPIEGNE DE LESSEPS"/>
    <x v="0"/>
    <x v="0"/>
    <x v="1"/>
    <x v="1"/>
    <n v="0"/>
    <x v="2"/>
    <s v="Gaz naturel - Emissions"/>
    <n v="6630"/>
    <s v="0.0"/>
    <s v="0"/>
  </r>
  <r>
    <x v="11"/>
    <x v="11"/>
    <s v="Oise"/>
    <n v="5304"/>
    <s v="5304 - COMPIEGNE DE LESSEPS"/>
    <x v="0"/>
    <x v="0"/>
    <x v="1"/>
    <x v="1"/>
    <n v="0"/>
    <x v="3"/>
    <s v="Fioul - Emissions"/>
    <n v="6720"/>
    <s v="0.0"/>
    <s v="0"/>
  </r>
  <r>
    <x v="11"/>
    <x v="11"/>
    <s v="Oise"/>
    <n v="5304"/>
    <s v="5304 - COMPIEGNE DE LESSEPS"/>
    <x v="0"/>
    <x v="1"/>
    <x v="2"/>
    <x v="1"/>
    <n v="0"/>
    <x v="4"/>
    <s v=" R22 - Emissions"/>
    <n v="8350"/>
    <s v="0.0"/>
    <s v="0"/>
  </r>
  <r>
    <x v="11"/>
    <x v="11"/>
    <s v="Oise"/>
    <n v="5304"/>
    <s v="5304 - COMPIEGNE DE LESSEPS"/>
    <x v="0"/>
    <x v="1"/>
    <x v="3"/>
    <x v="0"/>
    <n v="2"/>
    <x v="5"/>
    <s v=""/>
    <m/>
    <s v=""/>
    <s v="2"/>
  </r>
  <r>
    <x v="11"/>
    <x v="11"/>
    <s v="Oise"/>
    <n v="5304"/>
    <s v="5304 - COMPIEGNE DE LESSEPS"/>
    <x v="0"/>
    <x v="1"/>
    <x v="3"/>
    <x v="1"/>
    <n v="0"/>
    <x v="6"/>
    <s v="R134a - Emissions"/>
    <n v="8307"/>
    <s v="0.0"/>
    <s v="0"/>
  </r>
  <r>
    <x v="11"/>
    <x v="11"/>
    <s v="Oise"/>
    <n v="5304"/>
    <s v="5304 - COMPIEGNE DE LESSEPS"/>
    <x v="0"/>
    <x v="1"/>
    <x v="3"/>
    <x v="1"/>
    <n v="0"/>
    <x v="7"/>
    <s v="R407c - Emissions"/>
    <n v="8318"/>
    <s v="0.0"/>
    <s v="0"/>
  </r>
  <r>
    <x v="11"/>
    <x v="11"/>
    <s v="Oise"/>
    <n v="5304"/>
    <s v="5304 - COMPIEGNE DE LESSEPS"/>
    <x v="0"/>
    <x v="1"/>
    <x v="3"/>
    <x v="1"/>
    <n v="3840"/>
    <x v="8"/>
    <s v="R410a - Emissions"/>
    <n v="8320"/>
    <s v="3840.0"/>
    <s v="3840"/>
  </r>
  <r>
    <x v="11"/>
    <x v="11"/>
    <s v="Oise"/>
    <n v="5304"/>
    <s v="5304 - COMPIEGNE DE LESSEPS"/>
    <x v="0"/>
    <x v="2"/>
    <x v="4"/>
    <x v="0"/>
    <n v="933"/>
    <x v="9"/>
    <s v=""/>
    <m/>
    <s v=""/>
    <s v="933"/>
  </r>
  <r>
    <x v="11"/>
    <x v="11"/>
    <s v="Oise"/>
    <n v="5304"/>
    <s v="5304 - COMPIEGNE DE LESSEPS"/>
    <x v="0"/>
    <x v="2"/>
    <x v="4"/>
    <x v="1"/>
    <n v="15161.25"/>
    <x v="10"/>
    <s v="Bâtiments - Emissions"/>
    <n v="4305"/>
    <s v="15161.25"/>
    <s v="15161.25"/>
  </r>
  <r>
    <x v="11"/>
    <x v="11"/>
    <s v="Oise"/>
    <n v="5304"/>
    <s v="5304 - COMPIEGNE DE LESSEPS"/>
    <x v="0"/>
    <x v="2"/>
    <x v="5"/>
    <x v="2"/>
    <m/>
    <x v="15"/>
    <s v=""/>
    <m/>
    <s v=""/>
    <s v=""/>
  </r>
  <r>
    <x v="11"/>
    <x v="11"/>
    <s v="Oise"/>
    <n v="5304"/>
    <s v="5304 - COMPIEGNE DE LESSEPS"/>
    <x v="0"/>
    <x v="2"/>
    <x v="5"/>
    <x v="2"/>
    <m/>
    <x v="14"/>
    <s v=""/>
    <m/>
    <s v=""/>
    <s v=""/>
  </r>
  <r>
    <x v="11"/>
    <x v="11"/>
    <s v="Oise"/>
    <n v="5304"/>
    <s v="5304 - COMPIEGNE DE LESSEPS"/>
    <x v="0"/>
    <x v="2"/>
    <x v="5"/>
    <x v="2"/>
    <m/>
    <x v="13"/>
    <s v=""/>
    <m/>
    <s v=""/>
    <s v=""/>
  </r>
  <r>
    <x v="11"/>
    <x v="11"/>
    <s v="Oise"/>
    <n v="5304"/>
    <s v="5304 - COMPIEGNE DE LESSEPS"/>
    <x v="0"/>
    <x v="2"/>
    <x v="5"/>
    <x v="2"/>
    <m/>
    <x v="11"/>
    <s v=""/>
    <m/>
    <s v=""/>
    <s v=""/>
  </r>
  <r>
    <x v="11"/>
    <x v="11"/>
    <s v="Oise"/>
    <n v="5304"/>
    <s v="5304 - COMPIEGNE DE LESSEPS"/>
    <x v="0"/>
    <x v="2"/>
    <x v="5"/>
    <x v="2"/>
    <m/>
    <x v="12"/>
    <s v=""/>
    <m/>
    <s v=""/>
    <s v=""/>
  </r>
  <r>
    <x v="11"/>
    <x v="11"/>
    <s v="Oise"/>
    <n v="5304"/>
    <s v="5304 - COMPIEGNE DE LESSEPS"/>
    <x v="0"/>
    <x v="2"/>
    <x v="5"/>
    <x v="1"/>
    <n v="0"/>
    <x v="17"/>
    <s v="Serveurs - Emissions"/>
    <n v="4391"/>
    <s v="0.0"/>
    <s v="0"/>
  </r>
  <r>
    <x v="11"/>
    <x v="11"/>
    <s v="Oise"/>
    <n v="5304"/>
    <s v="5304 - COMPIEGNE DE LESSEPS"/>
    <x v="0"/>
    <x v="2"/>
    <x v="5"/>
    <x v="1"/>
    <n v="0"/>
    <x v="18"/>
    <s v="Imprimantes - Emissions"/>
    <n v="15810"/>
    <s v="0.0"/>
    <s v="0"/>
  </r>
  <r>
    <x v="11"/>
    <x v="11"/>
    <s v="Oise"/>
    <n v="5304"/>
    <s v="5304 - COMPIEGNE DE LESSEPS"/>
    <x v="0"/>
    <x v="2"/>
    <x v="5"/>
    <x v="1"/>
    <n v="0"/>
    <x v="16"/>
    <s v="Ecrans - Emissions"/>
    <n v="15796"/>
    <s v="0.0"/>
    <s v="0"/>
  </r>
  <r>
    <x v="11"/>
    <x v="11"/>
    <s v="Oise"/>
    <n v="5304"/>
    <s v="5304 - COMPIEGNE DE LESSEPS"/>
    <x v="0"/>
    <x v="2"/>
    <x v="5"/>
    <x v="1"/>
    <n v="0"/>
    <x v="23"/>
    <s v="Mainframes - Emissions"/>
    <n v="8756"/>
    <s v="0.0"/>
    <s v="0"/>
  </r>
  <r>
    <x v="11"/>
    <x v="11"/>
    <s v="Oise"/>
    <n v="5304"/>
    <s v="5304 - COMPIEGNE DE LESSEPS"/>
    <x v="0"/>
    <x v="2"/>
    <x v="5"/>
    <x v="1"/>
    <n v="0"/>
    <x v="19"/>
    <s v="Photocopieurs - Emissions"/>
    <n v="4390"/>
    <s v="0.0"/>
    <s v="0"/>
  </r>
  <r>
    <x v="11"/>
    <x v="11"/>
    <s v="Oise"/>
    <n v="5304"/>
    <s v="5304 - COMPIEGNE DE LESSEPS"/>
    <x v="0"/>
    <x v="2"/>
    <x v="5"/>
    <x v="1"/>
    <n v="0"/>
    <x v="21"/>
    <s v="Ordinateurs portables - Emissions"/>
    <n v="15795"/>
    <s v="0.0"/>
    <s v="0"/>
  </r>
  <r>
    <x v="11"/>
    <x v="11"/>
    <s v="Oise"/>
    <n v="5304"/>
    <s v="5304 - COMPIEGNE DE LESSEPS"/>
    <x v="0"/>
    <x v="2"/>
    <x v="5"/>
    <x v="1"/>
    <n v="0"/>
    <x v="22"/>
    <s v="Unités centrales - Emissions"/>
    <n v="5620"/>
    <s v="0.0"/>
    <s v="0"/>
  </r>
  <r>
    <x v="11"/>
    <x v="11"/>
    <s v="Oise"/>
    <n v="5304"/>
    <s v="5304 - COMPIEGNE DE LESSEPS"/>
    <x v="0"/>
    <x v="2"/>
    <x v="5"/>
    <x v="1"/>
    <n v="0"/>
    <x v="20"/>
    <s v="Tablettes - Emissions"/>
    <n v="15797"/>
    <s v="0.0"/>
    <s v="0"/>
  </r>
  <r>
    <x v="11"/>
    <x v="11"/>
    <s v="Oise"/>
    <n v="5443"/>
    <s v="5443 - NOYON"/>
    <x v="0"/>
    <x v="0"/>
    <x v="0"/>
    <x v="0"/>
    <n v="27199"/>
    <x v="0"/>
    <s v=""/>
    <m/>
    <s v=""/>
    <s v="27199"/>
  </r>
  <r>
    <x v="11"/>
    <x v="11"/>
    <s v="Oise"/>
    <n v="5443"/>
    <s v="5443 - NOYON"/>
    <x v="0"/>
    <x v="0"/>
    <x v="0"/>
    <x v="1"/>
    <n v="1629.2201"/>
    <x v="1"/>
    <s v="Electricité - Emissions"/>
    <n v="15798"/>
    <s v="1629.2201"/>
    <s v="1629.2201"/>
  </r>
  <r>
    <x v="11"/>
    <x v="11"/>
    <s v="Oise"/>
    <n v="5443"/>
    <s v="5443 - NOYON"/>
    <x v="0"/>
    <x v="0"/>
    <x v="1"/>
    <x v="1"/>
    <n v="0"/>
    <x v="3"/>
    <s v="Fioul - Emissions"/>
    <n v="6720"/>
    <s v="0.0"/>
    <s v="0"/>
  </r>
  <r>
    <x v="11"/>
    <x v="11"/>
    <s v="Oise"/>
    <n v="5443"/>
    <s v="5443 - NOYON"/>
    <x v="0"/>
    <x v="0"/>
    <x v="1"/>
    <x v="1"/>
    <n v="0"/>
    <x v="2"/>
    <s v="Gaz naturel - Emissions"/>
    <n v="6630"/>
    <s v="0.0"/>
    <s v="0"/>
  </r>
  <r>
    <x v="11"/>
    <x v="11"/>
    <s v="Oise"/>
    <n v="5443"/>
    <s v="5443 - NOYON"/>
    <x v="0"/>
    <x v="1"/>
    <x v="2"/>
    <x v="1"/>
    <n v="0"/>
    <x v="4"/>
    <s v=" R22 - Emissions"/>
    <n v="8350"/>
    <s v="0.0"/>
    <s v="0"/>
  </r>
  <r>
    <x v="11"/>
    <x v="11"/>
    <s v="Oise"/>
    <n v="5443"/>
    <s v="5443 - NOYON"/>
    <x v="0"/>
    <x v="1"/>
    <x v="3"/>
    <x v="0"/>
    <n v="2.2999999999999998"/>
    <x v="5"/>
    <s v=""/>
    <m/>
    <s v=""/>
    <s v="2.3"/>
  </r>
  <r>
    <x v="11"/>
    <x v="11"/>
    <s v="Oise"/>
    <n v="5443"/>
    <s v="5443 - NOYON"/>
    <x v="0"/>
    <x v="1"/>
    <x v="3"/>
    <x v="1"/>
    <n v="0"/>
    <x v="6"/>
    <s v="R134a - Emissions"/>
    <n v="8307"/>
    <s v="0.0"/>
    <s v="0"/>
  </r>
  <r>
    <x v="11"/>
    <x v="11"/>
    <s v="Oise"/>
    <n v="5443"/>
    <s v="5443 - NOYON"/>
    <x v="0"/>
    <x v="1"/>
    <x v="3"/>
    <x v="1"/>
    <n v="4416"/>
    <x v="8"/>
    <s v="R410a - Emissions"/>
    <n v="8320"/>
    <s v="4416.0"/>
    <s v="4416"/>
  </r>
  <r>
    <x v="11"/>
    <x v="11"/>
    <s v="Oise"/>
    <n v="5443"/>
    <s v="5443 - NOYON"/>
    <x v="0"/>
    <x v="1"/>
    <x v="3"/>
    <x v="1"/>
    <n v="0"/>
    <x v="7"/>
    <s v="R407c - Emissions"/>
    <n v="8318"/>
    <s v="0.0"/>
    <s v="0"/>
  </r>
  <r>
    <x v="11"/>
    <x v="11"/>
    <s v="Oise"/>
    <n v="5443"/>
    <s v="5443 - NOYON"/>
    <x v="0"/>
    <x v="2"/>
    <x v="4"/>
    <x v="0"/>
    <n v="1115"/>
    <x v="9"/>
    <s v=""/>
    <m/>
    <s v=""/>
    <s v="1115"/>
  </r>
  <r>
    <x v="11"/>
    <x v="11"/>
    <s v="Oise"/>
    <n v="5443"/>
    <s v="5443 - NOYON"/>
    <x v="0"/>
    <x v="2"/>
    <x v="4"/>
    <x v="1"/>
    <n v="18118.75"/>
    <x v="10"/>
    <s v="Bâtiments - Emissions"/>
    <n v="4305"/>
    <s v="18118.75"/>
    <s v="18118.75"/>
  </r>
  <r>
    <x v="11"/>
    <x v="11"/>
    <s v="Oise"/>
    <n v="5443"/>
    <s v="5443 - NOYON"/>
    <x v="0"/>
    <x v="2"/>
    <x v="5"/>
    <x v="2"/>
    <m/>
    <x v="13"/>
    <s v=""/>
    <m/>
    <s v=""/>
    <s v=""/>
  </r>
  <r>
    <x v="11"/>
    <x v="11"/>
    <s v="Oise"/>
    <n v="5443"/>
    <s v="5443 - NOYON"/>
    <x v="0"/>
    <x v="2"/>
    <x v="5"/>
    <x v="2"/>
    <m/>
    <x v="14"/>
    <s v=""/>
    <m/>
    <s v=""/>
    <s v=""/>
  </r>
  <r>
    <x v="11"/>
    <x v="11"/>
    <s v="Oise"/>
    <n v="5443"/>
    <s v="5443 - NOYON"/>
    <x v="0"/>
    <x v="2"/>
    <x v="5"/>
    <x v="2"/>
    <m/>
    <x v="12"/>
    <s v=""/>
    <m/>
    <s v=""/>
    <s v=""/>
  </r>
  <r>
    <x v="11"/>
    <x v="11"/>
    <s v="Oise"/>
    <n v="5443"/>
    <s v="5443 - NOYON"/>
    <x v="0"/>
    <x v="2"/>
    <x v="5"/>
    <x v="2"/>
    <m/>
    <x v="11"/>
    <s v=""/>
    <m/>
    <s v=""/>
    <s v=""/>
  </r>
  <r>
    <x v="11"/>
    <x v="11"/>
    <s v="Oise"/>
    <n v="5443"/>
    <s v="5443 - NOYON"/>
    <x v="0"/>
    <x v="2"/>
    <x v="5"/>
    <x v="2"/>
    <m/>
    <x v="15"/>
    <s v=""/>
    <m/>
    <s v=""/>
    <s v=""/>
  </r>
  <r>
    <x v="11"/>
    <x v="11"/>
    <s v="Oise"/>
    <n v="5443"/>
    <s v="5443 - NOYON"/>
    <x v="0"/>
    <x v="2"/>
    <x v="5"/>
    <x v="1"/>
    <n v="0"/>
    <x v="16"/>
    <s v="Ecrans - Emissions"/>
    <n v="15796"/>
    <s v="0.0"/>
    <s v="0"/>
  </r>
  <r>
    <x v="11"/>
    <x v="11"/>
    <s v="Oise"/>
    <n v="5443"/>
    <s v="5443 - NOYON"/>
    <x v="0"/>
    <x v="2"/>
    <x v="5"/>
    <x v="1"/>
    <n v="0"/>
    <x v="17"/>
    <s v="Serveurs - Emissions"/>
    <n v="4391"/>
    <s v="0.0"/>
    <s v="0"/>
  </r>
  <r>
    <x v="11"/>
    <x v="11"/>
    <s v="Oise"/>
    <n v="5443"/>
    <s v="5443 - NOYON"/>
    <x v="0"/>
    <x v="2"/>
    <x v="5"/>
    <x v="1"/>
    <n v="0"/>
    <x v="20"/>
    <s v="Tablettes - Emissions"/>
    <n v="15797"/>
    <s v="0.0"/>
    <s v="0"/>
  </r>
  <r>
    <x v="11"/>
    <x v="11"/>
    <s v="Oise"/>
    <n v="5443"/>
    <s v="5443 - NOYON"/>
    <x v="0"/>
    <x v="2"/>
    <x v="5"/>
    <x v="1"/>
    <n v="0"/>
    <x v="22"/>
    <s v="Unités centrales - Emissions"/>
    <n v="5620"/>
    <s v="0.0"/>
    <s v="0"/>
  </r>
  <r>
    <x v="11"/>
    <x v="11"/>
    <s v="Oise"/>
    <n v="5443"/>
    <s v="5443 - NOYON"/>
    <x v="0"/>
    <x v="2"/>
    <x v="5"/>
    <x v="1"/>
    <n v="0"/>
    <x v="18"/>
    <s v="Imprimantes - Emissions"/>
    <n v="15810"/>
    <s v="0.0"/>
    <s v="0"/>
  </r>
  <r>
    <x v="11"/>
    <x v="11"/>
    <s v="Oise"/>
    <n v="5443"/>
    <s v="5443 - NOYON"/>
    <x v="0"/>
    <x v="2"/>
    <x v="5"/>
    <x v="1"/>
    <n v="0"/>
    <x v="23"/>
    <s v="Mainframes - Emissions"/>
    <n v="8756"/>
    <s v="0.0"/>
    <s v="0"/>
  </r>
  <r>
    <x v="11"/>
    <x v="11"/>
    <s v="Oise"/>
    <n v="5443"/>
    <s v="5443 - NOYON"/>
    <x v="0"/>
    <x v="2"/>
    <x v="5"/>
    <x v="1"/>
    <n v="0"/>
    <x v="21"/>
    <s v="Ordinateurs portables - Emissions"/>
    <n v="15795"/>
    <s v="0.0"/>
    <s v="0"/>
  </r>
  <r>
    <x v="11"/>
    <x v="11"/>
    <s v="Oise"/>
    <n v="5443"/>
    <s v="5443 - NOYON"/>
    <x v="0"/>
    <x v="2"/>
    <x v="5"/>
    <x v="1"/>
    <n v="0"/>
    <x v="19"/>
    <s v="Photocopieurs - Emissions"/>
    <n v="4390"/>
    <s v="0.0"/>
    <s v="0"/>
  </r>
  <r>
    <x v="11"/>
    <x v="11"/>
    <s v="Oise"/>
    <n v="5534"/>
    <s v="5534 - CREPY EN VALOIS"/>
    <x v="0"/>
    <x v="0"/>
    <x v="0"/>
    <x v="0"/>
    <n v="46221"/>
    <x v="0"/>
    <s v=""/>
    <m/>
    <s v=""/>
    <s v="46221"/>
  </r>
  <r>
    <x v="11"/>
    <x v="11"/>
    <s v="Oise"/>
    <n v="5534"/>
    <s v="5534 - CREPY EN VALOIS"/>
    <x v="0"/>
    <x v="0"/>
    <x v="0"/>
    <x v="1"/>
    <n v="2768.6379000000002"/>
    <x v="1"/>
    <s v="Electricité - Emissions"/>
    <n v="15798"/>
    <s v="2768.6379"/>
    <s v="2768.6379"/>
  </r>
  <r>
    <x v="11"/>
    <x v="11"/>
    <s v="Oise"/>
    <n v="5534"/>
    <s v="5534 - CREPY EN VALOIS"/>
    <x v="0"/>
    <x v="0"/>
    <x v="1"/>
    <x v="1"/>
    <n v="0"/>
    <x v="3"/>
    <s v="Fioul - Emissions"/>
    <n v="6720"/>
    <s v="0.0"/>
    <s v="0"/>
  </r>
  <r>
    <x v="11"/>
    <x v="11"/>
    <s v="Oise"/>
    <n v="5534"/>
    <s v="5534 - CREPY EN VALOIS"/>
    <x v="0"/>
    <x v="0"/>
    <x v="1"/>
    <x v="1"/>
    <n v="0"/>
    <x v="2"/>
    <s v="Gaz naturel - Emissions"/>
    <n v="6630"/>
    <s v="0.0"/>
    <s v="0"/>
  </r>
  <r>
    <x v="11"/>
    <x v="11"/>
    <s v="Oise"/>
    <n v="5534"/>
    <s v="5534 - CREPY EN VALOIS"/>
    <x v="0"/>
    <x v="1"/>
    <x v="2"/>
    <x v="1"/>
    <n v="0"/>
    <x v="4"/>
    <s v=" R22 - Emissions"/>
    <n v="8350"/>
    <s v="0.0"/>
    <s v="0"/>
  </r>
  <r>
    <x v="11"/>
    <x v="11"/>
    <s v="Oise"/>
    <n v="5534"/>
    <s v="5534 - CREPY EN VALOIS"/>
    <x v="0"/>
    <x v="1"/>
    <x v="3"/>
    <x v="0"/>
    <n v="1.7"/>
    <x v="5"/>
    <s v=""/>
    <m/>
    <s v=""/>
    <s v="1.7"/>
  </r>
  <r>
    <x v="11"/>
    <x v="11"/>
    <s v="Oise"/>
    <n v="5534"/>
    <s v="5534 - CREPY EN VALOIS"/>
    <x v="0"/>
    <x v="1"/>
    <x v="3"/>
    <x v="1"/>
    <n v="0"/>
    <x v="6"/>
    <s v="R134a - Emissions"/>
    <n v="8307"/>
    <s v="0.0"/>
    <s v="0"/>
  </r>
  <r>
    <x v="11"/>
    <x v="11"/>
    <s v="Oise"/>
    <n v="5534"/>
    <s v="5534 - CREPY EN VALOIS"/>
    <x v="0"/>
    <x v="1"/>
    <x v="3"/>
    <x v="1"/>
    <n v="3264"/>
    <x v="8"/>
    <s v="R410a - Emissions"/>
    <n v="8320"/>
    <s v="3264.0"/>
    <s v="3264"/>
  </r>
  <r>
    <x v="11"/>
    <x v="11"/>
    <s v="Oise"/>
    <n v="5534"/>
    <s v="5534 - CREPY EN VALOIS"/>
    <x v="0"/>
    <x v="1"/>
    <x v="3"/>
    <x v="1"/>
    <n v="0"/>
    <x v="7"/>
    <s v="R407c - Emissions"/>
    <n v="8318"/>
    <s v="0.0"/>
    <s v="0"/>
  </r>
  <r>
    <x v="11"/>
    <x v="11"/>
    <s v="Oise"/>
    <n v="5534"/>
    <s v="5534 - CREPY EN VALOIS"/>
    <x v="0"/>
    <x v="2"/>
    <x v="4"/>
    <x v="0"/>
    <n v="737"/>
    <x v="9"/>
    <s v=""/>
    <m/>
    <s v=""/>
    <s v="737"/>
  </r>
  <r>
    <x v="11"/>
    <x v="11"/>
    <s v="Oise"/>
    <n v="5534"/>
    <s v="5534 - CREPY EN VALOIS"/>
    <x v="0"/>
    <x v="2"/>
    <x v="4"/>
    <x v="1"/>
    <n v="11976.25"/>
    <x v="10"/>
    <s v="Bâtiments - Emissions"/>
    <n v="4305"/>
    <s v="11976.25"/>
    <s v="11976.25"/>
  </r>
  <r>
    <x v="11"/>
    <x v="11"/>
    <s v="Oise"/>
    <n v="5534"/>
    <s v="5534 - CREPY EN VALOIS"/>
    <x v="0"/>
    <x v="2"/>
    <x v="5"/>
    <x v="2"/>
    <m/>
    <x v="12"/>
    <s v=""/>
    <m/>
    <s v=""/>
    <s v=""/>
  </r>
  <r>
    <x v="11"/>
    <x v="11"/>
    <s v="Oise"/>
    <n v="5534"/>
    <s v="5534 - CREPY EN VALOIS"/>
    <x v="0"/>
    <x v="2"/>
    <x v="5"/>
    <x v="2"/>
    <m/>
    <x v="11"/>
    <s v=""/>
    <m/>
    <s v=""/>
    <s v=""/>
  </r>
  <r>
    <x v="11"/>
    <x v="11"/>
    <s v="Oise"/>
    <n v="5534"/>
    <s v="5534 - CREPY EN VALOIS"/>
    <x v="0"/>
    <x v="2"/>
    <x v="5"/>
    <x v="2"/>
    <m/>
    <x v="13"/>
    <s v=""/>
    <m/>
    <s v=""/>
    <s v=""/>
  </r>
  <r>
    <x v="11"/>
    <x v="11"/>
    <s v="Oise"/>
    <n v="5534"/>
    <s v="5534 - CREPY EN VALOIS"/>
    <x v="0"/>
    <x v="2"/>
    <x v="5"/>
    <x v="2"/>
    <m/>
    <x v="15"/>
    <s v=""/>
    <m/>
    <s v=""/>
    <s v=""/>
  </r>
  <r>
    <x v="11"/>
    <x v="11"/>
    <s v="Oise"/>
    <n v="5534"/>
    <s v="5534 - CREPY EN VALOIS"/>
    <x v="0"/>
    <x v="2"/>
    <x v="5"/>
    <x v="2"/>
    <m/>
    <x v="14"/>
    <s v=""/>
    <m/>
    <s v=""/>
    <s v=""/>
  </r>
  <r>
    <x v="11"/>
    <x v="11"/>
    <s v="Oise"/>
    <n v="5534"/>
    <s v="5534 - CREPY EN VALOIS"/>
    <x v="0"/>
    <x v="2"/>
    <x v="5"/>
    <x v="1"/>
    <n v="0"/>
    <x v="23"/>
    <s v="Mainframes - Emissions"/>
    <n v="8756"/>
    <s v="0.0"/>
    <s v="0"/>
  </r>
  <r>
    <x v="11"/>
    <x v="11"/>
    <s v="Oise"/>
    <n v="5534"/>
    <s v="5534 - CREPY EN VALOIS"/>
    <x v="0"/>
    <x v="2"/>
    <x v="5"/>
    <x v="1"/>
    <n v="0"/>
    <x v="17"/>
    <s v="Serveurs - Emissions"/>
    <n v="4391"/>
    <s v="0.0"/>
    <s v="0"/>
  </r>
  <r>
    <x v="11"/>
    <x v="11"/>
    <s v="Oise"/>
    <n v="5534"/>
    <s v="5534 - CREPY EN VALOIS"/>
    <x v="0"/>
    <x v="2"/>
    <x v="5"/>
    <x v="1"/>
    <n v="0"/>
    <x v="19"/>
    <s v="Photocopieurs - Emissions"/>
    <n v="4390"/>
    <s v="0.0"/>
    <s v="0"/>
  </r>
  <r>
    <x v="11"/>
    <x v="11"/>
    <s v="Oise"/>
    <n v="5534"/>
    <s v="5534 - CREPY EN VALOIS"/>
    <x v="0"/>
    <x v="2"/>
    <x v="5"/>
    <x v="1"/>
    <n v="0"/>
    <x v="20"/>
    <s v="Tablettes - Emissions"/>
    <n v="15797"/>
    <s v="0.0"/>
    <s v="0"/>
  </r>
  <r>
    <x v="11"/>
    <x v="11"/>
    <s v="Oise"/>
    <n v="5534"/>
    <s v="5534 - CREPY EN VALOIS"/>
    <x v="0"/>
    <x v="2"/>
    <x v="5"/>
    <x v="1"/>
    <n v="0"/>
    <x v="21"/>
    <s v="Ordinateurs portables - Emissions"/>
    <n v="15795"/>
    <s v="0.0"/>
    <s v="0"/>
  </r>
  <r>
    <x v="11"/>
    <x v="11"/>
    <s v="Oise"/>
    <n v="5534"/>
    <s v="5534 - CREPY EN VALOIS"/>
    <x v="0"/>
    <x v="2"/>
    <x v="5"/>
    <x v="1"/>
    <n v="0"/>
    <x v="22"/>
    <s v="Unités centrales - Emissions"/>
    <n v="5620"/>
    <s v="0.0"/>
    <s v="0"/>
  </r>
  <r>
    <x v="11"/>
    <x v="11"/>
    <s v="Oise"/>
    <n v="5534"/>
    <s v="5534 - CREPY EN VALOIS"/>
    <x v="0"/>
    <x v="2"/>
    <x v="5"/>
    <x v="1"/>
    <n v="0"/>
    <x v="16"/>
    <s v="Ecrans - Emissions"/>
    <n v="15796"/>
    <s v="0.0"/>
    <s v="0"/>
  </r>
  <r>
    <x v="11"/>
    <x v="11"/>
    <s v="Oise"/>
    <n v="5534"/>
    <s v="5534 - CREPY EN VALOIS"/>
    <x v="0"/>
    <x v="2"/>
    <x v="5"/>
    <x v="1"/>
    <n v="0"/>
    <x v="18"/>
    <s v="Imprimantes - Emissions"/>
    <n v="15810"/>
    <s v="0.0"/>
    <s v="0"/>
  </r>
  <r>
    <x v="11"/>
    <x v="11"/>
    <s v="Oise"/>
    <n v="5653"/>
    <s v="5653 - COMPIEGNE MARGNY"/>
    <x v="0"/>
    <x v="0"/>
    <x v="0"/>
    <x v="0"/>
    <n v="60900"/>
    <x v="0"/>
    <s v=""/>
    <m/>
    <s v=""/>
    <s v="60900"/>
  </r>
  <r>
    <x v="11"/>
    <x v="11"/>
    <s v="Oise"/>
    <n v="5653"/>
    <s v="5653 - COMPIEGNE MARGNY"/>
    <x v="0"/>
    <x v="0"/>
    <x v="0"/>
    <x v="1"/>
    <n v="3647.91"/>
    <x v="1"/>
    <s v="Electricité - Emissions"/>
    <n v="15798"/>
    <s v="3647.9100000000003"/>
    <s v="3647.91"/>
  </r>
  <r>
    <x v="11"/>
    <x v="11"/>
    <s v="Oise"/>
    <n v="5653"/>
    <s v="5653 - COMPIEGNE MARGNY"/>
    <x v="0"/>
    <x v="0"/>
    <x v="1"/>
    <x v="1"/>
    <n v="0"/>
    <x v="3"/>
    <s v="Fioul - Emissions"/>
    <n v="6720"/>
    <s v="0.0"/>
    <s v="0"/>
  </r>
  <r>
    <x v="11"/>
    <x v="11"/>
    <s v="Oise"/>
    <n v="5653"/>
    <s v="5653 - COMPIEGNE MARGNY"/>
    <x v="0"/>
    <x v="0"/>
    <x v="1"/>
    <x v="1"/>
    <n v="0"/>
    <x v="2"/>
    <s v="Gaz naturel - Emissions"/>
    <n v="6630"/>
    <s v="0.0"/>
    <s v="0"/>
  </r>
  <r>
    <x v="11"/>
    <x v="11"/>
    <s v="Oise"/>
    <n v="5653"/>
    <s v="5653 - COMPIEGNE MARGNY"/>
    <x v="0"/>
    <x v="1"/>
    <x v="2"/>
    <x v="1"/>
    <n v="0"/>
    <x v="4"/>
    <s v=" R22 - Emissions"/>
    <n v="8350"/>
    <s v="0.0"/>
    <s v="0"/>
  </r>
  <r>
    <x v="11"/>
    <x v="11"/>
    <s v="Oise"/>
    <n v="5653"/>
    <s v="5653 - COMPIEGNE MARGNY"/>
    <x v="0"/>
    <x v="1"/>
    <x v="3"/>
    <x v="0"/>
    <n v="1.9"/>
    <x v="5"/>
    <s v=""/>
    <m/>
    <s v=""/>
    <s v="1.9"/>
  </r>
  <r>
    <x v="11"/>
    <x v="11"/>
    <s v="Oise"/>
    <n v="5653"/>
    <s v="5653 - COMPIEGNE MARGNY"/>
    <x v="0"/>
    <x v="1"/>
    <x v="3"/>
    <x v="1"/>
    <n v="3648"/>
    <x v="8"/>
    <s v="R410a - Emissions"/>
    <n v="8320"/>
    <s v="3648.0"/>
    <s v="3648"/>
  </r>
  <r>
    <x v="11"/>
    <x v="11"/>
    <s v="Oise"/>
    <n v="5653"/>
    <s v="5653 - COMPIEGNE MARGNY"/>
    <x v="0"/>
    <x v="1"/>
    <x v="3"/>
    <x v="1"/>
    <n v="0"/>
    <x v="6"/>
    <s v="R134a - Emissions"/>
    <n v="8307"/>
    <s v="0.0"/>
    <s v="0"/>
  </r>
  <r>
    <x v="11"/>
    <x v="11"/>
    <s v="Oise"/>
    <n v="5653"/>
    <s v="5653 - COMPIEGNE MARGNY"/>
    <x v="0"/>
    <x v="1"/>
    <x v="3"/>
    <x v="1"/>
    <n v="0"/>
    <x v="7"/>
    <s v="R407c - Emissions"/>
    <n v="8318"/>
    <s v="0.0"/>
    <s v="0"/>
  </r>
  <r>
    <x v="11"/>
    <x v="11"/>
    <s v="Oise"/>
    <n v="5653"/>
    <s v="5653 - COMPIEGNE MARGNY"/>
    <x v="0"/>
    <x v="2"/>
    <x v="4"/>
    <x v="0"/>
    <n v="854"/>
    <x v="9"/>
    <s v=""/>
    <m/>
    <s v=""/>
    <s v="854"/>
  </r>
  <r>
    <x v="11"/>
    <x v="11"/>
    <s v="Oise"/>
    <n v="5653"/>
    <s v="5653 - COMPIEGNE MARGNY"/>
    <x v="0"/>
    <x v="2"/>
    <x v="4"/>
    <x v="1"/>
    <n v="13877.5"/>
    <x v="10"/>
    <s v="Bâtiments - Emissions"/>
    <n v="4305"/>
    <s v="13877.5"/>
    <s v="13877.5"/>
  </r>
  <r>
    <x v="11"/>
    <x v="11"/>
    <s v="Oise"/>
    <n v="5653"/>
    <s v="5653 - COMPIEGNE MARGNY"/>
    <x v="0"/>
    <x v="2"/>
    <x v="5"/>
    <x v="2"/>
    <m/>
    <x v="15"/>
    <s v=""/>
    <m/>
    <s v=""/>
    <s v=""/>
  </r>
  <r>
    <x v="11"/>
    <x v="11"/>
    <s v="Oise"/>
    <n v="5653"/>
    <s v="5653 - COMPIEGNE MARGNY"/>
    <x v="0"/>
    <x v="2"/>
    <x v="5"/>
    <x v="2"/>
    <m/>
    <x v="12"/>
    <s v=""/>
    <m/>
    <s v=""/>
    <s v=""/>
  </r>
  <r>
    <x v="11"/>
    <x v="11"/>
    <s v="Oise"/>
    <n v="5653"/>
    <s v="5653 - COMPIEGNE MARGNY"/>
    <x v="0"/>
    <x v="2"/>
    <x v="5"/>
    <x v="2"/>
    <m/>
    <x v="11"/>
    <s v=""/>
    <m/>
    <s v=""/>
    <s v=""/>
  </r>
  <r>
    <x v="11"/>
    <x v="11"/>
    <s v="Oise"/>
    <n v="5653"/>
    <s v="5653 - COMPIEGNE MARGNY"/>
    <x v="0"/>
    <x v="2"/>
    <x v="5"/>
    <x v="2"/>
    <m/>
    <x v="14"/>
    <s v=""/>
    <m/>
    <s v=""/>
    <s v=""/>
  </r>
  <r>
    <x v="11"/>
    <x v="11"/>
    <s v="Oise"/>
    <n v="5653"/>
    <s v="5653 - COMPIEGNE MARGNY"/>
    <x v="0"/>
    <x v="2"/>
    <x v="5"/>
    <x v="2"/>
    <m/>
    <x v="13"/>
    <s v=""/>
    <m/>
    <s v=""/>
    <s v=""/>
  </r>
  <r>
    <x v="11"/>
    <x v="11"/>
    <s v="Oise"/>
    <n v="5653"/>
    <s v="5653 - COMPIEGNE MARGNY"/>
    <x v="0"/>
    <x v="2"/>
    <x v="5"/>
    <x v="1"/>
    <n v="0"/>
    <x v="22"/>
    <s v="Unités centrales - Emissions"/>
    <n v="5620"/>
    <s v="0.0"/>
    <s v="0"/>
  </r>
  <r>
    <x v="11"/>
    <x v="11"/>
    <s v="Oise"/>
    <n v="5653"/>
    <s v="5653 - COMPIEGNE MARGNY"/>
    <x v="0"/>
    <x v="2"/>
    <x v="5"/>
    <x v="1"/>
    <n v="0"/>
    <x v="17"/>
    <s v="Serveurs - Emissions"/>
    <n v="4391"/>
    <s v="0.0"/>
    <s v="0"/>
  </r>
  <r>
    <x v="11"/>
    <x v="11"/>
    <s v="Oise"/>
    <n v="5653"/>
    <s v="5653 - COMPIEGNE MARGNY"/>
    <x v="0"/>
    <x v="2"/>
    <x v="5"/>
    <x v="1"/>
    <n v="0"/>
    <x v="20"/>
    <s v="Tablettes - Emissions"/>
    <n v="15797"/>
    <s v="0.0"/>
    <s v="0"/>
  </r>
  <r>
    <x v="11"/>
    <x v="11"/>
    <s v="Oise"/>
    <n v="5653"/>
    <s v="5653 - COMPIEGNE MARGNY"/>
    <x v="0"/>
    <x v="2"/>
    <x v="5"/>
    <x v="1"/>
    <n v="0"/>
    <x v="19"/>
    <s v="Photocopieurs - Emissions"/>
    <n v="4390"/>
    <s v="0.0"/>
    <s v="0"/>
  </r>
  <r>
    <x v="11"/>
    <x v="11"/>
    <s v="Oise"/>
    <n v="5653"/>
    <s v="5653 - COMPIEGNE MARGNY"/>
    <x v="0"/>
    <x v="2"/>
    <x v="5"/>
    <x v="1"/>
    <n v="0"/>
    <x v="21"/>
    <s v="Ordinateurs portables - Emissions"/>
    <n v="15795"/>
    <s v="0.0"/>
    <s v="0"/>
  </r>
  <r>
    <x v="11"/>
    <x v="11"/>
    <s v="Oise"/>
    <n v="5653"/>
    <s v="5653 - COMPIEGNE MARGNY"/>
    <x v="0"/>
    <x v="2"/>
    <x v="5"/>
    <x v="1"/>
    <n v="0"/>
    <x v="23"/>
    <s v="Mainframes - Emissions"/>
    <n v="8756"/>
    <s v="0.0"/>
    <s v="0"/>
  </r>
  <r>
    <x v="11"/>
    <x v="11"/>
    <s v="Oise"/>
    <n v="5653"/>
    <s v="5653 - COMPIEGNE MARGNY"/>
    <x v="0"/>
    <x v="2"/>
    <x v="5"/>
    <x v="1"/>
    <n v="0"/>
    <x v="16"/>
    <s v="Ecrans - Emissions"/>
    <n v="15796"/>
    <s v="0.0"/>
    <s v="0"/>
  </r>
  <r>
    <x v="11"/>
    <x v="11"/>
    <s v="Oise"/>
    <n v="5653"/>
    <s v="5653 - COMPIEGNE MARGNY"/>
    <x v="0"/>
    <x v="2"/>
    <x v="5"/>
    <x v="1"/>
    <n v="0"/>
    <x v="18"/>
    <s v="Imprimantes - Emissions"/>
    <n v="15810"/>
    <s v="0.0"/>
    <s v="0"/>
  </r>
  <r>
    <x v="11"/>
    <x v="11"/>
    <s v="Oise"/>
    <n v="5858"/>
    <s v="5858 - CLERMONT FITZ-JAMES"/>
    <x v="0"/>
    <x v="0"/>
    <x v="0"/>
    <x v="0"/>
    <n v="130812"/>
    <x v="0"/>
    <s v=""/>
    <m/>
    <s v=""/>
    <s v="130812"/>
  </r>
  <r>
    <x v="11"/>
    <x v="11"/>
    <s v="Oise"/>
    <n v="5858"/>
    <s v="5858 - CLERMONT FITZ-JAMES"/>
    <x v="0"/>
    <x v="0"/>
    <x v="0"/>
    <x v="1"/>
    <n v="7835.6387999999997"/>
    <x v="1"/>
    <s v="Electricité - Emissions"/>
    <n v="15798"/>
    <s v="7835.6388"/>
    <s v="7835.6388"/>
  </r>
  <r>
    <x v="11"/>
    <x v="11"/>
    <s v="Oise"/>
    <n v="5858"/>
    <s v="5858 - CLERMONT FITZ-JAMES"/>
    <x v="0"/>
    <x v="0"/>
    <x v="1"/>
    <x v="1"/>
    <n v="0"/>
    <x v="3"/>
    <s v="Fioul - Emissions"/>
    <n v="6720"/>
    <s v="0.0"/>
    <s v="0"/>
  </r>
  <r>
    <x v="11"/>
    <x v="11"/>
    <s v="Oise"/>
    <n v="5858"/>
    <s v="5858 - CLERMONT FITZ-JAMES"/>
    <x v="0"/>
    <x v="0"/>
    <x v="1"/>
    <x v="1"/>
    <n v="0"/>
    <x v="2"/>
    <s v="Gaz naturel - Emissions"/>
    <n v="6630"/>
    <s v="0.0"/>
    <s v="0"/>
  </r>
  <r>
    <x v="11"/>
    <x v="11"/>
    <s v="Oise"/>
    <n v="5858"/>
    <s v="5858 - CLERMONT FITZ-JAMES"/>
    <x v="0"/>
    <x v="1"/>
    <x v="2"/>
    <x v="1"/>
    <n v="0"/>
    <x v="4"/>
    <s v=" R22 - Emissions"/>
    <n v="8350"/>
    <s v="0.0"/>
    <s v="0"/>
  </r>
  <r>
    <x v="11"/>
    <x v="11"/>
    <s v="Oise"/>
    <n v="5858"/>
    <s v="5858 - CLERMONT FITZ-JAMES"/>
    <x v="0"/>
    <x v="1"/>
    <x v="3"/>
    <x v="0"/>
    <n v="2.1"/>
    <x v="5"/>
    <s v=""/>
    <m/>
    <s v=""/>
    <s v="2.1"/>
  </r>
  <r>
    <x v="11"/>
    <x v="11"/>
    <s v="Oise"/>
    <n v="5858"/>
    <s v="5858 - CLERMONT FITZ-JAMES"/>
    <x v="0"/>
    <x v="1"/>
    <x v="3"/>
    <x v="1"/>
    <n v="0"/>
    <x v="7"/>
    <s v="R407c - Emissions"/>
    <n v="8318"/>
    <s v="0.0"/>
    <s v="0"/>
  </r>
  <r>
    <x v="11"/>
    <x v="11"/>
    <s v="Oise"/>
    <n v="5858"/>
    <s v="5858 - CLERMONT FITZ-JAMES"/>
    <x v="0"/>
    <x v="1"/>
    <x v="3"/>
    <x v="1"/>
    <n v="0"/>
    <x v="6"/>
    <s v="R134a - Emissions"/>
    <n v="8307"/>
    <s v="0.0"/>
    <s v="0"/>
  </r>
  <r>
    <x v="11"/>
    <x v="11"/>
    <s v="Oise"/>
    <n v="5858"/>
    <s v="5858 - CLERMONT FITZ-JAMES"/>
    <x v="0"/>
    <x v="1"/>
    <x v="3"/>
    <x v="1"/>
    <n v="4032"/>
    <x v="8"/>
    <s v="R410a - Emissions"/>
    <n v="8320"/>
    <s v="4032.0"/>
    <s v="4032"/>
  </r>
  <r>
    <x v="11"/>
    <x v="11"/>
    <s v="Oise"/>
    <n v="5858"/>
    <s v="5858 - CLERMONT FITZ-JAMES"/>
    <x v="0"/>
    <x v="2"/>
    <x v="4"/>
    <x v="0"/>
    <n v="966"/>
    <x v="9"/>
    <s v=""/>
    <m/>
    <s v=""/>
    <s v="966"/>
  </r>
  <r>
    <x v="11"/>
    <x v="11"/>
    <s v="Oise"/>
    <n v="5858"/>
    <s v="5858 - CLERMONT FITZ-JAMES"/>
    <x v="0"/>
    <x v="2"/>
    <x v="4"/>
    <x v="1"/>
    <n v="15697.5"/>
    <x v="10"/>
    <s v="Bâtiments - Emissions"/>
    <n v="4305"/>
    <s v="15697.5"/>
    <s v="15697.5"/>
  </r>
  <r>
    <x v="11"/>
    <x v="11"/>
    <s v="Oise"/>
    <n v="5858"/>
    <s v="5858 - CLERMONT FITZ-JAMES"/>
    <x v="0"/>
    <x v="2"/>
    <x v="5"/>
    <x v="2"/>
    <m/>
    <x v="14"/>
    <s v=""/>
    <m/>
    <s v=""/>
    <s v=""/>
  </r>
  <r>
    <x v="11"/>
    <x v="11"/>
    <s v="Oise"/>
    <n v="5858"/>
    <s v="5858 - CLERMONT FITZ-JAMES"/>
    <x v="0"/>
    <x v="2"/>
    <x v="5"/>
    <x v="2"/>
    <m/>
    <x v="15"/>
    <s v=""/>
    <m/>
    <s v=""/>
    <s v=""/>
  </r>
  <r>
    <x v="11"/>
    <x v="11"/>
    <s v="Oise"/>
    <n v="5858"/>
    <s v="5858 - CLERMONT FITZ-JAMES"/>
    <x v="0"/>
    <x v="2"/>
    <x v="5"/>
    <x v="2"/>
    <m/>
    <x v="12"/>
    <s v=""/>
    <m/>
    <s v=""/>
    <s v=""/>
  </r>
  <r>
    <x v="11"/>
    <x v="11"/>
    <s v="Oise"/>
    <n v="5858"/>
    <s v="5858 - CLERMONT FITZ-JAMES"/>
    <x v="0"/>
    <x v="2"/>
    <x v="5"/>
    <x v="2"/>
    <m/>
    <x v="13"/>
    <s v=""/>
    <m/>
    <s v=""/>
    <s v=""/>
  </r>
  <r>
    <x v="11"/>
    <x v="11"/>
    <s v="Oise"/>
    <n v="5858"/>
    <s v="5858 - CLERMONT FITZ-JAMES"/>
    <x v="0"/>
    <x v="2"/>
    <x v="5"/>
    <x v="2"/>
    <m/>
    <x v="11"/>
    <s v=""/>
    <m/>
    <s v=""/>
    <s v=""/>
  </r>
  <r>
    <x v="11"/>
    <x v="11"/>
    <s v="Oise"/>
    <n v="5858"/>
    <s v="5858 - CLERMONT FITZ-JAMES"/>
    <x v="0"/>
    <x v="2"/>
    <x v="5"/>
    <x v="1"/>
    <n v="0"/>
    <x v="17"/>
    <s v="Serveurs - Emissions"/>
    <n v="4391"/>
    <s v="0.0"/>
    <s v="0"/>
  </r>
  <r>
    <x v="11"/>
    <x v="11"/>
    <s v="Oise"/>
    <n v="5858"/>
    <s v="5858 - CLERMONT FITZ-JAMES"/>
    <x v="0"/>
    <x v="2"/>
    <x v="5"/>
    <x v="1"/>
    <n v="0"/>
    <x v="18"/>
    <s v="Imprimantes - Emissions"/>
    <n v="15810"/>
    <s v="0.0"/>
    <s v="0"/>
  </r>
  <r>
    <x v="11"/>
    <x v="11"/>
    <s v="Oise"/>
    <n v="5858"/>
    <s v="5858 - CLERMONT FITZ-JAMES"/>
    <x v="0"/>
    <x v="2"/>
    <x v="5"/>
    <x v="1"/>
    <n v="0"/>
    <x v="20"/>
    <s v="Tablettes - Emissions"/>
    <n v="15797"/>
    <s v="0.0"/>
    <s v="0"/>
  </r>
  <r>
    <x v="11"/>
    <x v="11"/>
    <s v="Oise"/>
    <n v="5858"/>
    <s v="5858 - CLERMONT FITZ-JAMES"/>
    <x v="0"/>
    <x v="2"/>
    <x v="5"/>
    <x v="1"/>
    <n v="0"/>
    <x v="21"/>
    <s v="Ordinateurs portables - Emissions"/>
    <n v="15795"/>
    <s v="0.0"/>
    <s v="0"/>
  </r>
  <r>
    <x v="11"/>
    <x v="11"/>
    <s v="Oise"/>
    <n v="5858"/>
    <s v="5858 - CLERMONT FITZ-JAMES"/>
    <x v="0"/>
    <x v="2"/>
    <x v="5"/>
    <x v="1"/>
    <n v="0"/>
    <x v="19"/>
    <s v="Photocopieurs - Emissions"/>
    <n v="4390"/>
    <s v="0.0"/>
    <s v="0"/>
  </r>
  <r>
    <x v="11"/>
    <x v="11"/>
    <s v="Oise"/>
    <n v="5858"/>
    <s v="5858 - CLERMONT FITZ-JAMES"/>
    <x v="0"/>
    <x v="2"/>
    <x v="5"/>
    <x v="1"/>
    <n v="0"/>
    <x v="16"/>
    <s v="Ecrans - Emissions"/>
    <n v="15796"/>
    <s v="0.0"/>
    <s v="0"/>
  </r>
  <r>
    <x v="11"/>
    <x v="11"/>
    <s v="Oise"/>
    <n v="5858"/>
    <s v="5858 - CLERMONT FITZ-JAMES"/>
    <x v="0"/>
    <x v="2"/>
    <x v="5"/>
    <x v="1"/>
    <n v="0"/>
    <x v="23"/>
    <s v="Mainframes - Emissions"/>
    <n v="8756"/>
    <s v="0.0"/>
    <s v="0"/>
  </r>
  <r>
    <x v="11"/>
    <x v="11"/>
    <s v="Oise"/>
    <n v="5858"/>
    <s v="5858 - CLERMONT FITZ-JAMES"/>
    <x v="0"/>
    <x v="2"/>
    <x v="5"/>
    <x v="1"/>
    <n v="0"/>
    <x v="22"/>
    <s v="Unités centrales - Emissions"/>
    <n v="5620"/>
    <s v="0.0"/>
    <s v="0"/>
  </r>
  <r>
    <x v="11"/>
    <x v="11"/>
    <s v="Oise"/>
    <n v="6085"/>
    <s v="6085 - MONTATAIRE"/>
    <x v="0"/>
    <x v="0"/>
    <x v="0"/>
    <x v="0"/>
    <n v="96247"/>
    <x v="0"/>
    <s v=""/>
    <m/>
    <s v=""/>
    <s v="96247"/>
  </r>
  <r>
    <x v="11"/>
    <x v="11"/>
    <s v="Oise"/>
    <n v="6085"/>
    <s v="6085 - MONTATAIRE"/>
    <x v="0"/>
    <x v="0"/>
    <x v="0"/>
    <x v="1"/>
    <n v="5765.1952999999903"/>
    <x v="1"/>
    <s v="Electricité - Emissions"/>
    <n v="15798"/>
    <s v="5765.195299999999"/>
    <s v="5765.1953"/>
  </r>
  <r>
    <x v="11"/>
    <x v="11"/>
    <s v="Oise"/>
    <n v="6085"/>
    <s v="6085 - MONTATAIRE"/>
    <x v="0"/>
    <x v="0"/>
    <x v="1"/>
    <x v="1"/>
    <n v="0"/>
    <x v="2"/>
    <s v="Gaz naturel - Emissions"/>
    <n v="6630"/>
    <s v="0.0"/>
    <s v="0"/>
  </r>
  <r>
    <x v="11"/>
    <x v="11"/>
    <s v="Oise"/>
    <n v="6085"/>
    <s v="6085 - MONTATAIRE"/>
    <x v="0"/>
    <x v="0"/>
    <x v="1"/>
    <x v="1"/>
    <n v="0"/>
    <x v="3"/>
    <s v="Fioul - Emissions"/>
    <n v="6720"/>
    <s v="0.0"/>
    <s v="0"/>
  </r>
  <r>
    <x v="11"/>
    <x v="11"/>
    <s v="Oise"/>
    <n v="6085"/>
    <s v="6085 - MONTATAIRE"/>
    <x v="0"/>
    <x v="1"/>
    <x v="2"/>
    <x v="1"/>
    <n v="0"/>
    <x v="4"/>
    <s v=" R22 - Emissions"/>
    <n v="8350"/>
    <s v="0.0"/>
    <s v="0"/>
  </r>
  <r>
    <x v="11"/>
    <x v="11"/>
    <s v="Oise"/>
    <n v="6085"/>
    <s v="6085 - MONTATAIRE"/>
    <x v="0"/>
    <x v="1"/>
    <x v="3"/>
    <x v="0"/>
    <n v="1.9"/>
    <x v="5"/>
    <s v=""/>
    <m/>
    <s v=""/>
    <s v="1.9"/>
  </r>
  <r>
    <x v="11"/>
    <x v="11"/>
    <s v="Oise"/>
    <n v="6085"/>
    <s v="6085 - MONTATAIRE"/>
    <x v="0"/>
    <x v="1"/>
    <x v="3"/>
    <x v="1"/>
    <n v="3648"/>
    <x v="8"/>
    <s v="R410a - Emissions"/>
    <n v="8320"/>
    <s v="3648.0"/>
    <s v="3648"/>
  </r>
  <r>
    <x v="11"/>
    <x v="11"/>
    <s v="Oise"/>
    <n v="6085"/>
    <s v="6085 - MONTATAIRE"/>
    <x v="0"/>
    <x v="1"/>
    <x v="3"/>
    <x v="1"/>
    <n v="0"/>
    <x v="7"/>
    <s v="R407c - Emissions"/>
    <n v="8318"/>
    <s v="0.0"/>
    <s v="0"/>
  </r>
  <r>
    <x v="11"/>
    <x v="11"/>
    <s v="Oise"/>
    <n v="6085"/>
    <s v="6085 - MONTATAIRE"/>
    <x v="0"/>
    <x v="1"/>
    <x v="3"/>
    <x v="1"/>
    <n v="0"/>
    <x v="6"/>
    <s v="R134a - Emissions"/>
    <n v="8307"/>
    <s v="0.0"/>
    <s v="0"/>
  </r>
  <r>
    <x v="11"/>
    <x v="11"/>
    <s v="Oise"/>
    <n v="6085"/>
    <s v="6085 - MONTATAIRE"/>
    <x v="0"/>
    <x v="2"/>
    <x v="4"/>
    <x v="0"/>
    <n v="894"/>
    <x v="9"/>
    <s v=""/>
    <m/>
    <s v=""/>
    <s v="894"/>
  </r>
  <r>
    <x v="11"/>
    <x v="11"/>
    <s v="Oise"/>
    <n v="6085"/>
    <s v="6085 - MONTATAIRE"/>
    <x v="0"/>
    <x v="2"/>
    <x v="4"/>
    <x v="1"/>
    <n v="14527.5"/>
    <x v="10"/>
    <s v="Bâtiments - Emissions"/>
    <n v="4305"/>
    <s v="14527.5"/>
    <s v="14527.5"/>
  </r>
  <r>
    <x v="11"/>
    <x v="11"/>
    <s v="Oise"/>
    <n v="6085"/>
    <s v="6085 - MONTATAIRE"/>
    <x v="0"/>
    <x v="2"/>
    <x v="5"/>
    <x v="2"/>
    <m/>
    <x v="14"/>
    <s v=""/>
    <m/>
    <s v=""/>
    <s v=""/>
  </r>
  <r>
    <x v="11"/>
    <x v="11"/>
    <s v="Oise"/>
    <n v="6085"/>
    <s v="6085 - MONTATAIRE"/>
    <x v="0"/>
    <x v="2"/>
    <x v="5"/>
    <x v="2"/>
    <m/>
    <x v="15"/>
    <s v=""/>
    <m/>
    <s v=""/>
    <s v=""/>
  </r>
  <r>
    <x v="11"/>
    <x v="11"/>
    <s v="Oise"/>
    <n v="6085"/>
    <s v="6085 - MONTATAIRE"/>
    <x v="0"/>
    <x v="2"/>
    <x v="5"/>
    <x v="2"/>
    <m/>
    <x v="12"/>
    <s v=""/>
    <m/>
    <s v=""/>
    <s v=""/>
  </r>
  <r>
    <x v="11"/>
    <x v="11"/>
    <s v="Oise"/>
    <n v="6085"/>
    <s v="6085 - MONTATAIRE"/>
    <x v="0"/>
    <x v="2"/>
    <x v="5"/>
    <x v="2"/>
    <m/>
    <x v="13"/>
    <s v=""/>
    <m/>
    <s v=""/>
    <s v=""/>
  </r>
  <r>
    <x v="11"/>
    <x v="11"/>
    <s v="Oise"/>
    <n v="6085"/>
    <s v="6085 - MONTATAIRE"/>
    <x v="0"/>
    <x v="2"/>
    <x v="5"/>
    <x v="2"/>
    <m/>
    <x v="11"/>
    <s v=""/>
    <m/>
    <s v=""/>
    <s v=""/>
  </r>
  <r>
    <x v="11"/>
    <x v="11"/>
    <s v="Oise"/>
    <n v="6085"/>
    <s v="6085 - MONTATAIRE"/>
    <x v="0"/>
    <x v="2"/>
    <x v="5"/>
    <x v="1"/>
    <n v="0"/>
    <x v="19"/>
    <s v="Photocopieurs - Emissions"/>
    <n v="4390"/>
    <s v="0.0"/>
    <s v="0"/>
  </r>
  <r>
    <x v="11"/>
    <x v="11"/>
    <s v="Oise"/>
    <n v="6085"/>
    <s v="6085 - MONTATAIRE"/>
    <x v="0"/>
    <x v="2"/>
    <x v="5"/>
    <x v="1"/>
    <n v="0"/>
    <x v="16"/>
    <s v="Ecrans - Emissions"/>
    <n v="15796"/>
    <s v="0.0"/>
    <s v="0"/>
  </r>
  <r>
    <x v="11"/>
    <x v="11"/>
    <s v="Oise"/>
    <n v="6085"/>
    <s v="6085 - MONTATAIRE"/>
    <x v="0"/>
    <x v="2"/>
    <x v="5"/>
    <x v="1"/>
    <n v="0"/>
    <x v="23"/>
    <s v="Mainframes - Emissions"/>
    <n v="8756"/>
    <s v="0.0"/>
    <s v="0"/>
  </r>
  <r>
    <x v="11"/>
    <x v="11"/>
    <s v="Oise"/>
    <n v="6085"/>
    <s v="6085 - MONTATAIRE"/>
    <x v="0"/>
    <x v="2"/>
    <x v="5"/>
    <x v="1"/>
    <n v="0"/>
    <x v="17"/>
    <s v="Serveurs - Emissions"/>
    <n v="4391"/>
    <s v="0.0"/>
    <s v="0"/>
  </r>
  <r>
    <x v="11"/>
    <x v="11"/>
    <s v="Oise"/>
    <n v="6085"/>
    <s v="6085 - MONTATAIRE"/>
    <x v="0"/>
    <x v="2"/>
    <x v="5"/>
    <x v="1"/>
    <n v="0"/>
    <x v="22"/>
    <s v="Unités centrales - Emissions"/>
    <n v="5620"/>
    <s v="0.0"/>
    <s v="0"/>
  </r>
  <r>
    <x v="11"/>
    <x v="11"/>
    <s v="Oise"/>
    <n v="6085"/>
    <s v="6085 - MONTATAIRE"/>
    <x v="0"/>
    <x v="2"/>
    <x v="5"/>
    <x v="1"/>
    <n v="0"/>
    <x v="20"/>
    <s v="Tablettes - Emissions"/>
    <n v="15797"/>
    <s v="0.0"/>
    <s v="0"/>
  </r>
  <r>
    <x v="11"/>
    <x v="11"/>
    <s v="Oise"/>
    <n v="6085"/>
    <s v="6085 - MONTATAIRE"/>
    <x v="0"/>
    <x v="2"/>
    <x v="5"/>
    <x v="1"/>
    <n v="0"/>
    <x v="18"/>
    <s v="Imprimantes - Emissions"/>
    <n v="15810"/>
    <s v="0.0"/>
    <s v="0"/>
  </r>
  <r>
    <x v="11"/>
    <x v="11"/>
    <s v="Oise"/>
    <n v="6085"/>
    <s v="6085 - MONTATAIRE"/>
    <x v="0"/>
    <x v="2"/>
    <x v="5"/>
    <x v="1"/>
    <n v="0"/>
    <x v="21"/>
    <s v="Ordinateurs portables - Emissions"/>
    <n v="15795"/>
    <s v="0.0"/>
    <s v="0"/>
  </r>
  <r>
    <x v="11"/>
    <x v="11"/>
    <s v="Oise"/>
    <n v="6088"/>
    <s v="6088 - DT OISE"/>
    <x v="0"/>
    <x v="0"/>
    <x v="0"/>
    <x v="0"/>
    <n v="11547"/>
    <x v="0"/>
    <s v=""/>
    <m/>
    <s v=""/>
    <s v="11547"/>
  </r>
  <r>
    <x v="11"/>
    <x v="11"/>
    <s v="Oise"/>
    <n v="6088"/>
    <s v="6088 - DT OISE"/>
    <x v="0"/>
    <x v="0"/>
    <x v="0"/>
    <x v="1"/>
    <n v="691.6653"/>
    <x v="1"/>
    <s v="Electricité - Emissions"/>
    <n v="15798"/>
    <s v="691.6653"/>
    <s v="691.6653"/>
  </r>
  <r>
    <x v="11"/>
    <x v="11"/>
    <s v="Oise"/>
    <n v="6088"/>
    <s v="6088 - DT OISE"/>
    <x v="0"/>
    <x v="0"/>
    <x v="1"/>
    <x v="1"/>
    <n v="0"/>
    <x v="3"/>
    <s v="Fioul - Emissions"/>
    <n v="6720"/>
    <s v="0.0"/>
    <s v="0"/>
  </r>
  <r>
    <x v="11"/>
    <x v="11"/>
    <s v="Oise"/>
    <n v="6088"/>
    <s v="6088 - DT OISE"/>
    <x v="0"/>
    <x v="0"/>
    <x v="1"/>
    <x v="1"/>
    <n v="0"/>
    <x v="2"/>
    <s v="Gaz naturel - Emissions"/>
    <n v="6630"/>
    <s v="0.0"/>
    <s v="0"/>
  </r>
  <r>
    <x v="11"/>
    <x v="11"/>
    <s v="Oise"/>
    <n v="6088"/>
    <s v="6088 - DT OISE"/>
    <x v="0"/>
    <x v="1"/>
    <x v="2"/>
    <x v="1"/>
    <n v="0"/>
    <x v="4"/>
    <s v=" R22 - Emissions"/>
    <n v="8350"/>
    <s v="0.0"/>
    <s v="0"/>
  </r>
  <r>
    <x v="11"/>
    <x v="11"/>
    <s v="Oise"/>
    <n v="6088"/>
    <s v="6088 - DT OISE"/>
    <x v="0"/>
    <x v="1"/>
    <x v="3"/>
    <x v="0"/>
    <n v="1.1000000000000001"/>
    <x v="5"/>
    <s v=""/>
    <m/>
    <s v=""/>
    <s v="1.1"/>
  </r>
  <r>
    <x v="11"/>
    <x v="11"/>
    <s v="Oise"/>
    <n v="6088"/>
    <s v="6088 - DT OISE"/>
    <x v="0"/>
    <x v="1"/>
    <x v="3"/>
    <x v="1"/>
    <n v="0"/>
    <x v="7"/>
    <s v="R407c - Emissions"/>
    <n v="8318"/>
    <s v="0.0"/>
    <s v="0"/>
  </r>
  <r>
    <x v="11"/>
    <x v="11"/>
    <s v="Oise"/>
    <n v="6088"/>
    <s v="6088 - DT OISE"/>
    <x v="0"/>
    <x v="1"/>
    <x v="3"/>
    <x v="1"/>
    <n v="0"/>
    <x v="6"/>
    <s v="R134a - Emissions"/>
    <n v="8307"/>
    <s v="0.0"/>
    <s v="0"/>
  </r>
  <r>
    <x v="11"/>
    <x v="11"/>
    <s v="Oise"/>
    <n v="6088"/>
    <s v="6088 - DT OISE"/>
    <x v="0"/>
    <x v="1"/>
    <x v="3"/>
    <x v="1"/>
    <n v="2112"/>
    <x v="8"/>
    <s v="R410a - Emissions"/>
    <n v="8320"/>
    <s v="2112.0"/>
    <s v="2112"/>
  </r>
  <r>
    <x v="11"/>
    <x v="11"/>
    <s v="Oise"/>
    <n v="6088"/>
    <s v="6088 - DT OISE"/>
    <x v="0"/>
    <x v="2"/>
    <x v="4"/>
    <x v="0"/>
    <n v="364"/>
    <x v="9"/>
    <s v=""/>
    <m/>
    <s v=""/>
    <s v="364"/>
  </r>
  <r>
    <x v="11"/>
    <x v="11"/>
    <s v="Oise"/>
    <n v="6088"/>
    <s v="6088 - DT OISE"/>
    <x v="0"/>
    <x v="2"/>
    <x v="4"/>
    <x v="1"/>
    <n v="5915"/>
    <x v="10"/>
    <s v="Bâtiments - Emissions"/>
    <n v="4305"/>
    <s v="5915.0"/>
    <s v="5915"/>
  </r>
  <r>
    <x v="11"/>
    <x v="11"/>
    <s v="Oise"/>
    <n v="6088"/>
    <s v="6088 - DT OISE"/>
    <x v="0"/>
    <x v="2"/>
    <x v="5"/>
    <x v="2"/>
    <m/>
    <x v="14"/>
    <s v=""/>
    <m/>
    <s v=""/>
    <s v=""/>
  </r>
  <r>
    <x v="11"/>
    <x v="11"/>
    <s v="Oise"/>
    <n v="6088"/>
    <s v="6088 - DT OISE"/>
    <x v="0"/>
    <x v="2"/>
    <x v="5"/>
    <x v="2"/>
    <m/>
    <x v="11"/>
    <s v=""/>
    <m/>
    <s v=""/>
    <s v=""/>
  </r>
  <r>
    <x v="11"/>
    <x v="11"/>
    <s v="Oise"/>
    <n v="6088"/>
    <s v="6088 - DT OISE"/>
    <x v="0"/>
    <x v="2"/>
    <x v="5"/>
    <x v="2"/>
    <m/>
    <x v="13"/>
    <s v=""/>
    <m/>
    <s v=""/>
    <s v=""/>
  </r>
  <r>
    <x v="11"/>
    <x v="11"/>
    <s v="Oise"/>
    <n v="6088"/>
    <s v="6088 - DT OISE"/>
    <x v="0"/>
    <x v="2"/>
    <x v="5"/>
    <x v="2"/>
    <m/>
    <x v="15"/>
    <s v=""/>
    <m/>
    <s v=""/>
    <s v=""/>
  </r>
  <r>
    <x v="11"/>
    <x v="11"/>
    <s v="Oise"/>
    <n v="6088"/>
    <s v="6088 - DT OISE"/>
    <x v="0"/>
    <x v="2"/>
    <x v="5"/>
    <x v="2"/>
    <m/>
    <x v="12"/>
    <s v=""/>
    <m/>
    <s v=""/>
    <s v=""/>
  </r>
  <r>
    <x v="11"/>
    <x v="11"/>
    <s v="Oise"/>
    <n v="6088"/>
    <s v="6088 - DT OISE"/>
    <x v="0"/>
    <x v="2"/>
    <x v="5"/>
    <x v="1"/>
    <n v="0"/>
    <x v="22"/>
    <s v="Unités centrales - Emissions"/>
    <n v="5620"/>
    <s v="0.0"/>
    <s v="0"/>
  </r>
  <r>
    <x v="11"/>
    <x v="11"/>
    <s v="Oise"/>
    <n v="6088"/>
    <s v="6088 - DT OISE"/>
    <x v="0"/>
    <x v="2"/>
    <x v="5"/>
    <x v="1"/>
    <n v="0"/>
    <x v="18"/>
    <s v="Imprimantes - Emissions"/>
    <n v="15810"/>
    <s v="0.0"/>
    <s v="0"/>
  </r>
  <r>
    <x v="11"/>
    <x v="11"/>
    <s v="Oise"/>
    <n v="6088"/>
    <s v="6088 - DT OISE"/>
    <x v="0"/>
    <x v="2"/>
    <x v="5"/>
    <x v="1"/>
    <n v="0"/>
    <x v="23"/>
    <s v="Mainframes - Emissions"/>
    <n v="8756"/>
    <s v="0.0"/>
    <s v="0"/>
  </r>
  <r>
    <x v="11"/>
    <x v="11"/>
    <s v="Oise"/>
    <n v="6088"/>
    <s v="6088 - DT OISE"/>
    <x v="0"/>
    <x v="2"/>
    <x v="5"/>
    <x v="1"/>
    <n v="0"/>
    <x v="21"/>
    <s v="Ordinateurs portables - Emissions"/>
    <n v="15795"/>
    <s v="0.0"/>
    <s v="0"/>
  </r>
  <r>
    <x v="11"/>
    <x v="11"/>
    <s v="Oise"/>
    <n v="6088"/>
    <s v="6088 - DT OISE"/>
    <x v="0"/>
    <x v="2"/>
    <x v="5"/>
    <x v="1"/>
    <n v="0"/>
    <x v="19"/>
    <s v="Photocopieurs - Emissions"/>
    <n v="4390"/>
    <s v="0.0"/>
    <s v="0"/>
  </r>
  <r>
    <x v="11"/>
    <x v="11"/>
    <s v="Oise"/>
    <n v="6088"/>
    <s v="6088 - DT OISE"/>
    <x v="0"/>
    <x v="2"/>
    <x v="5"/>
    <x v="1"/>
    <n v="0"/>
    <x v="20"/>
    <s v="Tablettes - Emissions"/>
    <n v="15797"/>
    <s v="0.0"/>
    <s v="0"/>
  </r>
  <r>
    <x v="11"/>
    <x v="11"/>
    <s v="Oise"/>
    <n v="6088"/>
    <s v="6088 - DT OISE"/>
    <x v="0"/>
    <x v="2"/>
    <x v="5"/>
    <x v="1"/>
    <n v="0"/>
    <x v="16"/>
    <s v="Ecrans - Emissions"/>
    <n v="15796"/>
    <s v="0.0"/>
    <s v="0"/>
  </r>
  <r>
    <x v="11"/>
    <x v="11"/>
    <s v="Oise"/>
    <n v="6088"/>
    <s v="6088 - DT OISE"/>
    <x v="0"/>
    <x v="2"/>
    <x v="5"/>
    <x v="1"/>
    <n v="0"/>
    <x v="17"/>
    <s v="Serveurs - Emissions"/>
    <n v="4391"/>
    <s v="0.0"/>
    <s v="0"/>
  </r>
  <r>
    <x v="11"/>
    <x v="11"/>
    <s v="Oise"/>
    <n v="6113"/>
    <s v="6113 - MRS Oise"/>
    <x v="0"/>
    <x v="0"/>
    <x v="0"/>
    <x v="0"/>
    <n v="71533"/>
    <x v="0"/>
    <s v=""/>
    <m/>
    <s v=""/>
    <s v="71533"/>
  </r>
  <r>
    <x v="11"/>
    <x v="11"/>
    <s v="Oise"/>
    <n v="6113"/>
    <s v="6113 - MRS Oise"/>
    <x v="0"/>
    <x v="0"/>
    <x v="0"/>
    <x v="1"/>
    <n v="4284.8266999999996"/>
    <x v="1"/>
    <s v="Electricité - Emissions"/>
    <n v="15798"/>
    <s v="4284.8267"/>
    <s v="4284.8267"/>
  </r>
  <r>
    <x v="11"/>
    <x v="11"/>
    <s v="Oise"/>
    <n v="6113"/>
    <s v="6113 - MRS Oise"/>
    <x v="0"/>
    <x v="0"/>
    <x v="1"/>
    <x v="1"/>
    <n v="0"/>
    <x v="3"/>
    <s v="Fioul - Emissions"/>
    <n v="6720"/>
    <s v="0.0"/>
    <s v="0"/>
  </r>
  <r>
    <x v="11"/>
    <x v="11"/>
    <s v="Oise"/>
    <n v="6113"/>
    <s v="6113 - MRS Oise"/>
    <x v="0"/>
    <x v="0"/>
    <x v="1"/>
    <x v="1"/>
    <n v="0"/>
    <x v="2"/>
    <s v="Gaz naturel - Emissions"/>
    <n v="6630"/>
    <s v="0.0"/>
    <s v="0"/>
  </r>
  <r>
    <x v="11"/>
    <x v="11"/>
    <s v="Oise"/>
    <n v="6113"/>
    <s v="6113 - MRS Oise"/>
    <x v="0"/>
    <x v="1"/>
    <x v="2"/>
    <x v="1"/>
    <n v="0"/>
    <x v="4"/>
    <s v=" R22 - Emissions"/>
    <n v="8350"/>
    <s v="0.0"/>
    <s v="0"/>
  </r>
  <r>
    <x v="11"/>
    <x v="11"/>
    <s v="Oise"/>
    <n v="6113"/>
    <s v="6113 - MRS Oise"/>
    <x v="0"/>
    <x v="1"/>
    <x v="3"/>
    <x v="0"/>
    <n v="1.2"/>
    <x v="5"/>
    <s v=""/>
    <m/>
    <s v=""/>
    <s v="1.2"/>
  </r>
  <r>
    <x v="11"/>
    <x v="11"/>
    <s v="Oise"/>
    <n v="6113"/>
    <s v="6113 - MRS Oise"/>
    <x v="0"/>
    <x v="1"/>
    <x v="3"/>
    <x v="1"/>
    <n v="2304"/>
    <x v="8"/>
    <s v="R410a - Emissions"/>
    <n v="8320"/>
    <s v="2304.0"/>
    <s v="2304"/>
  </r>
  <r>
    <x v="11"/>
    <x v="11"/>
    <s v="Oise"/>
    <n v="6113"/>
    <s v="6113 - MRS Oise"/>
    <x v="0"/>
    <x v="1"/>
    <x v="3"/>
    <x v="1"/>
    <n v="0"/>
    <x v="7"/>
    <s v="R407c - Emissions"/>
    <n v="8318"/>
    <s v="0.0"/>
    <s v="0"/>
  </r>
  <r>
    <x v="11"/>
    <x v="11"/>
    <s v="Oise"/>
    <n v="6113"/>
    <s v="6113 - MRS Oise"/>
    <x v="0"/>
    <x v="1"/>
    <x v="3"/>
    <x v="1"/>
    <n v="0"/>
    <x v="6"/>
    <s v="R134a - Emissions"/>
    <n v="8307"/>
    <s v="0.0"/>
    <s v="0"/>
  </r>
  <r>
    <x v="11"/>
    <x v="11"/>
    <s v="Oise"/>
    <n v="6113"/>
    <s v="6113 - MRS Oise"/>
    <x v="0"/>
    <x v="2"/>
    <x v="4"/>
    <x v="0"/>
    <n v="379"/>
    <x v="9"/>
    <s v=""/>
    <m/>
    <s v=""/>
    <s v="379"/>
  </r>
  <r>
    <x v="11"/>
    <x v="11"/>
    <s v="Oise"/>
    <n v="6113"/>
    <s v="6113 - MRS Oise"/>
    <x v="0"/>
    <x v="2"/>
    <x v="4"/>
    <x v="1"/>
    <n v="6158.75"/>
    <x v="10"/>
    <s v="Bâtiments - Emissions"/>
    <n v="4305"/>
    <s v="6158.75"/>
    <s v="6158.75"/>
  </r>
  <r>
    <x v="11"/>
    <x v="11"/>
    <s v="Oise"/>
    <n v="6113"/>
    <s v="6113 - MRS Oise"/>
    <x v="0"/>
    <x v="2"/>
    <x v="5"/>
    <x v="2"/>
    <m/>
    <x v="11"/>
    <s v=""/>
    <m/>
    <s v=""/>
    <s v=""/>
  </r>
  <r>
    <x v="11"/>
    <x v="11"/>
    <s v="Oise"/>
    <n v="6113"/>
    <s v="6113 - MRS Oise"/>
    <x v="0"/>
    <x v="2"/>
    <x v="5"/>
    <x v="2"/>
    <m/>
    <x v="12"/>
    <s v=""/>
    <m/>
    <s v=""/>
    <s v=""/>
  </r>
  <r>
    <x v="11"/>
    <x v="11"/>
    <s v="Oise"/>
    <n v="6113"/>
    <s v="6113 - MRS Oise"/>
    <x v="0"/>
    <x v="2"/>
    <x v="5"/>
    <x v="2"/>
    <m/>
    <x v="15"/>
    <s v=""/>
    <m/>
    <s v=""/>
    <s v=""/>
  </r>
  <r>
    <x v="11"/>
    <x v="11"/>
    <s v="Oise"/>
    <n v="6113"/>
    <s v="6113 - MRS Oise"/>
    <x v="0"/>
    <x v="2"/>
    <x v="5"/>
    <x v="2"/>
    <m/>
    <x v="14"/>
    <s v=""/>
    <m/>
    <s v=""/>
    <s v=""/>
  </r>
  <r>
    <x v="11"/>
    <x v="11"/>
    <s v="Oise"/>
    <n v="6113"/>
    <s v="6113 - MRS Oise"/>
    <x v="0"/>
    <x v="2"/>
    <x v="5"/>
    <x v="2"/>
    <m/>
    <x v="13"/>
    <s v=""/>
    <m/>
    <s v=""/>
    <s v=""/>
  </r>
  <r>
    <x v="11"/>
    <x v="11"/>
    <s v="Oise"/>
    <n v="6113"/>
    <s v="6113 - MRS Oise"/>
    <x v="0"/>
    <x v="2"/>
    <x v="5"/>
    <x v="1"/>
    <n v="0"/>
    <x v="20"/>
    <s v="Tablettes - Emissions"/>
    <n v="15797"/>
    <s v="0.0"/>
    <s v="0"/>
  </r>
  <r>
    <x v="11"/>
    <x v="11"/>
    <s v="Oise"/>
    <n v="6113"/>
    <s v="6113 - MRS Oise"/>
    <x v="0"/>
    <x v="2"/>
    <x v="5"/>
    <x v="1"/>
    <n v="0"/>
    <x v="22"/>
    <s v="Unités centrales - Emissions"/>
    <n v="5620"/>
    <s v="0.0"/>
    <s v="0"/>
  </r>
  <r>
    <x v="11"/>
    <x v="11"/>
    <s v="Oise"/>
    <n v="6113"/>
    <s v="6113 - MRS Oise"/>
    <x v="0"/>
    <x v="2"/>
    <x v="5"/>
    <x v="1"/>
    <n v="0"/>
    <x v="18"/>
    <s v="Imprimantes - Emissions"/>
    <n v="15810"/>
    <s v="0.0"/>
    <s v="0"/>
  </r>
  <r>
    <x v="11"/>
    <x v="11"/>
    <s v="Oise"/>
    <n v="6113"/>
    <s v="6113 - MRS Oise"/>
    <x v="0"/>
    <x v="2"/>
    <x v="5"/>
    <x v="1"/>
    <n v="0"/>
    <x v="17"/>
    <s v="Serveurs - Emissions"/>
    <n v="4391"/>
    <s v="0.0"/>
    <s v="0"/>
  </r>
  <r>
    <x v="11"/>
    <x v="11"/>
    <s v="Oise"/>
    <n v="6113"/>
    <s v="6113 - MRS Oise"/>
    <x v="0"/>
    <x v="2"/>
    <x v="5"/>
    <x v="1"/>
    <n v="0"/>
    <x v="19"/>
    <s v="Photocopieurs - Emissions"/>
    <n v="4390"/>
    <s v="0.0"/>
    <s v="0"/>
  </r>
  <r>
    <x v="11"/>
    <x v="11"/>
    <s v="Oise"/>
    <n v="6113"/>
    <s v="6113 - MRS Oise"/>
    <x v="0"/>
    <x v="2"/>
    <x v="5"/>
    <x v="1"/>
    <n v="0"/>
    <x v="21"/>
    <s v="Ordinateurs portables - Emissions"/>
    <n v="15795"/>
    <s v="0.0"/>
    <s v="0"/>
  </r>
  <r>
    <x v="11"/>
    <x v="11"/>
    <s v="Oise"/>
    <n v="6113"/>
    <s v="6113 - MRS Oise"/>
    <x v="0"/>
    <x v="2"/>
    <x v="5"/>
    <x v="1"/>
    <n v="0"/>
    <x v="16"/>
    <s v="Ecrans - Emissions"/>
    <n v="15796"/>
    <s v="0.0"/>
    <s v="0"/>
  </r>
  <r>
    <x v="11"/>
    <x v="11"/>
    <s v="Oise"/>
    <n v="6113"/>
    <s v="6113 - MRS Oise"/>
    <x v="0"/>
    <x v="2"/>
    <x v="5"/>
    <x v="1"/>
    <n v="0"/>
    <x v="23"/>
    <s v="Mainframes - Emissions"/>
    <n v="8756"/>
    <s v="0.0"/>
    <s v="0"/>
  </r>
  <r>
    <x v="11"/>
    <x v="11"/>
    <s v="Pas-de-Calais"/>
    <n v="2860"/>
    <s v="2860 - SAINT MARTIN BOULOGNE"/>
    <x v="0"/>
    <x v="0"/>
    <x v="0"/>
    <x v="0"/>
    <n v="47307"/>
    <x v="0"/>
    <s v=""/>
    <m/>
    <s v=""/>
    <s v="47307"/>
  </r>
  <r>
    <x v="11"/>
    <x v="11"/>
    <s v="Pas-de-Calais"/>
    <n v="2860"/>
    <s v="2860 - SAINT MARTIN BOULOGNE"/>
    <x v="0"/>
    <x v="0"/>
    <x v="0"/>
    <x v="1"/>
    <n v="2833.6893"/>
    <x v="1"/>
    <s v="Electricité - Emissions"/>
    <n v="15798"/>
    <s v="2833.6893"/>
    <s v="2833.6893"/>
  </r>
  <r>
    <x v="11"/>
    <x v="11"/>
    <s v="Pas-de-Calais"/>
    <n v="2860"/>
    <s v="2860 - SAINT MARTIN BOULOGNE"/>
    <x v="0"/>
    <x v="0"/>
    <x v="1"/>
    <x v="0"/>
    <n v="201661"/>
    <x v="24"/>
    <s v=""/>
    <m/>
    <s v=""/>
    <s v="201661"/>
  </r>
  <r>
    <x v="11"/>
    <x v="11"/>
    <s v="Pas-de-Calais"/>
    <n v="2860"/>
    <s v="2860 - SAINT MARTIN BOULOGNE"/>
    <x v="0"/>
    <x v="0"/>
    <x v="1"/>
    <x v="1"/>
    <n v="0"/>
    <x v="3"/>
    <s v="Fioul - Emissions"/>
    <n v="6720"/>
    <s v="0.0"/>
    <s v="0"/>
  </r>
  <r>
    <x v="11"/>
    <x v="11"/>
    <s v="Pas-de-Calais"/>
    <n v="2860"/>
    <s v="2860 - SAINT MARTIN BOULOGNE"/>
    <x v="0"/>
    <x v="0"/>
    <x v="1"/>
    <x v="1"/>
    <n v="45810.522726000003"/>
    <x v="2"/>
    <s v="Gaz naturel - Emissions"/>
    <n v="6630"/>
    <s v="45810.52272600001"/>
    <s v="45716.5487"/>
  </r>
  <r>
    <x v="11"/>
    <x v="11"/>
    <s v="Pas-de-Calais"/>
    <n v="2860"/>
    <s v="2860 - SAINT MARTIN BOULOGNE"/>
    <x v="0"/>
    <x v="1"/>
    <x v="2"/>
    <x v="1"/>
    <n v="0"/>
    <x v="4"/>
    <s v=" R22 - Emissions"/>
    <n v="8350"/>
    <s v="0.0"/>
    <s v="0"/>
  </r>
  <r>
    <x v="11"/>
    <x v="11"/>
    <s v="Pas-de-Calais"/>
    <n v="2860"/>
    <s v="2860 - SAINT MARTIN BOULOGNE"/>
    <x v="0"/>
    <x v="1"/>
    <x v="3"/>
    <x v="0"/>
    <n v="3"/>
    <x v="5"/>
    <s v=""/>
    <m/>
    <s v=""/>
    <s v="3"/>
  </r>
  <r>
    <x v="11"/>
    <x v="11"/>
    <s v="Pas-de-Calais"/>
    <n v="2860"/>
    <s v="2860 - SAINT MARTIN BOULOGNE"/>
    <x v="0"/>
    <x v="1"/>
    <x v="3"/>
    <x v="1"/>
    <n v="5760"/>
    <x v="8"/>
    <s v="R410a - Emissions"/>
    <n v="8320"/>
    <s v="5760.0"/>
    <s v="5760"/>
  </r>
  <r>
    <x v="11"/>
    <x v="11"/>
    <s v="Pas-de-Calais"/>
    <n v="2860"/>
    <s v="2860 - SAINT MARTIN BOULOGNE"/>
    <x v="0"/>
    <x v="1"/>
    <x v="3"/>
    <x v="1"/>
    <n v="0"/>
    <x v="6"/>
    <s v="R134a - Emissions"/>
    <n v="8307"/>
    <s v="0.0"/>
    <s v="0"/>
  </r>
  <r>
    <x v="11"/>
    <x v="11"/>
    <s v="Pas-de-Calais"/>
    <n v="2860"/>
    <s v="2860 - SAINT MARTIN BOULOGNE"/>
    <x v="0"/>
    <x v="1"/>
    <x v="3"/>
    <x v="1"/>
    <n v="0"/>
    <x v="7"/>
    <s v="R407c - Emissions"/>
    <n v="8318"/>
    <s v="0.0"/>
    <s v="0"/>
  </r>
  <r>
    <x v="11"/>
    <x v="11"/>
    <s v="Pas-de-Calais"/>
    <n v="2860"/>
    <s v="2860 - SAINT MARTIN BOULOGNE"/>
    <x v="0"/>
    <x v="2"/>
    <x v="4"/>
    <x v="0"/>
    <n v="1601"/>
    <x v="9"/>
    <s v=""/>
    <m/>
    <s v=""/>
    <s v="1601"/>
  </r>
  <r>
    <x v="11"/>
    <x v="11"/>
    <s v="Pas-de-Calais"/>
    <n v="2860"/>
    <s v="2860 - SAINT MARTIN BOULOGNE"/>
    <x v="0"/>
    <x v="2"/>
    <x v="4"/>
    <x v="1"/>
    <n v="26016.25"/>
    <x v="10"/>
    <s v="Bâtiments - Emissions"/>
    <n v="4305"/>
    <s v="26016.25"/>
    <s v="26016.25"/>
  </r>
  <r>
    <x v="11"/>
    <x v="11"/>
    <s v="Pas-de-Calais"/>
    <n v="2860"/>
    <s v="2860 - SAINT MARTIN BOULOGNE"/>
    <x v="0"/>
    <x v="2"/>
    <x v="5"/>
    <x v="2"/>
    <m/>
    <x v="14"/>
    <s v=""/>
    <m/>
    <s v=""/>
    <s v=""/>
  </r>
  <r>
    <x v="11"/>
    <x v="11"/>
    <s v="Pas-de-Calais"/>
    <n v="2860"/>
    <s v="2860 - SAINT MARTIN BOULOGNE"/>
    <x v="0"/>
    <x v="2"/>
    <x v="5"/>
    <x v="2"/>
    <m/>
    <x v="12"/>
    <s v=""/>
    <m/>
    <s v=""/>
    <s v=""/>
  </r>
  <r>
    <x v="11"/>
    <x v="11"/>
    <s v="Pas-de-Calais"/>
    <n v="2860"/>
    <s v="2860 - SAINT MARTIN BOULOGNE"/>
    <x v="0"/>
    <x v="2"/>
    <x v="5"/>
    <x v="2"/>
    <m/>
    <x v="11"/>
    <s v=""/>
    <m/>
    <s v=""/>
    <s v=""/>
  </r>
  <r>
    <x v="11"/>
    <x v="11"/>
    <s v="Pas-de-Calais"/>
    <n v="2860"/>
    <s v="2860 - SAINT MARTIN BOULOGNE"/>
    <x v="0"/>
    <x v="2"/>
    <x v="5"/>
    <x v="2"/>
    <m/>
    <x v="15"/>
    <s v=""/>
    <m/>
    <s v=""/>
    <s v=""/>
  </r>
  <r>
    <x v="11"/>
    <x v="11"/>
    <s v="Pas-de-Calais"/>
    <n v="2860"/>
    <s v="2860 - SAINT MARTIN BOULOGNE"/>
    <x v="0"/>
    <x v="2"/>
    <x v="5"/>
    <x v="2"/>
    <m/>
    <x v="13"/>
    <s v=""/>
    <m/>
    <s v=""/>
    <s v=""/>
  </r>
  <r>
    <x v="11"/>
    <x v="11"/>
    <s v="Pas-de-Calais"/>
    <n v="2860"/>
    <s v="2860 - SAINT MARTIN BOULOGNE"/>
    <x v="0"/>
    <x v="2"/>
    <x v="5"/>
    <x v="1"/>
    <n v="0"/>
    <x v="18"/>
    <s v="Imprimantes - Emissions"/>
    <n v="15810"/>
    <s v="0.0"/>
    <s v="0"/>
  </r>
  <r>
    <x v="11"/>
    <x v="11"/>
    <s v="Pas-de-Calais"/>
    <n v="2860"/>
    <s v="2860 - SAINT MARTIN BOULOGNE"/>
    <x v="0"/>
    <x v="2"/>
    <x v="5"/>
    <x v="1"/>
    <n v="0"/>
    <x v="20"/>
    <s v="Tablettes - Emissions"/>
    <n v="15797"/>
    <s v="0.0"/>
    <s v="0"/>
  </r>
  <r>
    <x v="11"/>
    <x v="11"/>
    <s v="Pas-de-Calais"/>
    <n v="2860"/>
    <s v="2860 - SAINT MARTIN BOULOGNE"/>
    <x v="0"/>
    <x v="2"/>
    <x v="5"/>
    <x v="1"/>
    <n v="0"/>
    <x v="19"/>
    <s v="Photocopieurs - Emissions"/>
    <n v="4390"/>
    <s v="0.0"/>
    <s v="0"/>
  </r>
  <r>
    <x v="11"/>
    <x v="11"/>
    <s v="Pas-de-Calais"/>
    <n v="2860"/>
    <s v="2860 - SAINT MARTIN BOULOGNE"/>
    <x v="0"/>
    <x v="2"/>
    <x v="5"/>
    <x v="1"/>
    <n v="0"/>
    <x v="16"/>
    <s v="Ecrans - Emissions"/>
    <n v="15796"/>
    <s v="0.0"/>
    <s v="0"/>
  </r>
  <r>
    <x v="11"/>
    <x v="11"/>
    <s v="Pas-de-Calais"/>
    <n v="2860"/>
    <s v="2860 - SAINT MARTIN BOULOGNE"/>
    <x v="0"/>
    <x v="2"/>
    <x v="5"/>
    <x v="1"/>
    <n v="0"/>
    <x v="23"/>
    <s v="Mainframes - Emissions"/>
    <n v="8756"/>
    <s v="0.0"/>
    <s v="0"/>
  </r>
  <r>
    <x v="11"/>
    <x v="11"/>
    <s v="Pas-de-Calais"/>
    <n v="2860"/>
    <s v="2860 - SAINT MARTIN BOULOGNE"/>
    <x v="0"/>
    <x v="2"/>
    <x v="5"/>
    <x v="1"/>
    <n v="0"/>
    <x v="17"/>
    <s v="Serveurs - Emissions"/>
    <n v="4391"/>
    <s v="0.0"/>
    <s v="0"/>
  </r>
  <r>
    <x v="11"/>
    <x v="11"/>
    <s v="Pas-de-Calais"/>
    <n v="2860"/>
    <s v="2860 - SAINT MARTIN BOULOGNE"/>
    <x v="0"/>
    <x v="2"/>
    <x v="5"/>
    <x v="1"/>
    <n v="0"/>
    <x v="22"/>
    <s v="Unités centrales - Emissions"/>
    <n v="5620"/>
    <s v="0.0"/>
    <s v="0"/>
  </r>
  <r>
    <x v="11"/>
    <x v="11"/>
    <s v="Pas-de-Calais"/>
    <n v="2860"/>
    <s v="2860 - SAINT MARTIN BOULOGNE"/>
    <x v="0"/>
    <x v="2"/>
    <x v="5"/>
    <x v="1"/>
    <n v="0"/>
    <x v="21"/>
    <s v="Ordinateurs portables - Emissions"/>
    <n v="15795"/>
    <s v="0.0"/>
    <s v="0"/>
  </r>
  <r>
    <x v="11"/>
    <x v="11"/>
    <s v="Pas-de-Calais"/>
    <n v="2901"/>
    <s v="2901 - BAPAUME"/>
    <x v="0"/>
    <x v="0"/>
    <x v="0"/>
    <x v="0"/>
    <n v="46836"/>
    <x v="0"/>
    <s v=""/>
    <m/>
    <s v=""/>
    <s v="46836"/>
  </r>
  <r>
    <x v="11"/>
    <x v="11"/>
    <s v="Pas-de-Calais"/>
    <n v="2901"/>
    <s v="2901 - BAPAUME"/>
    <x v="0"/>
    <x v="0"/>
    <x v="0"/>
    <x v="1"/>
    <n v="2805.4764"/>
    <x v="1"/>
    <s v="Electricité - Emissions"/>
    <n v="15798"/>
    <s v="2805.4764"/>
    <s v="2805.4764"/>
  </r>
  <r>
    <x v="11"/>
    <x v="11"/>
    <s v="Pas-de-Calais"/>
    <n v="2901"/>
    <s v="2901 - BAPAUME"/>
    <x v="0"/>
    <x v="0"/>
    <x v="1"/>
    <x v="1"/>
    <n v="0"/>
    <x v="3"/>
    <s v="Fioul - Emissions"/>
    <n v="6720"/>
    <s v="0.0"/>
    <s v="0"/>
  </r>
  <r>
    <x v="11"/>
    <x v="11"/>
    <s v="Pas-de-Calais"/>
    <n v="2901"/>
    <s v="2901 - BAPAUME"/>
    <x v="0"/>
    <x v="0"/>
    <x v="1"/>
    <x v="1"/>
    <n v="0"/>
    <x v="2"/>
    <s v="Gaz naturel - Emissions"/>
    <n v="6630"/>
    <s v="0.0"/>
    <s v="0"/>
  </r>
  <r>
    <x v="11"/>
    <x v="11"/>
    <s v="Pas-de-Calais"/>
    <n v="2901"/>
    <s v="2901 - BAPAUME"/>
    <x v="0"/>
    <x v="1"/>
    <x v="2"/>
    <x v="1"/>
    <n v="0"/>
    <x v="4"/>
    <s v=" R22 - Emissions"/>
    <n v="8350"/>
    <s v="0.0"/>
    <s v="0"/>
  </r>
  <r>
    <x v="11"/>
    <x v="11"/>
    <s v="Pas-de-Calais"/>
    <n v="2901"/>
    <s v="2901 - BAPAUME"/>
    <x v="0"/>
    <x v="1"/>
    <x v="3"/>
    <x v="0"/>
    <n v="1.4"/>
    <x v="5"/>
    <s v=""/>
    <m/>
    <s v=""/>
    <s v="1.4"/>
  </r>
  <r>
    <x v="11"/>
    <x v="11"/>
    <s v="Pas-de-Calais"/>
    <n v="2901"/>
    <s v="2901 - BAPAUME"/>
    <x v="0"/>
    <x v="1"/>
    <x v="3"/>
    <x v="1"/>
    <n v="0"/>
    <x v="7"/>
    <s v="R407c - Emissions"/>
    <n v="8318"/>
    <s v="0.0"/>
    <s v="0"/>
  </r>
  <r>
    <x v="11"/>
    <x v="11"/>
    <s v="Pas-de-Calais"/>
    <n v="2901"/>
    <s v="2901 - BAPAUME"/>
    <x v="0"/>
    <x v="1"/>
    <x v="3"/>
    <x v="1"/>
    <n v="2688"/>
    <x v="8"/>
    <s v="R410a - Emissions"/>
    <n v="8320"/>
    <s v="2688.0"/>
    <s v="2688"/>
  </r>
  <r>
    <x v="11"/>
    <x v="11"/>
    <s v="Pas-de-Calais"/>
    <n v="2901"/>
    <s v="2901 - BAPAUME"/>
    <x v="0"/>
    <x v="1"/>
    <x v="3"/>
    <x v="1"/>
    <n v="0"/>
    <x v="6"/>
    <s v="R134a - Emissions"/>
    <n v="8307"/>
    <s v="0.0"/>
    <s v="0"/>
  </r>
  <r>
    <x v="11"/>
    <x v="11"/>
    <s v="Pas-de-Calais"/>
    <n v="2901"/>
    <s v="2901 - BAPAUME"/>
    <x v="0"/>
    <x v="2"/>
    <x v="4"/>
    <x v="0"/>
    <n v="558"/>
    <x v="9"/>
    <s v=""/>
    <m/>
    <s v=""/>
    <s v="558"/>
  </r>
  <r>
    <x v="11"/>
    <x v="11"/>
    <s v="Pas-de-Calais"/>
    <n v="2901"/>
    <s v="2901 - BAPAUME"/>
    <x v="0"/>
    <x v="2"/>
    <x v="4"/>
    <x v="1"/>
    <n v="9067.5"/>
    <x v="10"/>
    <s v="Bâtiments - Emissions"/>
    <n v="4305"/>
    <s v="9067.5"/>
    <s v="9067.5"/>
  </r>
  <r>
    <x v="11"/>
    <x v="11"/>
    <s v="Pas-de-Calais"/>
    <n v="2901"/>
    <s v="2901 - BAPAUME"/>
    <x v="0"/>
    <x v="2"/>
    <x v="5"/>
    <x v="2"/>
    <m/>
    <x v="13"/>
    <s v=""/>
    <m/>
    <s v=""/>
    <s v=""/>
  </r>
  <r>
    <x v="11"/>
    <x v="11"/>
    <s v="Pas-de-Calais"/>
    <n v="2901"/>
    <s v="2901 - BAPAUME"/>
    <x v="0"/>
    <x v="2"/>
    <x v="5"/>
    <x v="2"/>
    <m/>
    <x v="15"/>
    <s v=""/>
    <m/>
    <s v=""/>
    <s v=""/>
  </r>
  <r>
    <x v="11"/>
    <x v="11"/>
    <s v="Pas-de-Calais"/>
    <n v="2901"/>
    <s v="2901 - BAPAUME"/>
    <x v="0"/>
    <x v="2"/>
    <x v="5"/>
    <x v="2"/>
    <m/>
    <x v="12"/>
    <s v=""/>
    <m/>
    <s v=""/>
    <s v=""/>
  </r>
  <r>
    <x v="11"/>
    <x v="11"/>
    <s v="Pas-de-Calais"/>
    <n v="2901"/>
    <s v="2901 - BAPAUME"/>
    <x v="0"/>
    <x v="2"/>
    <x v="5"/>
    <x v="2"/>
    <m/>
    <x v="11"/>
    <s v=""/>
    <m/>
    <s v=""/>
    <s v=""/>
  </r>
  <r>
    <x v="11"/>
    <x v="11"/>
    <s v="Pas-de-Calais"/>
    <n v="2901"/>
    <s v="2901 - BAPAUME"/>
    <x v="0"/>
    <x v="2"/>
    <x v="5"/>
    <x v="2"/>
    <m/>
    <x v="14"/>
    <s v=""/>
    <m/>
    <s v=""/>
    <s v=""/>
  </r>
  <r>
    <x v="11"/>
    <x v="11"/>
    <s v="Pas-de-Calais"/>
    <n v="2901"/>
    <s v="2901 - BAPAUME"/>
    <x v="0"/>
    <x v="2"/>
    <x v="5"/>
    <x v="1"/>
    <n v="0"/>
    <x v="20"/>
    <s v="Tablettes - Emissions"/>
    <n v="15797"/>
    <s v="0.0"/>
    <s v="0"/>
  </r>
  <r>
    <x v="11"/>
    <x v="11"/>
    <s v="Pas-de-Calais"/>
    <n v="2901"/>
    <s v="2901 - BAPAUME"/>
    <x v="0"/>
    <x v="2"/>
    <x v="5"/>
    <x v="1"/>
    <n v="0"/>
    <x v="16"/>
    <s v="Ecrans - Emissions"/>
    <n v="15796"/>
    <s v="0.0"/>
    <s v="0"/>
  </r>
  <r>
    <x v="11"/>
    <x v="11"/>
    <s v="Pas-de-Calais"/>
    <n v="2901"/>
    <s v="2901 - BAPAUME"/>
    <x v="0"/>
    <x v="2"/>
    <x v="5"/>
    <x v="1"/>
    <n v="0"/>
    <x v="18"/>
    <s v="Imprimantes - Emissions"/>
    <n v="15810"/>
    <s v="0.0"/>
    <s v="0"/>
  </r>
  <r>
    <x v="11"/>
    <x v="11"/>
    <s v="Pas-de-Calais"/>
    <n v="2901"/>
    <s v="2901 - BAPAUME"/>
    <x v="0"/>
    <x v="2"/>
    <x v="5"/>
    <x v="1"/>
    <n v="0"/>
    <x v="22"/>
    <s v="Unités centrales - Emissions"/>
    <n v="5620"/>
    <s v="0.0"/>
    <s v="0"/>
  </r>
  <r>
    <x v="11"/>
    <x v="11"/>
    <s v="Pas-de-Calais"/>
    <n v="2901"/>
    <s v="2901 - BAPAUME"/>
    <x v="0"/>
    <x v="2"/>
    <x v="5"/>
    <x v="1"/>
    <n v="0"/>
    <x v="23"/>
    <s v="Mainframes - Emissions"/>
    <n v="8756"/>
    <s v="0.0"/>
    <s v="0"/>
  </r>
  <r>
    <x v="11"/>
    <x v="11"/>
    <s v="Pas-de-Calais"/>
    <n v="2901"/>
    <s v="2901 - BAPAUME"/>
    <x v="0"/>
    <x v="2"/>
    <x v="5"/>
    <x v="1"/>
    <n v="0"/>
    <x v="19"/>
    <s v="Photocopieurs - Emissions"/>
    <n v="4390"/>
    <s v="0.0"/>
    <s v="0"/>
  </r>
  <r>
    <x v="11"/>
    <x v="11"/>
    <s v="Pas-de-Calais"/>
    <n v="2901"/>
    <s v="2901 - BAPAUME"/>
    <x v="0"/>
    <x v="2"/>
    <x v="5"/>
    <x v="1"/>
    <n v="0"/>
    <x v="17"/>
    <s v="Serveurs - Emissions"/>
    <n v="4391"/>
    <s v="0.0"/>
    <s v="0"/>
  </r>
  <r>
    <x v="11"/>
    <x v="11"/>
    <s v="Pas-de-Calais"/>
    <n v="2901"/>
    <s v="2901 - BAPAUME"/>
    <x v="0"/>
    <x v="2"/>
    <x v="5"/>
    <x v="1"/>
    <n v="0"/>
    <x v="21"/>
    <s v="Ordinateurs portables - Emissions"/>
    <n v="15795"/>
    <s v="0.0"/>
    <s v="0"/>
  </r>
  <r>
    <x v="11"/>
    <x v="11"/>
    <s v="Pas-de-Calais"/>
    <n v="2909"/>
    <s v="2909 - CALAIS MOLLIEN"/>
    <x v="0"/>
    <x v="0"/>
    <x v="0"/>
    <x v="0"/>
    <n v="31162"/>
    <x v="0"/>
    <s v=""/>
    <m/>
    <s v=""/>
    <s v="31162"/>
  </r>
  <r>
    <x v="11"/>
    <x v="11"/>
    <s v="Pas-de-Calais"/>
    <n v="2909"/>
    <s v="2909 - CALAIS MOLLIEN"/>
    <x v="0"/>
    <x v="0"/>
    <x v="0"/>
    <x v="1"/>
    <n v="1866.6037999999901"/>
    <x v="1"/>
    <s v="Electricité - Emissions"/>
    <n v="15798"/>
    <s v="1866.6037999999999"/>
    <s v="1866.6038"/>
  </r>
  <r>
    <x v="11"/>
    <x v="11"/>
    <s v="Pas-de-Calais"/>
    <n v="2909"/>
    <s v="2909 - CALAIS MOLLIEN"/>
    <x v="0"/>
    <x v="0"/>
    <x v="1"/>
    <x v="0"/>
    <n v="182382"/>
    <x v="24"/>
    <s v=""/>
    <m/>
    <s v=""/>
    <s v="182382"/>
  </r>
  <r>
    <x v="11"/>
    <x v="11"/>
    <s v="Pas-de-Calais"/>
    <n v="2909"/>
    <s v="2909 - CALAIS MOLLIEN"/>
    <x v="0"/>
    <x v="0"/>
    <x v="1"/>
    <x v="1"/>
    <n v="0"/>
    <x v="3"/>
    <s v="Fioul - Emissions"/>
    <n v="6720"/>
    <s v="0.0"/>
    <s v="0"/>
  </r>
  <r>
    <x v="11"/>
    <x v="11"/>
    <s v="Pas-de-Calais"/>
    <n v="2909"/>
    <s v="2909 - CALAIS MOLLIEN"/>
    <x v="0"/>
    <x v="0"/>
    <x v="1"/>
    <x v="1"/>
    <n v="41430.989412000003"/>
    <x v="2"/>
    <s v="Gaz naturel - Emissions"/>
    <n v="6630"/>
    <s v="41430.989412"/>
    <s v="41345.9994"/>
  </r>
  <r>
    <x v="11"/>
    <x v="11"/>
    <s v="Pas-de-Calais"/>
    <n v="2909"/>
    <s v="2909 - CALAIS MOLLIEN"/>
    <x v="0"/>
    <x v="1"/>
    <x v="2"/>
    <x v="1"/>
    <n v="0"/>
    <x v="4"/>
    <s v=" R22 - Emissions"/>
    <n v="8350"/>
    <s v="0.0"/>
    <s v="0"/>
  </r>
  <r>
    <x v="11"/>
    <x v="11"/>
    <s v="Pas-de-Calais"/>
    <n v="2909"/>
    <s v="2909 - CALAIS MOLLIEN"/>
    <x v="0"/>
    <x v="1"/>
    <x v="3"/>
    <x v="0"/>
    <n v="2.9"/>
    <x v="5"/>
    <s v=""/>
    <m/>
    <s v=""/>
    <s v="2.9"/>
  </r>
  <r>
    <x v="11"/>
    <x v="11"/>
    <s v="Pas-de-Calais"/>
    <n v="2909"/>
    <s v="2909 - CALAIS MOLLIEN"/>
    <x v="0"/>
    <x v="1"/>
    <x v="3"/>
    <x v="1"/>
    <n v="0"/>
    <x v="6"/>
    <s v="R134a - Emissions"/>
    <n v="8307"/>
    <s v="0.0"/>
    <s v="0"/>
  </r>
  <r>
    <x v="11"/>
    <x v="11"/>
    <s v="Pas-de-Calais"/>
    <n v="2909"/>
    <s v="2909 - CALAIS MOLLIEN"/>
    <x v="0"/>
    <x v="1"/>
    <x v="3"/>
    <x v="1"/>
    <n v="0"/>
    <x v="7"/>
    <s v="R407c - Emissions"/>
    <n v="8318"/>
    <s v="0.0"/>
    <s v="0"/>
  </r>
  <r>
    <x v="11"/>
    <x v="11"/>
    <s v="Pas-de-Calais"/>
    <n v="2909"/>
    <s v="2909 - CALAIS MOLLIEN"/>
    <x v="0"/>
    <x v="1"/>
    <x v="3"/>
    <x v="1"/>
    <n v="5568"/>
    <x v="8"/>
    <s v="R410a - Emissions"/>
    <n v="8320"/>
    <s v="5568.0"/>
    <s v="5568"/>
  </r>
  <r>
    <x v="11"/>
    <x v="11"/>
    <s v="Pas-de-Calais"/>
    <n v="2909"/>
    <s v="2909 - CALAIS MOLLIEN"/>
    <x v="0"/>
    <x v="2"/>
    <x v="4"/>
    <x v="0"/>
    <n v="1542"/>
    <x v="9"/>
    <s v=""/>
    <m/>
    <s v=""/>
    <s v="1542"/>
  </r>
  <r>
    <x v="11"/>
    <x v="11"/>
    <s v="Pas-de-Calais"/>
    <n v="2909"/>
    <s v="2909 - CALAIS MOLLIEN"/>
    <x v="0"/>
    <x v="2"/>
    <x v="4"/>
    <x v="1"/>
    <n v="25057.5"/>
    <x v="10"/>
    <s v="Bâtiments - Emissions"/>
    <n v="4305"/>
    <s v="25057.5"/>
    <s v="25057.5"/>
  </r>
  <r>
    <x v="11"/>
    <x v="11"/>
    <s v="Pas-de-Calais"/>
    <n v="2909"/>
    <s v="2909 - CALAIS MOLLIEN"/>
    <x v="0"/>
    <x v="2"/>
    <x v="5"/>
    <x v="2"/>
    <m/>
    <x v="11"/>
    <s v=""/>
    <m/>
    <s v=""/>
    <s v=""/>
  </r>
  <r>
    <x v="11"/>
    <x v="11"/>
    <s v="Pas-de-Calais"/>
    <n v="2909"/>
    <s v="2909 - CALAIS MOLLIEN"/>
    <x v="0"/>
    <x v="2"/>
    <x v="5"/>
    <x v="2"/>
    <m/>
    <x v="14"/>
    <s v=""/>
    <m/>
    <s v=""/>
    <s v=""/>
  </r>
  <r>
    <x v="11"/>
    <x v="11"/>
    <s v="Pas-de-Calais"/>
    <n v="2909"/>
    <s v="2909 - CALAIS MOLLIEN"/>
    <x v="0"/>
    <x v="2"/>
    <x v="5"/>
    <x v="2"/>
    <m/>
    <x v="15"/>
    <s v=""/>
    <m/>
    <s v=""/>
    <s v=""/>
  </r>
  <r>
    <x v="11"/>
    <x v="11"/>
    <s v="Pas-de-Calais"/>
    <n v="2909"/>
    <s v="2909 - CALAIS MOLLIEN"/>
    <x v="0"/>
    <x v="2"/>
    <x v="5"/>
    <x v="2"/>
    <m/>
    <x v="12"/>
    <s v=""/>
    <m/>
    <s v=""/>
    <s v=""/>
  </r>
  <r>
    <x v="11"/>
    <x v="11"/>
    <s v="Pas-de-Calais"/>
    <n v="2909"/>
    <s v="2909 - CALAIS MOLLIEN"/>
    <x v="0"/>
    <x v="2"/>
    <x v="5"/>
    <x v="2"/>
    <m/>
    <x v="13"/>
    <s v=""/>
    <m/>
    <s v=""/>
    <s v=""/>
  </r>
  <r>
    <x v="11"/>
    <x v="11"/>
    <s v="Pas-de-Calais"/>
    <n v="2909"/>
    <s v="2909 - CALAIS MOLLIEN"/>
    <x v="0"/>
    <x v="2"/>
    <x v="5"/>
    <x v="1"/>
    <n v="0"/>
    <x v="22"/>
    <s v="Unités centrales - Emissions"/>
    <n v="5620"/>
    <s v="0.0"/>
    <s v="0"/>
  </r>
  <r>
    <x v="11"/>
    <x v="11"/>
    <s v="Pas-de-Calais"/>
    <n v="2909"/>
    <s v="2909 - CALAIS MOLLIEN"/>
    <x v="0"/>
    <x v="2"/>
    <x v="5"/>
    <x v="1"/>
    <n v="0"/>
    <x v="21"/>
    <s v="Ordinateurs portables - Emissions"/>
    <n v="15795"/>
    <s v="0.0"/>
    <s v="0"/>
  </r>
  <r>
    <x v="11"/>
    <x v="11"/>
    <s v="Pas-de-Calais"/>
    <n v="2909"/>
    <s v="2909 - CALAIS MOLLIEN"/>
    <x v="0"/>
    <x v="2"/>
    <x v="5"/>
    <x v="1"/>
    <n v="0"/>
    <x v="19"/>
    <s v="Photocopieurs - Emissions"/>
    <n v="4390"/>
    <s v="0.0"/>
    <s v="0"/>
  </r>
  <r>
    <x v="11"/>
    <x v="11"/>
    <s v="Pas-de-Calais"/>
    <n v="2909"/>
    <s v="2909 - CALAIS MOLLIEN"/>
    <x v="0"/>
    <x v="2"/>
    <x v="5"/>
    <x v="1"/>
    <n v="0"/>
    <x v="17"/>
    <s v="Serveurs - Emissions"/>
    <n v="4391"/>
    <s v="0.0"/>
    <s v="0"/>
  </r>
  <r>
    <x v="11"/>
    <x v="11"/>
    <s v="Pas-de-Calais"/>
    <n v="2909"/>
    <s v="2909 - CALAIS MOLLIEN"/>
    <x v="0"/>
    <x v="2"/>
    <x v="5"/>
    <x v="1"/>
    <n v="0"/>
    <x v="20"/>
    <s v="Tablettes - Emissions"/>
    <n v="15797"/>
    <s v="0.0"/>
    <s v="0"/>
  </r>
  <r>
    <x v="11"/>
    <x v="11"/>
    <s v="Pas-de-Calais"/>
    <n v="2909"/>
    <s v="2909 - CALAIS MOLLIEN"/>
    <x v="0"/>
    <x v="2"/>
    <x v="5"/>
    <x v="1"/>
    <n v="0"/>
    <x v="16"/>
    <s v="Ecrans - Emissions"/>
    <n v="15796"/>
    <s v="0.0"/>
    <s v="0"/>
  </r>
  <r>
    <x v="11"/>
    <x v="11"/>
    <s v="Pas-de-Calais"/>
    <n v="2909"/>
    <s v="2909 - CALAIS MOLLIEN"/>
    <x v="0"/>
    <x v="2"/>
    <x v="5"/>
    <x v="1"/>
    <n v="0"/>
    <x v="23"/>
    <s v="Mainframes - Emissions"/>
    <n v="8756"/>
    <s v="0.0"/>
    <s v="0"/>
  </r>
  <r>
    <x v="11"/>
    <x v="11"/>
    <s v="Pas-de-Calais"/>
    <n v="2909"/>
    <s v="2909 - CALAIS MOLLIEN"/>
    <x v="0"/>
    <x v="2"/>
    <x v="5"/>
    <x v="1"/>
    <n v="0"/>
    <x v="18"/>
    <s v="Imprimantes - Emissions"/>
    <n v="15810"/>
    <s v="0.0"/>
    <s v="0"/>
  </r>
  <r>
    <x v="11"/>
    <x v="11"/>
    <s v="Pas-de-Calais"/>
    <n v="2969"/>
    <s v="2969 - SAINT POL SUR TERNOISE"/>
    <x v="0"/>
    <x v="0"/>
    <x v="0"/>
    <x v="0"/>
    <n v="24948"/>
    <x v="0"/>
    <s v=""/>
    <m/>
    <s v=""/>
    <s v="24948"/>
  </r>
  <r>
    <x v="11"/>
    <x v="11"/>
    <s v="Pas-de-Calais"/>
    <n v="2969"/>
    <s v="2969 - SAINT POL SUR TERNOISE"/>
    <x v="0"/>
    <x v="0"/>
    <x v="0"/>
    <x v="1"/>
    <n v="1494.3851999999999"/>
    <x v="1"/>
    <s v="Electricité - Emissions"/>
    <n v="15798"/>
    <s v="1494.3852"/>
    <s v="1494.3852"/>
  </r>
  <r>
    <x v="11"/>
    <x v="11"/>
    <s v="Pas-de-Calais"/>
    <n v="2969"/>
    <s v="2969 - SAINT POL SUR TERNOISE"/>
    <x v="0"/>
    <x v="0"/>
    <x v="1"/>
    <x v="0"/>
    <n v="52418"/>
    <x v="24"/>
    <s v=""/>
    <m/>
    <s v=""/>
    <s v="52418"/>
  </r>
  <r>
    <x v="11"/>
    <x v="11"/>
    <s v="Pas-de-Calais"/>
    <n v="2969"/>
    <s v="2969 - SAINT POL SUR TERNOISE"/>
    <x v="0"/>
    <x v="0"/>
    <x v="1"/>
    <x v="1"/>
    <n v="0"/>
    <x v="3"/>
    <s v="Fioul - Emissions"/>
    <n v="6720"/>
    <s v="0.0"/>
    <s v="0"/>
  </r>
  <r>
    <x v="11"/>
    <x v="11"/>
    <s v="Pas-de-Calais"/>
    <n v="2969"/>
    <s v="2969 - SAINT POL SUR TERNOISE"/>
    <x v="0"/>
    <x v="0"/>
    <x v="1"/>
    <x v="1"/>
    <n v="11907.587388"/>
    <x v="2"/>
    <s v="Gaz naturel - Emissions"/>
    <n v="6630"/>
    <s v="11907.587388"/>
    <s v="11883.1606"/>
  </r>
  <r>
    <x v="11"/>
    <x v="11"/>
    <s v="Pas-de-Calais"/>
    <n v="2969"/>
    <s v="2969 - SAINT POL SUR TERNOISE"/>
    <x v="0"/>
    <x v="1"/>
    <x v="2"/>
    <x v="1"/>
    <n v="0"/>
    <x v="4"/>
    <s v=" R22 - Emissions"/>
    <n v="8350"/>
    <s v="0.0"/>
    <s v="0"/>
  </r>
  <r>
    <x v="11"/>
    <x v="11"/>
    <s v="Pas-de-Calais"/>
    <n v="2969"/>
    <s v="2969 - SAINT POL SUR TERNOISE"/>
    <x v="0"/>
    <x v="1"/>
    <x v="3"/>
    <x v="0"/>
    <n v="1.3"/>
    <x v="5"/>
    <s v=""/>
    <m/>
    <s v=""/>
    <s v="1.3"/>
  </r>
  <r>
    <x v="11"/>
    <x v="11"/>
    <s v="Pas-de-Calais"/>
    <n v="2969"/>
    <s v="2969 - SAINT POL SUR TERNOISE"/>
    <x v="0"/>
    <x v="1"/>
    <x v="3"/>
    <x v="1"/>
    <n v="2496"/>
    <x v="8"/>
    <s v="R410a - Emissions"/>
    <n v="8320"/>
    <s v="2496.0"/>
    <s v="2496"/>
  </r>
  <r>
    <x v="11"/>
    <x v="11"/>
    <s v="Pas-de-Calais"/>
    <n v="2969"/>
    <s v="2969 - SAINT POL SUR TERNOISE"/>
    <x v="0"/>
    <x v="1"/>
    <x v="3"/>
    <x v="1"/>
    <n v="0"/>
    <x v="7"/>
    <s v="R407c - Emissions"/>
    <n v="8318"/>
    <s v="0.0"/>
    <s v="0"/>
  </r>
  <r>
    <x v="11"/>
    <x v="11"/>
    <s v="Pas-de-Calais"/>
    <n v="2969"/>
    <s v="2969 - SAINT POL SUR TERNOISE"/>
    <x v="0"/>
    <x v="1"/>
    <x v="3"/>
    <x v="1"/>
    <n v="0"/>
    <x v="6"/>
    <s v="R134a - Emissions"/>
    <n v="8307"/>
    <s v="0.0"/>
    <s v="0"/>
  </r>
  <r>
    <x v="11"/>
    <x v="11"/>
    <s v="Pas-de-Calais"/>
    <n v="2969"/>
    <s v="2969 - SAINT POL SUR TERNOISE"/>
    <x v="0"/>
    <x v="2"/>
    <x v="4"/>
    <x v="0"/>
    <n v="488"/>
    <x v="9"/>
    <s v=""/>
    <m/>
    <s v=""/>
    <s v="488"/>
  </r>
  <r>
    <x v="11"/>
    <x v="11"/>
    <s v="Pas-de-Calais"/>
    <n v="2969"/>
    <s v="2969 - SAINT POL SUR TERNOISE"/>
    <x v="0"/>
    <x v="2"/>
    <x v="4"/>
    <x v="1"/>
    <n v="7930"/>
    <x v="10"/>
    <s v="Bâtiments - Emissions"/>
    <n v="4305"/>
    <s v="7930.0"/>
    <s v="7930"/>
  </r>
  <r>
    <x v="11"/>
    <x v="11"/>
    <s v="Pas-de-Calais"/>
    <n v="2969"/>
    <s v="2969 - SAINT POL SUR TERNOISE"/>
    <x v="0"/>
    <x v="2"/>
    <x v="5"/>
    <x v="2"/>
    <m/>
    <x v="13"/>
    <s v=""/>
    <m/>
    <s v=""/>
    <s v=""/>
  </r>
  <r>
    <x v="11"/>
    <x v="11"/>
    <s v="Pas-de-Calais"/>
    <n v="2969"/>
    <s v="2969 - SAINT POL SUR TERNOISE"/>
    <x v="0"/>
    <x v="2"/>
    <x v="5"/>
    <x v="2"/>
    <m/>
    <x v="15"/>
    <s v=""/>
    <m/>
    <s v=""/>
    <s v=""/>
  </r>
  <r>
    <x v="11"/>
    <x v="11"/>
    <s v="Pas-de-Calais"/>
    <n v="2969"/>
    <s v="2969 - SAINT POL SUR TERNOISE"/>
    <x v="0"/>
    <x v="2"/>
    <x v="5"/>
    <x v="2"/>
    <m/>
    <x v="12"/>
    <s v=""/>
    <m/>
    <s v=""/>
    <s v=""/>
  </r>
  <r>
    <x v="11"/>
    <x v="11"/>
    <s v="Pas-de-Calais"/>
    <n v="2969"/>
    <s v="2969 - SAINT POL SUR TERNOISE"/>
    <x v="0"/>
    <x v="2"/>
    <x v="5"/>
    <x v="2"/>
    <m/>
    <x v="11"/>
    <s v=""/>
    <m/>
    <s v=""/>
    <s v=""/>
  </r>
  <r>
    <x v="11"/>
    <x v="11"/>
    <s v="Pas-de-Calais"/>
    <n v="2969"/>
    <s v="2969 - SAINT POL SUR TERNOISE"/>
    <x v="0"/>
    <x v="2"/>
    <x v="5"/>
    <x v="2"/>
    <m/>
    <x v="14"/>
    <s v=""/>
    <m/>
    <s v=""/>
    <s v=""/>
  </r>
  <r>
    <x v="11"/>
    <x v="11"/>
    <s v="Pas-de-Calais"/>
    <n v="2969"/>
    <s v="2969 - SAINT POL SUR TERNOISE"/>
    <x v="0"/>
    <x v="2"/>
    <x v="5"/>
    <x v="1"/>
    <n v="0"/>
    <x v="19"/>
    <s v="Photocopieurs - Emissions"/>
    <n v="4390"/>
    <s v="0.0"/>
    <s v="0"/>
  </r>
  <r>
    <x v="11"/>
    <x v="11"/>
    <s v="Pas-de-Calais"/>
    <n v="2969"/>
    <s v="2969 - SAINT POL SUR TERNOISE"/>
    <x v="0"/>
    <x v="2"/>
    <x v="5"/>
    <x v="1"/>
    <n v="0"/>
    <x v="17"/>
    <s v="Serveurs - Emissions"/>
    <n v="4391"/>
    <s v="0.0"/>
    <s v="0"/>
  </r>
  <r>
    <x v="11"/>
    <x v="11"/>
    <s v="Pas-de-Calais"/>
    <n v="2969"/>
    <s v="2969 - SAINT POL SUR TERNOISE"/>
    <x v="0"/>
    <x v="2"/>
    <x v="5"/>
    <x v="1"/>
    <n v="0"/>
    <x v="16"/>
    <s v="Ecrans - Emissions"/>
    <n v="15796"/>
    <s v="0.0"/>
    <s v="0"/>
  </r>
  <r>
    <x v="11"/>
    <x v="11"/>
    <s v="Pas-de-Calais"/>
    <n v="2969"/>
    <s v="2969 - SAINT POL SUR TERNOISE"/>
    <x v="0"/>
    <x v="2"/>
    <x v="5"/>
    <x v="1"/>
    <n v="0"/>
    <x v="23"/>
    <s v="Mainframes - Emissions"/>
    <n v="8756"/>
    <s v="0.0"/>
    <s v="0"/>
  </r>
  <r>
    <x v="11"/>
    <x v="11"/>
    <s v="Pas-de-Calais"/>
    <n v="2969"/>
    <s v="2969 - SAINT POL SUR TERNOISE"/>
    <x v="0"/>
    <x v="2"/>
    <x v="5"/>
    <x v="1"/>
    <n v="0"/>
    <x v="21"/>
    <s v="Ordinateurs portables - Emissions"/>
    <n v="15795"/>
    <s v="0.0"/>
    <s v="0"/>
  </r>
  <r>
    <x v="11"/>
    <x v="11"/>
    <s v="Pas-de-Calais"/>
    <n v="2969"/>
    <s v="2969 - SAINT POL SUR TERNOISE"/>
    <x v="0"/>
    <x v="2"/>
    <x v="5"/>
    <x v="1"/>
    <n v="0"/>
    <x v="18"/>
    <s v="Imprimantes - Emissions"/>
    <n v="15810"/>
    <s v="0.0"/>
    <s v="0"/>
  </r>
  <r>
    <x v="11"/>
    <x v="11"/>
    <s v="Pas-de-Calais"/>
    <n v="2969"/>
    <s v="2969 - SAINT POL SUR TERNOISE"/>
    <x v="0"/>
    <x v="2"/>
    <x v="5"/>
    <x v="1"/>
    <n v="0"/>
    <x v="20"/>
    <s v="Tablettes - Emissions"/>
    <n v="15797"/>
    <s v="0.0"/>
    <s v="0"/>
  </r>
  <r>
    <x v="11"/>
    <x v="11"/>
    <s v="Pas-de-Calais"/>
    <n v="2969"/>
    <s v="2969 - SAINT POL SUR TERNOISE"/>
    <x v="0"/>
    <x v="2"/>
    <x v="5"/>
    <x v="1"/>
    <n v="0"/>
    <x v="22"/>
    <s v="Unités centrales - Emissions"/>
    <n v="5620"/>
    <s v="0.0"/>
    <s v="0"/>
  </r>
  <r>
    <x v="11"/>
    <x v="11"/>
    <s v="Pas-de-Calais"/>
    <n v="5448"/>
    <s v="5448 - LONGUENESSE"/>
    <x v="0"/>
    <x v="0"/>
    <x v="0"/>
    <x v="0"/>
    <n v="77133"/>
    <x v="0"/>
    <s v=""/>
    <m/>
    <s v=""/>
    <s v="77133"/>
  </r>
  <r>
    <x v="11"/>
    <x v="11"/>
    <s v="Pas-de-Calais"/>
    <n v="5448"/>
    <s v="5448 - LONGUENESSE"/>
    <x v="0"/>
    <x v="0"/>
    <x v="0"/>
    <x v="1"/>
    <n v="4620.2667000000001"/>
    <x v="1"/>
    <s v="Electricité - Emissions"/>
    <n v="15798"/>
    <s v="4620.2667"/>
    <s v="4620.2667"/>
  </r>
  <r>
    <x v="11"/>
    <x v="11"/>
    <s v="Pas-de-Calais"/>
    <n v="5448"/>
    <s v="5448 - LONGUENESSE"/>
    <x v="0"/>
    <x v="0"/>
    <x v="1"/>
    <x v="1"/>
    <n v="0"/>
    <x v="2"/>
    <s v="Gaz naturel - Emissions"/>
    <n v="6630"/>
    <s v="0.0"/>
    <s v="0"/>
  </r>
  <r>
    <x v="11"/>
    <x v="11"/>
    <s v="Pas-de-Calais"/>
    <n v="5448"/>
    <s v="5448 - LONGUENESSE"/>
    <x v="0"/>
    <x v="0"/>
    <x v="1"/>
    <x v="1"/>
    <n v="0"/>
    <x v="3"/>
    <s v="Fioul - Emissions"/>
    <n v="6720"/>
    <s v="0.0"/>
    <s v="0"/>
  </r>
  <r>
    <x v="11"/>
    <x v="11"/>
    <s v="Pas-de-Calais"/>
    <n v="5448"/>
    <s v="5448 - LONGUENESSE"/>
    <x v="0"/>
    <x v="1"/>
    <x v="2"/>
    <x v="1"/>
    <n v="0"/>
    <x v="4"/>
    <s v=" R22 - Emissions"/>
    <n v="8350"/>
    <s v="0.0"/>
    <s v="0"/>
  </r>
  <r>
    <x v="11"/>
    <x v="11"/>
    <s v="Pas-de-Calais"/>
    <n v="5448"/>
    <s v="5448 - LONGUENESSE"/>
    <x v="0"/>
    <x v="1"/>
    <x v="3"/>
    <x v="0"/>
    <n v="2.9"/>
    <x v="5"/>
    <s v=""/>
    <m/>
    <s v=""/>
    <s v="2.9"/>
  </r>
  <r>
    <x v="11"/>
    <x v="11"/>
    <s v="Pas-de-Calais"/>
    <n v="5448"/>
    <s v="5448 - LONGUENESSE"/>
    <x v="0"/>
    <x v="1"/>
    <x v="3"/>
    <x v="1"/>
    <n v="5568"/>
    <x v="8"/>
    <s v="R410a - Emissions"/>
    <n v="8320"/>
    <s v="5568.0"/>
    <s v="5568"/>
  </r>
  <r>
    <x v="11"/>
    <x v="11"/>
    <s v="Pas-de-Calais"/>
    <n v="5448"/>
    <s v="5448 - LONGUENESSE"/>
    <x v="0"/>
    <x v="1"/>
    <x v="3"/>
    <x v="1"/>
    <n v="0"/>
    <x v="7"/>
    <s v="R407c - Emissions"/>
    <n v="8318"/>
    <s v="0.0"/>
    <s v="0"/>
  </r>
  <r>
    <x v="11"/>
    <x v="11"/>
    <s v="Pas-de-Calais"/>
    <n v="5448"/>
    <s v="5448 - LONGUENESSE"/>
    <x v="0"/>
    <x v="1"/>
    <x v="3"/>
    <x v="1"/>
    <n v="0"/>
    <x v="6"/>
    <s v="R134a - Emissions"/>
    <n v="8307"/>
    <s v="0.0"/>
    <s v="0"/>
  </r>
  <r>
    <x v="11"/>
    <x v="11"/>
    <s v="Pas-de-Calais"/>
    <n v="5448"/>
    <s v="5448 - LONGUENESSE"/>
    <x v="0"/>
    <x v="2"/>
    <x v="4"/>
    <x v="0"/>
    <n v="1507"/>
    <x v="9"/>
    <s v=""/>
    <m/>
    <s v=""/>
    <s v="1507"/>
  </r>
  <r>
    <x v="11"/>
    <x v="11"/>
    <s v="Pas-de-Calais"/>
    <n v="5448"/>
    <s v="5448 - LONGUENESSE"/>
    <x v="0"/>
    <x v="2"/>
    <x v="4"/>
    <x v="1"/>
    <n v="24488.75"/>
    <x v="10"/>
    <s v="Bâtiments - Emissions"/>
    <n v="4305"/>
    <s v="24488.75"/>
    <s v="24488.75"/>
  </r>
  <r>
    <x v="11"/>
    <x v="11"/>
    <s v="Pas-de-Calais"/>
    <n v="5448"/>
    <s v="5448 - LONGUENESSE"/>
    <x v="0"/>
    <x v="2"/>
    <x v="5"/>
    <x v="2"/>
    <m/>
    <x v="12"/>
    <s v=""/>
    <m/>
    <s v=""/>
    <s v=""/>
  </r>
  <r>
    <x v="11"/>
    <x v="11"/>
    <s v="Pas-de-Calais"/>
    <n v="5448"/>
    <s v="5448 - LONGUENESSE"/>
    <x v="0"/>
    <x v="2"/>
    <x v="5"/>
    <x v="2"/>
    <m/>
    <x v="11"/>
    <s v=""/>
    <m/>
    <s v=""/>
    <s v=""/>
  </r>
  <r>
    <x v="11"/>
    <x v="11"/>
    <s v="Pas-de-Calais"/>
    <n v="5448"/>
    <s v="5448 - LONGUENESSE"/>
    <x v="0"/>
    <x v="2"/>
    <x v="5"/>
    <x v="2"/>
    <m/>
    <x v="14"/>
    <s v=""/>
    <m/>
    <s v=""/>
    <s v=""/>
  </r>
  <r>
    <x v="11"/>
    <x v="11"/>
    <s v="Pas-de-Calais"/>
    <n v="5448"/>
    <s v="5448 - LONGUENESSE"/>
    <x v="0"/>
    <x v="2"/>
    <x v="5"/>
    <x v="2"/>
    <m/>
    <x v="13"/>
    <s v=""/>
    <m/>
    <s v=""/>
    <s v=""/>
  </r>
  <r>
    <x v="11"/>
    <x v="11"/>
    <s v="Pas-de-Calais"/>
    <n v="5448"/>
    <s v="5448 - LONGUENESSE"/>
    <x v="0"/>
    <x v="2"/>
    <x v="5"/>
    <x v="2"/>
    <m/>
    <x v="15"/>
    <s v=""/>
    <m/>
    <s v=""/>
    <s v=""/>
  </r>
  <r>
    <x v="11"/>
    <x v="11"/>
    <s v="Pas-de-Calais"/>
    <n v="5448"/>
    <s v="5448 - LONGUENESSE"/>
    <x v="0"/>
    <x v="2"/>
    <x v="5"/>
    <x v="1"/>
    <n v="0"/>
    <x v="20"/>
    <s v="Tablettes - Emissions"/>
    <n v="15797"/>
    <s v="0.0"/>
    <s v="0"/>
  </r>
  <r>
    <x v="11"/>
    <x v="11"/>
    <s v="Pas-de-Calais"/>
    <n v="5448"/>
    <s v="5448 - LONGUENESSE"/>
    <x v="0"/>
    <x v="2"/>
    <x v="5"/>
    <x v="1"/>
    <n v="0"/>
    <x v="17"/>
    <s v="Serveurs - Emissions"/>
    <n v="4391"/>
    <s v="0.0"/>
    <s v="0"/>
  </r>
  <r>
    <x v="11"/>
    <x v="11"/>
    <s v="Pas-de-Calais"/>
    <n v="5448"/>
    <s v="5448 - LONGUENESSE"/>
    <x v="0"/>
    <x v="2"/>
    <x v="5"/>
    <x v="1"/>
    <n v="0"/>
    <x v="19"/>
    <s v="Photocopieurs - Emissions"/>
    <n v="4390"/>
    <s v="0.0"/>
    <s v="0"/>
  </r>
  <r>
    <x v="11"/>
    <x v="11"/>
    <s v="Pas-de-Calais"/>
    <n v="5448"/>
    <s v="5448 - LONGUENESSE"/>
    <x v="0"/>
    <x v="2"/>
    <x v="5"/>
    <x v="1"/>
    <n v="0"/>
    <x v="21"/>
    <s v="Ordinateurs portables - Emissions"/>
    <n v="15795"/>
    <s v="0.0"/>
    <s v="0"/>
  </r>
  <r>
    <x v="11"/>
    <x v="11"/>
    <s v="Pas-de-Calais"/>
    <n v="5448"/>
    <s v="5448 - LONGUENESSE"/>
    <x v="0"/>
    <x v="2"/>
    <x v="5"/>
    <x v="1"/>
    <n v="0"/>
    <x v="23"/>
    <s v="Mainframes - Emissions"/>
    <n v="8756"/>
    <s v="0.0"/>
    <s v="0"/>
  </r>
  <r>
    <x v="11"/>
    <x v="11"/>
    <s v="Pas-de-Calais"/>
    <n v="5448"/>
    <s v="5448 - LONGUENESSE"/>
    <x v="0"/>
    <x v="2"/>
    <x v="5"/>
    <x v="1"/>
    <n v="0"/>
    <x v="18"/>
    <s v="Imprimantes - Emissions"/>
    <n v="15810"/>
    <s v="0.0"/>
    <s v="0"/>
  </r>
  <r>
    <x v="11"/>
    <x v="11"/>
    <s v="Pas-de-Calais"/>
    <n v="5448"/>
    <s v="5448 - LONGUENESSE"/>
    <x v="0"/>
    <x v="2"/>
    <x v="5"/>
    <x v="1"/>
    <n v="0"/>
    <x v="22"/>
    <s v="Unités centrales - Emissions"/>
    <n v="5620"/>
    <s v="0.0"/>
    <s v="0"/>
  </r>
  <r>
    <x v="11"/>
    <x v="11"/>
    <s v="Pas-de-Calais"/>
    <n v="5448"/>
    <s v="5448 - LONGUENESSE"/>
    <x v="0"/>
    <x v="2"/>
    <x v="5"/>
    <x v="1"/>
    <n v="0"/>
    <x v="16"/>
    <s v="Ecrans - Emissions"/>
    <n v="15796"/>
    <s v="0.0"/>
    <s v="0"/>
  </r>
  <r>
    <x v="11"/>
    <x v="11"/>
    <s v="Pas-de-Calais"/>
    <n v="5581"/>
    <s v="5581 - CARVIN"/>
    <x v="0"/>
    <x v="0"/>
    <x v="0"/>
    <x v="0"/>
    <n v="68320"/>
    <x v="0"/>
    <s v=""/>
    <m/>
    <s v=""/>
    <s v="68320"/>
  </r>
  <r>
    <x v="11"/>
    <x v="11"/>
    <s v="Pas-de-Calais"/>
    <n v="5581"/>
    <s v="5581 - CARVIN"/>
    <x v="0"/>
    <x v="0"/>
    <x v="0"/>
    <x v="1"/>
    <n v="4092.3679999999899"/>
    <x v="1"/>
    <s v="Electricité - Emissions"/>
    <n v="15798"/>
    <s v="4092.3679999999995"/>
    <s v="4092.368"/>
  </r>
  <r>
    <x v="11"/>
    <x v="11"/>
    <s v="Pas-de-Calais"/>
    <n v="5581"/>
    <s v="5581 - CARVIN"/>
    <x v="0"/>
    <x v="0"/>
    <x v="1"/>
    <x v="1"/>
    <n v="0"/>
    <x v="3"/>
    <s v="Fioul - Emissions"/>
    <n v="6720"/>
    <s v="0.0"/>
    <s v="0"/>
  </r>
  <r>
    <x v="11"/>
    <x v="11"/>
    <s v="Pas-de-Calais"/>
    <n v="5581"/>
    <s v="5581 - CARVIN"/>
    <x v="0"/>
    <x v="0"/>
    <x v="1"/>
    <x v="1"/>
    <n v="0"/>
    <x v="2"/>
    <s v="Gaz naturel - Emissions"/>
    <n v="6630"/>
    <s v="0.0"/>
    <s v="0"/>
  </r>
  <r>
    <x v="11"/>
    <x v="11"/>
    <s v="Pas-de-Calais"/>
    <n v="5581"/>
    <s v="5581 - CARVIN"/>
    <x v="0"/>
    <x v="1"/>
    <x v="2"/>
    <x v="1"/>
    <n v="0"/>
    <x v="4"/>
    <s v=" R22 - Emissions"/>
    <n v="8350"/>
    <s v="0.0"/>
    <s v="0"/>
  </r>
  <r>
    <x v="11"/>
    <x v="11"/>
    <s v="Pas-de-Calais"/>
    <n v="5581"/>
    <s v="5581 - CARVIN"/>
    <x v="0"/>
    <x v="1"/>
    <x v="3"/>
    <x v="0"/>
    <n v="1.8"/>
    <x v="5"/>
    <s v=""/>
    <m/>
    <s v=""/>
    <s v="1.8"/>
  </r>
  <r>
    <x v="11"/>
    <x v="11"/>
    <s v="Pas-de-Calais"/>
    <n v="5581"/>
    <s v="5581 - CARVIN"/>
    <x v="0"/>
    <x v="1"/>
    <x v="3"/>
    <x v="1"/>
    <n v="3456"/>
    <x v="8"/>
    <s v="R410a - Emissions"/>
    <n v="8320"/>
    <s v="3456.0"/>
    <s v="3456"/>
  </r>
  <r>
    <x v="11"/>
    <x v="11"/>
    <s v="Pas-de-Calais"/>
    <n v="5581"/>
    <s v="5581 - CARVIN"/>
    <x v="0"/>
    <x v="1"/>
    <x v="3"/>
    <x v="1"/>
    <n v="0"/>
    <x v="7"/>
    <s v="R407c - Emissions"/>
    <n v="8318"/>
    <s v="0.0"/>
    <s v="0"/>
  </r>
  <r>
    <x v="11"/>
    <x v="11"/>
    <s v="Pas-de-Calais"/>
    <n v="5581"/>
    <s v="5581 - CARVIN"/>
    <x v="0"/>
    <x v="1"/>
    <x v="3"/>
    <x v="1"/>
    <n v="0"/>
    <x v="6"/>
    <s v="R134a - Emissions"/>
    <n v="8307"/>
    <s v="0.0"/>
    <s v="0"/>
  </r>
  <r>
    <x v="11"/>
    <x v="11"/>
    <s v="Pas-de-Calais"/>
    <n v="5581"/>
    <s v="5581 - CARVIN"/>
    <x v="0"/>
    <x v="2"/>
    <x v="4"/>
    <x v="0"/>
    <n v="801"/>
    <x v="9"/>
    <s v=""/>
    <m/>
    <s v=""/>
    <s v="801"/>
  </r>
  <r>
    <x v="11"/>
    <x v="11"/>
    <s v="Pas-de-Calais"/>
    <n v="5581"/>
    <s v="5581 - CARVIN"/>
    <x v="0"/>
    <x v="2"/>
    <x v="4"/>
    <x v="1"/>
    <n v="13016.25"/>
    <x v="10"/>
    <s v="Bâtiments - Emissions"/>
    <n v="4305"/>
    <s v="13016.25"/>
    <s v="13016.25"/>
  </r>
  <r>
    <x v="11"/>
    <x v="11"/>
    <s v="Pas-de-Calais"/>
    <n v="5581"/>
    <s v="5581 - CARVIN"/>
    <x v="0"/>
    <x v="2"/>
    <x v="5"/>
    <x v="2"/>
    <m/>
    <x v="13"/>
    <s v=""/>
    <m/>
    <s v=""/>
    <s v=""/>
  </r>
  <r>
    <x v="11"/>
    <x v="11"/>
    <s v="Pas-de-Calais"/>
    <n v="5581"/>
    <s v="5581 - CARVIN"/>
    <x v="0"/>
    <x v="2"/>
    <x v="5"/>
    <x v="2"/>
    <m/>
    <x v="14"/>
    <s v=""/>
    <m/>
    <s v=""/>
    <s v=""/>
  </r>
  <r>
    <x v="11"/>
    <x v="11"/>
    <s v="Pas-de-Calais"/>
    <n v="5581"/>
    <s v="5581 - CARVIN"/>
    <x v="0"/>
    <x v="2"/>
    <x v="5"/>
    <x v="2"/>
    <m/>
    <x v="11"/>
    <s v=""/>
    <m/>
    <s v=""/>
    <s v=""/>
  </r>
  <r>
    <x v="11"/>
    <x v="11"/>
    <s v="Pas-de-Calais"/>
    <n v="5581"/>
    <s v="5581 - CARVIN"/>
    <x v="0"/>
    <x v="2"/>
    <x v="5"/>
    <x v="2"/>
    <m/>
    <x v="12"/>
    <s v=""/>
    <m/>
    <s v=""/>
    <s v=""/>
  </r>
  <r>
    <x v="11"/>
    <x v="11"/>
    <s v="Pas-de-Calais"/>
    <n v="5581"/>
    <s v="5581 - CARVIN"/>
    <x v="0"/>
    <x v="2"/>
    <x v="5"/>
    <x v="2"/>
    <m/>
    <x v="15"/>
    <s v=""/>
    <m/>
    <s v=""/>
    <s v=""/>
  </r>
  <r>
    <x v="11"/>
    <x v="11"/>
    <s v="Pas-de-Calais"/>
    <n v="5581"/>
    <s v="5581 - CARVIN"/>
    <x v="0"/>
    <x v="2"/>
    <x v="5"/>
    <x v="1"/>
    <n v="0"/>
    <x v="20"/>
    <s v="Tablettes - Emissions"/>
    <n v="15797"/>
    <s v="0.0"/>
    <s v="0"/>
  </r>
  <r>
    <x v="11"/>
    <x v="11"/>
    <s v="Pas-de-Calais"/>
    <n v="5581"/>
    <s v="5581 - CARVIN"/>
    <x v="0"/>
    <x v="2"/>
    <x v="5"/>
    <x v="1"/>
    <n v="0"/>
    <x v="19"/>
    <s v="Photocopieurs - Emissions"/>
    <n v="4390"/>
    <s v="0.0"/>
    <s v="0"/>
  </r>
  <r>
    <x v="11"/>
    <x v="11"/>
    <s v="Pas-de-Calais"/>
    <n v="5581"/>
    <s v="5581 - CARVIN"/>
    <x v="0"/>
    <x v="2"/>
    <x v="5"/>
    <x v="1"/>
    <n v="0"/>
    <x v="23"/>
    <s v="Mainframes - Emissions"/>
    <n v="8756"/>
    <s v="0.0"/>
    <s v="0"/>
  </r>
  <r>
    <x v="11"/>
    <x v="11"/>
    <s v="Pas-de-Calais"/>
    <n v="5581"/>
    <s v="5581 - CARVIN"/>
    <x v="0"/>
    <x v="2"/>
    <x v="5"/>
    <x v="1"/>
    <n v="0"/>
    <x v="16"/>
    <s v="Ecrans - Emissions"/>
    <n v="15796"/>
    <s v="0.0"/>
    <s v="0"/>
  </r>
  <r>
    <x v="11"/>
    <x v="11"/>
    <s v="Pas-de-Calais"/>
    <n v="5581"/>
    <s v="5581 - CARVIN"/>
    <x v="0"/>
    <x v="2"/>
    <x v="5"/>
    <x v="1"/>
    <n v="0"/>
    <x v="22"/>
    <s v="Unités centrales - Emissions"/>
    <n v="5620"/>
    <s v="0.0"/>
    <s v="0"/>
  </r>
  <r>
    <x v="11"/>
    <x v="11"/>
    <s v="Pas-de-Calais"/>
    <n v="5581"/>
    <s v="5581 - CARVIN"/>
    <x v="0"/>
    <x v="2"/>
    <x v="5"/>
    <x v="1"/>
    <n v="0"/>
    <x v="21"/>
    <s v="Ordinateurs portables - Emissions"/>
    <n v="15795"/>
    <s v="0.0"/>
    <s v="0"/>
  </r>
  <r>
    <x v="11"/>
    <x v="11"/>
    <s v="Pas-de-Calais"/>
    <n v="5581"/>
    <s v="5581 - CARVIN"/>
    <x v="0"/>
    <x v="2"/>
    <x v="5"/>
    <x v="1"/>
    <n v="0"/>
    <x v="18"/>
    <s v="Imprimantes - Emissions"/>
    <n v="15810"/>
    <s v="0.0"/>
    <s v="0"/>
  </r>
  <r>
    <x v="11"/>
    <x v="11"/>
    <s v="Pas-de-Calais"/>
    <n v="5581"/>
    <s v="5581 - CARVIN"/>
    <x v="0"/>
    <x v="2"/>
    <x v="5"/>
    <x v="1"/>
    <n v="0"/>
    <x v="17"/>
    <s v="Serveurs - Emissions"/>
    <n v="4391"/>
    <s v="0.0"/>
    <s v="0"/>
  </r>
  <r>
    <x v="11"/>
    <x v="11"/>
    <s v="Pas-de-Calais"/>
    <n v="5672"/>
    <s v="5672 - LILLERS"/>
    <x v="0"/>
    <x v="0"/>
    <x v="0"/>
    <x v="0"/>
    <n v="67622"/>
    <x v="0"/>
    <s v=""/>
    <m/>
    <s v=""/>
    <s v="67622"/>
  </r>
  <r>
    <x v="11"/>
    <x v="11"/>
    <s v="Pas-de-Calais"/>
    <n v="5672"/>
    <s v="5672 - LILLERS"/>
    <x v="0"/>
    <x v="0"/>
    <x v="0"/>
    <x v="1"/>
    <n v="4050.5578"/>
    <x v="1"/>
    <s v="Electricité - Emissions"/>
    <n v="15798"/>
    <s v="4050.5578"/>
    <s v="4050.5578"/>
  </r>
  <r>
    <x v="11"/>
    <x v="11"/>
    <s v="Pas-de-Calais"/>
    <n v="5672"/>
    <s v="5672 - LILLERS"/>
    <x v="0"/>
    <x v="0"/>
    <x v="1"/>
    <x v="1"/>
    <n v="0"/>
    <x v="3"/>
    <s v="Fioul - Emissions"/>
    <n v="6720"/>
    <s v="0.0"/>
    <s v="0"/>
  </r>
  <r>
    <x v="11"/>
    <x v="11"/>
    <s v="Pas-de-Calais"/>
    <n v="5672"/>
    <s v="5672 - LILLERS"/>
    <x v="0"/>
    <x v="0"/>
    <x v="1"/>
    <x v="1"/>
    <n v="0"/>
    <x v="2"/>
    <s v="Gaz naturel - Emissions"/>
    <n v="6630"/>
    <s v="0.0"/>
    <s v="0"/>
  </r>
  <r>
    <x v="11"/>
    <x v="11"/>
    <s v="Pas-de-Calais"/>
    <n v="5672"/>
    <s v="5672 - LILLERS"/>
    <x v="0"/>
    <x v="1"/>
    <x v="2"/>
    <x v="1"/>
    <n v="0"/>
    <x v="4"/>
    <s v=" R22 - Emissions"/>
    <n v="8350"/>
    <s v="0.0"/>
    <s v="0"/>
  </r>
  <r>
    <x v="11"/>
    <x v="11"/>
    <s v="Pas-de-Calais"/>
    <n v="5672"/>
    <s v="5672 - LILLERS"/>
    <x v="0"/>
    <x v="1"/>
    <x v="3"/>
    <x v="0"/>
    <n v="1.9"/>
    <x v="5"/>
    <s v=""/>
    <m/>
    <s v=""/>
    <s v="1.9"/>
  </r>
  <r>
    <x v="11"/>
    <x v="11"/>
    <s v="Pas-de-Calais"/>
    <n v="5672"/>
    <s v="5672 - LILLERS"/>
    <x v="0"/>
    <x v="1"/>
    <x v="3"/>
    <x v="1"/>
    <n v="0"/>
    <x v="7"/>
    <s v="R407c - Emissions"/>
    <n v="8318"/>
    <s v="0.0"/>
    <s v="0"/>
  </r>
  <r>
    <x v="11"/>
    <x v="11"/>
    <s v="Pas-de-Calais"/>
    <n v="5672"/>
    <s v="5672 - LILLERS"/>
    <x v="0"/>
    <x v="1"/>
    <x v="3"/>
    <x v="1"/>
    <n v="0"/>
    <x v="6"/>
    <s v="R134a - Emissions"/>
    <n v="8307"/>
    <s v="0.0"/>
    <s v="0"/>
  </r>
  <r>
    <x v="11"/>
    <x v="11"/>
    <s v="Pas-de-Calais"/>
    <n v="5672"/>
    <s v="5672 - LILLERS"/>
    <x v="0"/>
    <x v="1"/>
    <x v="3"/>
    <x v="1"/>
    <n v="3648"/>
    <x v="8"/>
    <s v="R410a - Emissions"/>
    <n v="8320"/>
    <s v="3648.0"/>
    <s v="3648"/>
  </r>
  <r>
    <x v="11"/>
    <x v="11"/>
    <s v="Pas-de-Calais"/>
    <n v="5672"/>
    <s v="5672 - LILLERS"/>
    <x v="0"/>
    <x v="2"/>
    <x v="4"/>
    <x v="0"/>
    <n v="873"/>
    <x v="9"/>
    <s v=""/>
    <m/>
    <s v=""/>
    <s v="873"/>
  </r>
  <r>
    <x v="11"/>
    <x v="11"/>
    <s v="Pas-de-Calais"/>
    <n v="5672"/>
    <s v="5672 - LILLERS"/>
    <x v="0"/>
    <x v="2"/>
    <x v="4"/>
    <x v="1"/>
    <n v="14186.25"/>
    <x v="10"/>
    <s v="Bâtiments - Emissions"/>
    <n v="4305"/>
    <s v="14186.25"/>
    <s v="14186.25"/>
  </r>
  <r>
    <x v="11"/>
    <x v="11"/>
    <s v="Pas-de-Calais"/>
    <n v="5672"/>
    <s v="5672 - LILLERS"/>
    <x v="0"/>
    <x v="2"/>
    <x v="5"/>
    <x v="2"/>
    <m/>
    <x v="13"/>
    <s v=""/>
    <m/>
    <s v=""/>
    <s v=""/>
  </r>
  <r>
    <x v="11"/>
    <x v="11"/>
    <s v="Pas-de-Calais"/>
    <n v="5672"/>
    <s v="5672 - LILLERS"/>
    <x v="0"/>
    <x v="2"/>
    <x v="5"/>
    <x v="2"/>
    <m/>
    <x v="14"/>
    <s v=""/>
    <m/>
    <s v=""/>
    <s v=""/>
  </r>
  <r>
    <x v="11"/>
    <x v="11"/>
    <s v="Pas-de-Calais"/>
    <n v="5672"/>
    <s v="5672 - LILLERS"/>
    <x v="0"/>
    <x v="2"/>
    <x v="5"/>
    <x v="2"/>
    <m/>
    <x v="11"/>
    <s v=""/>
    <m/>
    <s v=""/>
    <s v=""/>
  </r>
  <r>
    <x v="11"/>
    <x v="11"/>
    <s v="Pas-de-Calais"/>
    <n v="5672"/>
    <s v="5672 - LILLERS"/>
    <x v="0"/>
    <x v="2"/>
    <x v="5"/>
    <x v="2"/>
    <m/>
    <x v="15"/>
    <s v=""/>
    <m/>
    <s v=""/>
    <s v=""/>
  </r>
  <r>
    <x v="11"/>
    <x v="11"/>
    <s v="Pas-de-Calais"/>
    <n v="5672"/>
    <s v="5672 - LILLERS"/>
    <x v="0"/>
    <x v="2"/>
    <x v="5"/>
    <x v="2"/>
    <m/>
    <x v="12"/>
    <s v=""/>
    <m/>
    <s v=""/>
    <s v=""/>
  </r>
  <r>
    <x v="11"/>
    <x v="11"/>
    <s v="Pas-de-Calais"/>
    <n v="5672"/>
    <s v="5672 - LILLERS"/>
    <x v="0"/>
    <x v="2"/>
    <x v="5"/>
    <x v="1"/>
    <n v="0"/>
    <x v="23"/>
    <s v="Mainframes - Emissions"/>
    <n v="8756"/>
    <s v="0.0"/>
    <s v="0"/>
  </r>
  <r>
    <x v="11"/>
    <x v="11"/>
    <s v="Pas-de-Calais"/>
    <n v="5672"/>
    <s v="5672 - LILLERS"/>
    <x v="0"/>
    <x v="2"/>
    <x v="5"/>
    <x v="1"/>
    <n v="0"/>
    <x v="17"/>
    <s v="Serveurs - Emissions"/>
    <n v="4391"/>
    <s v="0.0"/>
    <s v="0"/>
  </r>
  <r>
    <x v="11"/>
    <x v="11"/>
    <s v="Pas-de-Calais"/>
    <n v="5672"/>
    <s v="5672 - LILLERS"/>
    <x v="0"/>
    <x v="2"/>
    <x v="5"/>
    <x v="1"/>
    <n v="0"/>
    <x v="18"/>
    <s v="Imprimantes - Emissions"/>
    <n v="15810"/>
    <s v="0.0"/>
    <s v="0"/>
  </r>
  <r>
    <x v="11"/>
    <x v="11"/>
    <s v="Pas-de-Calais"/>
    <n v="5672"/>
    <s v="5672 - LILLERS"/>
    <x v="0"/>
    <x v="2"/>
    <x v="5"/>
    <x v="1"/>
    <n v="0"/>
    <x v="20"/>
    <s v="Tablettes - Emissions"/>
    <n v="15797"/>
    <s v="0.0"/>
    <s v="0"/>
  </r>
  <r>
    <x v="11"/>
    <x v="11"/>
    <s v="Pas-de-Calais"/>
    <n v="5672"/>
    <s v="5672 - LILLERS"/>
    <x v="0"/>
    <x v="2"/>
    <x v="5"/>
    <x v="1"/>
    <n v="0"/>
    <x v="22"/>
    <s v="Unités centrales - Emissions"/>
    <n v="5620"/>
    <s v="0.0"/>
    <s v="0"/>
  </r>
  <r>
    <x v="11"/>
    <x v="11"/>
    <s v="Pas-de-Calais"/>
    <n v="5672"/>
    <s v="5672 - LILLERS"/>
    <x v="0"/>
    <x v="2"/>
    <x v="5"/>
    <x v="1"/>
    <n v="0"/>
    <x v="16"/>
    <s v="Ecrans - Emissions"/>
    <n v="15796"/>
    <s v="0.0"/>
    <s v="0"/>
  </r>
  <r>
    <x v="11"/>
    <x v="11"/>
    <s v="Pas-de-Calais"/>
    <n v="5672"/>
    <s v="5672 - LILLERS"/>
    <x v="0"/>
    <x v="2"/>
    <x v="5"/>
    <x v="1"/>
    <n v="0"/>
    <x v="19"/>
    <s v="Photocopieurs - Emissions"/>
    <n v="4390"/>
    <s v="0.0"/>
    <s v="0"/>
  </r>
  <r>
    <x v="11"/>
    <x v="11"/>
    <s v="Pas-de-Calais"/>
    <n v="5672"/>
    <s v="5672 - LILLERS"/>
    <x v="0"/>
    <x v="2"/>
    <x v="5"/>
    <x v="1"/>
    <n v="0"/>
    <x v="21"/>
    <s v="Ordinateurs portables - Emissions"/>
    <n v="15795"/>
    <s v="0.0"/>
    <s v="0"/>
  </r>
  <r>
    <x v="11"/>
    <x v="11"/>
    <s v="Pas-de-Calais"/>
    <n v="5793"/>
    <s v="5793 - BOULOGNE SUR MER"/>
    <x v="0"/>
    <x v="0"/>
    <x v="0"/>
    <x v="0"/>
    <n v="45705"/>
    <x v="0"/>
    <s v=""/>
    <m/>
    <s v=""/>
    <s v="45705"/>
  </r>
  <r>
    <x v="11"/>
    <x v="11"/>
    <s v="Pas-de-Calais"/>
    <n v="5793"/>
    <s v="5793 - BOULOGNE SUR MER"/>
    <x v="0"/>
    <x v="0"/>
    <x v="0"/>
    <x v="1"/>
    <n v="2737.7294999999999"/>
    <x v="1"/>
    <s v="Electricité - Emissions"/>
    <n v="15798"/>
    <s v="2737.7295"/>
    <s v="2737.7295"/>
  </r>
  <r>
    <x v="11"/>
    <x v="11"/>
    <s v="Pas-de-Calais"/>
    <n v="5793"/>
    <s v="5793 - BOULOGNE SUR MER"/>
    <x v="0"/>
    <x v="0"/>
    <x v="1"/>
    <x v="0"/>
    <n v="138577"/>
    <x v="24"/>
    <s v=""/>
    <m/>
    <s v=""/>
    <s v="138577"/>
  </r>
  <r>
    <x v="11"/>
    <x v="11"/>
    <s v="Pas-de-Calais"/>
    <n v="5793"/>
    <s v="5793 - BOULOGNE SUR MER"/>
    <x v="0"/>
    <x v="0"/>
    <x v="1"/>
    <x v="1"/>
    <n v="0"/>
    <x v="3"/>
    <s v="Fioul - Emissions"/>
    <n v="6720"/>
    <s v="0.0"/>
    <s v="0"/>
  </r>
  <r>
    <x v="11"/>
    <x v="11"/>
    <s v="Pas-de-Calais"/>
    <n v="5793"/>
    <s v="5793 - BOULOGNE SUR MER"/>
    <x v="0"/>
    <x v="0"/>
    <x v="1"/>
    <x v="1"/>
    <n v="31479.982781999999"/>
    <x v="2"/>
    <s v="Gaz naturel - Emissions"/>
    <n v="6630"/>
    <s v="31479.982782"/>
    <s v="31415.4059"/>
  </r>
  <r>
    <x v="11"/>
    <x v="11"/>
    <s v="Pas-de-Calais"/>
    <n v="5793"/>
    <s v="5793 - BOULOGNE SUR MER"/>
    <x v="0"/>
    <x v="1"/>
    <x v="2"/>
    <x v="1"/>
    <n v="0"/>
    <x v="4"/>
    <s v=" R22 - Emissions"/>
    <n v="8350"/>
    <s v="0.0"/>
    <s v="0"/>
  </r>
  <r>
    <x v="11"/>
    <x v="11"/>
    <s v="Pas-de-Calais"/>
    <n v="5793"/>
    <s v="5793 - BOULOGNE SUR MER"/>
    <x v="0"/>
    <x v="1"/>
    <x v="3"/>
    <x v="0"/>
    <n v="3.1"/>
    <x v="5"/>
    <s v=""/>
    <m/>
    <s v=""/>
    <s v="3.1"/>
  </r>
  <r>
    <x v="11"/>
    <x v="11"/>
    <s v="Pas-de-Calais"/>
    <n v="5793"/>
    <s v="5793 - BOULOGNE SUR MER"/>
    <x v="0"/>
    <x v="1"/>
    <x v="3"/>
    <x v="1"/>
    <n v="0"/>
    <x v="6"/>
    <s v="R134a - Emissions"/>
    <n v="8307"/>
    <s v="0.0"/>
    <s v="0"/>
  </r>
  <r>
    <x v="11"/>
    <x v="11"/>
    <s v="Pas-de-Calais"/>
    <n v="5793"/>
    <s v="5793 - BOULOGNE SUR MER"/>
    <x v="0"/>
    <x v="1"/>
    <x v="3"/>
    <x v="1"/>
    <n v="5952"/>
    <x v="8"/>
    <s v="R410a - Emissions"/>
    <n v="8320"/>
    <s v="5952.0"/>
    <s v="5952"/>
  </r>
  <r>
    <x v="11"/>
    <x v="11"/>
    <s v="Pas-de-Calais"/>
    <n v="5793"/>
    <s v="5793 - BOULOGNE SUR MER"/>
    <x v="0"/>
    <x v="1"/>
    <x v="3"/>
    <x v="1"/>
    <n v="0"/>
    <x v="7"/>
    <s v="R407c - Emissions"/>
    <n v="8318"/>
    <s v="0.0"/>
    <s v="0"/>
  </r>
  <r>
    <x v="11"/>
    <x v="11"/>
    <s v="Pas-de-Calais"/>
    <n v="5793"/>
    <s v="5793 - BOULOGNE SUR MER"/>
    <x v="0"/>
    <x v="2"/>
    <x v="4"/>
    <x v="0"/>
    <n v="1684"/>
    <x v="9"/>
    <s v=""/>
    <m/>
    <s v=""/>
    <s v="1684"/>
  </r>
  <r>
    <x v="11"/>
    <x v="11"/>
    <s v="Pas-de-Calais"/>
    <n v="5793"/>
    <s v="5793 - BOULOGNE SUR MER"/>
    <x v="0"/>
    <x v="2"/>
    <x v="4"/>
    <x v="1"/>
    <n v="27365"/>
    <x v="10"/>
    <s v="Bâtiments - Emissions"/>
    <n v="4305"/>
    <s v="27365.0"/>
    <s v="27365"/>
  </r>
  <r>
    <x v="11"/>
    <x v="11"/>
    <s v="Pas-de-Calais"/>
    <n v="5793"/>
    <s v="5793 - BOULOGNE SUR MER"/>
    <x v="0"/>
    <x v="2"/>
    <x v="5"/>
    <x v="2"/>
    <m/>
    <x v="15"/>
    <s v=""/>
    <m/>
    <s v=""/>
    <s v=""/>
  </r>
  <r>
    <x v="11"/>
    <x v="11"/>
    <s v="Pas-de-Calais"/>
    <n v="5793"/>
    <s v="5793 - BOULOGNE SUR MER"/>
    <x v="0"/>
    <x v="2"/>
    <x v="5"/>
    <x v="2"/>
    <m/>
    <x v="14"/>
    <s v=""/>
    <m/>
    <s v=""/>
    <s v=""/>
  </r>
  <r>
    <x v="11"/>
    <x v="11"/>
    <s v="Pas-de-Calais"/>
    <n v="5793"/>
    <s v="5793 - BOULOGNE SUR MER"/>
    <x v="0"/>
    <x v="2"/>
    <x v="5"/>
    <x v="2"/>
    <m/>
    <x v="11"/>
    <s v=""/>
    <m/>
    <s v=""/>
    <s v=""/>
  </r>
  <r>
    <x v="11"/>
    <x v="11"/>
    <s v="Pas-de-Calais"/>
    <n v="5793"/>
    <s v="5793 - BOULOGNE SUR MER"/>
    <x v="0"/>
    <x v="2"/>
    <x v="5"/>
    <x v="2"/>
    <m/>
    <x v="12"/>
    <s v=""/>
    <m/>
    <s v=""/>
    <s v=""/>
  </r>
  <r>
    <x v="11"/>
    <x v="11"/>
    <s v="Pas-de-Calais"/>
    <n v="5793"/>
    <s v="5793 - BOULOGNE SUR MER"/>
    <x v="0"/>
    <x v="2"/>
    <x v="5"/>
    <x v="2"/>
    <m/>
    <x v="13"/>
    <s v=""/>
    <m/>
    <s v=""/>
    <s v=""/>
  </r>
  <r>
    <x v="11"/>
    <x v="11"/>
    <s v="Pas-de-Calais"/>
    <n v="5793"/>
    <s v="5793 - BOULOGNE SUR MER"/>
    <x v="0"/>
    <x v="2"/>
    <x v="5"/>
    <x v="1"/>
    <n v="0"/>
    <x v="20"/>
    <s v="Tablettes - Emissions"/>
    <n v="15797"/>
    <s v="0.0"/>
    <s v="0"/>
  </r>
  <r>
    <x v="11"/>
    <x v="11"/>
    <s v="Pas-de-Calais"/>
    <n v="5793"/>
    <s v="5793 - BOULOGNE SUR MER"/>
    <x v="0"/>
    <x v="2"/>
    <x v="5"/>
    <x v="1"/>
    <n v="0"/>
    <x v="19"/>
    <s v="Photocopieurs - Emissions"/>
    <n v="4390"/>
    <s v="0.0"/>
    <s v="0"/>
  </r>
  <r>
    <x v="11"/>
    <x v="11"/>
    <s v="Pas-de-Calais"/>
    <n v="5793"/>
    <s v="5793 - BOULOGNE SUR MER"/>
    <x v="0"/>
    <x v="2"/>
    <x v="5"/>
    <x v="1"/>
    <n v="0"/>
    <x v="16"/>
    <s v="Ecrans - Emissions"/>
    <n v="15796"/>
    <s v="0.0"/>
    <s v="0"/>
  </r>
  <r>
    <x v="11"/>
    <x v="11"/>
    <s v="Pas-de-Calais"/>
    <n v="5793"/>
    <s v="5793 - BOULOGNE SUR MER"/>
    <x v="0"/>
    <x v="2"/>
    <x v="5"/>
    <x v="1"/>
    <n v="0"/>
    <x v="23"/>
    <s v="Mainframes - Emissions"/>
    <n v="8756"/>
    <s v="0.0"/>
    <s v="0"/>
  </r>
  <r>
    <x v="11"/>
    <x v="11"/>
    <s v="Pas-de-Calais"/>
    <n v="5793"/>
    <s v="5793 - BOULOGNE SUR MER"/>
    <x v="0"/>
    <x v="2"/>
    <x v="5"/>
    <x v="1"/>
    <n v="0"/>
    <x v="22"/>
    <s v="Unités centrales - Emissions"/>
    <n v="5620"/>
    <s v="0.0"/>
    <s v="0"/>
  </r>
  <r>
    <x v="11"/>
    <x v="11"/>
    <s v="Pas-de-Calais"/>
    <n v="5793"/>
    <s v="5793 - BOULOGNE SUR MER"/>
    <x v="0"/>
    <x v="2"/>
    <x v="5"/>
    <x v="1"/>
    <n v="0"/>
    <x v="18"/>
    <s v="Imprimantes - Emissions"/>
    <n v="15810"/>
    <s v="0.0"/>
    <s v="0"/>
  </r>
  <r>
    <x v="11"/>
    <x v="11"/>
    <s v="Pas-de-Calais"/>
    <n v="5793"/>
    <s v="5793 - BOULOGNE SUR MER"/>
    <x v="0"/>
    <x v="2"/>
    <x v="5"/>
    <x v="1"/>
    <n v="0"/>
    <x v="21"/>
    <s v="Ordinateurs portables - Emissions"/>
    <n v="15795"/>
    <s v="0.0"/>
    <s v="0"/>
  </r>
  <r>
    <x v="11"/>
    <x v="11"/>
    <s v="Pas-de-Calais"/>
    <n v="5793"/>
    <s v="5793 - BOULOGNE SUR MER"/>
    <x v="0"/>
    <x v="2"/>
    <x v="5"/>
    <x v="1"/>
    <n v="0"/>
    <x v="17"/>
    <s v="Serveurs - Emissions"/>
    <n v="4391"/>
    <s v="0.0"/>
    <s v="0"/>
  </r>
  <r>
    <x v="11"/>
    <x v="11"/>
    <s v="Pas-de-Calais"/>
    <n v="5845"/>
    <s v="5845 - ARRAS SYMPHORINE DT + APE"/>
    <x v="0"/>
    <x v="0"/>
    <x v="0"/>
    <x v="0"/>
    <n v="59301"/>
    <x v="0"/>
    <s v=""/>
    <m/>
    <s v=""/>
    <s v="59301"/>
  </r>
  <r>
    <x v="11"/>
    <x v="11"/>
    <s v="Pas-de-Calais"/>
    <n v="5845"/>
    <s v="5845 - ARRAS SYMPHORINE DT + APE"/>
    <x v="0"/>
    <x v="0"/>
    <x v="0"/>
    <x v="1"/>
    <n v="3552.1298999999899"/>
    <x v="1"/>
    <s v="Electricité - Emissions"/>
    <n v="15798"/>
    <s v="3552.1298999999995"/>
    <s v="3552.1299"/>
  </r>
  <r>
    <x v="11"/>
    <x v="11"/>
    <s v="Pas-de-Calais"/>
    <n v="5845"/>
    <s v="5845 - ARRAS SYMPHORINE DT + APE"/>
    <x v="0"/>
    <x v="0"/>
    <x v="1"/>
    <x v="1"/>
    <n v="0"/>
    <x v="2"/>
    <s v="Gaz naturel - Emissions"/>
    <n v="6630"/>
    <s v="0.0"/>
    <s v="0"/>
  </r>
  <r>
    <x v="11"/>
    <x v="11"/>
    <s v="Pas-de-Calais"/>
    <n v="5845"/>
    <s v="5845 - ARRAS SYMPHORINE DT + APE"/>
    <x v="0"/>
    <x v="0"/>
    <x v="1"/>
    <x v="1"/>
    <n v="0"/>
    <x v="3"/>
    <s v="Fioul - Emissions"/>
    <n v="6720"/>
    <s v="0.0"/>
    <s v="0"/>
  </r>
  <r>
    <x v="11"/>
    <x v="11"/>
    <s v="Pas-de-Calais"/>
    <n v="5845"/>
    <s v="5845 - ARRAS SYMPHORINE DT + APE"/>
    <x v="0"/>
    <x v="1"/>
    <x v="2"/>
    <x v="1"/>
    <n v="0"/>
    <x v="4"/>
    <s v=" R22 - Emissions"/>
    <n v="8350"/>
    <s v="0.0"/>
    <s v="0"/>
  </r>
  <r>
    <x v="11"/>
    <x v="11"/>
    <s v="Pas-de-Calais"/>
    <n v="5845"/>
    <s v="5845 - ARRAS SYMPHORINE DT + APE"/>
    <x v="0"/>
    <x v="1"/>
    <x v="3"/>
    <x v="0"/>
    <n v="2.2999999999999998"/>
    <x v="5"/>
    <s v=""/>
    <m/>
    <s v=""/>
    <s v="2.3"/>
  </r>
  <r>
    <x v="11"/>
    <x v="11"/>
    <s v="Pas-de-Calais"/>
    <n v="5845"/>
    <s v="5845 - ARRAS SYMPHORINE DT + APE"/>
    <x v="0"/>
    <x v="1"/>
    <x v="3"/>
    <x v="1"/>
    <n v="0"/>
    <x v="6"/>
    <s v="R134a - Emissions"/>
    <n v="8307"/>
    <s v="0.0"/>
    <s v="0"/>
  </r>
  <r>
    <x v="11"/>
    <x v="11"/>
    <s v="Pas-de-Calais"/>
    <n v="5845"/>
    <s v="5845 - ARRAS SYMPHORINE DT + APE"/>
    <x v="0"/>
    <x v="1"/>
    <x v="3"/>
    <x v="1"/>
    <n v="0"/>
    <x v="7"/>
    <s v="R407c - Emissions"/>
    <n v="8318"/>
    <s v="0.0"/>
    <s v="0"/>
  </r>
  <r>
    <x v="11"/>
    <x v="11"/>
    <s v="Pas-de-Calais"/>
    <n v="5845"/>
    <s v="5845 - ARRAS SYMPHORINE DT + APE"/>
    <x v="0"/>
    <x v="1"/>
    <x v="3"/>
    <x v="1"/>
    <n v="4416"/>
    <x v="8"/>
    <s v="R410a - Emissions"/>
    <n v="8320"/>
    <s v="4416.0"/>
    <s v="4416"/>
  </r>
  <r>
    <x v="11"/>
    <x v="11"/>
    <s v="Pas-de-Calais"/>
    <n v="5845"/>
    <s v="5845 - ARRAS SYMPHORINE DT + APE"/>
    <x v="0"/>
    <x v="2"/>
    <x v="4"/>
    <x v="0"/>
    <n v="1094"/>
    <x v="9"/>
    <s v=""/>
    <m/>
    <s v=""/>
    <s v="1094"/>
  </r>
  <r>
    <x v="11"/>
    <x v="11"/>
    <s v="Pas-de-Calais"/>
    <n v="5845"/>
    <s v="5845 - ARRAS SYMPHORINE DT + APE"/>
    <x v="0"/>
    <x v="2"/>
    <x v="4"/>
    <x v="1"/>
    <n v="17777.5"/>
    <x v="10"/>
    <s v="Bâtiments - Emissions"/>
    <n v="4305"/>
    <s v="17777.5"/>
    <s v="17777.5"/>
  </r>
  <r>
    <x v="11"/>
    <x v="11"/>
    <s v="Pas-de-Calais"/>
    <n v="5845"/>
    <s v="5845 - ARRAS SYMPHORINE DT + APE"/>
    <x v="0"/>
    <x v="2"/>
    <x v="5"/>
    <x v="2"/>
    <m/>
    <x v="14"/>
    <s v=""/>
    <m/>
    <s v=""/>
    <s v=""/>
  </r>
  <r>
    <x v="11"/>
    <x v="11"/>
    <s v="Pas-de-Calais"/>
    <n v="5845"/>
    <s v="5845 - ARRAS SYMPHORINE DT + APE"/>
    <x v="0"/>
    <x v="2"/>
    <x v="5"/>
    <x v="2"/>
    <m/>
    <x v="15"/>
    <s v=""/>
    <m/>
    <s v=""/>
    <s v=""/>
  </r>
  <r>
    <x v="11"/>
    <x v="11"/>
    <s v="Pas-de-Calais"/>
    <n v="5845"/>
    <s v="5845 - ARRAS SYMPHORINE DT + APE"/>
    <x v="0"/>
    <x v="2"/>
    <x v="5"/>
    <x v="2"/>
    <m/>
    <x v="11"/>
    <s v=""/>
    <m/>
    <s v=""/>
    <s v=""/>
  </r>
  <r>
    <x v="11"/>
    <x v="11"/>
    <s v="Pas-de-Calais"/>
    <n v="5845"/>
    <s v="5845 - ARRAS SYMPHORINE DT + APE"/>
    <x v="0"/>
    <x v="2"/>
    <x v="5"/>
    <x v="2"/>
    <m/>
    <x v="12"/>
    <s v=""/>
    <m/>
    <s v=""/>
    <s v=""/>
  </r>
  <r>
    <x v="11"/>
    <x v="11"/>
    <s v="Pas-de-Calais"/>
    <n v="5845"/>
    <s v="5845 - ARRAS SYMPHORINE DT + APE"/>
    <x v="0"/>
    <x v="2"/>
    <x v="5"/>
    <x v="2"/>
    <m/>
    <x v="13"/>
    <s v=""/>
    <m/>
    <s v=""/>
    <s v=""/>
  </r>
  <r>
    <x v="11"/>
    <x v="11"/>
    <s v="Pas-de-Calais"/>
    <n v="5845"/>
    <s v="5845 - ARRAS SYMPHORINE DT + APE"/>
    <x v="0"/>
    <x v="2"/>
    <x v="5"/>
    <x v="1"/>
    <n v="0"/>
    <x v="22"/>
    <s v="Unités centrales - Emissions"/>
    <n v="5620"/>
    <s v="0.0"/>
    <s v="0"/>
  </r>
  <r>
    <x v="11"/>
    <x v="11"/>
    <s v="Pas-de-Calais"/>
    <n v="5845"/>
    <s v="5845 - ARRAS SYMPHORINE DT + APE"/>
    <x v="0"/>
    <x v="2"/>
    <x v="5"/>
    <x v="1"/>
    <n v="0"/>
    <x v="20"/>
    <s v="Tablettes - Emissions"/>
    <n v="15797"/>
    <s v="0.0"/>
    <s v="0"/>
  </r>
  <r>
    <x v="11"/>
    <x v="11"/>
    <s v="Pas-de-Calais"/>
    <n v="5845"/>
    <s v="5845 - ARRAS SYMPHORINE DT + APE"/>
    <x v="0"/>
    <x v="2"/>
    <x v="5"/>
    <x v="1"/>
    <n v="0"/>
    <x v="21"/>
    <s v="Ordinateurs portables - Emissions"/>
    <n v="15795"/>
    <s v="0.0"/>
    <s v="0"/>
  </r>
  <r>
    <x v="11"/>
    <x v="11"/>
    <s v="Pas-de-Calais"/>
    <n v="5845"/>
    <s v="5845 - ARRAS SYMPHORINE DT + APE"/>
    <x v="0"/>
    <x v="2"/>
    <x v="5"/>
    <x v="1"/>
    <n v="0"/>
    <x v="19"/>
    <s v="Photocopieurs - Emissions"/>
    <n v="4390"/>
    <s v="0.0"/>
    <s v="0"/>
  </r>
  <r>
    <x v="11"/>
    <x v="11"/>
    <s v="Pas-de-Calais"/>
    <n v="5845"/>
    <s v="5845 - ARRAS SYMPHORINE DT + APE"/>
    <x v="0"/>
    <x v="2"/>
    <x v="5"/>
    <x v="1"/>
    <n v="0"/>
    <x v="18"/>
    <s v="Imprimantes - Emissions"/>
    <n v="15810"/>
    <s v="0.0"/>
    <s v="0"/>
  </r>
  <r>
    <x v="11"/>
    <x v="11"/>
    <s v="Pas-de-Calais"/>
    <n v="5845"/>
    <s v="5845 - ARRAS SYMPHORINE DT + APE"/>
    <x v="0"/>
    <x v="2"/>
    <x v="5"/>
    <x v="1"/>
    <n v="0"/>
    <x v="16"/>
    <s v="Ecrans - Emissions"/>
    <n v="15796"/>
    <s v="0.0"/>
    <s v="0"/>
  </r>
  <r>
    <x v="11"/>
    <x v="11"/>
    <s v="Pas-de-Calais"/>
    <n v="5845"/>
    <s v="5845 - ARRAS SYMPHORINE DT + APE"/>
    <x v="0"/>
    <x v="2"/>
    <x v="5"/>
    <x v="1"/>
    <n v="0"/>
    <x v="23"/>
    <s v="Mainframes - Emissions"/>
    <n v="8756"/>
    <s v="0.0"/>
    <s v="0"/>
  </r>
  <r>
    <x v="11"/>
    <x v="11"/>
    <s v="Pas-de-Calais"/>
    <n v="5845"/>
    <s v="5845 - ARRAS SYMPHORINE DT + APE"/>
    <x v="0"/>
    <x v="2"/>
    <x v="5"/>
    <x v="1"/>
    <n v="0"/>
    <x v="17"/>
    <s v="Serveurs - Emissions"/>
    <n v="4391"/>
    <s v="0.0"/>
    <s v="0"/>
  </r>
  <r>
    <x v="11"/>
    <x v="11"/>
    <s v="Pas-de-Calais"/>
    <n v="5863"/>
    <s v="5863 - ARRAS SYMPHORINE"/>
    <x v="0"/>
    <x v="0"/>
    <x v="0"/>
    <x v="0"/>
    <n v="80089"/>
    <x v="0"/>
    <s v=""/>
    <m/>
    <s v=""/>
    <s v="80089"/>
  </r>
  <r>
    <x v="11"/>
    <x v="11"/>
    <s v="Pas-de-Calais"/>
    <n v="5863"/>
    <s v="5863 - ARRAS SYMPHORINE"/>
    <x v="0"/>
    <x v="0"/>
    <x v="0"/>
    <x v="1"/>
    <n v="4797.3311000000003"/>
    <x v="1"/>
    <s v="Electricité - Emissions"/>
    <n v="15798"/>
    <s v="4797.3311"/>
    <s v="4797.3311"/>
  </r>
  <r>
    <x v="11"/>
    <x v="11"/>
    <s v="Pas-de-Calais"/>
    <n v="5863"/>
    <s v="5863 - ARRAS SYMPHORINE"/>
    <x v="0"/>
    <x v="0"/>
    <x v="1"/>
    <x v="1"/>
    <n v="0"/>
    <x v="2"/>
    <s v="Gaz naturel - Emissions"/>
    <n v="6630"/>
    <s v="0.0"/>
    <s v="0"/>
  </r>
  <r>
    <x v="11"/>
    <x v="11"/>
    <s v="Pas-de-Calais"/>
    <n v="5863"/>
    <s v="5863 - ARRAS SYMPHORINE"/>
    <x v="0"/>
    <x v="0"/>
    <x v="1"/>
    <x v="1"/>
    <n v="0"/>
    <x v="3"/>
    <s v="Fioul - Emissions"/>
    <n v="6720"/>
    <s v="0.0"/>
    <s v="0"/>
  </r>
  <r>
    <x v="11"/>
    <x v="11"/>
    <s v="Pas-de-Calais"/>
    <n v="5863"/>
    <s v="5863 - ARRAS SYMPHORINE"/>
    <x v="0"/>
    <x v="1"/>
    <x v="2"/>
    <x v="1"/>
    <n v="0"/>
    <x v="4"/>
    <s v=" R22 - Emissions"/>
    <n v="8350"/>
    <s v="0.0"/>
    <s v="0"/>
  </r>
  <r>
    <x v="11"/>
    <x v="11"/>
    <s v="Pas-de-Calais"/>
    <n v="5863"/>
    <s v="5863 - ARRAS SYMPHORINE"/>
    <x v="0"/>
    <x v="1"/>
    <x v="3"/>
    <x v="0"/>
    <n v="3.1"/>
    <x v="5"/>
    <s v=""/>
    <m/>
    <s v=""/>
    <s v="3.1"/>
  </r>
  <r>
    <x v="11"/>
    <x v="11"/>
    <s v="Pas-de-Calais"/>
    <n v="5863"/>
    <s v="5863 - ARRAS SYMPHORINE"/>
    <x v="0"/>
    <x v="1"/>
    <x v="3"/>
    <x v="1"/>
    <n v="0"/>
    <x v="6"/>
    <s v="R134a - Emissions"/>
    <n v="8307"/>
    <s v="0.0"/>
    <s v="0"/>
  </r>
  <r>
    <x v="11"/>
    <x v="11"/>
    <s v="Pas-de-Calais"/>
    <n v="5863"/>
    <s v="5863 - ARRAS SYMPHORINE"/>
    <x v="0"/>
    <x v="1"/>
    <x v="3"/>
    <x v="1"/>
    <n v="5952"/>
    <x v="8"/>
    <s v="R410a - Emissions"/>
    <n v="8320"/>
    <s v="5952.0"/>
    <s v="5952"/>
  </r>
  <r>
    <x v="11"/>
    <x v="11"/>
    <s v="Pas-de-Calais"/>
    <n v="5863"/>
    <s v="5863 - ARRAS SYMPHORINE"/>
    <x v="0"/>
    <x v="1"/>
    <x v="3"/>
    <x v="1"/>
    <n v="0"/>
    <x v="7"/>
    <s v="R407c - Emissions"/>
    <n v="8318"/>
    <s v="0.0"/>
    <s v="0"/>
  </r>
  <r>
    <x v="11"/>
    <x v="11"/>
    <s v="Pas-de-Calais"/>
    <n v="5863"/>
    <s v="5863 - ARRAS SYMPHORINE"/>
    <x v="0"/>
    <x v="2"/>
    <x v="4"/>
    <x v="0"/>
    <n v="1649"/>
    <x v="9"/>
    <s v=""/>
    <m/>
    <s v=""/>
    <s v="1649"/>
  </r>
  <r>
    <x v="11"/>
    <x v="11"/>
    <s v="Pas-de-Calais"/>
    <n v="5863"/>
    <s v="5863 - ARRAS SYMPHORINE"/>
    <x v="0"/>
    <x v="2"/>
    <x v="4"/>
    <x v="1"/>
    <n v="26796.25"/>
    <x v="10"/>
    <s v="Bâtiments - Emissions"/>
    <n v="4305"/>
    <s v="26796.25"/>
    <s v="26796.25"/>
  </r>
  <r>
    <x v="11"/>
    <x v="11"/>
    <s v="Pas-de-Calais"/>
    <n v="5863"/>
    <s v="5863 - ARRAS SYMPHORINE"/>
    <x v="0"/>
    <x v="2"/>
    <x v="5"/>
    <x v="2"/>
    <m/>
    <x v="12"/>
    <s v=""/>
    <m/>
    <s v=""/>
    <s v=""/>
  </r>
  <r>
    <x v="11"/>
    <x v="11"/>
    <s v="Pas-de-Calais"/>
    <n v="5863"/>
    <s v="5863 - ARRAS SYMPHORINE"/>
    <x v="0"/>
    <x v="2"/>
    <x v="5"/>
    <x v="2"/>
    <m/>
    <x v="14"/>
    <s v=""/>
    <m/>
    <s v=""/>
    <s v=""/>
  </r>
  <r>
    <x v="11"/>
    <x v="11"/>
    <s v="Pas-de-Calais"/>
    <n v="5863"/>
    <s v="5863 - ARRAS SYMPHORINE"/>
    <x v="0"/>
    <x v="2"/>
    <x v="5"/>
    <x v="2"/>
    <m/>
    <x v="11"/>
    <s v=""/>
    <m/>
    <s v=""/>
    <s v=""/>
  </r>
  <r>
    <x v="11"/>
    <x v="11"/>
    <s v="Pas-de-Calais"/>
    <n v="5863"/>
    <s v="5863 - ARRAS SYMPHORINE"/>
    <x v="0"/>
    <x v="2"/>
    <x v="5"/>
    <x v="2"/>
    <m/>
    <x v="15"/>
    <s v=""/>
    <m/>
    <s v=""/>
    <s v=""/>
  </r>
  <r>
    <x v="11"/>
    <x v="11"/>
    <s v="Pas-de-Calais"/>
    <n v="5863"/>
    <s v="5863 - ARRAS SYMPHORINE"/>
    <x v="0"/>
    <x v="2"/>
    <x v="5"/>
    <x v="2"/>
    <m/>
    <x v="13"/>
    <s v=""/>
    <m/>
    <s v=""/>
    <s v=""/>
  </r>
  <r>
    <x v="11"/>
    <x v="11"/>
    <s v="Pas-de-Calais"/>
    <n v="5863"/>
    <s v="5863 - ARRAS SYMPHORINE"/>
    <x v="0"/>
    <x v="2"/>
    <x v="5"/>
    <x v="1"/>
    <n v="0"/>
    <x v="20"/>
    <s v="Tablettes - Emissions"/>
    <n v="15797"/>
    <s v="0.0"/>
    <s v="0"/>
  </r>
  <r>
    <x v="11"/>
    <x v="11"/>
    <s v="Pas-de-Calais"/>
    <n v="5863"/>
    <s v="5863 - ARRAS SYMPHORINE"/>
    <x v="0"/>
    <x v="2"/>
    <x v="5"/>
    <x v="1"/>
    <n v="0"/>
    <x v="17"/>
    <s v="Serveurs - Emissions"/>
    <n v="4391"/>
    <s v="0.0"/>
    <s v="0"/>
  </r>
  <r>
    <x v="11"/>
    <x v="11"/>
    <s v="Pas-de-Calais"/>
    <n v="5863"/>
    <s v="5863 - ARRAS SYMPHORINE"/>
    <x v="0"/>
    <x v="2"/>
    <x v="5"/>
    <x v="1"/>
    <n v="0"/>
    <x v="18"/>
    <s v="Imprimantes - Emissions"/>
    <n v="15810"/>
    <s v="0.0"/>
    <s v="0"/>
  </r>
  <r>
    <x v="11"/>
    <x v="11"/>
    <s v="Pas-de-Calais"/>
    <n v="5863"/>
    <s v="5863 - ARRAS SYMPHORINE"/>
    <x v="0"/>
    <x v="2"/>
    <x v="5"/>
    <x v="1"/>
    <n v="0"/>
    <x v="16"/>
    <s v="Ecrans - Emissions"/>
    <n v="15796"/>
    <s v="0.0"/>
    <s v="0"/>
  </r>
  <r>
    <x v="11"/>
    <x v="11"/>
    <s v="Pas-de-Calais"/>
    <n v="5863"/>
    <s v="5863 - ARRAS SYMPHORINE"/>
    <x v="0"/>
    <x v="2"/>
    <x v="5"/>
    <x v="1"/>
    <n v="0"/>
    <x v="23"/>
    <s v="Mainframes - Emissions"/>
    <n v="8756"/>
    <s v="0.0"/>
    <s v="0"/>
  </r>
  <r>
    <x v="11"/>
    <x v="11"/>
    <s v="Pas-de-Calais"/>
    <n v="5863"/>
    <s v="5863 - ARRAS SYMPHORINE"/>
    <x v="0"/>
    <x v="2"/>
    <x v="5"/>
    <x v="1"/>
    <n v="0"/>
    <x v="22"/>
    <s v="Unités centrales - Emissions"/>
    <n v="5620"/>
    <s v="0.0"/>
    <s v="0"/>
  </r>
  <r>
    <x v="11"/>
    <x v="11"/>
    <s v="Pas-de-Calais"/>
    <n v="5863"/>
    <s v="5863 - ARRAS SYMPHORINE"/>
    <x v="0"/>
    <x v="2"/>
    <x v="5"/>
    <x v="1"/>
    <n v="0"/>
    <x v="21"/>
    <s v="Ordinateurs portables - Emissions"/>
    <n v="15795"/>
    <s v="0.0"/>
    <s v="0"/>
  </r>
  <r>
    <x v="11"/>
    <x v="11"/>
    <s v="Pas-de-Calais"/>
    <n v="5863"/>
    <s v="5863 - ARRAS SYMPHORINE"/>
    <x v="0"/>
    <x v="2"/>
    <x v="5"/>
    <x v="1"/>
    <n v="0"/>
    <x v="19"/>
    <s v="Photocopieurs - Emissions"/>
    <n v="4390"/>
    <s v="0.0"/>
    <s v="0"/>
  </r>
  <r>
    <x v="11"/>
    <x v="11"/>
    <s v="Pas-de-Calais"/>
    <n v="5864"/>
    <s v="5864 - BERCK SUR MER"/>
    <x v="0"/>
    <x v="0"/>
    <x v="0"/>
    <x v="0"/>
    <n v="47955"/>
    <x v="0"/>
    <s v=""/>
    <m/>
    <s v=""/>
    <s v="47955"/>
  </r>
  <r>
    <x v="11"/>
    <x v="11"/>
    <s v="Pas-de-Calais"/>
    <n v="5864"/>
    <s v="5864 - BERCK SUR MER"/>
    <x v="0"/>
    <x v="0"/>
    <x v="0"/>
    <x v="1"/>
    <n v="2872.50449999999"/>
    <x v="1"/>
    <s v="Electricité - Emissions"/>
    <n v="15798"/>
    <s v="2872.5044999999996"/>
    <s v="2872.5045"/>
  </r>
  <r>
    <x v="11"/>
    <x v="11"/>
    <s v="Pas-de-Calais"/>
    <n v="5864"/>
    <s v="5864 - BERCK SUR MER"/>
    <x v="0"/>
    <x v="0"/>
    <x v="1"/>
    <x v="1"/>
    <n v="0"/>
    <x v="3"/>
    <s v="Fioul - Emissions"/>
    <n v="6720"/>
    <s v="0.0"/>
    <s v="0"/>
  </r>
  <r>
    <x v="11"/>
    <x v="11"/>
    <s v="Pas-de-Calais"/>
    <n v="5864"/>
    <s v="5864 - BERCK SUR MER"/>
    <x v="0"/>
    <x v="0"/>
    <x v="1"/>
    <x v="1"/>
    <n v="0"/>
    <x v="2"/>
    <s v="Gaz naturel - Emissions"/>
    <n v="6630"/>
    <s v="0.0"/>
    <s v="0"/>
  </r>
  <r>
    <x v="11"/>
    <x v="11"/>
    <s v="Pas-de-Calais"/>
    <n v="5864"/>
    <s v="5864 - BERCK SUR MER"/>
    <x v="0"/>
    <x v="1"/>
    <x v="2"/>
    <x v="0"/>
    <m/>
    <x v="25"/>
    <s v=""/>
    <m/>
    <s v=""/>
    <s v=""/>
  </r>
  <r>
    <x v="11"/>
    <x v="11"/>
    <s v="Pas-de-Calais"/>
    <n v="5864"/>
    <s v="5864 - BERCK SUR MER"/>
    <x v="0"/>
    <x v="1"/>
    <x v="2"/>
    <x v="1"/>
    <n v="0"/>
    <x v="4"/>
    <s v=" R22 - Emissions"/>
    <n v="8350"/>
    <s v="0.0"/>
    <s v="0"/>
  </r>
  <r>
    <x v="11"/>
    <x v="11"/>
    <s v="Pas-de-Calais"/>
    <n v="5864"/>
    <s v="5864 - BERCK SUR MER"/>
    <x v="0"/>
    <x v="1"/>
    <x v="3"/>
    <x v="0"/>
    <m/>
    <x v="27"/>
    <s v=""/>
    <m/>
    <s v=""/>
    <s v=""/>
  </r>
  <r>
    <x v="11"/>
    <x v="11"/>
    <s v="Pas-de-Calais"/>
    <n v="5864"/>
    <s v="5864 - BERCK SUR MER"/>
    <x v="0"/>
    <x v="1"/>
    <x v="3"/>
    <x v="0"/>
    <m/>
    <x v="26"/>
    <s v=""/>
    <m/>
    <s v=""/>
    <s v=""/>
  </r>
  <r>
    <x v="11"/>
    <x v="11"/>
    <s v="Pas-de-Calais"/>
    <n v="5864"/>
    <s v="5864 - BERCK SUR MER"/>
    <x v="0"/>
    <x v="1"/>
    <x v="3"/>
    <x v="0"/>
    <n v="1.9"/>
    <x v="5"/>
    <s v=""/>
    <m/>
    <s v=""/>
    <s v="1.9"/>
  </r>
  <r>
    <x v="11"/>
    <x v="11"/>
    <s v="Pas-de-Calais"/>
    <n v="5864"/>
    <s v="5864 - BERCK SUR MER"/>
    <x v="0"/>
    <x v="1"/>
    <x v="3"/>
    <x v="1"/>
    <n v="0"/>
    <x v="6"/>
    <s v="R134a - Emissions"/>
    <n v="8307"/>
    <s v="0.0"/>
    <s v="0"/>
  </r>
  <r>
    <x v="11"/>
    <x v="11"/>
    <s v="Pas-de-Calais"/>
    <n v="5864"/>
    <s v="5864 - BERCK SUR MER"/>
    <x v="0"/>
    <x v="1"/>
    <x v="3"/>
    <x v="1"/>
    <n v="0"/>
    <x v="7"/>
    <s v="R407c - Emissions"/>
    <n v="8318"/>
    <s v="0.0"/>
    <s v="0"/>
  </r>
  <r>
    <x v="11"/>
    <x v="11"/>
    <s v="Pas-de-Calais"/>
    <n v="5864"/>
    <s v="5864 - BERCK SUR MER"/>
    <x v="0"/>
    <x v="1"/>
    <x v="3"/>
    <x v="1"/>
    <n v="3648"/>
    <x v="8"/>
    <s v="R410a - Emissions"/>
    <n v="8320"/>
    <s v="3648.0"/>
    <s v="3648"/>
  </r>
  <r>
    <x v="11"/>
    <x v="11"/>
    <s v="Pas-de-Calais"/>
    <n v="5864"/>
    <s v="5864 - BERCK SUR MER"/>
    <x v="0"/>
    <x v="2"/>
    <x v="4"/>
    <x v="0"/>
    <n v="873"/>
    <x v="9"/>
    <s v=""/>
    <m/>
    <s v=""/>
    <s v="873"/>
  </r>
  <r>
    <x v="11"/>
    <x v="11"/>
    <s v="Pas-de-Calais"/>
    <n v="5864"/>
    <s v="5864 - BERCK SUR MER"/>
    <x v="0"/>
    <x v="2"/>
    <x v="4"/>
    <x v="1"/>
    <n v="14186.25"/>
    <x v="10"/>
    <s v="Bâtiments - Emissions"/>
    <n v="4305"/>
    <s v="14186.25"/>
    <s v="14186.25"/>
  </r>
  <r>
    <x v="11"/>
    <x v="11"/>
    <s v="Pas-de-Calais"/>
    <n v="5864"/>
    <s v="5864 - BERCK SUR MER"/>
    <x v="0"/>
    <x v="2"/>
    <x v="5"/>
    <x v="2"/>
    <m/>
    <x v="11"/>
    <s v=""/>
    <m/>
    <s v=""/>
    <s v=""/>
  </r>
  <r>
    <x v="11"/>
    <x v="11"/>
    <s v="Pas-de-Calais"/>
    <n v="5864"/>
    <s v="5864 - BERCK SUR MER"/>
    <x v="0"/>
    <x v="2"/>
    <x v="5"/>
    <x v="2"/>
    <m/>
    <x v="12"/>
    <s v=""/>
    <m/>
    <s v=""/>
    <s v=""/>
  </r>
  <r>
    <x v="11"/>
    <x v="11"/>
    <s v="Pas-de-Calais"/>
    <n v="5864"/>
    <s v="5864 - BERCK SUR MER"/>
    <x v="0"/>
    <x v="2"/>
    <x v="5"/>
    <x v="2"/>
    <m/>
    <x v="14"/>
    <s v=""/>
    <m/>
    <s v=""/>
    <s v=""/>
  </r>
  <r>
    <x v="11"/>
    <x v="11"/>
    <s v="Pas-de-Calais"/>
    <n v="5864"/>
    <s v="5864 - BERCK SUR MER"/>
    <x v="0"/>
    <x v="2"/>
    <x v="5"/>
    <x v="2"/>
    <m/>
    <x v="15"/>
    <s v=""/>
    <m/>
    <s v=""/>
    <s v=""/>
  </r>
  <r>
    <x v="11"/>
    <x v="11"/>
    <s v="Pas-de-Calais"/>
    <n v="5864"/>
    <s v="5864 - BERCK SUR MER"/>
    <x v="0"/>
    <x v="2"/>
    <x v="5"/>
    <x v="2"/>
    <m/>
    <x v="13"/>
    <s v=""/>
    <m/>
    <s v=""/>
    <s v=""/>
  </r>
  <r>
    <x v="11"/>
    <x v="11"/>
    <s v="Pas-de-Calais"/>
    <n v="5864"/>
    <s v="5864 - BERCK SUR MER"/>
    <x v="0"/>
    <x v="2"/>
    <x v="5"/>
    <x v="1"/>
    <n v="0"/>
    <x v="20"/>
    <s v="Tablettes - Emissions"/>
    <n v="15797"/>
    <s v="0.0"/>
    <s v="0"/>
  </r>
  <r>
    <x v="11"/>
    <x v="11"/>
    <s v="Pas-de-Calais"/>
    <n v="5864"/>
    <s v="5864 - BERCK SUR MER"/>
    <x v="0"/>
    <x v="2"/>
    <x v="5"/>
    <x v="1"/>
    <n v="0"/>
    <x v="22"/>
    <s v="Unités centrales - Emissions"/>
    <n v="5620"/>
    <s v="0.0"/>
    <s v="0"/>
  </r>
  <r>
    <x v="11"/>
    <x v="11"/>
    <s v="Pas-de-Calais"/>
    <n v="5864"/>
    <s v="5864 - BERCK SUR MER"/>
    <x v="0"/>
    <x v="2"/>
    <x v="5"/>
    <x v="1"/>
    <n v="0"/>
    <x v="16"/>
    <s v="Ecrans - Emissions"/>
    <n v="15796"/>
    <s v="0.0"/>
    <s v="0"/>
  </r>
  <r>
    <x v="11"/>
    <x v="11"/>
    <s v="Pas-de-Calais"/>
    <n v="5864"/>
    <s v="5864 - BERCK SUR MER"/>
    <x v="0"/>
    <x v="2"/>
    <x v="5"/>
    <x v="1"/>
    <n v="0"/>
    <x v="23"/>
    <s v="Mainframes - Emissions"/>
    <n v="8756"/>
    <s v="0.0"/>
    <s v="0"/>
  </r>
  <r>
    <x v="11"/>
    <x v="11"/>
    <s v="Pas-de-Calais"/>
    <n v="5864"/>
    <s v="5864 - BERCK SUR MER"/>
    <x v="0"/>
    <x v="2"/>
    <x v="5"/>
    <x v="1"/>
    <n v="0"/>
    <x v="21"/>
    <s v="Ordinateurs portables - Emissions"/>
    <n v="15795"/>
    <s v="0.0"/>
    <s v="0"/>
  </r>
  <r>
    <x v="11"/>
    <x v="11"/>
    <s v="Pas-de-Calais"/>
    <n v="5864"/>
    <s v="5864 - BERCK SUR MER"/>
    <x v="0"/>
    <x v="2"/>
    <x v="5"/>
    <x v="1"/>
    <n v="0"/>
    <x v="19"/>
    <s v="Photocopieurs - Emissions"/>
    <n v="4390"/>
    <s v="0.0"/>
    <s v="0"/>
  </r>
  <r>
    <x v="11"/>
    <x v="11"/>
    <s v="Pas-de-Calais"/>
    <n v="5864"/>
    <s v="5864 - BERCK SUR MER"/>
    <x v="0"/>
    <x v="2"/>
    <x v="5"/>
    <x v="1"/>
    <n v="0"/>
    <x v="17"/>
    <s v="Serveurs - Emissions"/>
    <n v="4391"/>
    <s v="0.0"/>
    <s v="0"/>
  </r>
  <r>
    <x v="11"/>
    <x v="11"/>
    <s v="Pas-de-Calais"/>
    <n v="5864"/>
    <s v="5864 - BERCK SUR MER"/>
    <x v="0"/>
    <x v="2"/>
    <x v="5"/>
    <x v="1"/>
    <n v="0"/>
    <x v="18"/>
    <s v="Imprimantes - Emissions"/>
    <n v="15810"/>
    <s v="0.0"/>
    <s v="0"/>
  </r>
  <r>
    <x v="11"/>
    <x v="11"/>
    <s v="Pas-de-Calais"/>
    <n v="5866"/>
    <s v="5866 - BETHUNE"/>
    <x v="0"/>
    <x v="0"/>
    <x v="0"/>
    <x v="0"/>
    <n v="72811"/>
    <x v="0"/>
    <s v=""/>
    <m/>
    <s v=""/>
    <s v="72811"/>
  </r>
  <r>
    <x v="11"/>
    <x v="11"/>
    <s v="Pas-de-Calais"/>
    <n v="5866"/>
    <s v="5866 - BETHUNE"/>
    <x v="0"/>
    <x v="0"/>
    <x v="0"/>
    <x v="1"/>
    <n v="4361.3788999999997"/>
    <x v="1"/>
    <s v="Electricité - Emissions"/>
    <n v="15798"/>
    <s v="4361.3789"/>
    <s v="4361.3789"/>
  </r>
  <r>
    <x v="11"/>
    <x v="11"/>
    <s v="Pas-de-Calais"/>
    <n v="5866"/>
    <s v="5866 - BETHUNE"/>
    <x v="0"/>
    <x v="0"/>
    <x v="1"/>
    <x v="1"/>
    <n v="0"/>
    <x v="2"/>
    <s v="Gaz naturel - Emissions"/>
    <n v="6630"/>
    <s v="0.0"/>
    <s v="0"/>
  </r>
  <r>
    <x v="11"/>
    <x v="11"/>
    <s v="Pas-de-Calais"/>
    <n v="5866"/>
    <s v="5866 - BETHUNE"/>
    <x v="0"/>
    <x v="0"/>
    <x v="1"/>
    <x v="1"/>
    <n v="0"/>
    <x v="3"/>
    <s v="Fioul - Emissions"/>
    <n v="6720"/>
    <s v="0.0"/>
    <s v="0"/>
  </r>
  <r>
    <x v="11"/>
    <x v="11"/>
    <s v="Pas-de-Calais"/>
    <n v="5866"/>
    <s v="5866 - BETHUNE"/>
    <x v="0"/>
    <x v="1"/>
    <x v="2"/>
    <x v="1"/>
    <n v="0"/>
    <x v="4"/>
    <s v=" R22 - Emissions"/>
    <n v="8350"/>
    <s v="0.0"/>
    <s v="0"/>
  </r>
  <r>
    <x v="11"/>
    <x v="11"/>
    <s v="Pas-de-Calais"/>
    <n v="5866"/>
    <s v="5866 - BETHUNE"/>
    <x v="0"/>
    <x v="1"/>
    <x v="3"/>
    <x v="0"/>
    <n v="3.3"/>
    <x v="5"/>
    <s v=""/>
    <m/>
    <s v=""/>
    <s v="3.3"/>
  </r>
  <r>
    <x v="11"/>
    <x v="11"/>
    <s v="Pas-de-Calais"/>
    <n v="5866"/>
    <s v="5866 - BETHUNE"/>
    <x v="0"/>
    <x v="1"/>
    <x v="3"/>
    <x v="1"/>
    <n v="6336"/>
    <x v="8"/>
    <s v="R410a - Emissions"/>
    <n v="8320"/>
    <s v="6336.0"/>
    <s v="6336"/>
  </r>
  <r>
    <x v="11"/>
    <x v="11"/>
    <s v="Pas-de-Calais"/>
    <n v="5866"/>
    <s v="5866 - BETHUNE"/>
    <x v="0"/>
    <x v="1"/>
    <x v="3"/>
    <x v="1"/>
    <n v="0"/>
    <x v="6"/>
    <s v="R134a - Emissions"/>
    <n v="8307"/>
    <s v="0.0"/>
    <s v="0"/>
  </r>
  <r>
    <x v="11"/>
    <x v="11"/>
    <s v="Pas-de-Calais"/>
    <n v="5866"/>
    <s v="5866 - BETHUNE"/>
    <x v="0"/>
    <x v="1"/>
    <x v="3"/>
    <x v="1"/>
    <n v="0"/>
    <x v="7"/>
    <s v="R407c - Emissions"/>
    <n v="8318"/>
    <s v="0.0"/>
    <s v="0"/>
  </r>
  <r>
    <x v="11"/>
    <x v="11"/>
    <s v="Pas-de-Calais"/>
    <n v="5866"/>
    <s v="5866 - BETHUNE"/>
    <x v="0"/>
    <x v="2"/>
    <x v="4"/>
    <x v="0"/>
    <n v="1818"/>
    <x v="9"/>
    <s v=""/>
    <m/>
    <s v=""/>
    <s v="1818"/>
  </r>
  <r>
    <x v="11"/>
    <x v="11"/>
    <s v="Pas-de-Calais"/>
    <n v="5866"/>
    <s v="5866 - BETHUNE"/>
    <x v="0"/>
    <x v="2"/>
    <x v="4"/>
    <x v="1"/>
    <n v="29542.5"/>
    <x v="10"/>
    <s v="Bâtiments - Emissions"/>
    <n v="4305"/>
    <s v="29542.5"/>
    <s v="29542.5"/>
  </r>
  <r>
    <x v="11"/>
    <x v="11"/>
    <s v="Pas-de-Calais"/>
    <n v="5866"/>
    <s v="5866 - BETHUNE"/>
    <x v="0"/>
    <x v="2"/>
    <x v="5"/>
    <x v="2"/>
    <m/>
    <x v="13"/>
    <s v=""/>
    <m/>
    <s v=""/>
    <s v=""/>
  </r>
  <r>
    <x v="11"/>
    <x v="11"/>
    <s v="Pas-de-Calais"/>
    <n v="5866"/>
    <s v="5866 - BETHUNE"/>
    <x v="0"/>
    <x v="2"/>
    <x v="5"/>
    <x v="2"/>
    <m/>
    <x v="14"/>
    <s v=""/>
    <m/>
    <s v=""/>
    <s v=""/>
  </r>
  <r>
    <x v="11"/>
    <x v="11"/>
    <s v="Pas-de-Calais"/>
    <n v="5866"/>
    <s v="5866 - BETHUNE"/>
    <x v="0"/>
    <x v="2"/>
    <x v="5"/>
    <x v="2"/>
    <m/>
    <x v="15"/>
    <s v=""/>
    <m/>
    <s v=""/>
    <s v=""/>
  </r>
  <r>
    <x v="11"/>
    <x v="11"/>
    <s v="Pas-de-Calais"/>
    <n v="5866"/>
    <s v="5866 - BETHUNE"/>
    <x v="0"/>
    <x v="2"/>
    <x v="5"/>
    <x v="2"/>
    <m/>
    <x v="12"/>
    <s v=""/>
    <m/>
    <s v=""/>
    <s v=""/>
  </r>
  <r>
    <x v="11"/>
    <x v="11"/>
    <s v="Pas-de-Calais"/>
    <n v="5866"/>
    <s v="5866 - BETHUNE"/>
    <x v="0"/>
    <x v="2"/>
    <x v="5"/>
    <x v="2"/>
    <m/>
    <x v="11"/>
    <s v=""/>
    <m/>
    <s v=""/>
    <s v=""/>
  </r>
  <r>
    <x v="11"/>
    <x v="11"/>
    <s v="Pas-de-Calais"/>
    <n v="5866"/>
    <s v="5866 - BETHUNE"/>
    <x v="0"/>
    <x v="2"/>
    <x v="5"/>
    <x v="1"/>
    <n v="0"/>
    <x v="23"/>
    <s v="Mainframes - Emissions"/>
    <n v="8756"/>
    <s v="0.0"/>
    <s v="0"/>
  </r>
  <r>
    <x v="11"/>
    <x v="11"/>
    <s v="Pas-de-Calais"/>
    <n v="5866"/>
    <s v="5866 - BETHUNE"/>
    <x v="0"/>
    <x v="2"/>
    <x v="5"/>
    <x v="1"/>
    <n v="0"/>
    <x v="21"/>
    <s v="Ordinateurs portables - Emissions"/>
    <n v="15795"/>
    <s v="0.0"/>
    <s v="0"/>
  </r>
  <r>
    <x v="11"/>
    <x v="11"/>
    <s v="Pas-de-Calais"/>
    <n v="5866"/>
    <s v="5866 - BETHUNE"/>
    <x v="0"/>
    <x v="2"/>
    <x v="5"/>
    <x v="1"/>
    <n v="0"/>
    <x v="22"/>
    <s v="Unités centrales - Emissions"/>
    <n v="5620"/>
    <s v="0.0"/>
    <s v="0"/>
  </r>
  <r>
    <x v="11"/>
    <x v="11"/>
    <s v="Pas-de-Calais"/>
    <n v="5866"/>
    <s v="5866 - BETHUNE"/>
    <x v="0"/>
    <x v="2"/>
    <x v="5"/>
    <x v="1"/>
    <n v="0"/>
    <x v="20"/>
    <s v="Tablettes - Emissions"/>
    <n v="15797"/>
    <s v="0.0"/>
    <s v="0"/>
  </r>
  <r>
    <x v="11"/>
    <x v="11"/>
    <s v="Pas-de-Calais"/>
    <n v="5866"/>
    <s v="5866 - BETHUNE"/>
    <x v="0"/>
    <x v="2"/>
    <x v="5"/>
    <x v="1"/>
    <n v="0"/>
    <x v="17"/>
    <s v="Serveurs - Emissions"/>
    <n v="4391"/>
    <s v="0.0"/>
    <s v="0"/>
  </r>
  <r>
    <x v="11"/>
    <x v="11"/>
    <s v="Pas-de-Calais"/>
    <n v="5866"/>
    <s v="5866 - BETHUNE"/>
    <x v="0"/>
    <x v="2"/>
    <x v="5"/>
    <x v="1"/>
    <n v="0"/>
    <x v="18"/>
    <s v="Imprimantes - Emissions"/>
    <n v="15810"/>
    <s v="0.0"/>
    <s v="0"/>
  </r>
  <r>
    <x v="11"/>
    <x v="11"/>
    <s v="Pas-de-Calais"/>
    <n v="5866"/>
    <s v="5866 - BETHUNE"/>
    <x v="0"/>
    <x v="2"/>
    <x v="5"/>
    <x v="1"/>
    <n v="0"/>
    <x v="19"/>
    <s v="Photocopieurs - Emissions"/>
    <n v="4390"/>
    <s v="0.0"/>
    <s v="0"/>
  </r>
  <r>
    <x v="11"/>
    <x v="11"/>
    <s v="Pas-de-Calais"/>
    <n v="5866"/>
    <s v="5866 - BETHUNE"/>
    <x v="0"/>
    <x v="2"/>
    <x v="5"/>
    <x v="1"/>
    <n v="0"/>
    <x v="16"/>
    <s v="Ecrans - Emissions"/>
    <n v="15796"/>
    <s v="0.0"/>
    <s v="0"/>
  </r>
  <r>
    <x v="11"/>
    <x v="11"/>
    <s v="Pas-de-Calais"/>
    <n v="5867"/>
    <s v="5867 - BRUAY LA BUISSIERE"/>
    <x v="0"/>
    <x v="0"/>
    <x v="0"/>
    <x v="0"/>
    <n v="45412"/>
    <x v="0"/>
    <s v=""/>
    <m/>
    <s v=""/>
    <s v="45412"/>
  </r>
  <r>
    <x v="11"/>
    <x v="11"/>
    <s v="Pas-de-Calais"/>
    <n v="5867"/>
    <s v="5867 - BRUAY LA BUISSIERE"/>
    <x v="0"/>
    <x v="0"/>
    <x v="0"/>
    <x v="1"/>
    <n v="2720.1787999999901"/>
    <x v="1"/>
    <s v="Electricité - Emissions"/>
    <n v="15798"/>
    <s v="2720.1787999999997"/>
    <s v="2720.1788"/>
  </r>
  <r>
    <x v="11"/>
    <x v="11"/>
    <s v="Pas-de-Calais"/>
    <n v="5867"/>
    <s v="5867 - BRUAY LA BUISSIERE"/>
    <x v="0"/>
    <x v="0"/>
    <x v="1"/>
    <x v="1"/>
    <n v="0"/>
    <x v="2"/>
    <s v="Gaz naturel - Emissions"/>
    <n v="6630"/>
    <s v="0.0"/>
    <s v="0"/>
  </r>
  <r>
    <x v="11"/>
    <x v="11"/>
    <s v="Pas-de-Calais"/>
    <n v="5867"/>
    <s v="5867 - BRUAY LA BUISSIERE"/>
    <x v="0"/>
    <x v="0"/>
    <x v="1"/>
    <x v="1"/>
    <n v="0"/>
    <x v="3"/>
    <s v="Fioul - Emissions"/>
    <n v="6720"/>
    <s v="0.0"/>
    <s v="0"/>
  </r>
  <r>
    <x v="11"/>
    <x v="11"/>
    <s v="Pas-de-Calais"/>
    <n v="5867"/>
    <s v="5867 - BRUAY LA BUISSIERE"/>
    <x v="0"/>
    <x v="1"/>
    <x v="2"/>
    <x v="1"/>
    <n v="0"/>
    <x v="4"/>
    <s v=" R22 - Emissions"/>
    <n v="8350"/>
    <s v="0.0"/>
    <s v="0"/>
  </r>
  <r>
    <x v="11"/>
    <x v="11"/>
    <s v="Pas-de-Calais"/>
    <n v="5867"/>
    <s v="5867 - BRUAY LA BUISSIERE"/>
    <x v="0"/>
    <x v="1"/>
    <x v="3"/>
    <x v="0"/>
    <n v="2.1"/>
    <x v="5"/>
    <s v=""/>
    <m/>
    <s v=""/>
    <s v="2.1"/>
  </r>
  <r>
    <x v="11"/>
    <x v="11"/>
    <s v="Pas-de-Calais"/>
    <n v="5867"/>
    <s v="5867 - BRUAY LA BUISSIERE"/>
    <x v="0"/>
    <x v="1"/>
    <x v="3"/>
    <x v="1"/>
    <n v="0"/>
    <x v="7"/>
    <s v="R407c - Emissions"/>
    <n v="8318"/>
    <s v="0.0"/>
    <s v="0"/>
  </r>
  <r>
    <x v="11"/>
    <x v="11"/>
    <s v="Pas-de-Calais"/>
    <n v="5867"/>
    <s v="5867 - BRUAY LA BUISSIERE"/>
    <x v="0"/>
    <x v="1"/>
    <x v="3"/>
    <x v="1"/>
    <n v="4032"/>
    <x v="8"/>
    <s v="R410a - Emissions"/>
    <n v="8320"/>
    <s v="4032.0"/>
    <s v="4032"/>
  </r>
  <r>
    <x v="11"/>
    <x v="11"/>
    <s v="Pas-de-Calais"/>
    <n v="5867"/>
    <s v="5867 - BRUAY LA BUISSIERE"/>
    <x v="0"/>
    <x v="1"/>
    <x v="3"/>
    <x v="1"/>
    <n v="0"/>
    <x v="6"/>
    <s v="R134a - Emissions"/>
    <n v="8307"/>
    <s v="0.0"/>
    <s v="0"/>
  </r>
  <r>
    <x v="11"/>
    <x v="11"/>
    <s v="Pas-de-Calais"/>
    <n v="5867"/>
    <s v="5867 - BRUAY LA BUISSIERE"/>
    <x v="0"/>
    <x v="2"/>
    <x v="4"/>
    <x v="0"/>
    <n v="1021"/>
    <x v="9"/>
    <s v=""/>
    <m/>
    <s v=""/>
    <s v="1021"/>
  </r>
  <r>
    <x v="11"/>
    <x v="11"/>
    <s v="Pas-de-Calais"/>
    <n v="5867"/>
    <s v="5867 - BRUAY LA BUISSIERE"/>
    <x v="0"/>
    <x v="2"/>
    <x v="4"/>
    <x v="1"/>
    <n v="16591.25"/>
    <x v="10"/>
    <s v="Bâtiments - Emissions"/>
    <n v="4305"/>
    <s v="16591.25"/>
    <s v="16591.25"/>
  </r>
  <r>
    <x v="11"/>
    <x v="11"/>
    <s v="Pas-de-Calais"/>
    <n v="5867"/>
    <s v="5867 - BRUAY LA BUISSIERE"/>
    <x v="0"/>
    <x v="2"/>
    <x v="5"/>
    <x v="2"/>
    <m/>
    <x v="15"/>
    <s v=""/>
    <m/>
    <s v=""/>
    <s v=""/>
  </r>
  <r>
    <x v="11"/>
    <x v="11"/>
    <s v="Pas-de-Calais"/>
    <n v="5867"/>
    <s v="5867 - BRUAY LA BUISSIERE"/>
    <x v="0"/>
    <x v="2"/>
    <x v="5"/>
    <x v="2"/>
    <m/>
    <x v="12"/>
    <s v=""/>
    <m/>
    <s v=""/>
    <s v=""/>
  </r>
  <r>
    <x v="11"/>
    <x v="11"/>
    <s v="Pas-de-Calais"/>
    <n v="5867"/>
    <s v="5867 - BRUAY LA BUISSIERE"/>
    <x v="0"/>
    <x v="2"/>
    <x v="5"/>
    <x v="2"/>
    <m/>
    <x v="14"/>
    <s v=""/>
    <m/>
    <s v=""/>
    <s v=""/>
  </r>
  <r>
    <x v="11"/>
    <x v="11"/>
    <s v="Pas-de-Calais"/>
    <n v="5867"/>
    <s v="5867 - BRUAY LA BUISSIERE"/>
    <x v="0"/>
    <x v="2"/>
    <x v="5"/>
    <x v="2"/>
    <m/>
    <x v="13"/>
    <s v=""/>
    <m/>
    <s v=""/>
    <s v=""/>
  </r>
  <r>
    <x v="11"/>
    <x v="11"/>
    <s v="Pas-de-Calais"/>
    <n v="5867"/>
    <s v="5867 - BRUAY LA BUISSIERE"/>
    <x v="0"/>
    <x v="2"/>
    <x v="5"/>
    <x v="2"/>
    <m/>
    <x v="11"/>
    <s v=""/>
    <m/>
    <s v=""/>
    <s v=""/>
  </r>
  <r>
    <x v="11"/>
    <x v="11"/>
    <s v="Pas-de-Calais"/>
    <n v="5867"/>
    <s v="5867 - BRUAY LA BUISSIERE"/>
    <x v="0"/>
    <x v="2"/>
    <x v="5"/>
    <x v="1"/>
    <n v="0"/>
    <x v="16"/>
    <s v="Ecrans - Emissions"/>
    <n v="15796"/>
    <s v="0.0"/>
    <s v="0"/>
  </r>
  <r>
    <x v="11"/>
    <x v="11"/>
    <s v="Pas-de-Calais"/>
    <n v="5867"/>
    <s v="5867 - BRUAY LA BUISSIERE"/>
    <x v="0"/>
    <x v="2"/>
    <x v="5"/>
    <x v="1"/>
    <n v="0"/>
    <x v="21"/>
    <s v="Ordinateurs portables - Emissions"/>
    <n v="15795"/>
    <s v="0.0"/>
    <s v="0"/>
  </r>
  <r>
    <x v="11"/>
    <x v="11"/>
    <s v="Pas-de-Calais"/>
    <n v="5867"/>
    <s v="5867 - BRUAY LA BUISSIERE"/>
    <x v="0"/>
    <x v="2"/>
    <x v="5"/>
    <x v="1"/>
    <n v="0"/>
    <x v="19"/>
    <s v="Photocopieurs - Emissions"/>
    <n v="4390"/>
    <s v="0.0"/>
    <s v="0"/>
  </r>
  <r>
    <x v="11"/>
    <x v="11"/>
    <s v="Pas-de-Calais"/>
    <n v="5867"/>
    <s v="5867 - BRUAY LA BUISSIERE"/>
    <x v="0"/>
    <x v="2"/>
    <x v="5"/>
    <x v="1"/>
    <n v="0"/>
    <x v="23"/>
    <s v="Mainframes - Emissions"/>
    <n v="8756"/>
    <s v="0.0"/>
    <s v="0"/>
  </r>
  <r>
    <x v="11"/>
    <x v="11"/>
    <s v="Pas-de-Calais"/>
    <n v="5867"/>
    <s v="5867 - BRUAY LA BUISSIERE"/>
    <x v="0"/>
    <x v="2"/>
    <x v="5"/>
    <x v="1"/>
    <n v="0"/>
    <x v="22"/>
    <s v="Unités centrales - Emissions"/>
    <n v="5620"/>
    <s v="0.0"/>
    <s v="0"/>
  </r>
  <r>
    <x v="11"/>
    <x v="11"/>
    <s v="Pas-de-Calais"/>
    <n v="5867"/>
    <s v="5867 - BRUAY LA BUISSIERE"/>
    <x v="0"/>
    <x v="2"/>
    <x v="5"/>
    <x v="1"/>
    <n v="0"/>
    <x v="17"/>
    <s v="Serveurs - Emissions"/>
    <n v="4391"/>
    <s v="0.0"/>
    <s v="0"/>
  </r>
  <r>
    <x v="11"/>
    <x v="11"/>
    <s v="Pas-de-Calais"/>
    <n v="5867"/>
    <s v="5867 - BRUAY LA BUISSIERE"/>
    <x v="0"/>
    <x v="2"/>
    <x v="5"/>
    <x v="1"/>
    <n v="0"/>
    <x v="20"/>
    <s v="Tablettes - Emissions"/>
    <n v="15797"/>
    <s v="0.0"/>
    <s v="0"/>
  </r>
  <r>
    <x v="11"/>
    <x v="11"/>
    <s v="Pas-de-Calais"/>
    <n v="5867"/>
    <s v="5867 - BRUAY LA BUISSIERE"/>
    <x v="0"/>
    <x v="2"/>
    <x v="5"/>
    <x v="1"/>
    <n v="0"/>
    <x v="18"/>
    <s v="Imprimantes - Emissions"/>
    <n v="15810"/>
    <s v="0.0"/>
    <s v="0"/>
  </r>
  <r>
    <x v="11"/>
    <x v="11"/>
    <s v="Pas-de-Calais"/>
    <n v="5870"/>
    <s v="5870 - HENIN BEAUMONT"/>
    <x v="0"/>
    <x v="0"/>
    <x v="0"/>
    <x v="0"/>
    <n v="60830"/>
    <x v="0"/>
    <s v=""/>
    <m/>
    <s v=""/>
    <s v="60830"/>
  </r>
  <r>
    <x v="11"/>
    <x v="11"/>
    <s v="Pas-de-Calais"/>
    <n v="5870"/>
    <s v="5870 - HENIN BEAUMONT"/>
    <x v="0"/>
    <x v="0"/>
    <x v="0"/>
    <x v="1"/>
    <n v="3643.7169999999901"/>
    <x v="1"/>
    <s v="Electricité - Emissions"/>
    <n v="15798"/>
    <s v="3643.7169999999996"/>
    <s v="3643.717"/>
  </r>
  <r>
    <x v="11"/>
    <x v="11"/>
    <s v="Pas-de-Calais"/>
    <n v="5870"/>
    <s v="5870 - HENIN BEAUMONT"/>
    <x v="0"/>
    <x v="0"/>
    <x v="1"/>
    <x v="1"/>
    <n v="0"/>
    <x v="2"/>
    <s v="Gaz naturel - Emissions"/>
    <n v="6630"/>
    <s v="0.0"/>
    <s v="0"/>
  </r>
  <r>
    <x v="11"/>
    <x v="11"/>
    <s v="Pas-de-Calais"/>
    <n v="5870"/>
    <s v="5870 - HENIN BEAUMONT"/>
    <x v="0"/>
    <x v="0"/>
    <x v="1"/>
    <x v="1"/>
    <n v="0"/>
    <x v="3"/>
    <s v="Fioul - Emissions"/>
    <n v="6720"/>
    <s v="0.0"/>
    <s v="0"/>
  </r>
  <r>
    <x v="11"/>
    <x v="11"/>
    <s v="Pas-de-Calais"/>
    <n v="5870"/>
    <s v="5870 - HENIN BEAUMONT"/>
    <x v="0"/>
    <x v="1"/>
    <x v="2"/>
    <x v="1"/>
    <n v="0"/>
    <x v="4"/>
    <s v=" R22 - Emissions"/>
    <n v="8350"/>
    <s v="0.0"/>
    <s v="0"/>
  </r>
  <r>
    <x v="11"/>
    <x v="11"/>
    <s v="Pas-de-Calais"/>
    <n v="5870"/>
    <s v="5870 - HENIN BEAUMONT"/>
    <x v="0"/>
    <x v="1"/>
    <x v="3"/>
    <x v="0"/>
    <n v="2.5"/>
    <x v="5"/>
    <s v=""/>
    <m/>
    <s v=""/>
    <s v="2.5"/>
  </r>
  <r>
    <x v="11"/>
    <x v="11"/>
    <s v="Pas-de-Calais"/>
    <n v="5870"/>
    <s v="5870 - HENIN BEAUMONT"/>
    <x v="0"/>
    <x v="1"/>
    <x v="3"/>
    <x v="1"/>
    <n v="0"/>
    <x v="6"/>
    <s v="R134a - Emissions"/>
    <n v="8307"/>
    <s v="0.0"/>
    <s v="0"/>
  </r>
  <r>
    <x v="11"/>
    <x v="11"/>
    <s v="Pas-de-Calais"/>
    <n v="5870"/>
    <s v="5870 - HENIN BEAUMONT"/>
    <x v="0"/>
    <x v="1"/>
    <x v="3"/>
    <x v="1"/>
    <n v="0"/>
    <x v="7"/>
    <s v="R407c - Emissions"/>
    <n v="8318"/>
    <s v="0.0"/>
    <s v="0"/>
  </r>
  <r>
    <x v="11"/>
    <x v="11"/>
    <s v="Pas-de-Calais"/>
    <n v="5870"/>
    <s v="5870 - HENIN BEAUMONT"/>
    <x v="0"/>
    <x v="1"/>
    <x v="3"/>
    <x v="1"/>
    <n v="4800"/>
    <x v="8"/>
    <s v="R410a - Emissions"/>
    <n v="8320"/>
    <s v="4800.0"/>
    <s v="4800"/>
  </r>
  <r>
    <x v="11"/>
    <x v="11"/>
    <s v="Pas-de-Calais"/>
    <n v="5870"/>
    <s v="5870 - HENIN BEAUMONT"/>
    <x v="0"/>
    <x v="2"/>
    <x v="4"/>
    <x v="0"/>
    <n v="1270"/>
    <x v="9"/>
    <s v=""/>
    <m/>
    <s v=""/>
    <s v="1270"/>
  </r>
  <r>
    <x v="11"/>
    <x v="11"/>
    <s v="Pas-de-Calais"/>
    <n v="5870"/>
    <s v="5870 - HENIN BEAUMONT"/>
    <x v="0"/>
    <x v="2"/>
    <x v="4"/>
    <x v="1"/>
    <n v="20637.5"/>
    <x v="10"/>
    <s v="Bâtiments - Emissions"/>
    <n v="4305"/>
    <s v="20637.5"/>
    <s v="20637.5"/>
  </r>
  <r>
    <x v="11"/>
    <x v="11"/>
    <s v="Pas-de-Calais"/>
    <n v="5870"/>
    <s v="5870 - HENIN BEAUMONT"/>
    <x v="0"/>
    <x v="2"/>
    <x v="5"/>
    <x v="2"/>
    <m/>
    <x v="13"/>
    <s v=""/>
    <m/>
    <s v=""/>
    <s v=""/>
  </r>
  <r>
    <x v="11"/>
    <x v="11"/>
    <s v="Pas-de-Calais"/>
    <n v="5870"/>
    <s v="5870 - HENIN BEAUMONT"/>
    <x v="0"/>
    <x v="2"/>
    <x v="5"/>
    <x v="2"/>
    <m/>
    <x v="15"/>
    <s v=""/>
    <m/>
    <s v=""/>
    <s v=""/>
  </r>
  <r>
    <x v="11"/>
    <x v="11"/>
    <s v="Pas-de-Calais"/>
    <n v="5870"/>
    <s v="5870 - HENIN BEAUMONT"/>
    <x v="0"/>
    <x v="2"/>
    <x v="5"/>
    <x v="2"/>
    <m/>
    <x v="12"/>
    <s v=""/>
    <m/>
    <s v=""/>
    <s v=""/>
  </r>
  <r>
    <x v="11"/>
    <x v="11"/>
    <s v="Pas-de-Calais"/>
    <n v="5870"/>
    <s v="5870 - HENIN BEAUMONT"/>
    <x v="0"/>
    <x v="2"/>
    <x v="5"/>
    <x v="2"/>
    <m/>
    <x v="14"/>
    <s v=""/>
    <m/>
    <s v=""/>
    <s v=""/>
  </r>
  <r>
    <x v="11"/>
    <x v="11"/>
    <s v="Pas-de-Calais"/>
    <n v="5870"/>
    <s v="5870 - HENIN BEAUMONT"/>
    <x v="0"/>
    <x v="2"/>
    <x v="5"/>
    <x v="2"/>
    <m/>
    <x v="11"/>
    <s v=""/>
    <m/>
    <s v=""/>
    <s v=""/>
  </r>
  <r>
    <x v="11"/>
    <x v="11"/>
    <s v="Pas-de-Calais"/>
    <n v="5870"/>
    <s v="5870 - HENIN BEAUMONT"/>
    <x v="0"/>
    <x v="2"/>
    <x v="5"/>
    <x v="1"/>
    <n v="0"/>
    <x v="16"/>
    <s v="Ecrans - Emissions"/>
    <n v="15796"/>
    <s v="0.0"/>
    <s v="0"/>
  </r>
  <r>
    <x v="11"/>
    <x v="11"/>
    <s v="Pas-de-Calais"/>
    <n v="5870"/>
    <s v="5870 - HENIN BEAUMONT"/>
    <x v="0"/>
    <x v="2"/>
    <x v="5"/>
    <x v="1"/>
    <n v="0"/>
    <x v="20"/>
    <s v="Tablettes - Emissions"/>
    <n v="15797"/>
    <s v="0.0"/>
    <s v="0"/>
  </r>
  <r>
    <x v="11"/>
    <x v="11"/>
    <s v="Pas-de-Calais"/>
    <n v="5870"/>
    <s v="5870 - HENIN BEAUMONT"/>
    <x v="0"/>
    <x v="2"/>
    <x v="5"/>
    <x v="1"/>
    <n v="0"/>
    <x v="18"/>
    <s v="Imprimantes - Emissions"/>
    <n v="15810"/>
    <s v="0.0"/>
    <s v="0"/>
  </r>
  <r>
    <x v="11"/>
    <x v="11"/>
    <s v="Pas-de-Calais"/>
    <n v="5870"/>
    <s v="5870 - HENIN BEAUMONT"/>
    <x v="0"/>
    <x v="2"/>
    <x v="5"/>
    <x v="1"/>
    <n v="0"/>
    <x v="17"/>
    <s v="Serveurs - Emissions"/>
    <n v="4391"/>
    <s v="0.0"/>
    <s v="0"/>
  </r>
  <r>
    <x v="11"/>
    <x v="11"/>
    <s v="Pas-de-Calais"/>
    <n v="5870"/>
    <s v="5870 - HENIN BEAUMONT"/>
    <x v="0"/>
    <x v="2"/>
    <x v="5"/>
    <x v="1"/>
    <n v="0"/>
    <x v="23"/>
    <s v="Mainframes - Emissions"/>
    <n v="8756"/>
    <s v="0.0"/>
    <s v="0"/>
  </r>
  <r>
    <x v="11"/>
    <x v="11"/>
    <s v="Pas-de-Calais"/>
    <n v="5870"/>
    <s v="5870 - HENIN BEAUMONT"/>
    <x v="0"/>
    <x v="2"/>
    <x v="5"/>
    <x v="1"/>
    <n v="0"/>
    <x v="22"/>
    <s v="Unités centrales - Emissions"/>
    <n v="5620"/>
    <s v="0.0"/>
    <s v="0"/>
  </r>
  <r>
    <x v="11"/>
    <x v="11"/>
    <s v="Pas-de-Calais"/>
    <n v="5870"/>
    <s v="5870 - HENIN BEAUMONT"/>
    <x v="0"/>
    <x v="2"/>
    <x v="5"/>
    <x v="1"/>
    <n v="0"/>
    <x v="21"/>
    <s v="Ordinateurs portables - Emissions"/>
    <n v="15795"/>
    <s v="0.0"/>
    <s v="0"/>
  </r>
  <r>
    <x v="11"/>
    <x v="11"/>
    <s v="Pas-de-Calais"/>
    <n v="5870"/>
    <s v="5870 - HENIN BEAUMONT"/>
    <x v="0"/>
    <x v="2"/>
    <x v="5"/>
    <x v="1"/>
    <n v="0"/>
    <x v="19"/>
    <s v="Photocopieurs - Emissions"/>
    <n v="4390"/>
    <s v="0.0"/>
    <s v="0"/>
  </r>
  <r>
    <x v="11"/>
    <x v="11"/>
    <s v="Pas-de-Calais"/>
    <n v="5871"/>
    <s v="5871 - LENS LALOUX"/>
    <x v="0"/>
    <x v="0"/>
    <x v="0"/>
    <x v="0"/>
    <n v="81074"/>
    <x v="0"/>
    <s v=""/>
    <m/>
    <s v=""/>
    <s v="81074"/>
  </r>
  <r>
    <x v="11"/>
    <x v="11"/>
    <s v="Pas-de-Calais"/>
    <n v="5871"/>
    <s v="5871 - LENS LALOUX"/>
    <x v="0"/>
    <x v="0"/>
    <x v="0"/>
    <x v="1"/>
    <n v="4856.3325999999997"/>
    <x v="1"/>
    <s v="Electricité - Emissions"/>
    <n v="15798"/>
    <s v="4856.332600000001"/>
    <s v="4856.3326"/>
  </r>
  <r>
    <x v="11"/>
    <x v="11"/>
    <s v="Pas-de-Calais"/>
    <n v="5871"/>
    <s v="5871 - LENS LALOUX"/>
    <x v="0"/>
    <x v="0"/>
    <x v="1"/>
    <x v="1"/>
    <n v="0"/>
    <x v="3"/>
    <s v="Fioul - Emissions"/>
    <n v="6720"/>
    <s v="0.0"/>
    <s v="0"/>
  </r>
  <r>
    <x v="11"/>
    <x v="11"/>
    <s v="Pas-de-Calais"/>
    <n v="5871"/>
    <s v="5871 - LENS LALOUX"/>
    <x v="0"/>
    <x v="0"/>
    <x v="1"/>
    <x v="1"/>
    <n v="0"/>
    <x v="2"/>
    <s v="Gaz naturel - Emissions"/>
    <n v="6630"/>
    <s v="0.0"/>
    <s v="0"/>
  </r>
  <r>
    <x v="11"/>
    <x v="11"/>
    <s v="Pas-de-Calais"/>
    <n v="5871"/>
    <s v="5871 - LENS LALOUX"/>
    <x v="0"/>
    <x v="1"/>
    <x v="2"/>
    <x v="1"/>
    <n v="0"/>
    <x v="4"/>
    <s v=" R22 - Emissions"/>
    <n v="8350"/>
    <s v="0.0"/>
    <s v="0"/>
  </r>
  <r>
    <x v="11"/>
    <x v="11"/>
    <s v="Pas-de-Calais"/>
    <n v="5871"/>
    <s v="5871 - LENS LALOUX"/>
    <x v="0"/>
    <x v="1"/>
    <x v="3"/>
    <x v="0"/>
    <n v="2.4"/>
    <x v="5"/>
    <s v=""/>
    <m/>
    <s v=""/>
    <s v="2.4"/>
  </r>
  <r>
    <x v="11"/>
    <x v="11"/>
    <s v="Pas-de-Calais"/>
    <n v="5871"/>
    <s v="5871 - LENS LALOUX"/>
    <x v="0"/>
    <x v="1"/>
    <x v="3"/>
    <x v="1"/>
    <n v="0"/>
    <x v="6"/>
    <s v="R134a - Emissions"/>
    <n v="8307"/>
    <s v="0.0"/>
    <s v="0"/>
  </r>
  <r>
    <x v="11"/>
    <x v="11"/>
    <s v="Pas-de-Calais"/>
    <n v="5871"/>
    <s v="5871 - LENS LALOUX"/>
    <x v="0"/>
    <x v="1"/>
    <x v="3"/>
    <x v="1"/>
    <n v="0"/>
    <x v="7"/>
    <s v="R407c - Emissions"/>
    <n v="8318"/>
    <s v="0.0"/>
    <s v="0"/>
  </r>
  <r>
    <x v="11"/>
    <x v="11"/>
    <s v="Pas-de-Calais"/>
    <n v="5871"/>
    <s v="5871 - LENS LALOUX"/>
    <x v="0"/>
    <x v="1"/>
    <x v="3"/>
    <x v="1"/>
    <n v="4608"/>
    <x v="8"/>
    <s v="R410a - Emissions"/>
    <n v="8320"/>
    <s v="4608.0"/>
    <s v="4608"/>
  </r>
  <r>
    <x v="11"/>
    <x v="11"/>
    <s v="Pas-de-Calais"/>
    <n v="5871"/>
    <s v="5871 - LENS LALOUX"/>
    <x v="0"/>
    <x v="2"/>
    <x v="4"/>
    <x v="0"/>
    <n v="1169"/>
    <x v="9"/>
    <s v=""/>
    <m/>
    <s v=""/>
    <s v="1169"/>
  </r>
  <r>
    <x v="11"/>
    <x v="11"/>
    <s v="Pas-de-Calais"/>
    <n v="5871"/>
    <s v="5871 - LENS LALOUX"/>
    <x v="0"/>
    <x v="2"/>
    <x v="4"/>
    <x v="1"/>
    <n v="18996.25"/>
    <x v="10"/>
    <s v="Bâtiments - Emissions"/>
    <n v="4305"/>
    <s v="18996.25"/>
    <s v="18996.25"/>
  </r>
  <r>
    <x v="11"/>
    <x v="11"/>
    <s v="Pas-de-Calais"/>
    <n v="5871"/>
    <s v="5871 - LENS LALOUX"/>
    <x v="0"/>
    <x v="2"/>
    <x v="5"/>
    <x v="2"/>
    <m/>
    <x v="15"/>
    <s v=""/>
    <m/>
    <s v=""/>
    <s v=""/>
  </r>
  <r>
    <x v="11"/>
    <x v="11"/>
    <s v="Pas-de-Calais"/>
    <n v="5871"/>
    <s v="5871 - LENS LALOUX"/>
    <x v="0"/>
    <x v="2"/>
    <x v="5"/>
    <x v="2"/>
    <m/>
    <x v="11"/>
    <s v=""/>
    <m/>
    <s v=""/>
    <s v=""/>
  </r>
  <r>
    <x v="11"/>
    <x v="11"/>
    <s v="Pas-de-Calais"/>
    <n v="5871"/>
    <s v="5871 - LENS LALOUX"/>
    <x v="0"/>
    <x v="2"/>
    <x v="5"/>
    <x v="2"/>
    <m/>
    <x v="12"/>
    <s v=""/>
    <m/>
    <s v=""/>
    <s v=""/>
  </r>
  <r>
    <x v="11"/>
    <x v="11"/>
    <s v="Pas-de-Calais"/>
    <n v="5871"/>
    <s v="5871 - LENS LALOUX"/>
    <x v="0"/>
    <x v="2"/>
    <x v="5"/>
    <x v="2"/>
    <m/>
    <x v="13"/>
    <s v=""/>
    <m/>
    <s v=""/>
    <s v=""/>
  </r>
  <r>
    <x v="11"/>
    <x v="11"/>
    <s v="Pas-de-Calais"/>
    <n v="5871"/>
    <s v="5871 - LENS LALOUX"/>
    <x v="0"/>
    <x v="2"/>
    <x v="5"/>
    <x v="2"/>
    <m/>
    <x v="14"/>
    <s v=""/>
    <m/>
    <s v=""/>
    <s v=""/>
  </r>
  <r>
    <x v="11"/>
    <x v="11"/>
    <s v="Pas-de-Calais"/>
    <n v="5871"/>
    <s v="5871 - LENS LALOUX"/>
    <x v="0"/>
    <x v="2"/>
    <x v="5"/>
    <x v="1"/>
    <n v="0"/>
    <x v="22"/>
    <s v="Unités centrales - Emissions"/>
    <n v="5620"/>
    <s v="0.0"/>
    <s v="0"/>
  </r>
  <r>
    <x v="11"/>
    <x v="11"/>
    <s v="Pas-de-Calais"/>
    <n v="5871"/>
    <s v="5871 - LENS LALOUX"/>
    <x v="0"/>
    <x v="2"/>
    <x v="5"/>
    <x v="1"/>
    <n v="0"/>
    <x v="21"/>
    <s v="Ordinateurs portables - Emissions"/>
    <n v="15795"/>
    <s v="0.0"/>
    <s v="0"/>
  </r>
  <r>
    <x v="11"/>
    <x v="11"/>
    <s v="Pas-de-Calais"/>
    <n v="5871"/>
    <s v="5871 - LENS LALOUX"/>
    <x v="0"/>
    <x v="2"/>
    <x v="5"/>
    <x v="1"/>
    <n v="0"/>
    <x v="17"/>
    <s v="Serveurs - Emissions"/>
    <n v="4391"/>
    <s v="0.0"/>
    <s v="0"/>
  </r>
  <r>
    <x v="11"/>
    <x v="11"/>
    <s v="Pas-de-Calais"/>
    <n v="5871"/>
    <s v="5871 - LENS LALOUX"/>
    <x v="0"/>
    <x v="2"/>
    <x v="5"/>
    <x v="1"/>
    <n v="0"/>
    <x v="20"/>
    <s v="Tablettes - Emissions"/>
    <n v="15797"/>
    <s v="0.0"/>
    <s v="0"/>
  </r>
  <r>
    <x v="11"/>
    <x v="11"/>
    <s v="Pas-de-Calais"/>
    <n v="5871"/>
    <s v="5871 - LENS LALOUX"/>
    <x v="0"/>
    <x v="2"/>
    <x v="5"/>
    <x v="1"/>
    <n v="0"/>
    <x v="18"/>
    <s v="Imprimantes - Emissions"/>
    <n v="15810"/>
    <s v="0.0"/>
    <s v="0"/>
  </r>
  <r>
    <x v="11"/>
    <x v="11"/>
    <s v="Pas-de-Calais"/>
    <n v="5871"/>
    <s v="5871 - LENS LALOUX"/>
    <x v="0"/>
    <x v="2"/>
    <x v="5"/>
    <x v="1"/>
    <n v="0"/>
    <x v="16"/>
    <s v="Ecrans - Emissions"/>
    <n v="15796"/>
    <s v="0.0"/>
    <s v="0"/>
  </r>
  <r>
    <x v="11"/>
    <x v="11"/>
    <s v="Pas-de-Calais"/>
    <n v="5871"/>
    <s v="5871 - LENS LALOUX"/>
    <x v="0"/>
    <x v="2"/>
    <x v="5"/>
    <x v="1"/>
    <n v="0"/>
    <x v="23"/>
    <s v="Mainframes - Emissions"/>
    <n v="8756"/>
    <s v="0.0"/>
    <s v="0"/>
  </r>
  <r>
    <x v="11"/>
    <x v="11"/>
    <s v="Pas-de-Calais"/>
    <n v="5871"/>
    <s v="5871 - LENS LALOUX"/>
    <x v="0"/>
    <x v="2"/>
    <x v="5"/>
    <x v="1"/>
    <n v="0"/>
    <x v="19"/>
    <s v="Photocopieurs - Emissions"/>
    <n v="4390"/>
    <s v="0.0"/>
    <s v="0"/>
  </r>
  <r>
    <x v="11"/>
    <x v="11"/>
    <s v="Pas-de-Calais"/>
    <n v="5873"/>
    <s v="5873 - NOEUX LES MINES"/>
    <x v="0"/>
    <x v="0"/>
    <x v="0"/>
    <x v="0"/>
    <n v="19289"/>
    <x v="0"/>
    <s v=""/>
    <m/>
    <s v=""/>
    <s v="19289"/>
  </r>
  <r>
    <x v="11"/>
    <x v="11"/>
    <s v="Pas-de-Calais"/>
    <n v="5873"/>
    <s v="5873 - NOEUX LES MINES"/>
    <x v="0"/>
    <x v="0"/>
    <x v="0"/>
    <x v="1"/>
    <n v="1155.4111"/>
    <x v="1"/>
    <s v="Electricité - Emissions"/>
    <n v="15798"/>
    <s v="1155.4111"/>
    <s v="1155.4111"/>
  </r>
  <r>
    <x v="11"/>
    <x v="11"/>
    <s v="Pas-de-Calais"/>
    <n v="5873"/>
    <s v="5873 - NOEUX LES MINES"/>
    <x v="0"/>
    <x v="0"/>
    <x v="1"/>
    <x v="0"/>
    <n v="25033"/>
    <x v="24"/>
    <s v=""/>
    <m/>
    <s v=""/>
    <s v="25033"/>
  </r>
  <r>
    <x v="11"/>
    <x v="11"/>
    <s v="Pas-de-Calais"/>
    <n v="5873"/>
    <s v="5873 - NOEUX LES MINES"/>
    <x v="0"/>
    <x v="0"/>
    <x v="1"/>
    <x v="1"/>
    <n v="5686.6464779999997"/>
    <x v="2"/>
    <s v="Gaz naturel - Emissions"/>
    <n v="6630"/>
    <s v="5686.6464780000015"/>
    <s v="5674.9811"/>
  </r>
  <r>
    <x v="11"/>
    <x v="11"/>
    <s v="Pas-de-Calais"/>
    <n v="5873"/>
    <s v="5873 - NOEUX LES MINES"/>
    <x v="0"/>
    <x v="0"/>
    <x v="1"/>
    <x v="1"/>
    <n v="0"/>
    <x v="3"/>
    <s v="Fioul - Emissions"/>
    <n v="6720"/>
    <s v="0.0"/>
    <s v="0"/>
  </r>
  <r>
    <x v="11"/>
    <x v="11"/>
    <s v="Pas-de-Calais"/>
    <n v="5873"/>
    <s v="5873 - NOEUX LES MINES"/>
    <x v="0"/>
    <x v="1"/>
    <x v="2"/>
    <x v="1"/>
    <n v="0"/>
    <x v="4"/>
    <s v=" R22 - Emissions"/>
    <n v="8350"/>
    <s v="0.0"/>
    <s v="0"/>
  </r>
  <r>
    <x v="11"/>
    <x v="11"/>
    <s v="Pas-de-Calais"/>
    <n v="5873"/>
    <s v="5873 - NOEUX LES MINES"/>
    <x v="0"/>
    <x v="1"/>
    <x v="3"/>
    <x v="0"/>
    <n v="1.9"/>
    <x v="5"/>
    <s v=""/>
    <m/>
    <s v=""/>
    <s v="1.9"/>
  </r>
  <r>
    <x v="11"/>
    <x v="11"/>
    <s v="Pas-de-Calais"/>
    <n v="5873"/>
    <s v="5873 - NOEUX LES MINES"/>
    <x v="0"/>
    <x v="1"/>
    <x v="3"/>
    <x v="1"/>
    <n v="0"/>
    <x v="7"/>
    <s v="R407c - Emissions"/>
    <n v="8318"/>
    <s v="0.0"/>
    <s v="0"/>
  </r>
  <r>
    <x v="11"/>
    <x v="11"/>
    <s v="Pas-de-Calais"/>
    <n v="5873"/>
    <s v="5873 - NOEUX LES MINES"/>
    <x v="0"/>
    <x v="1"/>
    <x v="3"/>
    <x v="1"/>
    <n v="3648"/>
    <x v="8"/>
    <s v="R410a - Emissions"/>
    <n v="8320"/>
    <s v="3648.0"/>
    <s v="3648"/>
  </r>
  <r>
    <x v="11"/>
    <x v="11"/>
    <s v="Pas-de-Calais"/>
    <n v="5873"/>
    <s v="5873 - NOEUX LES MINES"/>
    <x v="0"/>
    <x v="1"/>
    <x v="3"/>
    <x v="1"/>
    <n v="0"/>
    <x v="6"/>
    <s v="R134a - Emissions"/>
    <n v="8307"/>
    <s v="0.0"/>
    <s v="0"/>
  </r>
  <r>
    <x v="11"/>
    <x v="11"/>
    <s v="Pas-de-Calais"/>
    <n v="5873"/>
    <s v="5873 - NOEUX LES MINES"/>
    <x v="0"/>
    <x v="2"/>
    <x v="4"/>
    <x v="0"/>
    <n v="850"/>
    <x v="9"/>
    <s v=""/>
    <m/>
    <s v=""/>
    <s v="850"/>
  </r>
  <r>
    <x v="11"/>
    <x v="11"/>
    <s v="Pas-de-Calais"/>
    <n v="5873"/>
    <s v="5873 - NOEUX LES MINES"/>
    <x v="0"/>
    <x v="2"/>
    <x v="4"/>
    <x v="1"/>
    <n v="13812.5"/>
    <x v="10"/>
    <s v="Bâtiments - Emissions"/>
    <n v="4305"/>
    <s v="13812.5"/>
    <s v="13812.5"/>
  </r>
  <r>
    <x v="11"/>
    <x v="11"/>
    <s v="Pas-de-Calais"/>
    <n v="5873"/>
    <s v="5873 - NOEUX LES MINES"/>
    <x v="0"/>
    <x v="2"/>
    <x v="5"/>
    <x v="2"/>
    <m/>
    <x v="12"/>
    <s v=""/>
    <m/>
    <s v=""/>
    <s v=""/>
  </r>
  <r>
    <x v="11"/>
    <x v="11"/>
    <s v="Pas-de-Calais"/>
    <n v="5873"/>
    <s v="5873 - NOEUX LES MINES"/>
    <x v="0"/>
    <x v="2"/>
    <x v="5"/>
    <x v="2"/>
    <m/>
    <x v="14"/>
    <s v=""/>
    <m/>
    <s v=""/>
    <s v=""/>
  </r>
  <r>
    <x v="11"/>
    <x v="11"/>
    <s v="Pas-de-Calais"/>
    <n v="5873"/>
    <s v="5873 - NOEUX LES MINES"/>
    <x v="0"/>
    <x v="2"/>
    <x v="5"/>
    <x v="2"/>
    <m/>
    <x v="13"/>
    <s v=""/>
    <m/>
    <s v=""/>
    <s v=""/>
  </r>
  <r>
    <x v="11"/>
    <x v="11"/>
    <s v="Pas-de-Calais"/>
    <n v="5873"/>
    <s v="5873 - NOEUX LES MINES"/>
    <x v="0"/>
    <x v="2"/>
    <x v="5"/>
    <x v="2"/>
    <m/>
    <x v="15"/>
    <s v=""/>
    <m/>
    <s v=""/>
    <s v=""/>
  </r>
  <r>
    <x v="11"/>
    <x v="11"/>
    <s v="Pas-de-Calais"/>
    <n v="5873"/>
    <s v="5873 - NOEUX LES MINES"/>
    <x v="0"/>
    <x v="2"/>
    <x v="5"/>
    <x v="2"/>
    <m/>
    <x v="11"/>
    <s v=""/>
    <m/>
    <s v=""/>
    <s v=""/>
  </r>
  <r>
    <x v="11"/>
    <x v="11"/>
    <s v="Pas-de-Calais"/>
    <n v="5873"/>
    <s v="5873 - NOEUX LES MINES"/>
    <x v="0"/>
    <x v="2"/>
    <x v="5"/>
    <x v="1"/>
    <n v="0"/>
    <x v="22"/>
    <s v="Unités centrales - Emissions"/>
    <n v="5620"/>
    <s v="0.0"/>
    <s v="0"/>
  </r>
  <r>
    <x v="11"/>
    <x v="11"/>
    <s v="Pas-de-Calais"/>
    <n v="5873"/>
    <s v="5873 - NOEUX LES MINES"/>
    <x v="0"/>
    <x v="2"/>
    <x v="5"/>
    <x v="1"/>
    <n v="0"/>
    <x v="20"/>
    <s v="Tablettes - Emissions"/>
    <n v="15797"/>
    <s v="0.0"/>
    <s v="0"/>
  </r>
  <r>
    <x v="11"/>
    <x v="11"/>
    <s v="Pas-de-Calais"/>
    <n v="5873"/>
    <s v="5873 - NOEUX LES MINES"/>
    <x v="0"/>
    <x v="2"/>
    <x v="5"/>
    <x v="1"/>
    <n v="0"/>
    <x v="17"/>
    <s v="Serveurs - Emissions"/>
    <n v="4391"/>
    <s v="0.0"/>
    <s v="0"/>
  </r>
  <r>
    <x v="11"/>
    <x v="11"/>
    <s v="Pas-de-Calais"/>
    <n v="5873"/>
    <s v="5873 - NOEUX LES MINES"/>
    <x v="0"/>
    <x v="2"/>
    <x v="5"/>
    <x v="1"/>
    <n v="0"/>
    <x v="16"/>
    <s v="Ecrans - Emissions"/>
    <n v="15796"/>
    <s v="0.0"/>
    <s v="0"/>
  </r>
  <r>
    <x v="11"/>
    <x v="11"/>
    <s v="Pas-de-Calais"/>
    <n v="5873"/>
    <s v="5873 - NOEUX LES MINES"/>
    <x v="0"/>
    <x v="2"/>
    <x v="5"/>
    <x v="1"/>
    <n v="0"/>
    <x v="21"/>
    <s v="Ordinateurs portables - Emissions"/>
    <n v="15795"/>
    <s v="0.0"/>
    <s v="0"/>
  </r>
  <r>
    <x v="11"/>
    <x v="11"/>
    <s v="Pas-de-Calais"/>
    <n v="5873"/>
    <s v="5873 - NOEUX LES MINES"/>
    <x v="0"/>
    <x v="2"/>
    <x v="5"/>
    <x v="1"/>
    <n v="0"/>
    <x v="19"/>
    <s v="Photocopieurs - Emissions"/>
    <n v="4390"/>
    <s v="0.0"/>
    <s v="0"/>
  </r>
  <r>
    <x v="11"/>
    <x v="11"/>
    <s v="Pas-de-Calais"/>
    <n v="5873"/>
    <s v="5873 - NOEUX LES MINES"/>
    <x v="0"/>
    <x v="2"/>
    <x v="5"/>
    <x v="1"/>
    <n v="0"/>
    <x v="18"/>
    <s v="Imprimantes - Emissions"/>
    <n v="15810"/>
    <s v="0.0"/>
    <s v="0"/>
  </r>
  <r>
    <x v="11"/>
    <x v="11"/>
    <s v="Pas-de-Calais"/>
    <n v="5873"/>
    <s v="5873 - NOEUX LES MINES"/>
    <x v="0"/>
    <x v="2"/>
    <x v="5"/>
    <x v="1"/>
    <n v="0"/>
    <x v="23"/>
    <s v="Mainframes - Emissions"/>
    <n v="8756"/>
    <s v="0.0"/>
    <s v="0"/>
  </r>
  <r>
    <x v="11"/>
    <x v="11"/>
    <s v="Pas-de-Calais"/>
    <n v="5932"/>
    <s v="5932 - LENS GARE"/>
    <x v="0"/>
    <x v="0"/>
    <x v="0"/>
    <x v="0"/>
    <n v="97919"/>
    <x v="0"/>
    <s v=""/>
    <m/>
    <s v=""/>
    <s v="97919"/>
  </r>
  <r>
    <x v="11"/>
    <x v="11"/>
    <s v="Pas-de-Calais"/>
    <n v="5932"/>
    <s v="5932 - LENS GARE"/>
    <x v="0"/>
    <x v="0"/>
    <x v="0"/>
    <x v="1"/>
    <n v="5865.3481000000002"/>
    <x v="1"/>
    <s v="Electricité - Emissions"/>
    <n v="15798"/>
    <s v="5865.3481"/>
    <s v="5865.3481"/>
  </r>
  <r>
    <x v="11"/>
    <x v="11"/>
    <s v="Pas-de-Calais"/>
    <n v="5932"/>
    <s v="5932 - LENS GARE"/>
    <x v="0"/>
    <x v="0"/>
    <x v="1"/>
    <x v="1"/>
    <n v="0"/>
    <x v="2"/>
    <s v="Gaz naturel - Emissions"/>
    <n v="6630"/>
    <s v="0.0"/>
    <s v="0"/>
  </r>
  <r>
    <x v="11"/>
    <x v="11"/>
    <s v="Pas-de-Calais"/>
    <n v="5932"/>
    <s v="5932 - LENS GARE"/>
    <x v="0"/>
    <x v="0"/>
    <x v="1"/>
    <x v="1"/>
    <n v="0"/>
    <x v="3"/>
    <s v="Fioul - Emissions"/>
    <n v="6720"/>
    <s v="0.0"/>
    <s v="0"/>
  </r>
  <r>
    <x v="11"/>
    <x v="11"/>
    <s v="Pas-de-Calais"/>
    <n v="5932"/>
    <s v="5932 - LENS GARE"/>
    <x v="0"/>
    <x v="1"/>
    <x v="2"/>
    <x v="1"/>
    <n v="0"/>
    <x v="4"/>
    <s v=" R22 - Emissions"/>
    <n v="8350"/>
    <s v="0.0"/>
    <s v="0"/>
  </r>
  <r>
    <x v="11"/>
    <x v="11"/>
    <s v="Pas-de-Calais"/>
    <n v="5932"/>
    <s v="5932 - LENS GARE"/>
    <x v="0"/>
    <x v="1"/>
    <x v="3"/>
    <x v="0"/>
    <n v="3.3"/>
    <x v="5"/>
    <s v=""/>
    <m/>
    <s v=""/>
    <s v="3.3"/>
  </r>
  <r>
    <x v="11"/>
    <x v="11"/>
    <s v="Pas-de-Calais"/>
    <n v="5932"/>
    <s v="5932 - LENS GARE"/>
    <x v="0"/>
    <x v="1"/>
    <x v="3"/>
    <x v="1"/>
    <n v="0"/>
    <x v="6"/>
    <s v="R134a - Emissions"/>
    <n v="8307"/>
    <s v="0.0"/>
    <s v="0"/>
  </r>
  <r>
    <x v="11"/>
    <x v="11"/>
    <s v="Pas-de-Calais"/>
    <n v="5932"/>
    <s v="5932 - LENS GARE"/>
    <x v="0"/>
    <x v="1"/>
    <x v="3"/>
    <x v="1"/>
    <n v="6336"/>
    <x v="8"/>
    <s v="R410a - Emissions"/>
    <n v="8320"/>
    <s v="6336.0"/>
    <s v="6336"/>
  </r>
  <r>
    <x v="11"/>
    <x v="11"/>
    <s v="Pas-de-Calais"/>
    <n v="5932"/>
    <s v="5932 - LENS GARE"/>
    <x v="0"/>
    <x v="1"/>
    <x v="3"/>
    <x v="1"/>
    <n v="0"/>
    <x v="7"/>
    <s v="R407c - Emissions"/>
    <n v="8318"/>
    <s v="0.0"/>
    <s v="0"/>
  </r>
  <r>
    <x v="11"/>
    <x v="11"/>
    <s v="Pas-de-Calais"/>
    <n v="5932"/>
    <s v="5932 - LENS GARE"/>
    <x v="0"/>
    <x v="2"/>
    <x v="4"/>
    <x v="0"/>
    <n v="1810"/>
    <x v="9"/>
    <s v=""/>
    <m/>
    <s v=""/>
    <s v="1810"/>
  </r>
  <r>
    <x v="11"/>
    <x v="11"/>
    <s v="Pas-de-Calais"/>
    <n v="5932"/>
    <s v="5932 - LENS GARE"/>
    <x v="0"/>
    <x v="2"/>
    <x v="4"/>
    <x v="1"/>
    <n v="29412.5"/>
    <x v="10"/>
    <s v="Bâtiments - Emissions"/>
    <n v="4305"/>
    <s v="29412.5"/>
    <s v="29412.5"/>
  </r>
  <r>
    <x v="11"/>
    <x v="11"/>
    <s v="Pas-de-Calais"/>
    <n v="5932"/>
    <s v="5932 - LENS GARE"/>
    <x v="0"/>
    <x v="2"/>
    <x v="5"/>
    <x v="2"/>
    <m/>
    <x v="13"/>
    <s v=""/>
    <m/>
    <s v=""/>
    <s v=""/>
  </r>
  <r>
    <x v="11"/>
    <x v="11"/>
    <s v="Pas-de-Calais"/>
    <n v="5932"/>
    <s v="5932 - LENS GARE"/>
    <x v="0"/>
    <x v="2"/>
    <x v="5"/>
    <x v="2"/>
    <m/>
    <x v="12"/>
    <s v=""/>
    <m/>
    <s v=""/>
    <s v=""/>
  </r>
  <r>
    <x v="11"/>
    <x v="11"/>
    <s v="Pas-de-Calais"/>
    <n v="5932"/>
    <s v="5932 - LENS GARE"/>
    <x v="0"/>
    <x v="2"/>
    <x v="5"/>
    <x v="2"/>
    <m/>
    <x v="11"/>
    <s v=""/>
    <m/>
    <s v=""/>
    <s v=""/>
  </r>
  <r>
    <x v="11"/>
    <x v="11"/>
    <s v="Pas-de-Calais"/>
    <n v="5932"/>
    <s v="5932 - LENS GARE"/>
    <x v="0"/>
    <x v="2"/>
    <x v="5"/>
    <x v="2"/>
    <m/>
    <x v="14"/>
    <s v=""/>
    <m/>
    <s v=""/>
    <s v=""/>
  </r>
  <r>
    <x v="11"/>
    <x v="11"/>
    <s v="Pas-de-Calais"/>
    <n v="5932"/>
    <s v="5932 - LENS GARE"/>
    <x v="0"/>
    <x v="2"/>
    <x v="5"/>
    <x v="2"/>
    <m/>
    <x v="15"/>
    <s v=""/>
    <m/>
    <s v=""/>
    <s v=""/>
  </r>
  <r>
    <x v="11"/>
    <x v="11"/>
    <s v="Pas-de-Calais"/>
    <n v="5932"/>
    <s v="5932 - LENS GARE"/>
    <x v="0"/>
    <x v="2"/>
    <x v="5"/>
    <x v="1"/>
    <n v="0"/>
    <x v="21"/>
    <s v="Ordinateurs portables - Emissions"/>
    <n v="15795"/>
    <s v="0.0"/>
    <s v="0"/>
  </r>
  <r>
    <x v="11"/>
    <x v="11"/>
    <s v="Pas-de-Calais"/>
    <n v="5932"/>
    <s v="5932 - LENS GARE"/>
    <x v="0"/>
    <x v="2"/>
    <x v="5"/>
    <x v="1"/>
    <n v="0"/>
    <x v="20"/>
    <s v="Tablettes - Emissions"/>
    <n v="15797"/>
    <s v="0.0"/>
    <s v="0"/>
  </r>
  <r>
    <x v="11"/>
    <x v="11"/>
    <s v="Pas-de-Calais"/>
    <n v="5932"/>
    <s v="5932 - LENS GARE"/>
    <x v="0"/>
    <x v="2"/>
    <x v="5"/>
    <x v="1"/>
    <n v="0"/>
    <x v="16"/>
    <s v="Ecrans - Emissions"/>
    <n v="15796"/>
    <s v="0.0"/>
    <s v="0"/>
  </r>
  <r>
    <x v="11"/>
    <x v="11"/>
    <s v="Pas-de-Calais"/>
    <n v="5932"/>
    <s v="5932 - LENS GARE"/>
    <x v="0"/>
    <x v="2"/>
    <x v="5"/>
    <x v="1"/>
    <n v="0"/>
    <x v="23"/>
    <s v="Mainframes - Emissions"/>
    <n v="8756"/>
    <s v="0.0"/>
    <s v="0"/>
  </r>
  <r>
    <x v="11"/>
    <x v="11"/>
    <s v="Pas-de-Calais"/>
    <n v="5932"/>
    <s v="5932 - LENS GARE"/>
    <x v="0"/>
    <x v="2"/>
    <x v="5"/>
    <x v="1"/>
    <n v="0"/>
    <x v="22"/>
    <s v="Unités centrales - Emissions"/>
    <n v="5620"/>
    <s v="0.0"/>
    <s v="0"/>
  </r>
  <r>
    <x v="11"/>
    <x v="11"/>
    <s v="Pas-de-Calais"/>
    <n v="5932"/>
    <s v="5932 - LENS GARE"/>
    <x v="0"/>
    <x v="2"/>
    <x v="5"/>
    <x v="1"/>
    <n v="0"/>
    <x v="18"/>
    <s v="Imprimantes - Emissions"/>
    <n v="15810"/>
    <s v="0.0"/>
    <s v="0"/>
  </r>
  <r>
    <x v="11"/>
    <x v="11"/>
    <s v="Pas-de-Calais"/>
    <n v="5932"/>
    <s v="5932 - LENS GARE"/>
    <x v="0"/>
    <x v="2"/>
    <x v="5"/>
    <x v="1"/>
    <n v="0"/>
    <x v="17"/>
    <s v="Serveurs - Emissions"/>
    <n v="4391"/>
    <s v="0.0"/>
    <s v="0"/>
  </r>
  <r>
    <x v="11"/>
    <x v="11"/>
    <s v="Pas-de-Calais"/>
    <n v="5932"/>
    <s v="5932 - LENS GARE"/>
    <x v="0"/>
    <x v="2"/>
    <x v="5"/>
    <x v="1"/>
    <n v="0"/>
    <x v="19"/>
    <s v="Photocopieurs - Emissions"/>
    <n v="4390"/>
    <s v="0.0"/>
    <s v="0"/>
  </r>
  <r>
    <x v="11"/>
    <x v="11"/>
    <s v="Pas-de-Calais"/>
    <n v="5959"/>
    <s v="5959 - MARCONNELLE"/>
    <x v="0"/>
    <x v="0"/>
    <x v="0"/>
    <x v="0"/>
    <n v="33391"/>
    <x v="0"/>
    <s v=""/>
    <m/>
    <s v=""/>
    <s v="33391"/>
  </r>
  <r>
    <x v="11"/>
    <x v="11"/>
    <s v="Pas-de-Calais"/>
    <n v="5959"/>
    <s v="5959 - MARCONNELLE"/>
    <x v="0"/>
    <x v="0"/>
    <x v="0"/>
    <x v="1"/>
    <n v="2000.1208999999999"/>
    <x v="1"/>
    <s v="Electricité - Emissions"/>
    <n v="15798"/>
    <s v="2000.1209"/>
    <s v="2000.1209"/>
  </r>
  <r>
    <x v="11"/>
    <x v="11"/>
    <s v="Pas-de-Calais"/>
    <n v="5959"/>
    <s v="5959 - MARCONNELLE"/>
    <x v="0"/>
    <x v="0"/>
    <x v="1"/>
    <x v="1"/>
    <n v="0"/>
    <x v="2"/>
    <s v="Gaz naturel - Emissions"/>
    <n v="6630"/>
    <s v="0.0"/>
    <s v="0"/>
  </r>
  <r>
    <x v="11"/>
    <x v="11"/>
    <s v="Pas-de-Calais"/>
    <n v="5959"/>
    <s v="5959 - MARCONNELLE"/>
    <x v="0"/>
    <x v="0"/>
    <x v="1"/>
    <x v="1"/>
    <n v="0"/>
    <x v="3"/>
    <s v="Fioul - Emissions"/>
    <n v="6720"/>
    <s v="0.0"/>
    <s v="0"/>
  </r>
  <r>
    <x v="11"/>
    <x v="11"/>
    <s v="Pas-de-Calais"/>
    <n v="5959"/>
    <s v="5959 - MARCONNELLE"/>
    <x v="0"/>
    <x v="1"/>
    <x v="2"/>
    <x v="1"/>
    <n v="0"/>
    <x v="4"/>
    <s v=" R22 - Emissions"/>
    <n v="8350"/>
    <s v="0.0"/>
    <s v="0"/>
  </r>
  <r>
    <x v="11"/>
    <x v="11"/>
    <s v="Pas-de-Calais"/>
    <n v="5959"/>
    <s v="5959 - MARCONNELLE"/>
    <x v="0"/>
    <x v="1"/>
    <x v="3"/>
    <x v="0"/>
    <n v="1.7"/>
    <x v="5"/>
    <s v=""/>
    <m/>
    <s v=""/>
    <s v="1.7"/>
  </r>
  <r>
    <x v="11"/>
    <x v="11"/>
    <s v="Pas-de-Calais"/>
    <n v="5959"/>
    <s v="5959 - MARCONNELLE"/>
    <x v="0"/>
    <x v="1"/>
    <x v="3"/>
    <x v="1"/>
    <n v="3264"/>
    <x v="8"/>
    <s v="R410a - Emissions"/>
    <n v="8320"/>
    <s v="3264.0"/>
    <s v="3264"/>
  </r>
  <r>
    <x v="11"/>
    <x v="11"/>
    <s v="Pas-de-Calais"/>
    <n v="5959"/>
    <s v="5959 - MARCONNELLE"/>
    <x v="0"/>
    <x v="1"/>
    <x v="3"/>
    <x v="1"/>
    <n v="0"/>
    <x v="7"/>
    <s v="R407c - Emissions"/>
    <n v="8318"/>
    <s v="0.0"/>
    <s v="0"/>
  </r>
  <r>
    <x v="11"/>
    <x v="11"/>
    <s v="Pas-de-Calais"/>
    <n v="5959"/>
    <s v="5959 - MARCONNELLE"/>
    <x v="0"/>
    <x v="1"/>
    <x v="3"/>
    <x v="1"/>
    <n v="0"/>
    <x v="6"/>
    <s v="R134a - Emissions"/>
    <n v="8307"/>
    <s v="0.0"/>
    <s v="0"/>
  </r>
  <r>
    <x v="11"/>
    <x v="11"/>
    <s v="Pas-de-Calais"/>
    <n v="5959"/>
    <s v="5959 - MARCONNELLE"/>
    <x v="0"/>
    <x v="2"/>
    <x v="4"/>
    <x v="0"/>
    <n v="714"/>
    <x v="9"/>
    <s v=""/>
    <m/>
    <s v=""/>
    <s v="714"/>
  </r>
  <r>
    <x v="11"/>
    <x v="11"/>
    <s v="Pas-de-Calais"/>
    <n v="5959"/>
    <s v="5959 - MARCONNELLE"/>
    <x v="0"/>
    <x v="2"/>
    <x v="4"/>
    <x v="1"/>
    <n v="11602.5"/>
    <x v="10"/>
    <s v="Bâtiments - Emissions"/>
    <n v="4305"/>
    <s v="11602.5"/>
    <s v="11602.5"/>
  </r>
  <r>
    <x v="11"/>
    <x v="11"/>
    <s v="Pas-de-Calais"/>
    <n v="5959"/>
    <s v="5959 - MARCONNELLE"/>
    <x v="0"/>
    <x v="2"/>
    <x v="5"/>
    <x v="2"/>
    <m/>
    <x v="14"/>
    <s v=""/>
    <m/>
    <s v=""/>
    <s v=""/>
  </r>
  <r>
    <x v="11"/>
    <x v="11"/>
    <s v="Pas-de-Calais"/>
    <n v="5959"/>
    <s v="5959 - MARCONNELLE"/>
    <x v="0"/>
    <x v="2"/>
    <x v="5"/>
    <x v="2"/>
    <m/>
    <x v="15"/>
    <s v=""/>
    <m/>
    <s v=""/>
    <s v=""/>
  </r>
  <r>
    <x v="11"/>
    <x v="11"/>
    <s v="Pas-de-Calais"/>
    <n v="5959"/>
    <s v="5959 - MARCONNELLE"/>
    <x v="0"/>
    <x v="2"/>
    <x v="5"/>
    <x v="2"/>
    <m/>
    <x v="13"/>
    <s v=""/>
    <m/>
    <s v=""/>
    <s v=""/>
  </r>
  <r>
    <x v="11"/>
    <x v="11"/>
    <s v="Pas-de-Calais"/>
    <n v="5959"/>
    <s v="5959 - MARCONNELLE"/>
    <x v="0"/>
    <x v="2"/>
    <x v="5"/>
    <x v="2"/>
    <m/>
    <x v="12"/>
    <s v=""/>
    <m/>
    <s v=""/>
    <s v=""/>
  </r>
  <r>
    <x v="11"/>
    <x v="11"/>
    <s v="Pas-de-Calais"/>
    <n v="5959"/>
    <s v="5959 - MARCONNELLE"/>
    <x v="0"/>
    <x v="2"/>
    <x v="5"/>
    <x v="2"/>
    <m/>
    <x v="11"/>
    <s v=""/>
    <m/>
    <s v=""/>
    <s v=""/>
  </r>
  <r>
    <x v="11"/>
    <x v="11"/>
    <s v="Pas-de-Calais"/>
    <n v="5959"/>
    <s v="5959 - MARCONNELLE"/>
    <x v="0"/>
    <x v="2"/>
    <x v="5"/>
    <x v="1"/>
    <n v="0"/>
    <x v="19"/>
    <s v="Photocopieurs - Emissions"/>
    <n v="4390"/>
    <s v="0.0"/>
    <s v="0"/>
  </r>
  <r>
    <x v="11"/>
    <x v="11"/>
    <s v="Pas-de-Calais"/>
    <n v="5959"/>
    <s v="5959 - MARCONNELLE"/>
    <x v="0"/>
    <x v="2"/>
    <x v="5"/>
    <x v="1"/>
    <n v="0"/>
    <x v="21"/>
    <s v="Ordinateurs portables - Emissions"/>
    <n v="15795"/>
    <s v="0.0"/>
    <s v="0"/>
  </r>
  <r>
    <x v="11"/>
    <x v="11"/>
    <s v="Pas-de-Calais"/>
    <n v="5959"/>
    <s v="5959 - MARCONNELLE"/>
    <x v="0"/>
    <x v="2"/>
    <x v="5"/>
    <x v="1"/>
    <n v="0"/>
    <x v="22"/>
    <s v="Unités centrales - Emissions"/>
    <n v="5620"/>
    <s v="0.0"/>
    <s v="0"/>
  </r>
  <r>
    <x v="11"/>
    <x v="11"/>
    <s v="Pas-de-Calais"/>
    <n v="5959"/>
    <s v="5959 - MARCONNELLE"/>
    <x v="0"/>
    <x v="2"/>
    <x v="5"/>
    <x v="1"/>
    <n v="0"/>
    <x v="20"/>
    <s v="Tablettes - Emissions"/>
    <n v="15797"/>
    <s v="0.0"/>
    <s v="0"/>
  </r>
  <r>
    <x v="11"/>
    <x v="11"/>
    <s v="Pas-de-Calais"/>
    <n v="5959"/>
    <s v="5959 - MARCONNELLE"/>
    <x v="0"/>
    <x v="2"/>
    <x v="5"/>
    <x v="1"/>
    <n v="0"/>
    <x v="18"/>
    <s v="Imprimantes - Emissions"/>
    <n v="15810"/>
    <s v="0.0"/>
    <s v="0"/>
  </r>
  <r>
    <x v="11"/>
    <x v="11"/>
    <s v="Pas-de-Calais"/>
    <n v="5959"/>
    <s v="5959 - MARCONNELLE"/>
    <x v="0"/>
    <x v="2"/>
    <x v="5"/>
    <x v="1"/>
    <n v="0"/>
    <x v="23"/>
    <s v="Mainframes - Emissions"/>
    <n v="8756"/>
    <s v="0.0"/>
    <s v="0"/>
  </r>
  <r>
    <x v="11"/>
    <x v="11"/>
    <s v="Pas-de-Calais"/>
    <n v="5959"/>
    <s v="5959 - MARCONNELLE"/>
    <x v="0"/>
    <x v="2"/>
    <x v="5"/>
    <x v="1"/>
    <n v="0"/>
    <x v="16"/>
    <s v="Ecrans - Emissions"/>
    <n v="15796"/>
    <s v="0.0"/>
    <s v="0"/>
  </r>
  <r>
    <x v="11"/>
    <x v="11"/>
    <s v="Pas-de-Calais"/>
    <n v="5959"/>
    <s v="5959 - MARCONNELLE"/>
    <x v="0"/>
    <x v="2"/>
    <x v="5"/>
    <x v="1"/>
    <n v="0"/>
    <x v="17"/>
    <s v="Serveurs - Emissions"/>
    <n v="4391"/>
    <s v="0.0"/>
    <s v="0"/>
  </r>
  <r>
    <x v="11"/>
    <x v="11"/>
    <s v="Pas-de-Calais"/>
    <n v="5960"/>
    <s v="5960 - CALAIS SAINT EXUPERY"/>
    <x v="0"/>
    <x v="0"/>
    <x v="0"/>
    <x v="0"/>
    <n v="70146"/>
    <x v="0"/>
    <s v=""/>
    <m/>
    <s v=""/>
    <s v="70146"/>
  </r>
  <r>
    <x v="11"/>
    <x v="11"/>
    <s v="Pas-de-Calais"/>
    <n v="5960"/>
    <s v="5960 - CALAIS SAINT EXUPERY"/>
    <x v="0"/>
    <x v="0"/>
    <x v="0"/>
    <x v="1"/>
    <n v="4201.7453999999998"/>
    <x v="1"/>
    <s v="Electricité - Emissions"/>
    <n v="15798"/>
    <s v="4201.7454"/>
    <s v="4201.7454"/>
  </r>
  <r>
    <x v="11"/>
    <x v="11"/>
    <s v="Pas-de-Calais"/>
    <n v="5960"/>
    <s v="5960 - CALAIS SAINT EXUPERY"/>
    <x v="0"/>
    <x v="0"/>
    <x v="1"/>
    <x v="1"/>
    <n v="0"/>
    <x v="2"/>
    <s v="Gaz naturel - Emissions"/>
    <n v="6630"/>
    <s v="0.0"/>
    <s v="0"/>
  </r>
  <r>
    <x v="11"/>
    <x v="11"/>
    <s v="Pas-de-Calais"/>
    <n v="5960"/>
    <s v="5960 - CALAIS SAINT EXUPERY"/>
    <x v="0"/>
    <x v="0"/>
    <x v="1"/>
    <x v="1"/>
    <n v="0"/>
    <x v="3"/>
    <s v="Fioul - Emissions"/>
    <n v="6720"/>
    <s v="0.0"/>
    <s v="0"/>
  </r>
  <r>
    <x v="11"/>
    <x v="11"/>
    <s v="Pas-de-Calais"/>
    <n v="5960"/>
    <s v="5960 - CALAIS SAINT EXUPERY"/>
    <x v="0"/>
    <x v="1"/>
    <x v="2"/>
    <x v="1"/>
    <n v="0"/>
    <x v="4"/>
    <s v=" R22 - Emissions"/>
    <n v="8350"/>
    <s v="0.0"/>
    <s v="0"/>
  </r>
  <r>
    <x v="11"/>
    <x v="11"/>
    <s v="Pas-de-Calais"/>
    <n v="5960"/>
    <s v="5960 - CALAIS SAINT EXUPERY"/>
    <x v="0"/>
    <x v="1"/>
    <x v="3"/>
    <x v="0"/>
    <n v="3.4"/>
    <x v="5"/>
    <s v=""/>
    <m/>
    <s v=""/>
    <s v="3.4"/>
  </r>
  <r>
    <x v="11"/>
    <x v="11"/>
    <s v="Pas-de-Calais"/>
    <n v="5960"/>
    <s v="5960 - CALAIS SAINT EXUPERY"/>
    <x v="0"/>
    <x v="1"/>
    <x v="3"/>
    <x v="1"/>
    <n v="0"/>
    <x v="6"/>
    <s v="R134a - Emissions"/>
    <n v="8307"/>
    <s v="0.0"/>
    <s v="0"/>
  </r>
  <r>
    <x v="11"/>
    <x v="11"/>
    <s v="Pas-de-Calais"/>
    <n v="5960"/>
    <s v="5960 - CALAIS SAINT EXUPERY"/>
    <x v="0"/>
    <x v="1"/>
    <x v="3"/>
    <x v="1"/>
    <n v="6528"/>
    <x v="8"/>
    <s v="R410a - Emissions"/>
    <n v="8320"/>
    <s v="6528.0"/>
    <s v="6528"/>
  </r>
  <r>
    <x v="11"/>
    <x v="11"/>
    <s v="Pas-de-Calais"/>
    <n v="5960"/>
    <s v="5960 - CALAIS SAINT EXUPERY"/>
    <x v="0"/>
    <x v="1"/>
    <x v="3"/>
    <x v="1"/>
    <n v="0"/>
    <x v="7"/>
    <s v="R407c - Emissions"/>
    <n v="8318"/>
    <s v="0.0"/>
    <s v="0"/>
  </r>
  <r>
    <x v="11"/>
    <x v="11"/>
    <s v="Pas-de-Calais"/>
    <n v="5960"/>
    <s v="5960 - CALAIS SAINT EXUPERY"/>
    <x v="0"/>
    <x v="2"/>
    <x v="4"/>
    <x v="0"/>
    <n v="1837"/>
    <x v="9"/>
    <s v=""/>
    <m/>
    <s v=""/>
    <s v="1837"/>
  </r>
  <r>
    <x v="11"/>
    <x v="11"/>
    <s v="Pas-de-Calais"/>
    <n v="5960"/>
    <s v="5960 - CALAIS SAINT EXUPERY"/>
    <x v="0"/>
    <x v="2"/>
    <x v="4"/>
    <x v="1"/>
    <n v="29851.25"/>
    <x v="10"/>
    <s v="Bâtiments - Emissions"/>
    <n v="4305"/>
    <s v="29851.25"/>
    <s v="29851.25"/>
  </r>
  <r>
    <x v="11"/>
    <x v="11"/>
    <s v="Pas-de-Calais"/>
    <n v="5960"/>
    <s v="5960 - CALAIS SAINT EXUPERY"/>
    <x v="0"/>
    <x v="2"/>
    <x v="5"/>
    <x v="2"/>
    <m/>
    <x v="14"/>
    <s v=""/>
    <m/>
    <s v=""/>
    <s v=""/>
  </r>
  <r>
    <x v="11"/>
    <x v="11"/>
    <s v="Pas-de-Calais"/>
    <n v="5960"/>
    <s v="5960 - CALAIS SAINT EXUPERY"/>
    <x v="0"/>
    <x v="2"/>
    <x v="5"/>
    <x v="2"/>
    <m/>
    <x v="11"/>
    <s v=""/>
    <m/>
    <s v=""/>
    <s v=""/>
  </r>
  <r>
    <x v="11"/>
    <x v="11"/>
    <s v="Pas-de-Calais"/>
    <n v="5960"/>
    <s v="5960 - CALAIS SAINT EXUPERY"/>
    <x v="0"/>
    <x v="2"/>
    <x v="5"/>
    <x v="2"/>
    <m/>
    <x v="12"/>
    <s v=""/>
    <m/>
    <s v=""/>
    <s v=""/>
  </r>
  <r>
    <x v="11"/>
    <x v="11"/>
    <s v="Pas-de-Calais"/>
    <n v="5960"/>
    <s v="5960 - CALAIS SAINT EXUPERY"/>
    <x v="0"/>
    <x v="2"/>
    <x v="5"/>
    <x v="2"/>
    <m/>
    <x v="13"/>
    <s v=""/>
    <m/>
    <s v=""/>
    <s v=""/>
  </r>
  <r>
    <x v="11"/>
    <x v="11"/>
    <s v="Pas-de-Calais"/>
    <n v="5960"/>
    <s v="5960 - CALAIS SAINT EXUPERY"/>
    <x v="0"/>
    <x v="2"/>
    <x v="5"/>
    <x v="2"/>
    <m/>
    <x v="15"/>
    <s v=""/>
    <m/>
    <s v=""/>
    <s v=""/>
  </r>
  <r>
    <x v="11"/>
    <x v="11"/>
    <s v="Pas-de-Calais"/>
    <n v="5960"/>
    <s v="5960 - CALAIS SAINT EXUPERY"/>
    <x v="0"/>
    <x v="2"/>
    <x v="5"/>
    <x v="1"/>
    <n v="0"/>
    <x v="23"/>
    <s v="Mainframes - Emissions"/>
    <n v="8756"/>
    <s v="0.0"/>
    <s v="0"/>
  </r>
  <r>
    <x v="11"/>
    <x v="11"/>
    <s v="Pas-de-Calais"/>
    <n v="5960"/>
    <s v="5960 - CALAIS SAINT EXUPERY"/>
    <x v="0"/>
    <x v="2"/>
    <x v="5"/>
    <x v="1"/>
    <n v="0"/>
    <x v="19"/>
    <s v="Photocopieurs - Emissions"/>
    <n v="4390"/>
    <s v="0.0"/>
    <s v="0"/>
  </r>
  <r>
    <x v="11"/>
    <x v="11"/>
    <s v="Pas-de-Calais"/>
    <n v="5960"/>
    <s v="5960 - CALAIS SAINT EXUPERY"/>
    <x v="0"/>
    <x v="2"/>
    <x v="5"/>
    <x v="1"/>
    <n v="0"/>
    <x v="17"/>
    <s v="Serveurs - Emissions"/>
    <n v="4391"/>
    <s v="0.0"/>
    <s v="0"/>
  </r>
  <r>
    <x v="11"/>
    <x v="11"/>
    <s v="Pas-de-Calais"/>
    <n v="5960"/>
    <s v="5960 - CALAIS SAINT EXUPERY"/>
    <x v="0"/>
    <x v="2"/>
    <x v="5"/>
    <x v="1"/>
    <n v="0"/>
    <x v="20"/>
    <s v="Tablettes - Emissions"/>
    <n v="15797"/>
    <s v="0.0"/>
    <s v="0"/>
  </r>
  <r>
    <x v="11"/>
    <x v="11"/>
    <s v="Pas-de-Calais"/>
    <n v="5960"/>
    <s v="5960 - CALAIS SAINT EXUPERY"/>
    <x v="0"/>
    <x v="2"/>
    <x v="5"/>
    <x v="1"/>
    <n v="0"/>
    <x v="21"/>
    <s v="Ordinateurs portables - Emissions"/>
    <n v="15795"/>
    <s v="0.0"/>
    <s v="0"/>
  </r>
  <r>
    <x v="11"/>
    <x v="11"/>
    <s v="Pas-de-Calais"/>
    <n v="5960"/>
    <s v="5960 - CALAIS SAINT EXUPERY"/>
    <x v="0"/>
    <x v="2"/>
    <x v="5"/>
    <x v="1"/>
    <n v="0"/>
    <x v="22"/>
    <s v="Unités centrales - Emissions"/>
    <n v="5620"/>
    <s v="0.0"/>
    <s v="0"/>
  </r>
  <r>
    <x v="11"/>
    <x v="11"/>
    <s v="Pas-de-Calais"/>
    <n v="5960"/>
    <s v="5960 - CALAIS SAINT EXUPERY"/>
    <x v="0"/>
    <x v="2"/>
    <x v="5"/>
    <x v="1"/>
    <n v="0"/>
    <x v="18"/>
    <s v="Imprimantes - Emissions"/>
    <n v="15810"/>
    <s v="0.0"/>
    <s v="0"/>
  </r>
  <r>
    <x v="11"/>
    <x v="11"/>
    <s v="Pas-de-Calais"/>
    <n v="5960"/>
    <s v="5960 - CALAIS SAINT EXUPERY"/>
    <x v="0"/>
    <x v="2"/>
    <x v="5"/>
    <x v="1"/>
    <n v="0"/>
    <x v="16"/>
    <s v="Ecrans - Emissions"/>
    <n v="15796"/>
    <s v="0.0"/>
    <s v="0"/>
  </r>
  <r>
    <x v="11"/>
    <x v="11"/>
    <s v="Pas-de-Calais"/>
    <n v="5999"/>
    <s v="5999 - LIEVIN"/>
    <x v="0"/>
    <x v="0"/>
    <x v="0"/>
    <x v="0"/>
    <n v="39138"/>
    <x v="0"/>
    <s v=""/>
    <m/>
    <s v=""/>
    <s v="39138"/>
  </r>
  <r>
    <x v="11"/>
    <x v="11"/>
    <s v="Pas-de-Calais"/>
    <n v="5999"/>
    <s v="5999 - LIEVIN"/>
    <x v="0"/>
    <x v="0"/>
    <x v="0"/>
    <x v="1"/>
    <n v="2344.3661999999999"/>
    <x v="1"/>
    <s v="Electricité - Emissions"/>
    <n v="15798"/>
    <s v="2344.3662000000004"/>
    <s v="2344.3662"/>
  </r>
  <r>
    <x v="11"/>
    <x v="11"/>
    <s v="Pas-de-Calais"/>
    <n v="5999"/>
    <s v="5999 - LIEVIN"/>
    <x v="0"/>
    <x v="0"/>
    <x v="1"/>
    <x v="0"/>
    <n v="44740"/>
    <x v="24"/>
    <s v=""/>
    <m/>
    <s v=""/>
    <s v="44740"/>
  </r>
  <r>
    <x v="11"/>
    <x v="11"/>
    <s v="Pas-de-Calais"/>
    <n v="5999"/>
    <s v="5999 - LIEVIN"/>
    <x v="0"/>
    <x v="0"/>
    <x v="1"/>
    <x v="1"/>
    <n v="10163.40684"/>
    <x v="2"/>
    <s v="Gaz naturel - Emissions"/>
    <n v="6630"/>
    <s v="10163.406840000001"/>
    <s v="10142.558"/>
  </r>
  <r>
    <x v="11"/>
    <x v="11"/>
    <s v="Pas-de-Calais"/>
    <n v="5999"/>
    <s v="5999 - LIEVIN"/>
    <x v="0"/>
    <x v="0"/>
    <x v="1"/>
    <x v="1"/>
    <n v="0"/>
    <x v="3"/>
    <s v="Fioul - Emissions"/>
    <n v="6720"/>
    <s v="0.0"/>
    <s v="0"/>
  </r>
  <r>
    <x v="11"/>
    <x v="11"/>
    <s v="Pas-de-Calais"/>
    <n v="5999"/>
    <s v="5999 - LIEVIN"/>
    <x v="0"/>
    <x v="1"/>
    <x v="2"/>
    <x v="1"/>
    <n v="0"/>
    <x v="4"/>
    <s v=" R22 - Emissions"/>
    <n v="8350"/>
    <s v="0.0"/>
    <s v="0"/>
  </r>
  <r>
    <x v="11"/>
    <x v="11"/>
    <s v="Pas-de-Calais"/>
    <n v="5999"/>
    <s v="5999 - LIEVIN"/>
    <x v="0"/>
    <x v="1"/>
    <x v="3"/>
    <x v="0"/>
    <n v="2.6"/>
    <x v="5"/>
    <s v=""/>
    <m/>
    <s v=""/>
    <s v="2.6"/>
  </r>
  <r>
    <x v="11"/>
    <x v="11"/>
    <s v="Pas-de-Calais"/>
    <n v="5999"/>
    <s v="5999 - LIEVIN"/>
    <x v="0"/>
    <x v="1"/>
    <x v="3"/>
    <x v="1"/>
    <n v="0"/>
    <x v="7"/>
    <s v="R407c - Emissions"/>
    <n v="8318"/>
    <s v="0.0"/>
    <s v="0"/>
  </r>
  <r>
    <x v="11"/>
    <x v="11"/>
    <s v="Pas-de-Calais"/>
    <n v="5999"/>
    <s v="5999 - LIEVIN"/>
    <x v="0"/>
    <x v="1"/>
    <x v="3"/>
    <x v="1"/>
    <n v="4992"/>
    <x v="8"/>
    <s v="R410a - Emissions"/>
    <n v="8320"/>
    <s v="4992.0"/>
    <s v="4992"/>
  </r>
  <r>
    <x v="11"/>
    <x v="11"/>
    <s v="Pas-de-Calais"/>
    <n v="5999"/>
    <s v="5999 - LIEVIN"/>
    <x v="0"/>
    <x v="1"/>
    <x v="3"/>
    <x v="1"/>
    <n v="0"/>
    <x v="6"/>
    <s v="R134a - Emissions"/>
    <n v="8307"/>
    <s v="0.0"/>
    <s v="0"/>
  </r>
  <r>
    <x v="11"/>
    <x v="11"/>
    <s v="Pas-de-Calais"/>
    <n v="5999"/>
    <s v="5999 - LIEVIN"/>
    <x v="0"/>
    <x v="2"/>
    <x v="4"/>
    <x v="0"/>
    <n v="1356"/>
    <x v="9"/>
    <s v=""/>
    <m/>
    <s v=""/>
    <s v="1356"/>
  </r>
  <r>
    <x v="11"/>
    <x v="11"/>
    <s v="Pas-de-Calais"/>
    <n v="5999"/>
    <s v="5999 - LIEVIN"/>
    <x v="0"/>
    <x v="2"/>
    <x v="4"/>
    <x v="1"/>
    <n v="22035"/>
    <x v="10"/>
    <s v="Bâtiments - Emissions"/>
    <n v="4305"/>
    <s v="22035.0"/>
    <s v="22035"/>
  </r>
  <r>
    <x v="11"/>
    <x v="11"/>
    <s v="Pas-de-Calais"/>
    <n v="5999"/>
    <s v="5999 - LIEVIN"/>
    <x v="0"/>
    <x v="2"/>
    <x v="5"/>
    <x v="2"/>
    <m/>
    <x v="13"/>
    <s v=""/>
    <m/>
    <s v=""/>
    <s v=""/>
  </r>
  <r>
    <x v="11"/>
    <x v="11"/>
    <s v="Pas-de-Calais"/>
    <n v="5999"/>
    <s v="5999 - LIEVIN"/>
    <x v="0"/>
    <x v="2"/>
    <x v="5"/>
    <x v="2"/>
    <m/>
    <x v="15"/>
    <s v=""/>
    <m/>
    <s v=""/>
    <s v=""/>
  </r>
  <r>
    <x v="11"/>
    <x v="11"/>
    <s v="Pas-de-Calais"/>
    <n v="5999"/>
    <s v="5999 - LIEVIN"/>
    <x v="0"/>
    <x v="2"/>
    <x v="5"/>
    <x v="2"/>
    <m/>
    <x v="12"/>
    <s v=""/>
    <m/>
    <s v=""/>
    <s v=""/>
  </r>
  <r>
    <x v="11"/>
    <x v="11"/>
    <s v="Pas-de-Calais"/>
    <n v="5999"/>
    <s v="5999 - LIEVIN"/>
    <x v="0"/>
    <x v="2"/>
    <x v="5"/>
    <x v="2"/>
    <m/>
    <x v="11"/>
    <s v=""/>
    <m/>
    <s v=""/>
    <s v=""/>
  </r>
  <r>
    <x v="11"/>
    <x v="11"/>
    <s v="Pas-de-Calais"/>
    <n v="5999"/>
    <s v="5999 - LIEVIN"/>
    <x v="0"/>
    <x v="2"/>
    <x v="5"/>
    <x v="2"/>
    <m/>
    <x v="14"/>
    <s v=""/>
    <m/>
    <s v=""/>
    <s v=""/>
  </r>
  <r>
    <x v="11"/>
    <x v="11"/>
    <s v="Pas-de-Calais"/>
    <n v="5999"/>
    <s v="5999 - LIEVIN"/>
    <x v="0"/>
    <x v="2"/>
    <x v="5"/>
    <x v="1"/>
    <n v="0"/>
    <x v="18"/>
    <s v="Imprimantes - Emissions"/>
    <n v="15810"/>
    <s v="0.0"/>
    <s v="0"/>
  </r>
  <r>
    <x v="11"/>
    <x v="11"/>
    <s v="Pas-de-Calais"/>
    <n v="5999"/>
    <s v="5999 - LIEVIN"/>
    <x v="0"/>
    <x v="2"/>
    <x v="5"/>
    <x v="1"/>
    <n v="0"/>
    <x v="23"/>
    <s v="Mainframes - Emissions"/>
    <n v="8756"/>
    <s v="0.0"/>
    <s v="0"/>
  </r>
  <r>
    <x v="11"/>
    <x v="11"/>
    <s v="Pas-de-Calais"/>
    <n v="5999"/>
    <s v="5999 - LIEVIN"/>
    <x v="0"/>
    <x v="2"/>
    <x v="5"/>
    <x v="1"/>
    <n v="0"/>
    <x v="17"/>
    <s v="Serveurs - Emissions"/>
    <n v="4391"/>
    <s v="0.0"/>
    <s v="0"/>
  </r>
  <r>
    <x v="11"/>
    <x v="11"/>
    <s v="Pas-de-Calais"/>
    <n v="5999"/>
    <s v="5999 - LIEVIN"/>
    <x v="0"/>
    <x v="2"/>
    <x v="5"/>
    <x v="1"/>
    <n v="0"/>
    <x v="21"/>
    <s v="Ordinateurs portables - Emissions"/>
    <n v="15795"/>
    <s v="0.0"/>
    <s v="0"/>
  </r>
  <r>
    <x v="11"/>
    <x v="11"/>
    <s v="Pas-de-Calais"/>
    <n v="5999"/>
    <s v="5999 - LIEVIN"/>
    <x v="0"/>
    <x v="2"/>
    <x v="5"/>
    <x v="1"/>
    <n v="0"/>
    <x v="19"/>
    <s v="Photocopieurs - Emissions"/>
    <n v="4390"/>
    <s v="0.0"/>
    <s v="0"/>
  </r>
  <r>
    <x v="11"/>
    <x v="11"/>
    <s v="Pas-de-Calais"/>
    <n v="5999"/>
    <s v="5999 - LIEVIN"/>
    <x v="0"/>
    <x v="2"/>
    <x v="5"/>
    <x v="1"/>
    <n v="0"/>
    <x v="22"/>
    <s v="Unités centrales - Emissions"/>
    <n v="5620"/>
    <s v="0.0"/>
    <s v="0"/>
  </r>
  <r>
    <x v="11"/>
    <x v="11"/>
    <s v="Pas-de-Calais"/>
    <n v="5999"/>
    <s v="5999 - LIEVIN"/>
    <x v="0"/>
    <x v="2"/>
    <x v="5"/>
    <x v="1"/>
    <n v="0"/>
    <x v="20"/>
    <s v="Tablettes - Emissions"/>
    <n v="15797"/>
    <s v="0.0"/>
    <s v="0"/>
  </r>
  <r>
    <x v="11"/>
    <x v="11"/>
    <s v="Pas-de-Calais"/>
    <n v="5999"/>
    <s v="5999 - LIEVIN"/>
    <x v="0"/>
    <x v="2"/>
    <x v="5"/>
    <x v="1"/>
    <n v="0"/>
    <x v="16"/>
    <s v="Ecrans - Emissions"/>
    <n v="15796"/>
    <s v="0.0"/>
    <s v="0"/>
  </r>
  <r>
    <x v="11"/>
    <x v="11"/>
    <s v="Pas-de-Calais"/>
    <n v="6071"/>
    <s v="6071 - ARRAS 11TER RUE SCHUMAN"/>
    <x v="0"/>
    <x v="0"/>
    <x v="0"/>
    <x v="0"/>
    <n v="59301"/>
    <x v="0"/>
    <s v=""/>
    <m/>
    <s v=""/>
    <s v="59301"/>
  </r>
  <r>
    <x v="11"/>
    <x v="11"/>
    <s v="Pas-de-Calais"/>
    <n v="6071"/>
    <s v="6071 - ARRAS 11TER RUE SCHUMAN"/>
    <x v="0"/>
    <x v="0"/>
    <x v="0"/>
    <x v="1"/>
    <n v="3552.1298999999899"/>
    <x v="1"/>
    <s v="Electricité - Emissions"/>
    <n v="15798"/>
    <s v="3552.1298999999995"/>
    <s v="3552.1299"/>
  </r>
  <r>
    <x v="11"/>
    <x v="11"/>
    <s v="Pas-de-Calais"/>
    <n v="6071"/>
    <s v="6071 - ARRAS 11TER RUE SCHUMAN"/>
    <x v="0"/>
    <x v="0"/>
    <x v="1"/>
    <x v="1"/>
    <n v="0"/>
    <x v="3"/>
    <s v="Fioul - Emissions"/>
    <n v="6720"/>
    <s v="0.0"/>
    <s v="0"/>
  </r>
  <r>
    <x v="11"/>
    <x v="11"/>
    <s v="Pas-de-Calais"/>
    <n v="6071"/>
    <s v="6071 - ARRAS 11TER RUE SCHUMAN"/>
    <x v="0"/>
    <x v="0"/>
    <x v="1"/>
    <x v="1"/>
    <n v="0"/>
    <x v="2"/>
    <s v="Gaz naturel - Emissions"/>
    <n v="6630"/>
    <s v="0.0"/>
    <s v="0"/>
  </r>
  <r>
    <x v="11"/>
    <x v="11"/>
    <s v="Pas-de-Calais"/>
    <n v="6071"/>
    <s v="6071 - ARRAS 11TER RUE SCHUMAN"/>
    <x v="0"/>
    <x v="1"/>
    <x v="2"/>
    <x v="1"/>
    <n v="0"/>
    <x v="4"/>
    <s v=" R22 - Emissions"/>
    <n v="8350"/>
    <s v="0.0"/>
    <s v="0"/>
  </r>
  <r>
    <x v="11"/>
    <x v="11"/>
    <s v="Pas-de-Calais"/>
    <n v="6071"/>
    <s v="6071 - ARRAS 11TER RUE SCHUMAN"/>
    <x v="0"/>
    <x v="1"/>
    <x v="3"/>
    <x v="0"/>
    <n v="2.9"/>
    <x v="5"/>
    <s v=""/>
    <m/>
    <s v=""/>
    <s v="2.9"/>
  </r>
  <r>
    <x v="11"/>
    <x v="11"/>
    <s v="Pas-de-Calais"/>
    <n v="6071"/>
    <s v="6071 - ARRAS 11TER RUE SCHUMAN"/>
    <x v="0"/>
    <x v="1"/>
    <x v="3"/>
    <x v="1"/>
    <n v="5568"/>
    <x v="8"/>
    <s v="R410a - Emissions"/>
    <n v="8320"/>
    <s v="5568.0"/>
    <s v="5568"/>
  </r>
  <r>
    <x v="11"/>
    <x v="11"/>
    <s v="Pas-de-Calais"/>
    <n v="6071"/>
    <s v="6071 - ARRAS 11TER RUE SCHUMAN"/>
    <x v="0"/>
    <x v="1"/>
    <x v="3"/>
    <x v="1"/>
    <n v="0"/>
    <x v="6"/>
    <s v="R134a - Emissions"/>
    <n v="8307"/>
    <s v="0.0"/>
    <s v="0"/>
  </r>
  <r>
    <x v="11"/>
    <x v="11"/>
    <s v="Pas-de-Calais"/>
    <n v="6071"/>
    <s v="6071 - ARRAS 11TER RUE SCHUMAN"/>
    <x v="0"/>
    <x v="1"/>
    <x v="3"/>
    <x v="1"/>
    <n v="0"/>
    <x v="7"/>
    <s v="R407c - Emissions"/>
    <n v="8318"/>
    <s v="0.0"/>
    <s v="0"/>
  </r>
  <r>
    <x v="11"/>
    <x v="11"/>
    <s v="Pas-de-Calais"/>
    <n v="6071"/>
    <s v="6071 - ARRAS 11TER RUE SCHUMAN"/>
    <x v="0"/>
    <x v="2"/>
    <x v="4"/>
    <x v="0"/>
    <n v="1501"/>
    <x v="9"/>
    <s v=""/>
    <m/>
    <s v=""/>
    <s v="1501"/>
  </r>
  <r>
    <x v="11"/>
    <x v="11"/>
    <s v="Pas-de-Calais"/>
    <n v="6071"/>
    <s v="6071 - ARRAS 11TER RUE SCHUMAN"/>
    <x v="0"/>
    <x v="2"/>
    <x v="4"/>
    <x v="1"/>
    <n v="24391.25"/>
    <x v="10"/>
    <s v="Bâtiments - Emissions"/>
    <n v="4305"/>
    <s v="24391.25"/>
    <s v="24391.25"/>
  </r>
  <r>
    <x v="11"/>
    <x v="11"/>
    <s v="Pas-de-Calais"/>
    <n v="6071"/>
    <s v="6071 - ARRAS 11TER RUE SCHUMAN"/>
    <x v="0"/>
    <x v="2"/>
    <x v="5"/>
    <x v="2"/>
    <m/>
    <x v="11"/>
    <s v=""/>
    <m/>
    <s v=""/>
    <s v=""/>
  </r>
  <r>
    <x v="11"/>
    <x v="11"/>
    <s v="Pas-de-Calais"/>
    <n v="6071"/>
    <s v="6071 - ARRAS 11TER RUE SCHUMAN"/>
    <x v="0"/>
    <x v="2"/>
    <x v="5"/>
    <x v="2"/>
    <m/>
    <x v="13"/>
    <s v=""/>
    <m/>
    <s v=""/>
    <s v=""/>
  </r>
  <r>
    <x v="11"/>
    <x v="11"/>
    <s v="Pas-de-Calais"/>
    <n v="6071"/>
    <s v="6071 - ARRAS 11TER RUE SCHUMAN"/>
    <x v="0"/>
    <x v="2"/>
    <x v="5"/>
    <x v="2"/>
    <m/>
    <x v="15"/>
    <s v=""/>
    <m/>
    <s v=""/>
    <s v=""/>
  </r>
  <r>
    <x v="11"/>
    <x v="11"/>
    <s v="Pas-de-Calais"/>
    <n v="6071"/>
    <s v="6071 - ARRAS 11TER RUE SCHUMAN"/>
    <x v="0"/>
    <x v="2"/>
    <x v="5"/>
    <x v="2"/>
    <m/>
    <x v="14"/>
    <s v=""/>
    <m/>
    <s v=""/>
    <s v=""/>
  </r>
  <r>
    <x v="11"/>
    <x v="11"/>
    <s v="Pas-de-Calais"/>
    <n v="6071"/>
    <s v="6071 - ARRAS 11TER RUE SCHUMAN"/>
    <x v="0"/>
    <x v="2"/>
    <x v="5"/>
    <x v="2"/>
    <m/>
    <x v="12"/>
    <s v=""/>
    <m/>
    <s v=""/>
    <s v=""/>
  </r>
  <r>
    <x v="11"/>
    <x v="11"/>
    <s v="Pas-de-Calais"/>
    <n v="6071"/>
    <s v="6071 - ARRAS 11TER RUE SCHUMAN"/>
    <x v="0"/>
    <x v="2"/>
    <x v="5"/>
    <x v="1"/>
    <n v="0"/>
    <x v="23"/>
    <s v="Mainframes - Emissions"/>
    <n v="8756"/>
    <s v="0.0"/>
    <s v="0"/>
  </r>
  <r>
    <x v="11"/>
    <x v="11"/>
    <s v="Pas-de-Calais"/>
    <n v="6071"/>
    <s v="6071 - ARRAS 11TER RUE SCHUMAN"/>
    <x v="0"/>
    <x v="2"/>
    <x v="5"/>
    <x v="1"/>
    <n v="0"/>
    <x v="19"/>
    <s v="Photocopieurs - Emissions"/>
    <n v="4390"/>
    <s v="0.0"/>
    <s v="0"/>
  </r>
  <r>
    <x v="11"/>
    <x v="11"/>
    <s v="Pas-de-Calais"/>
    <n v="6071"/>
    <s v="6071 - ARRAS 11TER RUE SCHUMAN"/>
    <x v="0"/>
    <x v="2"/>
    <x v="5"/>
    <x v="1"/>
    <n v="0"/>
    <x v="21"/>
    <s v="Ordinateurs portables - Emissions"/>
    <n v="15795"/>
    <s v="0.0"/>
    <s v="0"/>
  </r>
  <r>
    <x v="11"/>
    <x v="11"/>
    <s v="Pas-de-Calais"/>
    <n v="6071"/>
    <s v="6071 - ARRAS 11TER RUE SCHUMAN"/>
    <x v="0"/>
    <x v="2"/>
    <x v="5"/>
    <x v="1"/>
    <n v="0"/>
    <x v="22"/>
    <s v="Unités centrales - Emissions"/>
    <n v="5620"/>
    <s v="0.0"/>
    <s v="0"/>
  </r>
  <r>
    <x v="11"/>
    <x v="11"/>
    <s v="Pas-de-Calais"/>
    <n v="6071"/>
    <s v="6071 - ARRAS 11TER RUE SCHUMAN"/>
    <x v="0"/>
    <x v="2"/>
    <x v="5"/>
    <x v="1"/>
    <n v="0"/>
    <x v="18"/>
    <s v="Imprimantes - Emissions"/>
    <n v="15810"/>
    <s v="0.0"/>
    <s v="0"/>
  </r>
  <r>
    <x v="11"/>
    <x v="11"/>
    <s v="Pas-de-Calais"/>
    <n v="6071"/>
    <s v="6071 - ARRAS 11TER RUE SCHUMAN"/>
    <x v="0"/>
    <x v="2"/>
    <x v="5"/>
    <x v="1"/>
    <n v="0"/>
    <x v="16"/>
    <s v="Ecrans - Emissions"/>
    <n v="15796"/>
    <s v="0.0"/>
    <s v="0"/>
  </r>
  <r>
    <x v="11"/>
    <x v="11"/>
    <s v="Pas-de-Calais"/>
    <n v="6071"/>
    <s v="6071 - ARRAS 11TER RUE SCHUMAN"/>
    <x v="0"/>
    <x v="2"/>
    <x v="5"/>
    <x v="1"/>
    <n v="0"/>
    <x v="17"/>
    <s v="Serveurs - Emissions"/>
    <n v="4391"/>
    <s v="0.0"/>
    <s v="0"/>
  </r>
  <r>
    <x v="11"/>
    <x v="11"/>
    <s v="Pas-de-Calais"/>
    <n v="6071"/>
    <s v="6071 - ARRAS 11TER RUE SCHUMAN"/>
    <x v="0"/>
    <x v="2"/>
    <x v="5"/>
    <x v="1"/>
    <n v="0"/>
    <x v="20"/>
    <s v="Tablettes - Emissions"/>
    <n v="15797"/>
    <s v="0.0"/>
    <s v="0"/>
  </r>
  <r>
    <x v="11"/>
    <x v="11"/>
    <s v="Pas-de-Calais"/>
    <n v="6237"/>
    <s v="6237 - HERLIN LE SEC"/>
    <x v="0"/>
    <x v="1"/>
    <x v="2"/>
    <x v="0"/>
    <m/>
    <x v="25"/>
    <s v=""/>
    <m/>
    <s v=""/>
    <s v=""/>
  </r>
  <r>
    <x v="11"/>
    <x v="11"/>
    <s v="Pas-de-Calais"/>
    <n v="6237"/>
    <s v="6237 - HERLIN LE SEC"/>
    <x v="0"/>
    <x v="1"/>
    <x v="2"/>
    <x v="1"/>
    <n v="0"/>
    <x v="4"/>
    <s v=" R22 - Emissions"/>
    <n v="8350"/>
    <s v="0.0"/>
    <s v="0"/>
  </r>
  <r>
    <x v="11"/>
    <x v="11"/>
    <s v="Pas-de-Calais"/>
    <n v="6237"/>
    <s v="6237 - HERLIN LE SEC"/>
    <x v="0"/>
    <x v="1"/>
    <x v="3"/>
    <x v="0"/>
    <m/>
    <x v="27"/>
    <s v=""/>
    <m/>
    <s v=""/>
    <s v=""/>
  </r>
  <r>
    <x v="11"/>
    <x v="11"/>
    <s v="Pas-de-Calais"/>
    <n v="6237"/>
    <s v="6237 - HERLIN LE SEC"/>
    <x v="0"/>
    <x v="1"/>
    <x v="3"/>
    <x v="0"/>
    <n v="1.467795"/>
    <x v="5"/>
    <s v=""/>
    <m/>
    <s v=""/>
    <s v="1.467795"/>
  </r>
  <r>
    <x v="11"/>
    <x v="11"/>
    <s v="Pas-de-Calais"/>
    <n v="6237"/>
    <s v="6237 - HERLIN LE SEC"/>
    <x v="0"/>
    <x v="1"/>
    <x v="3"/>
    <x v="0"/>
    <m/>
    <x v="26"/>
    <s v=""/>
    <m/>
    <s v=""/>
    <s v=""/>
  </r>
  <r>
    <x v="11"/>
    <x v="11"/>
    <s v="Pas-de-Calais"/>
    <n v="6237"/>
    <s v="6237 - HERLIN LE SEC"/>
    <x v="0"/>
    <x v="1"/>
    <x v="3"/>
    <x v="1"/>
    <n v="0"/>
    <x v="6"/>
    <s v="R134a - Emissions"/>
    <n v="8307"/>
    <s v="0.0"/>
    <s v="0"/>
  </r>
  <r>
    <x v="11"/>
    <x v="11"/>
    <s v="Pas-de-Calais"/>
    <n v="6237"/>
    <s v="6237 - HERLIN LE SEC"/>
    <x v="0"/>
    <x v="1"/>
    <x v="3"/>
    <x v="1"/>
    <n v="2818.1664000000001"/>
    <x v="8"/>
    <s v="R410a - Emissions"/>
    <n v="8320"/>
    <s v="2818.1664"/>
    <s v="2818.1664"/>
  </r>
  <r>
    <x v="11"/>
    <x v="11"/>
    <s v="Pas-de-Calais"/>
    <n v="6237"/>
    <s v="6237 - HERLIN LE SEC"/>
    <x v="0"/>
    <x v="1"/>
    <x v="3"/>
    <x v="1"/>
    <n v="0"/>
    <x v="7"/>
    <s v="R407c - Emissions"/>
    <n v="8318"/>
    <s v="0.0"/>
    <s v="0"/>
  </r>
  <r>
    <x v="11"/>
    <x v="11"/>
    <s v="Pas-de-Calais"/>
    <n v="6237"/>
    <s v="6237 - HERLIN LE SEC"/>
    <x v="0"/>
    <x v="2"/>
    <x v="4"/>
    <x v="0"/>
    <n v="575"/>
    <x v="9"/>
    <s v=""/>
    <m/>
    <s v=""/>
    <s v="575"/>
  </r>
  <r>
    <x v="11"/>
    <x v="11"/>
    <s v="Pas-de-Calais"/>
    <n v="6237"/>
    <s v="6237 - HERLIN LE SEC"/>
    <x v="0"/>
    <x v="2"/>
    <x v="4"/>
    <x v="1"/>
    <n v="9343.75"/>
    <x v="10"/>
    <s v="Bâtiments - Emissions"/>
    <n v="4305"/>
    <s v="9343.75"/>
    <s v="9343.75"/>
  </r>
  <r>
    <x v="11"/>
    <x v="11"/>
    <s v="Pas-de-Calais"/>
    <n v="6237"/>
    <s v="6237 - HERLIN LE SEC"/>
    <x v="0"/>
    <x v="2"/>
    <x v="5"/>
    <x v="2"/>
    <m/>
    <x v="12"/>
    <s v=""/>
    <m/>
    <s v=""/>
    <s v=""/>
  </r>
  <r>
    <x v="11"/>
    <x v="11"/>
    <s v="Pas-de-Calais"/>
    <n v="6237"/>
    <s v="6237 - HERLIN LE SEC"/>
    <x v="0"/>
    <x v="2"/>
    <x v="5"/>
    <x v="2"/>
    <m/>
    <x v="11"/>
    <s v=""/>
    <m/>
    <s v=""/>
    <s v=""/>
  </r>
  <r>
    <x v="11"/>
    <x v="11"/>
    <s v="Pas-de-Calais"/>
    <n v="6237"/>
    <s v="6237 - HERLIN LE SEC"/>
    <x v="0"/>
    <x v="2"/>
    <x v="5"/>
    <x v="2"/>
    <m/>
    <x v="14"/>
    <s v=""/>
    <m/>
    <s v=""/>
    <s v=""/>
  </r>
  <r>
    <x v="11"/>
    <x v="11"/>
    <s v="Pas-de-Calais"/>
    <n v="6237"/>
    <s v="6237 - HERLIN LE SEC"/>
    <x v="0"/>
    <x v="2"/>
    <x v="5"/>
    <x v="2"/>
    <m/>
    <x v="15"/>
    <s v=""/>
    <m/>
    <s v=""/>
    <s v=""/>
  </r>
  <r>
    <x v="11"/>
    <x v="11"/>
    <s v="Pas-de-Calais"/>
    <n v="6237"/>
    <s v="6237 - HERLIN LE SEC"/>
    <x v="0"/>
    <x v="2"/>
    <x v="5"/>
    <x v="2"/>
    <m/>
    <x v="13"/>
    <s v=""/>
    <m/>
    <s v=""/>
    <s v=""/>
  </r>
  <r>
    <x v="11"/>
    <x v="11"/>
    <s v="Pas-de-Calais"/>
    <n v="6237"/>
    <s v="6237 - HERLIN LE SEC"/>
    <x v="0"/>
    <x v="2"/>
    <x v="5"/>
    <x v="0"/>
    <m/>
    <x v="28"/>
    <s v=""/>
    <m/>
    <s v=""/>
    <s v=""/>
  </r>
  <r>
    <x v="11"/>
    <x v="11"/>
    <s v="Pas-de-Calais"/>
    <n v="6237"/>
    <s v="6237 - HERLIN LE SEC"/>
    <x v="0"/>
    <x v="2"/>
    <x v="5"/>
    <x v="0"/>
    <m/>
    <x v="37"/>
    <s v=""/>
    <m/>
    <s v=""/>
    <s v=""/>
  </r>
  <r>
    <x v="11"/>
    <x v="11"/>
    <s v="Pas-de-Calais"/>
    <n v="6237"/>
    <s v="6237 - HERLIN LE SEC"/>
    <x v="0"/>
    <x v="2"/>
    <x v="5"/>
    <x v="0"/>
    <m/>
    <x v="36"/>
    <s v=""/>
    <m/>
    <s v=""/>
    <s v=""/>
  </r>
  <r>
    <x v="11"/>
    <x v="11"/>
    <s v="Pas-de-Calais"/>
    <n v="6237"/>
    <s v="6237 - HERLIN LE SEC"/>
    <x v="0"/>
    <x v="2"/>
    <x v="5"/>
    <x v="0"/>
    <m/>
    <x v="31"/>
    <s v=""/>
    <m/>
    <s v=""/>
    <s v=""/>
  </r>
  <r>
    <x v="11"/>
    <x v="11"/>
    <s v="Pas-de-Calais"/>
    <n v="6237"/>
    <s v="6237 - HERLIN LE SEC"/>
    <x v="0"/>
    <x v="2"/>
    <x v="5"/>
    <x v="0"/>
    <m/>
    <x v="43"/>
    <s v=""/>
    <m/>
    <s v=""/>
    <s v=""/>
  </r>
  <r>
    <x v="11"/>
    <x v="11"/>
    <s v="Pas-de-Calais"/>
    <n v="6237"/>
    <s v="6237 - HERLIN LE SEC"/>
    <x v="0"/>
    <x v="2"/>
    <x v="5"/>
    <x v="0"/>
    <m/>
    <x v="39"/>
    <s v=""/>
    <m/>
    <s v=""/>
    <s v=""/>
  </r>
  <r>
    <x v="11"/>
    <x v="11"/>
    <s v="Pas-de-Calais"/>
    <n v="6237"/>
    <s v="6237 - HERLIN LE SEC"/>
    <x v="0"/>
    <x v="2"/>
    <x v="5"/>
    <x v="0"/>
    <m/>
    <x v="41"/>
    <s v=""/>
    <m/>
    <s v=""/>
    <s v=""/>
  </r>
  <r>
    <x v="11"/>
    <x v="11"/>
    <s v="Pas-de-Calais"/>
    <n v="6237"/>
    <s v="6237 - HERLIN LE SEC"/>
    <x v="0"/>
    <x v="2"/>
    <x v="5"/>
    <x v="0"/>
    <m/>
    <x v="40"/>
    <s v=""/>
    <m/>
    <s v=""/>
    <s v=""/>
  </r>
  <r>
    <x v="11"/>
    <x v="11"/>
    <s v="Pas-de-Calais"/>
    <n v="6237"/>
    <s v="6237 - HERLIN LE SEC"/>
    <x v="0"/>
    <x v="2"/>
    <x v="5"/>
    <x v="0"/>
    <m/>
    <x v="42"/>
    <s v=""/>
    <m/>
    <s v=""/>
    <s v=""/>
  </r>
  <r>
    <x v="11"/>
    <x v="11"/>
    <s v="Pas-de-Calais"/>
    <n v="6237"/>
    <s v="6237 - HERLIN LE SEC"/>
    <x v="0"/>
    <x v="2"/>
    <x v="5"/>
    <x v="0"/>
    <m/>
    <x v="34"/>
    <s v=""/>
    <m/>
    <s v=""/>
    <s v=""/>
  </r>
  <r>
    <x v="11"/>
    <x v="11"/>
    <s v="Pas-de-Calais"/>
    <n v="6237"/>
    <s v="6237 - HERLIN LE SEC"/>
    <x v="0"/>
    <x v="2"/>
    <x v="5"/>
    <x v="0"/>
    <m/>
    <x v="35"/>
    <s v=""/>
    <m/>
    <s v=""/>
    <s v=""/>
  </r>
  <r>
    <x v="11"/>
    <x v="11"/>
    <s v="Pas-de-Calais"/>
    <n v="6237"/>
    <s v="6237 - HERLIN LE SEC"/>
    <x v="0"/>
    <x v="2"/>
    <x v="5"/>
    <x v="0"/>
    <m/>
    <x v="33"/>
    <s v=""/>
    <m/>
    <s v=""/>
    <s v=""/>
  </r>
  <r>
    <x v="11"/>
    <x v="11"/>
    <s v="Pas-de-Calais"/>
    <n v="6237"/>
    <s v="6237 - HERLIN LE SEC"/>
    <x v="0"/>
    <x v="2"/>
    <x v="5"/>
    <x v="0"/>
    <m/>
    <x v="29"/>
    <s v=""/>
    <m/>
    <s v=""/>
    <s v=""/>
  </r>
  <r>
    <x v="11"/>
    <x v="11"/>
    <s v="Pas-de-Calais"/>
    <n v="6237"/>
    <s v="6237 - HERLIN LE SEC"/>
    <x v="0"/>
    <x v="2"/>
    <x v="5"/>
    <x v="0"/>
    <m/>
    <x v="32"/>
    <s v=""/>
    <m/>
    <s v=""/>
    <s v=""/>
  </r>
  <r>
    <x v="11"/>
    <x v="11"/>
    <s v="Pas-de-Calais"/>
    <n v="6237"/>
    <s v="6237 - HERLIN LE SEC"/>
    <x v="0"/>
    <x v="2"/>
    <x v="5"/>
    <x v="0"/>
    <m/>
    <x v="38"/>
    <s v=""/>
    <m/>
    <s v=""/>
    <s v=""/>
  </r>
  <r>
    <x v="11"/>
    <x v="11"/>
    <s v="Pas-de-Calais"/>
    <n v="6237"/>
    <s v="6237 - HERLIN LE SEC"/>
    <x v="0"/>
    <x v="2"/>
    <x v="5"/>
    <x v="0"/>
    <m/>
    <x v="30"/>
    <s v=""/>
    <m/>
    <s v=""/>
    <s v=""/>
  </r>
  <r>
    <x v="11"/>
    <x v="11"/>
    <s v="Pas-de-Calais"/>
    <n v="6237"/>
    <s v="6237 - HERLIN LE SEC"/>
    <x v="0"/>
    <x v="2"/>
    <x v="5"/>
    <x v="1"/>
    <n v="0"/>
    <x v="21"/>
    <s v="Ordinateurs portables - Emissions"/>
    <n v="15795"/>
    <s v="0.0"/>
    <s v="0"/>
  </r>
  <r>
    <x v="11"/>
    <x v="11"/>
    <s v="Pas-de-Calais"/>
    <n v="6237"/>
    <s v="6237 - HERLIN LE SEC"/>
    <x v="0"/>
    <x v="2"/>
    <x v="5"/>
    <x v="1"/>
    <n v="0"/>
    <x v="17"/>
    <s v="Serveurs - Emissions"/>
    <n v="4391"/>
    <s v="0.0"/>
    <s v="0"/>
  </r>
  <r>
    <x v="11"/>
    <x v="11"/>
    <s v="Pas-de-Calais"/>
    <n v="6237"/>
    <s v="6237 - HERLIN LE SEC"/>
    <x v="0"/>
    <x v="2"/>
    <x v="5"/>
    <x v="1"/>
    <n v="0"/>
    <x v="20"/>
    <s v="Tablettes - Emissions"/>
    <n v="15797"/>
    <s v="0.0"/>
    <s v="0"/>
  </r>
  <r>
    <x v="11"/>
    <x v="11"/>
    <s v="Pas-de-Calais"/>
    <n v="6237"/>
    <s v="6237 - HERLIN LE SEC"/>
    <x v="0"/>
    <x v="2"/>
    <x v="5"/>
    <x v="1"/>
    <n v="0"/>
    <x v="18"/>
    <s v="Imprimantes - Emissions"/>
    <n v="15810"/>
    <s v="0.0"/>
    <s v="0"/>
  </r>
  <r>
    <x v="11"/>
    <x v="11"/>
    <s v="Pas-de-Calais"/>
    <n v="6237"/>
    <s v="6237 - HERLIN LE SEC"/>
    <x v="0"/>
    <x v="2"/>
    <x v="5"/>
    <x v="1"/>
    <n v="0"/>
    <x v="16"/>
    <s v="Ecrans - Emissions"/>
    <n v="15796"/>
    <s v="0.0"/>
    <s v="0"/>
  </r>
  <r>
    <x v="11"/>
    <x v="11"/>
    <s v="Pas-de-Calais"/>
    <n v="6237"/>
    <s v="6237 - HERLIN LE SEC"/>
    <x v="0"/>
    <x v="2"/>
    <x v="5"/>
    <x v="1"/>
    <n v="0"/>
    <x v="23"/>
    <s v="Mainframes - Emissions"/>
    <n v="8756"/>
    <s v="0.0"/>
    <s v="0"/>
  </r>
  <r>
    <x v="11"/>
    <x v="11"/>
    <s v="Pas-de-Calais"/>
    <n v="6237"/>
    <s v="6237 - HERLIN LE SEC"/>
    <x v="0"/>
    <x v="2"/>
    <x v="5"/>
    <x v="1"/>
    <n v="0"/>
    <x v="22"/>
    <s v="Unités centrales - Emissions"/>
    <n v="5620"/>
    <s v="0.0"/>
    <s v="0"/>
  </r>
  <r>
    <x v="11"/>
    <x v="11"/>
    <s v="Pas-de-Calais"/>
    <n v="6237"/>
    <s v="6237 - HERLIN LE SEC"/>
    <x v="0"/>
    <x v="2"/>
    <x v="5"/>
    <x v="1"/>
    <n v="0"/>
    <x v="19"/>
    <s v="Photocopieurs - Emissions"/>
    <n v="4390"/>
    <s v="0.0"/>
    <s v="0"/>
  </r>
  <r>
    <x v="11"/>
    <x v="11"/>
    <s v="Somme"/>
    <n v="3209"/>
    <s v="3209 - DR PICARDIE"/>
    <x v="0"/>
    <x v="0"/>
    <x v="0"/>
    <x v="0"/>
    <n v="263567"/>
    <x v="0"/>
    <s v=""/>
    <m/>
    <s v=""/>
    <s v="263567"/>
  </r>
  <r>
    <x v="11"/>
    <x v="11"/>
    <s v="Somme"/>
    <n v="3209"/>
    <s v="3209 - DR PICARDIE"/>
    <x v="0"/>
    <x v="0"/>
    <x v="0"/>
    <x v="1"/>
    <n v="15787.6633"/>
    <x v="1"/>
    <s v="Electricité - Emissions"/>
    <n v="15798"/>
    <s v="15787.6633"/>
    <s v="15787.6633"/>
  </r>
  <r>
    <x v="11"/>
    <x v="11"/>
    <s v="Somme"/>
    <n v="3209"/>
    <s v="3209 - DR PICARDIE"/>
    <x v="0"/>
    <x v="0"/>
    <x v="1"/>
    <x v="0"/>
    <n v="469955"/>
    <x v="24"/>
    <s v=""/>
    <m/>
    <s v=""/>
    <s v="469955"/>
  </r>
  <r>
    <x v="11"/>
    <x v="11"/>
    <s v="Somme"/>
    <n v="3209"/>
    <s v="3209 - DR PICARDIE"/>
    <x v="0"/>
    <x v="0"/>
    <x v="1"/>
    <x v="1"/>
    <n v="106757.79753"/>
    <x v="2"/>
    <s v="Gaz naturel - Emissions"/>
    <n v="6630"/>
    <s v="106757.79753000003"/>
    <s v="106538.7985"/>
  </r>
  <r>
    <x v="11"/>
    <x v="11"/>
    <s v="Somme"/>
    <n v="3209"/>
    <s v="3209 - DR PICARDIE"/>
    <x v="0"/>
    <x v="0"/>
    <x v="1"/>
    <x v="1"/>
    <n v="0"/>
    <x v="3"/>
    <s v="Fioul - Emissions"/>
    <n v="6720"/>
    <s v="0.0"/>
    <s v="0"/>
  </r>
  <r>
    <x v="11"/>
    <x v="11"/>
    <s v="Somme"/>
    <n v="3209"/>
    <s v="3209 - DR PICARDIE"/>
    <x v="0"/>
    <x v="1"/>
    <x v="2"/>
    <x v="1"/>
    <n v="0"/>
    <x v="4"/>
    <s v=" R22 - Emissions"/>
    <n v="8350"/>
    <s v="0.0"/>
    <s v="0"/>
  </r>
  <r>
    <x v="11"/>
    <x v="11"/>
    <s v="Somme"/>
    <n v="3209"/>
    <s v="3209 - DR PICARDIE"/>
    <x v="0"/>
    <x v="1"/>
    <x v="3"/>
    <x v="0"/>
    <n v="6.9"/>
    <x v="5"/>
    <s v=""/>
    <m/>
    <s v=""/>
    <s v="6.9"/>
  </r>
  <r>
    <x v="11"/>
    <x v="11"/>
    <s v="Somme"/>
    <n v="3209"/>
    <s v="3209 - DR PICARDIE"/>
    <x v="0"/>
    <x v="1"/>
    <x v="3"/>
    <x v="1"/>
    <n v="0"/>
    <x v="7"/>
    <s v="R407c - Emissions"/>
    <n v="8318"/>
    <s v="0.0"/>
    <s v="0"/>
  </r>
  <r>
    <x v="11"/>
    <x v="11"/>
    <s v="Somme"/>
    <n v="3209"/>
    <s v="3209 - DR PICARDIE"/>
    <x v="0"/>
    <x v="1"/>
    <x v="3"/>
    <x v="1"/>
    <n v="13248"/>
    <x v="8"/>
    <s v="R410a - Emissions"/>
    <n v="8320"/>
    <s v="13248.0"/>
    <s v="13248"/>
  </r>
  <r>
    <x v="11"/>
    <x v="11"/>
    <s v="Somme"/>
    <n v="3209"/>
    <s v="3209 - DR PICARDIE"/>
    <x v="0"/>
    <x v="1"/>
    <x v="3"/>
    <x v="1"/>
    <n v="0"/>
    <x v="6"/>
    <s v="R134a - Emissions"/>
    <n v="8307"/>
    <s v="0.0"/>
    <s v="0"/>
  </r>
  <r>
    <x v="11"/>
    <x v="11"/>
    <s v="Somme"/>
    <n v="3209"/>
    <s v="3209 - DR PICARDIE"/>
    <x v="0"/>
    <x v="2"/>
    <x v="4"/>
    <x v="0"/>
    <n v="4166"/>
    <x v="9"/>
    <s v=""/>
    <m/>
    <s v=""/>
    <s v="4166"/>
  </r>
  <r>
    <x v="11"/>
    <x v="11"/>
    <s v="Somme"/>
    <n v="3209"/>
    <s v="3209 - DR PICARDIE"/>
    <x v="0"/>
    <x v="2"/>
    <x v="4"/>
    <x v="1"/>
    <n v="67697.5"/>
    <x v="10"/>
    <s v="Bâtiments - Emissions"/>
    <n v="4305"/>
    <s v="67697.5"/>
    <s v="67697.5"/>
  </r>
  <r>
    <x v="11"/>
    <x v="11"/>
    <s v="Somme"/>
    <n v="3209"/>
    <s v="3209 - DR PICARDIE"/>
    <x v="0"/>
    <x v="2"/>
    <x v="5"/>
    <x v="2"/>
    <m/>
    <x v="14"/>
    <s v=""/>
    <m/>
    <s v=""/>
    <s v=""/>
  </r>
  <r>
    <x v="11"/>
    <x v="11"/>
    <s v="Somme"/>
    <n v="3209"/>
    <s v="3209 - DR PICARDIE"/>
    <x v="0"/>
    <x v="2"/>
    <x v="5"/>
    <x v="2"/>
    <m/>
    <x v="11"/>
    <s v=""/>
    <m/>
    <s v=""/>
    <s v=""/>
  </r>
  <r>
    <x v="11"/>
    <x v="11"/>
    <s v="Somme"/>
    <n v="3209"/>
    <s v="3209 - DR PICARDIE"/>
    <x v="0"/>
    <x v="2"/>
    <x v="5"/>
    <x v="2"/>
    <m/>
    <x v="12"/>
    <s v=""/>
    <m/>
    <s v=""/>
    <s v=""/>
  </r>
  <r>
    <x v="11"/>
    <x v="11"/>
    <s v="Somme"/>
    <n v="3209"/>
    <s v="3209 - DR PICARDIE"/>
    <x v="0"/>
    <x v="2"/>
    <x v="5"/>
    <x v="2"/>
    <m/>
    <x v="13"/>
    <s v=""/>
    <m/>
    <s v=""/>
    <s v=""/>
  </r>
  <r>
    <x v="11"/>
    <x v="11"/>
    <s v="Somme"/>
    <n v="3209"/>
    <s v="3209 - DR PICARDIE"/>
    <x v="0"/>
    <x v="2"/>
    <x v="5"/>
    <x v="2"/>
    <m/>
    <x v="15"/>
    <s v=""/>
    <m/>
    <s v=""/>
    <s v=""/>
  </r>
  <r>
    <x v="11"/>
    <x v="11"/>
    <s v="Somme"/>
    <n v="3209"/>
    <s v="3209 - DR PICARDIE"/>
    <x v="0"/>
    <x v="2"/>
    <x v="5"/>
    <x v="1"/>
    <n v="0"/>
    <x v="17"/>
    <s v="Serveurs - Emissions"/>
    <n v="4391"/>
    <s v="0.0"/>
    <s v="0"/>
  </r>
  <r>
    <x v="11"/>
    <x v="11"/>
    <s v="Somme"/>
    <n v="3209"/>
    <s v="3209 - DR PICARDIE"/>
    <x v="0"/>
    <x v="2"/>
    <x v="5"/>
    <x v="1"/>
    <n v="0"/>
    <x v="21"/>
    <s v="Ordinateurs portables - Emissions"/>
    <n v="15795"/>
    <s v="0.0"/>
    <s v="0"/>
  </r>
  <r>
    <x v="11"/>
    <x v="11"/>
    <s v="Somme"/>
    <n v="3209"/>
    <s v="3209 - DR PICARDIE"/>
    <x v="0"/>
    <x v="2"/>
    <x v="5"/>
    <x v="1"/>
    <n v="0"/>
    <x v="18"/>
    <s v="Imprimantes - Emissions"/>
    <n v="15810"/>
    <s v="0.0"/>
    <s v="0"/>
  </r>
  <r>
    <x v="11"/>
    <x v="11"/>
    <s v="Somme"/>
    <n v="3209"/>
    <s v="3209 - DR PICARDIE"/>
    <x v="0"/>
    <x v="2"/>
    <x v="5"/>
    <x v="1"/>
    <n v="0"/>
    <x v="19"/>
    <s v="Photocopieurs - Emissions"/>
    <n v="4390"/>
    <s v="0.0"/>
    <s v="0"/>
  </r>
  <r>
    <x v="11"/>
    <x v="11"/>
    <s v="Somme"/>
    <n v="3209"/>
    <s v="3209 - DR PICARDIE"/>
    <x v="0"/>
    <x v="2"/>
    <x v="5"/>
    <x v="1"/>
    <n v="0"/>
    <x v="22"/>
    <s v="Unités centrales - Emissions"/>
    <n v="5620"/>
    <s v="0.0"/>
    <s v="0"/>
  </r>
  <r>
    <x v="11"/>
    <x v="11"/>
    <s v="Somme"/>
    <n v="3209"/>
    <s v="3209 - DR PICARDIE"/>
    <x v="0"/>
    <x v="2"/>
    <x v="5"/>
    <x v="1"/>
    <n v="0"/>
    <x v="23"/>
    <s v="Mainframes - Emissions"/>
    <n v="8756"/>
    <s v="0.0"/>
    <s v="0"/>
  </r>
  <r>
    <x v="11"/>
    <x v="11"/>
    <s v="Somme"/>
    <n v="3209"/>
    <s v="3209 - DR PICARDIE"/>
    <x v="0"/>
    <x v="2"/>
    <x v="5"/>
    <x v="1"/>
    <n v="0"/>
    <x v="20"/>
    <s v="Tablettes - Emissions"/>
    <n v="15797"/>
    <s v="0.0"/>
    <s v="0"/>
  </r>
  <r>
    <x v="11"/>
    <x v="11"/>
    <s v="Somme"/>
    <n v="3209"/>
    <s v="3209 - DR PICARDIE"/>
    <x v="0"/>
    <x v="2"/>
    <x v="5"/>
    <x v="1"/>
    <n v="0"/>
    <x v="16"/>
    <s v="Ecrans - Emissions"/>
    <n v="15796"/>
    <s v="0.0"/>
    <s v="0"/>
  </r>
  <r>
    <x v="11"/>
    <x v="11"/>
    <s v="Somme"/>
    <n v="3217"/>
    <s v="3217 - DOULLENS"/>
    <x v="0"/>
    <x v="0"/>
    <x v="0"/>
    <x v="0"/>
    <n v="44578"/>
    <x v="0"/>
    <s v=""/>
    <m/>
    <s v=""/>
    <s v="44578"/>
  </r>
  <r>
    <x v="11"/>
    <x v="11"/>
    <s v="Somme"/>
    <n v="3217"/>
    <s v="3217 - DOULLENS"/>
    <x v="0"/>
    <x v="0"/>
    <x v="0"/>
    <x v="1"/>
    <n v="2670.2221999999902"/>
    <x v="1"/>
    <s v="Electricité - Emissions"/>
    <n v="15798"/>
    <s v="2670.2221999999997"/>
    <s v="2670.2222"/>
  </r>
  <r>
    <x v="11"/>
    <x v="11"/>
    <s v="Somme"/>
    <n v="3217"/>
    <s v="3217 - DOULLENS"/>
    <x v="0"/>
    <x v="0"/>
    <x v="1"/>
    <x v="1"/>
    <n v="0"/>
    <x v="2"/>
    <s v="Gaz naturel - Emissions"/>
    <n v="6630"/>
    <s v="0.0"/>
    <s v="0"/>
  </r>
  <r>
    <x v="11"/>
    <x v="11"/>
    <s v="Somme"/>
    <n v="3217"/>
    <s v="3217 - DOULLENS"/>
    <x v="0"/>
    <x v="0"/>
    <x v="1"/>
    <x v="1"/>
    <n v="0"/>
    <x v="3"/>
    <s v="Fioul - Emissions"/>
    <n v="6720"/>
    <s v="0.0"/>
    <s v="0"/>
  </r>
  <r>
    <x v="11"/>
    <x v="11"/>
    <s v="Somme"/>
    <n v="3217"/>
    <s v="3217 - DOULLENS"/>
    <x v="0"/>
    <x v="1"/>
    <x v="2"/>
    <x v="1"/>
    <n v="0"/>
    <x v="4"/>
    <s v=" R22 - Emissions"/>
    <n v="8350"/>
    <s v="0.0"/>
    <s v="0"/>
  </r>
  <r>
    <x v="11"/>
    <x v="11"/>
    <s v="Somme"/>
    <n v="3217"/>
    <s v="3217 - DOULLENS"/>
    <x v="0"/>
    <x v="1"/>
    <x v="3"/>
    <x v="0"/>
    <n v="1.5"/>
    <x v="5"/>
    <s v=""/>
    <m/>
    <s v=""/>
    <s v="1.5"/>
  </r>
  <r>
    <x v="11"/>
    <x v="11"/>
    <s v="Somme"/>
    <n v="3217"/>
    <s v="3217 - DOULLENS"/>
    <x v="0"/>
    <x v="1"/>
    <x v="3"/>
    <x v="1"/>
    <n v="2880"/>
    <x v="8"/>
    <s v="R410a - Emissions"/>
    <n v="8320"/>
    <s v="2880.0"/>
    <s v="2880"/>
  </r>
  <r>
    <x v="11"/>
    <x v="11"/>
    <s v="Somme"/>
    <n v="3217"/>
    <s v="3217 - DOULLENS"/>
    <x v="0"/>
    <x v="1"/>
    <x v="3"/>
    <x v="1"/>
    <n v="0"/>
    <x v="6"/>
    <s v="R134a - Emissions"/>
    <n v="8307"/>
    <s v="0.0"/>
    <s v="0"/>
  </r>
  <r>
    <x v="11"/>
    <x v="11"/>
    <s v="Somme"/>
    <n v="3217"/>
    <s v="3217 - DOULLENS"/>
    <x v="0"/>
    <x v="1"/>
    <x v="3"/>
    <x v="1"/>
    <n v="0"/>
    <x v="7"/>
    <s v="R407c - Emissions"/>
    <n v="8318"/>
    <s v="0.0"/>
    <s v="0"/>
  </r>
  <r>
    <x v="11"/>
    <x v="11"/>
    <s v="Somme"/>
    <n v="3217"/>
    <s v="3217 - DOULLENS"/>
    <x v="0"/>
    <x v="2"/>
    <x v="4"/>
    <x v="0"/>
    <n v="574"/>
    <x v="9"/>
    <s v=""/>
    <m/>
    <s v=""/>
    <s v="574"/>
  </r>
  <r>
    <x v="11"/>
    <x v="11"/>
    <s v="Somme"/>
    <n v="3217"/>
    <s v="3217 - DOULLENS"/>
    <x v="0"/>
    <x v="2"/>
    <x v="4"/>
    <x v="1"/>
    <n v="9327.5"/>
    <x v="10"/>
    <s v="Bâtiments - Emissions"/>
    <n v="4305"/>
    <s v="9327.5"/>
    <s v="9327.5"/>
  </r>
  <r>
    <x v="11"/>
    <x v="11"/>
    <s v="Somme"/>
    <n v="3217"/>
    <s v="3217 - DOULLENS"/>
    <x v="0"/>
    <x v="2"/>
    <x v="5"/>
    <x v="2"/>
    <m/>
    <x v="11"/>
    <s v=""/>
    <m/>
    <s v=""/>
    <s v=""/>
  </r>
  <r>
    <x v="11"/>
    <x v="11"/>
    <s v="Somme"/>
    <n v="3217"/>
    <s v="3217 - DOULLENS"/>
    <x v="0"/>
    <x v="2"/>
    <x v="5"/>
    <x v="2"/>
    <m/>
    <x v="14"/>
    <s v=""/>
    <m/>
    <s v=""/>
    <s v=""/>
  </r>
  <r>
    <x v="11"/>
    <x v="11"/>
    <s v="Somme"/>
    <n v="3217"/>
    <s v="3217 - DOULLENS"/>
    <x v="0"/>
    <x v="2"/>
    <x v="5"/>
    <x v="2"/>
    <m/>
    <x v="12"/>
    <s v=""/>
    <m/>
    <s v=""/>
    <s v=""/>
  </r>
  <r>
    <x v="11"/>
    <x v="11"/>
    <s v="Somme"/>
    <n v="3217"/>
    <s v="3217 - DOULLENS"/>
    <x v="0"/>
    <x v="2"/>
    <x v="5"/>
    <x v="2"/>
    <m/>
    <x v="13"/>
    <s v=""/>
    <m/>
    <s v=""/>
    <s v=""/>
  </r>
  <r>
    <x v="11"/>
    <x v="11"/>
    <s v="Somme"/>
    <n v="3217"/>
    <s v="3217 - DOULLENS"/>
    <x v="0"/>
    <x v="2"/>
    <x v="5"/>
    <x v="2"/>
    <m/>
    <x v="15"/>
    <s v=""/>
    <m/>
    <s v=""/>
    <s v=""/>
  </r>
  <r>
    <x v="11"/>
    <x v="11"/>
    <s v="Somme"/>
    <n v="3217"/>
    <s v="3217 - DOULLENS"/>
    <x v="0"/>
    <x v="2"/>
    <x v="5"/>
    <x v="1"/>
    <n v="0"/>
    <x v="17"/>
    <s v="Serveurs - Emissions"/>
    <n v="4391"/>
    <s v="0.0"/>
    <s v="0"/>
  </r>
  <r>
    <x v="11"/>
    <x v="11"/>
    <s v="Somme"/>
    <n v="3217"/>
    <s v="3217 - DOULLENS"/>
    <x v="0"/>
    <x v="2"/>
    <x v="5"/>
    <x v="1"/>
    <n v="0"/>
    <x v="18"/>
    <s v="Imprimantes - Emissions"/>
    <n v="15810"/>
    <s v="0.0"/>
    <s v="0"/>
  </r>
  <r>
    <x v="11"/>
    <x v="11"/>
    <s v="Somme"/>
    <n v="3217"/>
    <s v="3217 - DOULLENS"/>
    <x v="0"/>
    <x v="2"/>
    <x v="5"/>
    <x v="1"/>
    <n v="0"/>
    <x v="19"/>
    <s v="Photocopieurs - Emissions"/>
    <n v="4390"/>
    <s v="0.0"/>
    <s v="0"/>
  </r>
  <r>
    <x v="11"/>
    <x v="11"/>
    <s v="Somme"/>
    <n v="3217"/>
    <s v="3217 - DOULLENS"/>
    <x v="0"/>
    <x v="2"/>
    <x v="5"/>
    <x v="1"/>
    <n v="0"/>
    <x v="21"/>
    <s v="Ordinateurs portables - Emissions"/>
    <n v="15795"/>
    <s v="0.0"/>
    <s v="0"/>
  </r>
  <r>
    <x v="11"/>
    <x v="11"/>
    <s v="Somme"/>
    <n v="3217"/>
    <s v="3217 - DOULLENS"/>
    <x v="0"/>
    <x v="2"/>
    <x v="5"/>
    <x v="1"/>
    <n v="0"/>
    <x v="22"/>
    <s v="Unités centrales - Emissions"/>
    <n v="5620"/>
    <s v="0.0"/>
    <s v="0"/>
  </r>
  <r>
    <x v="11"/>
    <x v="11"/>
    <s v="Somme"/>
    <n v="3217"/>
    <s v="3217 - DOULLENS"/>
    <x v="0"/>
    <x v="2"/>
    <x v="5"/>
    <x v="1"/>
    <n v="0"/>
    <x v="23"/>
    <s v="Mainframes - Emissions"/>
    <n v="8756"/>
    <s v="0.0"/>
    <s v="0"/>
  </r>
  <r>
    <x v="11"/>
    <x v="11"/>
    <s v="Somme"/>
    <n v="3217"/>
    <s v="3217 - DOULLENS"/>
    <x v="0"/>
    <x v="2"/>
    <x v="5"/>
    <x v="1"/>
    <n v="0"/>
    <x v="16"/>
    <s v="Ecrans - Emissions"/>
    <n v="15796"/>
    <s v="0.0"/>
    <s v="0"/>
  </r>
  <r>
    <x v="11"/>
    <x v="11"/>
    <s v="Somme"/>
    <n v="3217"/>
    <s v="3217 - DOULLENS"/>
    <x v="0"/>
    <x v="2"/>
    <x v="5"/>
    <x v="1"/>
    <n v="0"/>
    <x v="20"/>
    <s v="Tablettes - Emissions"/>
    <n v="15797"/>
    <s v="0.0"/>
    <s v="0"/>
  </r>
  <r>
    <x v="11"/>
    <x v="11"/>
    <s v="Somme"/>
    <n v="3223"/>
    <s v="3223 - FRIVILLE ESCARBOTIN"/>
    <x v="0"/>
    <x v="0"/>
    <x v="0"/>
    <x v="0"/>
    <n v="22821"/>
    <x v="0"/>
    <s v=""/>
    <m/>
    <s v=""/>
    <s v="22821"/>
  </r>
  <r>
    <x v="11"/>
    <x v="11"/>
    <s v="Somme"/>
    <n v="3223"/>
    <s v="3223 - FRIVILLE ESCARBOTIN"/>
    <x v="0"/>
    <x v="0"/>
    <x v="0"/>
    <x v="1"/>
    <n v="1366.9779000000001"/>
    <x v="1"/>
    <s v="Electricité - Emissions"/>
    <n v="15798"/>
    <s v="1366.9779"/>
    <s v="1366.9779"/>
  </r>
  <r>
    <x v="11"/>
    <x v="11"/>
    <s v="Somme"/>
    <n v="3223"/>
    <s v="3223 - FRIVILLE ESCARBOTIN"/>
    <x v="0"/>
    <x v="0"/>
    <x v="1"/>
    <x v="1"/>
    <n v="0"/>
    <x v="3"/>
    <s v="Fioul - Emissions"/>
    <n v="6720"/>
    <s v="0.0"/>
    <s v="0"/>
  </r>
  <r>
    <x v="11"/>
    <x v="11"/>
    <s v="Somme"/>
    <n v="3223"/>
    <s v="3223 - FRIVILLE ESCARBOTIN"/>
    <x v="0"/>
    <x v="0"/>
    <x v="1"/>
    <x v="1"/>
    <n v="0"/>
    <x v="2"/>
    <s v="Gaz naturel - Emissions"/>
    <n v="6630"/>
    <s v="0.0"/>
    <s v="0"/>
  </r>
  <r>
    <x v="11"/>
    <x v="11"/>
    <s v="Somme"/>
    <n v="3223"/>
    <s v="3223 - FRIVILLE ESCARBOTIN"/>
    <x v="0"/>
    <x v="1"/>
    <x v="2"/>
    <x v="1"/>
    <n v="0"/>
    <x v="4"/>
    <s v=" R22 - Emissions"/>
    <n v="8350"/>
    <s v="0.0"/>
    <s v="0"/>
  </r>
  <r>
    <x v="11"/>
    <x v="11"/>
    <s v="Somme"/>
    <n v="3223"/>
    <s v="3223 - FRIVILLE ESCARBOTIN"/>
    <x v="0"/>
    <x v="1"/>
    <x v="3"/>
    <x v="0"/>
    <n v="2"/>
    <x v="5"/>
    <s v=""/>
    <m/>
    <s v=""/>
    <s v="2"/>
  </r>
  <r>
    <x v="11"/>
    <x v="11"/>
    <s v="Somme"/>
    <n v="3223"/>
    <s v="3223 - FRIVILLE ESCARBOTIN"/>
    <x v="0"/>
    <x v="1"/>
    <x v="3"/>
    <x v="1"/>
    <n v="0"/>
    <x v="6"/>
    <s v="R134a - Emissions"/>
    <n v="8307"/>
    <s v="0.0"/>
    <s v="0"/>
  </r>
  <r>
    <x v="11"/>
    <x v="11"/>
    <s v="Somme"/>
    <n v="3223"/>
    <s v="3223 - FRIVILLE ESCARBOTIN"/>
    <x v="0"/>
    <x v="1"/>
    <x v="3"/>
    <x v="1"/>
    <n v="3840"/>
    <x v="8"/>
    <s v="R410a - Emissions"/>
    <n v="8320"/>
    <s v="3840.0"/>
    <s v="3840"/>
  </r>
  <r>
    <x v="11"/>
    <x v="11"/>
    <s v="Somme"/>
    <n v="3223"/>
    <s v="3223 - FRIVILLE ESCARBOTIN"/>
    <x v="0"/>
    <x v="1"/>
    <x v="3"/>
    <x v="1"/>
    <n v="0"/>
    <x v="7"/>
    <s v="R407c - Emissions"/>
    <n v="8318"/>
    <s v="0.0"/>
    <s v="0"/>
  </r>
  <r>
    <x v="11"/>
    <x v="11"/>
    <s v="Somme"/>
    <n v="3223"/>
    <s v="3223 - FRIVILLE ESCARBOTIN"/>
    <x v="0"/>
    <x v="2"/>
    <x v="4"/>
    <x v="0"/>
    <n v="905"/>
    <x v="9"/>
    <s v=""/>
    <m/>
    <s v=""/>
    <s v="905"/>
  </r>
  <r>
    <x v="11"/>
    <x v="11"/>
    <s v="Somme"/>
    <n v="3223"/>
    <s v="3223 - FRIVILLE ESCARBOTIN"/>
    <x v="0"/>
    <x v="2"/>
    <x v="4"/>
    <x v="1"/>
    <n v="14706.25"/>
    <x v="10"/>
    <s v="Bâtiments - Emissions"/>
    <n v="4305"/>
    <s v="14706.25"/>
    <s v="14706.25"/>
  </r>
  <r>
    <x v="11"/>
    <x v="11"/>
    <s v="Somme"/>
    <n v="3223"/>
    <s v="3223 - FRIVILLE ESCARBOTIN"/>
    <x v="0"/>
    <x v="2"/>
    <x v="5"/>
    <x v="2"/>
    <m/>
    <x v="14"/>
    <s v=""/>
    <m/>
    <s v=""/>
    <s v=""/>
  </r>
  <r>
    <x v="11"/>
    <x v="11"/>
    <s v="Somme"/>
    <n v="3223"/>
    <s v="3223 - FRIVILLE ESCARBOTIN"/>
    <x v="0"/>
    <x v="2"/>
    <x v="5"/>
    <x v="2"/>
    <m/>
    <x v="11"/>
    <s v=""/>
    <m/>
    <s v=""/>
    <s v=""/>
  </r>
  <r>
    <x v="11"/>
    <x v="11"/>
    <s v="Somme"/>
    <n v="3223"/>
    <s v="3223 - FRIVILLE ESCARBOTIN"/>
    <x v="0"/>
    <x v="2"/>
    <x v="5"/>
    <x v="2"/>
    <m/>
    <x v="15"/>
    <s v=""/>
    <m/>
    <s v=""/>
    <s v=""/>
  </r>
  <r>
    <x v="11"/>
    <x v="11"/>
    <s v="Somme"/>
    <n v="3223"/>
    <s v="3223 - FRIVILLE ESCARBOTIN"/>
    <x v="0"/>
    <x v="2"/>
    <x v="5"/>
    <x v="2"/>
    <m/>
    <x v="13"/>
    <s v=""/>
    <m/>
    <s v=""/>
    <s v=""/>
  </r>
  <r>
    <x v="11"/>
    <x v="11"/>
    <s v="Somme"/>
    <n v="3223"/>
    <s v="3223 - FRIVILLE ESCARBOTIN"/>
    <x v="0"/>
    <x v="2"/>
    <x v="5"/>
    <x v="2"/>
    <m/>
    <x v="12"/>
    <s v=""/>
    <m/>
    <s v=""/>
    <s v=""/>
  </r>
  <r>
    <x v="11"/>
    <x v="11"/>
    <s v="Somme"/>
    <n v="3223"/>
    <s v="3223 - FRIVILLE ESCARBOTIN"/>
    <x v="0"/>
    <x v="2"/>
    <x v="5"/>
    <x v="1"/>
    <n v="0"/>
    <x v="17"/>
    <s v="Serveurs - Emissions"/>
    <n v="4391"/>
    <s v="0.0"/>
    <s v="0"/>
  </r>
  <r>
    <x v="11"/>
    <x v="11"/>
    <s v="Somme"/>
    <n v="3223"/>
    <s v="3223 - FRIVILLE ESCARBOTIN"/>
    <x v="0"/>
    <x v="2"/>
    <x v="5"/>
    <x v="1"/>
    <n v="0"/>
    <x v="22"/>
    <s v="Unités centrales - Emissions"/>
    <n v="5620"/>
    <s v="0.0"/>
    <s v="0"/>
  </r>
  <r>
    <x v="11"/>
    <x v="11"/>
    <s v="Somme"/>
    <n v="3223"/>
    <s v="3223 - FRIVILLE ESCARBOTIN"/>
    <x v="0"/>
    <x v="2"/>
    <x v="5"/>
    <x v="1"/>
    <n v="0"/>
    <x v="23"/>
    <s v="Mainframes - Emissions"/>
    <n v="8756"/>
    <s v="0.0"/>
    <s v="0"/>
  </r>
  <r>
    <x v="11"/>
    <x v="11"/>
    <s v="Somme"/>
    <n v="3223"/>
    <s v="3223 - FRIVILLE ESCARBOTIN"/>
    <x v="0"/>
    <x v="2"/>
    <x v="5"/>
    <x v="1"/>
    <n v="0"/>
    <x v="21"/>
    <s v="Ordinateurs portables - Emissions"/>
    <n v="15795"/>
    <s v="0.0"/>
    <s v="0"/>
  </r>
  <r>
    <x v="11"/>
    <x v="11"/>
    <s v="Somme"/>
    <n v="3223"/>
    <s v="3223 - FRIVILLE ESCARBOTIN"/>
    <x v="0"/>
    <x v="2"/>
    <x v="5"/>
    <x v="1"/>
    <n v="0"/>
    <x v="19"/>
    <s v="Photocopieurs - Emissions"/>
    <n v="4390"/>
    <s v="0.0"/>
    <s v="0"/>
  </r>
  <r>
    <x v="11"/>
    <x v="11"/>
    <s v="Somme"/>
    <n v="3223"/>
    <s v="3223 - FRIVILLE ESCARBOTIN"/>
    <x v="0"/>
    <x v="2"/>
    <x v="5"/>
    <x v="1"/>
    <n v="0"/>
    <x v="18"/>
    <s v="Imprimantes - Emissions"/>
    <n v="15810"/>
    <s v="0.0"/>
    <s v="0"/>
  </r>
  <r>
    <x v="11"/>
    <x v="11"/>
    <s v="Somme"/>
    <n v="3223"/>
    <s v="3223 - FRIVILLE ESCARBOTIN"/>
    <x v="0"/>
    <x v="2"/>
    <x v="5"/>
    <x v="1"/>
    <n v="0"/>
    <x v="16"/>
    <s v="Ecrans - Emissions"/>
    <n v="15796"/>
    <s v="0.0"/>
    <s v="0"/>
  </r>
  <r>
    <x v="11"/>
    <x v="11"/>
    <s v="Somme"/>
    <n v="3223"/>
    <s v="3223 - FRIVILLE ESCARBOTIN"/>
    <x v="0"/>
    <x v="2"/>
    <x v="5"/>
    <x v="1"/>
    <n v="0"/>
    <x v="20"/>
    <s v="Tablettes - Emissions"/>
    <n v="15797"/>
    <s v="0.0"/>
    <s v="0"/>
  </r>
  <r>
    <x v="11"/>
    <x v="11"/>
    <s v="Somme"/>
    <n v="3225"/>
    <s v="3225 - AMIENS DURY"/>
    <x v="0"/>
    <x v="0"/>
    <x v="0"/>
    <x v="0"/>
    <n v="34662"/>
    <x v="0"/>
    <s v=""/>
    <m/>
    <s v=""/>
    <s v="34662"/>
  </r>
  <r>
    <x v="11"/>
    <x v="11"/>
    <s v="Somme"/>
    <n v="3225"/>
    <s v="3225 - AMIENS DURY"/>
    <x v="0"/>
    <x v="0"/>
    <x v="0"/>
    <x v="1"/>
    <n v="2076.2538"/>
    <x v="1"/>
    <s v="Electricité - Emissions"/>
    <n v="15798"/>
    <s v="2076.2538000000004"/>
    <s v="2076.2538"/>
  </r>
  <r>
    <x v="11"/>
    <x v="11"/>
    <s v="Somme"/>
    <n v="3225"/>
    <s v="3225 - AMIENS DURY"/>
    <x v="0"/>
    <x v="0"/>
    <x v="1"/>
    <x v="1"/>
    <n v="0"/>
    <x v="3"/>
    <s v="Fioul - Emissions"/>
    <n v="6720"/>
    <s v="0.0"/>
    <s v="0"/>
  </r>
  <r>
    <x v="11"/>
    <x v="11"/>
    <s v="Somme"/>
    <n v="3225"/>
    <s v="3225 - AMIENS DURY"/>
    <x v="0"/>
    <x v="0"/>
    <x v="1"/>
    <x v="1"/>
    <n v="0"/>
    <x v="2"/>
    <s v="Gaz naturel - Emissions"/>
    <n v="6630"/>
    <s v="0.0"/>
    <s v="0"/>
  </r>
  <r>
    <x v="11"/>
    <x v="11"/>
    <s v="Somme"/>
    <n v="3225"/>
    <s v="3225 - AMIENS DURY"/>
    <x v="0"/>
    <x v="1"/>
    <x v="2"/>
    <x v="1"/>
    <n v="0"/>
    <x v="4"/>
    <s v=" R22 - Emissions"/>
    <n v="8350"/>
    <s v="0.0"/>
    <s v="0"/>
  </r>
  <r>
    <x v="11"/>
    <x v="11"/>
    <s v="Somme"/>
    <n v="3225"/>
    <s v="3225 - AMIENS DURY"/>
    <x v="0"/>
    <x v="1"/>
    <x v="3"/>
    <x v="0"/>
    <n v="2.9"/>
    <x v="5"/>
    <s v=""/>
    <m/>
    <s v=""/>
    <s v="2.9"/>
  </r>
  <r>
    <x v="11"/>
    <x v="11"/>
    <s v="Somme"/>
    <n v="3225"/>
    <s v="3225 - AMIENS DURY"/>
    <x v="0"/>
    <x v="1"/>
    <x v="3"/>
    <x v="1"/>
    <n v="5568"/>
    <x v="8"/>
    <s v="R410a - Emissions"/>
    <n v="8320"/>
    <s v="5568.0"/>
    <s v="5568"/>
  </r>
  <r>
    <x v="11"/>
    <x v="11"/>
    <s v="Somme"/>
    <n v="3225"/>
    <s v="3225 - AMIENS DURY"/>
    <x v="0"/>
    <x v="1"/>
    <x v="3"/>
    <x v="1"/>
    <n v="0"/>
    <x v="6"/>
    <s v="R134a - Emissions"/>
    <n v="8307"/>
    <s v="0.0"/>
    <s v="0"/>
  </r>
  <r>
    <x v="11"/>
    <x v="11"/>
    <s v="Somme"/>
    <n v="3225"/>
    <s v="3225 - AMIENS DURY"/>
    <x v="0"/>
    <x v="1"/>
    <x v="3"/>
    <x v="1"/>
    <n v="0"/>
    <x v="7"/>
    <s v="R407c - Emissions"/>
    <n v="8318"/>
    <s v="0.0"/>
    <s v="0"/>
  </r>
  <r>
    <x v="11"/>
    <x v="11"/>
    <s v="Somme"/>
    <n v="3225"/>
    <s v="3225 - AMIENS DURY"/>
    <x v="0"/>
    <x v="2"/>
    <x v="4"/>
    <x v="0"/>
    <n v="1495"/>
    <x v="9"/>
    <s v=""/>
    <m/>
    <s v=""/>
    <s v="1495"/>
  </r>
  <r>
    <x v="11"/>
    <x v="11"/>
    <s v="Somme"/>
    <n v="3225"/>
    <s v="3225 - AMIENS DURY"/>
    <x v="0"/>
    <x v="2"/>
    <x v="4"/>
    <x v="1"/>
    <n v="24293.75"/>
    <x v="10"/>
    <s v="Bâtiments - Emissions"/>
    <n v="4305"/>
    <s v="24293.75"/>
    <s v="24293.75"/>
  </r>
  <r>
    <x v="11"/>
    <x v="11"/>
    <s v="Somme"/>
    <n v="3225"/>
    <s v="3225 - AMIENS DURY"/>
    <x v="0"/>
    <x v="2"/>
    <x v="5"/>
    <x v="2"/>
    <m/>
    <x v="15"/>
    <s v=""/>
    <m/>
    <s v=""/>
    <s v=""/>
  </r>
  <r>
    <x v="11"/>
    <x v="11"/>
    <s v="Somme"/>
    <n v="3225"/>
    <s v="3225 - AMIENS DURY"/>
    <x v="0"/>
    <x v="2"/>
    <x v="5"/>
    <x v="2"/>
    <m/>
    <x v="12"/>
    <s v=""/>
    <m/>
    <s v=""/>
    <s v=""/>
  </r>
  <r>
    <x v="11"/>
    <x v="11"/>
    <s v="Somme"/>
    <n v="3225"/>
    <s v="3225 - AMIENS DURY"/>
    <x v="0"/>
    <x v="2"/>
    <x v="5"/>
    <x v="2"/>
    <m/>
    <x v="14"/>
    <s v=""/>
    <m/>
    <s v=""/>
    <s v=""/>
  </r>
  <r>
    <x v="11"/>
    <x v="11"/>
    <s v="Somme"/>
    <n v="3225"/>
    <s v="3225 - AMIENS DURY"/>
    <x v="0"/>
    <x v="2"/>
    <x v="5"/>
    <x v="2"/>
    <m/>
    <x v="11"/>
    <s v=""/>
    <m/>
    <s v=""/>
    <s v=""/>
  </r>
  <r>
    <x v="11"/>
    <x v="11"/>
    <s v="Somme"/>
    <n v="3225"/>
    <s v="3225 - AMIENS DURY"/>
    <x v="0"/>
    <x v="2"/>
    <x v="5"/>
    <x v="2"/>
    <m/>
    <x v="13"/>
    <s v=""/>
    <m/>
    <s v=""/>
    <s v=""/>
  </r>
  <r>
    <x v="11"/>
    <x v="11"/>
    <s v="Somme"/>
    <n v="3225"/>
    <s v="3225 - AMIENS DURY"/>
    <x v="0"/>
    <x v="2"/>
    <x v="5"/>
    <x v="1"/>
    <n v="0"/>
    <x v="19"/>
    <s v="Photocopieurs - Emissions"/>
    <n v="4390"/>
    <s v="0.0"/>
    <s v="0"/>
  </r>
  <r>
    <x v="11"/>
    <x v="11"/>
    <s v="Somme"/>
    <n v="3225"/>
    <s v="3225 - AMIENS DURY"/>
    <x v="0"/>
    <x v="2"/>
    <x v="5"/>
    <x v="1"/>
    <n v="0"/>
    <x v="17"/>
    <s v="Serveurs - Emissions"/>
    <n v="4391"/>
    <s v="0.0"/>
    <s v="0"/>
  </r>
  <r>
    <x v="11"/>
    <x v="11"/>
    <s v="Somme"/>
    <n v="3225"/>
    <s v="3225 - AMIENS DURY"/>
    <x v="0"/>
    <x v="2"/>
    <x v="5"/>
    <x v="1"/>
    <n v="0"/>
    <x v="21"/>
    <s v="Ordinateurs portables - Emissions"/>
    <n v="15795"/>
    <s v="0.0"/>
    <s v="0"/>
  </r>
  <r>
    <x v="11"/>
    <x v="11"/>
    <s v="Somme"/>
    <n v="3225"/>
    <s v="3225 - AMIENS DURY"/>
    <x v="0"/>
    <x v="2"/>
    <x v="5"/>
    <x v="1"/>
    <n v="0"/>
    <x v="18"/>
    <s v="Imprimantes - Emissions"/>
    <n v="15810"/>
    <s v="0.0"/>
    <s v="0"/>
  </r>
  <r>
    <x v="11"/>
    <x v="11"/>
    <s v="Somme"/>
    <n v="3225"/>
    <s v="3225 - AMIENS DURY"/>
    <x v="0"/>
    <x v="2"/>
    <x v="5"/>
    <x v="1"/>
    <n v="0"/>
    <x v="20"/>
    <s v="Tablettes - Emissions"/>
    <n v="15797"/>
    <s v="0.0"/>
    <s v="0"/>
  </r>
  <r>
    <x v="11"/>
    <x v="11"/>
    <s v="Somme"/>
    <n v="3225"/>
    <s v="3225 - AMIENS DURY"/>
    <x v="0"/>
    <x v="2"/>
    <x v="5"/>
    <x v="1"/>
    <n v="0"/>
    <x v="22"/>
    <s v="Unités centrales - Emissions"/>
    <n v="5620"/>
    <s v="0.0"/>
    <s v="0"/>
  </r>
  <r>
    <x v="11"/>
    <x v="11"/>
    <s v="Somme"/>
    <n v="3225"/>
    <s v="3225 - AMIENS DURY"/>
    <x v="0"/>
    <x v="2"/>
    <x v="5"/>
    <x v="1"/>
    <n v="0"/>
    <x v="23"/>
    <s v="Mainframes - Emissions"/>
    <n v="8756"/>
    <s v="0.0"/>
    <s v="0"/>
  </r>
  <r>
    <x v="11"/>
    <x v="11"/>
    <s v="Somme"/>
    <n v="3225"/>
    <s v="3225 - AMIENS DURY"/>
    <x v="0"/>
    <x v="2"/>
    <x v="5"/>
    <x v="1"/>
    <n v="0"/>
    <x v="16"/>
    <s v="Ecrans - Emissions"/>
    <n v="15796"/>
    <s v="0.0"/>
    <s v="0"/>
  </r>
  <r>
    <x v="11"/>
    <x v="11"/>
    <s v="Somme"/>
    <n v="5088"/>
    <s v="5088 - AMIENS TELLIER"/>
    <x v="0"/>
    <x v="0"/>
    <x v="0"/>
    <x v="0"/>
    <n v="151773"/>
    <x v="0"/>
    <s v=""/>
    <m/>
    <s v=""/>
    <s v="151773"/>
  </r>
  <r>
    <x v="11"/>
    <x v="11"/>
    <s v="Somme"/>
    <n v="5088"/>
    <s v="5088 - AMIENS TELLIER"/>
    <x v="0"/>
    <x v="0"/>
    <x v="0"/>
    <x v="1"/>
    <n v="9091.2026999999998"/>
    <x v="1"/>
    <s v="Electricité - Emissions"/>
    <n v="15798"/>
    <s v="9091.202700000002"/>
    <s v="9091.2027"/>
  </r>
  <r>
    <x v="11"/>
    <x v="11"/>
    <s v="Somme"/>
    <n v="5088"/>
    <s v="5088 - AMIENS TELLIER"/>
    <x v="0"/>
    <x v="0"/>
    <x v="1"/>
    <x v="1"/>
    <n v="0"/>
    <x v="2"/>
    <s v="Gaz naturel - Emissions"/>
    <n v="6630"/>
    <s v="0.0"/>
    <s v="0"/>
  </r>
  <r>
    <x v="11"/>
    <x v="11"/>
    <s v="Somme"/>
    <n v="5088"/>
    <s v="5088 - AMIENS TELLIER"/>
    <x v="0"/>
    <x v="0"/>
    <x v="1"/>
    <x v="1"/>
    <n v="0"/>
    <x v="3"/>
    <s v="Fioul - Emissions"/>
    <n v="6720"/>
    <s v="0.0"/>
    <s v="0"/>
  </r>
  <r>
    <x v="11"/>
    <x v="11"/>
    <s v="Somme"/>
    <n v="5088"/>
    <s v="5088 - AMIENS TELLIER"/>
    <x v="0"/>
    <x v="1"/>
    <x v="2"/>
    <x v="1"/>
    <n v="0"/>
    <x v="4"/>
    <s v=" R22 - Emissions"/>
    <n v="8350"/>
    <s v="0.0"/>
    <s v="0"/>
  </r>
  <r>
    <x v="11"/>
    <x v="11"/>
    <s v="Somme"/>
    <n v="5088"/>
    <s v="5088 - AMIENS TELLIER"/>
    <x v="0"/>
    <x v="1"/>
    <x v="3"/>
    <x v="0"/>
    <n v="3.3"/>
    <x v="5"/>
    <s v=""/>
    <m/>
    <s v=""/>
    <s v="3.3"/>
  </r>
  <r>
    <x v="11"/>
    <x v="11"/>
    <s v="Somme"/>
    <n v="5088"/>
    <s v="5088 - AMIENS TELLIER"/>
    <x v="0"/>
    <x v="1"/>
    <x v="3"/>
    <x v="1"/>
    <n v="0"/>
    <x v="7"/>
    <s v="R407c - Emissions"/>
    <n v="8318"/>
    <s v="0.0"/>
    <s v="0"/>
  </r>
  <r>
    <x v="11"/>
    <x v="11"/>
    <s v="Somme"/>
    <n v="5088"/>
    <s v="5088 - AMIENS TELLIER"/>
    <x v="0"/>
    <x v="1"/>
    <x v="3"/>
    <x v="1"/>
    <n v="6336"/>
    <x v="8"/>
    <s v="R410a - Emissions"/>
    <n v="8320"/>
    <s v="6336.0"/>
    <s v="6336"/>
  </r>
  <r>
    <x v="11"/>
    <x v="11"/>
    <s v="Somme"/>
    <n v="5088"/>
    <s v="5088 - AMIENS TELLIER"/>
    <x v="0"/>
    <x v="1"/>
    <x v="3"/>
    <x v="1"/>
    <n v="0"/>
    <x v="6"/>
    <s v="R134a - Emissions"/>
    <n v="8307"/>
    <s v="0.0"/>
    <s v="0"/>
  </r>
  <r>
    <x v="11"/>
    <x v="11"/>
    <s v="Somme"/>
    <n v="5088"/>
    <s v="5088 - AMIENS TELLIER"/>
    <x v="0"/>
    <x v="2"/>
    <x v="4"/>
    <x v="0"/>
    <n v="1765"/>
    <x v="9"/>
    <s v=""/>
    <m/>
    <s v=""/>
    <s v="1765"/>
  </r>
  <r>
    <x v="11"/>
    <x v="11"/>
    <s v="Somme"/>
    <n v="5088"/>
    <s v="5088 - AMIENS TELLIER"/>
    <x v="0"/>
    <x v="2"/>
    <x v="4"/>
    <x v="1"/>
    <n v="28681.25"/>
    <x v="10"/>
    <s v="Bâtiments - Emissions"/>
    <n v="4305"/>
    <s v="28681.25"/>
    <s v="28681.25"/>
  </r>
  <r>
    <x v="11"/>
    <x v="11"/>
    <s v="Somme"/>
    <n v="5088"/>
    <s v="5088 - AMIENS TELLIER"/>
    <x v="0"/>
    <x v="2"/>
    <x v="5"/>
    <x v="2"/>
    <m/>
    <x v="15"/>
    <s v=""/>
    <m/>
    <s v=""/>
    <s v=""/>
  </r>
  <r>
    <x v="11"/>
    <x v="11"/>
    <s v="Somme"/>
    <n v="5088"/>
    <s v="5088 - AMIENS TELLIER"/>
    <x v="0"/>
    <x v="2"/>
    <x v="5"/>
    <x v="2"/>
    <m/>
    <x v="11"/>
    <s v=""/>
    <m/>
    <s v=""/>
    <s v=""/>
  </r>
  <r>
    <x v="11"/>
    <x v="11"/>
    <s v="Somme"/>
    <n v="5088"/>
    <s v="5088 - AMIENS TELLIER"/>
    <x v="0"/>
    <x v="2"/>
    <x v="5"/>
    <x v="2"/>
    <m/>
    <x v="14"/>
    <s v=""/>
    <m/>
    <s v=""/>
    <s v=""/>
  </r>
  <r>
    <x v="11"/>
    <x v="11"/>
    <s v="Somme"/>
    <n v="5088"/>
    <s v="5088 - AMIENS TELLIER"/>
    <x v="0"/>
    <x v="2"/>
    <x v="5"/>
    <x v="2"/>
    <m/>
    <x v="12"/>
    <s v=""/>
    <m/>
    <s v=""/>
    <s v=""/>
  </r>
  <r>
    <x v="11"/>
    <x v="11"/>
    <s v="Somme"/>
    <n v="5088"/>
    <s v="5088 - AMIENS TELLIER"/>
    <x v="0"/>
    <x v="2"/>
    <x v="5"/>
    <x v="2"/>
    <m/>
    <x v="13"/>
    <s v=""/>
    <m/>
    <s v=""/>
    <s v=""/>
  </r>
  <r>
    <x v="11"/>
    <x v="11"/>
    <s v="Somme"/>
    <n v="5088"/>
    <s v="5088 - AMIENS TELLIER"/>
    <x v="0"/>
    <x v="2"/>
    <x v="5"/>
    <x v="1"/>
    <n v="0"/>
    <x v="17"/>
    <s v="Serveurs - Emissions"/>
    <n v="4391"/>
    <s v="0.0"/>
    <s v="0"/>
  </r>
  <r>
    <x v="11"/>
    <x v="11"/>
    <s v="Somme"/>
    <n v="5088"/>
    <s v="5088 - AMIENS TELLIER"/>
    <x v="0"/>
    <x v="2"/>
    <x v="5"/>
    <x v="1"/>
    <n v="0"/>
    <x v="21"/>
    <s v="Ordinateurs portables - Emissions"/>
    <n v="15795"/>
    <s v="0.0"/>
    <s v="0"/>
  </r>
  <r>
    <x v="11"/>
    <x v="11"/>
    <s v="Somme"/>
    <n v="5088"/>
    <s v="5088 - AMIENS TELLIER"/>
    <x v="0"/>
    <x v="2"/>
    <x v="5"/>
    <x v="1"/>
    <n v="0"/>
    <x v="20"/>
    <s v="Tablettes - Emissions"/>
    <n v="15797"/>
    <s v="0.0"/>
    <s v="0"/>
  </r>
  <r>
    <x v="11"/>
    <x v="11"/>
    <s v="Somme"/>
    <n v="5088"/>
    <s v="5088 - AMIENS TELLIER"/>
    <x v="0"/>
    <x v="2"/>
    <x v="5"/>
    <x v="1"/>
    <n v="0"/>
    <x v="19"/>
    <s v="Photocopieurs - Emissions"/>
    <n v="4390"/>
    <s v="0.0"/>
    <s v="0"/>
  </r>
  <r>
    <x v="11"/>
    <x v="11"/>
    <s v="Somme"/>
    <n v="5088"/>
    <s v="5088 - AMIENS TELLIER"/>
    <x v="0"/>
    <x v="2"/>
    <x v="5"/>
    <x v="1"/>
    <n v="0"/>
    <x v="22"/>
    <s v="Unités centrales - Emissions"/>
    <n v="5620"/>
    <s v="0.0"/>
    <s v="0"/>
  </r>
  <r>
    <x v="11"/>
    <x v="11"/>
    <s v="Somme"/>
    <n v="5088"/>
    <s v="5088 - AMIENS TELLIER"/>
    <x v="0"/>
    <x v="2"/>
    <x v="5"/>
    <x v="1"/>
    <n v="0"/>
    <x v="16"/>
    <s v="Ecrans - Emissions"/>
    <n v="15796"/>
    <s v="0.0"/>
    <s v="0"/>
  </r>
  <r>
    <x v="11"/>
    <x v="11"/>
    <s v="Somme"/>
    <n v="5088"/>
    <s v="5088 - AMIENS TELLIER"/>
    <x v="0"/>
    <x v="2"/>
    <x v="5"/>
    <x v="1"/>
    <n v="0"/>
    <x v="23"/>
    <s v="Mainframes - Emissions"/>
    <n v="8756"/>
    <s v="0.0"/>
    <s v="0"/>
  </r>
  <r>
    <x v="11"/>
    <x v="11"/>
    <s v="Somme"/>
    <n v="5088"/>
    <s v="5088 - AMIENS TELLIER"/>
    <x v="0"/>
    <x v="2"/>
    <x v="5"/>
    <x v="1"/>
    <n v="0"/>
    <x v="18"/>
    <s v="Imprimantes - Emissions"/>
    <n v="15810"/>
    <s v="0.0"/>
    <s v="0"/>
  </r>
  <r>
    <x v="11"/>
    <x v="11"/>
    <s v="Somme"/>
    <n v="5117"/>
    <s v="5117 - AMIENS MILLEVOYE"/>
    <x v="0"/>
    <x v="0"/>
    <x v="0"/>
    <x v="0"/>
    <n v="34798"/>
    <x v="0"/>
    <s v=""/>
    <m/>
    <s v=""/>
    <s v="34798"/>
  </r>
  <r>
    <x v="11"/>
    <x v="11"/>
    <s v="Somme"/>
    <n v="5117"/>
    <s v="5117 - AMIENS MILLEVOYE"/>
    <x v="0"/>
    <x v="0"/>
    <x v="0"/>
    <x v="1"/>
    <n v="2084.4002"/>
    <x v="1"/>
    <s v="Electricité - Emissions"/>
    <n v="15798"/>
    <s v="2084.4002"/>
    <s v="2084.4002"/>
  </r>
  <r>
    <x v="11"/>
    <x v="11"/>
    <s v="Somme"/>
    <n v="5117"/>
    <s v="5117 - AMIENS MILLEVOYE"/>
    <x v="0"/>
    <x v="0"/>
    <x v="1"/>
    <x v="1"/>
    <n v="0"/>
    <x v="3"/>
    <s v="Fioul - Emissions"/>
    <n v="6720"/>
    <s v="0.0"/>
    <s v="0"/>
  </r>
  <r>
    <x v="11"/>
    <x v="11"/>
    <s v="Somme"/>
    <n v="5117"/>
    <s v="5117 - AMIENS MILLEVOYE"/>
    <x v="0"/>
    <x v="0"/>
    <x v="1"/>
    <x v="1"/>
    <n v="0"/>
    <x v="2"/>
    <s v="Gaz naturel - Emissions"/>
    <n v="6630"/>
    <s v="0.0"/>
    <s v="0"/>
  </r>
  <r>
    <x v="11"/>
    <x v="11"/>
    <s v="Somme"/>
    <n v="5117"/>
    <s v="5117 - AMIENS MILLEVOYE"/>
    <x v="0"/>
    <x v="1"/>
    <x v="2"/>
    <x v="1"/>
    <n v="0"/>
    <x v="4"/>
    <s v=" R22 - Emissions"/>
    <n v="8350"/>
    <s v="0.0"/>
    <s v="0"/>
  </r>
  <r>
    <x v="11"/>
    <x v="11"/>
    <s v="Somme"/>
    <n v="5117"/>
    <s v="5117 - AMIENS MILLEVOYE"/>
    <x v="0"/>
    <x v="1"/>
    <x v="3"/>
    <x v="0"/>
    <n v="2.1"/>
    <x v="5"/>
    <s v=""/>
    <m/>
    <s v=""/>
    <s v="2.1"/>
  </r>
  <r>
    <x v="11"/>
    <x v="11"/>
    <s v="Somme"/>
    <n v="5117"/>
    <s v="5117 - AMIENS MILLEVOYE"/>
    <x v="0"/>
    <x v="1"/>
    <x v="3"/>
    <x v="1"/>
    <n v="0"/>
    <x v="7"/>
    <s v="R407c - Emissions"/>
    <n v="8318"/>
    <s v="0.0"/>
    <s v="0"/>
  </r>
  <r>
    <x v="11"/>
    <x v="11"/>
    <s v="Somme"/>
    <n v="5117"/>
    <s v="5117 - AMIENS MILLEVOYE"/>
    <x v="0"/>
    <x v="1"/>
    <x v="3"/>
    <x v="1"/>
    <n v="4032"/>
    <x v="8"/>
    <s v="R410a - Emissions"/>
    <n v="8320"/>
    <s v="4032.0"/>
    <s v="4032"/>
  </r>
  <r>
    <x v="11"/>
    <x v="11"/>
    <s v="Somme"/>
    <n v="5117"/>
    <s v="5117 - AMIENS MILLEVOYE"/>
    <x v="0"/>
    <x v="1"/>
    <x v="3"/>
    <x v="1"/>
    <n v="0"/>
    <x v="6"/>
    <s v="R134a - Emissions"/>
    <n v="8307"/>
    <s v="0.0"/>
    <s v="0"/>
  </r>
  <r>
    <x v="11"/>
    <x v="11"/>
    <s v="Somme"/>
    <n v="5117"/>
    <s v="5117 - AMIENS MILLEVOYE"/>
    <x v="0"/>
    <x v="2"/>
    <x v="4"/>
    <x v="0"/>
    <n v="1000"/>
    <x v="9"/>
    <s v=""/>
    <m/>
    <s v=""/>
    <s v="1000"/>
  </r>
  <r>
    <x v="11"/>
    <x v="11"/>
    <s v="Somme"/>
    <n v="5117"/>
    <s v="5117 - AMIENS MILLEVOYE"/>
    <x v="0"/>
    <x v="2"/>
    <x v="4"/>
    <x v="1"/>
    <n v="16250"/>
    <x v="10"/>
    <s v="Bâtiments - Emissions"/>
    <n v="4305"/>
    <s v="16250.0"/>
    <s v="16250"/>
  </r>
  <r>
    <x v="11"/>
    <x v="11"/>
    <s v="Somme"/>
    <n v="5117"/>
    <s v="5117 - AMIENS MILLEVOYE"/>
    <x v="0"/>
    <x v="2"/>
    <x v="5"/>
    <x v="2"/>
    <m/>
    <x v="13"/>
    <s v=""/>
    <m/>
    <s v=""/>
    <s v=""/>
  </r>
  <r>
    <x v="11"/>
    <x v="11"/>
    <s v="Somme"/>
    <n v="5117"/>
    <s v="5117 - AMIENS MILLEVOYE"/>
    <x v="0"/>
    <x v="2"/>
    <x v="5"/>
    <x v="2"/>
    <m/>
    <x v="15"/>
    <s v=""/>
    <m/>
    <s v=""/>
    <s v=""/>
  </r>
  <r>
    <x v="11"/>
    <x v="11"/>
    <s v="Somme"/>
    <n v="5117"/>
    <s v="5117 - AMIENS MILLEVOYE"/>
    <x v="0"/>
    <x v="2"/>
    <x v="5"/>
    <x v="2"/>
    <m/>
    <x v="11"/>
    <s v=""/>
    <m/>
    <s v=""/>
    <s v=""/>
  </r>
  <r>
    <x v="11"/>
    <x v="11"/>
    <s v="Somme"/>
    <n v="5117"/>
    <s v="5117 - AMIENS MILLEVOYE"/>
    <x v="0"/>
    <x v="2"/>
    <x v="5"/>
    <x v="2"/>
    <m/>
    <x v="14"/>
    <s v=""/>
    <m/>
    <s v=""/>
    <s v=""/>
  </r>
  <r>
    <x v="11"/>
    <x v="11"/>
    <s v="Somme"/>
    <n v="5117"/>
    <s v="5117 - AMIENS MILLEVOYE"/>
    <x v="0"/>
    <x v="2"/>
    <x v="5"/>
    <x v="2"/>
    <m/>
    <x v="12"/>
    <s v=""/>
    <m/>
    <s v=""/>
    <s v=""/>
  </r>
  <r>
    <x v="11"/>
    <x v="11"/>
    <s v="Somme"/>
    <n v="5117"/>
    <s v="5117 - AMIENS MILLEVOYE"/>
    <x v="0"/>
    <x v="2"/>
    <x v="5"/>
    <x v="1"/>
    <n v="0"/>
    <x v="20"/>
    <s v="Tablettes - Emissions"/>
    <n v="15797"/>
    <s v="0.0"/>
    <s v="0"/>
  </r>
  <r>
    <x v="11"/>
    <x v="11"/>
    <s v="Somme"/>
    <n v="5117"/>
    <s v="5117 - AMIENS MILLEVOYE"/>
    <x v="0"/>
    <x v="2"/>
    <x v="5"/>
    <x v="1"/>
    <n v="0"/>
    <x v="22"/>
    <s v="Unités centrales - Emissions"/>
    <n v="5620"/>
    <s v="0.0"/>
    <s v="0"/>
  </r>
  <r>
    <x v="11"/>
    <x v="11"/>
    <s v="Somme"/>
    <n v="5117"/>
    <s v="5117 - AMIENS MILLEVOYE"/>
    <x v="0"/>
    <x v="2"/>
    <x v="5"/>
    <x v="1"/>
    <n v="0"/>
    <x v="23"/>
    <s v="Mainframes - Emissions"/>
    <n v="8756"/>
    <s v="0.0"/>
    <s v="0"/>
  </r>
  <r>
    <x v="11"/>
    <x v="11"/>
    <s v="Somme"/>
    <n v="5117"/>
    <s v="5117 - AMIENS MILLEVOYE"/>
    <x v="0"/>
    <x v="2"/>
    <x v="5"/>
    <x v="1"/>
    <n v="0"/>
    <x v="21"/>
    <s v="Ordinateurs portables - Emissions"/>
    <n v="15795"/>
    <s v="0.0"/>
    <s v="0"/>
  </r>
  <r>
    <x v="11"/>
    <x v="11"/>
    <s v="Somme"/>
    <n v="5117"/>
    <s v="5117 - AMIENS MILLEVOYE"/>
    <x v="0"/>
    <x v="2"/>
    <x v="5"/>
    <x v="1"/>
    <n v="0"/>
    <x v="19"/>
    <s v="Photocopieurs - Emissions"/>
    <n v="4390"/>
    <s v="0.0"/>
    <s v="0"/>
  </r>
  <r>
    <x v="11"/>
    <x v="11"/>
    <s v="Somme"/>
    <n v="5117"/>
    <s v="5117 - AMIENS MILLEVOYE"/>
    <x v="0"/>
    <x v="2"/>
    <x v="5"/>
    <x v="1"/>
    <n v="0"/>
    <x v="17"/>
    <s v="Serveurs - Emissions"/>
    <n v="4391"/>
    <s v="0.0"/>
    <s v="0"/>
  </r>
  <r>
    <x v="11"/>
    <x v="11"/>
    <s v="Somme"/>
    <n v="5117"/>
    <s v="5117 - AMIENS MILLEVOYE"/>
    <x v="0"/>
    <x v="2"/>
    <x v="5"/>
    <x v="1"/>
    <n v="0"/>
    <x v="16"/>
    <s v="Ecrans - Emissions"/>
    <n v="15796"/>
    <s v="0.0"/>
    <s v="0"/>
  </r>
  <r>
    <x v="11"/>
    <x v="11"/>
    <s v="Somme"/>
    <n v="5117"/>
    <s v="5117 - AMIENS MILLEVOYE"/>
    <x v="0"/>
    <x v="2"/>
    <x v="5"/>
    <x v="1"/>
    <n v="0"/>
    <x v="18"/>
    <s v="Imprimantes - Emissions"/>
    <n v="15810"/>
    <s v="0.0"/>
    <s v="0"/>
  </r>
  <r>
    <x v="11"/>
    <x v="11"/>
    <s v="Somme"/>
    <n v="5251"/>
    <s v="5251 - PERONNE"/>
    <x v="0"/>
    <x v="0"/>
    <x v="0"/>
    <x v="0"/>
    <n v="24662"/>
    <x v="0"/>
    <s v=""/>
    <m/>
    <s v=""/>
    <s v="24662"/>
  </r>
  <r>
    <x v="11"/>
    <x v="11"/>
    <s v="Somme"/>
    <n v="5251"/>
    <s v="5251 - PERONNE"/>
    <x v="0"/>
    <x v="0"/>
    <x v="0"/>
    <x v="1"/>
    <n v="1477.2538"/>
    <x v="1"/>
    <s v="Electricité - Emissions"/>
    <n v="15798"/>
    <s v="1477.2538"/>
    <s v="1477.2538"/>
  </r>
  <r>
    <x v="11"/>
    <x v="11"/>
    <s v="Somme"/>
    <n v="5251"/>
    <s v="5251 - PERONNE"/>
    <x v="0"/>
    <x v="0"/>
    <x v="1"/>
    <x v="0"/>
    <n v="84300"/>
    <x v="24"/>
    <s v=""/>
    <m/>
    <s v=""/>
    <s v="84300"/>
  </r>
  <r>
    <x v="11"/>
    <x v="11"/>
    <s v="Somme"/>
    <n v="5251"/>
    <s v="5251 - PERONNE"/>
    <x v="0"/>
    <x v="0"/>
    <x v="1"/>
    <x v="1"/>
    <n v="19150.093799999999"/>
    <x v="2"/>
    <s v="Gaz naturel - Emissions"/>
    <n v="6630"/>
    <s v="19150.0938"/>
    <s v="19110.81"/>
  </r>
  <r>
    <x v="11"/>
    <x v="11"/>
    <s v="Somme"/>
    <n v="5251"/>
    <s v="5251 - PERONNE"/>
    <x v="0"/>
    <x v="0"/>
    <x v="1"/>
    <x v="1"/>
    <n v="0"/>
    <x v="3"/>
    <s v="Fioul - Emissions"/>
    <n v="6720"/>
    <s v="0.0"/>
    <s v="0"/>
  </r>
  <r>
    <x v="11"/>
    <x v="11"/>
    <s v="Somme"/>
    <n v="5251"/>
    <s v="5251 - PERONNE"/>
    <x v="0"/>
    <x v="1"/>
    <x v="2"/>
    <x v="1"/>
    <n v="0"/>
    <x v="4"/>
    <s v=" R22 - Emissions"/>
    <n v="8350"/>
    <s v="0.0"/>
    <s v="0"/>
  </r>
  <r>
    <x v="11"/>
    <x v="11"/>
    <s v="Somme"/>
    <n v="5251"/>
    <s v="5251 - PERONNE"/>
    <x v="0"/>
    <x v="1"/>
    <x v="3"/>
    <x v="0"/>
    <n v="2.1"/>
    <x v="5"/>
    <s v=""/>
    <m/>
    <s v=""/>
    <s v="2.1"/>
  </r>
  <r>
    <x v="11"/>
    <x v="11"/>
    <s v="Somme"/>
    <n v="5251"/>
    <s v="5251 - PERONNE"/>
    <x v="0"/>
    <x v="1"/>
    <x v="3"/>
    <x v="1"/>
    <n v="0"/>
    <x v="6"/>
    <s v="R134a - Emissions"/>
    <n v="8307"/>
    <s v="0.0"/>
    <s v="0"/>
  </r>
  <r>
    <x v="11"/>
    <x v="11"/>
    <s v="Somme"/>
    <n v="5251"/>
    <s v="5251 - PERONNE"/>
    <x v="0"/>
    <x v="1"/>
    <x v="3"/>
    <x v="1"/>
    <n v="4032"/>
    <x v="8"/>
    <s v="R410a - Emissions"/>
    <n v="8320"/>
    <s v="4032.0"/>
    <s v="4032"/>
  </r>
  <r>
    <x v="11"/>
    <x v="11"/>
    <s v="Somme"/>
    <n v="5251"/>
    <s v="5251 - PERONNE"/>
    <x v="0"/>
    <x v="1"/>
    <x v="3"/>
    <x v="1"/>
    <n v="0"/>
    <x v="7"/>
    <s v="R407c - Emissions"/>
    <n v="8318"/>
    <s v="0.0"/>
    <s v="0"/>
  </r>
  <r>
    <x v="11"/>
    <x v="11"/>
    <s v="Somme"/>
    <n v="5251"/>
    <s v="5251 - PERONNE"/>
    <x v="0"/>
    <x v="2"/>
    <x v="4"/>
    <x v="0"/>
    <n v="1009"/>
    <x v="9"/>
    <s v=""/>
    <m/>
    <s v=""/>
    <s v="1009"/>
  </r>
  <r>
    <x v="11"/>
    <x v="11"/>
    <s v="Somme"/>
    <n v="5251"/>
    <s v="5251 - PERONNE"/>
    <x v="0"/>
    <x v="2"/>
    <x v="4"/>
    <x v="1"/>
    <n v="16396.25"/>
    <x v="10"/>
    <s v="Bâtiments - Emissions"/>
    <n v="4305"/>
    <s v="16396.25"/>
    <s v="16396.25"/>
  </r>
  <r>
    <x v="11"/>
    <x v="11"/>
    <s v="Somme"/>
    <n v="5251"/>
    <s v="5251 - PERONNE"/>
    <x v="0"/>
    <x v="2"/>
    <x v="5"/>
    <x v="2"/>
    <m/>
    <x v="13"/>
    <s v=""/>
    <m/>
    <s v=""/>
    <s v=""/>
  </r>
  <r>
    <x v="11"/>
    <x v="11"/>
    <s v="Somme"/>
    <n v="5251"/>
    <s v="5251 - PERONNE"/>
    <x v="0"/>
    <x v="2"/>
    <x v="5"/>
    <x v="2"/>
    <m/>
    <x v="14"/>
    <s v=""/>
    <m/>
    <s v=""/>
    <s v=""/>
  </r>
  <r>
    <x v="11"/>
    <x v="11"/>
    <s v="Somme"/>
    <n v="5251"/>
    <s v="5251 - PERONNE"/>
    <x v="0"/>
    <x v="2"/>
    <x v="5"/>
    <x v="2"/>
    <m/>
    <x v="11"/>
    <s v=""/>
    <m/>
    <s v=""/>
    <s v=""/>
  </r>
  <r>
    <x v="11"/>
    <x v="11"/>
    <s v="Somme"/>
    <n v="5251"/>
    <s v="5251 - PERONNE"/>
    <x v="0"/>
    <x v="2"/>
    <x v="5"/>
    <x v="2"/>
    <m/>
    <x v="12"/>
    <s v=""/>
    <m/>
    <s v=""/>
    <s v=""/>
  </r>
  <r>
    <x v="11"/>
    <x v="11"/>
    <s v="Somme"/>
    <n v="5251"/>
    <s v="5251 - PERONNE"/>
    <x v="0"/>
    <x v="2"/>
    <x v="5"/>
    <x v="2"/>
    <m/>
    <x v="15"/>
    <s v=""/>
    <m/>
    <s v=""/>
    <s v=""/>
  </r>
  <r>
    <x v="11"/>
    <x v="11"/>
    <s v="Somme"/>
    <n v="5251"/>
    <s v="5251 - PERONNE"/>
    <x v="0"/>
    <x v="2"/>
    <x v="5"/>
    <x v="1"/>
    <n v="0"/>
    <x v="22"/>
    <s v="Unités centrales - Emissions"/>
    <n v="5620"/>
    <s v="0.0"/>
    <s v="0"/>
  </r>
  <r>
    <x v="11"/>
    <x v="11"/>
    <s v="Somme"/>
    <n v="5251"/>
    <s v="5251 - PERONNE"/>
    <x v="0"/>
    <x v="2"/>
    <x v="5"/>
    <x v="1"/>
    <n v="0"/>
    <x v="20"/>
    <s v="Tablettes - Emissions"/>
    <n v="15797"/>
    <s v="0.0"/>
    <s v="0"/>
  </r>
  <r>
    <x v="11"/>
    <x v="11"/>
    <s v="Somme"/>
    <n v="5251"/>
    <s v="5251 - PERONNE"/>
    <x v="0"/>
    <x v="2"/>
    <x v="5"/>
    <x v="1"/>
    <n v="0"/>
    <x v="18"/>
    <s v="Imprimantes - Emissions"/>
    <n v="15810"/>
    <s v="0.0"/>
    <s v="0"/>
  </r>
  <r>
    <x v="11"/>
    <x v="11"/>
    <s v="Somme"/>
    <n v="5251"/>
    <s v="5251 - PERONNE"/>
    <x v="0"/>
    <x v="2"/>
    <x v="5"/>
    <x v="1"/>
    <n v="0"/>
    <x v="19"/>
    <s v="Photocopieurs - Emissions"/>
    <n v="4390"/>
    <s v="0.0"/>
    <s v="0"/>
  </r>
  <r>
    <x v="11"/>
    <x v="11"/>
    <s v="Somme"/>
    <n v="5251"/>
    <s v="5251 - PERONNE"/>
    <x v="0"/>
    <x v="2"/>
    <x v="5"/>
    <x v="1"/>
    <n v="0"/>
    <x v="16"/>
    <s v="Ecrans - Emissions"/>
    <n v="15796"/>
    <s v="0.0"/>
    <s v="0"/>
  </r>
  <r>
    <x v="11"/>
    <x v="11"/>
    <s v="Somme"/>
    <n v="5251"/>
    <s v="5251 - PERONNE"/>
    <x v="0"/>
    <x v="2"/>
    <x v="5"/>
    <x v="1"/>
    <n v="0"/>
    <x v="23"/>
    <s v="Mainframes - Emissions"/>
    <n v="8756"/>
    <s v="0.0"/>
    <s v="0"/>
  </r>
  <r>
    <x v="11"/>
    <x v="11"/>
    <s v="Somme"/>
    <n v="5251"/>
    <s v="5251 - PERONNE"/>
    <x v="0"/>
    <x v="2"/>
    <x v="5"/>
    <x v="1"/>
    <n v="0"/>
    <x v="21"/>
    <s v="Ordinateurs portables - Emissions"/>
    <n v="15795"/>
    <s v="0.0"/>
    <s v="0"/>
  </r>
  <r>
    <x v="11"/>
    <x v="11"/>
    <s v="Somme"/>
    <n v="5251"/>
    <s v="5251 - PERONNE"/>
    <x v="0"/>
    <x v="2"/>
    <x v="5"/>
    <x v="1"/>
    <n v="0"/>
    <x v="17"/>
    <s v="Serveurs - Emissions"/>
    <n v="4391"/>
    <s v="0.0"/>
    <s v="0"/>
  </r>
  <r>
    <x v="11"/>
    <x v="11"/>
    <s v="Somme"/>
    <n v="5381"/>
    <s v="5381 - HAM"/>
    <x v="0"/>
    <x v="0"/>
    <x v="0"/>
    <x v="0"/>
    <n v="24724"/>
    <x v="0"/>
    <s v=""/>
    <m/>
    <s v=""/>
    <s v="24724"/>
  </r>
  <r>
    <x v="11"/>
    <x v="11"/>
    <s v="Somme"/>
    <n v="5381"/>
    <s v="5381 - HAM"/>
    <x v="0"/>
    <x v="0"/>
    <x v="0"/>
    <x v="1"/>
    <n v="1480.9675999999999"/>
    <x v="1"/>
    <s v="Electricité - Emissions"/>
    <n v="15798"/>
    <s v="1480.9676000000002"/>
    <s v="1480.9676"/>
  </r>
  <r>
    <x v="11"/>
    <x v="11"/>
    <s v="Somme"/>
    <n v="5381"/>
    <s v="5381 - HAM"/>
    <x v="0"/>
    <x v="0"/>
    <x v="1"/>
    <x v="0"/>
    <n v="35095"/>
    <x v="24"/>
    <s v=""/>
    <m/>
    <s v=""/>
    <s v="35095"/>
  </r>
  <r>
    <x v="11"/>
    <x v="11"/>
    <s v="Somme"/>
    <n v="5381"/>
    <s v="5381 - HAM"/>
    <x v="0"/>
    <x v="0"/>
    <x v="1"/>
    <x v="1"/>
    <n v="0"/>
    <x v="3"/>
    <s v="Fioul - Emissions"/>
    <n v="6720"/>
    <s v="0.0"/>
    <s v="0"/>
  </r>
  <r>
    <x v="11"/>
    <x v="11"/>
    <s v="Somme"/>
    <n v="5381"/>
    <s v="5381 - HAM"/>
    <x v="0"/>
    <x v="0"/>
    <x v="1"/>
    <x v="1"/>
    <n v="7972.39077"/>
    <x v="2"/>
    <s v="Gaz naturel - Emissions"/>
    <n v="6630"/>
    <s v="7972.390770000001"/>
    <s v="7956.0365"/>
  </r>
  <r>
    <x v="11"/>
    <x v="11"/>
    <s v="Somme"/>
    <n v="5381"/>
    <s v="5381 - HAM"/>
    <x v="0"/>
    <x v="1"/>
    <x v="2"/>
    <x v="1"/>
    <n v="0"/>
    <x v="4"/>
    <s v=" R22 - Emissions"/>
    <n v="8350"/>
    <s v="0.0"/>
    <s v="0"/>
  </r>
  <r>
    <x v="11"/>
    <x v="11"/>
    <s v="Somme"/>
    <n v="5381"/>
    <s v="5381 - HAM"/>
    <x v="0"/>
    <x v="1"/>
    <x v="3"/>
    <x v="0"/>
    <n v="1.4"/>
    <x v="5"/>
    <s v=""/>
    <m/>
    <s v=""/>
    <s v="1.4"/>
  </r>
  <r>
    <x v="11"/>
    <x v="11"/>
    <s v="Somme"/>
    <n v="5381"/>
    <s v="5381 - HAM"/>
    <x v="0"/>
    <x v="1"/>
    <x v="3"/>
    <x v="1"/>
    <n v="0"/>
    <x v="7"/>
    <s v="R407c - Emissions"/>
    <n v="8318"/>
    <s v="0.0"/>
    <s v="0"/>
  </r>
  <r>
    <x v="11"/>
    <x v="11"/>
    <s v="Somme"/>
    <n v="5381"/>
    <s v="5381 - HAM"/>
    <x v="0"/>
    <x v="1"/>
    <x v="3"/>
    <x v="1"/>
    <n v="2688"/>
    <x v="8"/>
    <s v="R410a - Emissions"/>
    <n v="8320"/>
    <s v="2688.0"/>
    <s v="2688"/>
  </r>
  <r>
    <x v="11"/>
    <x v="11"/>
    <s v="Somme"/>
    <n v="5381"/>
    <s v="5381 - HAM"/>
    <x v="0"/>
    <x v="1"/>
    <x v="3"/>
    <x v="1"/>
    <n v="0"/>
    <x v="6"/>
    <s v="R134a - Emissions"/>
    <n v="8307"/>
    <s v="0.0"/>
    <s v="0"/>
  </r>
  <r>
    <x v="11"/>
    <x v="11"/>
    <s v="Somme"/>
    <n v="5381"/>
    <s v="5381 - HAM"/>
    <x v="0"/>
    <x v="2"/>
    <x v="4"/>
    <x v="0"/>
    <n v="536"/>
    <x v="9"/>
    <s v=""/>
    <m/>
    <s v=""/>
    <s v="536"/>
  </r>
  <r>
    <x v="11"/>
    <x v="11"/>
    <s v="Somme"/>
    <n v="5381"/>
    <s v="5381 - HAM"/>
    <x v="0"/>
    <x v="2"/>
    <x v="4"/>
    <x v="1"/>
    <n v="8710"/>
    <x v="10"/>
    <s v="Bâtiments - Emissions"/>
    <n v="4305"/>
    <s v="8710.0"/>
    <s v="8710"/>
  </r>
  <r>
    <x v="11"/>
    <x v="11"/>
    <s v="Somme"/>
    <n v="5381"/>
    <s v="5381 - HAM"/>
    <x v="0"/>
    <x v="2"/>
    <x v="5"/>
    <x v="2"/>
    <m/>
    <x v="12"/>
    <s v=""/>
    <m/>
    <s v=""/>
    <s v=""/>
  </r>
  <r>
    <x v="11"/>
    <x v="11"/>
    <s v="Somme"/>
    <n v="5381"/>
    <s v="5381 - HAM"/>
    <x v="0"/>
    <x v="2"/>
    <x v="5"/>
    <x v="2"/>
    <m/>
    <x v="11"/>
    <s v=""/>
    <m/>
    <s v=""/>
    <s v=""/>
  </r>
  <r>
    <x v="11"/>
    <x v="11"/>
    <s v="Somme"/>
    <n v="5381"/>
    <s v="5381 - HAM"/>
    <x v="0"/>
    <x v="2"/>
    <x v="5"/>
    <x v="2"/>
    <m/>
    <x v="15"/>
    <s v=""/>
    <m/>
    <s v=""/>
    <s v=""/>
  </r>
  <r>
    <x v="11"/>
    <x v="11"/>
    <s v="Somme"/>
    <n v="5381"/>
    <s v="5381 - HAM"/>
    <x v="0"/>
    <x v="2"/>
    <x v="5"/>
    <x v="2"/>
    <m/>
    <x v="13"/>
    <s v=""/>
    <m/>
    <s v=""/>
    <s v=""/>
  </r>
  <r>
    <x v="11"/>
    <x v="11"/>
    <s v="Somme"/>
    <n v="5381"/>
    <s v="5381 - HAM"/>
    <x v="0"/>
    <x v="2"/>
    <x v="5"/>
    <x v="2"/>
    <m/>
    <x v="14"/>
    <s v=""/>
    <m/>
    <s v=""/>
    <s v=""/>
  </r>
  <r>
    <x v="11"/>
    <x v="11"/>
    <s v="Somme"/>
    <n v="5381"/>
    <s v="5381 - HAM"/>
    <x v="0"/>
    <x v="2"/>
    <x v="5"/>
    <x v="1"/>
    <n v="0"/>
    <x v="20"/>
    <s v="Tablettes - Emissions"/>
    <n v="15797"/>
    <s v="0.0"/>
    <s v="0"/>
  </r>
  <r>
    <x v="11"/>
    <x v="11"/>
    <s v="Somme"/>
    <n v="5381"/>
    <s v="5381 - HAM"/>
    <x v="0"/>
    <x v="2"/>
    <x v="5"/>
    <x v="1"/>
    <n v="0"/>
    <x v="21"/>
    <s v="Ordinateurs portables - Emissions"/>
    <n v="15795"/>
    <s v="0.0"/>
    <s v="0"/>
  </r>
  <r>
    <x v="11"/>
    <x v="11"/>
    <s v="Somme"/>
    <n v="5381"/>
    <s v="5381 - HAM"/>
    <x v="0"/>
    <x v="2"/>
    <x v="5"/>
    <x v="1"/>
    <n v="0"/>
    <x v="16"/>
    <s v="Ecrans - Emissions"/>
    <n v="15796"/>
    <s v="0.0"/>
    <s v="0"/>
  </r>
  <r>
    <x v="11"/>
    <x v="11"/>
    <s v="Somme"/>
    <n v="5381"/>
    <s v="5381 - HAM"/>
    <x v="0"/>
    <x v="2"/>
    <x v="5"/>
    <x v="1"/>
    <n v="0"/>
    <x v="22"/>
    <s v="Unités centrales - Emissions"/>
    <n v="5620"/>
    <s v="0.0"/>
    <s v="0"/>
  </r>
  <r>
    <x v="11"/>
    <x v="11"/>
    <s v="Somme"/>
    <n v="5381"/>
    <s v="5381 - HAM"/>
    <x v="0"/>
    <x v="2"/>
    <x v="5"/>
    <x v="1"/>
    <n v="0"/>
    <x v="18"/>
    <s v="Imprimantes - Emissions"/>
    <n v="15810"/>
    <s v="0.0"/>
    <s v="0"/>
  </r>
  <r>
    <x v="11"/>
    <x v="11"/>
    <s v="Somme"/>
    <n v="5381"/>
    <s v="5381 - HAM"/>
    <x v="0"/>
    <x v="2"/>
    <x v="5"/>
    <x v="1"/>
    <n v="0"/>
    <x v="23"/>
    <s v="Mainframes - Emissions"/>
    <n v="8756"/>
    <s v="0.0"/>
    <s v="0"/>
  </r>
  <r>
    <x v="11"/>
    <x v="11"/>
    <s v="Somme"/>
    <n v="5381"/>
    <s v="5381 - HAM"/>
    <x v="0"/>
    <x v="2"/>
    <x v="5"/>
    <x v="1"/>
    <n v="0"/>
    <x v="19"/>
    <s v="Photocopieurs - Emissions"/>
    <n v="4390"/>
    <s v="0.0"/>
    <s v="0"/>
  </r>
  <r>
    <x v="11"/>
    <x v="11"/>
    <s v="Somme"/>
    <n v="5381"/>
    <s v="5381 - HAM"/>
    <x v="0"/>
    <x v="2"/>
    <x v="5"/>
    <x v="1"/>
    <n v="0"/>
    <x v="17"/>
    <s v="Serveurs - Emissions"/>
    <n v="4391"/>
    <s v="0.0"/>
    <s v="0"/>
  </r>
  <r>
    <x v="11"/>
    <x v="11"/>
    <s v="Somme"/>
    <n v="5580"/>
    <s v="5580 - MONTDIDIER"/>
    <x v="0"/>
    <x v="0"/>
    <x v="0"/>
    <x v="0"/>
    <n v="20138"/>
    <x v="0"/>
    <s v=""/>
    <m/>
    <s v=""/>
    <s v="20138"/>
  </r>
  <r>
    <x v="11"/>
    <x v="11"/>
    <s v="Somme"/>
    <n v="5580"/>
    <s v="5580 - MONTDIDIER"/>
    <x v="0"/>
    <x v="0"/>
    <x v="0"/>
    <x v="1"/>
    <n v="1206.2662"/>
    <x v="1"/>
    <s v="Electricité - Emissions"/>
    <n v="15798"/>
    <s v="1206.2662"/>
    <s v="1206.2662"/>
  </r>
  <r>
    <x v="11"/>
    <x v="11"/>
    <s v="Somme"/>
    <n v="5580"/>
    <s v="5580 - MONTDIDIER"/>
    <x v="0"/>
    <x v="0"/>
    <x v="1"/>
    <x v="0"/>
    <n v="52936"/>
    <x v="24"/>
    <s v=""/>
    <m/>
    <s v=""/>
    <s v="52936"/>
  </r>
  <r>
    <x v="11"/>
    <x v="11"/>
    <s v="Somme"/>
    <n v="5580"/>
    <s v="5580 - MONTDIDIER"/>
    <x v="0"/>
    <x v="0"/>
    <x v="1"/>
    <x v="1"/>
    <n v="12025.259376"/>
    <x v="2"/>
    <s v="Gaz naturel - Emissions"/>
    <n v="6630"/>
    <s v="12025.259376"/>
    <s v="12000.5912"/>
  </r>
  <r>
    <x v="11"/>
    <x v="11"/>
    <s v="Somme"/>
    <n v="5580"/>
    <s v="5580 - MONTDIDIER"/>
    <x v="0"/>
    <x v="0"/>
    <x v="1"/>
    <x v="1"/>
    <n v="0"/>
    <x v="3"/>
    <s v="Fioul - Emissions"/>
    <n v="6720"/>
    <s v="0.0"/>
    <s v="0"/>
  </r>
  <r>
    <x v="11"/>
    <x v="11"/>
    <s v="Somme"/>
    <n v="5580"/>
    <s v="5580 - MONTDIDIER"/>
    <x v="0"/>
    <x v="1"/>
    <x v="2"/>
    <x v="1"/>
    <n v="0"/>
    <x v="4"/>
    <s v=" R22 - Emissions"/>
    <n v="8350"/>
    <s v="0.0"/>
    <s v="0"/>
  </r>
  <r>
    <x v="11"/>
    <x v="11"/>
    <s v="Somme"/>
    <n v="5580"/>
    <s v="5580 - MONTDIDIER"/>
    <x v="0"/>
    <x v="1"/>
    <x v="3"/>
    <x v="0"/>
    <n v="1.6"/>
    <x v="5"/>
    <s v=""/>
    <m/>
    <s v=""/>
    <s v="1.6"/>
  </r>
  <r>
    <x v="11"/>
    <x v="11"/>
    <s v="Somme"/>
    <n v="5580"/>
    <s v="5580 - MONTDIDIER"/>
    <x v="0"/>
    <x v="1"/>
    <x v="3"/>
    <x v="1"/>
    <n v="0"/>
    <x v="6"/>
    <s v="R134a - Emissions"/>
    <n v="8307"/>
    <s v="0.0"/>
    <s v="0"/>
  </r>
  <r>
    <x v="11"/>
    <x v="11"/>
    <s v="Somme"/>
    <n v="5580"/>
    <s v="5580 - MONTDIDIER"/>
    <x v="0"/>
    <x v="1"/>
    <x v="3"/>
    <x v="1"/>
    <n v="0"/>
    <x v="7"/>
    <s v="R407c - Emissions"/>
    <n v="8318"/>
    <s v="0.0"/>
    <s v="0"/>
  </r>
  <r>
    <x v="11"/>
    <x v="11"/>
    <s v="Somme"/>
    <n v="5580"/>
    <s v="5580 - MONTDIDIER"/>
    <x v="0"/>
    <x v="1"/>
    <x v="3"/>
    <x v="1"/>
    <n v="3072"/>
    <x v="8"/>
    <s v="R410a - Emissions"/>
    <n v="8320"/>
    <s v="3072.0"/>
    <s v="3072"/>
  </r>
  <r>
    <x v="11"/>
    <x v="11"/>
    <s v="Somme"/>
    <n v="5580"/>
    <s v="5580 - MONTDIDIER"/>
    <x v="0"/>
    <x v="2"/>
    <x v="4"/>
    <x v="0"/>
    <n v="647"/>
    <x v="9"/>
    <s v=""/>
    <m/>
    <s v=""/>
    <s v="647"/>
  </r>
  <r>
    <x v="11"/>
    <x v="11"/>
    <s v="Somme"/>
    <n v="5580"/>
    <s v="5580 - MONTDIDIER"/>
    <x v="0"/>
    <x v="2"/>
    <x v="4"/>
    <x v="1"/>
    <n v="10513.75"/>
    <x v="10"/>
    <s v="Bâtiments - Emissions"/>
    <n v="4305"/>
    <s v="10513.75"/>
    <s v="10513.75"/>
  </r>
  <r>
    <x v="11"/>
    <x v="11"/>
    <s v="Somme"/>
    <n v="5580"/>
    <s v="5580 - MONTDIDIER"/>
    <x v="0"/>
    <x v="2"/>
    <x v="5"/>
    <x v="2"/>
    <m/>
    <x v="14"/>
    <s v=""/>
    <m/>
    <s v=""/>
    <s v=""/>
  </r>
  <r>
    <x v="11"/>
    <x v="11"/>
    <s v="Somme"/>
    <n v="5580"/>
    <s v="5580 - MONTDIDIER"/>
    <x v="0"/>
    <x v="2"/>
    <x v="5"/>
    <x v="2"/>
    <m/>
    <x v="11"/>
    <s v=""/>
    <m/>
    <s v=""/>
    <s v=""/>
  </r>
  <r>
    <x v="11"/>
    <x v="11"/>
    <s v="Somme"/>
    <n v="5580"/>
    <s v="5580 - MONTDIDIER"/>
    <x v="0"/>
    <x v="2"/>
    <x v="5"/>
    <x v="2"/>
    <m/>
    <x v="12"/>
    <s v=""/>
    <m/>
    <s v=""/>
    <s v=""/>
  </r>
  <r>
    <x v="11"/>
    <x v="11"/>
    <s v="Somme"/>
    <n v="5580"/>
    <s v="5580 - MONTDIDIER"/>
    <x v="0"/>
    <x v="2"/>
    <x v="5"/>
    <x v="2"/>
    <m/>
    <x v="13"/>
    <s v=""/>
    <m/>
    <s v=""/>
    <s v=""/>
  </r>
  <r>
    <x v="11"/>
    <x v="11"/>
    <s v="Somme"/>
    <n v="5580"/>
    <s v="5580 - MONTDIDIER"/>
    <x v="0"/>
    <x v="2"/>
    <x v="5"/>
    <x v="2"/>
    <m/>
    <x v="15"/>
    <s v=""/>
    <m/>
    <s v=""/>
    <s v=""/>
  </r>
  <r>
    <x v="11"/>
    <x v="11"/>
    <s v="Somme"/>
    <n v="5580"/>
    <s v="5580 - MONTDIDIER"/>
    <x v="0"/>
    <x v="2"/>
    <x v="5"/>
    <x v="1"/>
    <n v="0"/>
    <x v="16"/>
    <s v="Ecrans - Emissions"/>
    <n v="15796"/>
    <s v="0.0"/>
    <s v="0"/>
  </r>
  <r>
    <x v="11"/>
    <x v="11"/>
    <s v="Somme"/>
    <n v="5580"/>
    <s v="5580 - MONTDIDIER"/>
    <x v="0"/>
    <x v="2"/>
    <x v="5"/>
    <x v="1"/>
    <n v="0"/>
    <x v="23"/>
    <s v="Mainframes - Emissions"/>
    <n v="8756"/>
    <s v="0.0"/>
    <s v="0"/>
  </r>
  <r>
    <x v="11"/>
    <x v="11"/>
    <s v="Somme"/>
    <n v="5580"/>
    <s v="5580 - MONTDIDIER"/>
    <x v="0"/>
    <x v="2"/>
    <x v="5"/>
    <x v="1"/>
    <n v="0"/>
    <x v="20"/>
    <s v="Tablettes - Emissions"/>
    <n v="15797"/>
    <s v="0.0"/>
    <s v="0"/>
  </r>
  <r>
    <x v="11"/>
    <x v="11"/>
    <s v="Somme"/>
    <n v="5580"/>
    <s v="5580 - MONTDIDIER"/>
    <x v="0"/>
    <x v="2"/>
    <x v="5"/>
    <x v="1"/>
    <n v="0"/>
    <x v="19"/>
    <s v="Photocopieurs - Emissions"/>
    <n v="4390"/>
    <s v="0.0"/>
    <s v="0"/>
  </r>
  <r>
    <x v="11"/>
    <x v="11"/>
    <s v="Somme"/>
    <n v="5580"/>
    <s v="5580 - MONTDIDIER"/>
    <x v="0"/>
    <x v="2"/>
    <x v="5"/>
    <x v="1"/>
    <n v="0"/>
    <x v="21"/>
    <s v="Ordinateurs portables - Emissions"/>
    <n v="15795"/>
    <s v="0.0"/>
    <s v="0"/>
  </r>
  <r>
    <x v="11"/>
    <x v="11"/>
    <s v="Somme"/>
    <n v="5580"/>
    <s v="5580 - MONTDIDIER"/>
    <x v="0"/>
    <x v="2"/>
    <x v="5"/>
    <x v="1"/>
    <n v="0"/>
    <x v="22"/>
    <s v="Unités centrales - Emissions"/>
    <n v="5620"/>
    <s v="0.0"/>
    <s v="0"/>
  </r>
  <r>
    <x v="11"/>
    <x v="11"/>
    <s v="Somme"/>
    <n v="5580"/>
    <s v="5580 - MONTDIDIER"/>
    <x v="0"/>
    <x v="2"/>
    <x v="5"/>
    <x v="1"/>
    <n v="0"/>
    <x v="18"/>
    <s v="Imprimantes - Emissions"/>
    <n v="15810"/>
    <s v="0.0"/>
    <s v="0"/>
  </r>
  <r>
    <x v="11"/>
    <x v="11"/>
    <s v="Somme"/>
    <n v="5580"/>
    <s v="5580 - MONTDIDIER"/>
    <x v="0"/>
    <x v="2"/>
    <x v="5"/>
    <x v="1"/>
    <n v="0"/>
    <x v="17"/>
    <s v="Serveurs - Emissions"/>
    <n v="4391"/>
    <s v="0.0"/>
    <s v="0"/>
  </r>
  <r>
    <x v="11"/>
    <x v="11"/>
    <s v="Somme"/>
    <n v="5686"/>
    <s v="5686 - ABBEVILLE"/>
    <x v="0"/>
    <x v="0"/>
    <x v="0"/>
    <x v="0"/>
    <n v="40525"/>
    <x v="0"/>
    <s v=""/>
    <m/>
    <s v=""/>
    <s v="40525"/>
  </r>
  <r>
    <x v="11"/>
    <x v="11"/>
    <s v="Somme"/>
    <n v="5686"/>
    <s v="5686 - ABBEVILLE"/>
    <x v="0"/>
    <x v="0"/>
    <x v="0"/>
    <x v="1"/>
    <n v="2427.4475000000002"/>
    <x v="1"/>
    <s v="Electricité - Emissions"/>
    <n v="15798"/>
    <s v="2427.4475"/>
    <s v="2427.4475"/>
  </r>
  <r>
    <x v="11"/>
    <x v="11"/>
    <s v="Somme"/>
    <n v="5686"/>
    <s v="5686 - ABBEVILLE"/>
    <x v="0"/>
    <x v="0"/>
    <x v="1"/>
    <x v="0"/>
    <n v="54553"/>
    <x v="24"/>
    <s v=""/>
    <m/>
    <s v=""/>
    <s v="54553"/>
  </r>
  <r>
    <x v="11"/>
    <x v="11"/>
    <s v="Somme"/>
    <n v="5686"/>
    <s v="5686 - ABBEVILLE"/>
    <x v="0"/>
    <x v="0"/>
    <x v="1"/>
    <x v="1"/>
    <n v="12392.5867979999"/>
    <x v="2"/>
    <s v="Gaz naturel - Emissions"/>
    <n v="6630"/>
    <s v="12392.586797999997"/>
    <s v="12367.1651"/>
  </r>
  <r>
    <x v="11"/>
    <x v="11"/>
    <s v="Somme"/>
    <n v="5686"/>
    <s v="5686 - ABBEVILLE"/>
    <x v="0"/>
    <x v="0"/>
    <x v="1"/>
    <x v="1"/>
    <n v="0"/>
    <x v="3"/>
    <s v="Fioul - Emissions"/>
    <n v="6720"/>
    <s v="0.0"/>
    <s v="0"/>
  </r>
  <r>
    <x v="11"/>
    <x v="11"/>
    <s v="Somme"/>
    <n v="5686"/>
    <s v="5686 - ABBEVILLE"/>
    <x v="0"/>
    <x v="1"/>
    <x v="2"/>
    <x v="1"/>
    <n v="0"/>
    <x v="4"/>
    <s v=" R22 - Emissions"/>
    <n v="8350"/>
    <s v="0.0"/>
    <s v="0"/>
  </r>
  <r>
    <x v="11"/>
    <x v="11"/>
    <s v="Somme"/>
    <n v="5686"/>
    <s v="5686 - ABBEVILLE"/>
    <x v="0"/>
    <x v="1"/>
    <x v="3"/>
    <x v="0"/>
    <n v="2.2999999999999998"/>
    <x v="5"/>
    <s v=""/>
    <m/>
    <s v=""/>
    <s v="2.3"/>
  </r>
  <r>
    <x v="11"/>
    <x v="11"/>
    <s v="Somme"/>
    <n v="5686"/>
    <s v="5686 - ABBEVILLE"/>
    <x v="0"/>
    <x v="1"/>
    <x v="3"/>
    <x v="1"/>
    <n v="0"/>
    <x v="7"/>
    <s v="R407c - Emissions"/>
    <n v="8318"/>
    <s v="0.0"/>
    <s v="0"/>
  </r>
  <r>
    <x v="11"/>
    <x v="11"/>
    <s v="Somme"/>
    <n v="5686"/>
    <s v="5686 - ABBEVILLE"/>
    <x v="0"/>
    <x v="1"/>
    <x v="3"/>
    <x v="1"/>
    <n v="0"/>
    <x v="6"/>
    <s v="R134a - Emissions"/>
    <n v="8307"/>
    <s v="0.0"/>
    <s v="0"/>
  </r>
  <r>
    <x v="11"/>
    <x v="11"/>
    <s v="Somme"/>
    <n v="5686"/>
    <s v="5686 - ABBEVILLE"/>
    <x v="0"/>
    <x v="1"/>
    <x v="3"/>
    <x v="1"/>
    <n v="4416"/>
    <x v="8"/>
    <s v="R410a - Emissions"/>
    <n v="8320"/>
    <s v="4416.0"/>
    <s v="4416"/>
  </r>
  <r>
    <x v="11"/>
    <x v="11"/>
    <s v="Somme"/>
    <n v="5686"/>
    <s v="5686 - ABBEVILLE"/>
    <x v="0"/>
    <x v="2"/>
    <x v="4"/>
    <x v="0"/>
    <n v="1124"/>
    <x v="9"/>
    <s v=""/>
    <m/>
    <s v=""/>
    <s v="1124"/>
  </r>
  <r>
    <x v="11"/>
    <x v="11"/>
    <s v="Somme"/>
    <n v="5686"/>
    <s v="5686 - ABBEVILLE"/>
    <x v="0"/>
    <x v="2"/>
    <x v="4"/>
    <x v="1"/>
    <n v="18265"/>
    <x v="10"/>
    <s v="Bâtiments - Emissions"/>
    <n v="4305"/>
    <s v="18265.0"/>
    <s v="18265"/>
  </r>
  <r>
    <x v="11"/>
    <x v="11"/>
    <s v="Somme"/>
    <n v="5686"/>
    <s v="5686 - ABBEVILLE"/>
    <x v="0"/>
    <x v="2"/>
    <x v="5"/>
    <x v="2"/>
    <m/>
    <x v="14"/>
    <s v=""/>
    <m/>
    <s v=""/>
    <s v=""/>
  </r>
  <r>
    <x v="11"/>
    <x v="11"/>
    <s v="Somme"/>
    <n v="5686"/>
    <s v="5686 - ABBEVILLE"/>
    <x v="0"/>
    <x v="2"/>
    <x v="5"/>
    <x v="2"/>
    <m/>
    <x v="11"/>
    <s v=""/>
    <m/>
    <s v=""/>
    <s v=""/>
  </r>
  <r>
    <x v="11"/>
    <x v="11"/>
    <s v="Somme"/>
    <n v="5686"/>
    <s v="5686 - ABBEVILLE"/>
    <x v="0"/>
    <x v="2"/>
    <x v="5"/>
    <x v="2"/>
    <m/>
    <x v="12"/>
    <s v=""/>
    <m/>
    <s v=""/>
    <s v=""/>
  </r>
  <r>
    <x v="11"/>
    <x v="11"/>
    <s v="Somme"/>
    <n v="5686"/>
    <s v="5686 - ABBEVILLE"/>
    <x v="0"/>
    <x v="2"/>
    <x v="5"/>
    <x v="2"/>
    <m/>
    <x v="15"/>
    <s v=""/>
    <m/>
    <s v=""/>
    <s v=""/>
  </r>
  <r>
    <x v="11"/>
    <x v="11"/>
    <s v="Somme"/>
    <n v="5686"/>
    <s v="5686 - ABBEVILLE"/>
    <x v="0"/>
    <x v="2"/>
    <x v="5"/>
    <x v="2"/>
    <m/>
    <x v="13"/>
    <s v=""/>
    <m/>
    <s v=""/>
    <s v=""/>
  </r>
  <r>
    <x v="11"/>
    <x v="11"/>
    <s v="Somme"/>
    <n v="5686"/>
    <s v="5686 - ABBEVILLE"/>
    <x v="0"/>
    <x v="2"/>
    <x v="5"/>
    <x v="1"/>
    <n v="0"/>
    <x v="17"/>
    <s v="Serveurs - Emissions"/>
    <n v="4391"/>
    <s v="0.0"/>
    <s v="0"/>
  </r>
  <r>
    <x v="11"/>
    <x v="11"/>
    <s v="Somme"/>
    <n v="5686"/>
    <s v="5686 - ABBEVILLE"/>
    <x v="0"/>
    <x v="2"/>
    <x v="5"/>
    <x v="1"/>
    <n v="0"/>
    <x v="20"/>
    <s v="Tablettes - Emissions"/>
    <n v="15797"/>
    <s v="0.0"/>
    <s v="0"/>
  </r>
  <r>
    <x v="11"/>
    <x v="11"/>
    <s v="Somme"/>
    <n v="5686"/>
    <s v="5686 - ABBEVILLE"/>
    <x v="0"/>
    <x v="2"/>
    <x v="5"/>
    <x v="1"/>
    <n v="0"/>
    <x v="23"/>
    <s v="Mainframes - Emissions"/>
    <n v="8756"/>
    <s v="0.0"/>
    <s v="0"/>
  </r>
  <r>
    <x v="11"/>
    <x v="11"/>
    <s v="Somme"/>
    <n v="5686"/>
    <s v="5686 - ABBEVILLE"/>
    <x v="0"/>
    <x v="2"/>
    <x v="5"/>
    <x v="1"/>
    <n v="0"/>
    <x v="18"/>
    <s v="Imprimantes - Emissions"/>
    <n v="15810"/>
    <s v="0.0"/>
    <s v="0"/>
  </r>
  <r>
    <x v="11"/>
    <x v="11"/>
    <s v="Somme"/>
    <n v="5686"/>
    <s v="5686 - ABBEVILLE"/>
    <x v="0"/>
    <x v="2"/>
    <x v="5"/>
    <x v="1"/>
    <n v="0"/>
    <x v="22"/>
    <s v="Unités centrales - Emissions"/>
    <n v="5620"/>
    <s v="0.0"/>
    <s v="0"/>
  </r>
  <r>
    <x v="11"/>
    <x v="11"/>
    <s v="Somme"/>
    <n v="5686"/>
    <s v="5686 - ABBEVILLE"/>
    <x v="0"/>
    <x v="2"/>
    <x v="5"/>
    <x v="1"/>
    <n v="0"/>
    <x v="21"/>
    <s v="Ordinateurs portables - Emissions"/>
    <n v="15795"/>
    <s v="0.0"/>
    <s v="0"/>
  </r>
  <r>
    <x v="11"/>
    <x v="11"/>
    <s v="Somme"/>
    <n v="5686"/>
    <s v="5686 - ABBEVILLE"/>
    <x v="0"/>
    <x v="2"/>
    <x v="5"/>
    <x v="1"/>
    <n v="0"/>
    <x v="19"/>
    <s v="Photocopieurs - Emissions"/>
    <n v="4390"/>
    <s v="0.0"/>
    <s v="0"/>
  </r>
  <r>
    <x v="11"/>
    <x v="11"/>
    <s v="Somme"/>
    <n v="5686"/>
    <s v="5686 - ABBEVILLE"/>
    <x v="0"/>
    <x v="2"/>
    <x v="5"/>
    <x v="1"/>
    <n v="0"/>
    <x v="16"/>
    <s v="Ecrans - Emissions"/>
    <n v="15796"/>
    <s v="0.0"/>
    <s v="0"/>
  </r>
  <r>
    <x v="11"/>
    <x v="11"/>
    <s v="Somme"/>
    <n v="5733"/>
    <s v="5733 - PFP REGIONALE"/>
    <x v="0"/>
    <x v="0"/>
    <x v="0"/>
    <x v="0"/>
    <n v="3924"/>
    <x v="0"/>
    <s v=""/>
    <m/>
    <s v=""/>
    <s v="3924"/>
  </r>
  <r>
    <x v="11"/>
    <x v="11"/>
    <s v="Somme"/>
    <n v="5733"/>
    <s v="5733 - PFP REGIONALE"/>
    <x v="0"/>
    <x v="0"/>
    <x v="0"/>
    <x v="1"/>
    <n v="235.04759999999999"/>
    <x v="1"/>
    <s v="Electricité - Emissions"/>
    <n v="15798"/>
    <s v="235.0476"/>
    <s v="235.0476"/>
  </r>
  <r>
    <x v="11"/>
    <x v="11"/>
    <s v="Somme"/>
    <n v="5733"/>
    <s v="5733 - PFP REGIONALE"/>
    <x v="0"/>
    <x v="0"/>
    <x v="1"/>
    <x v="1"/>
    <n v="0"/>
    <x v="2"/>
    <s v="Gaz naturel - Emissions"/>
    <n v="6630"/>
    <s v="0.0"/>
    <s v="0"/>
  </r>
  <r>
    <x v="11"/>
    <x v="11"/>
    <s v="Somme"/>
    <n v="5733"/>
    <s v="5733 - PFP REGIONALE"/>
    <x v="0"/>
    <x v="0"/>
    <x v="1"/>
    <x v="1"/>
    <n v="0"/>
    <x v="3"/>
    <s v="Fioul - Emissions"/>
    <n v="6720"/>
    <s v="0.0"/>
    <s v="0"/>
  </r>
  <r>
    <x v="11"/>
    <x v="11"/>
    <s v="Somme"/>
    <n v="5733"/>
    <s v="5733 - PFP REGIONALE"/>
    <x v="0"/>
    <x v="1"/>
    <x v="2"/>
    <x v="1"/>
    <n v="0"/>
    <x v="4"/>
    <s v=" R22 - Emissions"/>
    <n v="8350"/>
    <s v="0.0"/>
    <s v="0"/>
  </r>
  <r>
    <x v="11"/>
    <x v="11"/>
    <s v="Somme"/>
    <n v="5733"/>
    <s v="5733 - PFP REGIONALE"/>
    <x v="0"/>
    <x v="1"/>
    <x v="3"/>
    <x v="0"/>
    <n v="2.8"/>
    <x v="5"/>
    <s v=""/>
    <m/>
    <s v=""/>
    <s v="2.8"/>
  </r>
  <r>
    <x v="11"/>
    <x v="11"/>
    <s v="Somme"/>
    <n v="5733"/>
    <s v="5733 - PFP REGIONALE"/>
    <x v="0"/>
    <x v="1"/>
    <x v="3"/>
    <x v="1"/>
    <n v="5376"/>
    <x v="8"/>
    <s v="R410a - Emissions"/>
    <n v="8320"/>
    <s v="5376.0"/>
    <s v="5376"/>
  </r>
  <r>
    <x v="11"/>
    <x v="11"/>
    <s v="Somme"/>
    <n v="5733"/>
    <s v="5733 - PFP REGIONALE"/>
    <x v="0"/>
    <x v="1"/>
    <x v="3"/>
    <x v="1"/>
    <n v="0"/>
    <x v="6"/>
    <s v="R134a - Emissions"/>
    <n v="8307"/>
    <s v="0.0"/>
    <s v="0"/>
  </r>
  <r>
    <x v="11"/>
    <x v="11"/>
    <s v="Somme"/>
    <n v="5733"/>
    <s v="5733 - PFP REGIONALE"/>
    <x v="0"/>
    <x v="1"/>
    <x v="3"/>
    <x v="1"/>
    <n v="0"/>
    <x v="7"/>
    <s v="R407c - Emissions"/>
    <n v="8318"/>
    <s v="0.0"/>
    <s v="0"/>
  </r>
  <r>
    <x v="11"/>
    <x v="11"/>
    <s v="Somme"/>
    <n v="5733"/>
    <s v="5733 - PFP REGIONALE"/>
    <x v="0"/>
    <x v="2"/>
    <x v="4"/>
    <x v="0"/>
    <n v="1449"/>
    <x v="9"/>
    <s v=""/>
    <m/>
    <s v=""/>
    <s v="1449"/>
  </r>
  <r>
    <x v="11"/>
    <x v="11"/>
    <s v="Somme"/>
    <n v="5733"/>
    <s v="5733 - PFP REGIONALE"/>
    <x v="0"/>
    <x v="2"/>
    <x v="4"/>
    <x v="1"/>
    <n v="23546.25"/>
    <x v="10"/>
    <s v="Bâtiments - Emissions"/>
    <n v="4305"/>
    <s v="23546.25"/>
    <s v="23546.25"/>
  </r>
  <r>
    <x v="11"/>
    <x v="11"/>
    <s v="Somme"/>
    <n v="5733"/>
    <s v="5733 - PFP REGIONALE"/>
    <x v="0"/>
    <x v="2"/>
    <x v="5"/>
    <x v="2"/>
    <m/>
    <x v="13"/>
    <s v=""/>
    <m/>
    <s v=""/>
    <s v=""/>
  </r>
  <r>
    <x v="11"/>
    <x v="11"/>
    <s v="Somme"/>
    <n v="5733"/>
    <s v="5733 - PFP REGIONALE"/>
    <x v="0"/>
    <x v="2"/>
    <x v="5"/>
    <x v="2"/>
    <m/>
    <x v="14"/>
    <s v=""/>
    <m/>
    <s v=""/>
    <s v=""/>
  </r>
  <r>
    <x v="11"/>
    <x v="11"/>
    <s v="Somme"/>
    <n v="5733"/>
    <s v="5733 - PFP REGIONALE"/>
    <x v="0"/>
    <x v="2"/>
    <x v="5"/>
    <x v="2"/>
    <m/>
    <x v="11"/>
    <s v=""/>
    <m/>
    <s v=""/>
    <s v=""/>
  </r>
  <r>
    <x v="11"/>
    <x v="11"/>
    <s v="Somme"/>
    <n v="5733"/>
    <s v="5733 - PFP REGIONALE"/>
    <x v="0"/>
    <x v="2"/>
    <x v="5"/>
    <x v="2"/>
    <m/>
    <x v="12"/>
    <s v=""/>
    <m/>
    <s v=""/>
    <s v=""/>
  </r>
  <r>
    <x v="11"/>
    <x v="11"/>
    <s v="Somme"/>
    <n v="5733"/>
    <s v="5733 - PFP REGIONALE"/>
    <x v="0"/>
    <x v="2"/>
    <x v="5"/>
    <x v="2"/>
    <m/>
    <x v="15"/>
    <s v=""/>
    <m/>
    <s v=""/>
    <s v=""/>
  </r>
  <r>
    <x v="11"/>
    <x v="11"/>
    <s v="Somme"/>
    <n v="5733"/>
    <s v="5733 - PFP REGIONALE"/>
    <x v="0"/>
    <x v="2"/>
    <x v="5"/>
    <x v="1"/>
    <n v="0"/>
    <x v="21"/>
    <s v="Ordinateurs portables - Emissions"/>
    <n v="15795"/>
    <s v="0.0"/>
    <s v="0"/>
  </r>
  <r>
    <x v="11"/>
    <x v="11"/>
    <s v="Somme"/>
    <n v="5733"/>
    <s v="5733 - PFP REGIONALE"/>
    <x v="0"/>
    <x v="2"/>
    <x v="5"/>
    <x v="1"/>
    <n v="0"/>
    <x v="16"/>
    <s v="Ecrans - Emissions"/>
    <n v="15796"/>
    <s v="0.0"/>
    <s v="0"/>
  </r>
  <r>
    <x v="11"/>
    <x v="11"/>
    <s v="Somme"/>
    <n v="5733"/>
    <s v="5733 - PFP REGIONALE"/>
    <x v="0"/>
    <x v="2"/>
    <x v="5"/>
    <x v="1"/>
    <n v="0"/>
    <x v="17"/>
    <s v="Serveurs - Emissions"/>
    <n v="4391"/>
    <s v="0.0"/>
    <s v="0"/>
  </r>
  <r>
    <x v="11"/>
    <x v="11"/>
    <s v="Somme"/>
    <n v="5733"/>
    <s v="5733 - PFP REGIONALE"/>
    <x v="0"/>
    <x v="2"/>
    <x v="5"/>
    <x v="1"/>
    <n v="0"/>
    <x v="22"/>
    <s v="Unités centrales - Emissions"/>
    <n v="5620"/>
    <s v="0.0"/>
    <s v="0"/>
  </r>
  <r>
    <x v="11"/>
    <x v="11"/>
    <s v="Somme"/>
    <n v="5733"/>
    <s v="5733 - PFP REGIONALE"/>
    <x v="0"/>
    <x v="2"/>
    <x v="5"/>
    <x v="1"/>
    <n v="0"/>
    <x v="20"/>
    <s v="Tablettes - Emissions"/>
    <n v="15797"/>
    <s v="0.0"/>
    <s v="0"/>
  </r>
  <r>
    <x v="11"/>
    <x v="11"/>
    <s v="Somme"/>
    <n v="5733"/>
    <s v="5733 - PFP REGIONALE"/>
    <x v="0"/>
    <x v="2"/>
    <x v="5"/>
    <x v="1"/>
    <n v="0"/>
    <x v="18"/>
    <s v="Imprimantes - Emissions"/>
    <n v="15810"/>
    <s v="0.0"/>
    <s v="0"/>
  </r>
  <r>
    <x v="11"/>
    <x v="11"/>
    <s v="Somme"/>
    <n v="5733"/>
    <s v="5733 - PFP REGIONALE"/>
    <x v="0"/>
    <x v="2"/>
    <x v="5"/>
    <x v="1"/>
    <n v="0"/>
    <x v="19"/>
    <s v="Photocopieurs - Emissions"/>
    <n v="4390"/>
    <s v="0.0"/>
    <s v="0"/>
  </r>
  <r>
    <x v="11"/>
    <x v="11"/>
    <s v="Somme"/>
    <n v="5733"/>
    <s v="5733 - PFP REGIONALE"/>
    <x v="0"/>
    <x v="2"/>
    <x v="5"/>
    <x v="1"/>
    <n v="0"/>
    <x v="23"/>
    <s v="Mainframes - Emissions"/>
    <n v="8756"/>
    <s v="0.0"/>
    <s v="0"/>
  </r>
  <r>
    <x v="11"/>
    <x v="11"/>
    <s v="Somme"/>
    <n v="5842"/>
    <s v="5842 - AMIENS St FUSCIEN"/>
    <x v="0"/>
    <x v="0"/>
    <x v="0"/>
    <x v="0"/>
    <n v="94794"/>
    <x v="0"/>
    <s v=""/>
    <m/>
    <s v=""/>
    <s v="94794"/>
  </r>
  <r>
    <x v="11"/>
    <x v="11"/>
    <s v="Somme"/>
    <n v="5842"/>
    <s v="5842 - AMIENS St FUSCIEN"/>
    <x v="0"/>
    <x v="0"/>
    <x v="0"/>
    <x v="1"/>
    <n v="5678.1606000000002"/>
    <x v="1"/>
    <s v="Electricité - Emissions"/>
    <n v="15798"/>
    <s v="5678.1606"/>
    <s v="5678.1606"/>
  </r>
  <r>
    <x v="11"/>
    <x v="11"/>
    <s v="Somme"/>
    <n v="5842"/>
    <s v="5842 - AMIENS St FUSCIEN"/>
    <x v="0"/>
    <x v="0"/>
    <x v="1"/>
    <x v="0"/>
    <n v="146395"/>
    <x v="24"/>
    <s v=""/>
    <m/>
    <s v=""/>
    <s v="146395"/>
  </r>
  <r>
    <x v="11"/>
    <x v="11"/>
    <s v="Somme"/>
    <n v="5842"/>
    <s v="5842 - AMIENS St FUSCIEN"/>
    <x v="0"/>
    <x v="0"/>
    <x v="1"/>
    <x v="1"/>
    <n v="0"/>
    <x v="3"/>
    <s v="Fioul - Emissions"/>
    <n v="6720"/>
    <s v="0.0"/>
    <s v="0"/>
  </r>
  <r>
    <x v="11"/>
    <x v="11"/>
    <s v="Somme"/>
    <n v="5842"/>
    <s v="5842 - AMIENS St FUSCIEN"/>
    <x v="0"/>
    <x v="0"/>
    <x v="1"/>
    <x v="1"/>
    <n v="33255.966569999997"/>
    <x v="2"/>
    <s v="Gaz naturel - Emissions"/>
    <n v="6630"/>
    <s v="33255.966570000004"/>
    <s v="33187.7465"/>
  </r>
  <r>
    <x v="11"/>
    <x v="11"/>
    <s v="Somme"/>
    <n v="5842"/>
    <s v="5842 - AMIENS St FUSCIEN"/>
    <x v="0"/>
    <x v="1"/>
    <x v="2"/>
    <x v="1"/>
    <n v="0"/>
    <x v="4"/>
    <s v=" R22 - Emissions"/>
    <n v="8350"/>
    <s v="0.0"/>
    <s v="0"/>
  </r>
  <r>
    <x v="11"/>
    <x v="11"/>
    <s v="Somme"/>
    <n v="5842"/>
    <s v="5842 - AMIENS St FUSCIEN"/>
    <x v="0"/>
    <x v="1"/>
    <x v="3"/>
    <x v="0"/>
    <n v="1.8"/>
    <x v="5"/>
    <s v=""/>
    <m/>
    <s v=""/>
    <s v="1.8"/>
  </r>
  <r>
    <x v="11"/>
    <x v="11"/>
    <s v="Somme"/>
    <n v="5842"/>
    <s v="5842 - AMIENS St FUSCIEN"/>
    <x v="0"/>
    <x v="1"/>
    <x v="3"/>
    <x v="1"/>
    <n v="3456"/>
    <x v="8"/>
    <s v="R410a - Emissions"/>
    <n v="8320"/>
    <s v="3456.0"/>
    <s v="3456"/>
  </r>
  <r>
    <x v="11"/>
    <x v="11"/>
    <s v="Somme"/>
    <n v="5842"/>
    <s v="5842 - AMIENS St FUSCIEN"/>
    <x v="0"/>
    <x v="1"/>
    <x v="3"/>
    <x v="1"/>
    <n v="0"/>
    <x v="7"/>
    <s v="R407c - Emissions"/>
    <n v="8318"/>
    <s v="0.0"/>
    <s v="0"/>
  </r>
  <r>
    <x v="11"/>
    <x v="11"/>
    <s v="Somme"/>
    <n v="5842"/>
    <s v="5842 - AMIENS St FUSCIEN"/>
    <x v="0"/>
    <x v="1"/>
    <x v="3"/>
    <x v="1"/>
    <n v="0"/>
    <x v="6"/>
    <s v="R134a - Emissions"/>
    <n v="8307"/>
    <s v="0.0"/>
    <s v="0"/>
  </r>
  <r>
    <x v="11"/>
    <x v="11"/>
    <s v="Somme"/>
    <n v="5842"/>
    <s v="5842 - AMIENS St FUSCIEN"/>
    <x v="0"/>
    <x v="2"/>
    <x v="4"/>
    <x v="0"/>
    <n v="804"/>
    <x v="9"/>
    <s v=""/>
    <m/>
    <s v=""/>
    <s v="804"/>
  </r>
  <r>
    <x v="11"/>
    <x v="11"/>
    <s v="Somme"/>
    <n v="5842"/>
    <s v="5842 - AMIENS St FUSCIEN"/>
    <x v="0"/>
    <x v="2"/>
    <x v="4"/>
    <x v="1"/>
    <n v="13065"/>
    <x v="10"/>
    <s v="Bâtiments - Emissions"/>
    <n v="4305"/>
    <s v="13065.0"/>
    <s v="13065"/>
  </r>
  <r>
    <x v="11"/>
    <x v="11"/>
    <s v="Somme"/>
    <n v="5842"/>
    <s v="5842 - AMIENS St FUSCIEN"/>
    <x v="0"/>
    <x v="2"/>
    <x v="5"/>
    <x v="2"/>
    <m/>
    <x v="13"/>
    <s v=""/>
    <m/>
    <s v=""/>
    <s v=""/>
  </r>
  <r>
    <x v="11"/>
    <x v="11"/>
    <s v="Somme"/>
    <n v="5842"/>
    <s v="5842 - AMIENS St FUSCIEN"/>
    <x v="0"/>
    <x v="2"/>
    <x v="5"/>
    <x v="2"/>
    <m/>
    <x v="15"/>
    <s v=""/>
    <m/>
    <s v=""/>
    <s v=""/>
  </r>
  <r>
    <x v="11"/>
    <x v="11"/>
    <s v="Somme"/>
    <n v="5842"/>
    <s v="5842 - AMIENS St FUSCIEN"/>
    <x v="0"/>
    <x v="2"/>
    <x v="5"/>
    <x v="2"/>
    <m/>
    <x v="12"/>
    <s v=""/>
    <m/>
    <s v=""/>
    <s v=""/>
  </r>
  <r>
    <x v="11"/>
    <x v="11"/>
    <s v="Somme"/>
    <n v="5842"/>
    <s v="5842 - AMIENS St FUSCIEN"/>
    <x v="0"/>
    <x v="2"/>
    <x v="5"/>
    <x v="2"/>
    <m/>
    <x v="11"/>
    <s v=""/>
    <m/>
    <s v=""/>
    <s v=""/>
  </r>
  <r>
    <x v="11"/>
    <x v="11"/>
    <s v="Somme"/>
    <n v="5842"/>
    <s v="5842 - AMIENS St FUSCIEN"/>
    <x v="0"/>
    <x v="2"/>
    <x v="5"/>
    <x v="2"/>
    <m/>
    <x v="14"/>
    <s v=""/>
    <m/>
    <s v=""/>
    <s v=""/>
  </r>
  <r>
    <x v="11"/>
    <x v="11"/>
    <s v="Somme"/>
    <n v="5842"/>
    <s v="5842 - AMIENS St FUSCIEN"/>
    <x v="0"/>
    <x v="2"/>
    <x v="5"/>
    <x v="1"/>
    <n v="0"/>
    <x v="18"/>
    <s v="Imprimantes - Emissions"/>
    <n v="15810"/>
    <s v="0.0"/>
    <s v="0"/>
  </r>
  <r>
    <x v="11"/>
    <x v="11"/>
    <s v="Somme"/>
    <n v="5842"/>
    <s v="5842 - AMIENS St FUSCIEN"/>
    <x v="0"/>
    <x v="2"/>
    <x v="5"/>
    <x v="1"/>
    <n v="0"/>
    <x v="17"/>
    <s v="Serveurs - Emissions"/>
    <n v="4391"/>
    <s v="0.0"/>
    <s v="0"/>
  </r>
  <r>
    <x v="11"/>
    <x v="11"/>
    <s v="Somme"/>
    <n v="5842"/>
    <s v="5842 - AMIENS St FUSCIEN"/>
    <x v="0"/>
    <x v="2"/>
    <x v="5"/>
    <x v="1"/>
    <n v="0"/>
    <x v="19"/>
    <s v="Photocopieurs - Emissions"/>
    <n v="4390"/>
    <s v="0.0"/>
    <s v="0"/>
  </r>
  <r>
    <x v="11"/>
    <x v="11"/>
    <s v="Somme"/>
    <n v="5842"/>
    <s v="5842 - AMIENS St FUSCIEN"/>
    <x v="0"/>
    <x v="2"/>
    <x v="5"/>
    <x v="1"/>
    <n v="0"/>
    <x v="16"/>
    <s v="Ecrans - Emissions"/>
    <n v="15796"/>
    <s v="0.0"/>
    <s v="0"/>
  </r>
  <r>
    <x v="11"/>
    <x v="11"/>
    <s v="Somme"/>
    <n v="5842"/>
    <s v="5842 - AMIENS St FUSCIEN"/>
    <x v="0"/>
    <x v="2"/>
    <x v="5"/>
    <x v="1"/>
    <n v="0"/>
    <x v="21"/>
    <s v="Ordinateurs portables - Emissions"/>
    <n v="15795"/>
    <s v="0.0"/>
    <s v="0"/>
  </r>
  <r>
    <x v="11"/>
    <x v="11"/>
    <s v="Somme"/>
    <n v="5842"/>
    <s v="5842 - AMIENS St FUSCIEN"/>
    <x v="0"/>
    <x v="2"/>
    <x v="5"/>
    <x v="1"/>
    <n v="0"/>
    <x v="23"/>
    <s v="Mainframes - Emissions"/>
    <n v="8756"/>
    <s v="0.0"/>
    <s v="0"/>
  </r>
  <r>
    <x v="11"/>
    <x v="11"/>
    <s v="Somme"/>
    <n v="5842"/>
    <s v="5842 - AMIENS St FUSCIEN"/>
    <x v="0"/>
    <x v="2"/>
    <x v="5"/>
    <x v="1"/>
    <n v="0"/>
    <x v="22"/>
    <s v="Unités centrales - Emissions"/>
    <n v="5620"/>
    <s v="0.0"/>
    <s v="0"/>
  </r>
  <r>
    <x v="11"/>
    <x v="11"/>
    <s v="Somme"/>
    <n v="5842"/>
    <s v="5842 - AMIENS St FUSCIEN"/>
    <x v="0"/>
    <x v="2"/>
    <x v="5"/>
    <x v="1"/>
    <n v="0"/>
    <x v="20"/>
    <s v="Tablettes - Emissions"/>
    <n v="15797"/>
    <s v="0.0"/>
    <s v="0"/>
  </r>
  <r>
    <x v="11"/>
    <x v="11"/>
    <s v="Somme"/>
    <n v="5893"/>
    <s v="5893 - ALBERT"/>
    <x v="0"/>
    <x v="0"/>
    <x v="0"/>
    <x v="0"/>
    <n v="18896"/>
    <x v="0"/>
    <s v=""/>
    <m/>
    <s v=""/>
    <s v="18896"/>
  </r>
  <r>
    <x v="11"/>
    <x v="11"/>
    <s v="Somme"/>
    <n v="5893"/>
    <s v="5893 - ALBERT"/>
    <x v="0"/>
    <x v="0"/>
    <x v="0"/>
    <x v="1"/>
    <n v="1131.87039999999"/>
    <x v="1"/>
    <s v="Electricité - Emissions"/>
    <n v="15798"/>
    <s v="1131.8703999999998"/>
    <s v="1131.8704"/>
  </r>
  <r>
    <x v="11"/>
    <x v="11"/>
    <s v="Somme"/>
    <n v="5893"/>
    <s v="5893 - ALBERT"/>
    <x v="0"/>
    <x v="0"/>
    <x v="1"/>
    <x v="0"/>
    <n v="32343"/>
    <x v="24"/>
    <s v=""/>
    <m/>
    <s v=""/>
    <s v="32343"/>
  </r>
  <r>
    <x v="11"/>
    <x v="11"/>
    <s v="Somme"/>
    <n v="5893"/>
    <s v="5893 - ALBERT"/>
    <x v="0"/>
    <x v="0"/>
    <x v="1"/>
    <x v="1"/>
    <n v="0"/>
    <x v="3"/>
    <s v="Fioul - Emissions"/>
    <n v="6720"/>
    <s v="0.0"/>
    <s v="0"/>
  </r>
  <r>
    <x v="11"/>
    <x v="11"/>
    <s v="Somme"/>
    <n v="5893"/>
    <s v="5893 - ALBERT"/>
    <x v="0"/>
    <x v="0"/>
    <x v="1"/>
    <x v="1"/>
    <n v="7347.2299379999904"/>
    <x v="2"/>
    <s v="Gaz naturel - Emissions"/>
    <n v="6630"/>
    <s v="7347.2299379999995"/>
    <s v="7332.1581"/>
  </r>
  <r>
    <x v="11"/>
    <x v="11"/>
    <s v="Somme"/>
    <n v="5893"/>
    <s v="5893 - ALBERT"/>
    <x v="0"/>
    <x v="1"/>
    <x v="2"/>
    <x v="1"/>
    <n v="0"/>
    <x v="4"/>
    <s v=" R22 - Emissions"/>
    <n v="8350"/>
    <s v="0.0"/>
    <s v="0"/>
  </r>
  <r>
    <x v="11"/>
    <x v="11"/>
    <s v="Somme"/>
    <n v="5893"/>
    <s v="5893 - ALBERT"/>
    <x v="0"/>
    <x v="1"/>
    <x v="3"/>
    <x v="0"/>
    <n v="1.3"/>
    <x v="5"/>
    <s v=""/>
    <m/>
    <s v=""/>
    <s v="1.3"/>
  </r>
  <r>
    <x v="11"/>
    <x v="11"/>
    <s v="Somme"/>
    <n v="5893"/>
    <s v="5893 - ALBERT"/>
    <x v="0"/>
    <x v="1"/>
    <x v="3"/>
    <x v="1"/>
    <n v="0"/>
    <x v="6"/>
    <s v="R134a - Emissions"/>
    <n v="8307"/>
    <s v="0.0"/>
    <s v="0"/>
  </r>
  <r>
    <x v="11"/>
    <x v="11"/>
    <s v="Somme"/>
    <n v="5893"/>
    <s v="5893 - ALBERT"/>
    <x v="0"/>
    <x v="1"/>
    <x v="3"/>
    <x v="1"/>
    <n v="0"/>
    <x v="7"/>
    <s v="R407c - Emissions"/>
    <n v="8318"/>
    <s v="0.0"/>
    <s v="0"/>
  </r>
  <r>
    <x v="11"/>
    <x v="11"/>
    <s v="Somme"/>
    <n v="5893"/>
    <s v="5893 - ALBERT"/>
    <x v="0"/>
    <x v="1"/>
    <x v="3"/>
    <x v="1"/>
    <n v="2496"/>
    <x v="8"/>
    <s v="R410a - Emissions"/>
    <n v="8320"/>
    <s v="2496.0"/>
    <s v="2496"/>
  </r>
  <r>
    <x v="11"/>
    <x v="11"/>
    <s v="Somme"/>
    <n v="5893"/>
    <s v="5893 - ALBERT"/>
    <x v="0"/>
    <x v="2"/>
    <x v="4"/>
    <x v="0"/>
    <n v="464"/>
    <x v="9"/>
    <s v=""/>
    <m/>
    <s v=""/>
    <s v="464"/>
  </r>
  <r>
    <x v="11"/>
    <x v="11"/>
    <s v="Somme"/>
    <n v="5893"/>
    <s v="5893 - ALBERT"/>
    <x v="0"/>
    <x v="2"/>
    <x v="4"/>
    <x v="1"/>
    <n v="7540"/>
    <x v="10"/>
    <s v="Bâtiments - Emissions"/>
    <n v="4305"/>
    <s v="7540.0"/>
    <s v="7540"/>
  </r>
  <r>
    <x v="11"/>
    <x v="11"/>
    <s v="Somme"/>
    <n v="5893"/>
    <s v="5893 - ALBERT"/>
    <x v="0"/>
    <x v="2"/>
    <x v="5"/>
    <x v="2"/>
    <m/>
    <x v="13"/>
    <s v=""/>
    <m/>
    <s v=""/>
    <s v=""/>
  </r>
  <r>
    <x v="11"/>
    <x v="11"/>
    <s v="Somme"/>
    <n v="5893"/>
    <s v="5893 - ALBERT"/>
    <x v="0"/>
    <x v="2"/>
    <x v="5"/>
    <x v="2"/>
    <m/>
    <x v="11"/>
    <s v=""/>
    <m/>
    <s v=""/>
    <s v=""/>
  </r>
  <r>
    <x v="11"/>
    <x v="11"/>
    <s v="Somme"/>
    <n v="5893"/>
    <s v="5893 - ALBERT"/>
    <x v="0"/>
    <x v="2"/>
    <x v="5"/>
    <x v="2"/>
    <m/>
    <x v="14"/>
    <s v=""/>
    <m/>
    <s v=""/>
    <s v=""/>
  </r>
  <r>
    <x v="11"/>
    <x v="11"/>
    <s v="Somme"/>
    <n v="5893"/>
    <s v="5893 - ALBERT"/>
    <x v="0"/>
    <x v="2"/>
    <x v="5"/>
    <x v="2"/>
    <m/>
    <x v="12"/>
    <s v=""/>
    <m/>
    <s v=""/>
    <s v=""/>
  </r>
  <r>
    <x v="11"/>
    <x v="11"/>
    <s v="Somme"/>
    <n v="5893"/>
    <s v="5893 - ALBERT"/>
    <x v="0"/>
    <x v="2"/>
    <x v="5"/>
    <x v="2"/>
    <m/>
    <x v="15"/>
    <s v=""/>
    <m/>
    <s v=""/>
    <s v=""/>
  </r>
  <r>
    <x v="11"/>
    <x v="11"/>
    <s v="Somme"/>
    <n v="5893"/>
    <s v="5893 - ALBERT"/>
    <x v="0"/>
    <x v="2"/>
    <x v="5"/>
    <x v="1"/>
    <n v="0"/>
    <x v="23"/>
    <s v="Mainframes - Emissions"/>
    <n v="8756"/>
    <s v="0.0"/>
    <s v="0"/>
  </r>
  <r>
    <x v="11"/>
    <x v="11"/>
    <s v="Somme"/>
    <n v="5893"/>
    <s v="5893 - ALBERT"/>
    <x v="0"/>
    <x v="2"/>
    <x v="5"/>
    <x v="1"/>
    <n v="0"/>
    <x v="19"/>
    <s v="Photocopieurs - Emissions"/>
    <n v="4390"/>
    <s v="0.0"/>
    <s v="0"/>
  </r>
  <r>
    <x v="11"/>
    <x v="11"/>
    <s v="Somme"/>
    <n v="5893"/>
    <s v="5893 - ALBERT"/>
    <x v="0"/>
    <x v="2"/>
    <x v="5"/>
    <x v="1"/>
    <n v="0"/>
    <x v="22"/>
    <s v="Unités centrales - Emissions"/>
    <n v="5620"/>
    <s v="0.0"/>
    <s v="0"/>
  </r>
  <r>
    <x v="11"/>
    <x v="11"/>
    <s v="Somme"/>
    <n v="5893"/>
    <s v="5893 - ALBERT"/>
    <x v="0"/>
    <x v="2"/>
    <x v="5"/>
    <x v="1"/>
    <n v="0"/>
    <x v="20"/>
    <s v="Tablettes - Emissions"/>
    <n v="15797"/>
    <s v="0.0"/>
    <s v="0"/>
  </r>
  <r>
    <x v="11"/>
    <x v="11"/>
    <s v="Somme"/>
    <n v="5893"/>
    <s v="5893 - ALBERT"/>
    <x v="0"/>
    <x v="2"/>
    <x v="5"/>
    <x v="1"/>
    <n v="0"/>
    <x v="18"/>
    <s v="Imprimantes - Emissions"/>
    <n v="15810"/>
    <s v="0.0"/>
    <s v="0"/>
  </r>
  <r>
    <x v="11"/>
    <x v="11"/>
    <s v="Somme"/>
    <n v="5893"/>
    <s v="5893 - ALBERT"/>
    <x v="0"/>
    <x v="2"/>
    <x v="5"/>
    <x v="1"/>
    <n v="0"/>
    <x v="17"/>
    <s v="Serveurs - Emissions"/>
    <n v="4391"/>
    <s v="0.0"/>
    <s v="0"/>
  </r>
  <r>
    <x v="11"/>
    <x v="11"/>
    <s v="Somme"/>
    <n v="5893"/>
    <s v="5893 - ALBERT"/>
    <x v="0"/>
    <x v="2"/>
    <x v="5"/>
    <x v="1"/>
    <n v="0"/>
    <x v="21"/>
    <s v="Ordinateurs portables - Emissions"/>
    <n v="15795"/>
    <s v="0.0"/>
    <s v="0"/>
  </r>
  <r>
    <x v="11"/>
    <x v="11"/>
    <s v="Somme"/>
    <n v="5893"/>
    <s v="5893 - ALBERT"/>
    <x v="0"/>
    <x v="2"/>
    <x v="5"/>
    <x v="1"/>
    <n v="0"/>
    <x v="16"/>
    <s v="Ecrans - Emissions"/>
    <n v="15796"/>
    <s v="0.0"/>
    <s v="0"/>
  </r>
  <r>
    <x v="11"/>
    <x v="11"/>
    <s v="Somme"/>
    <n v="6236"/>
    <s v="6236 - DOULLENS relogement"/>
    <x v="0"/>
    <x v="1"/>
    <x v="2"/>
    <x v="0"/>
    <m/>
    <x v="25"/>
    <s v=""/>
    <m/>
    <s v=""/>
    <s v=""/>
  </r>
  <r>
    <x v="11"/>
    <x v="11"/>
    <s v="Somme"/>
    <n v="6236"/>
    <s v="6236 - DOULLENS relogement"/>
    <x v="0"/>
    <x v="1"/>
    <x v="2"/>
    <x v="1"/>
    <n v="0"/>
    <x v="4"/>
    <s v=" R22 - Emissions"/>
    <n v="8350"/>
    <s v="0.0"/>
    <s v="0"/>
  </r>
  <r>
    <x v="11"/>
    <x v="11"/>
    <s v="Somme"/>
    <n v="6236"/>
    <s v="6236 - DOULLENS relogement"/>
    <x v="0"/>
    <x v="1"/>
    <x v="3"/>
    <x v="0"/>
    <n v="1.3998900000000001"/>
    <x v="5"/>
    <s v=""/>
    <m/>
    <s v=""/>
    <s v="1.39989"/>
  </r>
  <r>
    <x v="11"/>
    <x v="11"/>
    <s v="Somme"/>
    <n v="6236"/>
    <s v="6236 - DOULLENS relogement"/>
    <x v="0"/>
    <x v="1"/>
    <x v="3"/>
    <x v="0"/>
    <m/>
    <x v="27"/>
    <s v=""/>
    <m/>
    <s v=""/>
    <s v=""/>
  </r>
  <r>
    <x v="11"/>
    <x v="11"/>
    <s v="Somme"/>
    <n v="6236"/>
    <s v="6236 - DOULLENS relogement"/>
    <x v="0"/>
    <x v="1"/>
    <x v="3"/>
    <x v="0"/>
    <m/>
    <x v="26"/>
    <s v=""/>
    <m/>
    <s v=""/>
    <s v=""/>
  </r>
  <r>
    <x v="11"/>
    <x v="11"/>
    <s v="Somme"/>
    <n v="6236"/>
    <s v="6236 - DOULLENS relogement"/>
    <x v="0"/>
    <x v="1"/>
    <x v="3"/>
    <x v="1"/>
    <n v="2687.7887999999998"/>
    <x v="8"/>
    <s v="R410a - Emissions"/>
    <n v="8320"/>
    <s v="2687.7888"/>
    <s v="2687.7888"/>
  </r>
  <r>
    <x v="11"/>
    <x v="11"/>
    <s v="Somme"/>
    <n v="6236"/>
    <s v="6236 - DOULLENS relogement"/>
    <x v="0"/>
    <x v="1"/>
    <x v="3"/>
    <x v="1"/>
    <n v="0"/>
    <x v="6"/>
    <s v="R134a - Emissions"/>
    <n v="8307"/>
    <s v="0.0"/>
    <s v="0"/>
  </r>
  <r>
    <x v="11"/>
    <x v="11"/>
    <s v="Somme"/>
    <n v="6236"/>
    <s v="6236 - DOULLENS relogement"/>
    <x v="0"/>
    <x v="1"/>
    <x v="3"/>
    <x v="1"/>
    <n v="0"/>
    <x v="7"/>
    <s v="R407c - Emissions"/>
    <n v="8318"/>
    <s v="0.0"/>
    <s v="0"/>
  </r>
  <r>
    <x v="11"/>
    <x v="11"/>
    <s v="Somme"/>
    <n v="6236"/>
    <s v="6236 - DOULLENS relogement"/>
    <x v="0"/>
    <x v="2"/>
    <x v="4"/>
    <x v="0"/>
    <n v="530"/>
    <x v="9"/>
    <s v=""/>
    <m/>
    <s v=""/>
    <s v="530"/>
  </r>
  <r>
    <x v="11"/>
    <x v="11"/>
    <s v="Somme"/>
    <n v="6236"/>
    <s v="6236 - DOULLENS relogement"/>
    <x v="0"/>
    <x v="2"/>
    <x v="4"/>
    <x v="1"/>
    <n v="8612.5"/>
    <x v="10"/>
    <s v="Bâtiments - Emissions"/>
    <n v="4305"/>
    <s v="8612.5"/>
    <s v="8612.5"/>
  </r>
  <r>
    <x v="11"/>
    <x v="11"/>
    <s v="Somme"/>
    <n v="6236"/>
    <s v="6236 - DOULLENS relogement"/>
    <x v="0"/>
    <x v="2"/>
    <x v="5"/>
    <x v="2"/>
    <m/>
    <x v="12"/>
    <s v=""/>
    <m/>
    <s v=""/>
    <s v=""/>
  </r>
  <r>
    <x v="11"/>
    <x v="11"/>
    <s v="Somme"/>
    <n v="6236"/>
    <s v="6236 - DOULLENS relogement"/>
    <x v="0"/>
    <x v="2"/>
    <x v="5"/>
    <x v="2"/>
    <m/>
    <x v="15"/>
    <s v=""/>
    <m/>
    <s v=""/>
    <s v=""/>
  </r>
  <r>
    <x v="11"/>
    <x v="11"/>
    <s v="Somme"/>
    <n v="6236"/>
    <s v="6236 - DOULLENS relogement"/>
    <x v="0"/>
    <x v="2"/>
    <x v="5"/>
    <x v="2"/>
    <m/>
    <x v="13"/>
    <s v=""/>
    <m/>
    <s v=""/>
    <s v=""/>
  </r>
  <r>
    <x v="11"/>
    <x v="11"/>
    <s v="Somme"/>
    <n v="6236"/>
    <s v="6236 - DOULLENS relogement"/>
    <x v="0"/>
    <x v="2"/>
    <x v="5"/>
    <x v="2"/>
    <m/>
    <x v="11"/>
    <s v=""/>
    <m/>
    <s v=""/>
    <s v=""/>
  </r>
  <r>
    <x v="11"/>
    <x v="11"/>
    <s v="Somme"/>
    <n v="6236"/>
    <s v="6236 - DOULLENS relogement"/>
    <x v="0"/>
    <x v="2"/>
    <x v="5"/>
    <x v="2"/>
    <m/>
    <x v="14"/>
    <s v=""/>
    <m/>
    <s v=""/>
    <s v=""/>
  </r>
  <r>
    <x v="11"/>
    <x v="11"/>
    <s v="Somme"/>
    <n v="6236"/>
    <s v="6236 - DOULLENS relogement"/>
    <x v="0"/>
    <x v="2"/>
    <x v="5"/>
    <x v="0"/>
    <m/>
    <x v="33"/>
    <s v=""/>
    <m/>
    <s v=""/>
    <s v=""/>
  </r>
  <r>
    <x v="11"/>
    <x v="11"/>
    <s v="Somme"/>
    <n v="6236"/>
    <s v="6236 - DOULLENS relogement"/>
    <x v="0"/>
    <x v="2"/>
    <x v="5"/>
    <x v="0"/>
    <m/>
    <x v="37"/>
    <s v=""/>
    <m/>
    <s v=""/>
    <s v=""/>
  </r>
  <r>
    <x v="11"/>
    <x v="11"/>
    <s v="Somme"/>
    <n v="6236"/>
    <s v="6236 - DOULLENS relogement"/>
    <x v="0"/>
    <x v="2"/>
    <x v="5"/>
    <x v="0"/>
    <m/>
    <x v="28"/>
    <s v=""/>
    <m/>
    <s v=""/>
    <s v=""/>
  </r>
  <r>
    <x v="11"/>
    <x v="11"/>
    <s v="Somme"/>
    <n v="6236"/>
    <s v="6236 - DOULLENS relogement"/>
    <x v="0"/>
    <x v="2"/>
    <x v="5"/>
    <x v="0"/>
    <m/>
    <x v="32"/>
    <s v=""/>
    <m/>
    <s v=""/>
    <s v=""/>
  </r>
  <r>
    <x v="11"/>
    <x v="11"/>
    <s v="Somme"/>
    <n v="6236"/>
    <s v="6236 - DOULLENS relogement"/>
    <x v="0"/>
    <x v="2"/>
    <x v="5"/>
    <x v="0"/>
    <m/>
    <x v="34"/>
    <s v=""/>
    <m/>
    <s v=""/>
    <s v=""/>
  </r>
  <r>
    <x v="11"/>
    <x v="11"/>
    <s v="Somme"/>
    <n v="6236"/>
    <s v="6236 - DOULLENS relogement"/>
    <x v="0"/>
    <x v="2"/>
    <x v="5"/>
    <x v="0"/>
    <m/>
    <x v="35"/>
    <s v=""/>
    <m/>
    <s v=""/>
    <s v=""/>
  </r>
  <r>
    <x v="11"/>
    <x v="11"/>
    <s v="Somme"/>
    <n v="6236"/>
    <s v="6236 - DOULLENS relogement"/>
    <x v="0"/>
    <x v="2"/>
    <x v="5"/>
    <x v="0"/>
    <m/>
    <x v="30"/>
    <s v=""/>
    <m/>
    <s v=""/>
    <s v=""/>
  </r>
  <r>
    <x v="11"/>
    <x v="11"/>
    <s v="Somme"/>
    <n v="6236"/>
    <s v="6236 - DOULLENS relogement"/>
    <x v="0"/>
    <x v="2"/>
    <x v="5"/>
    <x v="0"/>
    <m/>
    <x v="31"/>
    <s v=""/>
    <m/>
    <s v=""/>
    <s v=""/>
  </r>
  <r>
    <x v="11"/>
    <x v="11"/>
    <s v="Somme"/>
    <n v="6236"/>
    <s v="6236 - DOULLENS relogement"/>
    <x v="0"/>
    <x v="2"/>
    <x v="5"/>
    <x v="0"/>
    <m/>
    <x v="36"/>
    <s v=""/>
    <m/>
    <s v=""/>
    <s v=""/>
  </r>
  <r>
    <x v="11"/>
    <x v="11"/>
    <s v="Somme"/>
    <n v="6236"/>
    <s v="6236 - DOULLENS relogement"/>
    <x v="0"/>
    <x v="2"/>
    <x v="5"/>
    <x v="0"/>
    <m/>
    <x v="38"/>
    <s v=""/>
    <m/>
    <s v=""/>
    <s v=""/>
  </r>
  <r>
    <x v="11"/>
    <x v="11"/>
    <s v="Somme"/>
    <n v="6236"/>
    <s v="6236 - DOULLENS relogement"/>
    <x v="0"/>
    <x v="2"/>
    <x v="5"/>
    <x v="0"/>
    <m/>
    <x v="29"/>
    <s v=""/>
    <m/>
    <s v=""/>
    <s v=""/>
  </r>
  <r>
    <x v="11"/>
    <x v="11"/>
    <s v="Somme"/>
    <n v="6236"/>
    <s v="6236 - DOULLENS relogement"/>
    <x v="0"/>
    <x v="2"/>
    <x v="5"/>
    <x v="0"/>
    <m/>
    <x v="39"/>
    <s v=""/>
    <m/>
    <s v=""/>
    <s v=""/>
  </r>
  <r>
    <x v="11"/>
    <x v="11"/>
    <s v="Somme"/>
    <n v="6236"/>
    <s v="6236 - DOULLENS relogement"/>
    <x v="0"/>
    <x v="2"/>
    <x v="5"/>
    <x v="0"/>
    <m/>
    <x v="43"/>
    <s v=""/>
    <m/>
    <s v=""/>
    <s v=""/>
  </r>
  <r>
    <x v="11"/>
    <x v="11"/>
    <s v="Somme"/>
    <n v="6236"/>
    <s v="6236 - DOULLENS relogement"/>
    <x v="0"/>
    <x v="2"/>
    <x v="5"/>
    <x v="0"/>
    <m/>
    <x v="42"/>
    <s v=""/>
    <m/>
    <s v=""/>
    <s v=""/>
  </r>
  <r>
    <x v="11"/>
    <x v="11"/>
    <s v="Somme"/>
    <n v="6236"/>
    <s v="6236 - DOULLENS relogement"/>
    <x v="0"/>
    <x v="2"/>
    <x v="5"/>
    <x v="0"/>
    <m/>
    <x v="41"/>
    <s v=""/>
    <m/>
    <s v=""/>
    <s v=""/>
  </r>
  <r>
    <x v="11"/>
    <x v="11"/>
    <s v="Somme"/>
    <n v="6236"/>
    <s v="6236 - DOULLENS relogement"/>
    <x v="0"/>
    <x v="2"/>
    <x v="5"/>
    <x v="0"/>
    <m/>
    <x v="40"/>
    <s v=""/>
    <m/>
    <s v=""/>
    <s v=""/>
  </r>
  <r>
    <x v="11"/>
    <x v="11"/>
    <s v="Somme"/>
    <n v="6236"/>
    <s v="6236 - DOULLENS relogement"/>
    <x v="0"/>
    <x v="2"/>
    <x v="5"/>
    <x v="1"/>
    <n v="0"/>
    <x v="23"/>
    <s v="Mainframes - Emissions"/>
    <n v="8756"/>
    <s v="0.0"/>
    <s v="0"/>
  </r>
  <r>
    <x v="11"/>
    <x v="11"/>
    <s v="Somme"/>
    <n v="6236"/>
    <s v="6236 - DOULLENS relogement"/>
    <x v="0"/>
    <x v="2"/>
    <x v="5"/>
    <x v="1"/>
    <n v="0"/>
    <x v="19"/>
    <s v="Photocopieurs - Emissions"/>
    <n v="4390"/>
    <s v="0.0"/>
    <s v="0"/>
  </r>
  <r>
    <x v="11"/>
    <x v="11"/>
    <s v="Somme"/>
    <n v="6236"/>
    <s v="6236 - DOULLENS relogement"/>
    <x v="0"/>
    <x v="2"/>
    <x v="5"/>
    <x v="1"/>
    <n v="0"/>
    <x v="20"/>
    <s v="Tablettes - Emissions"/>
    <n v="15797"/>
    <s v="0.0"/>
    <s v="0"/>
  </r>
  <r>
    <x v="11"/>
    <x v="11"/>
    <s v="Somme"/>
    <n v="6236"/>
    <s v="6236 - DOULLENS relogement"/>
    <x v="0"/>
    <x v="2"/>
    <x v="5"/>
    <x v="1"/>
    <n v="0"/>
    <x v="22"/>
    <s v="Unités centrales - Emissions"/>
    <n v="5620"/>
    <s v="0.0"/>
    <s v="0"/>
  </r>
  <r>
    <x v="11"/>
    <x v="11"/>
    <s v="Somme"/>
    <n v="6236"/>
    <s v="6236 - DOULLENS relogement"/>
    <x v="0"/>
    <x v="2"/>
    <x v="5"/>
    <x v="1"/>
    <n v="0"/>
    <x v="21"/>
    <s v="Ordinateurs portables - Emissions"/>
    <n v="15795"/>
    <s v="0.0"/>
    <s v="0"/>
  </r>
  <r>
    <x v="11"/>
    <x v="11"/>
    <s v="Somme"/>
    <n v="6236"/>
    <s v="6236 - DOULLENS relogement"/>
    <x v="0"/>
    <x v="2"/>
    <x v="5"/>
    <x v="1"/>
    <n v="0"/>
    <x v="17"/>
    <s v="Serveurs - Emissions"/>
    <n v="4391"/>
    <s v="0.0"/>
    <s v="0"/>
  </r>
  <r>
    <x v="11"/>
    <x v="11"/>
    <s v="Somme"/>
    <n v="6236"/>
    <s v="6236 - DOULLENS relogement"/>
    <x v="0"/>
    <x v="2"/>
    <x v="5"/>
    <x v="1"/>
    <n v="0"/>
    <x v="18"/>
    <s v="Imprimantes - Emissions"/>
    <n v="15810"/>
    <s v="0.0"/>
    <s v="0"/>
  </r>
  <r>
    <x v="11"/>
    <x v="11"/>
    <s v="Somme"/>
    <n v="6236"/>
    <s v="6236 - DOULLENS relogement"/>
    <x v="0"/>
    <x v="2"/>
    <x v="5"/>
    <x v="1"/>
    <n v="0"/>
    <x v="16"/>
    <s v="Ecrans - Emissions"/>
    <n v="15796"/>
    <s v="0.0"/>
    <s v="0"/>
  </r>
  <r>
    <x v="12"/>
    <x v="12"/>
    <s v="Département - pas applicable "/>
    <m/>
    <s v="Ile-de-France(données centralisées région)"/>
    <x v="0"/>
    <x v="3"/>
    <x v="6"/>
    <x v="2"/>
    <n v="991.79272400000002"/>
    <x v="46"/>
    <s v=""/>
    <m/>
    <s v=""/>
    <s v="991.792724"/>
  </r>
  <r>
    <x v="12"/>
    <x v="12"/>
    <s v="Département - pas applicable "/>
    <m/>
    <s v="Ile-de-France(données centralisées région)"/>
    <x v="0"/>
    <x v="3"/>
    <x v="6"/>
    <x v="2"/>
    <n v="33.901000000000003"/>
    <x v="45"/>
    <s v=""/>
    <m/>
    <s v=""/>
    <s v="33.901"/>
  </r>
  <r>
    <x v="12"/>
    <x v="12"/>
    <s v="Département - pas applicable "/>
    <m/>
    <s v="Ile-de-France(données centralisées région)"/>
    <x v="0"/>
    <x v="3"/>
    <x v="6"/>
    <x v="0"/>
    <n v="8205.5497919999998"/>
    <x v="48"/>
    <s v=""/>
    <m/>
    <s v=""/>
    <s v="8205.549792"/>
  </r>
  <r>
    <x v="12"/>
    <x v="12"/>
    <s v="Département - pas applicable "/>
    <m/>
    <s v="Ile-de-France(données centralisées région)"/>
    <x v="0"/>
    <x v="3"/>
    <x v="6"/>
    <x v="0"/>
    <s v="Oui"/>
    <x v="53"/>
    <s v=""/>
    <m/>
    <s v=""/>
    <s v="Oui"/>
  </r>
  <r>
    <x v="12"/>
    <x v="12"/>
    <s v="Département - pas applicable "/>
    <m/>
    <s v="Ile-de-France(données centralisées région)"/>
    <x v="0"/>
    <x v="3"/>
    <x v="6"/>
    <x v="0"/>
    <n v="31.93"/>
    <x v="56"/>
    <s v=""/>
    <m/>
    <s v=""/>
    <s v="31.93"/>
  </r>
  <r>
    <x v="12"/>
    <x v="12"/>
    <s v="Département - pas applicable "/>
    <m/>
    <s v="Ile-de-France(données centralisées région)"/>
    <x v="0"/>
    <x v="3"/>
    <x v="6"/>
    <x v="0"/>
    <n v="1066"/>
    <x v="54"/>
    <s v=""/>
    <m/>
    <s v=""/>
    <s v="1066"/>
  </r>
  <r>
    <x v="12"/>
    <x v="12"/>
    <s v="Département - pas applicable "/>
    <m/>
    <s v="Ile-de-France(données centralisées région)"/>
    <x v="0"/>
    <x v="3"/>
    <x v="6"/>
    <x v="0"/>
    <m/>
    <x v="52"/>
    <s v=""/>
    <m/>
    <s v=""/>
    <s v=""/>
  </r>
  <r>
    <x v="12"/>
    <x v="12"/>
    <s v="Département - pas applicable "/>
    <m/>
    <s v="Ile-de-France(données centralisées région)"/>
    <x v="0"/>
    <x v="3"/>
    <x v="6"/>
    <x v="0"/>
    <m/>
    <x v="51"/>
    <s v=""/>
    <m/>
    <s v=""/>
    <s v=""/>
  </r>
  <r>
    <x v="12"/>
    <x v="12"/>
    <s v="Département - pas applicable "/>
    <m/>
    <s v="Ile-de-France(données centralisées région)"/>
    <x v="0"/>
    <x v="3"/>
    <x v="6"/>
    <x v="0"/>
    <m/>
    <x v="50"/>
    <s v=""/>
    <m/>
    <s v=""/>
    <s v=""/>
  </r>
  <r>
    <x v="12"/>
    <x v="12"/>
    <s v="Département - pas applicable "/>
    <m/>
    <s v="Ile-de-France(données centralisées région)"/>
    <x v="0"/>
    <x v="3"/>
    <x v="6"/>
    <x v="0"/>
    <m/>
    <x v="47"/>
    <s v=""/>
    <m/>
    <s v=""/>
    <s v=""/>
  </r>
  <r>
    <x v="12"/>
    <x v="12"/>
    <s v="Département - pas applicable "/>
    <m/>
    <s v="Ile-de-France(données centralisées région)"/>
    <x v="0"/>
    <x v="3"/>
    <x v="6"/>
    <x v="0"/>
    <n v="905"/>
    <x v="55"/>
    <s v=""/>
    <m/>
    <s v=""/>
    <s v="905"/>
  </r>
  <r>
    <x v="12"/>
    <x v="12"/>
    <s v="Département - pas applicable "/>
    <m/>
    <s v="Ile-de-France(données centralisées région)"/>
    <x v="0"/>
    <x v="3"/>
    <x v="6"/>
    <x v="0"/>
    <m/>
    <x v="49"/>
    <s v=""/>
    <m/>
    <s v=""/>
    <s v=""/>
  </r>
  <r>
    <x v="12"/>
    <x v="12"/>
    <s v="Département - pas applicable "/>
    <m/>
    <s v="Ile-de-France(données centralisées région)"/>
    <x v="0"/>
    <x v="3"/>
    <x v="6"/>
    <x v="1"/>
    <n v="35.177999999999997"/>
    <x v="60"/>
    <s v="Canettes - Emissions"/>
    <n v="6247"/>
    <s v="35.178"/>
    <s v="35.178"/>
  </r>
  <r>
    <x v="12"/>
    <x v="12"/>
    <s v="Département - pas applicable "/>
    <m/>
    <s v="Ile-de-France(données centralisées région)"/>
    <x v="0"/>
    <x v="3"/>
    <x v="6"/>
    <x v="1"/>
    <n v="0"/>
    <x v="57"/>
    <s v="Verre - Emissions"/>
    <n v="6247"/>
    <s v="0.0"/>
    <s v="0"/>
  </r>
  <r>
    <x v="12"/>
    <x v="12"/>
    <s v="Département - pas applicable "/>
    <m/>
    <s v="Ile-de-France(données centralisées région)"/>
    <x v="0"/>
    <x v="3"/>
    <x v="6"/>
    <x v="1"/>
    <n v="2422.3229999999999"/>
    <x v="61"/>
    <s v="Plastiques - Emissions"/>
    <n v="15792"/>
    <s v="2422.323"/>
    <s v="2422.323"/>
  </r>
  <r>
    <x v="12"/>
    <x v="12"/>
    <s v="Département - pas applicable "/>
    <m/>
    <s v="Ile-de-France(données centralisées région)"/>
    <x v="0"/>
    <x v="3"/>
    <x v="6"/>
    <x v="1"/>
    <n v="1375.7825978000001"/>
    <x v="58"/>
    <s v="Papier - Emissions"/>
    <n v="15794"/>
    <s v=""/>
    <s v="1375.7825978"/>
  </r>
  <r>
    <x v="12"/>
    <x v="12"/>
    <s v="Département - pas applicable "/>
    <m/>
    <s v="Ile-de-France(données centralisées région)"/>
    <x v="0"/>
    <x v="3"/>
    <x v="6"/>
    <x v="1"/>
    <n v="213235.43565999999"/>
    <x v="59"/>
    <s v="Ordures ménagères - Emissions"/>
    <n v="15791"/>
    <s v=""/>
    <s v="213235.43566"/>
  </r>
  <r>
    <x v="12"/>
    <x v="12"/>
    <s v="Département - pas applicable "/>
    <m/>
    <s v="Ile-de-France(données centralisées région)"/>
    <x v="0"/>
    <x v="4"/>
    <x v="7"/>
    <x v="2"/>
    <n v="18509567.143195"/>
    <x v="65"/>
    <s v=""/>
    <m/>
    <s v=""/>
    <s v="18509567.143195"/>
  </r>
  <r>
    <x v="12"/>
    <x v="12"/>
    <s v="Département - pas applicable "/>
    <m/>
    <s v="Ile-de-France(données centralisées région)"/>
    <x v="0"/>
    <x v="4"/>
    <x v="7"/>
    <x v="2"/>
    <n v="37574305.640000001"/>
    <x v="64"/>
    <s v=""/>
    <m/>
    <s v=""/>
    <s v="37574305.64"/>
  </r>
  <r>
    <x v="12"/>
    <x v="12"/>
    <s v="Département - pas applicable "/>
    <m/>
    <s v="Ile-de-France(données centralisées région)"/>
    <x v="0"/>
    <x v="4"/>
    <x v="7"/>
    <x v="2"/>
    <n v="13872858.245580999"/>
    <x v="67"/>
    <s v=""/>
    <m/>
    <s v=""/>
    <s v="13872858.245581"/>
  </r>
  <r>
    <x v="12"/>
    <x v="12"/>
    <s v="Département - pas applicable "/>
    <m/>
    <s v="Ile-de-France(données centralisées région)"/>
    <x v="0"/>
    <x v="4"/>
    <x v="7"/>
    <x v="2"/>
    <n v="1825297.1741202001"/>
    <x v="63"/>
    <s v=""/>
    <m/>
    <s v=""/>
    <s v="1825297.1741202"/>
  </r>
  <r>
    <x v="12"/>
    <x v="12"/>
    <s v="Département - pas applicable "/>
    <m/>
    <s v="Ile-de-France(données centralisées région)"/>
    <x v="0"/>
    <x v="4"/>
    <x v="7"/>
    <x v="2"/>
    <n v="2618643.8924102001"/>
    <x v="66"/>
    <s v=""/>
    <m/>
    <s v=""/>
    <s v="2618643.8924102"/>
  </r>
  <r>
    <x v="12"/>
    <x v="12"/>
    <s v="Département - pas applicable "/>
    <m/>
    <s v="Ile-de-France(données centralisées région)"/>
    <x v="0"/>
    <x v="4"/>
    <x v="7"/>
    <x v="2"/>
    <n v="747939.18469333998"/>
    <x v="62"/>
    <s v=""/>
    <m/>
    <s v=""/>
    <s v="747939.18469334"/>
  </r>
  <r>
    <x v="12"/>
    <x v="12"/>
    <s v="Département - pas applicable "/>
    <m/>
    <s v="Ile-de-France(données centralisées région)"/>
    <x v="0"/>
    <x v="4"/>
    <x v="7"/>
    <x v="0"/>
    <n v="4.8578334131000003E-2"/>
    <x v="73"/>
    <s v=""/>
    <m/>
    <s v=""/>
    <s v="0.048578334131"/>
  </r>
  <r>
    <x v="12"/>
    <x v="12"/>
    <s v="Département - pas applicable "/>
    <m/>
    <s v="Ile-de-France(données centralisées région)"/>
    <x v="0"/>
    <x v="4"/>
    <x v="7"/>
    <x v="0"/>
    <n v="51787588.82"/>
    <x v="74"/>
    <s v=""/>
    <m/>
    <s v=""/>
    <s v="51787588.82"/>
  </r>
  <r>
    <x v="12"/>
    <x v="12"/>
    <s v="Département - pas applicable "/>
    <m/>
    <s v="Ile-de-France(données centralisées région)"/>
    <x v="0"/>
    <x v="4"/>
    <x v="7"/>
    <x v="0"/>
    <n v="1.9905602298000001E-2"/>
    <x v="68"/>
    <s v=""/>
    <m/>
    <s v=""/>
    <s v="0.019905602298"/>
  </r>
  <r>
    <x v="12"/>
    <x v="12"/>
    <s v="Département - pas applicable "/>
    <m/>
    <s v="Ile-de-France(données centralisées région)"/>
    <x v="0"/>
    <x v="4"/>
    <x v="7"/>
    <x v="0"/>
    <n v="14213283.18"/>
    <x v="75"/>
    <s v=""/>
    <m/>
    <s v=""/>
    <s v="14213283.18"/>
  </r>
  <r>
    <x v="12"/>
    <x v="12"/>
    <s v="Département - pas applicable "/>
    <m/>
    <s v="Ile-de-France(données centralisées région)"/>
    <x v="0"/>
    <x v="4"/>
    <x v="7"/>
    <x v="0"/>
    <n v="0.36921130036299998"/>
    <x v="71"/>
    <s v=""/>
    <m/>
    <s v=""/>
    <s v="0.369211300363"/>
  </r>
  <r>
    <x v="12"/>
    <x v="12"/>
    <s v="Département - pas applicable "/>
    <m/>
    <s v="Ile-de-France(données centralisées région)"/>
    <x v="0"/>
    <x v="4"/>
    <x v="7"/>
    <x v="0"/>
    <n v="6.9692409422000001E-2"/>
    <x v="72"/>
    <s v=""/>
    <m/>
    <s v=""/>
    <s v="0.069692409422"/>
  </r>
  <r>
    <x v="12"/>
    <x v="12"/>
    <s v="Département - pas applicable "/>
    <m/>
    <s v="Ile-de-France(données centralisées région)"/>
    <x v="0"/>
    <x v="4"/>
    <x v="7"/>
    <x v="0"/>
    <n v="6672.6"/>
    <x v="70"/>
    <s v=""/>
    <m/>
    <s v=""/>
    <s v="6672.6"/>
  </r>
  <r>
    <x v="12"/>
    <x v="12"/>
    <s v="Département - pas applicable "/>
    <m/>
    <s v="Ile-de-France(données centralisées région)"/>
    <x v="0"/>
    <x v="4"/>
    <x v="7"/>
    <x v="0"/>
    <n v="0.49261235378599999"/>
    <x v="69"/>
    <s v=""/>
    <m/>
    <s v=""/>
    <s v="0.492612353786"/>
  </r>
  <r>
    <x v="12"/>
    <x v="12"/>
    <s v="Département - pas applicable "/>
    <m/>
    <s v="Ile-de-France(données centralisées région)"/>
    <x v="0"/>
    <x v="4"/>
    <x v="7"/>
    <x v="1"/>
    <n v="4368257.8457939802"/>
    <x v="185"/>
    <s v="Déplacement domicile-travail - voiture - Emissions"/>
    <n v="15778"/>
    <s v="4368257.84579398"/>
    <s v="4368257.845794"/>
  </r>
  <r>
    <x v="12"/>
    <x v="12"/>
    <s v="Département - pas applicable "/>
    <m/>
    <s v="Ile-de-France(données centralisées région)"/>
    <x v="0"/>
    <x v="4"/>
    <x v="7"/>
    <x v="1"/>
    <n v="88256.823793813994"/>
    <x v="186"/>
    <s v="Déplacement domicile-travail - covoiturage - Emissions"/>
    <n v="15778"/>
    <s v="88256.823793814"/>
    <s v="88256.823793814"/>
  </r>
  <r>
    <x v="12"/>
    <x v="12"/>
    <s v="Département - pas applicable "/>
    <m/>
    <s v="Ile-de-France(données centralisées région)"/>
    <x v="0"/>
    <x v="4"/>
    <x v="7"/>
    <x v="1"/>
    <n v="382322.00829189998"/>
    <x v="187"/>
    <s v="Déplacement domicile-travail - bus - Emissions"/>
    <n v="15789"/>
    <s v="382322.0082919"/>
    <s v="382322.0082919"/>
  </r>
  <r>
    <x v="12"/>
    <x v="12"/>
    <s v="Département - pas applicable "/>
    <m/>
    <s v="Ile-de-France(données centralisées région)"/>
    <x v="0"/>
    <x v="4"/>
    <x v="7"/>
    <x v="1"/>
    <n v="0"/>
    <x v="188"/>
    <s v="Mobilité douce (pieds, vélos) IDF"/>
    <n v="22508"/>
    <s v="0.0"/>
    <s v="0"/>
  </r>
  <r>
    <x v="12"/>
    <x v="12"/>
    <s v="Département - pas applicable "/>
    <m/>
    <s v="Ile-de-France(données centralisées région)"/>
    <x v="0"/>
    <x v="4"/>
    <x v="7"/>
    <x v="1"/>
    <n v="56878.718806883"/>
    <x v="189"/>
    <s v="Déplacement domicile-travail - métro/tram/train - Emissions"/>
    <n v="6317"/>
    <s v="56878.718806883"/>
    <s v="56878.718806883"/>
  </r>
  <r>
    <x v="12"/>
    <x v="12"/>
    <s v="Département - pas applicable "/>
    <m/>
    <s v="Ile-de-France(données centralisées région)"/>
    <x v="0"/>
    <x v="4"/>
    <x v="8"/>
    <x v="0"/>
    <n v="4183"/>
    <x v="83"/>
    <s v=""/>
    <m/>
    <s v=""/>
    <s v="4183"/>
  </r>
  <r>
    <x v="12"/>
    <x v="12"/>
    <s v="Département - pas applicable "/>
    <m/>
    <s v="Ile-de-France(données centralisées région)"/>
    <x v="0"/>
    <x v="4"/>
    <x v="8"/>
    <x v="0"/>
    <n v="24102"/>
    <x v="81"/>
    <s v=""/>
    <m/>
    <s v=""/>
    <s v="24102"/>
  </r>
  <r>
    <x v="12"/>
    <x v="12"/>
    <s v="Département - pas applicable "/>
    <m/>
    <s v="Ile-de-France(données centralisées région)"/>
    <x v="0"/>
    <x v="4"/>
    <x v="8"/>
    <x v="1"/>
    <n v="767.96115299999997"/>
    <x v="84"/>
    <s v="Déplacements professionnels - avion court courrier - Emissions"/>
    <n v="15781"/>
    <s v="767.9611530000001"/>
    <s v="767.5805"/>
  </r>
  <r>
    <x v="12"/>
    <x v="12"/>
    <s v="Département - pas applicable "/>
    <m/>
    <s v="Ile-de-France(données centralisées région)"/>
    <x v="0"/>
    <x v="4"/>
    <x v="8"/>
    <x v="1"/>
    <n v="1995.356376"/>
    <x v="86"/>
    <s v="Déplacements profesionnels - avion long courrier - Emissions"/>
    <n v="15779"/>
    <s v="1995.356376"/>
    <s v="1995.6456"/>
  </r>
  <r>
    <x v="12"/>
    <x v="12"/>
    <s v="Département - pas applicable "/>
    <m/>
    <s v="Ile-de-France(données centralisées région)"/>
    <x v="0"/>
    <x v="4"/>
    <x v="8"/>
    <x v="1"/>
    <n v="0"/>
    <x v="85"/>
    <s v="Déplacements professionnels - avion moyen courrier - Emissions"/>
    <n v="15780"/>
    <s v="0.0"/>
    <s v="0"/>
  </r>
  <r>
    <x v="12"/>
    <x v="12"/>
    <s v="Département - pas applicable "/>
    <m/>
    <s v="Ile-de-France(données centralisées région)"/>
    <x v="0"/>
    <x v="4"/>
    <x v="9"/>
    <x v="0"/>
    <n v="11512"/>
    <x v="164"/>
    <s v=""/>
    <m/>
    <s v=""/>
    <s v="11512"/>
  </r>
  <r>
    <x v="12"/>
    <x v="12"/>
    <s v="Département - pas applicable "/>
    <m/>
    <s v="Ile-de-France(données centralisées région)"/>
    <x v="0"/>
    <x v="4"/>
    <x v="9"/>
    <x v="0"/>
    <n v="405311"/>
    <x v="89"/>
    <s v=""/>
    <m/>
    <s v=""/>
    <s v="405311"/>
  </r>
  <r>
    <x v="12"/>
    <x v="12"/>
    <s v="Département - pas applicable "/>
    <m/>
    <s v="Ile-de-France(données centralisées région)"/>
    <x v="0"/>
    <x v="4"/>
    <x v="9"/>
    <x v="1"/>
    <n v="73838.544702500003"/>
    <x v="95"/>
    <s v="Déplacements professionnels - véhicules achetés essence (0 à 5 CV) - Emissions"/>
    <n v="12129"/>
    <s v="73838.5447025"/>
    <s v="73938.453864"/>
  </r>
  <r>
    <x v="12"/>
    <x v="12"/>
    <s v="Département - pas applicable "/>
    <m/>
    <s v="Ile-de-France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2"/>
    <x v="12"/>
    <s v="Département - pas applicable "/>
    <m/>
    <s v="Ile-de-France(données centralisées région)"/>
    <x v="0"/>
    <x v="4"/>
    <x v="9"/>
    <x v="1"/>
    <n v="2275.1913880000002"/>
    <x v="93"/>
    <s v="Déplacements professionnels - Véhicules achetés diesel (6 à 10 CV) - Emissions"/>
    <n v="12132"/>
    <s v="2275.191388"/>
    <s v="2270.9365528"/>
  </r>
  <r>
    <x v="12"/>
    <x v="12"/>
    <s v="Département - pas applicable "/>
    <m/>
    <s v="Ile-de-France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2"/>
    <x v="12"/>
    <s v="Département - pas applicable "/>
    <m/>
    <s v="Ile-de-France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2"/>
    <x v="12"/>
    <s v="Département - pas applicable "/>
    <m/>
    <s v="Ile-de-France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2"/>
    <x v="12"/>
    <s v="Département - pas applicable "/>
    <m/>
    <s v="Ile-de-France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2"/>
    <x v="12"/>
    <s v="Département - pas applicable "/>
    <m/>
    <s v="Ile-de-France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2"/>
    <x v="12"/>
    <s v="Département - pas applicable "/>
    <m/>
    <s v="Ile-de-France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2"/>
    <x v="12"/>
    <s v="Département - pas applicable "/>
    <m/>
    <s v="Ile-de-France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2"/>
    <x v="12"/>
    <s v="Département - pas applicable "/>
    <m/>
    <s v="Ile-de-France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2"/>
    <x v="12"/>
    <s v="Département - pas applicable "/>
    <m/>
    <s v="Ile-de-France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2"/>
    <x v="12"/>
    <s v="Département - pas applicable "/>
    <m/>
    <s v="Ile-de-France(données centralisées région)"/>
    <x v="0"/>
    <x v="4"/>
    <x v="11"/>
    <x v="2"/>
    <n v="2117"/>
    <x v="102"/>
    <s v=""/>
    <m/>
    <s v=""/>
    <s v="2117"/>
  </r>
  <r>
    <x v="12"/>
    <x v="12"/>
    <s v="Département - pas applicable "/>
    <m/>
    <s v="Ile-de-France(données centralisées région)"/>
    <x v="0"/>
    <x v="4"/>
    <x v="11"/>
    <x v="0"/>
    <n v="2117"/>
    <x v="103"/>
    <s v=""/>
    <m/>
    <s v=""/>
    <s v="2117"/>
  </r>
  <r>
    <x v="12"/>
    <x v="12"/>
    <s v="Département - pas applicable "/>
    <m/>
    <s v="Ile-de-France(données centralisées région)"/>
    <x v="0"/>
    <x v="4"/>
    <x v="11"/>
    <x v="1"/>
    <n v="499.61200000000002"/>
    <x v="104"/>
    <s v="Déplacements professionnels - voiture de location - Emissions"/>
    <n v="15778"/>
    <s v="499.612"/>
    <s v="499.612"/>
  </r>
  <r>
    <x v="12"/>
    <x v="12"/>
    <s v="Département - pas applicable "/>
    <m/>
    <s v="Ile-de-France(données centralisées région)"/>
    <x v="0"/>
    <x v="4"/>
    <x v="12"/>
    <x v="0"/>
    <n v="5383"/>
    <x v="106"/>
    <s v=""/>
    <m/>
    <s v=""/>
    <s v="5383"/>
  </r>
  <r>
    <x v="12"/>
    <x v="12"/>
    <s v="Département - pas applicable "/>
    <m/>
    <s v="Ile-de-France(données centralisées région)"/>
    <x v="0"/>
    <x v="4"/>
    <x v="12"/>
    <x v="0"/>
    <n v="656821"/>
    <x v="107"/>
    <s v=""/>
    <m/>
    <s v=""/>
    <s v="656821"/>
  </r>
  <r>
    <x v="12"/>
    <x v="12"/>
    <s v="Département - pas applicable "/>
    <m/>
    <s v="Ile-de-France(données centralisées région)"/>
    <x v="0"/>
    <x v="4"/>
    <x v="12"/>
    <x v="0"/>
    <n v="365460"/>
    <x v="105"/>
    <s v=""/>
    <m/>
    <s v=""/>
    <s v="365460"/>
  </r>
  <r>
    <x v="12"/>
    <x v="12"/>
    <s v="Département - pas applicable "/>
    <m/>
    <s v="Ile-de-France(données centralisées région)"/>
    <x v="0"/>
    <x v="4"/>
    <x v="12"/>
    <x v="1"/>
    <n v="512.99990000000003"/>
    <x v="110"/>
    <s v="Déplacements professionnels - voitures particulières électriques - Emissions"/>
    <n v="6459"/>
    <s v="512.9999"/>
    <s v="512.9999"/>
  </r>
  <r>
    <x v="12"/>
    <x v="12"/>
    <s v="Département - pas applicable "/>
    <m/>
    <s v="Ile-de-France(données centralisées région)"/>
    <x v="0"/>
    <x v="4"/>
    <x v="12"/>
    <x v="1"/>
    <n v="84412.488960000002"/>
    <x v="109"/>
    <s v="Déplacements professionnels - voitures particulières thermique et hybride (0 à 5 CV) - Emissions"/>
    <n v="15777"/>
    <s v="84412.48896"/>
    <s v="84275.076"/>
  </r>
  <r>
    <x v="12"/>
    <x v="12"/>
    <s v="Département - pas applicable "/>
    <m/>
    <s v="Ile-de-France(données centralisées région)"/>
    <x v="0"/>
    <x v="4"/>
    <x v="12"/>
    <x v="1"/>
    <n v="173341.63011"/>
    <x v="108"/>
    <s v="Déplacements professionnels - voitures particulières thermiques (6 à 10 CV) - Emissions"/>
    <n v="15776"/>
    <s v="173341.63011"/>
    <s v="173597.7903"/>
  </r>
  <r>
    <x v="12"/>
    <x v="12"/>
    <s v="Département - pas applicable "/>
    <m/>
    <s v="Ile-de-France(données centralisées région)"/>
    <x v="0"/>
    <x v="4"/>
    <x v="13"/>
    <x v="0"/>
    <n v="111511"/>
    <x v="111"/>
    <s v=""/>
    <m/>
    <s v=""/>
    <s v="111511"/>
  </r>
  <r>
    <x v="12"/>
    <x v="12"/>
    <s v="Département - pas applicable "/>
    <m/>
    <s v="Ile-de-France(données centralisées région)"/>
    <x v="0"/>
    <x v="4"/>
    <x v="13"/>
    <x v="1"/>
    <n v="192.91403"/>
    <x v="112"/>
    <s v="Déplacements professionnels - Trains - Emissions"/>
    <n v="6321"/>
    <s v="192.91403"/>
    <s v="192.91403"/>
  </r>
  <r>
    <x v="12"/>
    <x v="12"/>
    <s v="Département - pas applicable "/>
    <m/>
    <s v="Ile-de-France(données centralisées région)"/>
    <x v="0"/>
    <x v="4"/>
    <x v="14"/>
    <x v="2"/>
    <n v="44976.310599999997"/>
    <x v="113"/>
    <s v=""/>
    <m/>
    <s v=""/>
    <s v="44976.3106"/>
  </r>
  <r>
    <x v="12"/>
    <x v="12"/>
    <s v="Département - pas applicable "/>
    <m/>
    <s v="Ile-de-France(données centralisées région)"/>
    <x v="0"/>
    <x v="4"/>
    <x v="14"/>
    <x v="2"/>
    <n v="719620.96959999995"/>
    <x v="116"/>
    <s v=""/>
    <m/>
    <s v=""/>
    <s v="719620.9696"/>
  </r>
  <r>
    <x v="12"/>
    <x v="12"/>
    <s v="Département - pas applicable "/>
    <m/>
    <s v="Ile-de-France(données centralisées région)"/>
    <x v="0"/>
    <x v="4"/>
    <x v="14"/>
    <x v="2"/>
    <n v="1619147.1816"/>
    <x v="117"/>
    <s v=""/>
    <m/>
    <s v=""/>
    <s v="1619147.1816"/>
  </r>
  <r>
    <x v="12"/>
    <x v="12"/>
    <s v="Département - pas applicable "/>
    <m/>
    <s v="Ile-de-France(données centralisées région)"/>
    <x v="0"/>
    <x v="4"/>
    <x v="14"/>
    <x v="2"/>
    <n v="1664123.4922"/>
    <x v="115"/>
    <s v=""/>
    <m/>
    <s v=""/>
    <s v="1664123.4922"/>
  </r>
  <r>
    <x v="12"/>
    <x v="12"/>
    <s v="Département - pas applicable "/>
    <m/>
    <s v="Ile-de-France(données centralisées région)"/>
    <x v="0"/>
    <x v="4"/>
    <x v="14"/>
    <x v="2"/>
    <n v="1034455.1438"/>
    <x v="114"/>
    <s v=""/>
    <m/>
    <s v=""/>
    <s v="1034455.1438"/>
  </r>
  <r>
    <x v="12"/>
    <x v="12"/>
    <s v="Département - pas applicable "/>
    <m/>
    <s v="Ile-de-France(données centralisées région)"/>
    <x v="0"/>
    <x v="4"/>
    <x v="14"/>
    <x v="0"/>
    <n v="0.23"/>
    <x v="126"/>
    <s v=""/>
    <m/>
    <s v=""/>
    <s v="0.23"/>
  </r>
  <r>
    <x v="12"/>
    <x v="12"/>
    <s v="Département - pas applicable "/>
    <m/>
    <s v="Ile-de-France(données centralisées région)"/>
    <x v="0"/>
    <x v="4"/>
    <x v="14"/>
    <x v="0"/>
    <n v="0.01"/>
    <x v="121"/>
    <s v=""/>
    <m/>
    <s v=""/>
    <s v="0.01"/>
  </r>
  <r>
    <x v="12"/>
    <x v="12"/>
    <s v="Département - pas applicable "/>
    <m/>
    <s v="Ile-de-France(données centralisées région)"/>
    <x v="0"/>
    <x v="4"/>
    <x v="14"/>
    <x v="0"/>
    <n v="0.22"/>
    <x v="127"/>
    <s v=""/>
    <m/>
    <s v=""/>
    <s v="0.22"/>
  </r>
  <r>
    <x v="12"/>
    <x v="12"/>
    <s v="Département - pas applicable "/>
    <m/>
    <s v="Ile-de-France(données centralisées région)"/>
    <x v="0"/>
    <x v="4"/>
    <x v="14"/>
    <x v="0"/>
    <n v="940927"/>
    <x v="119"/>
    <s v=""/>
    <m/>
    <s v=""/>
    <s v="940927"/>
  </r>
  <r>
    <x v="12"/>
    <x v="12"/>
    <s v="Département - pas applicable "/>
    <m/>
    <s v="Ile-de-France(données centralisées région)"/>
    <x v="0"/>
    <x v="4"/>
    <x v="14"/>
    <x v="0"/>
    <n v="0.37"/>
    <x v="124"/>
    <s v=""/>
    <m/>
    <s v=""/>
    <s v="0.37"/>
  </r>
  <r>
    <x v="12"/>
    <x v="12"/>
    <s v="Département - pas applicable "/>
    <m/>
    <s v="Ile-de-France(données centralisées région)"/>
    <x v="0"/>
    <x v="4"/>
    <x v="14"/>
    <x v="0"/>
    <n v="0.16"/>
    <x v="122"/>
    <s v=""/>
    <m/>
    <s v=""/>
    <s v="0.16"/>
  </r>
  <r>
    <x v="12"/>
    <x v="12"/>
    <s v="Département - pas applicable "/>
    <m/>
    <s v="Ile-de-France(données centralisées région)"/>
    <x v="0"/>
    <x v="4"/>
    <x v="14"/>
    <x v="0"/>
    <n v="0.16"/>
    <x v="123"/>
    <s v=""/>
    <m/>
    <s v=""/>
    <s v="0.16"/>
  </r>
  <r>
    <x v="12"/>
    <x v="12"/>
    <s v="Département - pas applicable "/>
    <m/>
    <s v="Ile-de-France(données centralisées région)"/>
    <x v="0"/>
    <x v="4"/>
    <x v="14"/>
    <x v="0"/>
    <n v="7.0000000000000007E-2"/>
    <x v="129"/>
    <s v=""/>
    <m/>
    <s v=""/>
    <s v="0.07"/>
  </r>
  <r>
    <x v="12"/>
    <x v="12"/>
    <s v="Département - pas applicable "/>
    <m/>
    <s v="Ile-de-France(données centralisées région)"/>
    <x v="0"/>
    <x v="4"/>
    <x v="14"/>
    <x v="0"/>
    <n v="0.36"/>
    <x v="125"/>
    <s v=""/>
    <m/>
    <s v=""/>
    <s v="0.36"/>
  </r>
  <r>
    <x v="12"/>
    <x v="12"/>
    <s v="Département - pas applicable "/>
    <m/>
    <s v="Ile-de-France(données centralisées région)"/>
    <x v="0"/>
    <x v="4"/>
    <x v="14"/>
    <x v="0"/>
    <n v="0.01"/>
    <x v="120"/>
    <s v=""/>
    <m/>
    <s v=""/>
    <s v="0.01"/>
  </r>
  <r>
    <x v="12"/>
    <x v="12"/>
    <s v="Département - pas applicable "/>
    <m/>
    <s v="Ile-de-France(données centralisées région)"/>
    <x v="0"/>
    <x v="4"/>
    <x v="14"/>
    <x v="0"/>
    <n v="0.3"/>
    <x v="118"/>
    <s v=""/>
    <m/>
    <s v=""/>
    <s v="0.3"/>
  </r>
  <r>
    <x v="12"/>
    <x v="12"/>
    <s v="Département - pas applicable "/>
    <m/>
    <s v="Ile-de-France(données centralisées région)"/>
    <x v="0"/>
    <x v="4"/>
    <x v="14"/>
    <x v="0"/>
    <n v="0.02"/>
    <x v="128"/>
    <s v=""/>
    <m/>
    <s v=""/>
    <s v="0.02"/>
  </r>
  <r>
    <x v="12"/>
    <x v="12"/>
    <s v="Département - pas applicable "/>
    <m/>
    <s v="Ile-de-France(données centralisées région)"/>
    <x v="0"/>
    <x v="4"/>
    <x v="14"/>
    <x v="1"/>
    <n v="2950.4459753599999"/>
    <x v="190"/>
    <s v="Déplacements visiteurs - Tram/train/métro - Emissions"/>
    <n v="6317"/>
    <s v="2950.44597536"/>
    <s v="2950.44597536"/>
  </r>
  <r>
    <x v="12"/>
    <x v="12"/>
    <s v="Département - pas applicable "/>
    <m/>
    <s v="Ile-de-France(données centralisées région)"/>
    <x v="0"/>
    <x v="4"/>
    <x v="14"/>
    <x v="1"/>
    <n v="382118.73485759902"/>
    <x v="191"/>
    <s v="Déplacements visiteurs - Voiture/moto - Emissions"/>
    <n v="15778"/>
    <s v="382118.73485759995"/>
    <s v="382118.7348576"/>
  </r>
  <r>
    <x v="12"/>
    <x v="12"/>
    <s v="Département - pas applicable "/>
    <m/>
    <s v="Ile-de-France(données centralisées région)"/>
    <x v="0"/>
    <x v="4"/>
    <x v="14"/>
    <x v="1"/>
    <n v="151030.45099479999"/>
    <x v="192"/>
    <s v="Déplacements visiteurs - Bus/car - Emissions"/>
    <n v="6311"/>
    <s v="151030.4509948"/>
    <s v="151030.4509948"/>
  </r>
  <r>
    <x v="12"/>
    <x v="12"/>
    <s v="Département - pas applicable "/>
    <m/>
    <s v="Ile-de-France(données centralisées région)"/>
    <x v="0"/>
    <x v="2"/>
    <x v="4"/>
    <x v="0"/>
    <n v="0"/>
    <x v="9"/>
    <s v=""/>
    <m/>
    <s v=""/>
    <s v="0"/>
  </r>
  <r>
    <x v="12"/>
    <x v="12"/>
    <s v="Département - pas applicable "/>
    <m/>
    <s v="Ile-de-France(données centralisées région)"/>
    <x v="0"/>
    <x v="2"/>
    <x v="4"/>
    <x v="1"/>
    <n v="0"/>
    <x v="10"/>
    <s v="Bâtiments - Emissions"/>
    <n v="4305"/>
    <s v="0.0"/>
    <s v="0"/>
  </r>
  <r>
    <x v="12"/>
    <x v="12"/>
    <s v="Département - pas applicable "/>
    <m/>
    <s v="Ile-de-France(données centralisées région)"/>
    <x v="0"/>
    <x v="2"/>
    <x v="5"/>
    <x v="2"/>
    <n v="7887"/>
    <x v="12"/>
    <s v=""/>
    <m/>
    <s v=""/>
    <s v="7887"/>
  </r>
  <r>
    <x v="12"/>
    <x v="12"/>
    <s v="Département - pas applicable "/>
    <m/>
    <s v="Ile-de-France(données centralisées région)"/>
    <x v="0"/>
    <x v="2"/>
    <x v="5"/>
    <x v="2"/>
    <n v="1452"/>
    <x v="14"/>
    <s v=""/>
    <m/>
    <s v=""/>
    <s v="1452"/>
  </r>
  <r>
    <x v="12"/>
    <x v="12"/>
    <s v="Département - pas applicable "/>
    <m/>
    <s v="Ile-de-France(données centralisées région)"/>
    <x v="0"/>
    <x v="2"/>
    <x v="5"/>
    <x v="2"/>
    <n v="17538"/>
    <x v="11"/>
    <s v=""/>
    <m/>
    <s v=""/>
    <s v="17538"/>
  </r>
  <r>
    <x v="12"/>
    <x v="12"/>
    <s v="Département - pas applicable "/>
    <m/>
    <s v="Ile-de-France(données centralisées région)"/>
    <x v="0"/>
    <x v="2"/>
    <x v="5"/>
    <x v="2"/>
    <n v="2646"/>
    <x v="15"/>
    <s v=""/>
    <m/>
    <s v=""/>
    <s v="2646"/>
  </r>
  <r>
    <x v="12"/>
    <x v="12"/>
    <s v="Département - pas applicable "/>
    <m/>
    <s v="Ile-de-France(données centralisées région)"/>
    <x v="0"/>
    <x v="2"/>
    <x v="5"/>
    <x v="2"/>
    <n v="9884"/>
    <x v="13"/>
    <s v=""/>
    <m/>
    <s v=""/>
    <s v="9884"/>
  </r>
  <r>
    <x v="12"/>
    <x v="12"/>
    <s v="Département - pas applicable "/>
    <m/>
    <s v="Ile-de-France(données centralisées région)"/>
    <x v="0"/>
    <x v="2"/>
    <x v="5"/>
    <x v="0"/>
    <n v="179"/>
    <x v="40"/>
    <s v=""/>
    <m/>
    <s v=""/>
    <s v="179"/>
  </r>
  <r>
    <x v="12"/>
    <x v="12"/>
    <s v="Département - pas applicable "/>
    <m/>
    <s v="Ile-de-France(données centralisées région)"/>
    <x v="0"/>
    <x v="2"/>
    <x v="5"/>
    <x v="0"/>
    <n v="1073"/>
    <x v="38"/>
    <s v=""/>
    <m/>
    <s v=""/>
    <s v="1073"/>
  </r>
  <r>
    <x v="12"/>
    <x v="12"/>
    <s v="Département - pas applicable "/>
    <m/>
    <s v="Ile-de-France(données centralisées région)"/>
    <x v="0"/>
    <x v="2"/>
    <x v="5"/>
    <x v="0"/>
    <n v="16311"/>
    <x v="34"/>
    <s v=""/>
    <m/>
    <s v=""/>
    <s v="16311"/>
  </r>
  <r>
    <x v="12"/>
    <x v="12"/>
    <s v="Département - pas applicable "/>
    <m/>
    <s v="Ile-de-France(données centralisées région)"/>
    <x v="0"/>
    <x v="2"/>
    <x v="5"/>
    <x v="0"/>
    <n v="0"/>
    <x v="35"/>
    <s v=""/>
    <m/>
    <s v=""/>
    <s v="0"/>
  </r>
  <r>
    <x v="12"/>
    <x v="12"/>
    <s v="Département - pas applicable "/>
    <m/>
    <s v="Ile-de-France(données centralisées région)"/>
    <x v="0"/>
    <x v="2"/>
    <x v="5"/>
    <x v="0"/>
    <n v="287"/>
    <x v="37"/>
    <s v=""/>
    <m/>
    <s v=""/>
    <s v="287"/>
  </r>
  <r>
    <x v="12"/>
    <x v="12"/>
    <s v="Département - pas applicable "/>
    <m/>
    <s v="Ile-de-France(données centralisées région)"/>
    <x v="0"/>
    <x v="2"/>
    <x v="5"/>
    <x v="0"/>
    <n v="9883"/>
    <x v="29"/>
    <s v=""/>
    <m/>
    <s v=""/>
    <s v="9883"/>
  </r>
  <r>
    <x v="12"/>
    <x v="12"/>
    <s v="Département - pas applicable "/>
    <m/>
    <s v="Ile-de-France(données centralisées région)"/>
    <x v="0"/>
    <x v="2"/>
    <x v="5"/>
    <x v="0"/>
    <n v="1227"/>
    <x v="30"/>
    <s v=""/>
    <m/>
    <s v=""/>
    <s v="1227"/>
  </r>
  <r>
    <x v="12"/>
    <x v="12"/>
    <s v="Département - pas applicable "/>
    <m/>
    <s v="Ile-de-France(données centralisées région)"/>
    <x v="0"/>
    <x v="2"/>
    <x v="5"/>
    <x v="0"/>
    <n v="1152"/>
    <x v="32"/>
    <s v=""/>
    <m/>
    <s v=""/>
    <s v="1152"/>
  </r>
  <r>
    <x v="12"/>
    <x v="12"/>
    <s v="Département - pas applicable "/>
    <m/>
    <s v="Ile-de-France(données centralisées région)"/>
    <x v="0"/>
    <x v="2"/>
    <x v="5"/>
    <x v="0"/>
    <n v="6814"/>
    <x v="31"/>
    <s v=""/>
    <m/>
    <s v=""/>
    <s v="6814"/>
  </r>
  <r>
    <x v="12"/>
    <x v="12"/>
    <s v="Département - pas applicable "/>
    <m/>
    <s v="Ile-de-France(données centralisées région)"/>
    <x v="0"/>
    <x v="2"/>
    <x v="5"/>
    <x v="0"/>
    <n v="867"/>
    <x v="42"/>
    <s v=""/>
    <m/>
    <s v=""/>
    <s v="867"/>
  </r>
  <r>
    <x v="12"/>
    <x v="12"/>
    <s v="Département - pas applicable "/>
    <m/>
    <s v="Ile-de-France(données centralisées région)"/>
    <x v="0"/>
    <x v="2"/>
    <x v="5"/>
    <x v="0"/>
    <n v="161"/>
    <x v="43"/>
    <s v=""/>
    <m/>
    <s v=""/>
    <s v="161"/>
  </r>
  <r>
    <x v="12"/>
    <x v="12"/>
    <s v="Département - pas applicable "/>
    <m/>
    <s v="Ile-de-France(données centralisées région)"/>
    <x v="0"/>
    <x v="2"/>
    <x v="5"/>
    <x v="0"/>
    <n v="13"/>
    <x v="28"/>
    <s v=""/>
    <m/>
    <s v=""/>
    <s v="13"/>
  </r>
  <r>
    <x v="12"/>
    <x v="12"/>
    <s v="Département - pas applicable "/>
    <m/>
    <s v="Ile-de-France(données centralisées région)"/>
    <x v="0"/>
    <x v="2"/>
    <x v="5"/>
    <x v="0"/>
    <n v="1"/>
    <x v="33"/>
    <s v=""/>
    <m/>
    <s v=""/>
    <s v="1"/>
  </r>
  <r>
    <x v="12"/>
    <x v="12"/>
    <s v="Département - pas applicable "/>
    <m/>
    <s v="Ile-de-France(données centralisées région)"/>
    <x v="0"/>
    <x v="2"/>
    <x v="5"/>
    <x v="0"/>
    <n v="2485"/>
    <x v="39"/>
    <s v=""/>
    <m/>
    <s v=""/>
    <s v="2485"/>
  </r>
  <r>
    <x v="12"/>
    <x v="12"/>
    <s v="Département - pas applicable "/>
    <m/>
    <s v="Ile-de-France(données centralisées région)"/>
    <x v="0"/>
    <x v="2"/>
    <x v="5"/>
    <x v="0"/>
    <n v="0"/>
    <x v="36"/>
    <s v=""/>
    <m/>
    <s v=""/>
    <s v="0"/>
  </r>
  <r>
    <x v="12"/>
    <x v="12"/>
    <s v="Département - pas applicable "/>
    <m/>
    <s v="Ile-de-France(données centralisées région)"/>
    <x v="0"/>
    <x v="2"/>
    <x v="5"/>
    <x v="0"/>
    <n v="0"/>
    <x v="41"/>
    <s v=""/>
    <m/>
    <s v=""/>
    <s v="0"/>
  </r>
  <r>
    <x v="12"/>
    <x v="12"/>
    <s v="Département - pas applicable "/>
    <m/>
    <s v="Ile-de-France(données centralisées région)"/>
    <x v="0"/>
    <x v="2"/>
    <x v="5"/>
    <x v="1"/>
    <n v="513968"/>
    <x v="21"/>
    <s v="Ordinateurs portables - Emissions"/>
    <n v="15795"/>
    <s v="513968.0"/>
    <s v="513968"/>
  </r>
  <r>
    <x v="12"/>
    <x v="12"/>
    <s v="Département - pas applicable "/>
    <m/>
    <s v="Ile-de-France(données centralisées région)"/>
    <x v="0"/>
    <x v="2"/>
    <x v="5"/>
    <x v="1"/>
    <n v="35800"/>
    <x v="17"/>
    <s v="Serveurs - Emissions"/>
    <n v="4391"/>
    <s v="35800.0"/>
    <s v="35800"/>
  </r>
  <r>
    <x v="12"/>
    <x v="12"/>
    <s v="Département - pas applicable "/>
    <m/>
    <s v="Ile-de-France(données centralisées région)"/>
    <x v="0"/>
    <x v="2"/>
    <x v="5"/>
    <x v="1"/>
    <n v="0"/>
    <x v="23"/>
    <s v="Mainframes - Emissions"/>
    <n v="8756"/>
    <s v="0.0"/>
    <s v="0"/>
  </r>
  <r>
    <x v="12"/>
    <x v="12"/>
    <s v="Département - pas applicable "/>
    <m/>
    <s v="Ile-de-France(données centralisées région)"/>
    <x v="0"/>
    <x v="2"/>
    <x v="5"/>
    <x v="1"/>
    <n v="1286120"/>
    <x v="16"/>
    <s v="Ecrans - Emissions"/>
    <n v="15796"/>
    <s v="1286120.0"/>
    <s v="1286120"/>
  </r>
  <r>
    <x v="12"/>
    <x v="12"/>
    <s v="Département - pas applicable "/>
    <m/>
    <s v="Ile-de-France(données centralisées région)"/>
    <x v="0"/>
    <x v="2"/>
    <x v="5"/>
    <x v="1"/>
    <n v="231089.1"/>
    <x v="18"/>
    <s v="Imprimantes - Emissions"/>
    <n v="15810"/>
    <s v="0.0"/>
    <s v="231089.1"/>
  </r>
  <r>
    <x v="12"/>
    <x v="12"/>
    <s v="Département - pas applicable "/>
    <m/>
    <s v="Ile-de-France(données centralisées région)"/>
    <x v="0"/>
    <x v="2"/>
    <x v="5"/>
    <x v="1"/>
    <n v="81796"/>
    <x v="22"/>
    <s v="Unités centrales - Emissions"/>
    <n v="5620"/>
    <s v="81796.0"/>
    <s v="81796"/>
  </r>
  <r>
    <x v="12"/>
    <x v="12"/>
    <s v="Département - pas applicable "/>
    <m/>
    <s v="Ile-de-France(données centralisées région)"/>
    <x v="0"/>
    <x v="2"/>
    <x v="5"/>
    <x v="1"/>
    <n v="55742.400000000001"/>
    <x v="20"/>
    <s v="Tablettes - Emissions"/>
    <n v="15797"/>
    <s v="55742.4"/>
    <s v="55742.4"/>
  </r>
  <r>
    <x v="12"/>
    <x v="12"/>
    <s v="Département - pas applicable "/>
    <m/>
    <s v="Ile-de-France(données centralisées région)"/>
    <x v="0"/>
    <x v="2"/>
    <x v="5"/>
    <x v="1"/>
    <n v="848215"/>
    <x v="19"/>
    <s v="Photocopieurs - Emissions"/>
    <n v="4390"/>
    <s v="848215.0"/>
    <s v="848215"/>
  </r>
  <r>
    <x v="12"/>
    <x v="12"/>
    <s v="Département - pas applicable "/>
    <m/>
    <s v="Ile-de-France(données centralisées région)"/>
    <x v="0"/>
    <x v="5"/>
    <x v="15"/>
    <x v="0"/>
    <n v="459138.6"/>
    <x v="133"/>
    <s v=""/>
    <m/>
    <s v=""/>
    <s v="459138.6"/>
  </r>
  <r>
    <x v="12"/>
    <x v="12"/>
    <s v="Département - pas applicable "/>
    <m/>
    <s v="Ile-de-France(données centralisées région)"/>
    <x v="0"/>
    <x v="5"/>
    <x v="15"/>
    <x v="0"/>
    <n v="438403.55"/>
    <x v="134"/>
    <s v=""/>
    <m/>
    <s v=""/>
    <s v="438403.55"/>
  </r>
  <r>
    <x v="12"/>
    <x v="12"/>
    <s v="Département - pas applicable "/>
    <m/>
    <s v="Ile-de-France(données centralisées région)"/>
    <x v="0"/>
    <x v="5"/>
    <x v="15"/>
    <x v="1"/>
    <n v="160894.10285"/>
    <x v="136"/>
    <s v="Petits matériels bureautiques - Emissions"/>
    <n v="5652"/>
    <s v="0.0"/>
    <s v="160894.10285"/>
  </r>
  <r>
    <x v="12"/>
    <x v="12"/>
    <s v="Département - pas applicable "/>
    <m/>
    <s v="Ile-de-France(données centralisées région)"/>
    <x v="0"/>
    <x v="5"/>
    <x v="15"/>
    <x v="1"/>
    <n v="421030.09620000003"/>
    <x v="135"/>
    <s v="Petits consommables informatiques - Emissions"/>
    <n v="5307"/>
    <s v="0.0"/>
    <s v="421030.0962"/>
  </r>
  <r>
    <x v="12"/>
    <x v="12"/>
    <s v="Département - pas applicable "/>
    <m/>
    <s v="Ile-de-France(données centralisées région)"/>
    <x v="0"/>
    <x v="5"/>
    <x v="16"/>
    <x v="2"/>
    <n v="27925"/>
    <x v="137"/>
    <s v=""/>
    <m/>
    <s v=""/>
    <s v="27925"/>
  </r>
  <r>
    <x v="12"/>
    <x v="12"/>
    <s v="Département - pas applicable "/>
    <m/>
    <s v="Ile-de-France(données centralisées région)"/>
    <x v="0"/>
    <x v="5"/>
    <x v="16"/>
    <x v="0"/>
    <n v="65"/>
    <x v="139"/>
    <s v=""/>
    <m/>
    <s v=""/>
    <s v="65"/>
  </r>
  <r>
    <x v="12"/>
    <x v="12"/>
    <s v="Département - pas applicable "/>
    <m/>
    <s v="Ile-de-France(données centralisées région)"/>
    <x v="0"/>
    <x v="5"/>
    <x v="16"/>
    <x v="0"/>
    <n v="27795"/>
    <x v="138"/>
    <s v=""/>
    <m/>
    <s v=""/>
    <s v="27795"/>
  </r>
  <r>
    <x v="12"/>
    <x v="12"/>
    <s v="Département - pas applicable "/>
    <m/>
    <s v="Ile-de-France(données centralisées région)"/>
    <x v="0"/>
    <x v="5"/>
    <x v="16"/>
    <x v="1"/>
    <n v="0"/>
    <x v="141"/>
    <s v="Papier production éditique - Emissions"/>
    <n v="5635"/>
    <s v="0.0"/>
    <s v="0"/>
  </r>
  <r>
    <x v="12"/>
    <x v="12"/>
    <s v="Département - pas applicable "/>
    <m/>
    <s v="Ile-de-France(données centralisées région)"/>
    <x v="0"/>
    <x v="5"/>
    <x v="16"/>
    <x v="1"/>
    <n v="63948.25"/>
    <x v="140"/>
    <s v="Papier (achat) - Emissions"/>
    <n v="8508"/>
    <s v="0.0"/>
    <s v="63948.25"/>
  </r>
  <r>
    <x v="12"/>
    <x v="12"/>
    <s v="Département - pas applicable "/>
    <m/>
    <s v="Ile-de-France(données centralisées région)"/>
    <x v="0"/>
    <x v="5"/>
    <x v="17"/>
    <x v="0"/>
    <n v="3714.65"/>
    <x v="142"/>
    <s v=""/>
    <m/>
    <s v=""/>
    <s v="3714.65"/>
  </r>
  <r>
    <x v="12"/>
    <x v="12"/>
    <s v="Département - pas applicable "/>
    <m/>
    <s v="Ile-de-France(données centralisées région)"/>
    <x v="0"/>
    <x v="5"/>
    <x v="17"/>
    <x v="0"/>
    <n v="65304.08"/>
    <x v="146"/>
    <s v=""/>
    <m/>
    <s v=""/>
    <s v="65304.08"/>
  </r>
  <r>
    <x v="12"/>
    <x v="12"/>
    <s v="Département - pas applicable "/>
    <m/>
    <s v="Ile-de-France(données centralisées région)"/>
    <x v="0"/>
    <x v="5"/>
    <x v="17"/>
    <x v="0"/>
    <n v="0"/>
    <x v="150"/>
    <s v=""/>
    <m/>
    <s v=""/>
    <s v="0"/>
  </r>
  <r>
    <x v="12"/>
    <x v="12"/>
    <s v="Département - pas applicable "/>
    <m/>
    <s v="Ile-de-France(données centralisées région)"/>
    <x v="0"/>
    <x v="5"/>
    <x v="17"/>
    <x v="0"/>
    <n v="0"/>
    <x v="148"/>
    <s v=""/>
    <m/>
    <s v=""/>
    <s v="0"/>
  </r>
  <r>
    <x v="12"/>
    <x v="12"/>
    <s v="Département - pas applicable "/>
    <m/>
    <s v="Ile-de-France(données centralisées région)"/>
    <x v="0"/>
    <x v="5"/>
    <x v="17"/>
    <x v="0"/>
    <n v="3431144.89"/>
    <x v="147"/>
    <s v=""/>
    <m/>
    <s v=""/>
    <s v="3431144.89"/>
  </r>
  <r>
    <x v="12"/>
    <x v="12"/>
    <s v="Département - pas applicable "/>
    <m/>
    <s v="Ile-de-France(données centralisées région)"/>
    <x v="0"/>
    <x v="5"/>
    <x v="17"/>
    <x v="0"/>
    <n v="7314689.3499999996"/>
    <x v="144"/>
    <s v=""/>
    <m/>
    <s v=""/>
    <s v="7314689.35"/>
  </r>
  <r>
    <x v="12"/>
    <x v="12"/>
    <s v="Département - pas applicable "/>
    <m/>
    <s v="Ile-de-France(données centralisées région)"/>
    <x v="0"/>
    <x v="5"/>
    <x v="17"/>
    <x v="0"/>
    <n v="7813.33"/>
    <x v="149"/>
    <s v=""/>
    <m/>
    <s v=""/>
    <s v="7813.33"/>
  </r>
  <r>
    <x v="12"/>
    <x v="12"/>
    <s v="Département - pas applicable "/>
    <m/>
    <s v="Ile-de-France(données centralisées région)"/>
    <x v="0"/>
    <x v="5"/>
    <x v="17"/>
    <x v="0"/>
    <n v="80023325.650000006"/>
    <x v="145"/>
    <s v=""/>
    <m/>
    <s v=""/>
    <s v="80023325.65"/>
  </r>
  <r>
    <x v="12"/>
    <x v="12"/>
    <s v="Département - pas applicable "/>
    <m/>
    <s v="Ile-de-France(données centralisées région)"/>
    <x v="0"/>
    <x v="5"/>
    <x v="17"/>
    <x v="0"/>
    <n v="200573.93"/>
    <x v="143"/>
    <s v=""/>
    <m/>
    <s v=""/>
    <s v="200573.93"/>
  </r>
  <r>
    <x v="12"/>
    <x v="12"/>
    <s v="Département - pas applicable "/>
    <m/>
    <s v="Ile-de-France(données centralisées région)"/>
    <x v="0"/>
    <x v="5"/>
    <x v="17"/>
    <x v="1"/>
    <n v="804615.82849999995"/>
    <x v="152"/>
    <s v="Prestations intellectuelles - divers - Emissions"/>
    <n v="8863"/>
    <s v="0.0"/>
    <s v="804615.8285"/>
  </r>
  <r>
    <x v="12"/>
    <x v="12"/>
    <s v="Département - pas applicable "/>
    <m/>
    <s v="Ile-de-France(données centralisées région)"/>
    <x v="0"/>
    <x v="5"/>
    <x v="17"/>
    <x v="1"/>
    <n v="8802565.8214999996"/>
    <x v="159"/>
    <s v="Prestations intellectuelles - services extérieurs - Emissions"/>
    <n v="8863"/>
    <s v="0.0"/>
    <s v="8802565.8215"/>
  </r>
  <r>
    <x v="12"/>
    <x v="12"/>
    <s v="Département - pas applicable "/>
    <m/>
    <s v="Ile-de-France(données centralisées région)"/>
    <x v="0"/>
    <x v="5"/>
    <x v="17"/>
    <x v="1"/>
    <n v="408.61149999999998"/>
    <x v="153"/>
    <s v="Prestations intellectuelles - services bancaires - Emissions"/>
    <n v="8863"/>
    <s v="0.0"/>
    <s v="408.6115"/>
  </r>
  <r>
    <x v="12"/>
    <x v="12"/>
    <s v="Département - pas applicable "/>
    <m/>
    <s v="Ile-de-France(données centralisées région)"/>
    <x v="0"/>
    <x v="5"/>
    <x v="17"/>
    <x v="1"/>
    <n v="2187.7323999999999"/>
    <x v="154"/>
    <s v="Prestations externes - imprimerie - catalogues - Emissions"/>
    <n v="8867"/>
    <s v="0.0"/>
    <s v="2187.7324"/>
  </r>
  <r>
    <x v="12"/>
    <x v="12"/>
    <s v="Département - pas applicable "/>
    <m/>
    <s v="Ile-de-France(données centralisées région)"/>
    <x v="0"/>
    <x v="5"/>
    <x v="17"/>
    <x v="1"/>
    <n v="0"/>
    <x v="155"/>
    <s v="Prestations externes - imprimerie - publications - Emissions"/>
    <n v="8867"/>
    <s v="0.0"/>
    <s v="0"/>
  </r>
  <r>
    <x v="12"/>
    <x v="12"/>
    <s v="Département - pas applicable "/>
    <m/>
    <s v="Ile-de-France(données centralisées région)"/>
    <x v="0"/>
    <x v="5"/>
    <x v="17"/>
    <x v="1"/>
    <n v="446048.8357"/>
    <x v="156"/>
    <s v="Prestations externes - Courrier - Emissions"/>
    <n v="8866"/>
    <s v="0.0"/>
    <s v="446048.8357"/>
  </r>
  <r>
    <x v="12"/>
    <x v="12"/>
    <s v="Département - pas applicable "/>
    <m/>
    <s v="Ile-de-France(données centralisées région)"/>
    <x v="0"/>
    <x v="5"/>
    <x v="17"/>
    <x v="1"/>
    <n v="20897.3056"/>
    <x v="158"/>
    <s v="Prestations externes - Reception - Emissions"/>
    <n v="8871"/>
    <s v="0.0"/>
    <s v="20897.3056"/>
  </r>
  <r>
    <x v="12"/>
    <x v="12"/>
    <s v="Département - pas applicable "/>
    <m/>
    <s v="Ile-de-France(données centralisées région)"/>
    <x v="0"/>
    <x v="5"/>
    <x v="17"/>
    <x v="1"/>
    <n v="34097.568099999997"/>
    <x v="157"/>
    <s v="Prestations externes - Télécoms - Emissions"/>
    <n v="8888"/>
    <s v="0.0"/>
    <s v="34097.5681"/>
  </r>
  <r>
    <x v="12"/>
    <x v="12"/>
    <s v="Département - pas applicable "/>
    <m/>
    <s v="Ile-de-France(données centralisées région)"/>
    <x v="0"/>
    <x v="5"/>
    <x v="17"/>
    <x v="1"/>
    <n v="0"/>
    <x v="151"/>
    <s v="Prestations intellectuelles - intérimaires - Emissions"/>
    <n v="8863"/>
    <s v="0.0"/>
    <s v="0"/>
  </r>
  <r>
    <x v="12"/>
    <x v="12"/>
    <s v="Essonne"/>
    <n v="1557"/>
    <s v="1557 - SAVIGNY-SUR-ORGE"/>
    <x v="0"/>
    <x v="0"/>
    <x v="0"/>
    <x v="0"/>
    <n v="70797"/>
    <x v="0"/>
    <s v=""/>
    <m/>
    <s v=""/>
    <s v="70797"/>
  </r>
  <r>
    <x v="12"/>
    <x v="12"/>
    <s v="Essonne"/>
    <n v="1557"/>
    <s v="1557 - SAVIGNY-SUR-ORGE"/>
    <x v="0"/>
    <x v="0"/>
    <x v="0"/>
    <x v="1"/>
    <n v="4240.7402999999904"/>
    <x v="1"/>
    <s v="Electricité - Emissions"/>
    <n v="15798"/>
    <s v="4240.7402999999995"/>
    <s v="4240.7403"/>
  </r>
  <r>
    <x v="12"/>
    <x v="12"/>
    <s v="Essonne"/>
    <n v="1557"/>
    <s v="1557 - SAVIGNY-SUR-ORGE"/>
    <x v="0"/>
    <x v="0"/>
    <x v="1"/>
    <x v="1"/>
    <n v="0"/>
    <x v="2"/>
    <s v="Gaz naturel - Emissions"/>
    <n v="6630"/>
    <s v="0.0"/>
    <s v="0"/>
  </r>
  <r>
    <x v="12"/>
    <x v="12"/>
    <s v="Essonne"/>
    <n v="1557"/>
    <s v="1557 - SAVIGNY-SUR-ORGE"/>
    <x v="0"/>
    <x v="0"/>
    <x v="1"/>
    <x v="1"/>
    <n v="0"/>
    <x v="3"/>
    <s v="Fioul - Emissions"/>
    <n v="6720"/>
    <s v="0.0"/>
    <s v="0"/>
  </r>
  <r>
    <x v="12"/>
    <x v="12"/>
    <s v="Essonne"/>
    <n v="1557"/>
    <s v="1557 - SAVIGNY-SUR-ORGE"/>
    <x v="0"/>
    <x v="1"/>
    <x v="2"/>
    <x v="1"/>
    <n v="0"/>
    <x v="4"/>
    <s v=" R22 - Emissions"/>
    <n v="8350"/>
    <s v="0.0"/>
    <s v="0"/>
  </r>
  <r>
    <x v="12"/>
    <x v="12"/>
    <s v="Essonne"/>
    <n v="1557"/>
    <s v="1557 - SAVIGNY-SUR-ORGE"/>
    <x v="0"/>
    <x v="1"/>
    <x v="3"/>
    <x v="0"/>
    <n v="1.9"/>
    <x v="5"/>
    <s v=""/>
    <m/>
    <s v=""/>
    <s v="1.9"/>
  </r>
  <r>
    <x v="12"/>
    <x v="12"/>
    <s v="Essonne"/>
    <n v="1557"/>
    <s v="1557 - SAVIGNY-SUR-ORGE"/>
    <x v="0"/>
    <x v="1"/>
    <x v="3"/>
    <x v="1"/>
    <n v="0"/>
    <x v="6"/>
    <s v="R134a - Emissions"/>
    <n v="8307"/>
    <s v="0.0"/>
    <s v="0"/>
  </r>
  <r>
    <x v="12"/>
    <x v="12"/>
    <s v="Essonne"/>
    <n v="1557"/>
    <s v="1557 - SAVIGNY-SUR-ORGE"/>
    <x v="0"/>
    <x v="1"/>
    <x v="3"/>
    <x v="1"/>
    <n v="3648"/>
    <x v="8"/>
    <s v="R410a - Emissions"/>
    <n v="8320"/>
    <s v="3648.0"/>
    <s v="3648"/>
  </r>
  <r>
    <x v="12"/>
    <x v="12"/>
    <s v="Essonne"/>
    <n v="1557"/>
    <s v="1557 - SAVIGNY-SUR-ORGE"/>
    <x v="0"/>
    <x v="1"/>
    <x v="3"/>
    <x v="1"/>
    <n v="0"/>
    <x v="7"/>
    <s v="R407c - Emissions"/>
    <n v="8318"/>
    <s v="0.0"/>
    <s v="0"/>
  </r>
  <r>
    <x v="12"/>
    <x v="12"/>
    <s v="Essonne"/>
    <n v="1557"/>
    <s v="1557 - SAVIGNY-SUR-ORGE"/>
    <x v="0"/>
    <x v="2"/>
    <x v="4"/>
    <x v="0"/>
    <n v="866"/>
    <x v="9"/>
    <s v=""/>
    <m/>
    <s v=""/>
    <s v="866"/>
  </r>
  <r>
    <x v="12"/>
    <x v="12"/>
    <s v="Essonne"/>
    <n v="1557"/>
    <s v="1557 - SAVIGNY-SUR-ORGE"/>
    <x v="0"/>
    <x v="2"/>
    <x v="4"/>
    <x v="1"/>
    <n v="14072.5"/>
    <x v="10"/>
    <s v="Bâtiments - Emissions"/>
    <n v="4305"/>
    <s v="14072.5"/>
    <s v="14072.5"/>
  </r>
  <r>
    <x v="12"/>
    <x v="12"/>
    <s v="Essonne"/>
    <n v="1557"/>
    <s v="1557 - SAVIGNY-SUR-ORGE"/>
    <x v="0"/>
    <x v="2"/>
    <x v="5"/>
    <x v="2"/>
    <m/>
    <x v="14"/>
    <s v=""/>
    <m/>
    <s v=""/>
    <s v=""/>
  </r>
  <r>
    <x v="12"/>
    <x v="12"/>
    <s v="Essonne"/>
    <n v="1557"/>
    <s v="1557 - SAVIGNY-SUR-ORGE"/>
    <x v="0"/>
    <x v="2"/>
    <x v="5"/>
    <x v="2"/>
    <m/>
    <x v="11"/>
    <s v=""/>
    <m/>
    <s v=""/>
    <s v=""/>
  </r>
  <r>
    <x v="12"/>
    <x v="12"/>
    <s v="Essonne"/>
    <n v="1557"/>
    <s v="1557 - SAVIGNY-SUR-ORGE"/>
    <x v="0"/>
    <x v="2"/>
    <x v="5"/>
    <x v="2"/>
    <m/>
    <x v="15"/>
    <s v=""/>
    <m/>
    <s v=""/>
    <s v=""/>
  </r>
  <r>
    <x v="12"/>
    <x v="12"/>
    <s v="Essonne"/>
    <n v="1557"/>
    <s v="1557 - SAVIGNY-SUR-ORGE"/>
    <x v="0"/>
    <x v="2"/>
    <x v="5"/>
    <x v="2"/>
    <m/>
    <x v="13"/>
    <s v=""/>
    <m/>
    <s v=""/>
    <s v=""/>
  </r>
  <r>
    <x v="12"/>
    <x v="12"/>
    <s v="Essonne"/>
    <n v="1557"/>
    <s v="1557 - SAVIGNY-SUR-ORGE"/>
    <x v="0"/>
    <x v="2"/>
    <x v="5"/>
    <x v="2"/>
    <m/>
    <x v="12"/>
    <s v=""/>
    <m/>
    <s v=""/>
    <s v=""/>
  </r>
  <r>
    <x v="12"/>
    <x v="12"/>
    <s v="Essonne"/>
    <n v="1557"/>
    <s v="1557 - SAVIGNY-SUR-ORGE"/>
    <x v="0"/>
    <x v="2"/>
    <x v="5"/>
    <x v="1"/>
    <n v="0"/>
    <x v="21"/>
    <s v="Ordinateurs portables - Emissions"/>
    <n v="15795"/>
    <s v="0.0"/>
    <s v="0"/>
  </r>
  <r>
    <x v="12"/>
    <x v="12"/>
    <s v="Essonne"/>
    <n v="1557"/>
    <s v="1557 - SAVIGNY-SUR-ORGE"/>
    <x v="0"/>
    <x v="2"/>
    <x v="5"/>
    <x v="1"/>
    <n v="0"/>
    <x v="23"/>
    <s v="Mainframes - Emissions"/>
    <n v="8756"/>
    <s v="0.0"/>
    <s v="0"/>
  </r>
  <r>
    <x v="12"/>
    <x v="12"/>
    <s v="Essonne"/>
    <n v="1557"/>
    <s v="1557 - SAVIGNY-SUR-ORGE"/>
    <x v="0"/>
    <x v="2"/>
    <x v="5"/>
    <x v="1"/>
    <n v="0"/>
    <x v="16"/>
    <s v="Ecrans - Emissions"/>
    <n v="15796"/>
    <s v="0.0"/>
    <s v="0"/>
  </r>
  <r>
    <x v="12"/>
    <x v="12"/>
    <s v="Essonne"/>
    <n v="1557"/>
    <s v="1557 - SAVIGNY-SUR-ORGE"/>
    <x v="0"/>
    <x v="2"/>
    <x v="5"/>
    <x v="1"/>
    <n v="0"/>
    <x v="17"/>
    <s v="Serveurs - Emissions"/>
    <n v="4391"/>
    <s v="0.0"/>
    <s v="0"/>
  </r>
  <r>
    <x v="12"/>
    <x v="12"/>
    <s v="Essonne"/>
    <n v="1557"/>
    <s v="1557 - SAVIGNY-SUR-ORGE"/>
    <x v="0"/>
    <x v="2"/>
    <x v="5"/>
    <x v="1"/>
    <n v="0"/>
    <x v="22"/>
    <s v="Unités centrales - Emissions"/>
    <n v="5620"/>
    <s v="0.0"/>
    <s v="0"/>
  </r>
  <r>
    <x v="12"/>
    <x v="12"/>
    <s v="Essonne"/>
    <n v="1557"/>
    <s v="1557 - SAVIGNY-SUR-ORGE"/>
    <x v="0"/>
    <x v="2"/>
    <x v="5"/>
    <x v="1"/>
    <n v="0"/>
    <x v="18"/>
    <s v="Imprimantes - Emissions"/>
    <n v="15810"/>
    <s v="0.0"/>
    <s v="0"/>
  </r>
  <r>
    <x v="12"/>
    <x v="12"/>
    <s v="Essonne"/>
    <n v="1557"/>
    <s v="1557 - SAVIGNY-SUR-ORGE"/>
    <x v="0"/>
    <x v="2"/>
    <x v="5"/>
    <x v="1"/>
    <n v="0"/>
    <x v="19"/>
    <s v="Photocopieurs - Emissions"/>
    <n v="4390"/>
    <s v="0.0"/>
    <s v="0"/>
  </r>
  <r>
    <x v="12"/>
    <x v="12"/>
    <s v="Essonne"/>
    <n v="1557"/>
    <s v="1557 - SAVIGNY-SUR-ORGE"/>
    <x v="0"/>
    <x v="2"/>
    <x v="5"/>
    <x v="1"/>
    <n v="0"/>
    <x v="20"/>
    <s v="Tablettes - Emissions"/>
    <n v="15797"/>
    <s v="0.0"/>
    <s v="0"/>
  </r>
  <r>
    <x v="12"/>
    <x v="12"/>
    <s v="Essonne"/>
    <n v="1564"/>
    <s v="1564 - CORBEIL-ESSONNES"/>
    <x v="0"/>
    <x v="0"/>
    <x v="0"/>
    <x v="0"/>
    <n v="81461"/>
    <x v="0"/>
    <s v=""/>
    <m/>
    <s v=""/>
    <s v="81461"/>
  </r>
  <r>
    <x v="12"/>
    <x v="12"/>
    <s v="Essonne"/>
    <n v="1564"/>
    <s v="1564 - CORBEIL-ESSONNES"/>
    <x v="0"/>
    <x v="0"/>
    <x v="0"/>
    <x v="1"/>
    <n v="4879.5138999999999"/>
    <x v="1"/>
    <s v="Electricité - Emissions"/>
    <n v="15798"/>
    <s v="4879.5139"/>
    <s v="4879.5139"/>
  </r>
  <r>
    <x v="12"/>
    <x v="12"/>
    <s v="Essonne"/>
    <n v="1564"/>
    <s v="1564 - CORBEIL-ESSONNES"/>
    <x v="0"/>
    <x v="0"/>
    <x v="1"/>
    <x v="0"/>
    <n v="197528"/>
    <x v="24"/>
    <s v=""/>
    <m/>
    <s v=""/>
    <s v="197528"/>
  </r>
  <r>
    <x v="12"/>
    <x v="12"/>
    <s v="Essonne"/>
    <n v="1564"/>
    <s v="1564 - CORBEIL-ESSONNES"/>
    <x v="0"/>
    <x v="0"/>
    <x v="1"/>
    <x v="1"/>
    <n v="0"/>
    <x v="3"/>
    <s v="Fioul - Emissions"/>
    <n v="6720"/>
    <s v="0.0"/>
    <s v="0"/>
  </r>
  <r>
    <x v="12"/>
    <x v="12"/>
    <s v="Essonne"/>
    <n v="1564"/>
    <s v="1564 - CORBEIL-ESSONNES"/>
    <x v="0"/>
    <x v="0"/>
    <x v="1"/>
    <x v="1"/>
    <n v="44871.645647999998"/>
    <x v="2"/>
    <s v="Gaz naturel - Emissions"/>
    <n v="6630"/>
    <s v="44871.645648000005"/>
    <s v="44779.5976"/>
  </r>
  <r>
    <x v="12"/>
    <x v="12"/>
    <s v="Essonne"/>
    <n v="1564"/>
    <s v="1564 - CORBEIL-ESSONNES"/>
    <x v="0"/>
    <x v="1"/>
    <x v="2"/>
    <x v="1"/>
    <n v="0"/>
    <x v="4"/>
    <s v=" R22 - Emissions"/>
    <n v="8350"/>
    <s v="0.0"/>
    <s v="0"/>
  </r>
  <r>
    <x v="12"/>
    <x v="12"/>
    <s v="Essonne"/>
    <n v="1564"/>
    <s v="1564 - CORBEIL-ESSONNES"/>
    <x v="0"/>
    <x v="1"/>
    <x v="3"/>
    <x v="0"/>
    <n v="2.8"/>
    <x v="5"/>
    <s v=""/>
    <m/>
    <s v=""/>
    <s v="2.8"/>
  </r>
  <r>
    <x v="12"/>
    <x v="12"/>
    <s v="Essonne"/>
    <n v="1564"/>
    <s v="1564 - CORBEIL-ESSONNES"/>
    <x v="0"/>
    <x v="1"/>
    <x v="3"/>
    <x v="1"/>
    <n v="5376"/>
    <x v="8"/>
    <s v="R410a - Emissions"/>
    <n v="8320"/>
    <s v="5376.0"/>
    <s v="5376"/>
  </r>
  <r>
    <x v="12"/>
    <x v="12"/>
    <s v="Essonne"/>
    <n v="1564"/>
    <s v="1564 - CORBEIL-ESSONNES"/>
    <x v="0"/>
    <x v="1"/>
    <x v="3"/>
    <x v="1"/>
    <n v="0"/>
    <x v="6"/>
    <s v="R134a - Emissions"/>
    <n v="8307"/>
    <s v="0.0"/>
    <s v="0"/>
  </r>
  <r>
    <x v="12"/>
    <x v="12"/>
    <s v="Essonne"/>
    <n v="1564"/>
    <s v="1564 - CORBEIL-ESSONNES"/>
    <x v="0"/>
    <x v="1"/>
    <x v="3"/>
    <x v="1"/>
    <n v="0"/>
    <x v="7"/>
    <s v="R407c - Emissions"/>
    <n v="8318"/>
    <s v="0.0"/>
    <s v="0"/>
  </r>
  <r>
    <x v="12"/>
    <x v="12"/>
    <s v="Essonne"/>
    <n v="1564"/>
    <s v="1564 - CORBEIL-ESSONNES"/>
    <x v="0"/>
    <x v="2"/>
    <x v="4"/>
    <x v="0"/>
    <n v="1443"/>
    <x v="9"/>
    <s v=""/>
    <m/>
    <s v=""/>
    <s v="1443"/>
  </r>
  <r>
    <x v="12"/>
    <x v="12"/>
    <s v="Essonne"/>
    <n v="1564"/>
    <s v="1564 - CORBEIL-ESSONNES"/>
    <x v="0"/>
    <x v="2"/>
    <x v="4"/>
    <x v="1"/>
    <n v="23448.75"/>
    <x v="10"/>
    <s v="Bâtiments - Emissions"/>
    <n v="4305"/>
    <s v="23448.75"/>
    <s v="23448.75"/>
  </r>
  <r>
    <x v="12"/>
    <x v="12"/>
    <s v="Essonne"/>
    <n v="1564"/>
    <s v="1564 - CORBEIL-ESSONNES"/>
    <x v="0"/>
    <x v="2"/>
    <x v="5"/>
    <x v="2"/>
    <m/>
    <x v="15"/>
    <s v=""/>
    <m/>
    <s v=""/>
    <s v=""/>
  </r>
  <r>
    <x v="12"/>
    <x v="12"/>
    <s v="Essonne"/>
    <n v="1564"/>
    <s v="1564 - CORBEIL-ESSONNES"/>
    <x v="0"/>
    <x v="2"/>
    <x v="5"/>
    <x v="2"/>
    <m/>
    <x v="13"/>
    <s v=""/>
    <m/>
    <s v=""/>
    <s v=""/>
  </r>
  <r>
    <x v="12"/>
    <x v="12"/>
    <s v="Essonne"/>
    <n v="1564"/>
    <s v="1564 - CORBEIL-ESSONNES"/>
    <x v="0"/>
    <x v="2"/>
    <x v="5"/>
    <x v="2"/>
    <m/>
    <x v="14"/>
    <s v=""/>
    <m/>
    <s v=""/>
    <s v=""/>
  </r>
  <r>
    <x v="12"/>
    <x v="12"/>
    <s v="Essonne"/>
    <n v="1564"/>
    <s v="1564 - CORBEIL-ESSONNES"/>
    <x v="0"/>
    <x v="2"/>
    <x v="5"/>
    <x v="2"/>
    <m/>
    <x v="11"/>
    <s v=""/>
    <m/>
    <s v=""/>
    <s v=""/>
  </r>
  <r>
    <x v="12"/>
    <x v="12"/>
    <s v="Essonne"/>
    <n v="1564"/>
    <s v="1564 - CORBEIL-ESSONNES"/>
    <x v="0"/>
    <x v="2"/>
    <x v="5"/>
    <x v="2"/>
    <m/>
    <x v="12"/>
    <s v=""/>
    <m/>
    <s v=""/>
    <s v=""/>
  </r>
  <r>
    <x v="12"/>
    <x v="12"/>
    <s v="Essonne"/>
    <n v="1564"/>
    <s v="1564 - CORBEIL-ESSONNES"/>
    <x v="0"/>
    <x v="2"/>
    <x v="5"/>
    <x v="1"/>
    <n v="0"/>
    <x v="17"/>
    <s v="Serveurs - Emissions"/>
    <n v="4391"/>
    <s v="0.0"/>
    <s v="0"/>
  </r>
  <r>
    <x v="12"/>
    <x v="12"/>
    <s v="Essonne"/>
    <n v="1564"/>
    <s v="1564 - CORBEIL-ESSONNES"/>
    <x v="0"/>
    <x v="2"/>
    <x v="5"/>
    <x v="1"/>
    <n v="0"/>
    <x v="23"/>
    <s v="Mainframes - Emissions"/>
    <n v="8756"/>
    <s v="0.0"/>
    <s v="0"/>
  </r>
  <r>
    <x v="12"/>
    <x v="12"/>
    <s v="Essonne"/>
    <n v="1564"/>
    <s v="1564 - CORBEIL-ESSONNES"/>
    <x v="0"/>
    <x v="2"/>
    <x v="5"/>
    <x v="1"/>
    <n v="0"/>
    <x v="16"/>
    <s v="Ecrans - Emissions"/>
    <n v="15796"/>
    <s v="0.0"/>
    <s v="0"/>
  </r>
  <r>
    <x v="12"/>
    <x v="12"/>
    <s v="Essonne"/>
    <n v="1564"/>
    <s v="1564 - CORBEIL-ESSONNES"/>
    <x v="0"/>
    <x v="2"/>
    <x v="5"/>
    <x v="1"/>
    <n v="0"/>
    <x v="19"/>
    <s v="Photocopieurs - Emissions"/>
    <n v="4390"/>
    <s v="0.0"/>
    <s v="0"/>
  </r>
  <r>
    <x v="12"/>
    <x v="12"/>
    <s v="Essonne"/>
    <n v="1564"/>
    <s v="1564 - CORBEIL-ESSONNES"/>
    <x v="0"/>
    <x v="2"/>
    <x v="5"/>
    <x v="1"/>
    <n v="0"/>
    <x v="22"/>
    <s v="Unités centrales - Emissions"/>
    <n v="5620"/>
    <s v="0.0"/>
    <s v="0"/>
  </r>
  <r>
    <x v="12"/>
    <x v="12"/>
    <s v="Essonne"/>
    <n v="1564"/>
    <s v="1564 - CORBEIL-ESSONNES"/>
    <x v="0"/>
    <x v="2"/>
    <x v="5"/>
    <x v="1"/>
    <n v="0"/>
    <x v="21"/>
    <s v="Ordinateurs portables - Emissions"/>
    <n v="15795"/>
    <s v="0.0"/>
    <s v="0"/>
  </r>
  <r>
    <x v="12"/>
    <x v="12"/>
    <s v="Essonne"/>
    <n v="1564"/>
    <s v="1564 - CORBEIL-ESSONNES"/>
    <x v="0"/>
    <x v="2"/>
    <x v="5"/>
    <x v="1"/>
    <n v="0"/>
    <x v="18"/>
    <s v="Imprimantes - Emissions"/>
    <n v="15810"/>
    <s v="0.0"/>
    <s v="0"/>
  </r>
  <r>
    <x v="12"/>
    <x v="12"/>
    <s v="Essonne"/>
    <n v="1564"/>
    <s v="1564 - CORBEIL-ESSONNES"/>
    <x v="0"/>
    <x v="2"/>
    <x v="5"/>
    <x v="1"/>
    <n v="0"/>
    <x v="20"/>
    <s v="Tablettes - Emissions"/>
    <n v="15797"/>
    <s v="0.0"/>
    <s v="0"/>
  </r>
  <r>
    <x v="12"/>
    <x v="12"/>
    <s v="Essonne"/>
    <n v="1582"/>
    <s v="1582 - ETAMPES"/>
    <x v="0"/>
    <x v="0"/>
    <x v="0"/>
    <x v="0"/>
    <n v="65318"/>
    <x v="0"/>
    <s v=""/>
    <m/>
    <s v=""/>
    <s v="65318"/>
  </r>
  <r>
    <x v="12"/>
    <x v="12"/>
    <s v="Essonne"/>
    <n v="1582"/>
    <s v="1582 - ETAMPES"/>
    <x v="0"/>
    <x v="0"/>
    <x v="0"/>
    <x v="1"/>
    <n v="3912.5482000000002"/>
    <x v="1"/>
    <s v="Electricité - Emissions"/>
    <n v="15798"/>
    <s v="3912.5482"/>
    <s v="3912.5482"/>
  </r>
  <r>
    <x v="12"/>
    <x v="12"/>
    <s v="Essonne"/>
    <n v="1582"/>
    <s v="1582 - ETAMPES"/>
    <x v="0"/>
    <x v="0"/>
    <x v="1"/>
    <x v="0"/>
    <n v="170355"/>
    <x v="24"/>
    <s v=""/>
    <m/>
    <s v=""/>
    <s v="170355"/>
  </r>
  <r>
    <x v="12"/>
    <x v="12"/>
    <s v="Essonne"/>
    <n v="1582"/>
    <s v="1582 - ETAMPES"/>
    <x v="0"/>
    <x v="0"/>
    <x v="1"/>
    <x v="1"/>
    <n v="0"/>
    <x v="3"/>
    <s v="Fioul - Emissions"/>
    <n v="6720"/>
    <s v="0.0"/>
    <s v="0"/>
  </r>
  <r>
    <x v="12"/>
    <x v="12"/>
    <s v="Essonne"/>
    <n v="1582"/>
    <s v="1582 - ETAMPES"/>
    <x v="0"/>
    <x v="0"/>
    <x v="1"/>
    <x v="1"/>
    <n v="38698.863929999898"/>
    <x v="2"/>
    <s v="Gaz naturel - Emissions"/>
    <n v="6630"/>
    <s v="38698.86392999999"/>
    <s v="38619.4785"/>
  </r>
  <r>
    <x v="12"/>
    <x v="12"/>
    <s v="Essonne"/>
    <n v="1582"/>
    <s v="1582 - ETAMPES"/>
    <x v="0"/>
    <x v="1"/>
    <x v="2"/>
    <x v="1"/>
    <n v="0"/>
    <x v="4"/>
    <s v=" R22 - Emissions"/>
    <n v="8350"/>
    <s v="0.0"/>
    <s v="0"/>
  </r>
  <r>
    <x v="12"/>
    <x v="12"/>
    <s v="Essonne"/>
    <n v="1582"/>
    <s v="1582 - ETAMPES"/>
    <x v="0"/>
    <x v="1"/>
    <x v="3"/>
    <x v="0"/>
    <n v="1.992"/>
    <x v="5"/>
    <s v=""/>
    <m/>
    <s v=""/>
    <s v="1.992"/>
  </r>
  <r>
    <x v="12"/>
    <x v="12"/>
    <s v="Essonne"/>
    <n v="1582"/>
    <s v="1582 - ETAMPES"/>
    <x v="0"/>
    <x v="1"/>
    <x v="3"/>
    <x v="1"/>
    <n v="0"/>
    <x v="6"/>
    <s v="R134a - Emissions"/>
    <n v="8307"/>
    <s v="0.0"/>
    <s v="0"/>
  </r>
  <r>
    <x v="12"/>
    <x v="12"/>
    <s v="Essonne"/>
    <n v="1582"/>
    <s v="1582 - ETAMPES"/>
    <x v="0"/>
    <x v="1"/>
    <x v="3"/>
    <x v="1"/>
    <n v="0"/>
    <x v="7"/>
    <s v="R407c - Emissions"/>
    <n v="8318"/>
    <s v="0.0"/>
    <s v="0"/>
  </r>
  <r>
    <x v="12"/>
    <x v="12"/>
    <s v="Essonne"/>
    <n v="1582"/>
    <s v="1582 - ETAMPES"/>
    <x v="0"/>
    <x v="1"/>
    <x v="3"/>
    <x v="1"/>
    <n v="3824.64"/>
    <x v="8"/>
    <s v="R410a - Emissions"/>
    <n v="8320"/>
    <s v="3824.64"/>
    <s v="3824.64"/>
  </r>
  <r>
    <x v="12"/>
    <x v="12"/>
    <s v="Essonne"/>
    <n v="1582"/>
    <s v="1582 - ETAMPES"/>
    <x v="0"/>
    <x v="2"/>
    <x v="4"/>
    <x v="0"/>
    <n v="1292"/>
    <x v="9"/>
    <s v=""/>
    <m/>
    <s v=""/>
    <s v="1292"/>
  </r>
  <r>
    <x v="12"/>
    <x v="12"/>
    <s v="Essonne"/>
    <n v="1582"/>
    <s v="1582 - ETAMPES"/>
    <x v="0"/>
    <x v="2"/>
    <x v="4"/>
    <x v="1"/>
    <n v="20995"/>
    <x v="10"/>
    <s v="Bâtiments - Emissions"/>
    <n v="4305"/>
    <s v="20995.0"/>
    <s v="20995"/>
  </r>
  <r>
    <x v="12"/>
    <x v="12"/>
    <s v="Essonne"/>
    <n v="1582"/>
    <s v="1582 - ETAMPES"/>
    <x v="0"/>
    <x v="2"/>
    <x v="5"/>
    <x v="2"/>
    <m/>
    <x v="14"/>
    <s v=""/>
    <m/>
    <s v=""/>
    <s v=""/>
  </r>
  <r>
    <x v="12"/>
    <x v="12"/>
    <s v="Essonne"/>
    <n v="1582"/>
    <s v="1582 - ETAMPES"/>
    <x v="0"/>
    <x v="2"/>
    <x v="5"/>
    <x v="2"/>
    <m/>
    <x v="11"/>
    <s v=""/>
    <m/>
    <s v=""/>
    <s v=""/>
  </r>
  <r>
    <x v="12"/>
    <x v="12"/>
    <s v="Essonne"/>
    <n v="1582"/>
    <s v="1582 - ETAMPES"/>
    <x v="0"/>
    <x v="2"/>
    <x v="5"/>
    <x v="2"/>
    <m/>
    <x v="15"/>
    <s v=""/>
    <m/>
    <s v=""/>
    <s v=""/>
  </r>
  <r>
    <x v="12"/>
    <x v="12"/>
    <s v="Essonne"/>
    <n v="1582"/>
    <s v="1582 - ETAMPES"/>
    <x v="0"/>
    <x v="2"/>
    <x v="5"/>
    <x v="2"/>
    <m/>
    <x v="12"/>
    <s v=""/>
    <m/>
    <s v=""/>
    <s v=""/>
  </r>
  <r>
    <x v="12"/>
    <x v="12"/>
    <s v="Essonne"/>
    <n v="1582"/>
    <s v="1582 - ETAMPES"/>
    <x v="0"/>
    <x v="2"/>
    <x v="5"/>
    <x v="2"/>
    <m/>
    <x v="13"/>
    <s v=""/>
    <m/>
    <s v=""/>
    <s v=""/>
  </r>
  <r>
    <x v="12"/>
    <x v="12"/>
    <s v="Essonne"/>
    <n v="1582"/>
    <s v="1582 - ETAMPES"/>
    <x v="0"/>
    <x v="2"/>
    <x v="5"/>
    <x v="1"/>
    <n v="0"/>
    <x v="18"/>
    <s v="Imprimantes - Emissions"/>
    <n v="15810"/>
    <s v="0.0"/>
    <s v="0"/>
  </r>
  <r>
    <x v="12"/>
    <x v="12"/>
    <s v="Essonne"/>
    <n v="1582"/>
    <s v="1582 - ETAMPES"/>
    <x v="0"/>
    <x v="2"/>
    <x v="5"/>
    <x v="1"/>
    <n v="0"/>
    <x v="23"/>
    <s v="Mainframes - Emissions"/>
    <n v="8756"/>
    <s v="0.0"/>
    <s v="0"/>
  </r>
  <r>
    <x v="12"/>
    <x v="12"/>
    <s v="Essonne"/>
    <n v="1582"/>
    <s v="1582 - ETAMPES"/>
    <x v="0"/>
    <x v="2"/>
    <x v="5"/>
    <x v="1"/>
    <n v="0"/>
    <x v="16"/>
    <s v="Ecrans - Emissions"/>
    <n v="15796"/>
    <s v="0.0"/>
    <s v="0"/>
  </r>
  <r>
    <x v="12"/>
    <x v="12"/>
    <s v="Essonne"/>
    <n v="1582"/>
    <s v="1582 - ETAMPES"/>
    <x v="0"/>
    <x v="2"/>
    <x v="5"/>
    <x v="1"/>
    <n v="0"/>
    <x v="20"/>
    <s v="Tablettes - Emissions"/>
    <n v="15797"/>
    <s v="0.0"/>
    <s v="0"/>
  </r>
  <r>
    <x v="12"/>
    <x v="12"/>
    <s v="Essonne"/>
    <n v="1582"/>
    <s v="1582 - ETAMPES"/>
    <x v="0"/>
    <x v="2"/>
    <x v="5"/>
    <x v="1"/>
    <n v="0"/>
    <x v="17"/>
    <s v="Serveurs - Emissions"/>
    <n v="4391"/>
    <s v="0.0"/>
    <s v="0"/>
  </r>
  <r>
    <x v="12"/>
    <x v="12"/>
    <s v="Essonne"/>
    <n v="1582"/>
    <s v="1582 - ETAMPES"/>
    <x v="0"/>
    <x v="2"/>
    <x v="5"/>
    <x v="1"/>
    <n v="0"/>
    <x v="22"/>
    <s v="Unités centrales - Emissions"/>
    <n v="5620"/>
    <s v="0.0"/>
    <s v="0"/>
  </r>
  <r>
    <x v="12"/>
    <x v="12"/>
    <s v="Essonne"/>
    <n v="1582"/>
    <s v="1582 - ETAMPES"/>
    <x v="0"/>
    <x v="2"/>
    <x v="5"/>
    <x v="1"/>
    <n v="0"/>
    <x v="21"/>
    <s v="Ordinateurs portables - Emissions"/>
    <n v="15795"/>
    <s v="0.0"/>
    <s v="0"/>
  </r>
  <r>
    <x v="12"/>
    <x v="12"/>
    <s v="Essonne"/>
    <n v="1582"/>
    <s v="1582 - ETAMPES"/>
    <x v="0"/>
    <x v="2"/>
    <x v="5"/>
    <x v="1"/>
    <n v="0"/>
    <x v="19"/>
    <s v="Photocopieurs - Emissions"/>
    <n v="4390"/>
    <s v="0.0"/>
    <s v="0"/>
  </r>
  <r>
    <x v="12"/>
    <x v="12"/>
    <s v="Essonne"/>
    <n v="1590"/>
    <s v="1590 - VIRY-CHATILLON"/>
    <x v="0"/>
    <x v="0"/>
    <x v="0"/>
    <x v="0"/>
    <n v="115259"/>
    <x v="0"/>
    <s v=""/>
    <m/>
    <s v=""/>
    <s v="115259"/>
  </r>
  <r>
    <x v="12"/>
    <x v="12"/>
    <s v="Essonne"/>
    <n v="1590"/>
    <s v="1590 - VIRY-CHATILLON"/>
    <x v="0"/>
    <x v="0"/>
    <x v="0"/>
    <x v="1"/>
    <n v="6904.0141000000003"/>
    <x v="1"/>
    <s v="Electricité - Emissions"/>
    <n v="15798"/>
    <s v="6904.0141"/>
    <s v="6904.0141"/>
  </r>
  <r>
    <x v="12"/>
    <x v="12"/>
    <s v="Essonne"/>
    <n v="1590"/>
    <s v="1590 - VIRY-CHATILLON"/>
    <x v="0"/>
    <x v="0"/>
    <x v="1"/>
    <x v="1"/>
    <n v="0"/>
    <x v="3"/>
    <s v="Fioul - Emissions"/>
    <n v="6720"/>
    <s v="0.0"/>
    <s v="0"/>
  </r>
  <r>
    <x v="12"/>
    <x v="12"/>
    <s v="Essonne"/>
    <n v="1590"/>
    <s v="1590 - VIRY-CHATILLON"/>
    <x v="0"/>
    <x v="0"/>
    <x v="1"/>
    <x v="1"/>
    <n v="0"/>
    <x v="2"/>
    <s v="Gaz naturel - Emissions"/>
    <n v="6630"/>
    <s v="0.0"/>
    <s v="0"/>
  </r>
  <r>
    <x v="12"/>
    <x v="12"/>
    <s v="Essonne"/>
    <n v="1590"/>
    <s v="1590 - VIRY-CHATILLON"/>
    <x v="0"/>
    <x v="1"/>
    <x v="2"/>
    <x v="1"/>
    <n v="0"/>
    <x v="4"/>
    <s v=" R22 - Emissions"/>
    <n v="8350"/>
    <s v="0.0"/>
    <s v="0"/>
  </r>
  <r>
    <x v="12"/>
    <x v="12"/>
    <s v="Essonne"/>
    <n v="1590"/>
    <s v="1590 - VIRY-CHATILLON"/>
    <x v="0"/>
    <x v="1"/>
    <x v="3"/>
    <x v="0"/>
    <n v="3"/>
    <x v="5"/>
    <s v=""/>
    <m/>
    <s v=""/>
    <s v="3"/>
  </r>
  <r>
    <x v="12"/>
    <x v="12"/>
    <s v="Essonne"/>
    <n v="1590"/>
    <s v="1590 - VIRY-CHATILLON"/>
    <x v="0"/>
    <x v="1"/>
    <x v="3"/>
    <x v="1"/>
    <n v="5760"/>
    <x v="8"/>
    <s v="R410a - Emissions"/>
    <n v="8320"/>
    <s v="5760.0"/>
    <s v="5760"/>
  </r>
  <r>
    <x v="12"/>
    <x v="12"/>
    <s v="Essonne"/>
    <n v="1590"/>
    <s v="1590 - VIRY-CHATILLON"/>
    <x v="0"/>
    <x v="1"/>
    <x v="3"/>
    <x v="1"/>
    <n v="0"/>
    <x v="6"/>
    <s v="R134a - Emissions"/>
    <n v="8307"/>
    <s v="0.0"/>
    <s v="0"/>
  </r>
  <r>
    <x v="12"/>
    <x v="12"/>
    <s v="Essonne"/>
    <n v="1590"/>
    <s v="1590 - VIRY-CHATILLON"/>
    <x v="0"/>
    <x v="1"/>
    <x v="3"/>
    <x v="1"/>
    <n v="0"/>
    <x v="7"/>
    <s v="R407c - Emissions"/>
    <n v="8318"/>
    <s v="0.0"/>
    <s v="0"/>
  </r>
  <r>
    <x v="12"/>
    <x v="12"/>
    <s v="Essonne"/>
    <n v="1590"/>
    <s v="1590 - VIRY-CHATILLON"/>
    <x v="0"/>
    <x v="2"/>
    <x v="4"/>
    <x v="0"/>
    <n v="1200"/>
    <x v="9"/>
    <s v=""/>
    <m/>
    <s v=""/>
    <s v="1200"/>
  </r>
  <r>
    <x v="12"/>
    <x v="12"/>
    <s v="Essonne"/>
    <n v="1590"/>
    <s v="1590 - VIRY-CHATILLON"/>
    <x v="0"/>
    <x v="2"/>
    <x v="4"/>
    <x v="1"/>
    <n v="19500"/>
    <x v="10"/>
    <s v="Bâtiments - Emissions"/>
    <n v="4305"/>
    <s v="19500.0"/>
    <s v="19500"/>
  </r>
  <r>
    <x v="12"/>
    <x v="12"/>
    <s v="Essonne"/>
    <n v="1590"/>
    <s v="1590 - VIRY-CHATILLON"/>
    <x v="0"/>
    <x v="2"/>
    <x v="5"/>
    <x v="2"/>
    <m/>
    <x v="14"/>
    <s v=""/>
    <m/>
    <s v=""/>
    <s v=""/>
  </r>
  <r>
    <x v="12"/>
    <x v="12"/>
    <s v="Essonne"/>
    <n v="1590"/>
    <s v="1590 - VIRY-CHATILLON"/>
    <x v="0"/>
    <x v="2"/>
    <x v="5"/>
    <x v="2"/>
    <m/>
    <x v="15"/>
    <s v=""/>
    <m/>
    <s v=""/>
    <s v=""/>
  </r>
  <r>
    <x v="12"/>
    <x v="12"/>
    <s v="Essonne"/>
    <n v="1590"/>
    <s v="1590 - VIRY-CHATILLON"/>
    <x v="0"/>
    <x v="2"/>
    <x v="5"/>
    <x v="2"/>
    <m/>
    <x v="13"/>
    <s v=""/>
    <m/>
    <s v=""/>
    <s v=""/>
  </r>
  <r>
    <x v="12"/>
    <x v="12"/>
    <s v="Essonne"/>
    <n v="1590"/>
    <s v="1590 - VIRY-CHATILLON"/>
    <x v="0"/>
    <x v="2"/>
    <x v="5"/>
    <x v="2"/>
    <m/>
    <x v="12"/>
    <s v=""/>
    <m/>
    <s v=""/>
    <s v=""/>
  </r>
  <r>
    <x v="12"/>
    <x v="12"/>
    <s v="Essonne"/>
    <n v="1590"/>
    <s v="1590 - VIRY-CHATILLON"/>
    <x v="0"/>
    <x v="2"/>
    <x v="5"/>
    <x v="2"/>
    <m/>
    <x v="11"/>
    <s v=""/>
    <m/>
    <s v=""/>
    <s v=""/>
  </r>
  <r>
    <x v="12"/>
    <x v="12"/>
    <s v="Essonne"/>
    <n v="1590"/>
    <s v="1590 - VIRY-CHATILLON"/>
    <x v="0"/>
    <x v="2"/>
    <x v="5"/>
    <x v="1"/>
    <n v="0"/>
    <x v="18"/>
    <s v="Imprimantes - Emissions"/>
    <n v="15810"/>
    <s v="0.0"/>
    <s v="0"/>
  </r>
  <r>
    <x v="12"/>
    <x v="12"/>
    <s v="Essonne"/>
    <n v="1590"/>
    <s v="1590 - VIRY-CHATILLON"/>
    <x v="0"/>
    <x v="2"/>
    <x v="5"/>
    <x v="1"/>
    <n v="0"/>
    <x v="20"/>
    <s v="Tablettes - Emissions"/>
    <n v="15797"/>
    <s v="0.0"/>
    <s v="0"/>
  </r>
  <r>
    <x v="12"/>
    <x v="12"/>
    <s v="Essonne"/>
    <n v="1590"/>
    <s v="1590 - VIRY-CHATILLON"/>
    <x v="0"/>
    <x v="2"/>
    <x v="5"/>
    <x v="1"/>
    <n v="0"/>
    <x v="17"/>
    <s v="Serveurs - Emissions"/>
    <n v="4391"/>
    <s v="0.0"/>
    <s v="0"/>
  </r>
  <r>
    <x v="12"/>
    <x v="12"/>
    <s v="Essonne"/>
    <n v="1590"/>
    <s v="1590 - VIRY-CHATILLON"/>
    <x v="0"/>
    <x v="2"/>
    <x v="5"/>
    <x v="1"/>
    <n v="0"/>
    <x v="16"/>
    <s v="Ecrans - Emissions"/>
    <n v="15796"/>
    <s v="0.0"/>
    <s v="0"/>
  </r>
  <r>
    <x v="12"/>
    <x v="12"/>
    <s v="Essonne"/>
    <n v="1590"/>
    <s v="1590 - VIRY-CHATILLON"/>
    <x v="0"/>
    <x v="2"/>
    <x v="5"/>
    <x v="1"/>
    <n v="0"/>
    <x v="21"/>
    <s v="Ordinateurs portables - Emissions"/>
    <n v="15795"/>
    <s v="0.0"/>
    <s v="0"/>
  </r>
  <r>
    <x v="12"/>
    <x v="12"/>
    <s v="Essonne"/>
    <n v="1590"/>
    <s v="1590 - VIRY-CHATILLON"/>
    <x v="0"/>
    <x v="2"/>
    <x v="5"/>
    <x v="1"/>
    <n v="0"/>
    <x v="22"/>
    <s v="Unités centrales - Emissions"/>
    <n v="5620"/>
    <s v="0.0"/>
    <s v="0"/>
  </r>
  <r>
    <x v="12"/>
    <x v="12"/>
    <s v="Essonne"/>
    <n v="1590"/>
    <s v="1590 - VIRY-CHATILLON"/>
    <x v="0"/>
    <x v="2"/>
    <x v="5"/>
    <x v="1"/>
    <n v="0"/>
    <x v="23"/>
    <s v="Mainframes - Emissions"/>
    <n v="8756"/>
    <s v="0.0"/>
    <s v="0"/>
  </r>
  <r>
    <x v="12"/>
    <x v="12"/>
    <s v="Essonne"/>
    <n v="1590"/>
    <s v="1590 - VIRY-CHATILLON"/>
    <x v="0"/>
    <x v="2"/>
    <x v="5"/>
    <x v="1"/>
    <n v="0"/>
    <x v="19"/>
    <s v="Photocopieurs - Emissions"/>
    <n v="4390"/>
    <s v="0.0"/>
    <s v="0"/>
  </r>
  <r>
    <x v="12"/>
    <x v="12"/>
    <s v="Essonne"/>
    <n v="1672"/>
    <s v="1672 - LONGJUMEAU"/>
    <x v="0"/>
    <x v="0"/>
    <x v="0"/>
    <x v="0"/>
    <n v="69852"/>
    <x v="0"/>
    <s v=""/>
    <m/>
    <s v=""/>
    <s v="69852"/>
  </r>
  <r>
    <x v="12"/>
    <x v="12"/>
    <s v="Essonne"/>
    <n v="1672"/>
    <s v="1672 - LONGJUMEAU"/>
    <x v="0"/>
    <x v="0"/>
    <x v="0"/>
    <x v="1"/>
    <n v="4184.1347999999998"/>
    <x v="1"/>
    <s v="Electricité - Emissions"/>
    <n v="15798"/>
    <s v="4184.1348"/>
    <s v="4184.1348"/>
  </r>
  <r>
    <x v="12"/>
    <x v="12"/>
    <s v="Essonne"/>
    <n v="1672"/>
    <s v="1672 - LONGJUMEAU"/>
    <x v="0"/>
    <x v="0"/>
    <x v="1"/>
    <x v="1"/>
    <n v="0"/>
    <x v="2"/>
    <s v="Gaz naturel - Emissions"/>
    <n v="6630"/>
    <s v="0.0"/>
    <s v="0"/>
  </r>
  <r>
    <x v="12"/>
    <x v="12"/>
    <s v="Essonne"/>
    <n v="1672"/>
    <s v="1672 - LONGJUMEAU"/>
    <x v="0"/>
    <x v="0"/>
    <x v="1"/>
    <x v="1"/>
    <n v="0"/>
    <x v="3"/>
    <s v="Fioul - Emissions"/>
    <n v="6720"/>
    <s v="0.0"/>
    <s v="0"/>
  </r>
  <r>
    <x v="12"/>
    <x v="12"/>
    <s v="Essonne"/>
    <n v="1672"/>
    <s v="1672 - LONGJUMEAU"/>
    <x v="0"/>
    <x v="1"/>
    <x v="2"/>
    <x v="1"/>
    <n v="0"/>
    <x v="4"/>
    <s v=" R22 - Emissions"/>
    <n v="8350"/>
    <s v="0.0"/>
    <s v="0"/>
  </r>
  <r>
    <x v="12"/>
    <x v="12"/>
    <s v="Essonne"/>
    <n v="1672"/>
    <s v="1672 - LONGJUMEAU"/>
    <x v="0"/>
    <x v="1"/>
    <x v="3"/>
    <x v="0"/>
    <n v="0.66"/>
    <x v="5"/>
    <s v=""/>
    <m/>
    <s v=""/>
    <s v="0.66"/>
  </r>
  <r>
    <x v="12"/>
    <x v="12"/>
    <s v="Essonne"/>
    <n v="1672"/>
    <s v="1672 - LONGJUMEAU"/>
    <x v="0"/>
    <x v="1"/>
    <x v="3"/>
    <x v="1"/>
    <n v="0"/>
    <x v="7"/>
    <s v="R407c - Emissions"/>
    <n v="8318"/>
    <s v="0.0"/>
    <s v="0"/>
  </r>
  <r>
    <x v="12"/>
    <x v="12"/>
    <s v="Essonne"/>
    <n v="1672"/>
    <s v="1672 - LONGJUMEAU"/>
    <x v="0"/>
    <x v="1"/>
    <x v="3"/>
    <x v="1"/>
    <n v="0"/>
    <x v="6"/>
    <s v="R134a - Emissions"/>
    <n v="8307"/>
    <s v="0.0"/>
    <s v="0"/>
  </r>
  <r>
    <x v="12"/>
    <x v="12"/>
    <s v="Essonne"/>
    <n v="1672"/>
    <s v="1672 - LONGJUMEAU"/>
    <x v="0"/>
    <x v="1"/>
    <x v="3"/>
    <x v="1"/>
    <n v="1267.2"/>
    <x v="8"/>
    <s v="R410a - Emissions"/>
    <n v="8320"/>
    <s v="1267.2"/>
    <s v="1267.2"/>
  </r>
  <r>
    <x v="12"/>
    <x v="12"/>
    <s v="Essonne"/>
    <n v="1672"/>
    <s v="1672 - LONGJUMEAU"/>
    <x v="0"/>
    <x v="2"/>
    <x v="4"/>
    <x v="0"/>
    <n v="711"/>
    <x v="9"/>
    <s v=""/>
    <m/>
    <s v=""/>
    <s v="711"/>
  </r>
  <r>
    <x v="12"/>
    <x v="12"/>
    <s v="Essonne"/>
    <n v="1672"/>
    <s v="1672 - LONGJUMEAU"/>
    <x v="0"/>
    <x v="2"/>
    <x v="4"/>
    <x v="1"/>
    <n v="11553.75"/>
    <x v="10"/>
    <s v="Bâtiments - Emissions"/>
    <n v="4305"/>
    <s v="11553.75"/>
    <s v="11553.75"/>
  </r>
  <r>
    <x v="12"/>
    <x v="12"/>
    <s v="Essonne"/>
    <n v="1672"/>
    <s v="1672 - LONGJUMEAU"/>
    <x v="0"/>
    <x v="2"/>
    <x v="5"/>
    <x v="2"/>
    <m/>
    <x v="14"/>
    <s v=""/>
    <m/>
    <s v=""/>
    <s v=""/>
  </r>
  <r>
    <x v="12"/>
    <x v="12"/>
    <s v="Essonne"/>
    <n v="1672"/>
    <s v="1672 - LONGJUMEAU"/>
    <x v="0"/>
    <x v="2"/>
    <x v="5"/>
    <x v="2"/>
    <m/>
    <x v="13"/>
    <s v=""/>
    <m/>
    <s v=""/>
    <s v=""/>
  </r>
  <r>
    <x v="12"/>
    <x v="12"/>
    <s v="Essonne"/>
    <n v="1672"/>
    <s v="1672 - LONGJUMEAU"/>
    <x v="0"/>
    <x v="2"/>
    <x v="5"/>
    <x v="2"/>
    <m/>
    <x v="11"/>
    <s v=""/>
    <m/>
    <s v=""/>
    <s v=""/>
  </r>
  <r>
    <x v="12"/>
    <x v="12"/>
    <s v="Essonne"/>
    <n v="1672"/>
    <s v="1672 - LONGJUMEAU"/>
    <x v="0"/>
    <x v="2"/>
    <x v="5"/>
    <x v="2"/>
    <m/>
    <x v="15"/>
    <s v=""/>
    <m/>
    <s v=""/>
    <s v=""/>
  </r>
  <r>
    <x v="12"/>
    <x v="12"/>
    <s v="Essonne"/>
    <n v="1672"/>
    <s v="1672 - LONGJUMEAU"/>
    <x v="0"/>
    <x v="2"/>
    <x v="5"/>
    <x v="2"/>
    <m/>
    <x v="12"/>
    <s v=""/>
    <m/>
    <s v=""/>
    <s v=""/>
  </r>
  <r>
    <x v="12"/>
    <x v="12"/>
    <s v="Essonne"/>
    <n v="1672"/>
    <s v="1672 - LONGJUMEAU"/>
    <x v="0"/>
    <x v="2"/>
    <x v="5"/>
    <x v="1"/>
    <n v="0"/>
    <x v="19"/>
    <s v="Photocopieurs - Emissions"/>
    <n v="4390"/>
    <s v="0.0"/>
    <s v="0"/>
  </r>
  <r>
    <x v="12"/>
    <x v="12"/>
    <s v="Essonne"/>
    <n v="1672"/>
    <s v="1672 - LONGJUMEAU"/>
    <x v="0"/>
    <x v="2"/>
    <x v="5"/>
    <x v="1"/>
    <n v="0"/>
    <x v="18"/>
    <s v="Imprimantes - Emissions"/>
    <n v="15810"/>
    <s v="0.0"/>
    <s v="0"/>
  </r>
  <r>
    <x v="12"/>
    <x v="12"/>
    <s v="Essonne"/>
    <n v="1672"/>
    <s v="1672 - LONGJUMEAU"/>
    <x v="0"/>
    <x v="2"/>
    <x v="5"/>
    <x v="1"/>
    <n v="0"/>
    <x v="20"/>
    <s v="Tablettes - Emissions"/>
    <n v="15797"/>
    <s v="0.0"/>
    <s v="0"/>
  </r>
  <r>
    <x v="12"/>
    <x v="12"/>
    <s v="Essonne"/>
    <n v="1672"/>
    <s v="1672 - LONGJUMEAU"/>
    <x v="0"/>
    <x v="2"/>
    <x v="5"/>
    <x v="1"/>
    <n v="0"/>
    <x v="21"/>
    <s v="Ordinateurs portables - Emissions"/>
    <n v="15795"/>
    <s v="0.0"/>
    <s v="0"/>
  </r>
  <r>
    <x v="12"/>
    <x v="12"/>
    <s v="Essonne"/>
    <n v="1672"/>
    <s v="1672 - LONGJUMEAU"/>
    <x v="0"/>
    <x v="2"/>
    <x v="5"/>
    <x v="1"/>
    <n v="0"/>
    <x v="23"/>
    <s v="Mainframes - Emissions"/>
    <n v="8756"/>
    <s v="0.0"/>
    <s v="0"/>
  </r>
  <r>
    <x v="12"/>
    <x v="12"/>
    <s v="Essonne"/>
    <n v="1672"/>
    <s v="1672 - LONGJUMEAU"/>
    <x v="0"/>
    <x v="2"/>
    <x v="5"/>
    <x v="1"/>
    <n v="0"/>
    <x v="16"/>
    <s v="Ecrans - Emissions"/>
    <n v="15796"/>
    <s v="0.0"/>
    <s v="0"/>
  </r>
  <r>
    <x v="12"/>
    <x v="12"/>
    <s v="Essonne"/>
    <n v="1672"/>
    <s v="1672 - LONGJUMEAU"/>
    <x v="0"/>
    <x v="2"/>
    <x v="5"/>
    <x v="1"/>
    <n v="0"/>
    <x v="22"/>
    <s v="Unités centrales - Emissions"/>
    <n v="5620"/>
    <s v="0.0"/>
    <s v="0"/>
  </r>
  <r>
    <x v="12"/>
    <x v="12"/>
    <s v="Essonne"/>
    <n v="1672"/>
    <s v="1672 - LONGJUMEAU"/>
    <x v="0"/>
    <x v="2"/>
    <x v="5"/>
    <x v="1"/>
    <n v="0"/>
    <x v="17"/>
    <s v="Serveurs - Emissions"/>
    <n v="4391"/>
    <s v="0.0"/>
    <s v="0"/>
  </r>
  <r>
    <x v="12"/>
    <x v="12"/>
    <s v="Essonne"/>
    <n v="1757"/>
    <s v="1757 - BRUNOY"/>
    <x v="0"/>
    <x v="0"/>
    <x v="0"/>
    <x v="0"/>
    <n v="52299"/>
    <x v="0"/>
    <s v=""/>
    <m/>
    <s v=""/>
    <s v="52299"/>
  </r>
  <r>
    <x v="12"/>
    <x v="12"/>
    <s v="Essonne"/>
    <n v="1757"/>
    <s v="1757 - BRUNOY"/>
    <x v="0"/>
    <x v="0"/>
    <x v="0"/>
    <x v="1"/>
    <n v="3132.7100999999998"/>
    <x v="1"/>
    <s v="Electricité - Emissions"/>
    <n v="15798"/>
    <s v="3132.7101000000002"/>
    <s v="3132.7101"/>
  </r>
  <r>
    <x v="12"/>
    <x v="12"/>
    <s v="Essonne"/>
    <n v="1757"/>
    <s v="1757 - BRUNOY"/>
    <x v="0"/>
    <x v="0"/>
    <x v="1"/>
    <x v="0"/>
    <n v="175973"/>
    <x v="24"/>
    <s v=""/>
    <m/>
    <s v=""/>
    <s v="175973"/>
  </r>
  <r>
    <x v="12"/>
    <x v="12"/>
    <s v="Essonne"/>
    <n v="1757"/>
    <s v="1757 - BRUNOY"/>
    <x v="0"/>
    <x v="0"/>
    <x v="1"/>
    <x v="1"/>
    <n v="39975.082518000003"/>
    <x v="2"/>
    <s v="Gaz naturel - Emissions"/>
    <n v="6630"/>
    <s v="39975.08251800001"/>
    <s v="39893.0791"/>
  </r>
  <r>
    <x v="12"/>
    <x v="12"/>
    <s v="Essonne"/>
    <n v="1757"/>
    <s v="1757 - BRUNOY"/>
    <x v="0"/>
    <x v="0"/>
    <x v="1"/>
    <x v="1"/>
    <n v="0"/>
    <x v="3"/>
    <s v="Fioul - Emissions"/>
    <n v="6720"/>
    <s v="0.0"/>
    <s v="0"/>
  </r>
  <r>
    <x v="12"/>
    <x v="12"/>
    <s v="Essonne"/>
    <n v="1757"/>
    <s v="1757 - BRUNOY"/>
    <x v="0"/>
    <x v="1"/>
    <x v="2"/>
    <x v="1"/>
    <n v="0"/>
    <x v="4"/>
    <s v=" R22 - Emissions"/>
    <n v="8350"/>
    <s v="0.0"/>
    <s v="0"/>
  </r>
  <r>
    <x v="12"/>
    <x v="12"/>
    <s v="Essonne"/>
    <n v="1757"/>
    <s v="1757 - BRUNOY"/>
    <x v="0"/>
    <x v="1"/>
    <x v="3"/>
    <x v="0"/>
    <n v="2.8"/>
    <x v="5"/>
    <s v=""/>
    <m/>
    <s v=""/>
    <s v="2.8"/>
  </r>
  <r>
    <x v="12"/>
    <x v="12"/>
    <s v="Essonne"/>
    <n v="1757"/>
    <s v="1757 - BRUNOY"/>
    <x v="0"/>
    <x v="1"/>
    <x v="3"/>
    <x v="1"/>
    <n v="0"/>
    <x v="7"/>
    <s v="R407c - Emissions"/>
    <n v="8318"/>
    <s v="0.0"/>
    <s v="0"/>
  </r>
  <r>
    <x v="12"/>
    <x v="12"/>
    <s v="Essonne"/>
    <n v="1757"/>
    <s v="1757 - BRUNOY"/>
    <x v="0"/>
    <x v="1"/>
    <x v="3"/>
    <x v="1"/>
    <n v="5376"/>
    <x v="8"/>
    <s v="R410a - Emissions"/>
    <n v="8320"/>
    <s v="5376.0"/>
    <s v="5376"/>
  </r>
  <r>
    <x v="12"/>
    <x v="12"/>
    <s v="Essonne"/>
    <n v="1757"/>
    <s v="1757 - BRUNOY"/>
    <x v="0"/>
    <x v="1"/>
    <x v="3"/>
    <x v="1"/>
    <n v="0"/>
    <x v="6"/>
    <s v="R134a - Emissions"/>
    <n v="8307"/>
    <s v="0.0"/>
    <s v="0"/>
  </r>
  <r>
    <x v="12"/>
    <x v="12"/>
    <s v="Essonne"/>
    <n v="1757"/>
    <s v="1757 - BRUNOY"/>
    <x v="0"/>
    <x v="2"/>
    <x v="4"/>
    <x v="0"/>
    <n v="1462"/>
    <x v="9"/>
    <s v=""/>
    <m/>
    <s v=""/>
    <s v="1462"/>
  </r>
  <r>
    <x v="12"/>
    <x v="12"/>
    <s v="Essonne"/>
    <n v="1757"/>
    <s v="1757 - BRUNOY"/>
    <x v="0"/>
    <x v="2"/>
    <x v="4"/>
    <x v="1"/>
    <n v="23757.5"/>
    <x v="10"/>
    <s v="Bâtiments - Emissions"/>
    <n v="4305"/>
    <s v="23757.5"/>
    <s v="23757.5"/>
  </r>
  <r>
    <x v="12"/>
    <x v="12"/>
    <s v="Essonne"/>
    <n v="1757"/>
    <s v="1757 - BRUNOY"/>
    <x v="0"/>
    <x v="2"/>
    <x v="5"/>
    <x v="2"/>
    <m/>
    <x v="14"/>
    <s v=""/>
    <m/>
    <s v=""/>
    <s v=""/>
  </r>
  <r>
    <x v="12"/>
    <x v="12"/>
    <s v="Essonne"/>
    <n v="1757"/>
    <s v="1757 - BRUNOY"/>
    <x v="0"/>
    <x v="2"/>
    <x v="5"/>
    <x v="2"/>
    <m/>
    <x v="12"/>
    <s v=""/>
    <m/>
    <s v=""/>
    <s v=""/>
  </r>
  <r>
    <x v="12"/>
    <x v="12"/>
    <s v="Essonne"/>
    <n v="1757"/>
    <s v="1757 - BRUNOY"/>
    <x v="0"/>
    <x v="2"/>
    <x v="5"/>
    <x v="2"/>
    <m/>
    <x v="13"/>
    <s v=""/>
    <m/>
    <s v=""/>
    <s v=""/>
  </r>
  <r>
    <x v="12"/>
    <x v="12"/>
    <s v="Essonne"/>
    <n v="1757"/>
    <s v="1757 - BRUNOY"/>
    <x v="0"/>
    <x v="2"/>
    <x v="5"/>
    <x v="2"/>
    <m/>
    <x v="15"/>
    <s v=""/>
    <m/>
    <s v=""/>
    <s v=""/>
  </r>
  <r>
    <x v="12"/>
    <x v="12"/>
    <s v="Essonne"/>
    <n v="1757"/>
    <s v="1757 - BRUNOY"/>
    <x v="0"/>
    <x v="2"/>
    <x v="5"/>
    <x v="2"/>
    <m/>
    <x v="11"/>
    <s v=""/>
    <m/>
    <s v=""/>
    <s v=""/>
  </r>
  <r>
    <x v="12"/>
    <x v="12"/>
    <s v="Essonne"/>
    <n v="1757"/>
    <s v="1757 - BRUNOY"/>
    <x v="0"/>
    <x v="2"/>
    <x v="5"/>
    <x v="1"/>
    <n v="0"/>
    <x v="23"/>
    <s v="Mainframes - Emissions"/>
    <n v="8756"/>
    <s v="0.0"/>
    <s v="0"/>
  </r>
  <r>
    <x v="12"/>
    <x v="12"/>
    <s v="Essonne"/>
    <n v="1757"/>
    <s v="1757 - BRUNOY"/>
    <x v="0"/>
    <x v="2"/>
    <x v="5"/>
    <x v="1"/>
    <n v="0"/>
    <x v="22"/>
    <s v="Unités centrales - Emissions"/>
    <n v="5620"/>
    <s v="0.0"/>
    <s v="0"/>
  </r>
  <r>
    <x v="12"/>
    <x v="12"/>
    <s v="Essonne"/>
    <n v="1757"/>
    <s v="1757 - BRUNOY"/>
    <x v="0"/>
    <x v="2"/>
    <x v="5"/>
    <x v="1"/>
    <n v="0"/>
    <x v="16"/>
    <s v="Ecrans - Emissions"/>
    <n v="15796"/>
    <s v="0.0"/>
    <s v="0"/>
  </r>
  <r>
    <x v="12"/>
    <x v="12"/>
    <s v="Essonne"/>
    <n v="1757"/>
    <s v="1757 - BRUNOY"/>
    <x v="0"/>
    <x v="2"/>
    <x v="5"/>
    <x v="1"/>
    <n v="0"/>
    <x v="17"/>
    <s v="Serveurs - Emissions"/>
    <n v="4391"/>
    <s v="0.0"/>
    <s v="0"/>
  </r>
  <r>
    <x v="12"/>
    <x v="12"/>
    <s v="Essonne"/>
    <n v="1757"/>
    <s v="1757 - BRUNOY"/>
    <x v="0"/>
    <x v="2"/>
    <x v="5"/>
    <x v="1"/>
    <n v="0"/>
    <x v="18"/>
    <s v="Imprimantes - Emissions"/>
    <n v="15810"/>
    <s v="0.0"/>
    <s v="0"/>
  </r>
  <r>
    <x v="12"/>
    <x v="12"/>
    <s v="Essonne"/>
    <n v="1757"/>
    <s v="1757 - BRUNOY"/>
    <x v="0"/>
    <x v="2"/>
    <x v="5"/>
    <x v="1"/>
    <n v="0"/>
    <x v="19"/>
    <s v="Photocopieurs - Emissions"/>
    <n v="4390"/>
    <s v="0.0"/>
    <s v="0"/>
  </r>
  <r>
    <x v="12"/>
    <x v="12"/>
    <s v="Essonne"/>
    <n v="1757"/>
    <s v="1757 - BRUNOY"/>
    <x v="0"/>
    <x v="2"/>
    <x v="5"/>
    <x v="1"/>
    <n v="0"/>
    <x v="21"/>
    <s v="Ordinateurs portables - Emissions"/>
    <n v="15795"/>
    <s v="0.0"/>
    <s v="0"/>
  </r>
  <r>
    <x v="12"/>
    <x v="12"/>
    <s v="Essonne"/>
    <n v="1757"/>
    <s v="1757 - BRUNOY"/>
    <x v="0"/>
    <x v="2"/>
    <x v="5"/>
    <x v="1"/>
    <n v="0"/>
    <x v="20"/>
    <s v="Tablettes - Emissions"/>
    <n v="15797"/>
    <s v="0.0"/>
    <s v="0"/>
  </r>
  <r>
    <x v="12"/>
    <x v="12"/>
    <s v="Essonne"/>
    <n v="1759"/>
    <s v="1759 - PALAISEAU"/>
    <x v="0"/>
    <x v="0"/>
    <x v="0"/>
    <x v="0"/>
    <n v="45178"/>
    <x v="0"/>
    <s v=""/>
    <m/>
    <s v=""/>
    <s v="45178"/>
  </r>
  <r>
    <x v="12"/>
    <x v="12"/>
    <s v="Essonne"/>
    <n v="1759"/>
    <s v="1759 - PALAISEAU"/>
    <x v="0"/>
    <x v="0"/>
    <x v="0"/>
    <x v="1"/>
    <n v="2706.1622000000002"/>
    <x v="1"/>
    <s v="Electricité - Emissions"/>
    <n v="15798"/>
    <s v="2706.1622"/>
    <s v="2706.1622"/>
  </r>
  <r>
    <x v="12"/>
    <x v="12"/>
    <s v="Essonne"/>
    <n v="1759"/>
    <s v="1759 - PALAISEAU"/>
    <x v="0"/>
    <x v="0"/>
    <x v="1"/>
    <x v="0"/>
    <n v="140169"/>
    <x v="24"/>
    <s v=""/>
    <m/>
    <s v=""/>
    <s v="140169"/>
  </r>
  <r>
    <x v="12"/>
    <x v="12"/>
    <s v="Essonne"/>
    <n v="1759"/>
    <s v="1759 - PALAISEAU"/>
    <x v="0"/>
    <x v="0"/>
    <x v="1"/>
    <x v="1"/>
    <n v="31841.631053999899"/>
    <x v="2"/>
    <s v="Gaz naturel - Emissions"/>
    <n v="6630"/>
    <s v="31841.631053999998"/>
    <s v="31776.3123"/>
  </r>
  <r>
    <x v="12"/>
    <x v="12"/>
    <s v="Essonne"/>
    <n v="1759"/>
    <s v="1759 - PALAISEAU"/>
    <x v="0"/>
    <x v="0"/>
    <x v="1"/>
    <x v="1"/>
    <n v="0"/>
    <x v="3"/>
    <s v="Fioul - Emissions"/>
    <n v="6720"/>
    <s v="0.0"/>
    <s v="0"/>
  </r>
  <r>
    <x v="12"/>
    <x v="12"/>
    <s v="Essonne"/>
    <n v="1759"/>
    <s v="1759 - PALAISEAU"/>
    <x v="0"/>
    <x v="1"/>
    <x v="2"/>
    <x v="1"/>
    <n v="0"/>
    <x v="4"/>
    <s v=" R22 - Emissions"/>
    <n v="8350"/>
    <s v="0.0"/>
    <s v="0"/>
  </r>
  <r>
    <x v="12"/>
    <x v="12"/>
    <s v="Essonne"/>
    <n v="1759"/>
    <s v="1759 - PALAISEAU"/>
    <x v="0"/>
    <x v="1"/>
    <x v="3"/>
    <x v="0"/>
    <n v="3.1"/>
    <x v="5"/>
    <s v=""/>
    <m/>
    <s v=""/>
    <s v="3.1"/>
  </r>
  <r>
    <x v="12"/>
    <x v="12"/>
    <s v="Essonne"/>
    <n v="1759"/>
    <s v="1759 - PALAISEAU"/>
    <x v="0"/>
    <x v="1"/>
    <x v="3"/>
    <x v="1"/>
    <n v="5952"/>
    <x v="8"/>
    <s v="R410a - Emissions"/>
    <n v="8320"/>
    <s v="5952.0"/>
    <s v="5952"/>
  </r>
  <r>
    <x v="12"/>
    <x v="12"/>
    <s v="Essonne"/>
    <n v="1759"/>
    <s v="1759 - PALAISEAU"/>
    <x v="0"/>
    <x v="1"/>
    <x v="3"/>
    <x v="1"/>
    <n v="0"/>
    <x v="6"/>
    <s v="R134a - Emissions"/>
    <n v="8307"/>
    <s v="0.0"/>
    <s v="0"/>
  </r>
  <r>
    <x v="12"/>
    <x v="12"/>
    <s v="Essonne"/>
    <n v="1759"/>
    <s v="1759 - PALAISEAU"/>
    <x v="0"/>
    <x v="1"/>
    <x v="3"/>
    <x v="1"/>
    <n v="0"/>
    <x v="7"/>
    <s v="R407c - Emissions"/>
    <n v="8318"/>
    <s v="0.0"/>
    <s v="0"/>
  </r>
  <r>
    <x v="12"/>
    <x v="12"/>
    <s v="Essonne"/>
    <n v="1759"/>
    <s v="1759 - PALAISEAU"/>
    <x v="0"/>
    <x v="2"/>
    <x v="4"/>
    <x v="0"/>
    <n v="1652"/>
    <x v="9"/>
    <s v=""/>
    <m/>
    <s v=""/>
    <s v="1652"/>
  </r>
  <r>
    <x v="12"/>
    <x v="12"/>
    <s v="Essonne"/>
    <n v="1759"/>
    <s v="1759 - PALAISEAU"/>
    <x v="0"/>
    <x v="2"/>
    <x v="4"/>
    <x v="1"/>
    <n v="26845"/>
    <x v="10"/>
    <s v="Bâtiments - Emissions"/>
    <n v="4305"/>
    <s v="26845.0"/>
    <s v="26845"/>
  </r>
  <r>
    <x v="12"/>
    <x v="12"/>
    <s v="Essonne"/>
    <n v="1759"/>
    <s v="1759 - PALAISEAU"/>
    <x v="0"/>
    <x v="2"/>
    <x v="5"/>
    <x v="2"/>
    <m/>
    <x v="11"/>
    <s v=""/>
    <m/>
    <s v=""/>
    <s v=""/>
  </r>
  <r>
    <x v="12"/>
    <x v="12"/>
    <s v="Essonne"/>
    <n v="1759"/>
    <s v="1759 - PALAISEAU"/>
    <x v="0"/>
    <x v="2"/>
    <x v="5"/>
    <x v="2"/>
    <m/>
    <x v="13"/>
    <s v=""/>
    <m/>
    <s v=""/>
    <s v=""/>
  </r>
  <r>
    <x v="12"/>
    <x v="12"/>
    <s v="Essonne"/>
    <n v="1759"/>
    <s v="1759 - PALAISEAU"/>
    <x v="0"/>
    <x v="2"/>
    <x v="5"/>
    <x v="2"/>
    <m/>
    <x v="12"/>
    <s v=""/>
    <m/>
    <s v=""/>
    <s v=""/>
  </r>
  <r>
    <x v="12"/>
    <x v="12"/>
    <s v="Essonne"/>
    <n v="1759"/>
    <s v="1759 - PALAISEAU"/>
    <x v="0"/>
    <x v="2"/>
    <x v="5"/>
    <x v="2"/>
    <m/>
    <x v="14"/>
    <s v=""/>
    <m/>
    <s v=""/>
    <s v=""/>
  </r>
  <r>
    <x v="12"/>
    <x v="12"/>
    <s v="Essonne"/>
    <n v="1759"/>
    <s v="1759 - PALAISEAU"/>
    <x v="0"/>
    <x v="2"/>
    <x v="5"/>
    <x v="2"/>
    <m/>
    <x v="15"/>
    <s v=""/>
    <m/>
    <s v=""/>
    <s v=""/>
  </r>
  <r>
    <x v="12"/>
    <x v="12"/>
    <s v="Essonne"/>
    <n v="1759"/>
    <s v="1759 - PALAISEAU"/>
    <x v="0"/>
    <x v="2"/>
    <x v="5"/>
    <x v="1"/>
    <n v="0"/>
    <x v="17"/>
    <s v="Serveurs - Emissions"/>
    <n v="4391"/>
    <s v="0.0"/>
    <s v="0"/>
  </r>
  <r>
    <x v="12"/>
    <x v="12"/>
    <s v="Essonne"/>
    <n v="1759"/>
    <s v="1759 - PALAISEAU"/>
    <x v="0"/>
    <x v="2"/>
    <x v="5"/>
    <x v="1"/>
    <n v="0"/>
    <x v="19"/>
    <s v="Photocopieurs - Emissions"/>
    <n v="4390"/>
    <s v="0.0"/>
    <s v="0"/>
  </r>
  <r>
    <x v="12"/>
    <x v="12"/>
    <s v="Essonne"/>
    <n v="1759"/>
    <s v="1759 - PALAISEAU"/>
    <x v="0"/>
    <x v="2"/>
    <x v="5"/>
    <x v="1"/>
    <n v="0"/>
    <x v="16"/>
    <s v="Ecrans - Emissions"/>
    <n v="15796"/>
    <s v="0.0"/>
    <s v="0"/>
  </r>
  <r>
    <x v="12"/>
    <x v="12"/>
    <s v="Essonne"/>
    <n v="1759"/>
    <s v="1759 - PALAISEAU"/>
    <x v="0"/>
    <x v="2"/>
    <x v="5"/>
    <x v="1"/>
    <n v="0"/>
    <x v="21"/>
    <s v="Ordinateurs portables - Emissions"/>
    <n v="15795"/>
    <s v="0.0"/>
    <s v="0"/>
  </r>
  <r>
    <x v="12"/>
    <x v="12"/>
    <s v="Essonne"/>
    <n v="1759"/>
    <s v="1759 - PALAISEAU"/>
    <x v="0"/>
    <x v="2"/>
    <x v="5"/>
    <x v="1"/>
    <n v="0"/>
    <x v="23"/>
    <s v="Mainframes - Emissions"/>
    <n v="8756"/>
    <s v="0.0"/>
    <s v="0"/>
  </r>
  <r>
    <x v="12"/>
    <x v="12"/>
    <s v="Essonne"/>
    <n v="1759"/>
    <s v="1759 - PALAISEAU"/>
    <x v="0"/>
    <x v="2"/>
    <x v="5"/>
    <x v="1"/>
    <n v="0"/>
    <x v="20"/>
    <s v="Tablettes - Emissions"/>
    <n v="15797"/>
    <s v="0.0"/>
    <s v="0"/>
  </r>
  <r>
    <x v="12"/>
    <x v="12"/>
    <s v="Essonne"/>
    <n v="1759"/>
    <s v="1759 - PALAISEAU"/>
    <x v="0"/>
    <x v="2"/>
    <x v="5"/>
    <x v="1"/>
    <n v="0"/>
    <x v="22"/>
    <s v="Unités centrales - Emissions"/>
    <n v="5620"/>
    <s v="0.0"/>
    <s v="0"/>
  </r>
  <r>
    <x v="12"/>
    <x v="12"/>
    <s v="Essonne"/>
    <n v="1759"/>
    <s v="1759 - PALAISEAU"/>
    <x v="0"/>
    <x v="2"/>
    <x v="5"/>
    <x v="1"/>
    <n v="0"/>
    <x v="18"/>
    <s v="Imprimantes - Emissions"/>
    <n v="15810"/>
    <s v="0.0"/>
    <s v="0"/>
  </r>
  <r>
    <x v="12"/>
    <x v="12"/>
    <s v="Essonne"/>
    <n v="5347"/>
    <s v="5347 - EVRY COUR BLAISE PASCAL 34"/>
    <x v="0"/>
    <x v="0"/>
    <x v="0"/>
    <x v="0"/>
    <n v="84963"/>
    <x v="0"/>
    <s v=""/>
    <m/>
    <s v=""/>
    <s v="84963"/>
  </r>
  <r>
    <x v="12"/>
    <x v="12"/>
    <s v="Essonne"/>
    <n v="5347"/>
    <s v="5347 - EVRY COUR BLAISE PASCAL 34"/>
    <x v="0"/>
    <x v="0"/>
    <x v="0"/>
    <x v="1"/>
    <n v="5089.2837"/>
    <x v="1"/>
    <s v="Electricité - Emissions"/>
    <n v="15798"/>
    <s v="5089.2837"/>
    <s v="5089.2837"/>
  </r>
  <r>
    <x v="12"/>
    <x v="12"/>
    <s v="Essonne"/>
    <n v="5347"/>
    <s v="5347 - EVRY COUR BLAISE PASCAL 34"/>
    <x v="0"/>
    <x v="0"/>
    <x v="1"/>
    <x v="1"/>
    <n v="0"/>
    <x v="2"/>
    <s v="Gaz naturel - Emissions"/>
    <n v="6630"/>
    <s v="0.0"/>
    <s v="0"/>
  </r>
  <r>
    <x v="12"/>
    <x v="12"/>
    <s v="Essonne"/>
    <n v="5347"/>
    <s v="5347 - EVRY COUR BLAISE PASCAL 34"/>
    <x v="0"/>
    <x v="0"/>
    <x v="1"/>
    <x v="1"/>
    <n v="0"/>
    <x v="3"/>
    <s v="Fioul - Emissions"/>
    <n v="6720"/>
    <s v="0.0"/>
    <s v="0"/>
  </r>
  <r>
    <x v="12"/>
    <x v="12"/>
    <s v="Essonne"/>
    <n v="5347"/>
    <s v="5347 - EVRY COUR BLAISE PASCAL 34"/>
    <x v="0"/>
    <x v="1"/>
    <x v="2"/>
    <x v="1"/>
    <n v="0"/>
    <x v="4"/>
    <s v=" R22 - Emissions"/>
    <n v="8350"/>
    <s v="0.0"/>
    <s v="0"/>
  </r>
  <r>
    <x v="12"/>
    <x v="12"/>
    <s v="Essonne"/>
    <n v="5347"/>
    <s v="5347 - EVRY COUR BLAISE PASCAL 34"/>
    <x v="0"/>
    <x v="1"/>
    <x v="3"/>
    <x v="0"/>
    <n v="0.81"/>
    <x v="5"/>
    <s v=""/>
    <m/>
    <s v=""/>
    <s v="0.81"/>
  </r>
  <r>
    <x v="12"/>
    <x v="12"/>
    <s v="Essonne"/>
    <n v="5347"/>
    <s v="5347 - EVRY COUR BLAISE PASCAL 34"/>
    <x v="0"/>
    <x v="1"/>
    <x v="3"/>
    <x v="1"/>
    <n v="0"/>
    <x v="6"/>
    <s v="R134a - Emissions"/>
    <n v="8307"/>
    <s v="0.0"/>
    <s v="0"/>
  </r>
  <r>
    <x v="12"/>
    <x v="12"/>
    <s v="Essonne"/>
    <n v="5347"/>
    <s v="5347 - EVRY COUR BLAISE PASCAL 34"/>
    <x v="0"/>
    <x v="1"/>
    <x v="3"/>
    <x v="1"/>
    <n v="0"/>
    <x v="7"/>
    <s v="R407c - Emissions"/>
    <n v="8318"/>
    <s v="0.0"/>
    <s v="0"/>
  </r>
  <r>
    <x v="12"/>
    <x v="12"/>
    <s v="Essonne"/>
    <n v="5347"/>
    <s v="5347 - EVRY COUR BLAISE PASCAL 34"/>
    <x v="0"/>
    <x v="1"/>
    <x v="3"/>
    <x v="1"/>
    <n v="1555.2"/>
    <x v="8"/>
    <s v="R410a - Emissions"/>
    <n v="8320"/>
    <s v="1555.2"/>
    <s v="1555.2"/>
  </r>
  <r>
    <x v="12"/>
    <x v="12"/>
    <s v="Essonne"/>
    <n v="5347"/>
    <s v="5347 - EVRY COUR BLAISE PASCAL 34"/>
    <x v="0"/>
    <x v="2"/>
    <x v="4"/>
    <x v="0"/>
    <n v="2268"/>
    <x v="9"/>
    <s v=""/>
    <m/>
    <s v=""/>
    <s v="2268"/>
  </r>
  <r>
    <x v="12"/>
    <x v="12"/>
    <s v="Essonne"/>
    <n v="5347"/>
    <s v="5347 - EVRY COUR BLAISE PASCAL 34"/>
    <x v="0"/>
    <x v="2"/>
    <x v="4"/>
    <x v="1"/>
    <n v="36855"/>
    <x v="10"/>
    <s v="Bâtiments - Emissions"/>
    <n v="4305"/>
    <s v="36855.0"/>
    <s v="36855"/>
  </r>
  <r>
    <x v="12"/>
    <x v="12"/>
    <s v="Essonne"/>
    <n v="5347"/>
    <s v="5347 - EVRY COUR BLAISE PASCAL 34"/>
    <x v="0"/>
    <x v="2"/>
    <x v="5"/>
    <x v="2"/>
    <m/>
    <x v="14"/>
    <s v=""/>
    <m/>
    <s v=""/>
    <s v=""/>
  </r>
  <r>
    <x v="12"/>
    <x v="12"/>
    <s v="Essonne"/>
    <n v="5347"/>
    <s v="5347 - EVRY COUR BLAISE PASCAL 34"/>
    <x v="0"/>
    <x v="2"/>
    <x v="5"/>
    <x v="2"/>
    <m/>
    <x v="15"/>
    <s v=""/>
    <m/>
    <s v=""/>
    <s v=""/>
  </r>
  <r>
    <x v="12"/>
    <x v="12"/>
    <s v="Essonne"/>
    <n v="5347"/>
    <s v="5347 - EVRY COUR BLAISE PASCAL 34"/>
    <x v="0"/>
    <x v="2"/>
    <x v="5"/>
    <x v="2"/>
    <m/>
    <x v="13"/>
    <s v=""/>
    <m/>
    <s v=""/>
    <s v=""/>
  </r>
  <r>
    <x v="12"/>
    <x v="12"/>
    <s v="Essonne"/>
    <n v="5347"/>
    <s v="5347 - EVRY COUR BLAISE PASCAL 34"/>
    <x v="0"/>
    <x v="2"/>
    <x v="5"/>
    <x v="2"/>
    <m/>
    <x v="11"/>
    <s v=""/>
    <m/>
    <s v=""/>
    <s v=""/>
  </r>
  <r>
    <x v="12"/>
    <x v="12"/>
    <s v="Essonne"/>
    <n v="5347"/>
    <s v="5347 - EVRY COUR BLAISE PASCAL 34"/>
    <x v="0"/>
    <x v="2"/>
    <x v="5"/>
    <x v="2"/>
    <m/>
    <x v="12"/>
    <s v=""/>
    <m/>
    <s v=""/>
    <s v=""/>
  </r>
  <r>
    <x v="12"/>
    <x v="12"/>
    <s v="Essonne"/>
    <n v="5347"/>
    <s v="5347 - EVRY COUR BLAISE PASCAL 34"/>
    <x v="0"/>
    <x v="2"/>
    <x v="5"/>
    <x v="1"/>
    <n v="0"/>
    <x v="16"/>
    <s v="Ecrans - Emissions"/>
    <n v="15796"/>
    <s v="0.0"/>
    <s v="0"/>
  </r>
  <r>
    <x v="12"/>
    <x v="12"/>
    <s v="Essonne"/>
    <n v="5347"/>
    <s v="5347 - EVRY COUR BLAISE PASCAL 34"/>
    <x v="0"/>
    <x v="2"/>
    <x v="5"/>
    <x v="1"/>
    <n v="0"/>
    <x v="22"/>
    <s v="Unités centrales - Emissions"/>
    <n v="5620"/>
    <s v="0.0"/>
    <s v="0"/>
  </r>
  <r>
    <x v="12"/>
    <x v="12"/>
    <s v="Essonne"/>
    <n v="5347"/>
    <s v="5347 - EVRY COUR BLAISE PASCAL 34"/>
    <x v="0"/>
    <x v="2"/>
    <x v="5"/>
    <x v="1"/>
    <n v="0"/>
    <x v="20"/>
    <s v="Tablettes - Emissions"/>
    <n v="15797"/>
    <s v="0.0"/>
    <s v="0"/>
  </r>
  <r>
    <x v="12"/>
    <x v="12"/>
    <s v="Essonne"/>
    <n v="5347"/>
    <s v="5347 - EVRY COUR BLAISE PASCAL 34"/>
    <x v="0"/>
    <x v="2"/>
    <x v="5"/>
    <x v="1"/>
    <n v="0"/>
    <x v="23"/>
    <s v="Mainframes - Emissions"/>
    <n v="8756"/>
    <s v="0.0"/>
    <s v="0"/>
  </r>
  <r>
    <x v="12"/>
    <x v="12"/>
    <s v="Essonne"/>
    <n v="5347"/>
    <s v="5347 - EVRY COUR BLAISE PASCAL 34"/>
    <x v="0"/>
    <x v="2"/>
    <x v="5"/>
    <x v="1"/>
    <n v="0"/>
    <x v="18"/>
    <s v="Imprimantes - Emissions"/>
    <n v="15810"/>
    <s v="0.0"/>
    <s v="0"/>
  </r>
  <r>
    <x v="12"/>
    <x v="12"/>
    <s v="Essonne"/>
    <n v="5347"/>
    <s v="5347 - EVRY COUR BLAISE PASCAL 34"/>
    <x v="0"/>
    <x v="2"/>
    <x v="5"/>
    <x v="1"/>
    <n v="0"/>
    <x v="21"/>
    <s v="Ordinateurs portables - Emissions"/>
    <n v="15795"/>
    <s v="0.0"/>
    <s v="0"/>
  </r>
  <r>
    <x v="12"/>
    <x v="12"/>
    <s v="Essonne"/>
    <n v="5347"/>
    <s v="5347 - EVRY COUR BLAISE PASCAL 34"/>
    <x v="0"/>
    <x v="2"/>
    <x v="5"/>
    <x v="1"/>
    <n v="0"/>
    <x v="19"/>
    <s v="Photocopieurs - Emissions"/>
    <n v="4390"/>
    <s v="0.0"/>
    <s v="0"/>
  </r>
  <r>
    <x v="12"/>
    <x v="12"/>
    <s v="Essonne"/>
    <n v="5347"/>
    <s v="5347 - EVRY COUR BLAISE PASCAL 34"/>
    <x v="0"/>
    <x v="2"/>
    <x v="5"/>
    <x v="1"/>
    <n v="0"/>
    <x v="17"/>
    <s v="Serveurs - Emissions"/>
    <n v="4391"/>
    <s v="0.0"/>
    <s v="0"/>
  </r>
  <r>
    <x v="12"/>
    <x v="12"/>
    <s v="Essonne"/>
    <n v="5559"/>
    <s v="5559 - EVRY COUR BLAISE PASCAL 9"/>
    <x v="0"/>
    <x v="0"/>
    <x v="0"/>
    <x v="0"/>
    <n v="20944"/>
    <x v="0"/>
    <s v=""/>
    <m/>
    <s v=""/>
    <s v="20944"/>
  </r>
  <r>
    <x v="12"/>
    <x v="12"/>
    <s v="Essonne"/>
    <n v="5559"/>
    <s v="5559 - EVRY COUR BLAISE PASCAL 9"/>
    <x v="0"/>
    <x v="0"/>
    <x v="0"/>
    <x v="1"/>
    <n v="1254.5455999999999"/>
    <x v="1"/>
    <s v="Electricité - Emissions"/>
    <n v="15798"/>
    <s v="1254.5456"/>
    <s v="1254.5456"/>
  </r>
  <r>
    <x v="12"/>
    <x v="12"/>
    <s v="Essonne"/>
    <n v="5559"/>
    <s v="5559 - EVRY COUR BLAISE PASCAL 9"/>
    <x v="0"/>
    <x v="0"/>
    <x v="1"/>
    <x v="1"/>
    <n v="0"/>
    <x v="3"/>
    <s v="Fioul - Emissions"/>
    <n v="6720"/>
    <s v="0.0"/>
    <s v="0"/>
  </r>
  <r>
    <x v="12"/>
    <x v="12"/>
    <s v="Essonne"/>
    <n v="5559"/>
    <s v="5559 - EVRY COUR BLAISE PASCAL 9"/>
    <x v="0"/>
    <x v="0"/>
    <x v="1"/>
    <x v="1"/>
    <n v="0"/>
    <x v="2"/>
    <s v="Gaz naturel - Emissions"/>
    <n v="6630"/>
    <s v="0.0"/>
    <s v="0"/>
  </r>
  <r>
    <x v="12"/>
    <x v="12"/>
    <s v="Essonne"/>
    <n v="5559"/>
    <s v="5559 - EVRY COUR BLAISE PASCAL 9"/>
    <x v="0"/>
    <x v="1"/>
    <x v="2"/>
    <x v="1"/>
    <n v="0"/>
    <x v="4"/>
    <s v=" R22 - Emissions"/>
    <n v="8350"/>
    <s v="0.0"/>
    <s v="0"/>
  </r>
  <r>
    <x v="12"/>
    <x v="12"/>
    <s v="Essonne"/>
    <n v="5559"/>
    <s v="5559 - EVRY COUR BLAISE PASCAL 9"/>
    <x v="0"/>
    <x v="1"/>
    <x v="3"/>
    <x v="0"/>
    <n v="2.1629999999999998"/>
    <x v="5"/>
    <s v=""/>
    <m/>
    <s v=""/>
    <s v="2.163"/>
  </r>
  <r>
    <x v="12"/>
    <x v="12"/>
    <s v="Essonne"/>
    <n v="5559"/>
    <s v="5559 - EVRY COUR BLAISE PASCAL 9"/>
    <x v="0"/>
    <x v="1"/>
    <x v="3"/>
    <x v="1"/>
    <n v="0"/>
    <x v="6"/>
    <s v="R134a - Emissions"/>
    <n v="8307"/>
    <s v="0.0"/>
    <s v="0"/>
  </r>
  <r>
    <x v="12"/>
    <x v="12"/>
    <s v="Essonne"/>
    <n v="5559"/>
    <s v="5559 - EVRY COUR BLAISE PASCAL 9"/>
    <x v="0"/>
    <x v="1"/>
    <x v="3"/>
    <x v="1"/>
    <n v="0"/>
    <x v="7"/>
    <s v="R407c - Emissions"/>
    <n v="8318"/>
    <s v="0.0"/>
    <s v="0"/>
  </r>
  <r>
    <x v="12"/>
    <x v="12"/>
    <s v="Essonne"/>
    <n v="5559"/>
    <s v="5559 - EVRY COUR BLAISE PASCAL 9"/>
    <x v="0"/>
    <x v="1"/>
    <x v="3"/>
    <x v="1"/>
    <n v="4152.96"/>
    <x v="8"/>
    <s v="R410a - Emissions"/>
    <n v="8320"/>
    <s v="4152.96"/>
    <s v="4152.96"/>
  </r>
  <r>
    <x v="12"/>
    <x v="12"/>
    <s v="Essonne"/>
    <n v="5559"/>
    <s v="5559 - EVRY COUR BLAISE PASCAL 9"/>
    <x v="0"/>
    <x v="2"/>
    <x v="4"/>
    <x v="0"/>
    <n v="1629"/>
    <x v="9"/>
    <s v=""/>
    <m/>
    <s v=""/>
    <s v="1629"/>
  </r>
  <r>
    <x v="12"/>
    <x v="12"/>
    <s v="Essonne"/>
    <n v="5559"/>
    <s v="5559 - EVRY COUR BLAISE PASCAL 9"/>
    <x v="0"/>
    <x v="2"/>
    <x v="4"/>
    <x v="1"/>
    <n v="26471.25"/>
    <x v="10"/>
    <s v="Bâtiments - Emissions"/>
    <n v="4305"/>
    <s v="26471.25"/>
    <s v="26471.25"/>
  </r>
  <r>
    <x v="12"/>
    <x v="12"/>
    <s v="Essonne"/>
    <n v="5559"/>
    <s v="5559 - EVRY COUR BLAISE PASCAL 9"/>
    <x v="0"/>
    <x v="2"/>
    <x v="5"/>
    <x v="2"/>
    <m/>
    <x v="15"/>
    <s v=""/>
    <m/>
    <s v=""/>
    <s v=""/>
  </r>
  <r>
    <x v="12"/>
    <x v="12"/>
    <s v="Essonne"/>
    <n v="5559"/>
    <s v="5559 - EVRY COUR BLAISE PASCAL 9"/>
    <x v="0"/>
    <x v="2"/>
    <x v="5"/>
    <x v="2"/>
    <m/>
    <x v="13"/>
    <s v=""/>
    <m/>
    <s v=""/>
    <s v=""/>
  </r>
  <r>
    <x v="12"/>
    <x v="12"/>
    <s v="Essonne"/>
    <n v="5559"/>
    <s v="5559 - EVRY COUR BLAISE PASCAL 9"/>
    <x v="0"/>
    <x v="2"/>
    <x v="5"/>
    <x v="2"/>
    <m/>
    <x v="12"/>
    <s v=""/>
    <m/>
    <s v=""/>
    <s v=""/>
  </r>
  <r>
    <x v="12"/>
    <x v="12"/>
    <s v="Essonne"/>
    <n v="5559"/>
    <s v="5559 - EVRY COUR BLAISE PASCAL 9"/>
    <x v="0"/>
    <x v="2"/>
    <x v="5"/>
    <x v="2"/>
    <m/>
    <x v="11"/>
    <s v=""/>
    <m/>
    <s v=""/>
    <s v=""/>
  </r>
  <r>
    <x v="12"/>
    <x v="12"/>
    <s v="Essonne"/>
    <n v="5559"/>
    <s v="5559 - EVRY COUR BLAISE PASCAL 9"/>
    <x v="0"/>
    <x v="2"/>
    <x v="5"/>
    <x v="2"/>
    <m/>
    <x v="14"/>
    <s v=""/>
    <m/>
    <s v=""/>
    <s v=""/>
  </r>
  <r>
    <x v="12"/>
    <x v="12"/>
    <s v="Essonne"/>
    <n v="5559"/>
    <s v="5559 - EVRY COUR BLAISE PASCAL 9"/>
    <x v="0"/>
    <x v="2"/>
    <x v="5"/>
    <x v="1"/>
    <n v="0"/>
    <x v="20"/>
    <s v="Tablettes - Emissions"/>
    <n v="15797"/>
    <s v="0.0"/>
    <s v="0"/>
  </r>
  <r>
    <x v="12"/>
    <x v="12"/>
    <s v="Essonne"/>
    <n v="5559"/>
    <s v="5559 - EVRY COUR BLAISE PASCAL 9"/>
    <x v="0"/>
    <x v="2"/>
    <x v="5"/>
    <x v="1"/>
    <n v="0"/>
    <x v="16"/>
    <s v="Ecrans - Emissions"/>
    <n v="15796"/>
    <s v="0.0"/>
    <s v="0"/>
  </r>
  <r>
    <x v="12"/>
    <x v="12"/>
    <s v="Essonne"/>
    <n v="5559"/>
    <s v="5559 - EVRY COUR BLAISE PASCAL 9"/>
    <x v="0"/>
    <x v="2"/>
    <x v="5"/>
    <x v="1"/>
    <n v="0"/>
    <x v="23"/>
    <s v="Mainframes - Emissions"/>
    <n v="8756"/>
    <s v="0.0"/>
    <s v="0"/>
  </r>
  <r>
    <x v="12"/>
    <x v="12"/>
    <s v="Essonne"/>
    <n v="5559"/>
    <s v="5559 - EVRY COUR BLAISE PASCAL 9"/>
    <x v="0"/>
    <x v="2"/>
    <x v="5"/>
    <x v="1"/>
    <n v="0"/>
    <x v="22"/>
    <s v="Unités centrales - Emissions"/>
    <n v="5620"/>
    <s v="0.0"/>
    <s v="0"/>
  </r>
  <r>
    <x v="12"/>
    <x v="12"/>
    <s v="Essonne"/>
    <n v="5559"/>
    <s v="5559 - EVRY COUR BLAISE PASCAL 9"/>
    <x v="0"/>
    <x v="2"/>
    <x v="5"/>
    <x v="1"/>
    <n v="0"/>
    <x v="21"/>
    <s v="Ordinateurs portables - Emissions"/>
    <n v="15795"/>
    <s v="0.0"/>
    <s v="0"/>
  </r>
  <r>
    <x v="12"/>
    <x v="12"/>
    <s v="Essonne"/>
    <n v="5559"/>
    <s v="5559 - EVRY COUR BLAISE PASCAL 9"/>
    <x v="0"/>
    <x v="2"/>
    <x v="5"/>
    <x v="1"/>
    <n v="0"/>
    <x v="19"/>
    <s v="Photocopieurs - Emissions"/>
    <n v="4390"/>
    <s v="0.0"/>
    <s v="0"/>
  </r>
  <r>
    <x v="12"/>
    <x v="12"/>
    <s v="Essonne"/>
    <n v="5559"/>
    <s v="5559 - EVRY COUR BLAISE PASCAL 9"/>
    <x v="0"/>
    <x v="2"/>
    <x v="5"/>
    <x v="1"/>
    <n v="0"/>
    <x v="17"/>
    <s v="Serveurs - Emissions"/>
    <n v="4391"/>
    <s v="0.0"/>
    <s v="0"/>
  </r>
  <r>
    <x v="12"/>
    <x v="12"/>
    <s v="Essonne"/>
    <n v="5559"/>
    <s v="5559 - EVRY COUR BLAISE PASCAL 9"/>
    <x v="0"/>
    <x v="2"/>
    <x v="5"/>
    <x v="1"/>
    <n v="0"/>
    <x v="18"/>
    <s v="Imprimantes - Emissions"/>
    <n v="15810"/>
    <s v="0.0"/>
    <s v="0"/>
  </r>
  <r>
    <x v="12"/>
    <x v="12"/>
    <s v="Essonne"/>
    <n v="5560"/>
    <s v="5560 - JUVISY-SUR-ORGE"/>
    <x v="0"/>
    <x v="0"/>
    <x v="0"/>
    <x v="0"/>
    <n v="84566"/>
    <x v="0"/>
    <s v=""/>
    <m/>
    <s v=""/>
    <s v="84566"/>
  </r>
  <r>
    <x v="12"/>
    <x v="12"/>
    <s v="Essonne"/>
    <n v="5560"/>
    <s v="5560 - JUVISY-SUR-ORGE"/>
    <x v="0"/>
    <x v="0"/>
    <x v="0"/>
    <x v="1"/>
    <n v="5065.5033999999996"/>
    <x v="1"/>
    <s v="Electricité - Emissions"/>
    <n v="15798"/>
    <s v="5065.5034"/>
    <s v="5065.5034"/>
  </r>
  <r>
    <x v="12"/>
    <x v="12"/>
    <s v="Essonne"/>
    <n v="5560"/>
    <s v="5560 - JUVISY-SUR-ORGE"/>
    <x v="0"/>
    <x v="0"/>
    <x v="1"/>
    <x v="1"/>
    <n v="0"/>
    <x v="3"/>
    <s v="Fioul - Emissions"/>
    <n v="6720"/>
    <s v="0.0"/>
    <s v="0"/>
  </r>
  <r>
    <x v="12"/>
    <x v="12"/>
    <s v="Essonne"/>
    <n v="5560"/>
    <s v="5560 - JUVISY-SUR-ORGE"/>
    <x v="0"/>
    <x v="0"/>
    <x v="1"/>
    <x v="1"/>
    <n v="0"/>
    <x v="2"/>
    <s v="Gaz naturel - Emissions"/>
    <n v="6630"/>
    <s v="0.0"/>
    <s v="0"/>
  </r>
  <r>
    <x v="12"/>
    <x v="12"/>
    <s v="Essonne"/>
    <n v="5560"/>
    <s v="5560 - JUVISY-SUR-ORGE"/>
    <x v="0"/>
    <x v="1"/>
    <x v="2"/>
    <x v="1"/>
    <n v="0"/>
    <x v="4"/>
    <s v=" R22 - Emissions"/>
    <n v="8350"/>
    <s v="0.0"/>
    <s v="0"/>
  </r>
  <r>
    <x v="12"/>
    <x v="12"/>
    <s v="Essonne"/>
    <n v="5560"/>
    <s v="5560 - JUVISY-SUR-ORGE"/>
    <x v="0"/>
    <x v="1"/>
    <x v="3"/>
    <x v="0"/>
    <n v="1.9733000000000001"/>
    <x v="5"/>
    <s v=""/>
    <m/>
    <s v=""/>
    <s v="1.9733"/>
  </r>
  <r>
    <x v="12"/>
    <x v="12"/>
    <s v="Essonne"/>
    <n v="5560"/>
    <s v="5560 - JUVISY-SUR-ORGE"/>
    <x v="0"/>
    <x v="1"/>
    <x v="3"/>
    <x v="1"/>
    <n v="0"/>
    <x v="6"/>
    <s v="R134a - Emissions"/>
    <n v="8307"/>
    <s v="0.0"/>
    <s v="0"/>
  </r>
  <r>
    <x v="12"/>
    <x v="12"/>
    <s v="Essonne"/>
    <n v="5560"/>
    <s v="5560 - JUVISY-SUR-ORGE"/>
    <x v="0"/>
    <x v="1"/>
    <x v="3"/>
    <x v="1"/>
    <n v="3788.7359999999999"/>
    <x v="8"/>
    <s v="R410a - Emissions"/>
    <n v="8320"/>
    <s v="3788.736"/>
    <s v="3788.736"/>
  </r>
  <r>
    <x v="12"/>
    <x v="12"/>
    <s v="Essonne"/>
    <n v="5560"/>
    <s v="5560 - JUVISY-SUR-ORGE"/>
    <x v="0"/>
    <x v="1"/>
    <x v="3"/>
    <x v="1"/>
    <n v="0"/>
    <x v="7"/>
    <s v="R407c - Emissions"/>
    <n v="8318"/>
    <s v="0.0"/>
    <s v="0"/>
  </r>
  <r>
    <x v="12"/>
    <x v="12"/>
    <s v="Essonne"/>
    <n v="5560"/>
    <s v="5560 - JUVISY-SUR-ORGE"/>
    <x v="0"/>
    <x v="2"/>
    <x v="4"/>
    <x v="0"/>
    <n v="910"/>
    <x v="9"/>
    <s v=""/>
    <m/>
    <s v=""/>
    <s v="910"/>
  </r>
  <r>
    <x v="12"/>
    <x v="12"/>
    <s v="Essonne"/>
    <n v="5560"/>
    <s v="5560 - JUVISY-SUR-ORGE"/>
    <x v="0"/>
    <x v="2"/>
    <x v="4"/>
    <x v="1"/>
    <n v="14787.5"/>
    <x v="10"/>
    <s v="Bâtiments - Emissions"/>
    <n v="4305"/>
    <s v="14787.5"/>
    <s v="14787.5"/>
  </r>
  <r>
    <x v="12"/>
    <x v="12"/>
    <s v="Essonne"/>
    <n v="5560"/>
    <s v="5560 - JUVISY-SUR-ORGE"/>
    <x v="0"/>
    <x v="2"/>
    <x v="5"/>
    <x v="2"/>
    <m/>
    <x v="14"/>
    <s v=""/>
    <m/>
    <s v=""/>
    <s v=""/>
  </r>
  <r>
    <x v="12"/>
    <x v="12"/>
    <s v="Essonne"/>
    <n v="5560"/>
    <s v="5560 - JUVISY-SUR-ORGE"/>
    <x v="0"/>
    <x v="2"/>
    <x v="5"/>
    <x v="2"/>
    <m/>
    <x v="11"/>
    <s v=""/>
    <m/>
    <s v=""/>
    <s v=""/>
  </r>
  <r>
    <x v="12"/>
    <x v="12"/>
    <s v="Essonne"/>
    <n v="5560"/>
    <s v="5560 - JUVISY-SUR-ORGE"/>
    <x v="0"/>
    <x v="2"/>
    <x v="5"/>
    <x v="2"/>
    <m/>
    <x v="12"/>
    <s v=""/>
    <m/>
    <s v=""/>
    <s v=""/>
  </r>
  <r>
    <x v="12"/>
    <x v="12"/>
    <s v="Essonne"/>
    <n v="5560"/>
    <s v="5560 - JUVISY-SUR-ORGE"/>
    <x v="0"/>
    <x v="2"/>
    <x v="5"/>
    <x v="2"/>
    <m/>
    <x v="13"/>
    <s v=""/>
    <m/>
    <s v=""/>
    <s v=""/>
  </r>
  <r>
    <x v="12"/>
    <x v="12"/>
    <s v="Essonne"/>
    <n v="5560"/>
    <s v="5560 - JUVISY-SUR-ORGE"/>
    <x v="0"/>
    <x v="2"/>
    <x v="5"/>
    <x v="2"/>
    <m/>
    <x v="15"/>
    <s v=""/>
    <m/>
    <s v=""/>
    <s v=""/>
  </r>
  <r>
    <x v="12"/>
    <x v="12"/>
    <s v="Essonne"/>
    <n v="5560"/>
    <s v="5560 - JUVISY-SUR-ORGE"/>
    <x v="0"/>
    <x v="2"/>
    <x v="5"/>
    <x v="1"/>
    <n v="0"/>
    <x v="17"/>
    <s v="Serveurs - Emissions"/>
    <n v="4391"/>
    <s v="0.0"/>
    <s v="0"/>
  </r>
  <r>
    <x v="12"/>
    <x v="12"/>
    <s v="Essonne"/>
    <n v="5560"/>
    <s v="5560 - JUVISY-SUR-ORGE"/>
    <x v="0"/>
    <x v="2"/>
    <x v="5"/>
    <x v="1"/>
    <n v="0"/>
    <x v="20"/>
    <s v="Tablettes - Emissions"/>
    <n v="15797"/>
    <s v="0.0"/>
    <s v="0"/>
  </r>
  <r>
    <x v="12"/>
    <x v="12"/>
    <s v="Essonne"/>
    <n v="5560"/>
    <s v="5560 - JUVISY-SUR-ORGE"/>
    <x v="0"/>
    <x v="2"/>
    <x v="5"/>
    <x v="1"/>
    <n v="0"/>
    <x v="18"/>
    <s v="Imprimantes - Emissions"/>
    <n v="15810"/>
    <s v="0.0"/>
    <s v="0"/>
  </r>
  <r>
    <x v="12"/>
    <x v="12"/>
    <s v="Essonne"/>
    <n v="5560"/>
    <s v="5560 - JUVISY-SUR-ORGE"/>
    <x v="0"/>
    <x v="2"/>
    <x v="5"/>
    <x v="1"/>
    <n v="0"/>
    <x v="19"/>
    <s v="Photocopieurs - Emissions"/>
    <n v="4390"/>
    <s v="0.0"/>
    <s v="0"/>
  </r>
  <r>
    <x v="12"/>
    <x v="12"/>
    <s v="Essonne"/>
    <n v="5560"/>
    <s v="5560 - JUVISY-SUR-ORGE"/>
    <x v="0"/>
    <x v="2"/>
    <x v="5"/>
    <x v="1"/>
    <n v="0"/>
    <x v="21"/>
    <s v="Ordinateurs portables - Emissions"/>
    <n v="15795"/>
    <s v="0.0"/>
    <s v="0"/>
  </r>
  <r>
    <x v="12"/>
    <x v="12"/>
    <s v="Essonne"/>
    <n v="5560"/>
    <s v="5560 - JUVISY-SUR-ORGE"/>
    <x v="0"/>
    <x v="2"/>
    <x v="5"/>
    <x v="1"/>
    <n v="0"/>
    <x v="22"/>
    <s v="Unités centrales - Emissions"/>
    <n v="5620"/>
    <s v="0.0"/>
    <s v="0"/>
  </r>
  <r>
    <x v="12"/>
    <x v="12"/>
    <s v="Essonne"/>
    <n v="5560"/>
    <s v="5560 - JUVISY-SUR-ORGE"/>
    <x v="0"/>
    <x v="2"/>
    <x v="5"/>
    <x v="1"/>
    <n v="0"/>
    <x v="23"/>
    <s v="Mainframes - Emissions"/>
    <n v="8756"/>
    <s v="0.0"/>
    <s v="0"/>
  </r>
  <r>
    <x v="12"/>
    <x v="12"/>
    <s v="Essonne"/>
    <n v="5560"/>
    <s v="5560 - JUVISY-SUR-ORGE"/>
    <x v="0"/>
    <x v="2"/>
    <x v="5"/>
    <x v="1"/>
    <n v="0"/>
    <x v="16"/>
    <s v="Ecrans - Emissions"/>
    <n v="15796"/>
    <s v="0.0"/>
    <s v="0"/>
  </r>
  <r>
    <x v="12"/>
    <x v="12"/>
    <s v="Essonne"/>
    <n v="5602"/>
    <s v="5602 - DOURDAN"/>
    <x v="0"/>
    <x v="0"/>
    <x v="0"/>
    <x v="0"/>
    <n v="26561"/>
    <x v="0"/>
    <s v=""/>
    <m/>
    <s v=""/>
    <s v="26561"/>
  </r>
  <r>
    <x v="12"/>
    <x v="12"/>
    <s v="Essonne"/>
    <n v="5602"/>
    <s v="5602 - DOURDAN"/>
    <x v="0"/>
    <x v="0"/>
    <x v="0"/>
    <x v="1"/>
    <n v="1591.0038999999999"/>
    <x v="1"/>
    <s v="Electricité - Emissions"/>
    <n v="15798"/>
    <s v="1591.0039"/>
    <s v="1591.0039"/>
  </r>
  <r>
    <x v="12"/>
    <x v="12"/>
    <s v="Essonne"/>
    <n v="5602"/>
    <s v="5602 - DOURDAN"/>
    <x v="0"/>
    <x v="0"/>
    <x v="1"/>
    <x v="1"/>
    <n v="0"/>
    <x v="2"/>
    <s v="Gaz naturel - Emissions"/>
    <n v="6630"/>
    <s v="0.0"/>
    <s v="0"/>
  </r>
  <r>
    <x v="12"/>
    <x v="12"/>
    <s v="Essonne"/>
    <n v="5602"/>
    <s v="5602 - DOURDAN"/>
    <x v="0"/>
    <x v="0"/>
    <x v="1"/>
    <x v="1"/>
    <n v="0"/>
    <x v="3"/>
    <s v="Fioul - Emissions"/>
    <n v="6720"/>
    <s v="0.0"/>
    <s v="0"/>
  </r>
  <r>
    <x v="12"/>
    <x v="12"/>
    <s v="Essonne"/>
    <n v="5602"/>
    <s v="5602 - DOURDAN"/>
    <x v="0"/>
    <x v="1"/>
    <x v="2"/>
    <x v="1"/>
    <n v="0"/>
    <x v="4"/>
    <s v=" R22 - Emissions"/>
    <n v="8350"/>
    <s v="0.0"/>
    <s v="0"/>
  </r>
  <r>
    <x v="12"/>
    <x v="12"/>
    <s v="Essonne"/>
    <n v="5602"/>
    <s v="5602 - DOURDAN"/>
    <x v="0"/>
    <x v="1"/>
    <x v="3"/>
    <x v="0"/>
    <n v="1.2150000000000001"/>
    <x v="5"/>
    <s v=""/>
    <m/>
    <s v=""/>
    <s v="1.215"/>
  </r>
  <r>
    <x v="12"/>
    <x v="12"/>
    <s v="Essonne"/>
    <n v="5602"/>
    <s v="5602 - DOURDAN"/>
    <x v="0"/>
    <x v="1"/>
    <x v="3"/>
    <x v="1"/>
    <n v="0"/>
    <x v="6"/>
    <s v="R134a - Emissions"/>
    <n v="8307"/>
    <s v="0.0"/>
    <s v="0"/>
  </r>
  <r>
    <x v="12"/>
    <x v="12"/>
    <s v="Essonne"/>
    <n v="5602"/>
    <s v="5602 - DOURDAN"/>
    <x v="0"/>
    <x v="1"/>
    <x v="3"/>
    <x v="1"/>
    <n v="2332.8000000000002"/>
    <x v="8"/>
    <s v="R410a - Emissions"/>
    <n v="8320"/>
    <s v="2332.8"/>
    <s v="2332.8"/>
  </r>
  <r>
    <x v="12"/>
    <x v="12"/>
    <s v="Essonne"/>
    <n v="5602"/>
    <s v="5602 - DOURDAN"/>
    <x v="0"/>
    <x v="1"/>
    <x v="3"/>
    <x v="1"/>
    <n v="0"/>
    <x v="7"/>
    <s v="R407c - Emissions"/>
    <n v="8318"/>
    <s v="0.0"/>
    <s v="0"/>
  </r>
  <r>
    <x v="12"/>
    <x v="12"/>
    <s v="Essonne"/>
    <n v="5602"/>
    <s v="5602 - DOURDAN"/>
    <x v="0"/>
    <x v="2"/>
    <x v="4"/>
    <x v="0"/>
    <n v="405"/>
    <x v="9"/>
    <s v=""/>
    <m/>
    <s v=""/>
    <s v="405"/>
  </r>
  <r>
    <x v="12"/>
    <x v="12"/>
    <s v="Essonne"/>
    <n v="5602"/>
    <s v="5602 - DOURDAN"/>
    <x v="0"/>
    <x v="2"/>
    <x v="4"/>
    <x v="1"/>
    <n v="6581.25"/>
    <x v="10"/>
    <s v="Bâtiments - Emissions"/>
    <n v="4305"/>
    <s v="6581.25"/>
    <s v="6581.25"/>
  </r>
  <r>
    <x v="12"/>
    <x v="12"/>
    <s v="Essonne"/>
    <n v="5602"/>
    <s v="5602 - DOURDAN"/>
    <x v="0"/>
    <x v="2"/>
    <x v="5"/>
    <x v="2"/>
    <m/>
    <x v="12"/>
    <s v=""/>
    <m/>
    <s v=""/>
    <s v=""/>
  </r>
  <r>
    <x v="12"/>
    <x v="12"/>
    <s v="Essonne"/>
    <n v="5602"/>
    <s v="5602 - DOURDAN"/>
    <x v="0"/>
    <x v="2"/>
    <x v="5"/>
    <x v="2"/>
    <m/>
    <x v="13"/>
    <s v=""/>
    <m/>
    <s v=""/>
    <s v=""/>
  </r>
  <r>
    <x v="12"/>
    <x v="12"/>
    <s v="Essonne"/>
    <n v="5602"/>
    <s v="5602 - DOURDAN"/>
    <x v="0"/>
    <x v="2"/>
    <x v="5"/>
    <x v="2"/>
    <m/>
    <x v="15"/>
    <s v=""/>
    <m/>
    <s v=""/>
    <s v=""/>
  </r>
  <r>
    <x v="12"/>
    <x v="12"/>
    <s v="Essonne"/>
    <n v="5602"/>
    <s v="5602 - DOURDAN"/>
    <x v="0"/>
    <x v="2"/>
    <x v="5"/>
    <x v="2"/>
    <m/>
    <x v="14"/>
    <s v=""/>
    <m/>
    <s v=""/>
    <s v=""/>
  </r>
  <r>
    <x v="12"/>
    <x v="12"/>
    <s v="Essonne"/>
    <n v="5602"/>
    <s v="5602 - DOURDAN"/>
    <x v="0"/>
    <x v="2"/>
    <x v="5"/>
    <x v="2"/>
    <m/>
    <x v="11"/>
    <s v=""/>
    <m/>
    <s v=""/>
    <s v=""/>
  </r>
  <r>
    <x v="12"/>
    <x v="12"/>
    <s v="Essonne"/>
    <n v="5602"/>
    <s v="5602 - DOURDAN"/>
    <x v="0"/>
    <x v="2"/>
    <x v="5"/>
    <x v="1"/>
    <n v="0"/>
    <x v="16"/>
    <s v="Ecrans - Emissions"/>
    <n v="15796"/>
    <s v="0.0"/>
    <s v="0"/>
  </r>
  <r>
    <x v="12"/>
    <x v="12"/>
    <s v="Essonne"/>
    <n v="5602"/>
    <s v="5602 - DOURDAN"/>
    <x v="0"/>
    <x v="2"/>
    <x v="5"/>
    <x v="1"/>
    <n v="0"/>
    <x v="21"/>
    <s v="Ordinateurs portables - Emissions"/>
    <n v="15795"/>
    <s v="0.0"/>
    <s v="0"/>
  </r>
  <r>
    <x v="12"/>
    <x v="12"/>
    <s v="Essonne"/>
    <n v="5602"/>
    <s v="5602 - DOURDAN"/>
    <x v="0"/>
    <x v="2"/>
    <x v="5"/>
    <x v="1"/>
    <n v="0"/>
    <x v="19"/>
    <s v="Photocopieurs - Emissions"/>
    <n v="4390"/>
    <s v="0.0"/>
    <s v="0"/>
  </r>
  <r>
    <x v="12"/>
    <x v="12"/>
    <s v="Essonne"/>
    <n v="5602"/>
    <s v="5602 - DOURDAN"/>
    <x v="0"/>
    <x v="2"/>
    <x v="5"/>
    <x v="1"/>
    <n v="0"/>
    <x v="17"/>
    <s v="Serveurs - Emissions"/>
    <n v="4391"/>
    <s v="0.0"/>
    <s v="0"/>
  </r>
  <r>
    <x v="12"/>
    <x v="12"/>
    <s v="Essonne"/>
    <n v="5602"/>
    <s v="5602 - DOURDAN"/>
    <x v="0"/>
    <x v="2"/>
    <x v="5"/>
    <x v="1"/>
    <n v="0"/>
    <x v="20"/>
    <s v="Tablettes - Emissions"/>
    <n v="15797"/>
    <s v="0.0"/>
    <s v="0"/>
  </r>
  <r>
    <x v="12"/>
    <x v="12"/>
    <s v="Essonne"/>
    <n v="5602"/>
    <s v="5602 - DOURDAN"/>
    <x v="0"/>
    <x v="2"/>
    <x v="5"/>
    <x v="1"/>
    <n v="0"/>
    <x v="22"/>
    <s v="Unités centrales - Emissions"/>
    <n v="5620"/>
    <s v="0.0"/>
    <s v="0"/>
  </r>
  <r>
    <x v="12"/>
    <x v="12"/>
    <s v="Essonne"/>
    <n v="5602"/>
    <s v="5602 - DOURDAN"/>
    <x v="0"/>
    <x v="2"/>
    <x v="5"/>
    <x v="1"/>
    <n v="0"/>
    <x v="18"/>
    <s v="Imprimantes - Emissions"/>
    <n v="15810"/>
    <s v="0.0"/>
    <s v="0"/>
  </r>
  <r>
    <x v="12"/>
    <x v="12"/>
    <s v="Essonne"/>
    <n v="5602"/>
    <s v="5602 - DOURDAN"/>
    <x v="0"/>
    <x v="2"/>
    <x v="5"/>
    <x v="1"/>
    <n v="0"/>
    <x v="23"/>
    <s v="Mainframes - Emissions"/>
    <n v="8756"/>
    <s v="0.0"/>
    <s v="0"/>
  </r>
  <r>
    <x v="12"/>
    <x v="12"/>
    <s v="Essonne"/>
    <n v="5768"/>
    <s v="5768 - SAINTE-GENEVIEVE-DES-BOIS"/>
    <x v="0"/>
    <x v="0"/>
    <x v="0"/>
    <x v="0"/>
    <n v="55169"/>
    <x v="0"/>
    <s v=""/>
    <m/>
    <s v=""/>
    <s v="55169"/>
  </r>
  <r>
    <x v="12"/>
    <x v="12"/>
    <s v="Essonne"/>
    <n v="5768"/>
    <s v="5768 - SAINTE-GENEVIEVE-DES-BOIS"/>
    <x v="0"/>
    <x v="0"/>
    <x v="0"/>
    <x v="1"/>
    <n v="3304.6230999999998"/>
    <x v="1"/>
    <s v="Electricité - Emissions"/>
    <n v="15798"/>
    <s v="3304.6231"/>
    <s v="3304.6231"/>
  </r>
  <r>
    <x v="12"/>
    <x v="12"/>
    <s v="Essonne"/>
    <n v="5768"/>
    <s v="5768 - SAINTE-GENEVIEVE-DES-BOIS"/>
    <x v="0"/>
    <x v="0"/>
    <x v="1"/>
    <x v="1"/>
    <n v="0"/>
    <x v="2"/>
    <s v="Gaz naturel - Emissions"/>
    <n v="6630"/>
    <s v="0.0"/>
    <s v="0"/>
  </r>
  <r>
    <x v="12"/>
    <x v="12"/>
    <s v="Essonne"/>
    <n v="5768"/>
    <s v="5768 - SAINTE-GENEVIEVE-DES-BOIS"/>
    <x v="0"/>
    <x v="0"/>
    <x v="1"/>
    <x v="1"/>
    <n v="0"/>
    <x v="3"/>
    <s v="Fioul - Emissions"/>
    <n v="6720"/>
    <s v="0.0"/>
    <s v="0"/>
  </r>
  <r>
    <x v="12"/>
    <x v="12"/>
    <s v="Essonne"/>
    <n v="5768"/>
    <s v="5768 - SAINTE-GENEVIEVE-DES-BOIS"/>
    <x v="0"/>
    <x v="1"/>
    <x v="2"/>
    <x v="1"/>
    <n v="0"/>
    <x v="4"/>
    <s v=" R22 - Emissions"/>
    <n v="8350"/>
    <s v="0.0"/>
    <s v="0"/>
  </r>
  <r>
    <x v="12"/>
    <x v="12"/>
    <s v="Essonne"/>
    <n v="5768"/>
    <s v="5768 - SAINTE-GENEVIEVE-DES-BOIS"/>
    <x v="0"/>
    <x v="1"/>
    <x v="3"/>
    <x v="0"/>
    <n v="1.8"/>
    <x v="5"/>
    <s v=""/>
    <m/>
    <s v=""/>
    <s v="1.8"/>
  </r>
  <r>
    <x v="12"/>
    <x v="12"/>
    <s v="Essonne"/>
    <n v="5768"/>
    <s v="5768 - SAINTE-GENEVIEVE-DES-BOIS"/>
    <x v="0"/>
    <x v="1"/>
    <x v="3"/>
    <x v="1"/>
    <n v="0"/>
    <x v="7"/>
    <s v="R407c - Emissions"/>
    <n v="8318"/>
    <s v="0.0"/>
    <s v="0"/>
  </r>
  <r>
    <x v="12"/>
    <x v="12"/>
    <s v="Essonne"/>
    <n v="5768"/>
    <s v="5768 - SAINTE-GENEVIEVE-DES-BOIS"/>
    <x v="0"/>
    <x v="1"/>
    <x v="3"/>
    <x v="1"/>
    <n v="3456"/>
    <x v="8"/>
    <s v="R410a - Emissions"/>
    <n v="8320"/>
    <s v="3456.0"/>
    <s v="3456"/>
  </r>
  <r>
    <x v="12"/>
    <x v="12"/>
    <s v="Essonne"/>
    <n v="5768"/>
    <s v="5768 - SAINTE-GENEVIEVE-DES-BOIS"/>
    <x v="0"/>
    <x v="1"/>
    <x v="3"/>
    <x v="1"/>
    <n v="0"/>
    <x v="6"/>
    <s v="R134a - Emissions"/>
    <n v="8307"/>
    <s v="0.0"/>
    <s v="0"/>
  </r>
  <r>
    <x v="12"/>
    <x v="12"/>
    <s v="Essonne"/>
    <n v="5768"/>
    <s v="5768 - SAINTE-GENEVIEVE-DES-BOIS"/>
    <x v="0"/>
    <x v="2"/>
    <x v="4"/>
    <x v="0"/>
    <n v="774"/>
    <x v="9"/>
    <s v=""/>
    <m/>
    <s v=""/>
    <s v="774"/>
  </r>
  <r>
    <x v="12"/>
    <x v="12"/>
    <s v="Essonne"/>
    <n v="5768"/>
    <s v="5768 - SAINTE-GENEVIEVE-DES-BOIS"/>
    <x v="0"/>
    <x v="2"/>
    <x v="4"/>
    <x v="1"/>
    <n v="12577.5"/>
    <x v="10"/>
    <s v="Bâtiments - Emissions"/>
    <n v="4305"/>
    <s v="12577.5"/>
    <s v="12577.5"/>
  </r>
  <r>
    <x v="12"/>
    <x v="12"/>
    <s v="Essonne"/>
    <n v="5768"/>
    <s v="5768 - SAINTE-GENEVIEVE-DES-BOIS"/>
    <x v="0"/>
    <x v="2"/>
    <x v="5"/>
    <x v="2"/>
    <m/>
    <x v="12"/>
    <s v=""/>
    <m/>
    <s v=""/>
    <s v=""/>
  </r>
  <r>
    <x v="12"/>
    <x v="12"/>
    <s v="Essonne"/>
    <n v="5768"/>
    <s v="5768 - SAINTE-GENEVIEVE-DES-BOIS"/>
    <x v="0"/>
    <x v="2"/>
    <x v="5"/>
    <x v="2"/>
    <m/>
    <x v="15"/>
    <s v=""/>
    <m/>
    <s v=""/>
    <s v=""/>
  </r>
  <r>
    <x v="12"/>
    <x v="12"/>
    <s v="Essonne"/>
    <n v="5768"/>
    <s v="5768 - SAINTE-GENEVIEVE-DES-BOIS"/>
    <x v="0"/>
    <x v="2"/>
    <x v="5"/>
    <x v="2"/>
    <m/>
    <x v="13"/>
    <s v=""/>
    <m/>
    <s v=""/>
    <s v=""/>
  </r>
  <r>
    <x v="12"/>
    <x v="12"/>
    <s v="Essonne"/>
    <n v="5768"/>
    <s v="5768 - SAINTE-GENEVIEVE-DES-BOIS"/>
    <x v="0"/>
    <x v="2"/>
    <x v="5"/>
    <x v="2"/>
    <m/>
    <x v="11"/>
    <s v=""/>
    <m/>
    <s v=""/>
    <s v=""/>
  </r>
  <r>
    <x v="12"/>
    <x v="12"/>
    <s v="Essonne"/>
    <n v="5768"/>
    <s v="5768 - SAINTE-GENEVIEVE-DES-BOIS"/>
    <x v="0"/>
    <x v="2"/>
    <x v="5"/>
    <x v="2"/>
    <m/>
    <x v="14"/>
    <s v=""/>
    <m/>
    <s v=""/>
    <s v=""/>
  </r>
  <r>
    <x v="12"/>
    <x v="12"/>
    <s v="Essonne"/>
    <n v="5768"/>
    <s v="5768 - SAINTE-GENEVIEVE-DES-BOIS"/>
    <x v="0"/>
    <x v="2"/>
    <x v="5"/>
    <x v="1"/>
    <n v="0"/>
    <x v="21"/>
    <s v="Ordinateurs portables - Emissions"/>
    <n v="15795"/>
    <s v="0.0"/>
    <s v="0"/>
  </r>
  <r>
    <x v="12"/>
    <x v="12"/>
    <s v="Essonne"/>
    <n v="5768"/>
    <s v="5768 - SAINTE-GENEVIEVE-DES-BOIS"/>
    <x v="0"/>
    <x v="2"/>
    <x v="5"/>
    <x v="1"/>
    <n v="0"/>
    <x v="19"/>
    <s v="Photocopieurs - Emissions"/>
    <n v="4390"/>
    <s v="0.0"/>
    <s v="0"/>
  </r>
  <r>
    <x v="12"/>
    <x v="12"/>
    <s v="Essonne"/>
    <n v="5768"/>
    <s v="5768 - SAINTE-GENEVIEVE-DES-BOIS"/>
    <x v="0"/>
    <x v="2"/>
    <x v="5"/>
    <x v="1"/>
    <n v="0"/>
    <x v="18"/>
    <s v="Imprimantes - Emissions"/>
    <n v="15810"/>
    <s v="0.0"/>
    <s v="0"/>
  </r>
  <r>
    <x v="12"/>
    <x v="12"/>
    <s v="Essonne"/>
    <n v="5768"/>
    <s v="5768 - SAINTE-GENEVIEVE-DES-BOIS"/>
    <x v="0"/>
    <x v="2"/>
    <x v="5"/>
    <x v="1"/>
    <n v="0"/>
    <x v="17"/>
    <s v="Serveurs - Emissions"/>
    <n v="4391"/>
    <s v="0.0"/>
    <s v="0"/>
  </r>
  <r>
    <x v="12"/>
    <x v="12"/>
    <s v="Essonne"/>
    <n v="5768"/>
    <s v="5768 - SAINTE-GENEVIEVE-DES-BOIS"/>
    <x v="0"/>
    <x v="2"/>
    <x v="5"/>
    <x v="1"/>
    <n v="0"/>
    <x v="20"/>
    <s v="Tablettes - Emissions"/>
    <n v="15797"/>
    <s v="0.0"/>
    <s v="0"/>
  </r>
  <r>
    <x v="12"/>
    <x v="12"/>
    <s v="Essonne"/>
    <n v="5768"/>
    <s v="5768 - SAINTE-GENEVIEVE-DES-BOIS"/>
    <x v="0"/>
    <x v="2"/>
    <x v="5"/>
    <x v="1"/>
    <n v="0"/>
    <x v="22"/>
    <s v="Unités centrales - Emissions"/>
    <n v="5620"/>
    <s v="0.0"/>
    <s v="0"/>
  </r>
  <r>
    <x v="12"/>
    <x v="12"/>
    <s v="Essonne"/>
    <n v="5768"/>
    <s v="5768 - SAINTE-GENEVIEVE-DES-BOIS"/>
    <x v="0"/>
    <x v="2"/>
    <x v="5"/>
    <x v="1"/>
    <n v="0"/>
    <x v="23"/>
    <s v="Mainframes - Emissions"/>
    <n v="8756"/>
    <s v="0.0"/>
    <s v="0"/>
  </r>
  <r>
    <x v="12"/>
    <x v="12"/>
    <s v="Essonne"/>
    <n v="5768"/>
    <s v="5768 - SAINTE-GENEVIEVE-DES-BOIS"/>
    <x v="0"/>
    <x v="2"/>
    <x v="5"/>
    <x v="1"/>
    <n v="0"/>
    <x v="16"/>
    <s v="Ecrans - Emissions"/>
    <n v="15796"/>
    <s v="0.0"/>
    <s v="0"/>
  </r>
  <r>
    <x v="12"/>
    <x v="12"/>
    <s v="Essonne"/>
    <n v="5800"/>
    <s v="5800 - LES ULIS"/>
    <x v="0"/>
    <x v="0"/>
    <x v="0"/>
    <x v="0"/>
    <n v="125707"/>
    <x v="0"/>
    <s v=""/>
    <m/>
    <s v=""/>
    <s v="125707"/>
  </r>
  <r>
    <x v="12"/>
    <x v="12"/>
    <s v="Essonne"/>
    <n v="5800"/>
    <s v="5800 - LES ULIS"/>
    <x v="0"/>
    <x v="0"/>
    <x v="0"/>
    <x v="1"/>
    <n v="7529.8492999999999"/>
    <x v="1"/>
    <s v="Electricité - Emissions"/>
    <n v="15798"/>
    <s v="7529.8493"/>
    <s v="7529.8493"/>
  </r>
  <r>
    <x v="12"/>
    <x v="12"/>
    <s v="Essonne"/>
    <n v="5800"/>
    <s v="5800 - LES ULIS"/>
    <x v="0"/>
    <x v="0"/>
    <x v="1"/>
    <x v="1"/>
    <n v="0"/>
    <x v="3"/>
    <s v="Fioul - Emissions"/>
    <n v="6720"/>
    <s v="0.0"/>
    <s v="0"/>
  </r>
  <r>
    <x v="12"/>
    <x v="12"/>
    <s v="Essonne"/>
    <n v="5800"/>
    <s v="5800 - LES ULIS"/>
    <x v="0"/>
    <x v="0"/>
    <x v="1"/>
    <x v="1"/>
    <n v="0"/>
    <x v="2"/>
    <s v="Gaz naturel - Emissions"/>
    <n v="6630"/>
    <s v="0.0"/>
    <s v="0"/>
  </r>
  <r>
    <x v="12"/>
    <x v="12"/>
    <s v="Essonne"/>
    <n v="5800"/>
    <s v="5800 - LES ULIS"/>
    <x v="0"/>
    <x v="1"/>
    <x v="2"/>
    <x v="1"/>
    <n v="0"/>
    <x v="4"/>
    <s v=" R22 - Emissions"/>
    <n v="8350"/>
    <s v="0.0"/>
    <s v="0"/>
  </r>
  <r>
    <x v="12"/>
    <x v="12"/>
    <s v="Essonne"/>
    <n v="5800"/>
    <s v="5800 - LES ULIS"/>
    <x v="0"/>
    <x v="1"/>
    <x v="3"/>
    <x v="0"/>
    <n v="2"/>
    <x v="5"/>
    <s v=""/>
    <m/>
    <s v=""/>
    <s v="2"/>
  </r>
  <r>
    <x v="12"/>
    <x v="12"/>
    <s v="Essonne"/>
    <n v="5800"/>
    <s v="5800 - LES ULIS"/>
    <x v="0"/>
    <x v="1"/>
    <x v="3"/>
    <x v="1"/>
    <n v="0"/>
    <x v="7"/>
    <s v="R407c - Emissions"/>
    <n v="8318"/>
    <s v="0.0"/>
    <s v="0"/>
  </r>
  <r>
    <x v="12"/>
    <x v="12"/>
    <s v="Essonne"/>
    <n v="5800"/>
    <s v="5800 - LES ULIS"/>
    <x v="0"/>
    <x v="1"/>
    <x v="3"/>
    <x v="1"/>
    <n v="0"/>
    <x v="6"/>
    <s v="R134a - Emissions"/>
    <n v="8307"/>
    <s v="0.0"/>
    <s v="0"/>
  </r>
  <r>
    <x v="12"/>
    <x v="12"/>
    <s v="Essonne"/>
    <n v="5800"/>
    <s v="5800 - LES ULIS"/>
    <x v="0"/>
    <x v="1"/>
    <x v="3"/>
    <x v="1"/>
    <n v="3840"/>
    <x v="8"/>
    <s v="R410a - Emissions"/>
    <n v="8320"/>
    <s v="3840.0"/>
    <s v="3840"/>
  </r>
  <r>
    <x v="12"/>
    <x v="12"/>
    <s v="Essonne"/>
    <n v="5800"/>
    <s v="5800 - LES ULIS"/>
    <x v="0"/>
    <x v="2"/>
    <x v="4"/>
    <x v="0"/>
    <n v="937"/>
    <x v="9"/>
    <s v=""/>
    <m/>
    <s v=""/>
    <s v="937"/>
  </r>
  <r>
    <x v="12"/>
    <x v="12"/>
    <s v="Essonne"/>
    <n v="5800"/>
    <s v="5800 - LES ULIS"/>
    <x v="0"/>
    <x v="2"/>
    <x v="4"/>
    <x v="1"/>
    <n v="15226.25"/>
    <x v="10"/>
    <s v="Bâtiments - Emissions"/>
    <n v="4305"/>
    <s v="15226.25"/>
    <s v="15226.25"/>
  </r>
  <r>
    <x v="12"/>
    <x v="12"/>
    <s v="Essonne"/>
    <n v="5800"/>
    <s v="5800 - LES ULIS"/>
    <x v="0"/>
    <x v="2"/>
    <x v="5"/>
    <x v="2"/>
    <m/>
    <x v="14"/>
    <s v=""/>
    <m/>
    <s v=""/>
    <s v=""/>
  </r>
  <r>
    <x v="12"/>
    <x v="12"/>
    <s v="Essonne"/>
    <n v="5800"/>
    <s v="5800 - LES ULIS"/>
    <x v="0"/>
    <x v="2"/>
    <x v="5"/>
    <x v="2"/>
    <m/>
    <x v="13"/>
    <s v=""/>
    <m/>
    <s v=""/>
    <s v=""/>
  </r>
  <r>
    <x v="12"/>
    <x v="12"/>
    <s v="Essonne"/>
    <n v="5800"/>
    <s v="5800 - LES ULIS"/>
    <x v="0"/>
    <x v="2"/>
    <x v="5"/>
    <x v="2"/>
    <m/>
    <x v="12"/>
    <s v=""/>
    <m/>
    <s v=""/>
    <s v=""/>
  </r>
  <r>
    <x v="12"/>
    <x v="12"/>
    <s v="Essonne"/>
    <n v="5800"/>
    <s v="5800 - LES ULIS"/>
    <x v="0"/>
    <x v="2"/>
    <x v="5"/>
    <x v="2"/>
    <m/>
    <x v="11"/>
    <s v=""/>
    <m/>
    <s v=""/>
    <s v=""/>
  </r>
  <r>
    <x v="12"/>
    <x v="12"/>
    <s v="Essonne"/>
    <n v="5800"/>
    <s v="5800 - LES ULIS"/>
    <x v="0"/>
    <x v="2"/>
    <x v="5"/>
    <x v="2"/>
    <m/>
    <x v="15"/>
    <s v=""/>
    <m/>
    <s v=""/>
    <s v=""/>
  </r>
  <r>
    <x v="12"/>
    <x v="12"/>
    <s v="Essonne"/>
    <n v="5800"/>
    <s v="5800 - LES ULIS"/>
    <x v="0"/>
    <x v="2"/>
    <x v="5"/>
    <x v="1"/>
    <n v="0"/>
    <x v="22"/>
    <s v="Unités centrales - Emissions"/>
    <n v="5620"/>
    <s v="0.0"/>
    <s v="0"/>
  </r>
  <r>
    <x v="12"/>
    <x v="12"/>
    <s v="Essonne"/>
    <n v="5800"/>
    <s v="5800 - LES ULIS"/>
    <x v="0"/>
    <x v="2"/>
    <x v="5"/>
    <x v="1"/>
    <n v="0"/>
    <x v="18"/>
    <s v="Imprimantes - Emissions"/>
    <n v="15810"/>
    <s v="0.0"/>
    <s v="0"/>
  </r>
  <r>
    <x v="12"/>
    <x v="12"/>
    <s v="Essonne"/>
    <n v="5800"/>
    <s v="5800 - LES ULIS"/>
    <x v="0"/>
    <x v="2"/>
    <x v="5"/>
    <x v="1"/>
    <n v="0"/>
    <x v="16"/>
    <s v="Ecrans - Emissions"/>
    <n v="15796"/>
    <s v="0.0"/>
    <s v="0"/>
  </r>
  <r>
    <x v="12"/>
    <x v="12"/>
    <s v="Essonne"/>
    <n v="5800"/>
    <s v="5800 - LES ULIS"/>
    <x v="0"/>
    <x v="2"/>
    <x v="5"/>
    <x v="1"/>
    <n v="0"/>
    <x v="21"/>
    <s v="Ordinateurs portables - Emissions"/>
    <n v="15795"/>
    <s v="0.0"/>
    <s v="0"/>
  </r>
  <r>
    <x v="12"/>
    <x v="12"/>
    <s v="Essonne"/>
    <n v="5800"/>
    <s v="5800 - LES ULIS"/>
    <x v="0"/>
    <x v="2"/>
    <x v="5"/>
    <x v="1"/>
    <n v="0"/>
    <x v="19"/>
    <s v="Photocopieurs - Emissions"/>
    <n v="4390"/>
    <s v="0.0"/>
    <s v="0"/>
  </r>
  <r>
    <x v="12"/>
    <x v="12"/>
    <s v="Essonne"/>
    <n v="5800"/>
    <s v="5800 - LES ULIS"/>
    <x v="0"/>
    <x v="2"/>
    <x v="5"/>
    <x v="1"/>
    <n v="0"/>
    <x v="23"/>
    <s v="Mainframes - Emissions"/>
    <n v="8756"/>
    <s v="0.0"/>
    <s v="0"/>
  </r>
  <r>
    <x v="12"/>
    <x v="12"/>
    <s v="Essonne"/>
    <n v="5800"/>
    <s v="5800 - LES ULIS"/>
    <x v="0"/>
    <x v="2"/>
    <x v="5"/>
    <x v="1"/>
    <n v="0"/>
    <x v="17"/>
    <s v="Serveurs - Emissions"/>
    <n v="4391"/>
    <s v="0.0"/>
    <s v="0"/>
  </r>
  <r>
    <x v="12"/>
    <x v="12"/>
    <s v="Essonne"/>
    <n v="5800"/>
    <s v="5800 - LES ULIS"/>
    <x v="0"/>
    <x v="2"/>
    <x v="5"/>
    <x v="1"/>
    <n v="0"/>
    <x v="20"/>
    <s v="Tablettes - Emissions"/>
    <n v="15797"/>
    <s v="0.0"/>
    <s v="0"/>
  </r>
  <r>
    <x v="12"/>
    <x v="12"/>
    <s v="Essonne"/>
    <n v="5939"/>
    <s v="5939 - ARPAJON"/>
    <x v="0"/>
    <x v="0"/>
    <x v="0"/>
    <x v="0"/>
    <n v="49694"/>
    <x v="0"/>
    <s v=""/>
    <m/>
    <s v=""/>
    <s v="49694"/>
  </r>
  <r>
    <x v="12"/>
    <x v="12"/>
    <s v="Essonne"/>
    <n v="5939"/>
    <s v="5939 - ARPAJON"/>
    <x v="0"/>
    <x v="0"/>
    <x v="0"/>
    <x v="1"/>
    <n v="2976.6705999999999"/>
    <x v="1"/>
    <s v="Electricité - Emissions"/>
    <n v="15798"/>
    <s v="2976.6706000000004"/>
    <s v="2976.6706"/>
  </r>
  <r>
    <x v="12"/>
    <x v="12"/>
    <s v="Essonne"/>
    <n v="5939"/>
    <s v="5939 - ARPAJON"/>
    <x v="0"/>
    <x v="0"/>
    <x v="1"/>
    <x v="1"/>
    <n v="0"/>
    <x v="2"/>
    <s v="Gaz naturel - Emissions"/>
    <n v="6630"/>
    <s v="0.0"/>
    <s v="0"/>
  </r>
  <r>
    <x v="12"/>
    <x v="12"/>
    <s v="Essonne"/>
    <n v="5939"/>
    <s v="5939 - ARPAJON"/>
    <x v="0"/>
    <x v="0"/>
    <x v="1"/>
    <x v="1"/>
    <n v="0"/>
    <x v="3"/>
    <s v="Fioul - Emissions"/>
    <n v="6720"/>
    <s v="0.0"/>
    <s v="0"/>
  </r>
  <r>
    <x v="12"/>
    <x v="12"/>
    <s v="Essonne"/>
    <n v="5939"/>
    <s v="5939 - ARPAJON"/>
    <x v="0"/>
    <x v="1"/>
    <x v="2"/>
    <x v="1"/>
    <n v="0"/>
    <x v="4"/>
    <s v=" R22 - Emissions"/>
    <n v="8350"/>
    <s v="0.0"/>
    <s v="0"/>
  </r>
  <r>
    <x v="12"/>
    <x v="12"/>
    <s v="Essonne"/>
    <n v="5939"/>
    <s v="5939 - ARPAJON"/>
    <x v="0"/>
    <x v="1"/>
    <x v="3"/>
    <x v="0"/>
    <n v="2"/>
    <x v="5"/>
    <s v=""/>
    <m/>
    <s v=""/>
    <s v="2"/>
  </r>
  <r>
    <x v="12"/>
    <x v="12"/>
    <s v="Essonne"/>
    <n v="5939"/>
    <s v="5939 - ARPAJON"/>
    <x v="0"/>
    <x v="1"/>
    <x v="3"/>
    <x v="1"/>
    <n v="0"/>
    <x v="7"/>
    <s v="R407c - Emissions"/>
    <n v="8318"/>
    <s v="0.0"/>
    <s v="0"/>
  </r>
  <r>
    <x v="12"/>
    <x v="12"/>
    <s v="Essonne"/>
    <n v="5939"/>
    <s v="5939 - ARPAJON"/>
    <x v="0"/>
    <x v="1"/>
    <x v="3"/>
    <x v="1"/>
    <n v="0"/>
    <x v="6"/>
    <s v="R134a - Emissions"/>
    <n v="8307"/>
    <s v="0.0"/>
    <s v="0"/>
  </r>
  <r>
    <x v="12"/>
    <x v="12"/>
    <s v="Essonne"/>
    <n v="5939"/>
    <s v="5939 - ARPAJON"/>
    <x v="0"/>
    <x v="1"/>
    <x v="3"/>
    <x v="1"/>
    <n v="3840"/>
    <x v="8"/>
    <s v="R410a - Emissions"/>
    <n v="8320"/>
    <s v="3840.0"/>
    <s v="3840"/>
  </r>
  <r>
    <x v="12"/>
    <x v="12"/>
    <s v="Essonne"/>
    <n v="5939"/>
    <s v="5939 - ARPAJON"/>
    <x v="0"/>
    <x v="2"/>
    <x v="4"/>
    <x v="0"/>
    <n v="926"/>
    <x v="9"/>
    <s v=""/>
    <m/>
    <s v=""/>
    <s v="926"/>
  </r>
  <r>
    <x v="12"/>
    <x v="12"/>
    <s v="Essonne"/>
    <n v="5939"/>
    <s v="5939 - ARPAJON"/>
    <x v="0"/>
    <x v="2"/>
    <x v="4"/>
    <x v="1"/>
    <n v="15047.5"/>
    <x v="10"/>
    <s v="Bâtiments - Emissions"/>
    <n v="4305"/>
    <s v="15047.5"/>
    <s v="15047.5"/>
  </r>
  <r>
    <x v="12"/>
    <x v="12"/>
    <s v="Essonne"/>
    <n v="5939"/>
    <s v="5939 - ARPAJON"/>
    <x v="0"/>
    <x v="2"/>
    <x v="5"/>
    <x v="2"/>
    <m/>
    <x v="15"/>
    <s v=""/>
    <m/>
    <s v=""/>
    <s v=""/>
  </r>
  <r>
    <x v="12"/>
    <x v="12"/>
    <s v="Essonne"/>
    <n v="5939"/>
    <s v="5939 - ARPAJON"/>
    <x v="0"/>
    <x v="2"/>
    <x v="5"/>
    <x v="2"/>
    <m/>
    <x v="13"/>
    <s v=""/>
    <m/>
    <s v=""/>
    <s v=""/>
  </r>
  <r>
    <x v="12"/>
    <x v="12"/>
    <s v="Essonne"/>
    <n v="5939"/>
    <s v="5939 - ARPAJON"/>
    <x v="0"/>
    <x v="2"/>
    <x v="5"/>
    <x v="2"/>
    <m/>
    <x v="12"/>
    <s v=""/>
    <m/>
    <s v=""/>
    <s v=""/>
  </r>
  <r>
    <x v="12"/>
    <x v="12"/>
    <s v="Essonne"/>
    <n v="5939"/>
    <s v="5939 - ARPAJON"/>
    <x v="0"/>
    <x v="2"/>
    <x v="5"/>
    <x v="2"/>
    <m/>
    <x v="14"/>
    <s v=""/>
    <m/>
    <s v=""/>
    <s v=""/>
  </r>
  <r>
    <x v="12"/>
    <x v="12"/>
    <s v="Essonne"/>
    <n v="5939"/>
    <s v="5939 - ARPAJON"/>
    <x v="0"/>
    <x v="2"/>
    <x v="5"/>
    <x v="2"/>
    <m/>
    <x v="11"/>
    <s v=""/>
    <m/>
    <s v=""/>
    <s v=""/>
  </r>
  <r>
    <x v="12"/>
    <x v="12"/>
    <s v="Essonne"/>
    <n v="5939"/>
    <s v="5939 - ARPAJON"/>
    <x v="0"/>
    <x v="2"/>
    <x v="5"/>
    <x v="1"/>
    <n v="0"/>
    <x v="23"/>
    <s v="Mainframes - Emissions"/>
    <n v="8756"/>
    <s v="0.0"/>
    <s v="0"/>
  </r>
  <r>
    <x v="12"/>
    <x v="12"/>
    <s v="Essonne"/>
    <n v="5939"/>
    <s v="5939 - ARPAJON"/>
    <x v="0"/>
    <x v="2"/>
    <x v="5"/>
    <x v="1"/>
    <n v="0"/>
    <x v="18"/>
    <s v="Imprimantes - Emissions"/>
    <n v="15810"/>
    <s v="0.0"/>
    <s v="0"/>
  </r>
  <r>
    <x v="12"/>
    <x v="12"/>
    <s v="Essonne"/>
    <n v="5939"/>
    <s v="5939 - ARPAJON"/>
    <x v="0"/>
    <x v="2"/>
    <x v="5"/>
    <x v="1"/>
    <n v="0"/>
    <x v="22"/>
    <s v="Unités centrales - Emissions"/>
    <n v="5620"/>
    <s v="0.0"/>
    <s v="0"/>
  </r>
  <r>
    <x v="12"/>
    <x v="12"/>
    <s v="Essonne"/>
    <n v="5939"/>
    <s v="5939 - ARPAJON"/>
    <x v="0"/>
    <x v="2"/>
    <x v="5"/>
    <x v="1"/>
    <n v="0"/>
    <x v="17"/>
    <s v="Serveurs - Emissions"/>
    <n v="4391"/>
    <s v="0.0"/>
    <s v="0"/>
  </r>
  <r>
    <x v="12"/>
    <x v="12"/>
    <s v="Essonne"/>
    <n v="5939"/>
    <s v="5939 - ARPAJON"/>
    <x v="0"/>
    <x v="2"/>
    <x v="5"/>
    <x v="1"/>
    <n v="0"/>
    <x v="19"/>
    <s v="Photocopieurs - Emissions"/>
    <n v="4390"/>
    <s v="0.0"/>
    <s v="0"/>
  </r>
  <r>
    <x v="12"/>
    <x v="12"/>
    <s v="Essonne"/>
    <n v="5939"/>
    <s v="5939 - ARPAJON"/>
    <x v="0"/>
    <x v="2"/>
    <x v="5"/>
    <x v="1"/>
    <n v="0"/>
    <x v="21"/>
    <s v="Ordinateurs portables - Emissions"/>
    <n v="15795"/>
    <s v="0.0"/>
    <s v="0"/>
  </r>
  <r>
    <x v="12"/>
    <x v="12"/>
    <s v="Essonne"/>
    <n v="5939"/>
    <s v="5939 - ARPAJON"/>
    <x v="0"/>
    <x v="2"/>
    <x v="5"/>
    <x v="1"/>
    <n v="0"/>
    <x v="20"/>
    <s v="Tablettes - Emissions"/>
    <n v="15797"/>
    <s v="0.0"/>
    <s v="0"/>
  </r>
  <r>
    <x v="12"/>
    <x v="12"/>
    <s v="Essonne"/>
    <n v="5939"/>
    <s v="5939 - ARPAJON"/>
    <x v="0"/>
    <x v="2"/>
    <x v="5"/>
    <x v="1"/>
    <n v="0"/>
    <x v="16"/>
    <s v="Ecrans - Emissions"/>
    <n v="15796"/>
    <s v="0.0"/>
    <s v="0"/>
  </r>
  <r>
    <x v="12"/>
    <x v="12"/>
    <s v="Essonne"/>
    <n v="6105"/>
    <s v="6105 - BRETIGNY BOIS BADEAU"/>
    <x v="0"/>
    <x v="0"/>
    <x v="0"/>
    <x v="0"/>
    <n v="148918"/>
    <x v="0"/>
    <s v=""/>
    <m/>
    <s v=""/>
    <s v="148918"/>
  </r>
  <r>
    <x v="12"/>
    <x v="12"/>
    <s v="Essonne"/>
    <n v="6105"/>
    <s v="6105 - BRETIGNY BOIS BADEAU"/>
    <x v="0"/>
    <x v="0"/>
    <x v="0"/>
    <x v="1"/>
    <n v="8920.1882000000005"/>
    <x v="1"/>
    <s v="Electricité - Emissions"/>
    <n v="15798"/>
    <s v="8920.1882"/>
    <s v="8920.1882"/>
  </r>
  <r>
    <x v="12"/>
    <x v="12"/>
    <s v="Essonne"/>
    <n v="6105"/>
    <s v="6105 - BRETIGNY BOIS BADEAU"/>
    <x v="0"/>
    <x v="0"/>
    <x v="1"/>
    <x v="1"/>
    <n v="0"/>
    <x v="3"/>
    <s v="Fioul - Emissions"/>
    <n v="6720"/>
    <s v="0.0"/>
    <s v="0"/>
  </r>
  <r>
    <x v="12"/>
    <x v="12"/>
    <s v="Essonne"/>
    <n v="6105"/>
    <s v="6105 - BRETIGNY BOIS BADEAU"/>
    <x v="0"/>
    <x v="0"/>
    <x v="1"/>
    <x v="1"/>
    <n v="0"/>
    <x v="2"/>
    <s v="Gaz naturel - Emissions"/>
    <n v="6630"/>
    <s v="0.0"/>
    <s v="0"/>
  </r>
  <r>
    <x v="12"/>
    <x v="12"/>
    <s v="Essonne"/>
    <n v="6105"/>
    <s v="6105 - BRETIGNY BOIS BADEAU"/>
    <x v="0"/>
    <x v="1"/>
    <x v="2"/>
    <x v="1"/>
    <n v="0"/>
    <x v="4"/>
    <s v=" R22 - Emissions"/>
    <n v="8350"/>
    <s v="0.0"/>
    <s v="0"/>
  </r>
  <r>
    <x v="12"/>
    <x v="12"/>
    <s v="Essonne"/>
    <n v="6105"/>
    <s v="6105 - BRETIGNY BOIS BADEAU"/>
    <x v="0"/>
    <x v="1"/>
    <x v="3"/>
    <x v="0"/>
    <n v="0.94799999999999995"/>
    <x v="5"/>
    <s v=""/>
    <m/>
    <s v=""/>
    <s v="0.948"/>
  </r>
  <r>
    <x v="12"/>
    <x v="12"/>
    <s v="Essonne"/>
    <n v="6105"/>
    <s v="6105 - BRETIGNY BOIS BADEAU"/>
    <x v="0"/>
    <x v="1"/>
    <x v="3"/>
    <x v="1"/>
    <n v="0"/>
    <x v="7"/>
    <s v="R407c - Emissions"/>
    <n v="8318"/>
    <s v="0.0"/>
    <s v="0"/>
  </r>
  <r>
    <x v="12"/>
    <x v="12"/>
    <s v="Essonne"/>
    <n v="6105"/>
    <s v="6105 - BRETIGNY BOIS BADEAU"/>
    <x v="0"/>
    <x v="1"/>
    <x v="3"/>
    <x v="1"/>
    <n v="1820.16"/>
    <x v="8"/>
    <s v="R410a - Emissions"/>
    <n v="8320"/>
    <s v="1820.16"/>
    <s v="1820.16"/>
  </r>
  <r>
    <x v="12"/>
    <x v="12"/>
    <s v="Essonne"/>
    <n v="6105"/>
    <s v="6105 - BRETIGNY BOIS BADEAU"/>
    <x v="0"/>
    <x v="1"/>
    <x v="3"/>
    <x v="1"/>
    <n v="0"/>
    <x v="6"/>
    <s v="R134a - Emissions"/>
    <n v="8307"/>
    <s v="0.0"/>
    <s v="0"/>
  </r>
  <r>
    <x v="12"/>
    <x v="12"/>
    <s v="Essonne"/>
    <n v="6105"/>
    <s v="6105 - BRETIGNY BOIS BADEAU"/>
    <x v="0"/>
    <x v="2"/>
    <x v="4"/>
    <x v="0"/>
    <n v="1110"/>
    <x v="9"/>
    <s v=""/>
    <m/>
    <s v=""/>
    <s v="1110"/>
  </r>
  <r>
    <x v="12"/>
    <x v="12"/>
    <s v="Essonne"/>
    <n v="6105"/>
    <s v="6105 - BRETIGNY BOIS BADEAU"/>
    <x v="0"/>
    <x v="2"/>
    <x v="4"/>
    <x v="1"/>
    <n v="18037.5"/>
    <x v="10"/>
    <s v="Bâtiments - Emissions"/>
    <n v="4305"/>
    <s v="18037.5"/>
    <s v="18037.5"/>
  </r>
  <r>
    <x v="12"/>
    <x v="12"/>
    <s v="Essonne"/>
    <n v="6105"/>
    <s v="6105 - BRETIGNY BOIS BADEAU"/>
    <x v="0"/>
    <x v="2"/>
    <x v="5"/>
    <x v="2"/>
    <m/>
    <x v="11"/>
    <s v=""/>
    <m/>
    <s v=""/>
    <s v=""/>
  </r>
  <r>
    <x v="12"/>
    <x v="12"/>
    <s v="Essonne"/>
    <n v="6105"/>
    <s v="6105 - BRETIGNY BOIS BADEAU"/>
    <x v="0"/>
    <x v="2"/>
    <x v="5"/>
    <x v="2"/>
    <m/>
    <x v="14"/>
    <s v=""/>
    <m/>
    <s v=""/>
    <s v=""/>
  </r>
  <r>
    <x v="12"/>
    <x v="12"/>
    <s v="Essonne"/>
    <n v="6105"/>
    <s v="6105 - BRETIGNY BOIS BADEAU"/>
    <x v="0"/>
    <x v="2"/>
    <x v="5"/>
    <x v="2"/>
    <m/>
    <x v="13"/>
    <s v=""/>
    <m/>
    <s v=""/>
    <s v=""/>
  </r>
  <r>
    <x v="12"/>
    <x v="12"/>
    <s v="Essonne"/>
    <n v="6105"/>
    <s v="6105 - BRETIGNY BOIS BADEAU"/>
    <x v="0"/>
    <x v="2"/>
    <x v="5"/>
    <x v="2"/>
    <m/>
    <x v="15"/>
    <s v=""/>
    <m/>
    <s v=""/>
    <s v=""/>
  </r>
  <r>
    <x v="12"/>
    <x v="12"/>
    <s v="Essonne"/>
    <n v="6105"/>
    <s v="6105 - BRETIGNY BOIS BADEAU"/>
    <x v="0"/>
    <x v="2"/>
    <x v="5"/>
    <x v="2"/>
    <m/>
    <x v="12"/>
    <s v=""/>
    <m/>
    <s v=""/>
    <s v=""/>
  </r>
  <r>
    <x v="12"/>
    <x v="12"/>
    <s v="Essonne"/>
    <n v="6105"/>
    <s v="6105 - BRETIGNY BOIS BADEAU"/>
    <x v="0"/>
    <x v="2"/>
    <x v="5"/>
    <x v="1"/>
    <n v="0"/>
    <x v="22"/>
    <s v="Unités centrales - Emissions"/>
    <n v="5620"/>
    <s v="0.0"/>
    <s v="0"/>
  </r>
  <r>
    <x v="12"/>
    <x v="12"/>
    <s v="Essonne"/>
    <n v="6105"/>
    <s v="6105 - BRETIGNY BOIS BADEAU"/>
    <x v="0"/>
    <x v="2"/>
    <x v="5"/>
    <x v="1"/>
    <n v="0"/>
    <x v="16"/>
    <s v="Ecrans - Emissions"/>
    <n v="15796"/>
    <s v="0.0"/>
    <s v="0"/>
  </r>
  <r>
    <x v="12"/>
    <x v="12"/>
    <s v="Essonne"/>
    <n v="6105"/>
    <s v="6105 - BRETIGNY BOIS BADEAU"/>
    <x v="0"/>
    <x v="2"/>
    <x v="5"/>
    <x v="1"/>
    <n v="0"/>
    <x v="23"/>
    <s v="Mainframes - Emissions"/>
    <n v="8756"/>
    <s v="0.0"/>
    <s v="0"/>
  </r>
  <r>
    <x v="12"/>
    <x v="12"/>
    <s v="Essonne"/>
    <n v="6105"/>
    <s v="6105 - BRETIGNY BOIS BADEAU"/>
    <x v="0"/>
    <x v="2"/>
    <x v="5"/>
    <x v="1"/>
    <n v="0"/>
    <x v="19"/>
    <s v="Photocopieurs - Emissions"/>
    <n v="4390"/>
    <s v="0.0"/>
    <s v="0"/>
  </r>
  <r>
    <x v="12"/>
    <x v="12"/>
    <s v="Essonne"/>
    <n v="6105"/>
    <s v="6105 - BRETIGNY BOIS BADEAU"/>
    <x v="0"/>
    <x v="2"/>
    <x v="5"/>
    <x v="1"/>
    <n v="0"/>
    <x v="20"/>
    <s v="Tablettes - Emissions"/>
    <n v="15797"/>
    <s v="0.0"/>
    <s v="0"/>
  </r>
  <r>
    <x v="12"/>
    <x v="12"/>
    <s v="Essonne"/>
    <n v="6105"/>
    <s v="6105 - BRETIGNY BOIS BADEAU"/>
    <x v="0"/>
    <x v="2"/>
    <x v="5"/>
    <x v="1"/>
    <n v="0"/>
    <x v="21"/>
    <s v="Ordinateurs portables - Emissions"/>
    <n v="15795"/>
    <s v="0.0"/>
    <s v="0"/>
  </r>
  <r>
    <x v="12"/>
    <x v="12"/>
    <s v="Essonne"/>
    <n v="6105"/>
    <s v="6105 - BRETIGNY BOIS BADEAU"/>
    <x v="0"/>
    <x v="2"/>
    <x v="5"/>
    <x v="1"/>
    <n v="0"/>
    <x v="18"/>
    <s v="Imprimantes - Emissions"/>
    <n v="15810"/>
    <s v="0.0"/>
    <s v="0"/>
  </r>
  <r>
    <x v="12"/>
    <x v="12"/>
    <s v="Essonne"/>
    <n v="6105"/>
    <s v="6105 - BRETIGNY BOIS BADEAU"/>
    <x v="0"/>
    <x v="2"/>
    <x v="5"/>
    <x v="1"/>
    <n v="0"/>
    <x v="17"/>
    <s v="Serveurs - Emissions"/>
    <n v="4391"/>
    <s v="0.0"/>
    <s v="0"/>
  </r>
  <r>
    <x v="12"/>
    <x v="12"/>
    <s v="Hauts-de-Seine"/>
    <n v="1551"/>
    <s v="1551 - COLOMBES"/>
    <x v="0"/>
    <x v="0"/>
    <x v="0"/>
    <x v="0"/>
    <n v="109315"/>
    <x v="0"/>
    <s v=""/>
    <m/>
    <s v=""/>
    <s v="109315"/>
  </r>
  <r>
    <x v="12"/>
    <x v="12"/>
    <s v="Hauts-de-Seine"/>
    <n v="1551"/>
    <s v="1551 - COLOMBES"/>
    <x v="0"/>
    <x v="0"/>
    <x v="0"/>
    <x v="1"/>
    <n v="6547.9684999999999"/>
    <x v="1"/>
    <s v="Electricité - Emissions"/>
    <n v="15798"/>
    <s v="6547.9685"/>
    <s v="6547.9685"/>
  </r>
  <r>
    <x v="12"/>
    <x v="12"/>
    <s v="Hauts-de-Seine"/>
    <n v="1551"/>
    <s v="1551 - COLOMBES"/>
    <x v="0"/>
    <x v="0"/>
    <x v="1"/>
    <x v="1"/>
    <n v="0"/>
    <x v="3"/>
    <s v="Fioul - Emissions"/>
    <n v="6720"/>
    <s v="0.0"/>
    <s v="0"/>
  </r>
  <r>
    <x v="12"/>
    <x v="12"/>
    <s v="Hauts-de-Seine"/>
    <n v="1551"/>
    <s v="1551 - COLOMBES"/>
    <x v="0"/>
    <x v="0"/>
    <x v="1"/>
    <x v="1"/>
    <n v="0"/>
    <x v="2"/>
    <s v="Gaz naturel - Emissions"/>
    <n v="6630"/>
    <s v="0.0"/>
    <s v="0"/>
  </r>
  <r>
    <x v="12"/>
    <x v="12"/>
    <s v="Hauts-de-Seine"/>
    <n v="1551"/>
    <s v="1551 - COLOMBES"/>
    <x v="0"/>
    <x v="1"/>
    <x v="2"/>
    <x v="1"/>
    <n v="0"/>
    <x v="4"/>
    <s v=" R22 - Emissions"/>
    <n v="8350"/>
    <s v="0.0"/>
    <s v="0"/>
  </r>
  <r>
    <x v="12"/>
    <x v="12"/>
    <s v="Hauts-de-Seine"/>
    <n v="1551"/>
    <s v="1551 - COLOMBES"/>
    <x v="0"/>
    <x v="1"/>
    <x v="3"/>
    <x v="0"/>
    <n v="1.3049999999999999"/>
    <x v="5"/>
    <s v=""/>
    <m/>
    <s v=""/>
    <s v="1.305"/>
  </r>
  <r>
    <x v="12"/>
    <x v="12"/>
    <s v="Hauts-de-Seine"/>
    <n v="1551"/>
    <s v="1551 - COLOMBES"/>
    <x v="0"/>
    <x v="1"/>
    <x v="3"/>
    <x v="1"/>
    <n v="0"/>
    <x v="7"/>
    <s v="R407c - Emissions"/>
    <n v="8318"/>
    <s v="0.0"/>
    <s v="0"/>
  </r>
  <r>
    <x v="12"/>
    <x v="12"/>
    <s v="Hauts-de-Seine"/>
    <n v="1551"/>
    <s v="1551 - COLOMBES"/>
    <x v="0"/>
    <x v="1"/>
    <x v="3"/>
    <x v="1"/>
    <n v="0"/>
    <x v="6"/>
    <s v="R134a - Emissions"/>
    <n v="8307"/>
    <s v="0.0"/>
    <s v="0"/>
  </r>
  <r>
    <x v="12"/>
    <x v="12"/>
    <s v="Hauts-de-Seine"/>
    <n v="1551"/>
    <s v="1551 - COLOMBES"/>
    <x v="0"/>
    <x v="1"/>
    <x v="3"/>
    <x v="1"/>
    <n v="2505.6"/>
    <x v="8"/>
    <s v="R410a - Emissions"/>
    <n v="8320"/>
    <s v="2505.6"/>
    <s v="2505.6"/>
  </r>
  <r>
    <x v="12"/>
    <x v="12"/>
    <s v="Hauts-de-Seine"/>
    <n v="1551"/>
    <s v="1551 - COLOMBES"/>
    <x v="0"/>
    <x v="2"/>
    <x v="4"/>
    <x v="0"/>
    <n v="1138"/>
    <x v="9"/>
    <s v=""/>
    <m/>
    <s v=""/>
    <s v="1138"/>
  </r>
  <r>
    <x v="12"/>
    <x v="12"/>
    <s v="Hauts-de-Seine"/>
    <n v="1551"/>
    <s v="1551 - COLOMBES"/>
    <x v="0"/>
    <x v="2"/>
    <x v="4"/>
    <x v="1"/>
    <n v="18492.5"/>
    <x v="10"/>
    <s v="Bâtiments - Emissions"/>
    <n v="4305"/>
    <s v="18492.5"/>
    <s v="18492.5"/>
  </r>
  <r>
    <x v="12"/>
    <x v="12"/>
    <s v="Hauts-de-Seine"/>
    <n v="1551"/>
    <s v="1551 - COLOMBES"/>
    <x v="0"/>
    <x v="2"/>
    <x v="5"/>
    <x v="2"/>
    <m/>
    <x v="13"/>
    <s v=""/>
    <m/>
    <s v=""/>
    <s v=""/>
  </r>
  <r>
    <x v="12"/>
    <x v="12"/>
    <s v="Hauts-de-Seine"/>
    <n v="1551"/>
    <s v="1551 - COLOMBES"/>
    <x v="0"/>
    <x v="2"/>
    <x v="5"/>
    <x v="2"/>
    <m/>
    <x v="12"/>
    <s v=""/>
    <m/>
    <s v=""/>
    <s v=""/>
  </r>
  <r>
    <x v="12"/>
    <x v="12"/>
    <s v="Hauts-de-Seine"/>
    <n v="1551"/>
    <s v="1551 - COLOMBES"/>
    <x v="0"/>
    <x v="2"/>
    <x v="5"/>
    <x v="2"/>
    <m/>
    <x v="14"/>
    <s v=""/>
    <m/>
    <s v=""/>
    <s v=""/>
  </r>
  <r>
    <x v="12"/>
    <x v="12"/>
    <s v="Hauts-de-Seine"/>
    <n v="1551"/>
    <s v="1551 - COLOMBES"/>
    <x v="0"/>
    <x v="2"/>
    <x v="5"/>
    <x v="2"/>
    <m/>
    <x v="15"/>
    <s v=""/>
    <m/>
    <s v=""/>
    <s v=""/>
  </r>
  <r>
    <x v="12"/>
    <x v="12"/>
    <s v="Hauts-de-Seine"/>
    <n v="1551"/>
    <s v="1551 - COLOMBES"/>
    <x v="0"/>
    <x v="2"/>
    <x v="5"/>
    <x v="2"/>
    <m/>
    <x v="11"/>
    <s v=""/>
    <m/>
    <s v=""/>
    <s v=""/>
  </r>
  <r>
    <x v="12"/>
    <x v="12"/>
    <s v="Hauts-de-Seine"/>
    <n v="1551"/>
    <s v="1551 - COLOMBES"/>
    <x v="0"/>
    <x v="2"/>
    <x v="5"/>
    <x v="1"/>
    <n v="0"/>
    <x v="22"/>
    <s v="Unités centrales - Emissions"/>
    <n v="5620"/>
    <s v="0.0"/>
    <s v="0"/>
  </r>
  <r>
    <x v="12"/>
    <x v="12"/>
    <s v="Hauts-de-Seine"/>
    <n v="1551"/>
    <s v="1551 - COLOMBES"/>
    <x v="0"/>
    <x v="2"/>
    <x v="5"/>
    <x v="1"/>
    <n v="0"/>
    <x v="18"/>
    <s v="Imprimantes - Emissions"/>
    <n v="15810"/>
    <s v="0.0"/>
    <s v="0"/>
  </r>
  <r>
    <x v="12"/>
    <x v="12"/>
    <s v="Hauts-de-Seine"/>
    <n v="1551"/>
    <s v="1551 - COLOMBES"/>
    <x v="0"/>
    <x v="2"/>
    <x v="5"/>
    <x v="1"/>
    <n v="0"/>
    <x v="20"/>
    <s v="Tablettes - Emissions"/>
    <n v="15797"/>
    <s v="0.0"/>
    <s v="0"/>
  </r>
  <r>
    <x v="12"/>
    <x v="12"/>
    <s v="Hauts-de-Seine"/>
    <n v="1551"/>
    <s v="1551 - COLOMBES"/>
    <x v="0"/>
    <x v="2"/>
    <x v="5"/>
    <x v="1"/>
    <n v="0"/>
    <x v="16"/>
    <s v="Ecrans - Emissions"/>
    <n v="15796"/>
    <s v="0.0"/>
    <s v="0"/>
  </r>
  <r>
    <x v="12"/>
    <x v="12"/>
    <s v="Hauts-de-Seine"/>
    <n v="1551"/>
    <s v="1551 - COLOMBES"/>
    <x v="0"/>
    <x v="2"/>
    <x v="5"/>
    <x v="1"/>
    <n v="0"/>
    <x v="23"/>
    <s v="Mainframes - Emissions"/>
    <n v="8756"/>
    <s v="0.0"/>
    <s v="0"/>
  </r>
  <r>
    <x v="12"/>
    <x v="12"/>
    <s v="Hauts-de-Seine"/>
    <n v="1551"/>
    <s v="1551 - COLOMBES"/>
    <x v="0"/>
    <x v="2"/>
    <x v="5"/>
    <x v="1"/>
    <n v="0"/>
    <x v="21"/>
    <s v="Ordinateurs portables - Emissions"/>
    <n v="15795"/>
    <s v="0.0"/>
    <s v="0"/>
  </r>
  <r>
    <x v="12"/>
    <x v="12"/>
    <s v="Hauts-de-Seine"/>
    <n v="1551"/>
    <s v="1551 - COLOMBES"/>
    <x v="0"/>
    <x v="2"/>
    <x v="5"/>
    <x v="1"/>
    <n v="0"/>
    <x v="19"/>
    <s v="Photocopieurs - Emissions"/>
    <n v="4390"/>
    <s v="0.0"/>
    <s v="0"/>
  </r>
  <r>
    <x v="12"/>
    <x v="12"/>
    <s v="Hauts-de-Seine"/>
    <n v="1551"/>
    <s v="1551 - COLOMBES"/>
    <x v="0"/>
    <x v="2"/>
    <x v="5"/>
    <x v="1"/>
    <n v="0"/>
    <x v="17"/>
    <s v="Serveurs - Emissions"/>
    <n v="4391"/>
    <s v="0.0"/>
    <s v="0"/>
  </r>
  <r>
    <x v="12"/>
    <x v="12"/>
    <s v="Hauts-de-Seine"/>
    <n v="1599"/>
    <s v="1599 - COURBEVOIE RUE DU PDT KRUGER"/>
    <x v="0"/>
    <x v="0"/>
    <x v="0"/>
    <x v="0"/>
    <n v="122696"/>
    <x v="0"/>
    <s v=""/>
    <m/>
    <s v=""/>
    <s v="122696"/>
  </r>
  <r>
    <x v="12"/>
    <x v="12"/>
    <s v="Hauts-de-Seine"/>
    <n v="1599"/>
    <s v="1599 - COURBEVOIE RUE DU PDT KRUGER"/>
    <x v="0"/>
    <x v="0"/>
    <x v="0"/>
    <x v="1"/>
    <n v="7349.4903999999997"/>
    <x v="1"/>
    <s v="Electricité - Emissions"/>
    <n v="15798"/>
    <s v="7349.490400000001"/>
    <s v="7349.4904"/>
  </r>
  <r>
    <x v="12"/>
    <x v="12"/>
    <s v="Hauts-de-Seine"/>
    <n v="1599"/>
    <s v="1599 - COURBEVOIE RUE DU PDT KRUGER"/>
    <x v="0"/>
    <x v="0"/>
    <x v="1"/>
    <x v="1"/>
    <n v="0"/>
    <x v="3"/>
    <s v="Fioul - Emissions"/>
    <n v="6720"/>
    <s v="0.0"/>
    <s v="0"/>
  </r>
  <r>
    <x v="12"/>
    <x v="12"/>
    <s v="Hauts-de-Seine"/>
    <n v="1599"/>
    <s v="1599 - COURBEVOIE RUE DU PDT KRUGER"/>
    <x v="0"/>
    <x v="0"/>
    <x v="1"/>
    <x v="1"/>
    <n v="0"/>
    <x v="2"/>
    <s v="Gaz naturel - Emissions"/>
    <n v="6630"/>
    <s v="0.0"/>
    <s v="0"/>
  </r>
  <r>
    <x v="12"/>
    <x v="12"/>
    <s v="Hauts-de-Seine"/>
    <n v="1599"/>
    <s v="1599 - COURBEVOIE RUE DU PDT KRUGER"/>
    <x v="0"/>
    <x v="1"/>
    <x v="2"/>
    <x v="1"/>
    <n v="0"/>
    <x v="4"/>
    <s v=" R22 - Emissions"/>
    <n v="8350"/>
    <s v="0.0"/>
    <s v="0"/>
  </r>
  <r>
    <x v="12"/>
    <x v="12"/>
    <s v="Hauts-de-Seine"/>
    <n v="1599"/>
    <s v="1599 - COURBEVOIE RUE DU PDT KRUGER"/>
    <x v="0"/>
    <x v="1"/>
    <x v="3"/>
    <x v="0"/>
    <n v="3.06"/>
    <x v="5"/>
    <s v=""/>
    <m/>
    <s v=""/>
    <s v="3.06"/>
  </r>
  <r>
    <x v="12"/>
    <x v="12"/>
    <s v="Hauts-de-Seine"/>
    <n v="1599"/>
    <s v="1599 - COURBEVOIE RUE DU PDT KRUGER"/>
    <x v="0"/>
    <x v="1"/>
    <x v="3"/>
    <x v="1"/>
    <n v="5875.2"/>
    <x v="8"/>
    <s v="R410a - Emissions"/>
    <n v="8320"/>
    <s v="5875.2"/>
    <s v="5875.2"/>
  </r>
  <r>
    <x v="12"/>
    <x v="12"/>
    <s v="Hauts-de-Seine"/>
    <n v="1599"/>
    <s v="1599 - COURBEVOIE RUE DU PDT KRUGER"/>
    <x v="0"/>
    <x v="1"/>
    <x v="3"/>
    <x v="1"/>
    <n v="0"/>
    <x v="6"/>
    <s v="R134a - Emissions"/>
    <n v="8307"/>
    <s v="0.0"/>
    <s v="0"/>
  </r>
  <r>
    <x v="12"/>
    <x v="12"/>
    <s v="Hauts-de-Seine"/>
    <n v="1599"/>
    <s v="1599 - COURBEVOIE RUE DU PDT KRUGER"/>
    <x v="0"/>
    <x v="1"/>
    <x v="3"/>
    <x v="1"/>
    <n v="0"/>
    <x v="7"/>
    <s v="R407c - Emissions"/>
    <n v="8318"/>
    <s v="0.0"/>
    <s v="0"/>
  </r>
  <r>
    <x v="12"/>
    <x v="12"/>
    <s v="Hauts-de-Seine"/>
    <n v="1599"/>
    <s v="1599 - COURBEVOIE RUE DU PDT KRUGER"/>
    <x v="0"/>
    <x v="2"/>
    <x v="4"/>
    <x v="0"/>
    <n v="1281"/>
    <x v="9"/>
    <s v=""/>
    <m/>
    <s v=""/>
    <s v="1281"/>
  </r>
  <r>
    <x v="12"/>
    <x v="12"/>
    <s v="Hauts-de-Seine"/>
    <n v="1599"/>
    <s v="1599 - COURBEVOIE RUE DU PDT KRUGER"/>
    <x v="0"/>
    <x v="2"/>
    <x v="4"/>
    <x v="1"/>
    <n v="20816.25"/>
    <x v="10"/>
    <s v="Bâtiments - Emissions"/>
    <n v="4305"/>
    <s v="20816.25"/>
    <s v="20816.25"/>
  </r>
  <r>
    <x v="12"/>
    <x v="12"/>
    <s v="Hauts-de-Seine"/>
    <n v="1599"/>
    <s v="1599 - COURBEVOIE RUE DU PDT KRUGER"/>
    <x v="0"/>
    <x v="2"/>
    <x v="5"/>
    <x v="2"/>
    <m/>
    <x v="12"/>
    <s v=""/>
    <m/>
    <s v=""/>
    <s v=""/>
  </r>
  <r>
    <x v="12"/>
    <x v="12"/>
    <s v="Hauts-de-Seine"/>
    <n v="1599"/>
    <s v="1599 - COURBEVOIE RUE DU PDT KRUGER"/>
    <x v="0"/>
    <x v="2"/>
    <x v="5"/>
    <x v="2"/>
    <m/>
    <x v="14"/>
    <s v=""/>
    <m/>
    <s v=""/>
    <s v=""/>
  </r>
  <r>
    <x v="12"/>
    <x v="12"/>
    <s v="Hauts-de-Seine"/>
    <n v="1599"/>
    <s v="1599 - COURBEVOIE RUE DU PDT KRUGER"/>
    <x v="0"/>
    <x v="2"/>
    <x v="5"/>
    <x v="2"/>
    <m/>
    <x v="15"/>
    <s v=""/>
    <m/>
    <s v=""/>
    <s v=""/>
  </r>
  <r>
    <x v="12"/>
    <x v="12"/>
    <s v="Hauts-de-Seine"/>
    <n v="1599"/>
    <s v="1599 - COURBEVOIE RUE DU PDT KRUGER"/>
    <x v="0"/>
    <x v="2"/>
    <x v="5"/>
    <x v="2"/>
    <m/>
    <x v="11"/>
    <s v=""/>
    <m/>
    <s v=""/>
    <s v=""/>
  </r>
  <r>
    <x v="12"/>
    <x v="12"/>
    <s v="Hauts-de-Seine"/>
    <n v="1599"/>
    <s v="1599 - COURBEVOIE RUE DU PDT KRUGER"/>
    <x v="0"/>
    <x v="2"/>
    <x v="5"/>
    <x v="2"/>
    <m/>
    <x v="13"/>
    <s v=""/>
    <m/>
    <s v=""/>
    <s v=""/>
  </r>
  <r>
    <x v="12"/>
    <x v="12"/>
    <s v="Hauts-de-Seine"/>
    <n v="1599"/>
    <s v="1599 - COURBEVOIE RUE DU PDT KRUGER"/>
    <x v="0"/>
    <x v="2"/>
    <x v="5"/>
    <x v="1"/>
    <n v="0"/>
    <x v="19"/>
    <s v="Photocopieurs - Emissions"/>
    <n v="4390"/>
    <s v="0.0"/>
    <s v="0"/>
  </r>
  <r>
    <x v="12"/>
    <x v="12"/>
    <s v="Hauts-de-Seine"/>
    <n v="1599"/>
    <s v="1599 - COURBEVOIE RUE DU PDT KRUGER"/>
    <x v="0"/>
    <x v="2"/>
    <x v="5"/>
    <x v="1"/>
    <n v="0"/>
    <x v="16"/>
    <s v="Ecrans - Emissions"/>
    <n v="15796"/>
    <s v="0.0"/>
    <s v="0"/>
  </r>
  <r>
    <x v="12"/>
    <x v="12"/>
    <s v="Hauts-de-Seine"/>
    <n v="1599"/>
    <s v="1599 - COURBEVOIE RUE DU PDT KRUGER"/>
    <x v="0"/>
    <x v="2"/>
    <x v="5"/>
    <x v="1"/>
    <n v="0"/>
    <x v="18"/>
    <s v="Imprimantes - Emissions"/>
    <n v="15810"/>
    <s v="0.0"/>
    <s v="0"/>
  </r>
  <r>
    <x v="12"/>
    <x v="12"/>
    <s v="Hauts-de-Seine"/>
    <n v="1599"/>
    <s v="1599 - COURBEVOIE RUE DU PDT KRUGER"/>
    <x v="0"/>
    <x v="2"/>
    <x v="5"/>
    <x v="1"/>
    <n v="0"/>
    <x v="23"/>
    <s v="Mainframes - Emissions"/>
    <n v="8756"/>
    <s v="0.0"/>
    <s v="0"/>
  </r>
  <r>
    <x v="12"/>
    <x v="12"/>
    <s v="Hauts-de-Seine"/>
    <n v="1599"/>
    <s v="1599 - COURBEVOIE RUE DU PDT KRUGER"/>
    <x v="0"/>
    <x v="2"/>
    <x v="5"/>
    <x v="1"/>
    <n v="0"/>
    <x v="17"/>
    <s v="Serveurs - Emissions"/>
    <n v="4391"/>
    <s v="0.0"/>
    <s v="0"/>
  </r>
  <r>
    <x v="12"/>
    <x v="12"/>
    <s v="Hauts-de-Seine"/>
    <n v="1599"/>
    <s v="1599 - COURBEVOIE RUE DU PDT KRUGER"/>
    <x v="0"/>
    <x v="2"/>
    <x v="5"/>
    <x v="1"/>
    <n v="0"/>
    <x v="21"/>
    <s v="Ordinateurs portables - Emissions"/>
    <n v="15795"/>
    <s v="0.0"/>
    <s v="0"/>
  </r>
  <r>
    <x v="12"/>
    <x v="12"/>
    <s v="Hauts-de-Seine"/>
    <n v="1599"/>
    <s v="1599 - COURBEVOIE RUE DU PDT KRUGER"/>
    <x v="0"/>
    <x v="2"/>
    <x v="5"/>
    <x v="1"/>
    <n v="0"/>
    <x v="22"/>
    <s v="Unités centrales - Emissions"/>
    <n v="5620"/>
    <s v="0.0"/>
    <s v="0"/>
  </r>
  <r>
    <x v="12"/>
    <x v="12"/>
    <s v="Hauts-de-Seine"/>
    <n v="1599"/>
    <s v="1599 - COURBEVOIE RUE DU PDT KRUGER"/>
    <x v="0"/>
    <x v="2"/>
    <x v="5"/>
    <x v="1"/>
    <n v="0"/>
    <x v="20"/>
    <s v="Tablettes - Emissions"/>
    <n v="15797"/>
    <s v="0.0"/>
    <s v="0"/>
  </r>
  <r>
    <x v="12"/>
    <x v="12"/>
    <s v="Hauts-de-Seine"/>
    <n v="1609"/>
    <s v="1609 - BOIS-COLOMBES"/>
    <x v="0"/>
    <x v="0"/>
    <x v="0"/>
    <x v="0"/>
    <n v="80626"/>
    <x v="0"/>
    <s v=""/>
    <m/>
    <s v=""/>
    <s v="80626"/>
  </r>
  <r>
    <x v="12"/>
    <x v="12"/>
    <s v="Hauts-de-Seine"/>
    <n v="1609"/>
    <s v="1609 - BOIS-COLOMBES"/>
    <x v="0"/>
    <x v="0"/>
    <x v="0"/>
    <x v="1"/>
    <n v="4829.4974000000002"/>
    <x v="1"/>
    <s v="Electricité - Emissions"/>
    <n v="15798"/>
    <s v="4829.4974"/>
    <s v="4829.4974"/>
  </r>
  <r>
    <x v="12"/>
    <x v="12"/>
    <s v="Hauts-de-Seine"/>
    <n v="1609"/>
    <s v="1609 - BOIS-COLOMBES"/>
    <x v="0"/>
    <x v="0"/>
    <x v="1"/>
    <x v="1"/>
    <n v="0"/>
    <x v="3"/>
    <s v="Fioul - Emissions"/>
    <n v="6720"/>
    <s v="0.0"/>
    <s v="0"/>
  </r>
  <r>
    <x v="12"/>
    <x v="12"/>
    <s v="Hauts-de-Seine"/>
    <n v="1609"/>
    <s v="1609 - BOIS-COLOMBES"/>
    <x v="0"/>
    <x v="0"/>
    <x v="1"/>
    <x v="1"/>
    <n v="0"/>
    <x v="2"/>
    <s v="Gaz naturel - Emissions"/>
    <n v="6630"/>
    <s v="0.0"/>
    <s v="0"/>
  </r>
  <r>
    <x v="12"/>
    <x v="12"/>
    <s v="Hauts-de-Seine"/>
    <n v="1609"/>
    <s v="1609 - BOIS-COLOMBES"/>
    <x v="0"/>
    <x v="1"/>
    <x v="2"/>
    <x v="1"/>
    <n v="0"/>
    <x v="4"/>
    <s v=" R22 - Emissions"/>
    <n v="8350"/>
    <s v="0.0"/>
    <s v="0"/>
  </r>
  <r>
    <x v="12"/>
    <x v="12"/>
    <s v="Hauts-de-Seine"/>
    <n v="1609"/>
    <s v="1609 - BOIS-COLOMBES"/>
    <x v="0"/>
    <x v="1"/>
    <x v="3"/>
    <x v="0"/>
    <n v="1.8"/>
    <x v="5"/>
    <s v=""/>
    <m/>
    <s v=""/>
    <s v="1.8"/>
  </r>
  <r>
    <x v="12"/>
    <x v="12"/>
    <s v="Hauts-de-Seine"/>
    <n v="1609"/>
    <s v="1609 - BOIS-COLOMBES"/>
    <x v="0"/>
    <x v="1"/>
    <x v="3"/>
    <x v="1"/>
    <n v="0"/>
    <x v="6"/>
    <s v="R134a - Emissions"/>
    <n v="8307"/>
    <s v="0.0"/>
    <s v="0"/>
  </r>
  <r>
    <x v="12"/>
    <x v="12"/>
    <s v="Hauts-de-Seine"/>
    <n v="1609"/>
    <s v="1609 - BOIS-COLOMBES"/>
    <x v="0"/>
    <x v="1"/>
    <x v="3"/>
    <x v="1"/>
    <n v="0"/>
    <x v="7"/>
    <s v="R407c - Emissions"/>
    <n v="8318"/>
    <s v="0.0"/>
    <s v="0"/>
  </r>
  <r>
    <x v="12"/>
    <x v="12"/>
    <s v="Hauts-de-Seine"/>
    <n v="1609"/>
    <s v="1609 - BOIS-COLOMBES"/>
    <x v="0"/>
    <x v="1"/>
    <x v="3"/>
    <x v="1"/>
    <n v="3456"/>
    <x v="8"/>
    <s v="R410a - Emissions"/>
    <n v="8320"/>
    <s v="3456.0"/>
    <s v="3456"/>
  </r>
  <r>
    <x v="12"/>
    <x v="12"/>
    <s v="Hauts-de-Seine"/>
    <n v="1609"/>
    <s v="1609 - BOIS-COLOMBES"/>
    <x v="0"/>
    <x v="2"/>
    <x v="4"/>
    <x v="0"/>
    <n v="800"/>
    <x v="9"/>
    <s v=""/>
    <m/>
    <s v=""/>
    <s v="800"/>
  </r>
  <r>
    <x v="12"/>
    <x v="12"/>
    <s v="Hauts-de-Seine"/>
    <n v="1609"/>
    <s v="1609 - BOIS-COLOMBES"/>
    <x v="0"/>
    <x v="2"/>
    <x v="4"/>
    <x v="1"/>
    <n v="13000"/>
    <x v="10"/>
    <s v="Bâtiments - Emissions"/>
    <n v="4305"/>
    <s v="13000.0"/>
    <s v="13000"/>
  </r>
  <r>
    <x v="12"/>
    <x v="12"/>
    <s v="Hauts-de-Seine"/>
    <n v="1609"/>
    <s v="1609 - BOIS-COLOMBES"/>
    <x v="0"/>
    <x v="2"/>
    <x v="5"/>
    <x v="2"/>
    <m/>
    <x v="13"/>
    <s v=""/>
    <m/>
    <s v=""/>
    <s v=""/>
  </r>
  <r>
    <x v="12"/>
    <x v="12"/>
    <s v="Hauts-de-Seine"/>
    <n v="1609"/>
    <s v="1609 - BOIS-COLOMBES"/>
    <x v="0"/>
    <x v="2"/>
    <x v="5"/>
    <x v="2"/>
    <m/>
    <x v="15"/>
    <s v=""/>
    <m/>
    <s v=""/>
    <s v=""/>
  </r>
  <r>
    <x v="12"/>
    <x v="12"/>
    <s v="Hauts-de-Seine"/>
    <n v="1609"/>
    <s v="1609 - BOIS-COLOMBES"/>
    <x v="0"/>
    <x v="2"/>
    <x v="5"/>
    <x v="2"/>
    <m/>
    <x v="11"/>
    <s v=""/>
    <m/>
    <s v=""/>
    <s v=""/>
  </r>
  <r>
    <x v="12"/>
    <x v="12"/>
    <s v="Hauts-de-Seine"/>
    <n v="1609"/>
    <s v="1609 - BOIS-COLOMBES"/>
    <x v="0"/>
    <x v="2"/>
    <x v="5"/>
    <x v="2"/>
    <m/>
    <x v="12"/>
    <s v=""/>
    <m/>
    <s v=""/>
    <s v=""/>
  </r>
  <r>
    <x v="12"/>
    <x v="12"/>
    <s v="Hauts-de-Seine"/>
    <n v="1609"/>
    <s v="1609 - BOIS-COLOMBES"/>
    <x v="0"/>
    <x v="2"/>
    <x v="5"/>
    <x v="2"/>
    <m/>
    <x v="14"/>
    <s v=""/>
    <m/>
    <s v=""/>
    <s v=""/>
  </r>
  <r>
    <x v="12"/>
    <x v="12"/>
    <s v="Hauts-de-Seine"/>
    <n v="1609"/>
    <s v="1609 - BOIS-COLOMBES"/>
    <x v="0"/>
    <x v="2"/>
    <x v="5"/>
    <x v="1"/>
    <n v="0"/>
    <x v="16"/>
    <s v="Ecrans - Emissions"/>
    <n v="15796"/>
    <s v="0.0"/>
    <s v="0"/>
  </r>
  <r>
    <x v="12"/>
    <x v="12"/>
    <s v="Hauts-de-Seine"/>
    <n v="1609"/>
    <s v="1609 - BOIS-COLOMBES"/>
    <x v="0"/>
    <x v="2"/>
    <x v="5"/>
    <x v="1"/>
    <n v="0"/>
    <x v="23"/>
    <s v="Mainframes - Emissions"/>
    <n v="8756"/>
    <s v="0.0"/>
    <s v="0"/>
  </r>
  <r>
    <x v="12"/>
    <x v="12"/>
    <s v="Hauts-de-Seine"/>
    <n v="1609"/>
    <s v="1609 - BOIS-COLOMBES"/>
    <x v="0"/>
    <x v="2"/>
    <x v="5"/>
    <x v="1"/>
    <n v="0"/>
    <x v="21"/>
    <s v="Ordinateurs portables - Emissions"/>
    <n v="15795"/>
    <s v="0.0"/>
    <s v="0"/>
  </r>
  <r>
    <x v="12"/>
    <x v="12"/>
    <s v="Hauts-de-Seine"/>
    <n v="1609"/>
    <s v="1609 - BOIS-COLOMBES"/>
    <x v="0"/>
    <x v="2"/>
    <x v="5"/>
    <x v="1"/>
    <n v="0"/>
    <x v="20"/>
    <s v="Tablettes - Emissions"/>
    <n v="15797"/>
    <s v="0.0"/>
    <s v="0"/>
  </r>
  <r>
    <x v="12"/>
    <x v="12"/>
    <s v="Hauts-de-Seine"/>
    <n v="1609"/>
    <s v="1609 - BOIS-COLOMBES"/>
    <x v="0"/>
    <x v="2"/>
    <x v="5"/>
    <x v="1"/>
    <n v="0"/>
    <x v="22"/>
    <s v="Unités centrales - Emissions"/>
    <n v="5620"/>
    <s v="0.0"/>
    <s v="0"/>
  </r>
  <r>
    <x v="12"/>
    <x v="12"/>
    <s v="Hauts-de-Seine"/>
    <n v="1609"/>
    <s v="1609 - BOIS-COLOMBES"/>
    <x v="0"/>
    <x v="2"/>
    <x v="5"/>
    <x v="1"/>
    <n v="0"/>
    <x v="18"/>
    <s v="Imprimantes - Emissions"/>
    <n v="15810"/>
    <s v="0.0"/>
    <s v="0"/>
  </r>
  <r>
    <x v="12"/>
    <x v="12"/>
    <s v="Hauts-de-Seine"/>
    <n v="1609"/>
    <s v="1609 - BOIS-COLOMBES"/>
    <x v="0"/>
    <x v="2"/>
    <x v="5"/>
    <x v="1"/>
    <n v="0"/>
    <x v="17"/>
    <s v="Serveurs - Emissions"/>
    <n v="4391"/>
    <s v="0.0"/>
    <s v="0"/>
  </r>
  <r>
    <x v="12"/>
    <x v="12"/>
    <s v="Hauts-de-Seine"/>
    <n v="1609"/>
    <s v="1609 - BOIS-COLOMBES"/>
    <x v="0"/>
    <x v="2"/>
    <x v="5"/>
    <x v="1"/>
    <n v="0"/>
    <x v="19"/>
    <s v="Photocopieurs - Emissions"/>
    <n v="4390"/>
    <s v="0.0"/>
    <s v="0"/>
  </r>
  <r>
    <x v="12"/>
    <x v="12"/>
    <s v="Hauts-de-Seine"/>
    <n v="1621"/>
    <s v="1621 - ISSY-LES-MOULINEAUX"/>
    <x v="0"/>
    <x v="0"/>
    <x v="0"/>
    <x v="0"/>
    <n v="99637"/>
    <x v="0"/>
    <s v=""/>
    <m/>
    <s v=""/>
    <s v="99637"/>
  </r>
  <r>
    <x v="12"/>
    <x v="12"/>
    <s v="Hauts-de-Seine"/>
    <n v="1621"/>
    <s v="1621 - ISSY-LES-MOULINEAUX"/>
    <x v="0"/>
    <x v="0"/>
    <x v="0"/>
    <x v="1"/>
    <n v="5968.2563"/>
    <x v="1"/>
    <s v="Electricité - Emissions"/>
    <n v="15798"/>
    <s v="5968.256300000001"/>
    <s v="5968.2563"/>
  </r>
  <r>
    <x v="12"/>
    <x v="12"/>
    <s v="Hauts-de-Seine"/>
    <n v="1621"/>
    <s v="1621 - ISSY-LES-MOULINEAUX"/>
    <x v="0"/>
    <x v="0"/>
    <x v="1"/>
    <x v="1"/>
    <n v="0"/>
    <x v="3"/>
    <s v="Fioul - Emissions"/>
    <n v="6720"/>
    <s v="0.0"/>
    <s v="0"/>
  </r>
  <r>
    <x v="12"/>
    <x v="12"/>
    <s v="Hauts-de-Seine"/>
    <n v="1621"/>
    <s v="1621 - ISSY-LES-MOULINEAUX"/>
    <x v="0"/>
    <x v="0"/>
    <x v="1"/>
    <x v="1"/>
    <n v="0"/>
    <x v="2"/>
    <s v="Gaz naturel - Emissions"/>
    <n v="6630"/>
    <s v="0.0"/>
    <s v="0"/>
  </r>
  <r>
    <x v="12"/>
    <x v="12"/>
    <s v="Hauts-de-Seine"/>
    <n v="1621"/>
    <s v="1621 - ISSY-LES-MOULINEAUX"/>
    <x v="0"/>
    <x v="1"/>
    <x v="2"/>
    <x v="1"/>
    <n v="0"/>
    <x v="4"/>
    <s v=" R22 - Emissions"/>
    <n v="8350"/>
    <s v="0.0"/>
    <s v="0"/>
  </r>
  <r>
    <x v="12"/>
    <x v="12"/>
    <s v="Hauts-de-Seine"/>
    <n v="1621"/>
    <s v="1621 - ISSY-LES-MOULINEAUX"/>
    <x v="0"/>
    <x v="1"/>
    <x v="3"/>
    <x v="0"/>
    <n v="3.3809999999999998"/>
    <x v="5"/>
    <s v=""/>
    <m/>
    <s v=""/>
    <s v="3.381"/>
  </r>
  <r>
    <x v="12"/>
    <x v="12"/>
    <s v="Hauts-de-Seine"/>
    <n v="1621"/>
    <s v="1621 - ISSY-LES-MOULINEAUX"/>
    <x v="0"/>
    <x v="1"/>
    <x v="3"/>
    <x v="1"/>
    <n v="6491.52"/>
    <x v="8"/>
    <s v="R410a - Emissions"/>
    <n v="8320"/>
    <s v="6491.52"/>
    <s v="6491.52"/>
  </r>
  <r>
    <x v="12"/>
    <x v="12"/>
    <s v="Hauts-de-Seine"/>
    <n v="1621"/>
    <s v="1621 - ISSY-LES-MOULINEAUX"/>
    <x v="0"/>
    <x v="1"/>
    <x v="3"/>
    <x v="1"/>
    <n v="0"/>
    <x v="6"/>
    <s v="R134a - Emissions"/>
    <n v="8307"/>
    <s v="0.0"/>
    <s v="0"/>
  </r>
  <r>
    <x v="12"/>
    <x v="12"/>
    <s v="Hauts-de-Seine"/>
    <n v="1621"/>
    <s v="1621 - ISSY-LES-MOULINEAUX"/>
    <x v="0"/>
    <x v="1"/>
    <x v="3"/>
    <x v="1"/>
    <n v="0"/>
    <x v="7"/>
    <s v="R407c - Emissions"/>
    <n v="8318"/>
    <s v="0.0"/>
    <s v="0"/>
  </r>
  <r>
    <x v="12"/>
    <x v="12"/>
    <s v="Hauts-de-Seine"/>
    <n v="1621"/>
    <s v="1621 - ISSY-LES-MOULINEAUX"/>
    <x v="0"/>
    <x v="2"/>
    <x v="4"/>
    <x v="0"/>
    <n v="1693"/>
    <x v="9"/>
    <s v=""/>
    <m/>
    <s v=""/>
    <s v="1693"/>
  </r>
  <r>
    <x v="12"/>
    <x v="12"/>
    <s v="Hauts-de-Seine"/>
    <n v="1621"/>
    <s v="1621 - ISSY-LES-MOULINEAUX"/>
    <x v="0"/>
    <x v="2"/>
    <x v="4"/>
    <x v="1"/>
    <n v="27511.25"/>
    <x v="10"/>
    <s v="Bâtiments - Emissions"/>
    <n v="4305"/>
    <s v="27511.25"/>
    <s v="27511.25"/>
  </r>
  <r>
    <x v="12"/>
    <x v="12"/>
    <s v="Hauts-de-Seine"/>
    <n v="1621"/>
    <s v="1621 - ISSY-LES-MOULINEAUX"/>
    <x v="0"/>
    <x v="2"/>
    <x v="5"/>
    <x v="2"/>
    <m/>
    <x v="15"/>
    <s v=""/>
    <m/>
    <s v=""/>
    <s v=""/>
  </r>
  <r>
    <x v="12"/>
    <x v="12"/>
    <s v="Hauts-de-Seine"/>
    <n v="1621"/>
    <s v="1621 - ISSY-LES-MOULINEAUX"/>
    <x v="0"/>
    <x v="2"/>
    <x v="5"/>
    <x v="2"/>
    <m/>
    <x v="12"/>
    <s v=""/>
    <m/>
    <s v=""/>
    <s v=""/>
  </r>
  <r>
    <x v="12"/>
    <x v="12"/>
    <s v="Hauts-de-Seine"/>
    <n v="1621"/>
    <s v="1621 - ISSY-LES-MOULINEAUX"/>
    <x v="0"/>
    <x v="2"/>
    <x v="5"/>
    <x v="2"/>
    <m/>
    <x v="14"/>
    <s v=""/>
    <m/>
    <s v=""/>
    <s v=""/>
  </r>
  <r>
    <x v="12"/>
    <x v="12"/>
    <s v="Hauts-de-Seine"/>
    <n v="1621"/>
    <s v="1621 - ISSY-LES-MOULINEAUX"/>
    <x v="0"/>
    <x v="2"/>
    <x v="5"/>
    <x v="2"/>
    <m/>
    <x v="11"/>
    <s v=""/>
    <m/>
    <s v=""/>
    <s v=""/>
  </r>
  <r>
    <x v="12"/>
    <x v="12"/>
    <s v="Hauts-de-Seine"/>
    <n v="1621"/>
    <s v="1621 - ISSY-LES-MOULINEAUX"/>
    <x v="0"/>
    <x v="2"/>
    <x v="5"/>
    <x v="2"/>
    <m/>
    <x v="13"/>
    <s v=""/>
    <m/>
    <s v=""/>
    <s v=""/>
  </r>
  <r>
    <x v="12"/>
    <x v="12"/>
    <s v="Hauts-de-Seine"/>
    <n v="1621"/>
    <s v="1621 - ISSY-LES-MOULINEAUX"/>
    <x v="0"/>
    <x v="2"/>
    <x v="5"/>
    <x v="1"/>
    <n v="0"/>
    <x v="16"/>
    <s v="Ecrans - Emissions"/>
    <n v="15796"/>
    <s v="0.0"/>
    <s v="0"/>
  </r>
  <r>
    <x v="12"/>
    <x v="12"/>
    <s v="Hauts-de-Seine"/>
    <n v="1621"/>
    <s v="1621 - ISSY-LES-MOULINEAUX"/>
    <x v="0"/>
    <x v="2"/>
    <x v="5"/>
    <x v="1"/>
    <n v="0"/>
    <x v="22"/>
    <s v="Unités centrales - Emissions"/>
    <n v="5620"/>
    <s v="0.0"/>
    <s v="0"/>
  </r>
  <r>
    <x v="12"/>
    <x v="12"/>
    <s v="Hauts-de-Seine"/>
    <n v="1621"/>
    <s v="1621 - ISSY-LES-MOULINEAUX"/>
    <x v="0"/>
    <x v="2"/>
    <x v="5"/>
    <x v="1"/>
    <n v="0"/>
    <x v="21"/>
    <s v="Ordinateurs portables - Emissions"/>
    <n v="15795"/>
    <s v="0.0"/>
    <s v="0"/>
  </r>
  <r>
    <x v="12"/>
    <x v="12"/>
    <s v="Hauts-de-Seine"/>
    <n v="1621"/>
    <s v="1621 - ISSY-LES-MOULINEAUX"/>
    <x v="0"/>
    <x v="2"/>
    <x v="5"/>
    <x v="1"/>
    <n v="0"/>
    <x v="19"/>
    <s v="Photocopieurs - Emissions"/>
    <n v="4390"/>
    <s v="0.0"/>
    <s v="0"/>
  </r>
  <r>
    <x v="12"/>
    <x v="12"/>
    <s v="Hauts-de-Seine"/>
    <n v="1621"/>
    <s v="1621 - ISSY-LES-MOULINEAUX"/>
    <x v="0"/>
    <x v="2"/>
    <x v="5"/>
    <x v="1"/>
    <n v="0"/>
    <x v="17"/>
    <s v="Serveurs - Emissions"/>
    <n v="4391"/>
    <s v="0.0"/>
    <s v="0"/>
  </r>
  <r>
    <x v="12"/>
    <x v="12"/>
    <s v="Hauts-de-Seine"/>
    <n v="1621"/>
    <s v="1621 - ISSY-LES-MOULINEAUX"/>
    <x v="0"/>
    <x v="2"/>
    <x v="5"/>
    <x v="1"/>
    <n v="0"/>
    <x v="20"/>
    <s v="Tablettes - Emissions"/>
    <n v="15797"/>
    <s v="0.0"/>
    <s v="0"/>
  </r>
  <r>
    <x v="12"/>
    <x v="12"/>
    <s v="Hauts-de-Seine"/>
    <n v="1621"/>
    <s v="1621 - ISSY-LES-MOULINEAUX"/>
    <x v="0"/>
    <x v="2"/>
    <x v="5"/>
    <x v="1"/>
    <n v="0"/>
    <x v="18"/>
    <s v="Imprimantes - Emissions"/>
    <n v="15810"/>
    <s v="0.0"/>
    <s v="0"/>
  </r>
  <r>
    <x v="12"/>
    <x v="12"/>
    <s v="Hauts-de-Seine"/>
    <n v="1621"/>
    <s v="1621 - ISSY-LES-MOULINEAUX"/>
    <x v="0"/>
    <x v="2"/>
    <x v="5"/>
    <x v="1"/>
    <n v="0"/>
    <x v="23"/>
    <s v="Mainframes - Emissions"/>
    <n v="8756"/>
    <s v="0.0"/>
    <s v="0"/>
  </r>
  <r>
    <x v="12"/>
    <x v="12"/>
    <s v="Hauts-de-Seine"/>
    <n v="1629"/>
    <s v="1629 - BOULOGNE-BILLANCOURT"/>
    <x v="0"/>
    <x v="0"/>
    <x v="0"/>
    <x v="0"/>
    <n v="170037"/>
    <x v="0"/>
    <s v=""/>
    <m/>
    <s v=""/>
    <s v="170037"/>
  </r>
  <r>
    <x v="12"/>
    <x v="12"/>
    <s v="Hauts-de-Seine"/>
    <n v="1629"/>
    <s v="1629 - BOULOGNE-BILLANCOURT"/>
    <x v="0"/>
    <x v="0"/>
    <x v="0"/>
    <x v="1"/>
    <n v="10185.2163"/>
    <x v="1"/>
    <s v="Electricité - Emissions"/>
    <n v="15798"/>
    <s v="10185.2163"/>
    <s v="10185.2163"/>
  </r>
  <r>
    <x v="12"/>
    <x v="12"/>
    <s v="Hauts-de-Seine"/>
    <n v="1629"/>
    <s v="1629 - BOULOGNE-BILLANCOURT"/>
    <x v="0"/>
    <x v="0"/>
    <x v="1"/>
    <x v="1"/>
    <n v="0"/>
    <x v="2"/>
    <s v="Gaz naturel - Emissions"/>
    <n v="6630"/>
    <s v="0.0"/>
    <s v="0"/>
  </r>
  <r>
    <x v="12"/>
    <x v="12"/>
    <s v="Hauts-de-Seine"/>
    <n v="1629"/>
    <s v="1629 - BOULOGNE-BILLANCOURT"/>
    <x v="0"/>
    <x v="0"/>
    <x v="1"/>
    <x v="1"/>
    <n v="0"/>
    <x v="3"/>
    <s v="Fioul - Emissions"/>
    <n v="6720"/>
    <s v="0.0"/>
    <s v="0"/>
  </r>
  <r>
    <x v="12"/>
    <x v="12"/>
    <s v="Hauts-de-Seine"/>
    <n v="1629"/>
    <s v="1629 - BOULOGNE-BILLANCOURT"/>
    <x v="0"/>
    <x v="1"/>
    <x v="2"/>
    <x v="1"/>
    <n v="0"/>
    <x v="4"/>
    <s v=" R22 - Emissions"/>
    <n v="8350"/>
    <s v="0.0"/>
    <s v="0"/>
  </r>
  <r>
    <x v="12"/>
    <x v="12"/>
    <s v="Hauts-de-Seine"/>
    <n v="1629"/>
    <s v="1629 - BOULOGNE-BILLANCOURT"/>
    <x v="0"/>
    <x v="1"/>
    <x v="3"/>
    <x v="0"/>
    <n v="2.85"/>
    <x v="5"/>
    <s v=""/>
    <m/>
    <s v=""/>
    <s v="2.85"/>
  </r>
  <r>
    <x v="12"/>
    <x v="12"/>
    <s v="Hauts-de-Seine"/>
    <n v="1629"/>
    <s v="1629 - BOULOGNE-BILLANCOURT"/>
    <x v="0"/>
    <x v="1"/>
    <x v="3"/>
    <x v="1"/>
    <n v="0"/>
    <x v="6"/>
    <s v="R134a - Emissions"/>
    <n v="8307"/>
    <s v="0.0"/>
    <s v="0"/>
  </r>
  <r>
    <x v="12"/>
    <x v="12"/>
    <s v="Hauts-de-Seine"/>
    <n v="1629"/>
    <s v="1629 - BOULOGNE-BILLANCOURT"/>
    <x v="0"/>
    <x v="1"/>
    <x v="3"/>
    <x v="1"/>
    <n v="5472"/>
    <x v="8"/>
    <s v="R410a - Emissions"/>
    <n v="8320"/>
    <s v="5472.0"/>
    <s v="5472"/>
  </r>
  <r>
    <x v="12"/>
    <x v="12"/>
    <s v="Hauts-de-Seine"/>
    <n v="1629"/>
    <s v="1629 - BOULOGNE-BILLANCOURT"/>
    <x v="0"/>
    <x v="1"/>
    <x v="3"/>
    <x v="1"/>
    <n v="0"/>
    <x v="7"/>
    <s v="R407c - Emissions"/>
    <n v="8318"/>
    <s v="0.0"/>
    <s v="0"/>
  </r>
  <r>
    <x v="12"/>
    <x v="12"/>
    <s v="Hauts-de-Seine"/>
    <n v="1629"/>
    <s v="1629 - BOULOGNE-BILLANCOURT"/>
    <x v="0"/>
    <x v="2"/>
    <x v="4"/>
    <x v="0"/>
    <n v="1239"/>
    <x v="9"/>
    <s v=""/>
    <m/>
    <s v=""/>
    <s v="1239"/>
  </r>
  <r>
    <x v="12"/>
    <x v="12"/>
    <s v="Hauts-de-Seine"/>
    <n v="1629"/>
    <s v="1629 - BOULOGNE-BILLANCOURT"/>
    <x v="0"/>
    <x v="2"/>
    <x v="4"/>
    <x v="1"/>
    <n v="20133.75"/>
    <x v="10"/>
    <s v="Bâtiments - Emissions"/>
    <n v="4305"/>
    <s v="20133.75"/>
    <s v="20133.75"/>
  </r>
  <r>
    <x v="12"/>
    <x v="12"/>
    <s v="Hauts-de-Seine"/>
    <n v="1629"/>
    <s v="1629 - BOULOGNE-BILLANCOURT"/>
    <x v="0"/>
    <x v="2"/>
    <x v="5"/>
    <x v="2"/>
    <m/>
    <x v="11"/>
    <s v=""/>
    <m/>
    <s v=""/>
    <s v=""/>
  </r>
  <r>
    <x v="12"/>
    <x v="12"/>
    <s v="Hauts-de-Seine"/>
    <n v="1629"/>
    <s v="1629 - BOULOGNE-BILLANCOURT"/>
    <x v="0"/>
    <x v="2"/>
    <x v="5"/>
    <x v="2"/>
    <m/>
    <x v="12"/>
    <s v=""/>
    <m/>
    <s v=""/>
    <s v=""/>
  </r>
  <r>
    <x v="12"/>
    <x v="12"/>
    <s v="Hauts-de-Seine"/>
    <n v="1629"/>
    <s v="1629 - BOULOGNE-BILLANCOURT"/>
    <x v="0"/>
    <x v="2"/>
    <x v="5"/>
    <x v="2"/>
    <m/>
    <x v="15"/>
    <s v=""/>
    <m/>
    <s v=""/>
    <s v=""/>
  </r>
  <r>
    <x v="12"/>
    <x v="12"/>
    <s v="Hauts-de-Seine"/>
    <n v="1629"/>
    <s v="1629 - BOULOGNE-BILLANCOURT"/>
    <x v="0"/>
    <x v="2"/>
    <x v="5"/>
    <x v="2"/>
    <m/>
    <x v="13"/>
    <s v=""/>
    <m/>
    <s v=""/>
    <s v=""/>
  </r>
  <r>
    <x v="12"/>
    <x v="12"/>
    <s v="Hauts-de-Seine"/>
    <n v="1629"/>
    <s v="1629 - BOULOGNE-BILLANCOURT"/>
    <x v="0"/>
    <x v="2"/>
    <x v="5"/>
    <x v="2"/>
    <m/>
    <x v="14"/>
    <s v=""/>
    <m/>
    <s v=""/>
    <s v=""/>
  </r>
  <r>
    <x v="12"/>
    <x v="12"/>
    <s v="Hauts-de-Seine"/>
    <n v="1629"/>
    <s v="1629 - BOULOGNE-BILLANCOURT"/>
    <x v="0"/>
    <x v="2"/>
    <x v="5"/>
    <x v="1"/>
    <n v="0"/>
    <x v="16"/>
    <s v="Ecrans - Emissions"/>
    <n v="15796"/>
    <s v="0.0"/>
    <s v="0"/>
  </r>
  <r>
    <x v="12"/>
    <x v="12"/>
    <s v="Hauts-de-Seine"/>
    <n v="1629"/>
    <s v="1629 - BOULOGNE-BILLANCOURT"/>
    <x v="0"/>
    <x v="2"/>
    <x v="5"/>
    <x v="1"/>
    <n v="0"/>
    <x v="18"/>
    <s v="Imprimantes - Emissions"/>
    <n v="15810"/>
    <s v="0.0"/>
    <s v="0"/>
  </r>
  <r>
    <x v="12"/>
    <x v="12"/>
    <s v="Hauts-de-Seine"/>
    <n v="1629"/>
    <s v="1629 - BOULOGNE-BILLANCOURT"/>
    <x v="0"/>
    <x v="2"/>
    <x v="5"/>
    <x v="1"/>
    <n v="0"/>
    <x v="20"/>
    <s v="Tablettes - Emissions"/>
    <n v="15797"/>
    <s v="0.0"/>
    <s v="0"/>
  </r>
  <r>
    <x v="12"/>
    <x v="12"/>
    <s v="Hauts-de-Seine"/>
    <n v="1629"/>
    <s v="1629 - BOULOGNE-BILLANCOURT"/>
    <x v="0"/>
    <x v="2"/>
    <x v="5"/>
    <x v="1"/>
    <n v="0"/>
    <x v="17"/>
    <s v="Serveurs - Emissions"/>
    <n v="4391"/>
    <s v="0.0"/>
    <s v="0"/>
  </r>
  <r>
    <x v="12"/>
    <x v="12"/>
    <s v="Hauts-de-Seine"/>
    <n v="1629"/>
    <s v="1629 - BOULOGNE-BILLANCOURT"/>
    <x v="0"/>
    <x v="2"/>
    <x v="5"/>
    <x v="1"/>
    <n v="0"/>
    <x v="23"/>
    <s v="Mainframes - Emissions"/>
    <n v="8756"/>
    <s v="0.0"/>
    <s v="0"/>
  </r>
  <r>
    <x v="12"/>
    <x v="12"/>
    <s v="Hauts-de-Seine"/>
    <n v="1629"/>
    <s v="1629 - BOULOGNE-BILLANCOURT"/>
    <x v="0"/>
    <x v="2"/>
    <x v="5"/>
    <x v="1"/>
    <n v="0"/>
    <x v="19"/>
    <s v="Photocopieurs - Emissions"/>
    <n v="4390"/>
    <s v="0.0"/>
    <s v="0"/>
  </r>
  <r>
    <x v="12"/>
    <x v="12"/>
    <s v="Hauts-de-Seine"/>
    <n v="1629"/>
    <s v="1629 - BOULOGNE-BILLANCOURT"/>
    <x v="0"/>
    <x v="2"/>
    <x v="5"/>
    <x v="1"/>
    <n v="0"/>
    <x v="21"/>
    <s v="Ordinateurs portables - Emissions"/>
    <n v="15795"/>
    <s v="0.0"/>
    <s v="0"/>
  </r>
  <r>
    <x v="12"/>
    <x v="12"/>
    <s v="Hauts-de-Seine"/>
    <n v="1629"/>
    <s v="1629 - BOULOGNE-BILLANCOURT"/>
    <x v="0"/>
    <x v="2"/>
    <x v="5"/>
    <x v="1"/>
    <n v="0"/>
    <x v="22"/>
    <s v="Unités centrales - Emissions"/>
    <n v="5620"/>
    <s v="0.0"/>
    <s v="0"/>
  </r>
  <r>
    <x v="12"/>
    <x v="12"/>
    <s v="Hauts-de-Seine"/>
    <n v="1765"/>
    <s v="1765 - LEVALLOIS-PERRET"/>
    <x v="0"/>
    <x v="0"/>
    <x v="0"/>
    <x v="0"/>
    <n v="119923"/>
    <x v="0"/>
    <s v=""/>
    <m/>
    <s v=""/>
    <s v="119923"/>
  </r>
  <r>
    <x v="12"/>
    <x v="12"/>
    <s v="Hauts-de-Seine"/>
    <n v="1765"/>
    <s v="1765 - LEVALLOIS-PERRET"/>
    <x v="0"/>
    <x v="0"/>
    <x v="0"/>
    <x v="1"/>
    <n v="7183.3877000000002"/>
    <x v="1"/>
    <s v="Electricité - Emissions"/>
    <n v="15798"/>
    <s v="7183.3877"/>
    <s v="7183.3877"/>
  </r>
  <r>
    <x v="12"/>
    <x v="12"/>
    <s v="Hauts-de-Seine"/>
    <n v="1765"/>
    <s v="1765 - LEVALLOIS-PERRET"/>
    <x v="0"/>
    <x v="0"/>
    <x v="1"/>
    <x v="1"/>
    <n v="0"/>
    <x v="2"/>
    <s v="Gaz naturel - Emissions"/>
    <n v="6630"/>
    <s v="0.0"/>
    <s v="0"/>
  </r>
  <r>
    <x v="12"/>
    <x v="12"/>
    <s v="Hauts-de-Seine"/>
    <n v="1765"/>
    <s v="1765 - LEVALLOIS-PERRET"/>
    <x v="0"/>
    <x v="0"/>
    <x v="1"/>
    <x v="1"/>
    <n v="0"/>
    <x v="3"/>
    <s v="Fioul - Emissions"/>
    <n v="6720"/>
    <s v="0.0"/>
    <s v="0"/>
  </r>
  <r>
    <x v="12"/>
    <x v="12"/>
    <s v="Hauts-de-Seine"/>
    <n v="1765"/>
    <s v="1765 - LEVALLOIS-PERRET"/>
    <x v="0"/>
    <x v="1"/>
    <x v="2"/>
    <x v="1"/>
    <n v="0"/>
    <x v="4"/>
    <s v=" R22 - Emissions"/>
    <n v="8350"/>
    <s v="0.0"/>
    <s v="0"/>
  </r>
  <r>
    <x v="12"/>
    <x v="12"/>
    <s v="Hauts-de-Seine"/>
    <n v="1765"/>
    <s v="1765 - LEVALLOIS-PERRET"/>
    <x v="0"/>
    <x v="1"/>
    <x v="3"/>
    <x v="0"/>
    <n v="1.9830000000000001"/>
    <x v="5"/>
    <s v=""/>
    <m/>
    <s v=""/>
    <s v="1.983"/>
  </r>
  <r>
    <x v="12"/>
    <x v="12"/>
    <s v="Hauts-de-Seine"/>
    <n v="1765"/>
    <s v="1765 - LEVALLOIS-PERRET"/>
    <x v="0"/>
    <x v="1"/>
    <x v="3"/>
    <x v="1"/>
    <n v="0"/>
    <x v="7"/>
    <s v="R407c - Emissions"/>
    <n v="8318"/>
    <s v="0.0"/>
    <s v="0"/>
  </r>
  <r>
    <x v="12"/>
    <x v="12"/>
    <s v="Hauts-de-Seine"/>
    <n v="1765"/>
    <s v="1765 - LEVALLOIS-PERRET"/>
    <x v="0"/>
    <x v="1"/>
    <x v="3"/>
    <x v="1"/>
    <n v="3807.36"/>
    <x v="8"/>
    <s v="R410a - Emissions"/>
    <n v="8320"/>
    <s v="3807.36"/>
    <s v="3807.36"/>
  </r>
  <r>
    <x v="12"/>
    <x v="12"/>
    <s v="Hauts-de-Seine"/>
    <n v="1765"/>
    <s v="1765 - LEVALLOIS-PERRET"/>
    <x v="0"/>
    <x v="1"/>
    <x v="3"/>
    <x v="1"/>
    <n v="0"/>
    <x v="6"/>
    <s v="R134a - Emissions"/>
    <n v="8307"/>
    <s v="0.0"/>
    <s v="0"/>
  </r>
  <r>
    <x v="12"/>
    <x v="12"/>
    <s v="Hauts-de-Seine"/>
    <n v="1765"/>
    <s v="1765 - LEVALLOIS-PERRET"/>
    <x v="0"/>
    <x v="2"/>
    <x v="4"/>
    <x v="0"/>
    <n v="839"/>
    <x v="9"/>
    <s v=""/>
    <m/>
    <s v=""/>
    <s v="839"/>
  </r>
  <r>
    <x v="12"/>
    <x v="12"/>
    <s v="Hauts-de-Seine"/>
    <n v="1765"/>
    <s v="1765 - LEVALLOIS-PERRET"/>
    <x v="0"/>
    <x v="2"/>
    <x v="4"/>
    <x v="1"/>
    <n v="13633.75"/>
    <x v="10"/>
    <s v="Bâtiments - Emissions"/>
    <n v="4305"/>
    <s v="13633.75"/>
    <s v="13633.75"/>
  </r>
  <r>
    <x v="12"/>
    <x v="12"/>
    <s v="Hauts-de-Seine"/>
    <n v="1765"/>
    <s v="1765 - LEVALLOIS-PERRET"/>
    <x v="0"/>
    <x v="2"/>
    <x v="5"/>
    <x v="2"/>
    <m/>
    <x v="13"/>
    <s v=""/>
    <m/>
    <s v=""/>
    <s v=""/>
  </r>
  <r>
    <x v="12"/>
    <x v="12"/>
    <s v="Hauts-de-Seine"/>
    <n v="1765"/>
    <s v="1765 - LEVALLOIS-PERRET"/>
    <x v="0"/>
    <x v="2"/>
    <x v="5"/>
    <x v="2"/>
    <m/>
    <x v="14"/>
    <s v=""/>
    <m/>
    <s v=""/>
    <s v=""/>
  </r>
  <r>
    <x v="12"/>
    <x v="12"/>
    <s v="Hauts-de-Seine"/>
    <n v="1765"/>
    <s v="1765 - LEVALLOIS-PERRET"/>
    <x v="0"/>
    <x v="2"/>
    <x v="5"/>
    <x v="2"/>
    <m/>
    <x v="15"/>
    <s v=""/>
    <m/>
    <s v=""/>
    <s v=""/>
  </r>
  <r>
    <x v="12"/>
    <x v="12"/>
    <s v="Hauts-de-Seine"/>
    <n v="1765"/>
    <s v="1765 - LEVALLOIS-PERRET"/>
    <x v="0"/>
    <x v="2"/>
    <x v="5"/>
    <x v="2"/>
    <m/>
    <x v="11"/>
    <s v=""/>
    <m/>
    <s v=""/>
    <s v=""/>
  </r>
  <r>
    <x v="12"/>
    <x v="12"/>
    <s v="Hauts-de-Seine"/>
    <n v="1765"/>
    <s v="1765 - LEVALLOIS-PERRET"/>
    <x v="0"/>
    <x v="2"/>
    <x v="5"/>
    <x v="2"/>
    <m/>
    <x v="12"/>
    <s v=""/>
    <m/>
    <s v=""/>
    <s v=""/>
  </r>
  <r>
    <x v="12"/>
    <x v="12"/>
    <s v="Hauts-de-Seine"/>
    <n v="1765"/>
    <s v="1765 - LEVALLOIS-PERRET"/>
    <x v="0"/>
    <x v="2"/>
    <x v="5"/>
    <x v="1"/>
    <n v="0"/>
    <x v="21"/>
    <s v="Ordinateurs portables - Emissions"/>
    <n v="15795"/>
    <s v="0.0"/>
    <s v="0"/>
  </r>
  <r>
    <x v="12"/>
    <x v="12"/>
    <s v="Hauts-de-Seine"/>
    <n v="1765"/>
    <s v="1765 - LEVALLOIS-PERRET"/>
    <x v="0"/>
    <x v="2"/>
    <x v="5"/>
    <x v="1"/>
    <n v="0"/>
    <x v="19"/>
    <s v="Photocopieurs - Emissions"/>
    <n v="4390"/>
    <s v="0.0"/>
    <s v="0"/>
  </r>
  <r>
    <x v="12"/>
    <x v="12"/>
    <s v="Hauts-de-Seine"/>
    <n v="1765"/>
    <s v="1765 - LEVALLOIS-PERRET"/>
    <x v="0"/>
    <x v="2"/>
    <x v="5"/>
    <x v="1"/>
    <n v="0"/>
    <x v="20"/>
    <s v="Tablettes - Emissions"/>
    <n v="15797"/>
    <s v="0.0"/>
    <s v="0"/>
  </r>
  <r>
    <x v="12"/>
    <x v="12"/>
    <s v="Hauts-de-Seine"/>
    <n v="1765"/>
    <s v="1765 - LEVALLOIS-PERRET"/>
    <x v="0"/>
    <x v="2"/>
    <x v="5"/>
    <x v="1"/>
    <n v="0"/>
    <x v="17"/>
    <s v="Serveurs - Emissions"/>
    <n v="4391"/>
    <s v="0.0"/>
    <s v="0"/>
  </r>
  <r>
    <x v="12"/>
    <x v="12"/>
    <s v="Hauts-de-Seine"/>
    <n v="1765"/>
    <s v="1765 - LEVALLOIS-PERRET"/>
    <x v="0"/>
    <x v="2"/>
    <x v="5"/>
    <x v="1"/>
    <n v="0"/>
    <x v="22"/>
    <s v="Unités centrales - Emissions"/>
    <n v="5620"/>
    <s v="0.0"/>
    <s v="0"/>
  </r>
  <r>
    <x v="12"/>
    <x v="12"/>
    <s v="Hauts-de-Seine"/>
    <n v="1765"/>
    <s v="1765 - LEVALLOIS-PERRET"/>
    <x v="0"/>
    <x v="2"/>
    <x v="5"/>
    <x v="1"/>
    <n v="0"/>
    <x v="18"/>
    <s v="Imprimantes - Emissions"/>
    <n v="15810"/>
    <s v="0.0"/>
    <s v="0"/>
  </r>
  <r>
    <x v="12"/>
    <x v="12"/>
    <s v="Hauts-de-Seine"/>
    <n v="1765"/>
    <s v="1765 - LEVALLOIS-PERRET"/>
    <x v="0"/>
    <x v="2"/>
    <x v="5"/>
    <x v="1"/>
    <n v="0"/>
    <x v="16"/>
    <s v="Ecrans - Emissions"/>
    <n v="15796"/>
    <s v="0.0"/>
    <s v="0"/>
  </r>
  <r>
    <x v="12"/>
    <x v="12"/>
    <s v="Hauts-de-Seine"/>
    <n v="1765"/>
    <s v="1765 - LEVALLOIS-PERRET"/>
    <x v="0"/>
    <x v="2"/>
    <x v="5"/>
    <x v="1"/>
    <n v="0"/>
    <x v="23"/>
    <s v="Mainframes - Emissions"/>
    <n v="8756"/>
    <s v="0.0"/>
    <s v="0"/>
  </r>
  <r>
    <x v="12"/>
    <x v="12"/>
    <s v="Hauts-de-Seine"/>
    <n v="1775"/>
    <s v="1775 - ASNIERES-SUR-SEINE"/>
    <x v="0"/>
    <x v="0"/>
    <x v="0"/>
    <x v="0"/>
    <n v="133291"/>
    <x v="0"/>
    <s v=""/>
    <m/>
    <s v=""/>
    <s v="133291"/>
  </r>
  <r>
    <x v="12"/>
    <x v="12"/>
    <s v="Hauts-de-Seine"/>
    <n v="1775"/>
    <s v="1775 - ASNIERES-SUR-SEINE"/>
    <x v="0"/>
    <x v="0"/>
    <x v="0"/>
    <x v="1"/>
    <n v="7984.1308999999901"/>
    <x v="1"/>
    <s v="Electricité - Emissions"/>
    <n v="15798"/>
    <s v="7984.130899999999"/>
    <s v="7984.1309"/>
  </r>
  <r>
    <x v="12"/>
    <x v="12"/>
    <s v="Hauts-de-Seine"/>
    <n v="1775"/>
    <s v="1775 - ASNIERES-SUR-SEINE"/>
    <x v="0"/>
    <x v="0"/>
    <x v="1"/>
    <x v="1"/>
    <n v="0"/>
    <x v="3"/>
    <s v="Fioul - Emissions"/>
    <n v="6720"/>
    <s v="0.0"/>
    <s v="0"/>
  </r>
  <r>
    <x v="12"/>
    <x v="12"/>
    <s v="Hauts-de-Seine"/>
    <n v="1775"/>
    <s v="1775 - ASNIERES-SUR-SEINE"/>
    <x v="0"/>
    <x v="0"/>
    <x v="1"/>
    <x v="1"/>
    <n v="0"/>
    <x v="2"/>
    <s v="Gaz naturel - Emissions"/>
    <n v="6630"/>
    <s v="0.0"/>
    <s v="0"/>
  </r>
  <r>
    <x v="12"/>
    <x v="12"/>
    <s v="Hauts-de-Seine"/>
    <n v="1775"/>
    <s v="1775 - ASNIERES-SUR-SEINE"/>
    <x v="0"/>
    <x v="1"/>
    <x v="2"/>
    <x v="1"/>
    <n v="0"/>
    <x v="4"/>
    <s v=" R22 - Emissions"/>
    <n v="8350"/>
    <s v="0.0"/>
    <s v="0"/>
  </r>
  <r>
    <x v="12"/>
    <x v="12"/>
    <s v="Hauts-de-Seine"/>
    <n v="1775"/>
    <s v="1775 - ASNIERES-SUR-SEINE"/>
    <x v="0"/>
    <x v="1"/>
    <x v="3"/>
    <x v="0"/>
    <n v="2.2999999999999998"/>
    <x v="5"/>
    <s v=""/>
    <m/>
    <s v=""/>
    <s v="2.3"/>
  </r>
  <r>
    <x v="12"/>
    <x v="12"/>
    <s v="Hauts-de-Seine"/>
    <n v="1775"/>
    <s v="1775 - ASNIERES-SUR-SEINE"/>
    <x v="0"/>
    <x v="1"/>
    <x v="3"/>
    <x v="1"/>
    <n v="0"/>
    <x v="7"/>
    <s v="R407c - Emissions"/>
    <n v="8318"/>
    <s v="0.0"/>
    <s v="0"/>
  </r>
  <r>
    <x v="12"/>
    <x v="12"/>
    <s v="Hauts-de-Seine"/>
    <n v="1775"/>
    <s v="1775 - ASNIERES-SUR-SEINE"/>
    <x v="0"/>
    <x v="1"/>
    <x v="3"/>
    <x v="1"/>
    <n v="4416"/>
    <x v="8"/>
    <s v="R410a - Emissions"/>
    <n v="8320"/>
    <s v="4416.0"/>
    <s v="4416"/>
  </r>
  <r>
    <x v="12"/>
    <x v="12"/>
    <s v="Hauts-de-Seine"/>
    <n v="1775"/>
    <s v="1775 - ASNIERES-SUR-SEINE"/>
    <x v="0"/>
    <x v="1"/>
    <x v="3"/>
    <x v="1"/>
    <n v="0"/>
    <x v="6"/>
    <s v="R134a - Emissions"/>
    <n v="8307"/>
    <s v="0.0"/>
    <s v="0"/>
  </r>
  <r>
    <x v="12"/>
    <x v="12"/>
    <s v="Hauts-de-Seine"/>
    <n v="1775"/>
    <s v="1775 - ASNIERES-SUR-SEINE"/>
    <x v="0"/>
    <x v="2"/>
    <x v="4"/>
    <x v="0"/>
    <n v="1145"/>
    <x v="9"/>
    <s v=""/>
    <m/>
    <s v=""/>
    <s v="1145"/>
  </r>
  <r>
    <x v="12"/>
    <x v="12"/>
    <s v="Hauts-de-Seine"/>
    <n v="1775"/>
    <s v="1775 - ASNIERES-SUR-SEINE"/>
    <x v="0"/>
    <x v="2"/>
    <x v="4"/>
    <x v="1"/>
    <n v="18606.25"/>
    <x v="10"/>
    <s v="Bâtiments - Emissions"/>
    <n v="4305"/>
    <s v="18606.25"/>
    <s v="18606.25"/>
  </r>
  <r>
    <x v="12"/>
    <x v="12"/>
    <s v="Hauts-de-Seine"/>
    <n v="1775"/>
    <s v="1775 - ASNIERES-SUR-SEINE"/>
    <x v="0"/>
    <x v="2"/>
    <x v="5"/>
    <x v="2"/>
    <m/>
    <x v="12"/>
    <s v=""/>
    <m/>
    <s v=""/>
    <s v=""/>
  </r>
  <r>
    <x v="12"/>
    <x v="12"/>
    <s v="Hauts-de-Seine"/>
    <n v="1775"/>
    <s v="1775 - ASNIERES-SUR-SEINE"/>
    <x v="0"/>
    <x v="2"/>
    <x v="5"/>
    <x v="2"/>
    <m/>
    <x v="11"/>
    <s v=""/>
    <m/>
    <s v=""/>
    <s v=""/>
  </r>
  <r>
    <x v="12"/>
    <x v="12"/>
    <s v="Hauts-de-Seine"/>
    <n v="1775"/>
    <s v="1775 - ASNIERES-SUR-SEINE"/>
    <x v="0"/>
    <x v="2"/>
    <x v="5"/>
    <x v="2"/>
    <m/>
    <x v="15"/>
    <s v=""/>
    <m/>
    <s v=""/>
    <s v=""/>
  </r>
  <r>
    <x v="12"/>
    <x v="12"/>
    <s v="Hauts-de-Seine"/>
    <n v="1775"/>
    <s v="1775 - ASNIERES-SUR-SEINE"/>
    <x v="0"/>
    <x v="2"/>
    <x v="5"/>
    <x v="2"/>
    <m/>
    <x v="14"/>
    <s v=""/>
    <m/>
    <s v=""/>
    <s v=""/>
  </r>
  <r>
    <x v="12"/>
    <x v="12"/>
    <s v="Hauts-de-Seine"/>
    <n v="1775"/>
    <s v="1775 - ASNIERES-SUR-SEINE"/>
    <x v="0"/>
    <x v="2"/>
    <x v="5"/>
    <x v="2"/>
    <m/>
    <x v="13"/>
    <s v=""/>
    <m/>
    <s v=""/>
    <s v=""/>
  </r>
  <r>
    <x v="12"/>
    <x v="12"/>
    <s v="Hauts-de-Seine"/>
    <n v="1775"/>
    <s v="1775 - ASNIERES-SUR-SEINE"/>
    <x v="0"/>
    <x v="2"/>
    <x v="5"/>
    <x v="1"/>
    <n v="0"/>
    <x v="18"/>
    <s v="Imprimantes - Emissions"/>
    <n v="15810"/>
    <s v="0.0"/>
    <s v="0"/>
  </r>
  <r>
    <x v="12"/>
    <x v="12"/>
    <s v="Hauts-de-Seine"/>
    <n v="1775"/>
    <s v="1775 - ASNIERES-SUR-SEINE"/>
    <x v="0"/>
    <x v="2"/>
    <x v="5"/>
    <x v="1"/>
    <n v="0"/>
    <x v="17"/>
    <s v="Serveurs - Emissions"/>
    <n v="4391"/>
    <s v="0.0"/>
    <s v="0"/>
  </r>
  <r>
    <x v="12"/>
    <x v="12"/>
    <s v="Hauts-de-Seine"/>
    <n v="1775"/>
    <s v="1775 - ASNIERES-SUR-SEINE"/>
    <x v="0"/>
    <x v="2"/>
    <x v="5"/>
    <x v="1"/>
    <n v="0"/>
    <x v="16"/>
    <s v="Ecrans - Emissions"/>
    <n v="15796"/>
    <s v="0.0"/>
    <s v="0"/>
  </r>
  <r>
    <x v="12"/>
    <x v="12"/>
    <s v="Hauts-de-Seine"/>
    <n v="1775"/>
    <s v="1775 - ASNIERES-SUR-SEINE"/>
    <x v="0"/>
    <x v="2"/>
    <x v="5"/>
    <x v="1"/>
    <n v="0"/>
    <x v="23"/>
    <s v="Mainframes - Emissions"/>
    <n v="8756"/>
    <s v="0.0"/>
    <s v="0"/>
  </r>
  <r>
    <x v="12"/>
    <x v="12"/>
    <s v="Hauts-de-Seine"/>
    <n v="1775"/>
    <s v="1775 - ASNIERES-SUR-SEINE"/>
    <x v="0"/>
    <x v="2"/>
    <x v="5"/>
    <x v="1"/>
    <n v="0"/>
    <x v="20"/>
    <s v="Tablettes - Emissions"/>
    <n v="15797"/>
    <s v="0.0"/>
    <s v="0"/>
  </r>
  <r>
    <x v="12"/>
    <x v="12"/>
    <s v="Hauts-de-Seine"/>
    <n v="1775"/>
    <s v="1775 - ASNIERES-SUR-SEINE"/>
    <x v="0"/>
    <x v="2"/>
    <x v="5"/>
    <x v="1"/>
    <n v="0"/>
    <x v="19"/>
    <s v="Photocopieurs - Emissions"/>
    <n v="4390"/>
    <s v="0.0"/>
    <s v="0"/>
  </r>
  <r>
    <x v="12"/>
    <x v="12"/>
    <s v="Hauts-de-Seine"/>
    <n v="1775"/>
    <s v="1775 - ASNIERES-SUR-SEINE"/>
    <x v="0"/>
    <x v="2"/>
    <x v="5"/>
    <x v="1"/>
    <n v="0"/>
    <x v="21"/>
    <s v="Ordinateurs portables - Emissions"/>
    <n v="15795"/>
    <s v="0.0"/>
    <s v="0"/>
  </r>
  <r>
    <x v="12"/>
    <x v="12"/>
    <s v="Hauts-de-Seine"/>
    <n v="1775"/>
    <s v="1775 - ASNIERES-SUR-SEINE"/>
    <x v="0"/>
    <x v="2"/>
    <x v="5"/>
    <x v="1"/>
    <n v="0"/>
    <x v="22"/>
    <s v="Unités centrales - Emissions"/>
    <n v="5620"/>
    <s v="0.0"/>
    <s v="0"/>
  </r>
  <r>
    <x v="12"/>
    <x v="12"/>
    <s v="Hauts-de-Seine"/>
    <n v="1776"/>
    <s v="1776 - COURBEVOIE PLACE DES VOSGES"/>
    <x v="0"/>
    <x v="2"/>
    <x v="4"/>
    <x v="0"/>
    <n v="0"/>
    <x v="9"/>
    <s v=""/>
    <m/>
    <s v=""/>
    <s v="0"/>
  </r>
  <r>
    <x v="12"/>
    <x v="12"/>
    <s v="Hauts-de-Seine"/>
    <n v="1776"/>
    <s v="1776 - COURBEVOIE PLACE DES VOSGES"/>
    <x v="0"/>
    <x v="2"/>
    <x v="4"/>
    <x v="1"/>
    <n v="0"/>
    <x v="10"/>
    <s v="Bâtiments - Emissions"/>
    <n v="4305"/>
    <s v="0.0"/>
    <s v="0"/>
  </r>
  <r>
    <x v="12"/>
    <x v="12"/>
    <s v="Hauts-de-Seine"/>
    <n v="1776"/>
    <s v="1776 - COURBEVOIE PLACE DES VOSGES"/>
    <x v="0"/>
    <x v="2"/>
    <x v="5"/>
    <x v="2"/>
    <m/>
    <x v="13"/>
    <s v=""/>
    <m/>
    <s v=""/>
    <s v=""/>
  </r>
  <r>
    <x v="12"/>
    <x v="12"/>
    <s v="Hauts-de-Seine"/>
    <n v="1776"/>
    <s v="1776 - COURBEVOIE PLACE DES VOSGES"/>
    <x v="0"/>
    <x v="2"/>
    <x v="5"/>
    <x v="2"/>
    <m/>
    <x v="11"/>
    <s v=""/>
    <m/>
    <s v=""/>
    <s v=""/>
  </r>
  <r>
    <x v="12"/>
    <x v="12"/>
    <s v="Hauts-de-Seine"/>
    <n v="1776"/>
    <s v="1776 - COURBEVOIE PLACE DES VOSGES"/>
    <x v="0"/>
    <x v="2"/>
    <x v="5"/>
    <x v="2"/>
    <m/>
    <x v="14"/>
    <s v=""/>
    <m/>
    <s v=""/>
    <s v=""/>
  </r>
  <r>
    <x v="12"/>
    <x v="12"/>
    <s v="Hauts-de-Seine"/>
    <n v="1776"/>
    <s v="1776 - COURBEVOIE PLACE DES VOSGES"/>
    <x v="0"/>
    <x v="2"/>
    <x v="5"/>
    <x v="2"/>
    <m/>
    <x v="15"/>
    <s v=""/>
    <m/>
    <s v=""/>
    <s v=""/>
  </r>
  <r>
    <x v="12"/>
    <x v="12"/>
    <s v="Hauts-de-Seine"/>
    <n v="1776"/>
    <s v="1776 - COURBEVOIE PLACE DES VOSGES"/>
    <x v="0"/>
    <x v="2"/>
    <x v="5"/>
    <x v="2"/>
    <m/>
    <x v="12"/>
    <s v=""/>
    <m/>
    <s v=""/>
    <s v=""/>
  </r>
  <r>
    <x v="12"/>
    <x v="12"/>
    <s v="Hauts-de-Seine"/>
    <n v="1776"/>
    <s v="1776 - COURBEVOIE PLACE DES VOSGES"/>
    <x v="0"/>
    <x v="2"/>
    <x v="5"/>
    <x v="1"/>
    <n v="0"/>
    <x v="19"/>
    <s v="Photocopieurs - Emissions"/>
    <n v="4390"/>
    <s v="0.0"/>
    <s v="0"/>
  </r>
  <r>
    <x v="12"/>
    <x v="12"/>
    <s v="Hauts-de-Seine"/>
    <n v="1776"/>
    <s v="1776 - COURBEVOIE PLACE DES VOSGES"/>
    <x v="0"/>
    <x v="2"/>
    <x v="5"/>
    <x v="1"/>
    <n v="0"/>
    <x v="20"/>
    <s v="Tablettes - Emissions"/>
    <n v="15797"/>
    <s v="0.0"/>
    <s v="0"/>
  </r>
  <r>
    <x v="12"/>
    <x v="12"/>
    <s v="Hauts-de-Seine"/>
    <n v="1776"/>
    <s v="1776 - COURBEVOIE PLACE DES VOSGES"/>
    <x v="0"/>
    <x v="2"/>
    <x v="5"/>
    <x v="1"/>
    <n v="0"/>
    <x v="22"/>
    <s v="Unités centrales - Emissions"/>
    <n v="5620"/>
    <s v="0.0"/>
    <s v="0"/>
  </r>
  <r>
    <x v="12"/>
    <x v="12"/>
    <s v="Hauts-de-Seine"/>
    <n v="1776"/>
    <s v="1776 - COURBEVOIE PLACE DES VOSGES"/>
    <x v="0"/>
    <x v="2"/>
    <x v="5"/>
    <x v="1"/>
    <n v="0"/>
    <x v="23"/>
    <s v="Mainframes - Emissions"/>
    <n v="8756"/>
    <s v="0.0"/>
    <s v="0"/>
  </r>
  <r>
    <x v="12"/>
    <x v="12"/>
    <s v="Hauts-de-Seine"/>
    <n v="1776"/>
    <s v="1776 - COURBEVOIE PLACE DES VOSGES"/>
    <x v="0"/>
    <x v="2"/>
    <x v="5"/>
    <x v="1"/>
    <n v="0"/>
    <x v="16"/>
    <s v="Ecrans - Emissions"/>
    <n v="15796"/>
    <s v="0.0"/>
    <s v="0"/>
  </r>
  <r>
    <x v="12"/>
    <x v="12"/>
    <s v="Hauts-de-Seine"/>
    <n v="1776"/>
    <s v="1776 - COURBEVOIE PLACE DES VOSGES"/>
    <x v="0"/>
    <x v="2"/>
    <x v="5"/>
    <x v="1"/>
    <n v="0"/>
    <x v="17"/>
    <s v="Serveurs - Emissions"/>
    <n v="4391"/>
    <s v="0.0"/>
    <s v="0"/>
  </r>
  <r>
    <x v="12"/>
    <x v="12"/>
    <s v="Hauts-de-Seine"/>
    <n v="1776"/>
    <s v="1776 - COURBEVOIE PLACE DES VOSGES"/>
    <x v="0"/>
    <x v="2"/>
    <x v="5"/>
    <x v="1"/>
    <n v="0"/>
    <x v="18"/>
    <s v="Imprimantes - Emissions"/>
    <n v="15810"/>
    <s v="0.0"/>
    <s v="0"/>
  </r>
  <r>
    <x v="12"/>
    <x v="12"/>
    <s v="Hauts-de-Seine"/>
    <n v="1776"/>
    <s v="1776 - COURBEVOIE PLACE DES VOSGES"/>
    <x v="0"/>
    <x v="2"/>
    <x v="5"/>
    <x v="1"/>
    <n v="0"/>
    <x v="21"/>
    <s v="Ordinateurs portables - Emissions"/>
    <n v="15795"/>
    <s v="0.0"/>
    <s v="0"/>
  </r>
  <r>
    <x v="12"/>
    <x v="12"/>
    <s v="Hauts-de-Seine"/>
    <n v="5039"/>
    <s v="5039 - MONTROUGE"/>
    <x v="0"/>
    <x v="0"/>
    <x v="0"/>
    <x v="0"/>
    <n v="69427"/>
    <x v="0"/>
    <s v=""/>
    <m/>
    <s v=""/>
    <s v="69427"/>
  </r>
  <r>
    <x v="12"/>
    <x v="12"/>
    <s v="Hauts-de-Seine"/>
    <n v="5039"/>
    <s v="5039 - MONTROUGE"/>
    <x v="0"/>
    <x v="0"/>
    <x v="0"/>
    <x v="1"/>
    <n v="4158.6772999999903"/>
    <x v="1"/>
    <s v="Electricité - Emissions"/>
    <n v="15798"/>
    <s v="4158.677299999999"/>
    <s v="4158.6773"/>
  </r>
  <r>
    <x v="12"/>
    <x v="12"/>
    <s v="Hauts-de-Seine"/>
    <n v="5039"/>
    <s v="5039 - MONTROUGE"/>
    <x v="0"/>
    <x v="0"/>
    <x v="1"/>
    <x v="1"/>
    <n v="0"/>
    <x v="3"/>
    <s v="Fioul - Emissions"/>
    <n v="6720"/>
    <s v="0.0"/>
    <s v="0"/>
  </r>
  <r>
    <x v="12"/>
    <x v="12"/>
    <s v="Hauts-de-Seine"/>
    <n v="5039"/>
    <s v="5039 - MONTROUGE"/>
    <x v="0"/>
    <x v="0"/>
    <x v="1"/>
    <x v="1"/>
    <n v="0"/>
    <x v="2"/>
    <s v="Gaz naturel - Emissions"/>
    <n v="6630"/>
    <s v="0.0"/>
    <s v="0"/>
  </r>
  <r>
    <x v="12"/>
    <x v="12"/>
    <s v="Hauts-de-Seine"/>
    <n v="5039"/>
    <s v="5039 - MONTROUGE"/>
    <x v="0"/>
    <x v="1"/>
    <x v="2"/>
    <x v="1"/>
    <n v="0"/>
    <x v="4"/>
    <s v=" R22 - Emissions"/>
    <n v="8350"/>
    <s v="0.0"/>
    <s v="0"/>
  </r>
  <r>
    <x v="12"/>
    <x v="12"/>
    <s v="Hauts-de-Seine"/>
    <n v="5039"/>
    <s v="5039 - MONTROUGE"/>
    <x v="0"/>
    <x v="1"/>
    <x v="3"/>
    <x v="0"/>
    <n v="2.6"/>
    <x v="5"/>
    <s v=""/>
    <m/>
    <s v=""/>
    <s v="2.6"/>
  </r>
  <r>
    <x v="12"/>
    <x v="12"/>
    <s v="Hauts-de-Seine"/>
    <n v="5039"/>
    <s v="5039 - MONTROUGE"/>
    <x v="0"/>
    <x v="1"/>
    <x v="3"/>
    <x v="1"/>
    <n v="4992"/>
    <x v="8"/>
    <s v="R410a - Emissions"/>
    <n v="8320"/>
    <s v="4992.0"/>
    <s v="4992"/>
  </r>
  <r>
    <x v="12"/>
    <x v="12"/>
    <s v="Hauts-de-Seine"/>
    <n v="5039"/>
    <s v="5039 - MONTROUGE"/>
    <x v="0"/>
    <x v="1"/>
    <x v="3"/>
    <x v="1"/>
    <n v="0"/>
    <x v="6"/>
    <s v="R134a - Emissions"/>
    <n v="8307"/>
    <s v="0.0"/>
    <s v="0"/>
  </r>
  <r>
    <x v="12"/>
    <x v="12"/>
    <s v="Hauts-de-Seine"/>
    <n v="5039"/>
    <s v="5039 - MONTROUGE"/>
    <x v="0"/>
    <x v="1"/>
    <x v="3"/>
    <x v="1"/>
    <n v="0"/>
    <x v="7"/>
    <s v="R407c - Emissions"/>
    <n v="8318"/>
    <s v="0.0"/>
    <s v="0"/>
  </r>
  <r>
    <x v="12"/>
    <x v="12"/>
    <s v="Hauts-de-Seine"/>
    <n v="5039"/>
    <s v="5039 - MONTROUGE"/>
    <x v="0"/>
    <x v="2"/>
    <x v="4"/>
    <x v="0"/>
    <n v="1310"/>
    <x v="9"/>
    <s v=""/>
    <m/>
    <s v=""/>
    <s v="1310"/>
  </r>
  <r>
    <x v="12"/>
    <x v="12"/>
    <s v="Hauts-de-Seine"/>
    <n v="5039"/>
    <s v="5039 - MONTROUGE"/>
    <x v="0"/>
    <x v="2"/>
    <x v="4"/>
    <x v="1"/>
    <n v="21287.5"/>
    <x v="10"/>
    <s v="Bâtiments - Emissions"/>
    <n v="4305"/>
    <s v="21287.5"/>
    <s v="21287.5"/>
  </r>
  <r>
    <x v="12"/>
    <x v="12"/>
    <s v="Hauts-de-Seine"/>
    <n v="5039"/>
    <s v="5039 - MONTROUGE"/>
    <x v="0"/>
    <x v="2"/>
    <x v="5"/>
    <x v="2"/>
    <m/>
    <x v="14"/>
    <s v=""/>
    <m/>
    <s v=""/>
    <s v=""/>
  </r>
  <r>
    <x v="12"/>
    <x v="12"/>
    <s v="Hauts-de-Seine"/>
    <n v="5039"/>
    <s v="5039 - MONTROUGE"/>
    <x v="0"/>
    <x v="2"/>
    <x v="5"/>
    <x v="2"/>
    <m/>
    <x v="11"/>
    <s v=""/>
    <m/>
    <s v=""/>
    <s v=""/>
  </r>
  <r>
    <x v="12"/>
    <x v="12"/>
    <s v="Hauts-de-Seine"/>
    <n v="5039"/>
    <s v="5039 - MONTROUGE"/>
    <x v="0"/>
    <x v="2"/>
    <x v="5"/>
    <x v="2"/>
    <m/>
    <x v="12"/>
    <s v=""/>
    <m/>
    <s v=""/>
    <s v=""/>
  </r>
  <r>
    <x v="12"/>
    <x v="12"/>
    <s v="Hauts-de-Seine"/>
    <n v="5039"/>
    <s v="5039 - MONTROUGE"/>
    <x v="0"/>
    <x v="2"/>
    <x v="5"/>
    <x v="2"/>
    <m/>
    <x v="13"/>
    <s v=""/>
    <m/>
    <s v=""/>
    <s v=""/>
  </r>
  <r>
    <x v="12"/>
    <x v="12"/>
    <s v="Hauts-de-Seine"/>
    <n v="5039"/>
    <s v="5039 - MONTROUGE"/>
    <x v="0"/>
    <x v="2"/>
    <x v="5"/>
    <x v="2"/>
    <m/>
    <x v="15"/>
    <s v=""/>
    <m/>
    <s v=""/>
    <s v=""/>
  </r>
  <r>
    <x v="12"/>
    <x v="12"/>
    <s v="Hauts-de-Seine"/>
    <n v="5039"/>
    <s v="5039 - MONTROUGE"/>
    <x v="0"/>
    <x v="2"/>
    <x v="5"/>
    <x v="1"/>
    <n v="0"/>
    <x v="21"/>
    <s v="Ordinateurs portables - Emissions"/>
    <n v="15795"/>
    <s v="0.0"/>
    <s v="0"/>
  </r>
  <r>
    <x v="12"/>
    <x v="12"/>
    <s v="Hauts-de-Seine"/>
    <n v="5039"/>
    <s v="5039 - MONTROUGE"/>
    <x v="0"/>
    <x v="2"/>
    <x v="5"/>
    <x v="1"/>
    <n v="0"/>
    <x v="23"/>
    <s v="Mainframes - Emissions"/>
    <n v="8756"/>
    <s v="0.0"/>
    <s v="0"/>
  </r>
  <r>
    <x v="12"/>
    <x v="12"/>
    <s v="Hauts-de-Seine"/>
    <n v="5039"/>
    <s v="5039 - MONTROUGE"/>
    <x v="0"/>
    <x v="2"/>
    <x v="5"/>
    <x v="1"/>
    <n v="0"/>
    <x v="20"/>
    <s v="Tablettes - Emissions"/>
    <n v="15797"/>
    <s v="0.0"/>
    <s v="0"/>
  </r>
  <r>
    <x v="12"/>
    <x v="12"/>
    <s v="Hauts-de-Seine"/>
    <n v="5039"/>
    <s v="5039 - MONTROUGE"/>
    <x v="0"/>
    <x v="2"/>
    <x v="5"/>
    <x v="1"/>
    <n v="0"/>
    <x v="18"/>
    <s v="Imprimantes - Emissions"/>
    <n v="15810"/>
    <s v="0.0"/>
    <s v="0"/>
  </r>
  <r>
    <x v="12"/>
    <x v="12"/>
    <s v="Hauts-de-Seine"/>
    <n v="5039"/>
    <s v="5039 - MONTROUGE"/>
    <x v="0"/>
    <x v="2"/>
    <x v="5"/>
    <x v="1"/>
    <n v="0"/>
    <x v="16"/>
    <s v="Ecrans - Emissions"/>
    <n v="15796"/>
    <s v="0.0"/>
    <s v="0"/>
  </r>
  <r>
    <x v="12"/>
    <x v="12"/>
    <s v="Hauts-de-Seine"/>
    <n v="5039"/>
    <s v="5039 - MONTROUGE"/>
    <x v="0"/>
    <x v="2"/>
    <x v="5"/>
    <x v="1"/>
    <n v="0"/>
    <x v="17"/>
    <s v="Serveurs - Emissions"/>
    <n v="4391"/>
    <s v="0.0"/>
    <s v="0"/>
  </r>
  <r>
    <x v="12"/>
    <x v="12"/>
    <s v="Hauts-de-Seine"/>
    <n v="5039"/>
    <s v="5039 - MONTROUGE"/>
    <x v="0"/>
    <x v="2"/>
    <x v="5"/>
    <x v="1"/>
    <n v="0"/>
    <x v="19"/>
    <s v="Photocopieurs - Emissions"/>
    <n v="4390"/>
    <s v="0.0"/>
    <s v="0"/>
  </r>
  <r>
    <x v="12"/>
    <x v="12"/>
    <s v="Hauts-de-Seine"/>
    <n v="5039"/>
    <s v="5039 - MONTROUGE"/>
    <x v="0"/>
    <x v="2"/>
    <x v="5"/>
    <x v="1"/>
    <n v="0"/>
    <x v="22"/>
    <s v="Unités centrales - Emissions"/>
    <n v="5620"/>
    <s v="0.0"/>
    <s v="0"/>
  </r>
  <r>
    <x v="12"/>
    <x v="12"/>
    <s v="Hauts-de-Seine"/>
    <n v="5068"/>
    <s v="5068 - ANTONY"/>
    <x v="0"/>
    <x v="0"/>
    <x v="0"/>
    <x v="0"/>
    <n v="325578"/>
    <x v="0"/>
    <s v=""/>
    <m/>
    <s v=""/>
    <s v="325578"/>
  </r>
  <r>
    <x v="12"/>
    <x v="12"/>
    <s v="Hauts-de-Seine"/>
    <n v="5068"/>
    <s v="5068 - ANTONY"/>
    <x v="0"/>
    <x v="0"/>
    <x v="0"/>
    <x v="1"/>
    <n v="19502.122200000002"/>
    <x v="1"/>
    <s v="Electricité - Emissions"/>
    <n v="15798"/>
    <s v="19502.1222"/>
    <s v="19502.1222"/>
  </r>
  <r>
    <x v="12"/>
    <x v="12"/>
    <s v="Hauts-de-Seine"/>
    <n v="5068"/>
    <s v="5068 - ANTONY"/>
    <x v="0"/>
    <x v="0"/>
    <x v="1"/>
    <x v="1"/>
    <n v="0"/>
    <x v="3"/>
    <s v="Fioul - Emissions"/>
    <n v="6720"/>
    <s v="0.0"/>
    <s v="0"/>
  </r>
  <r>
    <x v="12"/>
    <x v="12"/>
    <s v="Hauts-de-Seine"/>
    <n v="5068"/>
    <s v="5068 - ANTONY"/>
    <x v="0"/>
    <x v="0"/>
    <x v="1"/>
    <x v="1"/>
    <n v="0"/>
    <x v="2"/>
    <s v="Gaz naturel - Emissions"/>
    <n v="6630"/>
    <s v="0.0"/>
    <s v="0"/>
  </r>
  <r>
    <x v="12"/>
    <x v="12"/>
    <s v="Hauts-de-Seine"/>
    <n v="5068"/>
    <s v="5068 - ANTONY"/>
    <x v="0"/>
    <x v="1"/>
    <x v="2"/>
    <x v="1"/>
    <n v="0"/>
    <x v="4"/>
    <s v=" R22 - Emissions"/>
    <n v="8350"/>
    <s v="0.0"/>
    <s v="0"/>
  </r>
  <r>
    <x v="12"/>
    <x v="12"/>
    <s v="Hauts-de-Seine"/>
    <n v="5068"/>
    <s v="5068 - ANTONY"/>
    <x v="0"/>
    <x v="1"/>
    <x v="3"/>
    <x v="0"/>
    <n v="4.2"/>
    <x v="5"/>
    <s v=""/>
    <m/>
    <s v=""/>
    <s v="4.2"/>
  </r>
  <r>
    <x v="12"/>
    <x v="12"/>
    <s v="Hauts-de-Seine"/>
    <n v="5068"/>
    <s v="5068 - ANTONY"/>
    <x v="0"/>
    <x v="1"/>
    <x v="3"/>
    <x v="1"/>
    <n v="0"/>
    <x v="7"/>
    <s v="R407c - Emissions"/>
    <n v="8318"/>
    <s v="0.0"/>
    <s v="0"/>
  </r>
  <r>
    <x v="12"/>
    <x v="12"/>
    <s v="Hauts-de-Seine"/>
    <n v="5068"/>
    <s v="5068 - ANTONY"/>
    <x v="0"/>
    <x v="1"/>
    <x v="3"/>
    <x v="1"/>
    <n v="8064"/>
    <x v="8"/>
    <s v="R410a - Emissions"/>
    <n v="8320"/>
    <s v="8064.0"/>
    <s v="8064"/>
  </r>
  <r>
    <x v="12"/>
    <x v="12"/>
    <s v="Hauts-de-Seine"/>
    <n v="5068"/>
    <s v="5068 - ANTONY"/>
    <x v="0"/>
    <x v="1"/>
    <x v="3"/>
    <x v="1"/>
    <n v="0"/>
    <x v="6"/>
    <s v="R134a - Emissions"/>
    <n v="8307"/>
    <s v="0.0"/>
    <s v="0"/>
  </r>
  <r>
    <x v="12"/>
    <x v="12"/>
    <s v="Hauts-de-Seine"/>
    <n v="5068"/>
    <s v="5068 - ANTONY"/>
    <x v="0"/>
    <x v="2"/>
    <x v="4"/>
    <x v="0"/>
    <n v="2381"/>
    <x v="9"/>
    <s v=""/>
    <m/>
    <s v=""/>
    <s v="2381"/>
  </r>
  <r>
    <x v="12"/>
    <x v="12"/>
    <s v="Hauts-de-Seine"/>
    <n v="5068"/>
    <s v="5068 - ANTONY"/>
    <x v="0"/>
    <x v="2"/>
    <x v="4"/>
    <x v="1"/>
    <n v="38691.25"/>
    <x v="10"/>
    <s v="Bâtiments - Emissions"/>
    <n v="4305"/>
    <s v="38691.25"/>
    <s v="38691.25"/>
  </r>
  <r>
    <x v="12"/>
    <x v="12"/>
    <s v="Hauts-de-Seine"/>
    <n v="5068"/>
    <s v="5068 - ANTONY"/>
    <x v="0"/>
    <x v="2"/>
    <x v="5"/>
    <x v="2"/>
    <m/>
    <x v="15"/>
    <s v=""/>
    <m/>
    <s v=""/>
    <s v=""/>
  </r>
  <r>
    <x v="12"/>
    <x v="12"/>
    <s v="Hauts-de-Seine"/>
    <n v="5068"/>
    <s v="5068 - ANTONY"/>
    <x v="0"/>
    <x v="2"/>
    <x v="5"/>
    <x v="2"/>
    <m/>
    <x v="14"/>
    <s v=""/>
    <m/>
    <s v=""/>
    <s v=""/>
  </r>
  <r>
    <x v="12"/>
    <x v="12"/>
    <s v="Hauts-de-Seine"/>
    <n v="5068"/>
    <s v="5068 - ANTONY"/>
    <x v="0"/>
    <x v="2"/>
    <x v="5"/>
    <x v="2"/>
    <m/>
    <x v="11"/>
    <s v=""/>
    <m/>
    <s v=""/>
    <s v=""/>
  </r>
  <r>
    <x v="12"/>
    <x v="12"/>
    <s v="Hauts-de-Seine"/>
    <n v="5068"/>
    <s v="5068 - ANTONY"/>
    <x v="0"/>
    <x v="2"/>
    <x v="5"/>
    <x v="2"/>
    <m/>
    <x v="13"/>
    <s v=""/>
    <m/>
    <s v=""/>
    <s v=""/>
  </r>
  <r>
    <x v="12"/>
    <x v="12"/>
    <s v="Hauts-de-Seine"/>
    <n v="5068"/>
    <s v="5068 - ANTONY"/>
    <x v="0"/>
    <x v="2"/>
    <x v="5"/>
    <x v="2"/>
    <m/>
    <x v="12"/>
    <s v=""/>
    <m/>
    <s v=""/>
    <s v=""/>
  </r>
  <r>
    <x v="12"/>
    <x v="12"/>
    <s v="Hauts-de-Seine"/>
    <n v="5068"/>
    <s v="5068 - ANTONY"/>
    <x v="0"/>
    <x v="2"/>
    <x v="5"/>
    <x v="1"/>
    <n v="0"/>
    <x v="22"/>
    <s v="Unités centrales - Emissions"/>
    <n v="5620"/>
    <s v="0.0"/>
    <s v="0"/>
  </r>
  <r>
    <x v="12"/>
    <x v="12"/>
    <s v="Hauts-de-Seine"/>
    <n v="5068"/>
    <s v="5068 - ANTONY"/>
    <x v="0"/>
    <x v="2"/>
    <x v="5"/>
    <x v="1"/>
    <n v="0"/>
    <x v="16"/>
    <s v="Ecrans - Emissions"/>
    <n v="15796"/>
    <s v="0.0"/>
    <s v="0"/>
  </r>
  <r>
    <x v="12"/>
    <x v="12"/>
    <s v="Hauts-de-Seine"/>
    <n v="5068"/>
    <s v="5068 - ANTONY"/>
    <x v="0"/>
    <x v="2"/>
    <x v="5"/>
    <x v="1"/>
    <n v="0"/>
    <x v="23"/>
    <s v="Mainframes - Emissions"/>
    <n v="8756"/>
    <s v="0.0"/>
    <s v="0"/>
  </r>
  <r>
    <x v="12"/>
    <x v="12"/>
    <s v="Hauts-de-Seine"/>
    <n v="5068"/>
    <s v="5068 - ANTONY"/>
    <x v="0"/>
    <x v="2"/>
    <x v="5"/>
    <x v="1"/>
    <n v="0"/>
    <x v="21"/>
    <s v="Ordinateurs portables - Emissions"/>
    <n v="15795"/>
    <s v="0.0"/>
    <s v="0"/>
  </r>
  <r>
    <x v="12"/>
    <x v="12"/>
    <s v="Hauts-de-Seine"/>
    <n v="5068"/>
    <s v="5068 - ANTONY"/>
    <x v="0"/>
    <x v="2"/>
    <x v="5"/>
    <x v="1"/>
    <n v="0"/>
    <x v="20"/>
    <s v="Tablettes - Emissions"/>
    <n v="15797"/>
    <s v="0.0"/>
    <s v="0"/>
  </r>
  <r>
    <x v="12"/>
    <x v="12"/>
    <s v="Hauts-de-Seine"/>
    <n v="5068"/>
    <s v="5068 - ANTONY"/>
    <x v="0"/>
    <x v="2"/>
    <x v="5"/>
    <x v="1"/>
    <n v="0"/>
    <x v="19"/>
    <s v="Photocopieurs - Emissions"/>
    <n v="4390"/>
    <s v="0.0"/>
    <s v="0"/>
  </r>
  <r>
    <x v="12"/>
    <x v="12"/>
    <s v="Hauts-de-Seine"/>
    <n v="5068"/>
    <s v="5068 - ANTONY"/>
    <x v="0"/>
    <x v="2"/>
    <x v="5"/>
    <x v="1"/>
    <n v="0"/>
    <x v="18"/>
    <s v="Imprimantes - Emissions"/>
    <n v="15810"/>
    <s v="0.0"/>
    <s v="0"/>
  </r>
  <r>
    <x v="12"/>
    <x v="12"/>
    <s v="Hauts-de-Seine"/>
    <n v="5068"/>
    <s v="5068 - ANTONY"/>
    <x v="0"/>
    <x v="2"/>
    <x v="5"/>
    <x v="1"/>
    <n v="0"/>
    <x v="17"/>
    <s v="Serveurs - Emissions"/>
    <n v="4391"/>
    <s v="0.0"/>
    <s v="0"/>
  </r>
  <r>
    <x v="12"/>
    <x v="12"/>
    <s v="Hauts-de-Seine"/>
    <n v="5354"/>
    <s v="5354 - NANTERRE RUE GAMBETTA / PLACE DE LA BOULE / AV LENINE"/>
    <x v="0"/>
    <x v="0"/>
    <x v="0"/>
    <x v="0"/>
    <n v="336380"/>
    <x v="0"/>
    <s v=""/>
    <m/>
    <s v=""/>
    <s v="336380"/>
  </r>
  <r>
    <x v="12"/>
    <x v="12"/>
    <s v="Hauts-de-Seine"/>
    <n v="5354"/>
    <s v="5354 - NANTERRE RUE GAMBETTA / PLACE DE LA BOULE / AV LENINE"/>
    <x v="0"/>
    <x v="0"/>
    <x v="0"/>
    <x v="1"/>
    <n v="20149.162"/>
    <x v="1"/>
    <s v="Electricité - Emissions"/>
    <n v="15798"/>
    <s v="20149.162"/>
    <s v="20149.162"/>
  </r>
  <r>
    <x v="12"/>
    <x v="12"/>
    <s v="Hauts-de-Seine"/>
    <n v="5354"/>
    <s v="5354 - NANTERRE RUE GAMBETTA / PLACE DE LA BOULE / AV LENINE"/>
    <x v="0"/>
    <x v="0"/>
    <x v="1"/>
    <x v="1"/>
    <n v="0"/>
    <x v="2"/>
    <s v="Gaz naturel - Emissions"/>
    <n v="6630"/>
    <s v="0.0"/>
    <s v="0"/>
  </r>
  <r>
    <x v="12"/>
    <x v="12"/>
    <s v="Hauts-de-Seine"/>
    <n v="5354"/>
    <s v="5354 - NANTERRE RUE GAMBETTA / PLACE DE LA BOULE / AV LENINE"/>
    <x v="0"/>
    <x v="0"/>
    <x v="1"/>
    <x v="1"/>
    <n v="0"/>
    <x v="3"/>
    <s v="Fioul - Emissions"/>
    <n v="6720"/>
    <s v="0.0"/>
    <s v="0"/>
  </r>
  <r>
    <x v="12"/>
    <x v="12"/>
    <s v="Hauts-de-Seine"/>
    <n v="5354"/>
    <s v="5354 - NANTERRE RUE GAMBETTA / PLACE DE LA BOULE / AV LENINE"/>
    <x v="0"/>
    <x v="1"/>
    <x v="2"/>
    <x v="1"/>
    <n v="0"/>
    <x v="4"/>
    <s v=" R22 - Emissions"/>
    <n v="8350"/>
    <s v="0.0"/>
    <s v="0"/>
  </r>
  <r>
    <x v="12"/>
    <x v="12"/>
    <s v="Hauts-de-Seine"/>
    <n v="5354"/>
    <s v="5354 - NANTERRE RUE GAMBETTA / PLACE DE LA BOULE / AV LENINE"/>
    <x v="0"/>
    <x v="1"/>
    <x v="3"/>
    <x v="0"/>
    <n v="4.3"/>
    <x v="5"/>
    <s v=""/>
    <m/>
    <s v=""/>
    <s v="4.3"/>
  </r>
  <r>
    <x v="12"/>
    <x v="12"/>
    <s v="Hauts-de-Seine"/>
    <n v="5354"/>
    <s v="5354 - NANTERRE RUE GAMBETTA / PLACE DE LA BOULE / AV LENINE"/>
    <x v="0"/>
    <x v="1"/>
    <x v="3"/>
    <x v="1"/>
    <n v="0"/>
    <x v="6"/>
    <s v="R134a - Emissions"/>
    <n v="8307"/>
    <s v="0.0"/>
    <s v="0"/>
  </r>
  <r>
    <x v="12"/>
    <x v="12"/>
    <s v="Hauts-de-Seine"/>
    <n v="5354"/>
    <s v="5354 - NANTERRE RUE GAMBETTA / PLACE DE LA BOULE / AV LENINE"/>
    <x v="0"/>
    <x v="1"/>
    <x v="3"/>
    <x v="1"/>
    <n v="8256"/>
    <x v="8"/>
    <s v="R410a - Emissions"/>
    <n v="8320"/>
    <s v="8256.0"/>
    <s v="8256"/>
  </r>
  <r>
    <x v="12"/>
    <x v="12"/>
    <s v="Hauts-de-Seine"/>
    <n v="5354"/>
    <s v="5354 - NANTERRE RUE GAMBETTA / PLACE DE LA BOULE / AV LENINE"/>
    <x v="0"/>
    <x v="1"/>
    <x v="3"/>
    <x v="1"/>
    <n v="0"/>
    <x v="7"/>
    <s v="R407c - Emissions"/>
    <n v="8318"/>
    <s v="0.0"/>
    <s v="0"/>
  </r>
  <r>
    <x v="12"/>
    <x v="12"/>
    <s v="Hauts-de-Seine"/>
    <n v="5354"/>
    <s v="5354 - NANTERRE RUE GAMBETTA / PLACE DE LA BOULE / AV LENINE"/>
    <x v="0"/>
    <x v="2"/>
    <x v="4"/>
    <x v="0"/>
    <n v="2460"/>
    <x v="9"/>
    <s v=""/>
    <m/>
    <s v=""/>
    <s v="2460"/>
  </r>
  <r>
    <x v="12"/>
    <x v="12"/>
    <s v="Hauts-de-Seine"/>
    <n v="5354"/>
    <s v="5354 - NANTERRE RUE GAMBETTA / PLACE DE LA BOULE / AV LENINE"/>
    <x v="0"/>
    <x v="2"/>
    <x v="4"/>
    <x v="1"/>
    <n v="39975"/>
    <x v="10"/>
    <s v="Bâtiments - Emissions"/>
    <n v="4305"/>
    <s v="39975.0"/>
    <s v="39975"/>
  </r>
  <r>
    <x v="12"/>
    <x v="12"/>
    <s v="Hauts-de-Seine"/>
    <n v="5354"/>
    <s v="5354 - NANTERRE RUE GAMBETTA / PLACE DE LA BOULE / AV LENINE"/>
    <x v="0"/>
    <x v="2"/>
    <x v="5"/>
    <x v="2"/>
    <m/>
    <x v="15"/>
    <s v=""/>
    <m/>
    <s v=""/>
    <s v=""/>
  </r>
  <r>
    <x v="12"/>
    <x v="12"/>
    <s v="Hauts-de-Seine"/>
    <n v="5354"/>
    <s v="5354 - NANTERRE RUE GAMBETTA / PLACE DE LA BOULE / AV LENINE"/>
    <x v="0"/>
    <x v="2"/>
    <x v="5"/>
    <x v="2"/>
    <m/>
    <x v="13"/>
    <s v=""/>
    <m/>
    <s v=""/>
    <s v=""/>
  </r>
  <r>
    <x v="12"/>
    <x v="12"/>
    <s v="Hauts-de-Seine"/>
    <n v="5354"/>
    <s v="5354 - NANTERRE RUE GAMBETTA / PLACE DE LA BOULE / AV LENINE"/>
    <x v="0"/>
    <x v="2"/>
    <x v="5"/>
    <x v="2"/>
    <m/>
    <x v="14"/>
    <s v=""/>
    <m/>
    <s v=""/>
    <s v=""/>
  </r>
  <r>
    <x v="12"/>
    <x v="12"/>
    <s v="Hauts-de-Seine"/>
    <n v="5354"/>
    <s v="5354 - NANTERRE RUE GAMBETTA / PLACE DE LA BOULE / AV LENINE"/>
    <x v="0"/>
    <x v="2"/>
    <x v="5"/>
    <x v="2"/>
    <m/>
    <x v="11"/>
    <s v=""/>
    <m/>
    <s v=""/>
    <s v=""/>
  </r>
  <r>
    <x v="12"/>
    <x v="12"/>
    <s v="Hauts-de-Seine"/>
    <n v="5354"/>
    <s v="5354 - NANTERRE RUE GAMBETTA / PLACE DE LA BOULE / AV LENINE"/>
    <x v="0"/>
    <x v="2"/>
    <x v="5"/>
    <x v="2"/>
    <m/>
    <x v="12"/>
    <s v=""/>
    <m/>
    <s v=""/>
    <s v=""/>
  </r>
  <r>
    <x v="12"/>
    <x v="12"/>
    <s v="Hauts-de-Seine"/>
    <n v="5354"/>
    <s v="5354 - NANTERRE RUE GAMBETTA / PLACE DE LA BOULE / AV LENINE"/>
    <x v="0"/>
    <x v="2"/>
    <x v="5"/>
    <x v="1"/>
    <n v="0"/>
    <x v="19"/>
    <s v="Photocopieurs - Emissions"/>
    <n v="4390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21"/>
    <s v="Ordinateurs portables - Emissions"/>
    <n v="15795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18"/>
    <s v="Imprimantes - Emissions"/>
    <n v="15810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22"/>
    <s v="Unités centrales - Emissions"/>
    <n v="5620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23"/>
    <s v="Mainframes - Emissions"/>
    <n v="8756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16"/>
    <s v="Ecrans - Emissions"/>
    <n v="15796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20"/>
    <s v="Tablettes - Emissions"/>
    <n v="15797"/>
    <s v="0.0"/>
    <s v="0"/>
  </r>
  <r>
    <x v="12"/>
    <x v="12"/>
    <s v="Hauts-de-Seine"/>
    <n v="5354"/>
    <s v="5354 - NANTERRE RUE GAMBETTA / PLACE DE LA BOULE / AV LENINE"/>
    <x v="0"/>
    <x v="2"/>
    <x v="5"/>
    <x v="1"/>
    <n v="0"/>
    <x v="17"/>
    <s v="Serveurs - Emissions"/>
    <n v="4391"/>
    <s v="0.0"/>
    <s v="0"/>
  </r>
  <r>
    <x v="12"/>
    <x v="12"/>
    <s v="Hauts-de-Seine"/>
    <n v="5528"/>
    <s v="5528 - RUEIL-MALMAISON"/>
    <x v="0"/>
    <x v="0"/>
    <x v="0"/>
    <x v="0"/>
    <n v="199093"/>
    <x v="0"/>
    <s v=""/>
    <m/>
    <s v=""/>
    <s v="199093"/>
  </r>
  <r>
    <x v="12"/>
    <x v="12"/>
    <s v="Hauts-de-Seine"/>
    <n v="5528"/>
    <s v="5528 - RUEIL-MALMAISON"/>
    <x v="0"/>
    <x v="0"/>
    <x v="0"/>
    <x v="1"/>
    <n v="11925.670700000001"/>
    <x v="1"/>
    <s v="Electricité - Emissions"/>
    <n v="15798"/>
    <s v="11925.6707"/>
    <s v="11925.6707"/>
  </r>
  <r>
    <x v="12"/>
    <x v="12"/>
    <s v="Hauts-de-Seine"/>
    <n v="5528"/>
    <s v="5528 - RUEIL-MALMAISON"/>
    <x v="0"/>
    <x v="0"/>
    <x v="1"/>
    <x v="1"/>
    <n v="0"/>
    <x v="2"/>
    <s v="Gaz naturel - Emissions"/>
    <n v="6630"/>
    <s v="0.0"/>
    <s v="0"/>
  </r>
  <r>
    <x v="12"/>
    <x v="12"/>
    <s v="Hauts-de-Seine"/>
    <n v="5528"/>
    <s v="5528 - RUEIL-MALMAISON"/>
    <x v="0"/>
    <x v="0"/>
    <x v="1"/>
    <x v="1"/>
    <n v="0"/>
    <x v="3"/>
    <s v="Fioul - Emissions"/>
    <n v="6720"/>
    <s v="0.0"/>
    <s v="0"/>
  </r>
  <r>
    <x v="12"/>
    <x v="12"/>
    <s v="Hauts-de-Seine"/>
    <n v="5528"/>
    <s v="5528 - RUEIL-MALMAISON"/>
    <x v="0"/>
    <x v="1"/>
    <x v="2"/>
    <x v="1"/>
    <n v="0"/>
    <x v="4"/>
    <s v=" R22 - Emissions"/>
    <n v="8350"/>
    <s v="0.0"/>
    <s v="0"/>
  </r>
  <r>
    <x v="12"/>
    <x v="12"/>
    <s v="Hauts-de-Seine"/>
    <n v="5528"/>
    <s v="5528 - RUEIL-MALMAISON"/>
    <x v="0"/>
    <x v="1"/>
    <x v="3"/>
    <x v="0"/>
    <n v="2.8395000000000001"/>
    <x v="5"/>
    <s v=""/>
    <m/>
    <s v=""/>
    <s v="2.8395"/>
  </r>
  <r>
    <x v="12"/>
    <x v="12"/>
    <s v="Hauts-de-Seine"/>
    <n v="5528"/>
    <s v="5528 - RUEIL-MALMAISON"/>
    <x v="0"/>
    <x v="1"/>
    <x v="3"/>
    <x v="1"/>
    <n v="0"/>
    <x v="6"/>
    <s v="R134a - Emissions"/>
    <n v="8307"/>
    <s v="0.0"/>
    <s v="0"/>
  </r>
  <r>
    <x v="12"/>
    <x v="12"/>
    <s v="Hauts-de-Seine"/>
    <n v="5528"/>
    <s v="5528 - RUEIL-MALMAISON"/>
    <x v="0"/>
    <x v="1"/>
    <x v="3"/>
    <x v="1"/>
    <n v="0"/>
    <x v="7"/>
    <s v="R407c - Emissions"/>
    <n v="8318"/>
    <s v="0.0"/>
    <s v="0"/>
  </r>
  <r>
    <x v="12"/>
    <x v="12"/>
    <s v="Hauts-de-Seine"/>
    <n v="5528"/>
    <s v="5528 - RUEIL-MALMAISON"/>
    <x v="0"/>
    <x v="1"/>
    <x v="3"/>
    <x v="1"/>
    <n v="5451.84"/>
    <x v="8"/>
    <s v="R410a - Emissions"/>
    <n v="8320"/>
    <s v="5451.84"/>
    <s v="5451.84"/>
  </r>
  <r>
    <x v="12"/>
    <x v="12"/>
    <s v="Hauts-de-Seine"/>
    <n v="5528"/>
    <s v="5528 - RUEIL-MALMAISON"/>
    <x v="0"/>
    <x v="2"/>
    <x v="4"/>
    <x v="0"/>
    <n v="1484"/>
    <x v="9"/>
    <s v=""/>
    <m/>
    <s v=""/>
    <s v="1484"/>
  </r>
  <r>
    <x v="12"/>
    <x v="12"/>
    <s v="Hauts-de-Seine"/>
    <n v="5528"/>
    <s v="5528 - RUEIL-MALMAISON"/>
    <x v="0"/>
    <x v="2"/>
    <x v="4"/>
    <x v="1"/>
    <n v="24115"/>
    <x v="10"/>
    <s v="Bâtiments - Emissions"/>
    <n v="4305"/>
    <s v="24115.0"/>
    <s v="24115"/>
  </r>
  <r>
    <x v="12"/>
    <x v="12"/>
    <s v="Hauts-de-Seine"/>
    <n v="5528"/>
    <s v="5528 - RUEIL-MALMAISON"/>
    <x v="0"/>
    <x v="2"/>
    <x v="5"/>
    <x v="2"/>
    <m/>
    <x v="12"/>
    <s v=""/>
    <m/>
    <s v=""/>
    <s v=""/>
  </r>
  <r>
    <x v="12"/>
    <x v="12"/>
    <s v="Hauts-de-Seine"/>
    <n v="5528"/>
    <s v="5528 - RUEIL-MALMAISON"/>
    <x v="0"/>
    <x v="2"/>
    <x v="5"/>
    <x v="2"/>
    <m/>
    <x v="15"/>
    <s v=""/>
    <m/>
    <s v=""/>
    <s v=""/>
  </r>
  <r>
    <x v="12"/>
    <x v="12"/>
    <s v="Hauts-de-Seine"/>
    <n v="5528"/>
    <s v="5528 - RUEIL-MALMAISON"/>
    <x v="0"/>
    <x v="2"/>
    <x v="5"/>
    <x v="2"/>
    <m/>
    <x v="13"/>
    <s v=""/>
    <m/>
    <s v=""/>
    <s v=""/>
  </r>
  <r>
    <x v="12"/>
    <x v="12"/>
    <s v="Hauts-de-Seine"/>
    <n v="5528"/>
    <s v="5528 - RUEIL-MALMAISON"/>
    <x v="0"/>
    <x v="2"/>
    <x v="5"/>
    <x v="2"/>
    <m/>
    <x v="14"/>
    <s v=""/>
    <m/>
    <s v=""/>
    <s v=""/>
  </r>
  <r>
    <x v="12"/>
    <x v="12"/>
    <s v="Hauts-de-Seine"/>
    <n v="5528"/>
    <s v="5528 - RUEIL-MALMAISON"/>
    <x v="0"/>
    <x v="2"/>
    <x v="5"/>
    <x v="2"/>
    <m/>
    <x v="11"/>
    <s v=""/>
    <m/>
    <s v=""/>
    <s v=""/>
  </r>
  <r>
    <x v="12"/>
    <x v="12"/>
    <s v="Hauts-de-Seine"/>
    <n v="5528"/>
    <s v="5528 - RUEIL-MALMAISON"/>
    <x v="0"/>
    <x v="2"/>
    <x v="5"/>
    <x v="1"/>
    <n v="0"/>
    <x v="22"/>
    <s v="Unités centrales - Emissions"/>
    <n v="5620"/>
    <s v="0.0"/>
    <s v="0"/>
  </r>
  <r>
    <x v="12"/>
    <x v="12"/>
    <s v="Hauts-de-Seine"/>
    <n v="5528"/>
    <s v="5528 - RUEIL-MALMAISON"/>
    <x v="0"/>
    <x v="2"/>
    <x v="5"/>
    <x v="1"/>
    <n v="0"/>
    <x v="18"/>
    <s v="Imprimantes - Emissions"/>
    <n v="15810"/>
    <s v="0.0"/>
    <s v="0"/>
  </r>
  <r>
    <x v="12"/>
    <x v="12"/>
    <s v="Hauts-de-Seine"/>
    <n v="5528"/>
    <s v="5528 - RUEIL-MALMAISON"/>
    <x v="0"/>
    <x v="2"/>
    <x v="5"/>
    <x v="1"/>
    <n v="0"/>
    <x v="17"/>
    <s v="Serveurs - Emissions"/>
    <n v="4391"/>
    <s v="0.0"/>
    <s v="0"/>
  </r>
  <r>
    <x v="12"/>
    <x v="12"/>
    <s v="Hauts-de-Seine"/>
    <n v="5528"/>
    <s v="5528 - RUEIL-MALMAISON"/>
    <x v="0"/>
    <x v="2"/>
    <x v="5"/>
    <x v="1"/>
    <n v="0"/>
    <x v="16"/>
    <s v="Ecrans - Emissions"/>
    <n v="15796"/>
    <s v="0.0"/>
    <s v="0"/>
  </r>
  <r>
    <x v="12"/>
    <x v="12"/>
    <s v="Hauts-de-Seine"/>
    <n v="5528"/>
    <s v="5528 - RUEIL-MALMAISON"/>
    <x v="0"/>
    <x v="2"/>
    <x v="5"/>
    <x v="1"/>
    <n v="0"/>
    <x v="21"/>
    <s v="Ordinateurs portables - Emissions"/>
    <n v="15795"/>
    <s v="0.0"/>
    <s v="0"/>
  </r>
  <r>
    <x v="12"/>
    <x v="12"/>
    <s v="Hauts-de-Seine"/>
    <n v="5528"/>
    <s v="5528 - RUEIL-MALMAISON"/>
    <x v="0"/>
    <x v="2"/>
    <x v="5"/>
    <x v="1"/>
    <n v="0"/>
    <x v="19"/>
    <s v="Photocopieurs - Emissions"/>
    <n v="4390"/>
    <s v="0.0"/>
    <s v="0"/>
  </r>
  <r>
    <x v="12"/>
    <x v="12"/>
    <s v="Hauts-de-Seine"/>
    <n v="5528"/>
    <s v="5528 - RUEIL-MALMAISON"/>
    <x v="0"/>
    <x v="2"/>
    <x v="5"/>
    <x v="1"/>
    <n v="0"/>
    <x v="23"/>
    <s v="Mainframes - Emissions"/>
    <n v="8756"/>
    <s v="0.0"/>
    <s v="0"/>
  </r>
  <r>
    <x v="12"/>
    <x v="12"/>
    <s v="Hauts-de-Seine"/>
    <n v="5528"/>
    <s v="5528 - RUEIL-MALMAISON"/>
    <x v="0"/>
    <x v="2"/>
    <x v="5"/>
    <x v="1"/>
    <n v="0"/>
    <x v="20"/>
    <s v="Tablettes - Emissions"/>
    <n v="15797"/>
    <s v="0.0"/>
    <s v="0"/>
  </r>
  <r>
    <x v="12"/>
    <x v="12"/>
    <s v="Hauts-de-Seine"/>
    <n v="5638"/>
    <s v="5638 - GENNEVILLIERS"/>
    <x v="0"/>
    <x v="0"/>
    <x v="0"/>
    <x v="0"/>
    <n v="63462"/>
    <x v="0"/>
    <s v=""/>
    <m/>
    <s v=""/>
    <s v="63462"/>
  </r>
  <r>
    <x v="12"/>
    <x v="12"/>
    <s v="Hauts-de-Seine"/>
    <n v="5638"/>
    <s v="5638 - GENNEVILLIERS"/>
    <x v="0"/>
    <x v="0"/>
    <x v="0"/>
    <x v="1"/>
    <n v="3801.3737999999998"/>
    <x v="1"/>
    <s v="Electricité - Emissions"/>
    <n v="15798"/>
    <s v="3801.3738000000003"/>
    <s v="3801.3738"/>
  </r>
  <r>
    <x v="12"/>
    <x v="12"/>
    <s v="Hauts-de-Seine"/>
    <n v="5638"/>
    <s v="5638 - GENNEVILLIERS"/>
    <x v="0"/>
    <x v="0"/>
    <x v="1"/>
    <x v="1"/>
    <n v="0"/>
    <x v="2"/>
    <s v="Gaz naturel - Emissions"/>
    <n v="6630"/>
    <s v="0.0"/>
    <s v="0"/>
  </r>
  <r>
    <x v="12"/>
    <x v="12"/>
    <s v="Hauts-de-Seine"/>
    <n v="5638"/>
    <s v="5638 - GENNEVILLIERS"/>
    <x v="0"/>
    <x v="0"/>
    <x v="1"/>
    <x v="1"/>
    <n v="0"/>
    <x v="3"/>
    <s v="Fioul - Emissions"/>
    <n v="6720"/>
    <s v="0.0"/>
    <s v="0"/>
  </r>
  <r>
    <x v="12"/>
    <x v="12"/>
    <s v="Hauts-de-Seine"/>
    <n v="5638"/>
    <s v="5638 - GENNEVILLIERS"/>
    <x v="0"/>
    <x v="1"/>
    <x v="2"/>
    <x v="1"/>
    <n v="0"/>
    <x v="4"/>
    <s v=" R22 - Emissions"/>
    <n v="8350"/>
    <s v="0.0"/>
    <s v="0"/>
  </r>
  <r>
    <x v="12"/>
    <x v="12"/>
    <s v="Hauts-de-Seine"/>
    <n v="5638"/>
    <s v="5638 - GENNEVILLIERS"/>
    <x v="0"/>
    <x v="1"/>
    <x v="3"/>
    <x v="0"/>
    <n v="1.8314999999999999"/>
    <x v="5"/>
    <s v=""/>
    <m/>
    <s v=""/>
    <s v="1.8315"/>
  </r>
  <r>
    <x v="12"/>
    <x v="12"/>
    <s v="Hauts-de-Seine"/>
    <n v="5638"/>
    <s v="5638 - GENNEVILLIERS"/>
    <x v="0"/>
    <x v="1"/>
    <x v="3"/>
    <x v="1"/>
    <n v="0"/>
    <x v="7"/>
    <s v="R407c - Emissions"/>
    <n v="8318"/>
    <s v="0.0"/>
    <s v="0"/>
  </r>
  <r>
    <x v="12"/>
    <x v="12"/>
    <s v="Hauts-de-Seine"/>
    <n v="5638"/>
    <s v="5638 - GENNEVILLIERS"/>
    <x v="0"/>
    <x v="1"/>
    <x v="3"/>
    <x v="1"/>
    <n v="0"/>
    <x v="6"/>
    <s v="R134a - Emissions"/>
    <n v="8307"/>
    <s v="0.0"/>
    <s v="0"/>
  </r>
  <r>
    <x v="12"/>
    <x v="12"/>
    <s v="Hauts-de-Seine"/>
    <n v="5638"/>
    <s v="5638 - GENNEVILLIERS"/>
    <x v="0"/>
    <x v="1"/>
    <x v="3"/>
    <x v="1"/>
    <n v="3516.48"/>
    <x v="8"/>
    <s v="R410a - Emissions"/>
    <n v="8320"/>
    <s v="3516.48"/>
    <s v="3516.48"/>
  </r>
  <r>
    <x v="12"/>
    <x v="12"/>
    <s v="Hauts-de-Seine"/>
    <n v="5638"/>
    <s v="5638 - GENNEVILLIERS"/>
    <x v="0"/>
    <x v="2"/>
    <x v="4"/>
    <x v="0"/>
    <n v="816"/>
    <x v="9"/>
    <s v=""/>
    <m/>
    <s v=""/>
    <s v="816"/>
  </r>
  <r>
    <x v="12"/>
    <x v="12"/>
    <s v="Hauts-de-Seine"/>
    <n v="5638"/>
    <s v="5638 - GENNEVILLIERS"/>
    <x v="0"/>
    <x v="2"/>
    <x v="4"/>
    <x v="1"/>
    <n v="13260"/>
    <x v="10"/>
    <s v="Bâtiments - Emissions"/>
    <n v="4305"/>
    <s v="13260.0"/>
    <s v="13260"/>
  </r>
  <r>
    <x v="12"/>
    <x v="12"/>
    <s v="Hauts-de-Seine"/>
    <n v="5638"/>
    <s v="5638 - GENNEVILLIERS"/>
    <x v="0"/>
    <x v="2"/>
    <x v="5"/>
    <x v="2"/>
    <m/>
    <x v="13"/>
    <s v=""/>
    <m/>
    <s v=""/>
    <s v=""/>
  </r>
  <r>
    <x v="12"/>
    <x v="12"/>
    <s v="Hauts-de-Seine"/>
    <n v="5638"/>
    <s v="5638 - GENNEVILLIERS"/>
    <x v="0"/>
    <x v="2"/>
    <x v="5"/>
    <x v="2"/>
    <m/>
    <x v="11"/>
    <s v=""/>
    <m/>
    <s v=""/>
    <s v=""/>
  </r>
  <r>
    <x v="12"/>
    <x v="12"/>
    <s v="Hauts-de-Seine"/>
    <n v="5638"/>
    <s v="5638 - GENNEVILLIERS"/>
    <x v="0"/>
    <x v="2"/>
    <x v="5"/>
    <x v="2"/>
    <m/>
    <x v="14"/>
    <s v=""/>
    <m/>
    <s v=""/>
    <s v=""/>
  </r>
  <r>
    <x v="12"/>
    <x v="12"/>
    <s v="Hauts-de-Seine"/>
    <n v="5638"/>
    <s v="5638 - GENNEVILLIERS"/>
    <x v="0"/>
    <x v="2"/>
    <x v="5"/>
    <x v="2"/>
    <m/>
    <x v="12"/>
    <s v=""/>
    <m/>
    <s v=""/>
    <s v=""/>
  </r>
  <r>
    <x v="12"/>
    <x v="12"/>
    <s v="Hauts-de-Seine"/>
    <n v="5638"/>
    <s v="5638 - GENNEVILLIERS"/>
    <x v="0"/>
    <x v="2"/>
    <x v="5"/>
    <x v="2"/>
    <m/>
    <x v="15"/>
    <s v=""/>
    <m/>
    <s v=""/>
    <s v=""/>
  </r>
  <r>
    <x v="12"/>
    <x v="12"/>
    <s v="Hauts-de-Seine"/>
    <n v="5638"/>
    <s v="5638 - GENNEVILLIERS"/>
    <x v="0"/>
    <x v="2"/>
    <x v="5"/>
    <x v="1"/>
    <n v="0"/>
    <x v="20"/>
    <s v="Tablettes - Emissions"/>
    <n v="15797"/>
    <s v="0.0"/>
    <s v="0"/>
  </r>
  <r>
    <x v="12"/>
    <x v="12"/>
    <s v="Hauts-de-Seine"/>
    <n v="5638"/>
    <s v="5638 - GENNEVILLIERS"/>
    <x v="0"/>
    <x v="2"/>
    <x v="5"/>
    <x v="1"/>
    <n v="0"/>
    <x v="18"/>
    <s v="Imprimantes - Emissions"/>
    <n v="15810"/>
    <s v="0.0"/>
    <s v="0"/>
  </r>
  <r>
    <x v="12"/>
    <x v="12"/>
    <s v="Hauts-de-Seine"/>
    <n v="5638"/>
    <s v="5638 - GENNEVILLIERS"/>
    <x v="0"/>
    <x v="2"/>
    <x v="5"/>
    <x v="1"/>
    <n v="0"/>
    <x v="19"/>
    <s v="Photocopieurs - Emissions"/>
    <n v="4390"/>
    <s v="0.0"/>
    <s v="0"/>
  </r>
  <r>
    <x v="12"/>
    <x v="12"/>
    <s v="Hauts-de-Seine"/>
    <n v="5638"/>
    <s v="5638 - GENNEVILLIERS"/>
    <x v="0"/>
    <x v="2"/>
    <x v="5"/>
    <x v="1"/>
    <n v="0"/>
    <x v="21"/>
    <s v="Ordinateurs portables - Emissions"/>
    <n v="15795"/>
    <s v="0.0"/>
    <s v="0"/>
  </r>
  <r>
    <x v="12"/>
    <x v="12"/>
    <s v="Hauts-de-Seine"/>
    <n v="5638"/>
    <s v="5638 - GENNEVILLIERS"/>
    <x v="0"/>
    <x v="2"/>
    <x v="5"/>
    <x v="1"/>
    <n v="0"/>
    <x v="22"/>
    <s v="Unités centrales - Emissions"/>
    <n v="5620"/>
    <s v="0.0"/>
    <s v="0"/>
  </r>
  <r>
    <x v="12"/>
    <x v="12"/>
    <s v="Hauts-de-Seine"/>
    <n v="5638"/>
    <s v="5638 - GENNEVILLIERS"/>
    <x v="0"/>
    <x v="2"/>
    <x v="5"/>
    <x v="1"/>
    <n v="0"/>
    <x v="17"/>
    <s v="Serveurs - Emissions"/>
    <n v="4391"/>
    <s v="0.0"/>
    <s v="0"/>
  </r>
  <r>
    <x v="12"/>
    <x v="12"/>
    <s v="Hauts-de-Seine"/>
    <n v="5638"/>
    <s v="5638 - GENNEVILLIERS"/>
    <x v="0"/>
    <x v="2"/>
    <x v="5"/>
    <x v="1"/>
    <n v="0"/>
    <x v="23"/>
    <s v="Mainframes - Emissions"/>
    <n v="8756"/>
    <s v="0.0"/>
    <s v="0"/>
  </r>
  <r>
    <x v="12"/>
    <x v="12"/>
    <s v="Hauts-de-Seine"/>
    <n v="5638"/>
    <s v="5638 - GENNEVILLIERS"/>
    <x v="0"/>
    <x v="2"/>
    <x v="5"/>
    <x v="1"/>
    <n v="0"/>
    <x v="16"/>
    <s v="Ecrans - Emissions"/>
    <n v="15796"/>
    <s v="0.0"/>
    <s v="0"/>
  </r>
  <r>
    <x v="12"/>
    <x v="12"/>
    <s v="Hauts-de-Seine"/>
    <n v="5661"/>
    <s v="5661 - PUTEAUX"/>
    <x v="0"/>
    <x v="0"/>
    <x v="0"/>
    <x v="0"/>
    <n v="32400"/>
    <x v="0"/>
    <s v=""/>
    <m/>
    <s v=""/>
    <s v="32400"/>
  </r>
  <r>
    <x v="12"/>
    <x v="12"/>
    <s v="Hauts-de-Seine"/>
    <n v="5661"/>
    <s v="5661 - PUTEAUX"/>
    <x v="0"/>
    <x v="0"/>
    <x v="0"/>
    <x v="1"/>
    <n v="1940.76"/>
    <x v="1"/>
    <s v="Electricité - Emissions"/>
    <n v="15798"/>
    <s v="1940.7600000000002"/>
    <s v="1940.76"/>
  </r>
  <r>
    <x v="12"/>
    <x v="12"/>
    <s v="Hauts-de-Seine"/>
    <n v="5661"/>
    <s v="5661 - PUTEAUX"/>
    <x v="0"/>
    <x v="0"/>
    <x v="1"/>
    <x v="1"/>
    <n v="0"/>
    <x v="2"/>
    <s v="Gaz naturel - Emissions"/>
    <n v="6630"/>
    <s v="0.0"/>
    <s v="0"/>
  </r>
  <r>
    <x v="12"/>
    <x v="12"/>
    <s v="Hauts-de-Seine"/>
    <n v="5661"/>
    <s v="5661 - PUTEAUX"/>
    <x v="0"/>
    <x v="0"/>
    <x v="1"/>
    <x v="1"/>
    <n v="0"/>
    <x v="3"/>
    <s v="Fioul - Emissions"/>
    <n v="6720"/>
    <s v="0.0"/>
    <s v="0"/>
  </r>
  <r>
    <x v="12"/>
    <x v="12"/>
    <s v="Hauts-de-Seine"/>
    <n v="5661"/>
    <s v="5661 - PUTEAUX"/>
    <x v="0"/>
    <x v="1"/>
    <x v="2"/>
    <x v="1"/>
    <n v="0"/>
    <x v="4"/>
    <s v=" R22 - Emissions"/>
    <n v="8350"/>
    <s v="0.0"/>
    <s v="0"/>
  </r>
  <r>
    <x v="12"/>
    <x v="12"/>
    <s v="Hauts-de-Seine"/>
    <n v="5661"/>
    <s v="5661 - PUTEAUX"/>
    <x v="0"/>
    <x v="1"/>
    <x v="3"/>
    <x v="0"/>
    <n v="1.35"/>
    <x v="5"/>
    <s v=""/>
    <m/>
    <s v=""/>
    <s v="1.35"/>
  </r>
  <r>
    <x v="12"/>
    <x v="12"/>
    <s v="Hauts-de-Seine"/>
    <n v="5661"/>
    <s v="5661 - PUTEAUX"/>
    <x v="0"/>
    <x v="1"/>
    <x v="3"/>
    <x v="1"/>
    <n v="2592"/>
    <x v="8"/>
    <s v="R410a - Emissions"/>
    <n v="8320"/>
    <s v="2592.0"/>
    <s v="2592"/>
  </r>
  <r>
    <x v="12"/>
    <x v="12"/>
    <s v="Hauts-de-Seine"/>
    <n v="5661"/>
    <s v="5661 - PUTEAUX"/>
    <x v="0"/>
    <x v="1"/>
    <x v="3"/>
    <x v="1"/>
    <n v="0"/>
    <x v="6"/>
    <s v="R134a - Emissions"/>
    <n v="8307"/>
    <s v="0.0"/>
    <s v="0"/>
  </r>
  <r>
    <x v="12"/>
    <x v="12"/>
    <s v="Hauts-de-Seine"/>
    <n v="5661"/>
    <s v="5661 - PUTEAUX"/>
    <x v="0"/>
    <x v="1"/>
    <x v="3"/>
    <x v="1"/>
    <n v="0"/>
    <x v="7"/>
    <s v="R407c - Emissions"/>
    <n v="8318"/>
    <s v="0.0"/>
    <s v="0"/>
  </r>
  <r>
    <x v="12"/>
    <x v="12"/>
    <s v="Hauts-de-Seine"/>
    <n v="5661"/>
    <s v="5661 - PUTEAUX"/>
    <x v="0"/>
    <x v="2"/>
    <x v="4"/>
    <x v="0"/>
    <n v="592"/>
    <x v="9"/>
    <s v=""/>
    <m/>
    <s v=""/>
    <s v="592"/>
  </r>
  <r>
    <x v="12"/>
    <x v="12"/>
    <s v="Hauts-de-Seine"/>
    <n v="5661"/>
    <s v="5661 - PUTEAUX"/>
    <x v="0"/>
    <x v="2"/>
    <x v="4"/>
    <x v="1"/>
    <n v="9620"/>
    <x v="10"/>
    <s v="Bâtiments - Emissions"/>
    <n v="4305"/>
    <s v="9620.0"/>
    <s v="9620"/>
  </r>
  <r>
    <x v="12"/>
    <x v="12"/>
    <s v="Hauts-de-Seine"/>
    <n v="5661"/>
    <s v="5661 - PUTEAUX"/>
    <x v="0"/>
    <x v="2"/>
    <x v="5"/>
    <x v="2"/>
    <m/>
    <x v="14"/>
    <s v=""/>
    <m/>
    <s v=""/>
    <s v=""/>
  </r>
  <r>
    <x v="12"/>
    <x v="12"/>
    <s v="Hauts-de-Seine"/>
    <n v="5661"/>
    <s v="5661 - PUTEAUX"/>
    <x v="0"/>
    <x v="2"/>
    <x v="5"/>
    <x v="2"/>
    <m/>
    <x v="12"/>
    <s v=""/>
    <m/>
    <s v=""/>
    <s v=""/>
  </r>
  <r>
    <x v="12"/>
    <x v="12"/>
    <s v="Hauts-de-Seine"/>
    <n v="5661"/>
    <s v="5661 - PUTEAUX"/>
    <x v="0"/>
    <x v="2"/>
    <x v="5"/>
    <x v="2"/>
    <m/>
    <x v="11"/>
    <s v=""/>
    <m/>
    <s v=""/>
    <s v=""/>
  </r>
  <r>
    <x v="12"/>
    <x v="12"/>
    <s v="Hauts-de-Seine"/>
    <n v="5661"/>
    <s v="5661 - PUTEAUX"/>
    <x v="0"/>
    <x v="2"/>
    <x v="5"/>
    <x v="2"/>
    <m/>
    <x v="13"/>
    <s v=""/>
    <m/>
    <s v=""/>
    <s v=""/>
  </r>
  <r>
    <x v="12"/>
    <x v="12"/>
    <s v="Hauts-de-Seine"/>
    <n v="5661"/>
    <s v="5661 - PUTEAUX"/>
    <x v="0"/>
    <x v="2"/>
    <x v="5"/>
    <x v="2"/>
    <m/>
    <x v="15"/>
    <s v=""/>
    <m/>
    <s v=""/>
    <s v=""/>
  </r>
  <r>
    <x v="12"/>
    <x v="12"/>
    <s v="Hauts-de-Seine"/>
    <n v="5661"/>
    <s v="5661 - PUTEAUX"/>
    <x v="0"/>
    <x v="2"/>
    <x v="5"/>
    <x v="1"/>
    <n v="0"/>
    <x v="17"/>
    <s v="Serveurs - Emissions"/>
    <n v="4391"/>
    <s v="0.0"/>
    <s v="0"/>
  </r>
  <r>
    <x v="12"/>
    <x v="12"/>
    <s v="Hauts-de-Seine"/>
    <n v="5661"/>
    <s v="5661 - PUTEAUX"/>
    <x v="0"/>
    <x v="2"/>
    <x v="5"/>
    <x v="1"/>
    <n v="0"/>
    <x v="18"/>
    <s v="Imprimantes - Emissions"/>
    <n v="15810"/>
    <s v="0.0"/>
    <s v="0"/>
  </r>
  <r>
    <x v="12"/>
    <x v="12"/>
    <s v="Hauts-de-Seine"/>
    <n v="5661"/>
    <s v="5661 - PUTEAUX"/>
    <x v="0"/>
    <x v="2"/>
    <x v="5"/>
    <x v="1"/>
    <n v="0"/>
    <x v="16"/>
    <s v="Ecrans - Emissions"/>
    <n v="15796"/>
    <s v="0.0"/>
    <s v="0"/>
  </r>
  <r>
    <x v="12"/>
    <x v="12"/>
    <s v="Hauts-de-Seine"/>
    <n v="5661"/>
    <s v="5661 - PUTEAUX"/>
    <x v="0"/>
    <x v="2"/>
    <x v="5"/>
    <x v="1"/>
    <n v="0"/>
    <x v="23"/>
    <s v="Mainframes - Emissions"/>
    <n v="8756"/>
    <s v="0.0"/>
    <s v="0"/>
  </r>
  <r>
    <x v="12"/>
    <x v="12"/>
    <s v="Hauts-de-Seine"/>
    <n v="5661"/>
    <s v="5661 - PUTEAUX"/>
    <x v="0"/>
    <x v="2"/>
    <x v="5"/>
    <x v="1"/>
    <n v="0"/>
    <x v="22"/>
    <s v="Unités centrales - Emissions"/>
    <n v="5620"/>
    <s v="0.0"/>
    <s v="0"/>
  </r>
  <r>
    <x v="12"/>
    <x v="12"/>
    <s v="Hauts-de-Seine"/>
    <n v="5661"/>
    <s v="5661 - PUTEAUX"/>
    <x v="0"/>
    <x v="2"/>
    <x v="5"/>
    <x v="1"/>
    <n v="0"/>
    <x v="21"/>
    <s v="Ordinateurs portables - Emissions"/>
    <n v="15795"/>
    <s v="0.0"/>
    <s v="0"/>
  </r>
  <r>
    <x v="12"/>
    <x v="12"/>
    <s v="Hauts-de-Seine"/>
    <n v="5661"/>
    <s v="5661 - PUTEAUX"/>
    <x v="0"/>
    <x v="2"/>
    <x v="5"/>
    <x v="1"/>
    <n v="0"/>
    <x v="19"/>
    <s v="Photocopieurs - Emissions"/>
    <n v="4390"/>
    <s v="0.0"/>
    <s v="0"/>
  </r>
  <r>
    <x v="12"/>
    <x v="12"/>
    <s v="Hauts-de-Seine"/>
    <n v="5661"/>
    <s v="5661 - PUTEAUX"/>
    <x v="0"/>
    <x v="2"/>
    <x v="5"/>
    <x v="1"/>
    <n v="0"/>
    <x v="20"/>
    <s v="Tablettes - Emissions"/>
    <n v="15797"/>
    <s v="0.0"/>
    <s v="0"/>
  </r>
  <r>
    <x v="12"/>
    <x v="12"/>
    <s v="Hauts-de-Seine"/>
    <n v="5728"/>
    <s v="5728 - MEUDON"/>
    <x v="0"/>
    <x v="0"/>
    <x v="0"/>
    <x v="0"/>
    <n v="0"/>
    <x v="0"/>
    <s v=""/>
    <m/>
    <s v=""/>
    <s v="0"/>
  </r>
  <r>
    <x v="12"/>
    <x v="12"/>
    <s v="Hauts-de-Seine"/>
    <n v="5728"/>
    <s v="5728 - MEUDON"/>
    <x v="0"/>
    <x v="0"/>
    <x v="0"/>
    <x v="1"/>
    <n v="0"/>
    <x v="1"/>
    <s v="Electricité - Emissions"/>
    <n v="15798"/>
    <s v="0.0"/>
    <s v="0"/>
  </r>
  <r>
    <x v="12"/>
    <x v="12"/>
    <s v="Hauts-de-Seine"/>
    <n v="5728"/>
    <s v="5728 - MEUDON"/>
    <x v="0"/>
    <x v="0"/>
    <x v="1"/>
    <x v="1"/>
    <n v="0"/>
    <x v="2"/>
    <s v="Gaz naturel - Emissions"/>
    <n v="6630"/>
    <s v="0.0"/>
    <s v="0"/>
  </r>
  <r>
    <x v="12"/>
    <x v="12"/>
    <s v="Hauts-de-Seine"/>
    <n v="5728"/>
    <s v="5728 - MEUDON"/>
    <x v="0"/>
    <x v="0"/>
    <x v="1"/>
    <x v="1"/>
    <n v="0"/>
    <x v="3"/>
    <s v="Fioul - Emissions"/>
    <n v="6720"/>
    <s v="0.0"/>
    <s v="0"/>
  </r>
  <r>
    <x v="12"/>
    <x v="12"/>
    <s v="Hauts-de-Seine"/>
    <n v="5728"/>
    <s v="5728 - MEUDON"/>
    <x v="0"/>
    <x v="1"/>
    <x v="2"/>
    <x v="0"/>
    <m/>
    <x v="25"/>
    <s v=""/>
    <m/>
    <s v=""/>
    <s v=""/>
  </r>
  <r>
    <x v="12"/>
    <x v="12"/>
    <s v="Hauts-de-Seine"/>
    <n v="5728"/>
    <s v="5728 - MEUDON"/>
    <x v="0"/>
    <x v="1"/>
    <x v="2"/>
    <x v="1"/>
    <n v="0"/>
    <x v="4"/>
    <s v=" R22 - Emissions"/>
    <n v="8350"/>
    <s v="0.0"/>
    <s v="0"/>
  </r>
  <r>
    <x v="12"/>
    <x v="12"/>
    <s v="Hauts-de-Seine"/>
    <n v="5728"/>
    <s v="5728 - MEUDON"/>
    <x v="0"/>
    <x v="1"/>
    <x v="3"/>
    <x v="0"/>
    <m/>
    <x v="5"/>
    <s v=""/>
    <m/>
    <s v=""/>
    <s v=""/>
  </r>
  <r>
    <x v="12"/>
    <x v="12"/>
    <s v="Hauts-de-Seine"/>
    <n v="5728"/>
    <s v="5728 - MEUDON"/>
    <x v="0"/>
    <x v="1"/>
    <x v="3"/>
    <x v="0"/>
    <m/>
    <x v="26"/>
    <s v=""/>
    <m/>
    <s v=""/>
    <s v=""/>
  </r>
  <r>
    <x v="12"/>
    <x v="12"/>
    <s v="Hauts-de-Seine"/>
    <n v="5728"/>
    <s v="5728 - MEUDON"/>
    <x v="0"/>
    <x v="1"/>
    <x v="3"/>
    <x v="0"/>
    <m/>
    <x v="27"/>
    <s v=""/>
    <m/>
    <s v=""/>
    <s v=""/>
  </r>
  <r>
    <x v="12"/>
    <x v="12"/>
    <s v="Hauts-de-Seine"/>
    <n v="5728"/>
    <s v="5728 - MEUDON"/>
    <x v="0"/>
    <x v="1"/>
    <x v="3"/>
    <x v="1"/>
    <n v="0"/>
    <x v="7"/>
    <s v="R407c - Emissions"/>
    <n v="8318"/>
    <s v="0.0"/>
    <s v="0"/>
  </r>
  <r>
    <x v="12"/>
    <x v="12"/>
    <s v="Hauts-de-Seine"/>
    <n v="5728"/>
    <s v="5728 - MEUDON"/>
    <x v="0"/>
    <x v="1"/>
    <x v="3"/>
    <x v="1"/>
    <n v="0"/>
    <x v="8"/>
    <s v="R410a - Emissions"/>
    <n v="8320"/>
    <s v="0.0"/>
    <s v="0"/>
  </r>
  <r>
    <x v="12"/>
    <x v="12"/>
    <s v="Hauts-de-Seine"/>
    <n v="5728"/>
    <s v="5728 - MEUDON"/>
    <x v="0"/>
    <x v="1"/>
    <x v="3"/>
    <x v="1"/>
    <n v="0"/>
    <x v="6"/>
    <s v="R134a - Emissions"/>
    <n v="8307"/>
    <s v="0.0"/>
    <s v="0"/>
  </r>
  <r>
    <x v="12"/>
    <x v="12"/>
    <s v="Hauts-de-Seine"/>
    <n v="5728"/>
    <s v="5728 - MEUDON"/>
    <x v="0"/>
    <x v="2"/>
    <x v="4"/>
    <x v="0"/>
    <n v="290"/>
    <x v="9"/>
    <s v=""/>
    <m/>
    <s v=""/>
    <s v="290"/>
  </r>
  <r>
    <x v="12"/>
    <x v="12"/>
    <s v="Hauts-de-Seine"/>
    <n v="5728"/>
    <s v="5728 - MEUDON"/>
    <x v="0"/>
    <x v="2"/>
    <x v="4"/>
    <x v="1"/>
    <n v="4712.5"/>
    <x v="10"/>
    <s v="Bâtiments - Emissions"/>
    <n v="4305"/>
    <s v="4712.5"/>
    <s v="4712.5"/>
  </r>
  <r>
    <x v="12"/>
    <x v="12"/>
    <s v="Hauts-de-Seine"/>
    <n v="5728"/>
    <s v="5728 - MEUDON"/>
    <x v="0"/>
    <x v="2"/>
    <x v="5"/>
    <x v="2"/>
    <m/>
    <x v="13"/>
    <s v=""/>
    <m/>
    <s v=""/>
    <s v=""/>
  </r>
  <r>
    <x v="12"/>
    <x v="12"/>
    <s v="Hauts-de-Seine"/>
    <n v="5728"/>
    <s v="5728 - MEUDON"/>
    <x v="0"/>
    <x v="2"/>
    <x v="5"/>
    <x v="2"/>
    <m/>
    <x v="12"/>
    <s v=""/>
    <m/>
    <s v=""/>
    <s v=""/>
  </r>
  <r>
    <x v="12"/>
    <x v="12"/>
    <s v="Hauts-de-Seine"/>
    <n v="5728"/>
    <s v="5728 - MEUDON"/>
    <x v="0"/>
    <x v="2"/>
    <x v="5"/>
    <x v="2"/>
    <m/>
    <x v="15"/>
    <s v=""/>
    <m/>
    <s v=""/>
    <s v=""/>
  </r>
  <r>
    <x v="12"/>
    <x v="12"/>
    <s v="Hauts-de-Seine"/>
    <n v="5728"/>
    <s v="5728 - MEUDON"/>
    <x v="0"/>
    <x v="2"/>
    <x v="5"/>
    <x v="2"/>
    <m/>
    <x v="11"/>
    <s v=""/>
    <m/>
    <s v=""/>
    <s v=""/>
  </r>
  <r>
    <x v="12"/>
    <x v="12"/>
    <s v="Hauts-de-Seine"/>
    <n v="5728"/>
    <s v="5728 - MEUDON"/>
    <x v="0"/>
    <x v="2"/>
    <x v="5"/>
    <x v="2"/>
    <m/>
    <x v="14"/>
    <s v=""/>
    <m/>
    <s v=""/>
    <s v=""/>
  </r>
  <r>
    <x v="12"/>
    <x v="12"/>
    <s v="Hauts-de-Seine"/>
    <n v="5728"/>
    <s v="5728 - MEUDON"/>
    <x v="0"/>
    <x v="2"/>
    <x v="5"/>
    <x v="0"/>
    <m/>
    <x v="39"/>
    <s v=""/>
    <m/>
    <s v=""/>
    <s v=""/>
  </r>
  <r>
    <x v="12"/>
    <x v="12"/>
    <s v="Hauts-de-Seine"/>
    <n v="5728"/>
    <s v="5728 - MEUDON"/>
    <x v="0"/>
    <x v="2"/>
    <x v="5"/>
    <x v="0"/>
    <m/>
    <x v="36"/>
    <s v=""/>
    <m/>
    <s v=""/>
    <s v=""/>
  </r>
  <r>
    <x v="12"/>
    <x v="12"/>
    <s v="Hauts-de-Seine"/>
    <n v="5728"/>
    <s v="5728 - MEUDON"/>
    <x v="0"/>
    <x v="2"/>
    <x v="5"/>
    <x v="0"/>
    <m/>
    <x v="38"/>
    <s v=""/>
    <m/>
    <s v=""/>
    <s v=""/>
  </r>
  <r>
    <x v="12"/>
    <x v="12"/>
    <s v="Hauts-de-Seine"/>
    <n v="5728"/>
    <s v="5728 - MEUDON"/>
    <x v="0"/>
    <x v="2"/>
    <x v="5"/>
    <x v="0"/>
    <m/>
    <x v="40"/>
    <s v=""/>
    <m/>
    <s v=""/>
    <s v=""/>
  </r>
  <r>
    <x v="12"/>
    <x v="12"/>
    <s v="Hauts-de-Seine"/>
    <n v="5728"/>
    <s v="5728 - MEUDON"/>
    <x v="0"/>
    <x v="2"/>
    <x v="5"/>
    <x v="0"/>
    <m/>
    <x v="34"/>
    <s v=""/>
    <m/>
    <s v=""/>
    <s v=""/>
  </r>
  <r>
    <x v="12"/>
    <x v="12"/>
    <s v="Hauts-de-Seine"/>
    <n v="5728"/>
    <s v="5728 - MEUDON"/>
    <x v="0"/>
    <x v="2"/>
    <x v="5"/>
    <x v="0"/>
    <m/>
    <x v="41"/>
    <s v=""/>
    <m/>
    <s v=""/>
    <s v=""/>
  </r>
  <r>
    <x v="12"/>
    <x v="12"/>
    <s v="Hauts-de-Seine"/>
    <n v="5728"/>
    <s v="5728 - MEUDON"/>
    <x v="0"/>
    <x v="2"/>
    <x v="5"/>
    <x v="0"/>
    <m/>
    <x v="42"/>
    <s v=""/>
    <m/>
    <s v=""/>
    <s v=""/>
  </r>
  <r>
    <x v="12"/>
    <x v="12"/>
    <s v="Hauts-de-Seine"/>
    <n v="5728"/>
    <s v="5728 - MEUDON"/>
    <x v="0"/>
    <x v="2"/>
    <x v="5"/>
    <x v="0"/>
    <m/>
    <x v="43"/>
    <s v=""/>
    <m/>
    <s v=""/>
    <s v=""/>
  </r>
  <r>
    <x v="12"/>
    <x v="12"/>
    <s v="Hauts-de-Seine"/>
    <n v="5728"/>
    <s v="5728 - MEUDON"/>
    <x v="0"/>
    <x v="2"/>
    <x v="5"/>
    <x v="0"/>
    <m/>
    <x v="33"/>
    <s v=""/>
    <m/>
    <s v=""/>
    <s v=""/>
  </r>
  <r>
    <x v="12"/>
    <x v="12"/>
    <s v="Hauts-de-Seine"/>
    <n v="5728"/>
    <s v="5728 - MEUDON"/>
    <x v="0"/>
    <x v="2"/>
    <x v="5"/>
    <x v="0"/>
    <m/>
    <x v="29"/>
    <s v=""/>
    <m/>
    <s v=""/>
    <s v=""/>
  </r>
  <r>
    <x v="12"/>
    <x v="12"/>
    <s v="Hauts-de-Seine"/>
    <n v="5728"/>
    <s v="5728 - MEUDON"/>
    <x v="0"/>
    <x v="2"/>
    <x v="5"/>
    <x v="0"/>
    <m/>
    <x v="32"/>
    <s v=""/>
    <m/>
    <s v=""/>
    <s v=""/>
  </r>
  <r>
    <x v="12"/>
    <x v="12"/>
    <s v="Hauts-de-Seine"/>
    <n v="5728"/>
    <s v="5728 - MEUDON"/>
    <x v="0"/>
    <x v="2"/>
    <x v="5"/>
    <x v="0"/>
    <m/>
    <x v="28"/>
    <s v=""/>
    <m/>
    <s v=""/>
    <s v=""/>
  </r>
  <r>
    <x v="12"/>
    <x v="12"/>
    <s v="Hauts-de-Seine"/>
    <n v="5728"/>
    <s v="5728 - MEUDON"/>
    <x v="0"/>
    <x v="2"/>
    <x v="5"/>
    <x v="0"/>
    <m/>
    <x v="37"/>
    <s v=""/>
    <m/>
    <s v=""/>
    <s v=""/>
  </r>
  <r>
    <x v="12"/>
    <x v="12"/>
    <s v="Hauts-de-Seine"/>
    <n v="5728"/>
    <s v="5728 - MEUDON"/>
    <x v="0"/>
    <x v="2"/>
    <x v="5"/>
    <x v="0"/>
    <m/>
    <x v="30"/>
    <s v=""/>
    <m/>
    <s v=""/>
    <s v=""/>
  </r>
  <r>
    <x v="12"/>
    <x v="12"/>
    <s v="Hauts-de-Seine"/>
    <n v="5728"/>
    <s v="5728 - MEUDON"/>
    <x v="0"/>
    <x v="2"/>
    <x v="5"/>
    <x v="0"/>
    <m/>
    <x v="31"/>
    <s v=""/>
    <m/>
    <s v=""/>
    <s v=""/>
  </r>
  <r>
    <x v="12"/>
    <x v="12"/>
    <s v="Hauts-de-Seine"/>
    <n v="5728"/>
    <s v="5728 - MEUDON"/>
    <x v="0"/>
    <x v="2"/>
    <x v="5"/>
    <x v="0"/>
    <m/>
    <x v="35"/>
    <s v=""/>
    <m/>
    <s v=""/>
    <s v=""/>
  </r>
  <r>
    <x v="12"/>
    <x v="12"/>
    <s v="Hauts-de-Seine"/>
    <n v="5728"/>
    <s v="5728 - MEUDON"/>
    <x v="0"/>
    <x v="2"/>
    <x v="5"/>
    <x v="1"/>
    <n v="0"/>
    <x v="22"/>
    <s v="Unités centrales - Emissions"/>
    <n v="5620"/>
    <s v="0.0"/>
    <s v="0"/>
  </r>
  <r>
    <x v="12"/>
    <x v="12"/>
    <s v="Hauts-de-Seine"/>
    <n v="5728"/>
    <s v="5728 - MEUDON"/>
    <x v="0"/>
    <x v="2"/>
    <x v="5"/>
    <x v="1"/>
    <n v="0"/>
    <x v="21"/>
    <s v="Ordinateurs portables - Emissions"/>
    <n v="15795"/>
    <s v="0.0"/>
    <s v="0"/>
  </r>
  <r>
    <x v="12"/>
    <x v="12"/>
    <s v="Hauts-de-Seine"/>
    <n v="5728"/>
    <s v="5728 - MEUDON"/>
    <x v="0"/>
    <x v="2"/>
    <x v="5"/>
    <x v="1"/>
    <n v="0"/>
    <x v="17"/>
    <s v="Serveurs - Emissions"/>
    <n v="4391"/>
    <s v="0.0"/>
    <s v="0"/>
  </r>
  <r>
    <x v="12"/>
    <x v="12"/>
    <s v="Hauts-de-Seine"/>
    <n v="5728"/>
    <s v="5728 - MEUDON"/>
    <x v="0"/>
    <x v="2"/>
    <x v="5"/>
    <x v="1"/>
    <n v="0"/>
    <x v="20"/>
    <s v="Tablettes - Emissions"/>
    <n v="15797"/>
    <s v="0.0"/>
    <s v="0"/>
  </r>
  <r>
    <x v="12"/>
    <x v="12"/>
    <s v="Hauts-de-Seine"/>
    <n v="5728"/>
    <s v="5728 - MEUDON"/>
    <x v="0"/>
    <x v="2"/>
    <x v="5"/>
    <x v="1"/>
    <n v="0"/>
    <x v="19"/>
    <s v="Photocopieurs - Emissions"/>
    <n v="4390"/>
    <s v="0.0"/>
    <s v="0"/>
  </r>
  <r>
    <x v="12"/>
    <x v="12"/>
    <s v="Hauts-de-Seine"/>
    <n v="5728"/>
    <s v="5728 - MEUDON"/>
    <x v="0"/>
    <x v="2"/>
    <x v="5"/>
    <x v="1"/>
    <n v="0"/>
    <x v="23"/>
    <s v="Mainframes - Emissions"/>
    <n v="8756"/>
    <s v="0.0"/>
    <s v="0"/>
  </r>
  <r>
    <x v="12"/>
    <x v="12"/>
    <s v="Hauts-de-Seine"/>
    <n v="5728"/>
    <s v="5728 - MEUDON"/>
    <x v="0"/>
    <x v="2"/>
    <x v="5"/>
    <x v="1"/>
    <n v="0"/>
    <x v="18"/>
    <s v="Imprimantes - Emissions"/>
    <n v="15810"/>
    <s v="0.0"/>
    <s v="0"/>
  </r>
  <r>
    <x v="12"/>
    <x v="12"/>
    <s v="Hauts-de-Seine"/>
    <n v="5728"/>
    <s v="5728 - MEUDON"/>
    <x v="0"/>
    <x v="2"/>
    <x v="5"/>
    <x v="1"/>
    <n v="0"/>
    <x v="16"/>
    <s v="Ecrans - Emissions"/>
    <n v="15796"/>
    <s v="0.0"/>
    <s v="0"/>
  </r>
  <r>
    <x v="12"/>
    <x v="12"/>
    <s v="Hauts-de-Seine"/>
    <n v="5943"/>
    <s v="5943 - CLICHY-LA-GARENNE"/>
    <x v="0"/>
    <x v="0"/>
    <x v="0"/>
    <x v="0"/>
    <n v="31613"/>
    <x v="0"/>
    <s v=""/>
    <m/>
    <s v=""/>
    <s v="31613"/>
  </r>
  <r>
    <x v="12"/>
    <x v="12"/>
    <s v="Hauts-de-Seine"/>
    <n v="5943"/>
    <s v="5943 - CLICHY-LA-GARENNE"/>
    <x v="0"/>
    <x v="0"/>
    <x v="0"/>
    <x v="1"/>
    <n v="1893.6187"/>
    <x v="1"/>
    <s v="Electricité - Emissions"/>
    <n v="15798"/>
    <s v="1893.6187"/>
    <s v="1893.6187"/>
  </r>
  <r>
    <x v="12"/>
    <x v="12"/>
    <s v="Hauts-de-Seine"/>
    <n v="5943"/>
    <s v="5943 - CLICHY-LA-GARENNE"/>
    <x v="0"/>
    <x v="0"/>
    <x v="1"/>
    <x v="1"/>
    <n v="0"/>
    <x v="3"/>
    <s v="Fioul - Emissions"/>
    <n v="6720"/>
    <s v="0.0"/>
    <s v="0"/>
  </r>
  <r>
    <x v="12"/>
    <x v="12"/>
    <s v="Hauts-de-Seine"/>
    <n v="5943"/>
    <s v="5943 - CLICHY-LA-GARENNE"/>
    <x v="0"/>
    <x v="0"/>
    <x v="1"/>
    <x v="1"/>
    <n v="0"/>
    <x v="2"/>
    <s v="Gaz naturel - Emissions"/>
    <n v="6630"/>
    <s v="0.0"/>
    <s v="0"/>
  </r>
  <r>
    <x v="12"/>
    <x v="12"/>
    <s v="Hauts-de-Seine"/>
    <n v="5943"/>
    <s v="5943 - CLICHY-LA-GARENNE"/>
    <x v="0"/>
    <x v="1"/>
    <x v="2"/>
    <x v="1"/>
    <n v="0"/>
    <x v="4"/>
    <s v=" R22 - Emissions"/>
    <n v="8350"/>
    <s v="0.0"/>
    <s v="0"/>
  </r>
  <r>
    <x v="12"/>
    <x v="12"/>
    <s v="Hauts-de-Seine"/>
    <n v="5943"/>
    <s v="5943 - CLICHY-LA-GARENNE"/>
    <x v="0"/>
    <x v="1"/>
    <x v="3"/>
    <x v="0"/>
    <n v="2.7"/>
    <x v="5"/>
    <s v=""/>
    <m/>
    <s v=""/>
    <s v="2.7"/>
  </r>
  <r>
    <x v="12"/>
    <x v="12"/>
    <s v="Hauts-de-Seine"/>
    <n v="5943"/>
    <s v="5943 - CLICHY-LA-GARENNE"/>
    <x v="0"/>
    <x v="1"/>
    <x v="3"/>
    <x v="1"/>
    <n v="0"/>
    <x v="6"/>
    <s v="R134a - Emissions"/>
    <n v="8307"/>
    <s v="0.0"/>
    <s v="0"/>
  </r>
  <r>
    <x v="12"/>
    <x v="12"/>
    <s v="Hauts-de-Seine"/>
    <n v="5943"/>
    <s v="5943 - CLICHY-LA-GARENNE"/>
    <x v="0"/>
    <x v="1"/>
    <x v="3"/>
    <x v="1"/>
    <n v="0"/>
    <x v="7"/>
    <s v="R407c - Emissions"/>
    <n v="8318"/>
    <s v="0.0"/>
    <s v="0"/>
  </r>
  <r>
    <x v="12"/>
    <x v="12"/>
    <s v="Hauts-de-Seine"/>
    <n v="5943"/>
    <s v="5943 - CLICHY-LA-GARENNE"/>
    <x v="0"/>
    <x v="1"/>
    <x v="3"/>
    <x v="1"/>
    <n v="5184"/>
    <x v="8"/>
    <s v="R410a - Emissions"/>
    <n v="8320"/>
    <s v="5184.0"/>
    <s v="5184"/>
  </r>
  <r>
    <x v="12"/>
    <x v="12"/>
    <s v="Hauts-de-Seine"/>
    <n v="5943"/>
    <s v="5943 - CLICHY-LA-GARENNE"/>
    <x v="0"/>
    <x v="2"/>
    <x v="4"/>
    <x v="0"/>
    <n v="1410"/>
    <x v="9"/>
    <s v=""/>
    <m/>
    <s v=""/>
    <s v="1410"/>
  </r>
  <r>
    <x v="12"/>
    <x v="12"/>
    <s v="Hauts-de-Seine"/>
    <n v="5943"/>
    <s v="5943 - CLICHY-LA-GARENNE"/>
    <x v="0"/>
    <x v="2"/>
    <x v="4"/>
    <x v="1"/>
    <n v="22912.5"/>
    <x v="10"/>
    <s v="Bâtiments - Emissions"/>
    <n v="4305"/>
    <s v="22912.5"/>
    <s v="22912.5"/>
  </r>
  <r>
    <x v="12"/>
    <x v="12"/>
    <s v="Hauts-de-Seine"/>
    <n v="5943"/>
    <s v="5943 - CLICHY-LA-GARENNE"/>
    <x v="0"/>
    <x v="2"/>
    <x v="5"/>
    <x v="2"/>
    <m/>
    <x v="11"/>
    <s v=""/>
    <m/>
    <s v=""/>
    <s v=""/>
  </r>
  <r>
    <x v="12"/>
    <x v="12"/>
    <s v="Hauts-de-Seine"/>
    <n v="5943"/>
    <s v="5943 - CLICHY-LA-GARENNE"/>
    <x v="0"/>
    <x v="2"/>
    <x v="5"/>
    <x v="2"/>
    <m/>
    <x v="12"/>
    <s v=""/>
    <m/>
    <s v=""/>
    <s v=""/>
  </r>
  <r>
    <x v="12"/>
    <x v="12"/>
    <s v="Hauts-de-Seine"/>
    <n v="5943"/>
    <s v="5943 - CLICHY-LA-GARENNE"/>
    <x v="0"/>
    <x v="2"/>
    <x v="5"/>
    <x v="2"/>
    <m/>
    <x v="14"/>
    <s v=""/>
    <m/>
    <s v=""/>
    <s v=""/>
  </r>
  <r>
    <x v="12"/>
    <x v="12"/>
    <s v="Hauts-de-Seine"/>
    <n v="5943"/>
    <s v="5943 - CLICHY-LA-GARENNE"/>
    <x v="0"/>
    <x v="2"/>
    <x v="5"/>
    <x v="2"/>
    <m/>
    <x v="15"/>
    <s v=""/>
    <m/>
    <s v=""/>
    <s v=""/>
  </r>
  <r>
    <x v="12"/>
    <x v="12"/>
    <s v="Hauts-de-Seine"/>
    <n v="5943"/>
    <s v="5943 - CLICHY-LA-GARENNE"/>
    <x v="0"/>
    <x v="2"/>
    <x v="5"/>
    <x v="2"/>
    <m/>
    <x v="13"/>
    <s v=""/>
    <m/>
    <s v=""/>
    <s v=""/>
  </r>
  <r>
    <x v="12"/>
    <x v="12"/>
    <s v="Hauts-de-Seine"/>
    <n v="5943"/>
    <s v="5943 - CLICHY-LA-GARENNE"/>
    <x v="0"/>
    <x v="2"/>
    <x v="5"/>
    <x v="1"/>
    <n v="0"/>
    <x v="19"/>
    <s v="Photocopieurs - Emissions"/>
    <n v="4390"/>
    <s v="0.0"/>
    <s v="0"/>
  </r>
  <r>
    <x v="12"/>
    <x v="12"/>
    <s v="Hauts-de-Seine"/>
    <n v="5943"/>
    <s v="5943 - CLICHY-LA-GARENNE"/>
    <x v="0"/>
    <x v="2"/>
    <x v="5"/>
    <x v="1"/>
    <n v="0"/>
    <x v="22"/>
    <s v="Unités centrales - Emissions"/>
    <n v="5620"/>
    <s v="0.0"/>
    <s v="0"/>
  </r>
  <r>
    <x v="12"/>
    <x v="12"/>
    <s v="Hauts-de-Seine"/>
    <n v="5943"/>
    <s v="5943 - CLICHY-LA-GARENNE"/>
    <x v="0"/>
    <x v="2"/>
    <x v="5"/>
    <x v="1"/>
    <n v="0"/>
    <x v="18"/>
    <s v="Imprimantes - Emissions"/>
    <n v="15810"/>
    <s v="0.0"/>
    <s v="0"/>
  </r>
  <r>
    <x v="12"/>
    <x v="12"/>
    <s v="Hauts-de-Seine"/>
    <n v="5943"/>
    <s v="5943 - CLICHY-LA-GARENNE"/>
    <x v="0"/>
    <x v="2"/>
    <x v="5"/>
    <x v="1"/>
    <n v="0"/>
    <x v="20"/>
    <s v="Tablettes - Emissions"/>
    <n v="15797"/>
    <s v="0.0"/>
    <s v="0"/>
  </r>
  <r>
    <x v="12"/>
    <x v="12"/>
    <s v="Hauts-de-Seine"/>
    <n v="5943"/>
    <s v="5943 - CLICHY-LA-GARENNE"/>
    <x v="0"/>
    <x v="2"/>
    <x v="5"/>
    <x v="1"/>
    <n v="0"/>
    <x v="16"/>
    <s v="Ecrans - Emissions"/>
    <n v="15796"/>
    <s v="0.0"/>
    <s v="0"/>
  </r>
  <r>
    <x v="12"/>
    <x v="12"/>
    <s v="Hauts-de-Seine"/>
    <n v="5943"/>
    <s v="5943 - CLICHY-LA-GARENNE"/>
    <x v="0"/>
    <x v="2"/>
    <x v="5"/>
    <x v="1"/>
    <n v="0"/>
    <x v="23"/>
    <s v="Mainframes - Emissions"/>
    <n v="8756"/>
    <s v="0.0"/>
    <s v="0"/>
  </r>
  <r>
    <x v="12"/>
    <x v="12"/>
    <s v="Hauts-de-Seine"/>
    <n v="5943"/>
    <s v="5943 - CLICHY-LA-GARENNE"/>
    <x v="0"/>
    <x v="2"/>
    <x v="5"/>
    <x v="1"/>
    <n v="0"/>
    <x v="17"/>
    <s v="Serveurs - Emissions"/>
    <n v="4391"/>
    <s v="0.0"/>
    <s v="0"/>
  </r>
  <r>
    <x v="12"/>
    <x v="12"/>
    <s v="Hauts-de-Seine"/>
    <n v="5943"/>
    <s v="5943 - CLICHY-LA-GARENNE"/>
    <x v="0"/>
    <x v="2"/>
    <x v="5"/>
    <x v="1"/>
    <n v="0"/>
    <x v="21"/>
    <s v="Ordinateurs portables - Emissions"/>
    <n v="15795"/>
    <s v="0.0"/>
    <s v="0"/>
  </r>
  <r>
    <x v="12"/>
    <x v="12"/>
    <s v="Hauts-de-Seine"/>
    <n v="6011"/>
    <s v="6011 - BAGNEUX"/>
    <x v="0"/>
    <x v="0"/>
    <x v="0"/>
    <x v="0"/>
    <n v="32289"/>
    <x v="0"/>
    <s v=""/>
    <m/>
    <s v=""/>
    <s v="32289"/>
  </r>
  <r>
    <x v="12"/>
    <x v="12"/>
    <s v="Hauts-de-Seine"/>
    <n v="6011"/>
    <s v="6011 - BAGNEUX"/>
    <x v="0"/>
    <x v="0"/>
    <x v="0"/>
    <x v="1"/>
    <n v="1934.1110999999901"/>
    <x v="1"/>
    <s v="Electricité - Emissions"/>
    <n v="15798"/>
    <s v="1934.1110999999999"/>
    <s v="1934.1111"/>
  </r>
  <r>
    <x v="12"/>
    <x v="12"/>
    <s v="Hauts-de-Seine"/>
    <n v="6011"/>
    <s v="6011 - BAGNEUX"/>
    <x v="0"/>
    <x v="0"/>
    <x v="1"/>
    <x v="1"/>
    <n v="0"/>
    <x v="2"/>
    <s v="Gaz naturel - Emissions"/>
    <n v="6630"/>
    <s v="0.0"/>
    <s v="0"/>
  </r>
  <r>
    <x v="12"/>
    <x v="12"/>
    <s v="Hauts-de-Seine"/>
    <n v="6011"/>
    <s v="6011 - BAGNEUX"/>
    <x v="0"/>
    <x v="0"/>
    <x v="1"/>
    <x v="1"/>
    <n v="0"/>
    <x v="3"/>
    <s v="Fioul - Emissions"/>
    <n v="6720"/>
    <s v="0.0"/>
    <s v="0"/>
  </r>
  <r>
    <x v="12"/>
    <x v="12"/>
    <s v="Hauts-de-Seine"/>
    <n v="6011"/>
    <s v="6011 - BAGNEUX"/>
    <x v="0"/>
    <x v="1"/>
    <x v="2"/>
    <x v="1"/>
    <n v="0"/>
    <x v="4"/>
    <s v=" R22 - Emissions"/>
    <n v="8350"/>
    <s v="0.0"/>
    <s v="0"/>
  </r>
  <r>
    <x v="12"/>
    <x v="12"/>
    <s v="Hauts-de-Seine"/>
    <n v="6011"/>
    <s v="6011 - BAGNEUX"/>
    <x v="0"/>
    <x v="1"/>
    <x v="3"/>
    <x v="0"/>
    <n v="2.6"/>
    <x v="5"/>
    <s v=""/>
    <m/>
    <s v=""/>
    <s v="2.6"/>
  </r>
  <r>
    <x v="12"/>
    <x v="12"/>
    <s v="Hauts-de-Seine"/>
    <n v="6011"/>
    <s v="6011 - BAGNEUX"/>
    <x v="0"/>
    <x v="1"/>
    <x v="3"/>
    <x v="1"/>
    <n v="0"/>
    <x v="6"/>
    <s v="R134a - Emissions"/>
    <n v="8307"/>
    <s v="0.0"/>
    <s v="0"/>
  </r>
  <r>
    <x v="12"/>
    <x v="12"/>
    <s v="Hauts-de-Seine"/>
    <n v="6011"/>
    <s v="6011 - BAGNEUX"/>
    <x v="0"/>
    <x v="1"/>
    <x v="3"/>
    <x v="1"/>
    <n v="4992"/>
    <x v="8"/>
    <s v="R410a - Emissions"/>
    <n v="8320"/>
    <s v="4992.0"/>
    <s v="4992"/>
  </r>
  <r>
    <x v="12"/>
    <x v="12"/>
    <s v="Hauts-de-Seine"/>
    <n v="6011"/>
    <s v="6011 - BAGNEUX"/>
    <x v="0"/>
    <x v="1"/>
    <x v="3"/>
    <x v="1"/>
    <n v="0"/>
    <x v="7"/>
    <s v="R407c - Emissions"/>
    <n v="8318"/>
    <s v="0.0"/>
    <s v="0"/>
  </r>
  <r>
    <x v="12"/>
    <x v="12"/>
    <s v="Hauts-de-Seine"/>
    <n v="6011"/>
    <s v="6011 - BAGNEUX"/>
    <x v="0"/>
    <x v="2"/>
    <x v="4"/>
    <x v="0"/>
    <n v="1332"/>
    <x v="9"/>
    <s v=""/>
    <m/>
    <s v=""/>
    <s v="1332"/>
  </r>
  <r>
    <x v="12"/>
    <x v="12"/>
    <s v="Hauts-de-Seine"/>
    <n v="6011"/>
    <s v="6011 - BAGNEUX"/>
    <x v="0"/>
    <x v="2"/>
    <x v="4"/>
    <x v="1"/>
    <n v="21645"/>
    <x v="10"/>
    <s v="Bâtiments - Emissions"/>
    <n v="4305"/>
    <s v="21645.0"/>
    <s v="21645"/>
  </r>
  <r>
    <x v="12"/>
    <x v="12"/>
    <s v="Hauts-de-Seine"/>
    <n v="6011"/>
    <s v="6011 - BAGNEUX"/>
    <x v="0"/>
    <x v="2"/>
    <x v="5"/>
    <x v="2"/>
    <m/>
    <x v="11"/>
    <s v=""/>
    <m/>
    <s v=""/>
    <s v=""/>
  </r>
  <r>
    <x v="12"/>
    <x v="12"/>
    <s v="Hauts-de-Seine"/>
    <n v="6011"/>
    <s v="6011 - BAGNEUX"/>
    <x v="0"/>
    <x v="2"/>
    <x v="5"/>
    <x v="2"/>
    <m/>
    <x v="13"/>
    <s v=""/>
    <m/>
    <s v=""/>
    <s v=""/>
  </r>
  <r>
    <x v="12"/>
    <x v="12"/>
    <s v="Hauts-de-Seine"/>
    <n v="6011"/>
    <s v="6011 - BAGNEUX"/>
    <x v="0"/>
    <x v="2"/>
    <x v="5"/>
    <x v="2"/>
    <m/>
    <x v="12"/>
    <s v=""/>
    <m/>
    <s v=""/>
    <s v=""/>
  </r>
  <r>
    <x v="12"/>
    <x v="12"/>
    <s v="Hauts-de-Seine"/>
    <n v="6011"/>
    <s v="6011 - BAGNEUX"/>
    <x v="0"/>
    <x v="2"/>
    <x v="5"/>
    <x v="2"/>
    <m/>
    <x v="15"/>
    <s v=""/>
    <m/>
    <s v=""/>
    <s v=""/>
  </r>
  <r>
    <x v="12"/>
    <x v="12"/>
    <s v="Hauts-de-Seine"/>
    <n v="6011"/>
    <s v="6011 - BAGNEUX"/>
    <x v="0"/>
    <x v="2"/>
    <x v="5"/>
    <x v="2"/>
    <m/>
    <x v="14"/>
    <s v=""/>
    <m/>
    <s v=""/>
    <s v=""/>
  </r>
  <r>
    <x v="12"/>
    <x v="12"/>
    <s v="Hauts-de-Seine"/>
    <n v="6011"/>
    <s v="6011 - BAGNEUX"/>
    <x v="0"/>
    <x v="2"/>
    <x v="5"/>
    <x v="1"/>
    <n v="0"/>
    <x v="20"/>
    <s v="Tablettes - Emissions"/>
    <n v="15797"/>
    <s v="0.0"/>
    <s v="0"/>
  </r>
  <r>
    <x v="12"/>
    <x v="12"/>
    <s v="Hauts-de-Seine"/>
    <n v="6011"/>
    <s v="6011 - BAGNEUX"/>
    <x v="0"/>
    <x v="2"/>
    <x v="5"/>
    <x v="1"/>
    <n v="0"/>
    <x v="16"/>
    <s v="Ecrans - Emissions"/>
    <n v="15796"/>
    <s v="0.0"/>
    <s v="0"/>
  </r>
  <r>
    <x v="12"/>
    <x v="12"/>
    <s v="Hauts-de-Seine"/>
    <n v="6011"/>
    <s v="6011 - BAGNEUX"/>
    <x v="0"/>
    <x v="2"/>
    <x v="5"/>
    <x v="1"/>
    <n v="0"/>
    <x v="23"/>
    <s v="Mainframes - Emissions"/>
    <n v="8756"/>
    <s v="0.0"/>
    <s v="0"/>
  </r>
  <r>
    <x v="12"/>
    <x v="12"/>
    <s v="Hauts-de-Seine"/>
    <n v="6011"/>
    <s v="6011 - BAGNEUX"/>
    <x v="0"/>
    <x v="2"/>
    <x v="5"/>
    <x v="1"/>
    <n v="0"/>
    <x v="21"/>
    <s v="Ordinateurs portables - Emissions"/>
    <n v="15795"/>
    <s v="0.0"/>
    <s v="0"/>
  </r>
  <r>
    <x v="12"/>
    <x v="12"/>
    <s v="Hauts-de-Seine"/>
    <n v="6011"/>
    <s v="6011 - BAGNEUX"/>
    <x v="0"/>
    <x v="2"/>
    <x v="5"/>
    <x v="1"/>
    <n v="0"/>
    <x v="22"/>
    <s v="Unités centrales - Emissions"/>
    <n v="5620"/>
    <s v="0.0"/>
    <s v="0"/>
  </r>
  <r>
    <x v="12"/>
    <x v="12"/>
    <s v="Hauts-de-Seine"/>
    <n v="6011"/>
    <s v="6011 - BAGNEUX"/>
    <x v="0"/>
    <x v="2"/>
    <x v="5"/>
    <x v="1"/>
    <n v="0"/>
    <x v="19"/>
    <s v="Photocopieurs - Emissions"/>
    <n v="4390"/>
    <s v="0.0"/>
    <s v="0"/>
  </r>
  <r>
    <x v="12"/>
    <x v="12"/>
    <s v="Hauts-de-Seine"/>
    <n v="6011"/>
    <s v="6011 - BAGNEUX"/>
    <x v="0"/>
    <x v="2"/>
    <x v="5"/>
    <x v="1"/>
    <n v="0"/>
    <x v="17"/>
    <s v="Serveurs - Emissions"/>
    <n v="4391"/>
    <s v="0.0"/>
    <s v="0"/>
  </r>
  <r>
    <x v="12"/>
    <x v="12"/>
    <s v="Hauts-de-Seine"/>
    <n v="6011"/>
    <s v="6011 - BAGNEUX"/>
    <x v="0"/>
    <x v="2"/>
    <x v="5"/>
    <x v="1"/>
    <n v="0"/>
    <x v="18"/>
    <s v="Imprimantes - Emissions"/>
    <n v="15810"/>
    <s v="0.0"/>
    <s v="0"/>
  </r>
  <r>
    <x v="12"/>
    <x v="12"/>
    <s v="Hauts-de-Seine"/>
    <n v="6129"/>
    <s v="6129 - NANTERRE LE CARILLON RUE DES 3 FONTANOT"/>
    <x v="0"/>
    <x v="0"/>
    <x v="0"/>
    <x v="0"/>
    <n v="100083"/>
    <x v="0"/>
    <s v=""/>
    <m/>
    <s v=""/>
    <s v="100083"/>
  </r>
  <r>
    <x v="12"/>
    <x v="12"/>
    <s v="Hauts-de-Seine"/>
    <n v="6129"/>
    <s v="6129 - NANTERRE LE CARILLON RUE DES 3 FONTANOT"/>
    <x v="0"/>
    <x v="0"/>
    <x v="0"/>
    <x v="1"/>
    <n v="5994.9717000000001"/>
    <x v="1"/>
    <s v="Electricité - Emissions"/>
    <n v="15798"/>
    <s v="5994.9717"/>
    <s v="5994.9717"/>
  </r>
  <r>
    <x v="12"/>
    <x v="12"/>
    <s v="Hauts-de-Seine"/>
    <n v="6129"/>
    <s v="6129 - NANTERRE LE CARILLON RUE DES 3 FONTANOT"/>
    <x v="0"/>
    <x v="0"/>
    <x v="1"/>
    <x v="1"/>
    <n v="0"/>
    <x v="3"/>
    <s v="Fioul - Emissions"/>
    <n v="6720"/>
    <s v="0.0"/>
    <s v="0"/>
  </r>
  <r>
    <x v="12"/>
    <x v="12"/>
    <s v="Hauts-de-Seine"/>
    <n v="6129"/>
    <s v="6129 - NANTERRE LE CARILLON RUE DES 3 FONTANOT"/>
    <x v="0"/>
    <x v="0"/>
    <x v="1"/>
    <x v="1"/>
    <n v="0"/>
    <x v="2"/>
    <s v="Gaz naturel - Emissions"/>
    <n v="6630"/>
    <s v="0.0"/>
    <s v="0"/>
  </r>
  <r>
    <x v="12"/>
    <x v="12"/>
    <s v="Hauts-de-Seine"/>
    <n v="6129"/>
    <s v="6129 - NANTERRE LE CARILLON RUE DES 3 FONTANOT"/>
    <x v="0"/>
    <x v="1"/>
    <x v="2"/>
    <x v="1"/>
    <n v="0"/>
    <x v="4"/>
    <s v=" R22 - Emissions"/>
    <n v="8350"/>
    <s v="0.0"/>
    <s v="0"/>
  </r>
  <r>
    <x v="12"/>
    <x v="12"/>
    <s v="Hauts-de-Seine"/>
    <n v="6129"/>
    <s v="6129 - NANTERRE LE CARILLON RUE DES 3 FONTANOT"/>
    <x v="0"/>
    <x v="1"/>
    <x v="3"/>
    <x v="0"/>
    <n v="1.7"/>
    <x v="5"/>
    <s v=""/>
    <m/>
    <s v=""/>
    <s v="1.7"/>
  </r>
  <r>
    <x v="12"/>
    <x v="12"/>
    <s v="Hauts-de-Seine"/>
    <n v="6129"/>
    <s v="6129 - NANTERRE LE CARILLON RUE DES 3 FONTANOT"/>
    <x v="0"/>
    <x v="1"/>
    <x v="3"/>
    <x v="1"/>
    <n v="3264"/>
    <x v="8"/>
    <s v="R410a - Emissions"/>
    <n v="8320"/>
    <s v="3264.0"/>
    <s v="3264"/>
  </r>
  <r>
    <x v="12"/>
    <x v="12"/>
    <s v="Hauts-de-Seine"/>
    <n v="6129"/>
    <s v="6129 - NANTERRE LE CARILLON RUE DES 3 FONTANOT"/>
    <x v="0"/>
    <x v="1"/>
    <x v="3"/>
    <x v="1"/>
    <n v="0"/>
    <x v="6"/>
    <s v="R134a - Emissions"/>
    <n v="8307"/>
    <s v="0.0"/>
    <s v="0"/>
  </r>
  <r>
    <x v="12"/>
    <x v="12"/>
    <s v="Hauts-de-Seine"/>
    <n v="6129"/>
    <s v="6129 - NANTERRE LE CARILLON RUE DES 3 FONTANOT"/>
    <x v="0"/>
    <x v="1"/>
    <x v="3"/>
    <x v="1"/>
    <n v="0"/>
    <x v="7"/>
    <s v="R407c - Emissions"/>
    <n v="8318"/>
    <s v="0.0"/>
    <s v="0"/>
  </r>
  <r>
    <x v="12"/>
    <x v="12"/>
    <s v="Hauts-de-Seine"/>
    <n v="6129"/>
    <s v="6129 - NANTERRE LE CARILLON RUE DES 3 FONTANOT"/>
    <x v="0"/>
    <x v="2"/>
    <x v="4"/>
    <x v="0"/>
    <n v="746"/>
    <x v="9"/>
    <s v=""/>
    <m/>
    <s v=""/>
    <s v="746"/>
  </r>
  <r>
    <x v="12"/>
    <x v="12"/>
    <s v="Hauts-de-Seine"/>
    <n v="6129"/>
    <s v="6129 - NANTERRE LE CARILLON RUE DES 3 FONTANOT"/>
    <x v="0"/>
    <x v="2"/>
    <x v="4"/>
    <x v="1"/>
    <n v="12122.5"/>
    <x v="10"/>
    <s v="Bâtiments - Emissions"/>
    <n v="4305"/>
    <s v="12122.5"/>
    <s v="12122.5"/>
  </r>
  <r>
    <x v="12"/>
    <x v="12"/>
    <s v="Hauts-de-Seine"/>
    <n v="6129"/>
    <s v="6129 - NANTERRE LE CARILLON RUE DES 3 FONTANOT"/>
    <x v="0"/>
    <x v="2"/>
    <x v="5"/>
    <x v="2"/>
    <m/>
    <x v="13"/>
    <s v=""/>
    <m/>
    <s v=""/>
    <s v=""/>
  </r>
  <r>
    <x v="12"/>
    <x v="12"/>
    <s v="Hauts-de-Seine"/>
    <n v="6129"/>
    <s v="6129 - NANTERRE LE CARILLON RUE DES 3 FONTANOT"/>
    <x v="0"/>
    <x v="2"/>
    <x v="5"/>
    <x v="2"/>
    <m/>
    <x v="14"/>
    <s v=""/>
    <m/>
    <s v=""/>
    <s v=""/>
  </r>
  <r>
    <x v="12"/>
    <x v="12"/>
    <s v="Hauts-de-Seine"/>
    <n v="6129"/>
    <s v="6129 - NANTERRE LE CARILLON RUE DES 3 FONTANOT"/>
    <x v="0"/>
    <x v="2"/>
    <x v="5"/>
    <x v="2"/>
    <m/>
    <x v="11"/>
    <s v=""/>
    <m/>
    <s v=""/>
    <s v=""/>
  </r>
  <r>
    <x v="12"/>
    <x v="12"/>
    <s v="Hauts-de-Seine"/>
    <n v="6129"/>
    <s v="6129 - NANTERRE LE CARILLON RUE DES 3 FONTANOT"/>
    <x v="0"/>
    <x v="2"/>
    <x v="5"/>
    <x v="2"/>
    <m/>
    <x v="12"/>
    <s v=""/>
    <m/>
    <s v=""/>
    <s v=""/>
  </r>
  <r>
    <x v="12"/>
    <x v="12"/>
    <s v="Hauts-de-Seine"/>
    <n v="6129"/>
    <s v="6129 - NANTERRE LE CARILLON RUE DES 3 FONTANOT"/>
    <x v="0"/>
    <x v="2"/>
    <x v="5"/>
    <x v="2"/>
    <m/>
    <x v="15"/>
    <s v=""/>
    <m/>
    <s v=""/>
    <s v=""/>
  </r>
  <r>
    <x v="12"/>
    <x v="12"/>
    <s v="Hauts-de-Seine"/>
    <n v="6129"/>
    <s v="6129 - NANTERRE LE CARILLON RUE DES 3 FONTANOT"/>
    <x v="0"/>
    <x v="2"/>
    <x v="5"/>
    <x v="1"/>
    <n v="0"/>
    <x v="23"/>
    <s v="Mainframes - Emissions"/>
    <n v="8756"/>
    <s v="0.0"/>
    <s v="0"/>
  </r>
  <r>
    <x v="12"/>
    <x v="12"/>
    <s v="Hauts-de-Seine"/>
    <n v="6129"/>
    <s v="6129 - NANTERRE LE CARILLON RUE DES 3 FONTANOT"/>
    <x v="0"/>
    <x v="2"/>
    <x v="5"/>
    <x v="1"/>
    <n v="0"/>
    <x v="18"/>
    <s v="Imprimantes - Emissions"/>
    <n v="15810"/>
    <s v="0.0"/>
    <s v="0"/>
  </r>
  <r>
    <x v="12"/>
    <x v="12"/>
    <s v="Hauts-de-Seine"/>
    <n v="6129"/>
    <s v="6129 - NANTERRE LE CARILLON RUE DES 3 FONTANOT"/>
    <x v="0"/>
    <x v="2"/>
    <x v="5"/>
    <x v="1"/>
    <n v="0"/>
    <x v="20"/>
    <s v="Tablettes - Emissions"/>
    <n v="15797"/>
    <s v="0.0"/>
    <s v="0"/>
  </r>
  <r>
    <x v="12"/>
    <x v="12"/>
    <s v="Hauts-de-Seine"/>
    <n v="6129"/>
    <s v="6129 - NANTERRE LE CARILLON RUE DES 3 FONTANOT"/>
    <x v="0"/>
    <x v="2"/>
    <x v="5"/>
    <x v="1"/>
    <n v="0"/>
    <x v="19"/>
    <s v="Photocopieurs - Emissions"/>
    <n v="4390"/>
    <s v="0.0"/>
    <s v="0"/>
  </r>
  <r>
    <x v="12"/>
    <x v="12"/>
    <s v="Hauts-de-Seine"/>
    <n v="6129"/>
    <s v="6129 - NANTERRE LE CARILLON RUE DES 3 FONTANOT"/>
    <x v="0"/>
    <x v="2"/>
    <x v="5"/>
    <x v="1"/>
    <n v="0"/>
    <x v="21"/>
    <s v="Ordinateurs portables - Emissions"/>
    <n v="15795"/>
    <s v="0.0"/>
    <s v="0"/>
  </r>
  <r>
    <x v="12"/>
    <x v="12"/>
    <s v="Hauts-de-Seine"/>
    <n v="6129"/>
    <s v="6129 - NANTERRE LE CARILLON RUE DES 3 FONTANOT"/>
    <x v="0"/>
    <x v="2"/>
    <x v="5"/>
    <x v="1"/>
    <n v="0"/>
    <x v="22"/>
    <s v="Unités centrales - Emissions"/>
    <n v="5620"/>
    <s v="0.0"/>
    <s v="0"/>
  </r>
  <r>
    <x v="12"/>
    <x v="12"/>
    <s v="Hauts-de-Seine"/>
    <n v="6129"/>
    <s v="6129 - NANTERRE LE CARILLON RUE DES 3 FONTANOT"/>
    <x v="0"/>
    <x v="2"/>
    <x v="5"/>
    <x v="1"/>
    <n v="0"/>
    <x v="17"/>
    <s v="Serveurs - Emissions"/>
    <n v="4391"/>
    <s v="0.0"/>
    <s v="0"/>
  </r>
  <r>
    <x v="12"/>
    <x v="12"/>
    <s v="Hauts-de-Seine"/>
    <n v="6129"/>
    <s v="6129 - NANTERRE LE CARILLON RUE DES 3 FONTANOT"/>
    <x v="0"/>
    <x v="2"/>
    <x v="5"/>
    <x v="1"/>
    <n v="0"/>
    <x v="16"/>
    <s v="Ecrans - Emissions"/>
    <n v="15796"/>
    <s v="0.0"/>
    <s v="0"/>
  </r>
  <r>
    <x v="12"/>
    <x v="12"/>
    <s v="Paris"/>
    <n v="1648"/>
    <s v="1648 - PARIS RUE VICQ D'AZIR"/>
    <x v="0"/>
    <x v="0"/>
    <x v="0"/>
    <x v="0"/>
    <n v="135931"/>
    <x v="0"/>
    <s v=""/>
    <m/>
    <s v=""/>
    <s v="135931"/>
  </r>
  <r>
    <x v="12"/>
    <x v="12"/>
    <s v="Paris"/>
    <n v="1648"/>
    <s v="1648 - PARIS RUE VICQ D'AZIR"/>
    <x v="0"/>
    <x v="0"/>
    <x v="0"/>
    <x v="1"/>
    <n v="8142.2668999999996"/>
    <x v="1"/>
    <s v="Electricité - Emissions"/>
    <n v="15798"/>
    <s v="8142.2669"/>
    <s v="8142.2669"/>
  </r>
  <r>
    <x v="12"/>
    <x v="12"/>
    <s v="Paris"/>
    <n v="1648"/>
    <s v="1648 - PARIS RUE VICQ D'AZIR"/>
    <x v="0"/>
    <x v="0"/>
    <x v="1"/>
    <x v="1"/>
    <n v="0"/>
    <x v="2"/>
    <s v="Gaz naturel - Emissions"/>
    <n v="6630"/>
    <s v="0.0"/>
    <s v="0"/>
  </r>
  <r>
    <x v="12"/>
    <x v="12"/>
    <s v="Paris"/>
    <n v="1648"/>
    <s v="1648 - PARIS RUE VICQ D'AZIR"/>
    <x v="0"/>
    <x v="0"/>
    <x v="1"/>
    <x v="1"/>
    <n v="0"/>
    <x v="3"/>
    <s v="Fioul - Emissions"/>
    <n v="6720"/>
    <s v="0.0"/>
    <s v="0"/>
  </r>
  <r>
    <x v="12"/>
    <x v="12"/>
    <s v="Paris"/>
    <n v="1648"/>
    <s v="1648 - PARIS RUE VICQ D'AZIR"/>
    <x v="0"/>
    <x v="1"/>
    <x v="2"/>
    <x v="1"/>
    <n v="0"/>
    <x v="4"/>
    <s v=" R22 - Emissions"/>
    <n v="8350"/>
    <s v="0.0"/>
    <s v="0"/>
  </r>
  <r>
    <x v="12"/>
    <x v="12"/>
    <s v="Paris"/>
    <n v="1648"/>
    <s v="1648 - PARIS RUE VICQ D'AZIR"/>
    <x v="0"/>
    <x v="1"/>
    <x v="3"/>
    <x v="0"/>
    <n v="5.0039999999999996"/>
    <x v="5"/>
    <s v=""/>
    <m/>
    <s v=""/>
    <s v="5.004"/>
  </r>
  <r>
    <x v="12"/>
    <x v="12"/>
    <s v="Paris"/>
    <n v="1648"/>
    <s v="1648 - PARIS RUE VICQ D'AZIR"/>
    <x v="0"/>
    <x v="1"/>
    <x v="3"/>
    <x v="1"/>
    <n v="0"/>
    <x v="6"/>
    <s v="R134a - Emissions"/>
    <n v="8307"/>
    <s v="0.0"/>
    <s v="0"/>
  </r>
  <r>
    <x v="12"/>
    <x v="12"/>
    <s v="Paris"/>
    <n v="1648"/>
    <s v="1648 - PARIS RUE VICQ D'AZIR"/>
    <x v="0"/>
    <x v="1"/>
    <x v="3"/>
    <x v="1"/>
    <n v="0"/>
    <x v="7"/>
    <s v="R407c - Emissions"/>
    <n v="8318"/>
    <s v="0.0"/>
    <s v="0"/>
  </r>
  <r>
    <x v="12"/>
    <x v="12"/>
    <s v="Paris"/>
    <n v="1648"/>
    <s v="1648 - PARIS RUE VICQ D'AZIR"/>
    <x v="0"/>
    <x v="1"/>
    <x v="3"/>
    <x v="1"/>
    <n v="9607.68"/>
    <x v="8"/>
    <s v="R410a - Emissions"/>
    <n v="8320"/>
    <s v="9607.68"/>
    <s v="9607.68"/>
  </r>
  <r>
    <x v="12"/>
    <x v="12"/>
    <s v="Paris"/>
    <n v="1648"/>
    <s v="1648 - PARIS RUE VICQ D'AZIR"/>
    <x v="0"/>
    <x v="2"/>
    <x v="4"/>
    <x v="0"/>
    <n v="2461"/>
    <x v="9"/>
    <s v=""/>
    <m/>
    <s v=""/>
    <s v="2461"/>
  </r>
  <r>
    <x v="12"/>
    <x v="12"/>
    <s v="Paris"/>
    <n v="1648"/>
    <s v="1648 - PARIS RUE VICQ D'AZIR"/>
    <x v="0"/>
    <x v="2"/>
    <x v="4"/>
    <x v="1"/>
    <n v="39991.25"/>
    <x v="10"/>
    <s v="Bâtiments - Emissions"/>
    <n v="4305"/>
    <s v="39991.25"/>
    <s v="39991.25"/>
  </r>
  <r>
    <x v="12"/>
    <x v="12"/>
    <s v="Paris"/>
    <n v="1648"/>
    <s v="1648 - PARIS RUE VICQ D'AZIR"/>
    <x v="0"/>
    <x v="2"/>
    <x v="5"/>
    <x v="2"/>
    <m/>
    <x v="13"/>
    <s v=""/>
    <m/>
    <s v=""/>
    <s v=""/>
  </r>
  <r>
    <x v="12"/>
    <x v="12"/>
    <s v="Paris"/>
    <n v="1648"/>
    <s v="1648 - PARIS RUE VICQ D'AZIR"/>
    <x v="0"/>
    <x v="2"/>
    <x v="5"/>
    <x v="2"/>
    <m/>
    <x v="12"/>
    <s v=""/>
    <m/>
    <s v=""/>
    <s v=""/>
  </r>
  <r>
    <x v="12"/>
    <x v="12"/>
    <s v="Paris"/>
    <n v="1648"/>
    <s v="1648 - PARIS RUE VICQ D'AZIR"/>
    <x v="0"/>
    <x v="2"/>
    <x v="5"/>
    <x v="2"/>
    <m/>
    <x v="15"/>
    <s v=""/>
    <m/>
    <s v=""/>
    <s v=""/>
  </r>
  <r>
    <x v="12"/>
    <x v="12"/>
    <s v="Paris"/>
    <n v="1648"/>
    <s v="1648 - PARIS RUE VICQ D'AZIR"/>
    <x v="0"/>
    <x v="2"/>
    <x v="5"/>
    <x v="2"/>
    <m/>
    <x v="14"/>
    <s v=""/>
    <m/>
    <s v=""/>
    <s v=""/>
  </r>
  <r>
    <x v="12"/>
    <x v="12"/>
    <s v="Paris"/>
    <n v="1648"/>
    <s v="1648 - PARIS RUE VICQ D'AZIR"/>
    <x v="0"/>
    <x v="2"/>
    <x v="5"/>
    <x v="2"/>
    <m/>
    <x v="11"/>
    <s v=""/>
    <m/>
    <s v=""/>
    <s v=""/>
  </r>
  <r>
    <x v="12"/>
    <x v="12"/>
    <s v="Paris"/>
    <n v="1648"/>
    <s v="1648 - PARIS RUE VICQ D'AZIR"/>
    <x v="0"/>
    <x v="2"/>
    <x v="5"/>
    <x v="1"/>
    <n v="0"/>
    <x v="22"/>
    <s v="Unités centrales - Emissions"/>
    <n v="5620"/>
    <s v="0.0"/>
    <s v="0"/>
  </r>
  <r>
    <x v="12"/>
    <x v="12"/>
    <s v="Paris"/>
    <n v="1648"/>
    <s v="1648 - PARIS RUE VICQ D'AZIR"/>
    <x v="0"/>
    <x v="2"/>
    <x v="5"/>
    <x v="1"/>
    <n v="0"/>
    <x v="17"/>
    <s v="Serveurs - Emissions"/>
    <n v="4391"/>
    <s v="0.0"/>
    <s v="0"/>
  </r>
  <r>
    <x v="12"/>
    <x v="12"/>
    <s v="Paris"/>
    <n v="1648"/>
    <s v="1648 - PARIS RUE VICQ D'AZIR"/>
    <x v="0"/>
    <x v="2"/>
    <x v="5"/>
    <x v="1"/>
    <n v="0"/>
    <x v="19"/>
    <s v="Photocopieurs - Emissions"/>
    <n v="4390"/>
    <s v="0.0"/>
    <s v="0"/>
  </r>
  <r>
    <x v="12"/>
    <x v="12"/>
    <s v="Paris"/>
    <n v="1648"/>
    <s v="1648 - PARIS RUE VICQ D'AZIR"/>
    <x v="0"/>
    <x v="2"/>
    <x v="5"/>
    <x v="1"/>
    <n v="0"/>
    <x v="16"/>
    <s v="Ecrans - Emissions"/>
    <n v="15796"/>
    <s v="0.0"/>
    <s v="0"/>
  </r>
  <r>
    <x v="12"/>
    <x v="12"/>
    <s v="Paris"/>
    <n v="1648"/>
    <s v="1648 - PARIS RUE VICQ D'AZIR"/>
    <x v="0"/>
    <x v="2"/>
    <x v="5"/>
    <x v="1"/>
    <n v="0"/>
    <x v="23"/>
    <s v="Mainframes - Emissions"/>
    <n v="8756"/>
    <s v="0.0"/>
    <s v="0"/>
  </r>
  <r>
    <x v="12"/>
    <x v="12"/>
    <s v="Paris"/>
    <n v="1648"/>
    <s v="1648 - PARIS RUE VICQ D'AZIR"/>
    <x v="0"/>
    <x v="2"/>
    <x v="5"/>
    <x v="1"/>
    <n v="0"/>
    <x v="21"/>
    <s v="Ordinateurs portables - Emissions"/>
    <n v="15795"/>
    <s v="0.0"/>
    <s v="0"/>
  </r>
  <r>
    <x v="12"/>
    <x v="12"/>
    <s v="Paris"/>
    <n v="1648"/>
    <s v="1648 - PARIS RUE VICQ D'AZIR"/>
    <x v="0"/>
    <x v="2"/>
    <x v="5"/>
    <x v="1"/>
    <n v="0"/>
    <x v="20"/>
    <s v="Tablettes - Emissions"/>
    <n v="15797"/>
    <s v="0.0"/>
    <s v="0"/>
  </r>
  <r>
    <x v="12"/>
    <x v="12"/>
    <s v="Paris"/>
    <n v="1648"/>
    <s v="1648 - PARIS RUE VICQ D'AZIR"/>
    <x v="0"/>
    <x v="2"/>
    <x v="5"/>
    <x v="1"/>
    <n v="0"/>
    <x v="18"/>
    <s v="Imprimantes - Emissions"/>
    <n v="15810"/>
    <s v="0.0"/>
    <s v="0"/>
  </r>
  <r>
    <x v="12"/>
    <x v="12"/>
    <s v="Paris"/>
    <n v="1668"/>
    <s v="1668 - PARIS RUE DES NANETTES"/>
    <x v="0"/>
    <x v="0"/>
    <x v="0"/>
    <x v="0"/>
    <n v="43936"/>
    <x v="0"/>
    <s v=""/>
    <m/>
    <s v=""/>
    <s v="43936"/>
  </r>
  <r>
    <x v="12"/>
    <x v="12"/>
    <s v="Paris"/>
    <n v="1668"/>
    <s v="1668 - PARIS RUE DES NANETTES"/>
    <x v="0"/>
    <x v="0"/>
    <x v="0"/>
    <x v="1"/>
    <n v="2631.7664"/>
    <x v="1"/>
    <s v="Electricité - Emissions"/>
    <n v="15798"/>
    <s v="2631.7664"/>
    <s v="2631.7664"/>
  </r>
  <r>
    <x v="12"/>
    <x v="12"/>
    <s v="Paris"/>
    <n v="1668"/>
    <s v="1668 - PARIS RUE DES NANETTES"/>
    <x v="0"/>
    <x v="0"/>
    <x v="1"/>
    <x v="1"/>
    <n v="0"/>
    <x v="2"/>
    <s v="Gaz naturel - Emissions"/>
    <n v="6630"/>
    <s v="0.0"/>
    <s v="0"/>
  </r>
  <r>
    <x v="12"/>
    <x v="12"/>
    <s v="Paris"/>
    <n v="1668"/>
    <s v="1668 - PARIS RUE DES NANETTES"/>
    <x v="0"/>
    <x v="0"/>
    <x v="1"/>
    <x v="1"/>
    <n v="0"/>
    <x v="3"/>
    <s v="Fioul - Emissions"/>
    <n v="6720"/>
    <s v="0.0"/>
    <s v="0"/>
  </r>
  <r>
    <x v="12"/>
    <x v="12"/>
    <s v="Paris"/>
    <n v="1668"/>
    <s v="1668 - PARIS RUE DES NANETTES"/>
    <x v="0"/>
    <x v="1"/>
    <x v="2"/>
    <x v="1"/>
    <n v="0"/>
    <x v="4"/>
    <s v=" R22 - Emissions"/>
    <n v="8350"/>
    <s v="0.0"/>
    <s v="0"/>
  </r>
  <r>
    <x v="12"/>
    <x v="12"/>
    <s v="Paris"/>
    <n v="1668"/>
    <s v="1668 - PARIS RUE DES NANETTES"/>
    <x v="0"/>
    <x v="1"/>
    <x v="3"/>
    <x v="0"/>
    <n v="1.9"/>
    <x v="5"/>
    <s v=""/>
    <m/>
    <s v=""/>
    <s v="1.9"/>
  </r>
  <r>
    <x v="12"/>
    <x v="12"/>
    <s v="Paris"/>
    <n v="1668"/>
    <s v="1668 - PARIS RUE DES NANETTES"/>
    <x v="0"/>
    <x v="1"/>
    <x v="3"/>
    <x v="1"/>
    <n v="3648"/>
    <x v="8"/>
    <s v="R410a - Emissions"/>
    <n v="8320"/>
    <s v="3648.0"/>
    <s v="3648"/>
  </r>
  <r>
    <x v="12"/>
    <x v="12"/>
    <s v="Paris"/>
    <n v="1668"/>
    <s v="1668 - PARIS RUE DES NANETTES"/>
    <x v="0"/>
    <x v="1"/>
    <x v="3"/>
    <x v="1"/>
    <n v="0"/>
    <x v="6"/>
    <s v="R134a - Emissions"/>
    <n v="8307"/>
    <s v="0.0"/>
    <s v="0"/>
  </r>
  <r>
    <x v="12"/>
    <x v="12"/>
    <s v="Paris"/>
    <n v="1668"/>
    <s v="1668 - PARIS RUE DES NANETTES"/>
    <x v="0"/>
    <x v="1"/>
    <x v="3"/>
    <x v="1"/>
    <n v="0"/>
    <x v="7"/>
    <s v="R407c - Emissions"/>
    <n v="8318"/>
    <s v="0.0"/>
    <s v="0"/>
  </r>
  <r>
    <x v="12"/>
    <x v="12"/>
    <s v="Paris"/>
    <n v="1668"/>
    <s v="1668 - PARIS RUE DES NANETTES"/>
    <x v="0"/>
    <x v="2"/>
    <x v="4"/>
    <x v="0"/>
    <n v="886"/>
    <x v="9"/>
    <s v=""/>
    <m/>
    <s v=""/>
    <s v="886"/>
  </r>
  <r>
    <x v="12"/>
    <x v="12"/>
    <s v="Paris"/>
    <n v="1668"/>
    <s v="1668 - PARIS RUE DES NANETTES"/>
    <x v="0"/>
    <x v="2"/>
    <x v="4"/>
    <x v="1"/>
    <n v="14397.5"/>
    <x v="10"/>
    <s v="Bâtiments - Emissions"/>
    <n v="4305"/>
    <s v="14397.5"/>
    <s v="14397.5"/>
  </r>
  <r>
    <x v="12"/>
    <x v="12"/>
    <s v="Paris"/>
    <n v="1668"/>
    <s v="1668 - PARIS RUE DES NANETTES"/>
    <x v="0"/>
    <x v="2"/>
    <x v="5"/>
    <x v="2"/>
    <m/>
    <x v="11"/>
    <s v=""/>
    <m/>
    <s v=""/>
    <s v=""/>
  </r>
  <r>
    <x v="12"/>
    <x v="12"/>
    <s v="Paris"/>
    <n v="1668"/>
    <s v="1668 - PARIS RUE DES NANETTES"/>
    <x v="0"/>
    <x v="2"/>
    <x v="5"/>
    <x v="2"/>
    <m/>
    <x v="15"/>
    <s v=""/>
    <m/>
    <s v=""/>
    <s v=""/>
  </r>
  <r>
    <x v="12"/>
    <x v="12"/>
    <s v="Paris"/>
    <n v="1668"/>
    <s v="1668 - PARIS RUE DES NANETTES"/>
    <x v="0"/>
    <x v="2"/>
    <x v="5"/>
    <x v="2"/>
    <m/>
    <x v="13"/>
    <s v=""/>
    <m/>
    <s v=""/>
    <s v=""/>
  </r>
  <r>
    <x v="12"/>
    <x v="12"/>
    <s v="Paris"/>
    <n v="1668"/>
    <s v="1668 - PARIS RUE DES NANETTES"/>
    <x v="0"/>
    <x v="2"/>
    <x v="5"/>
    <x v="2"/>
    <m/>
    <x v="14"/>
    <s v=""/>
    <m/>
    <s v=""/>
    <s v=""/>
  </r>
  <r>
    <x v="12"/>
    <x v="12"/>
    <s v="Paris"/>
    <n v="1668"/>
    <s v="1668 - PARIS RUE DES NANETTES"/>
    <x v="0"/>
    <x v="2"/>
    <x v="5"/>
    <x v="2"/>
    <m/>
    <x v="12"/>
    <s v=""/>
    <m/>
    <s v=""/>
    <s v=""/>
  </r>
  <r>
    <x v="12"/>
    <x v="12"/>
    <s v="Paris"/>
    <n v="1668"/>
    <s v="1668 - PARIS RUE DES NANETTES"/>
    <x v="0"/>
    <x v="2"/>
    <x v="5"/>
    <x v="1"/>
    <n v="0"/>
    <x v="17"/>
    <s v="Serveurs - Emissions"/>
    <n v="4391"/>
    <s v="0.0"/>
    <s v="0"/>
  </r>
  <r>
    <x v="12"/>
    <x v="12"/>
    <s v="Paris"/>
    <n v="1668"/>
    <s v="1668 - PARIS RUE DES NANETTES"/>
    <x v="0"/>
    <x v="2"/>
    <x v="5"/>
    <x v="1"/>
    <n v="0"/>
    <x v="20"/>
    <s v="Tablettes - Emissions"/>
    <n v="15797"/>
    <s v="0.0"/>
    <s v="0"/>
  </r>
  <r>
    <x v="12"/>
    <x v="12"/>
    <s v="Paris"/>
    <n v="1668"/>
    <s v="1668 - PARIS RUE DES NANETTES"/>
    <x v="0"/>
    <x v="2"/>
    <x v="5"/>
    <x v="1"/>
    <n v="0"/>
    <x v="19"/>
    <s v="Photocopieurs - Emissions"/>
    <n v="4390"/>
    <s v="0.0"/>
    <s v="0"/>
  </r>
  <r>
    <x v="12"/>
    <x v="12"/>
    <s v="Paris"/>
    <n v="1668"/>
    <s v="1668 - PARIS RUE DES NANETTES"/>
    <x v="0"/>
    <x v="2"/>
    <x v="5"/>
    <x v="1"/>
    <n v="0"/>
    <x v="21"/>
    <s v="Ordinateurs portables - Emissions"/>
    <n v="15795"/>
    <s v="0.0"/>
    <s v="0"/>
  </r>
  <r>
    <x v="12"/>
    <x v="12"/>
    <s v="Paris"/>
    <n v="1668"/>
    <s v="1668 - PARIS RUE DES NANETTES"/>
    <x v="0"/>
    <x v="2"/>
    <x v="5"/>
    <x v="1"/>
    <n v="0"/>
    <x v="18"/>
    <s v="Imprimantes - Emissions"/>
    <n v="15810"/>
    <s v="0.0"/>
    <s v="0"/>
  </r>
  <r>
    <x v="12"/>
    <x v="12"/>
    <s v="Paris"/>
    <n v="1668"/>
    <s v="1668 - PARIS RUE DES NANETTES"/>
    <x v="0"/>
    <x v="2"/>
    <x v="5"/>
    <x v="1"/>
    <n v="0"/>
    <x v="22"/>
    <s v="Unités centrales - Emissions"/>
    <n v="5620"/>
    <s v="0.0"/>
    <s v="0"/>
  </r>
  <r>
    <x v="12"/>
    <x v="12"/>
    <s v="Paris"/>
    <n v="1668"/>
    <s v="1668 - PARIS RUE DES NANETTES"/>
    <x v="0"/>
    <x v="2"/>
    <x v="5"/>
    <x v="1"/>
    <n v="0"/>
    <x v="23"/>
    <s v="Mainframes - Emissions"/>
    <n v="8756"/>
    <s v="0.0"/>
    <s v="0"/>
  </r>
  <r>
    <x v="12"/>
    <x v="12"/>
    <s v="Paris"/>
    <n v="1668"/>
    <s v="1668 - PARIS RUE DES NANETTES"/>
    <x v="0"/>
    <x v="2"/>
    <x v="5"/>
    <x v="1"/>
    <n v="0"/>
    <x v="16"/>
    <s v="Ecrans - Emissions"/>
    <n v="15796"/>
    <s v="0.0"/>
    <s v="0"/>
  </r>
  <r>
    <x v="12"/>
    <x v="12"/>
    <s v="Paris"/>
    <n v="1671"/>
    <s v="1671 - PARIS AVENUE CORENTIN CARIOU"/>
    <x v="0"/>
    <x v="0"/>
    <x v="0"/>
    <x v="0"/>
    <n v="82044"/>
    <x v="0"/>
    <s v=""/>
    <m/>
    <s v=""/>
    <s v="82044"/>
  </r>
  <r>
    <x v="12"/>
    <x v="12"/>
    <s v="Paris"/>
    <n v="1671"/>
    <s v="1671 - PARIS AVENUE CORENTIN CARIOU"/>
    <x v="0"/>
    <x v="0"/>
    <x v="0"/>
    <x v="1"/>
    <n v="4914.4355999999998"/>
    <x v="1"/>
    <s v="Electricité - Emissions"/>
    <n v="15798"/>
    <s v="4914.4356"/>
    <s v="4914.4356"/>
  </r>
  <r>
    <x v="12"/>
    <x v="12"/>
    <s v="Paris"/>
    <n v="1671"/>
    <s v="1671 - PARIS AVENUE CORENTIN CARIOU"/>
    <x v="0"/>
    <x v="0"/>
    <x v="1"/>
    <x v="1"/>
    <n v="0"/>
    <x v="3"/>
    <s v="Fioul - Emissions"/>
    <n v="6720"/>
    <s v="0.0"/>
    <s v="0"/>
  </r>
  <r>
    <x v="12"/>
    <x v="12"/>
    <s v="Paris"/>
    <n v="1671"/>
    <s v="1671 - PARIS AVENUE CORENTIN CARIOU"/>
    <x v="0"/>
    <x v="0"/>
    <x v="1"/>
    <x v="1"/>
    <n v="0"/>
    <x v="2"/>
    <s v="Gaz naturel - Emissions"/>
    <n v="6630"/>
    <s v="0.0"/>
    <s v="0"/>
  </r>
  <r>
    <x v="12"/>
    <x v="12"/>
    <s v="Paris"/>
    <n v="1671"/>
    <s v="1671 - PARIS AVENUE CORENTIN CARIOU"/>
    <x v="0"/>
    <x v="1"/>
    <x v="2"/>
    <x v="1"/>
    <n v="0"/>
    <x v="4"/>
    <s v=" R22 - Emissions"/>
    <n v="8350"/>
    <s v="0.0"/>
    <s v="0"/>
  </r>
  <r>
    <x v="12"/>
    <x v="12"/>
    <s v="Paris"/>
    <n v="1671"/>
    <s v="1671 - PARIS AVENUE CORENTIN CARIOU"/>
    <x v="0"/>
    <x v="1"/>
    <x v="3"/>
    <x v="0"/>
    <n v="1.5"/>
    <x v="5"/>
    <s v=""/>
    <m/>
    <s v=""/>
    <s v="1.5"/>
  </r>
  <r>
    <x v="12"/>
    <x v="12"/>
    <s v="Paris"/>
    <n v="1671"/>
    <s v="1671 - PARIS AVENUE CORENTIN CARIOU"/>
    <x v="0"/>
    <x v="1"/>
    <x v="3"/>
    <x v="1"/>
    <n v="0"/>
    <x v="6"/>
    <s v="R134a - Emissions"/>
    <n v="8307"/>
    <s v="0.0"/>
    <s v="0"/>
  </r>
  <r>
    <x v="12"/>
    <x v="12"/>
    <s v="Paris"/>
    <n v="1671"/>
    <s v="1671 - PARIS AVENUE CORENTIN CARIOU"/>
    <x v="0"/>
    <x v="1"/>
    <x v="3"/>
    <x v="1"/>
    <n v="0"/>
    <x v="7"/>
    <s v="R407c - Emissions"/>
    <n v="8318"/>
    <s v="0.0"/>
    <s v="0"/>
  </r>
  <r>
    <x v="12"/>
    <x v="12"/>
    <s v="Paris"/>
    <n v="1671"/>
    <s v="1671 - PARIS AVENUE CORENTIN CARIOU"/>
    <x v="0"/>
    <x v="1"/>
    <x v="3"/>
    <x v="1"/>
    <n v="2880"/>
    <x v="8"/>
    <s v="R410a - Emissions"/>
    <n v="8320"/>
    <s v="2880.0"/>
    <s v="2880"/>
  </r>
  <r>
    <x v="12"/>
    <x v="12"/>
    <s v="Paris"/>
    <n v="1671"/>
    <s v="1671 - PARIS AVENUE CORENTIN CARIOU"/>
    <x v="0"/>
    <x v="2"/>
    <x v="4"/>
    <x v="0"/>
    <n v="600"/>
    <x v="9"/>
    <s v=""/>
    <m/>
    <s v=""/>
    <s v="600"/>
  </r>
  <r>
    <x v="12"/>
    <x v="12"/>
    <s v="Paris"/>
    <n v="1671"/>
    <s v="1671 - PARIS AVENUE CORENTIN CARIOU"/>
    <x v="0"/>
    <x v="2"/>
    <x v="4"/>
    <x v="1"/>
    <n v="9750"/>
    <x v="10"/>
    <s v="Bâtiments - Emissions"/>
    <n v="4305"/>
    <s v="9750.0"/>
    <s v="9750"/>
  </r>
  <r>
    <x v="12"/>
    <x v="12"/>
    <s v="Paris"/>
    <n v="1671"/>
    <s v="1671 - PARIS AVENUE CORENTIN CARIOU"/>
    <x v="0"/>
    <x v="2"/>
    <x v="5"/>
    <x v="2"/>
    <m/>
    <x v="15"/>
    <s v=""/>
    <m/>
    <s v=""/>
    <s v=""/>
  </r>
  <r>
    <x v="12"/>
    <x v="12"/>
    <s v="Paris"/>
    <n v="1671"/>
    <s v="1671 - PARIS AVENUE CORENTIN CARIOU"/>
    <x v="0"/>
    <x v="2"/>
    <x v="5"/>
    <x v="2"/>
    <m/>
    <x v="11"/>
    <s v=""/>
    <m/>
    <s v=""/>
    <s v=""/>
  </r>
  <r>
    <x v="12"/>
    <x v="12"/>
    <s v="Paris"/>
    <n v="1671"/>
    <s v="1671 - PARIS AVENUE CORENTIN CARIOU"/>
    <x v="0"/>
    <x v="2"/>
    <x v="5"/>
    <x v="2"/>
    <m/>
    <x v="14"/>
    <s v=""/>
    <m/>
    <s v=""/>
    <s v=""/>
  </r>
  <r>
    <x v="12"/>
    <x v="12"/>
    <s v="Paris"/>
    <n v="1671"/>
    <s v="1671 - PARIS AVENUE CORENTIN CARIOU"/>
    <x v="0"/>
    <x v="2"/>
    <x v="5"/>
    <x v="2"/>
    <m/>
    <x v="13"/>
    <s v=""/>
    <m/>
    <s v=""/>
    <s v=""/>
  </r>
  <r>
    <x v="12"/>
    <x v="12"/>
    <s v="Paris"/>
    <n v="1671"/>
    <s v="1671 - PARIS AVENUE CORENTIN CARIOU"/>
    <x v="0"/>
    <x v="2"/>
    <x v="5"/>
    <x v="2"/>
    <m/>
    <x v="12"/>
    <s v=""/>
    <m/>
    <s v=""/>
    <s v=""/>
  </r>
  <r>
    <x v="12"/>
    <x v="12"/>
    <s v="Paris"/>
    <n v="1671"/>
    <s v="1671 - PARIS AVENUE CORENTIN CARIOU"/>
    <x v="0"/>
    <x v="2"/>
    <x v="5"/>
    <x v="1"/>
    <n v="0"/>
    <x v="16"/>
    <s v="Ecrans - Emissions"/>
    <n v="15796"/>
    <s v="0.0"/>
    <s v="0"/>
  </r>
  <r>
    <x v="12"/>
    <x v="12"/>
    <s v="Paris"/>
    <n v="1671"/>
    <s v="1671 - PARIS AVENUE CORENTIN CARIOU"/>
    <x v="0"/>
    <x v="2"/>
    <x v="5"/>
    <x v="1"/>
    <n v="0"/>
    <x v="18"/>
    <s v="Imprimantes - Emissions"/>
    <n v="15810"/>
    <s v="0.0"/>
    <s v="0"/>
  </r>
  <r>
    <x v="12"/>
    <x v="12"/>
    <s v="Paris"/>
    <n v="1671"/>
    <s v="1671 - PARIS AVENUE CORENTIN CARIOU"/>
    <x v="0"/>
    <x v="2"/>
    <x v="5"/>
    <x v="1"/>
    <n v="0"/>
    <x v="22"/>
    <s v="Unités centrales - Emissions"/>
    <n v="5620"/>
    <s v="0.0"/>
    <s v="0"/>
  </r>
  <r>
    <x v="12"/>
    <x v="12"/>
    <s v="Paris"/>
    <n v="1671"/>
    <s v="1671 - PARIS AVENUE CORENTIN CARIOU"/>
    <x v="0"/>
    <x v="2"/>
    <x v="5"/>
    <x v="1"/>
    <n v="0"/>
    <x v="20"/>
    <s v="Tablettes - Emissions"/>
    <n v="15797"/>
    <s v="0.0"/>
    <s v="0"/>
  </r>
  <r>
    <x v="12"/>
    <x v="12"/>
    <s v="Paris"/>
    <n v="1671"/>
    <s v="1671 - PARIS AVENUE CORENTIN CARIOU"/>
    <x v="0"/>
    <x v="2"/>
    <x v="5"/>
    <x v="1"/>
    <n v="0"/>
    <x v="17"/>
    <s v="Serveurs - Emissions"/>
    <n v="4391"/>
    <s v="0.0"/>
    <s v="0"/>
  </r>
  <r>
    <x v="12"/>
    <x v="12"/>
    <s v="Paris"/>
    <n v="1671"/>
    <s v="1671 - PARIS AVENUE CORENTIN CARIOU"/>
    <x v="0"/>
    <x v="2"/>
    <x v="5"/>
    <x v="1"/>
    <n v="0"/>
    <x v="19"/>
    <s v="Photocopieurs - Emissions"/>
    <n v="4390"/>
    <s v="0.0"/>
    <s v="0"/>
  </r>
  <r>
    <x v="12"/>
    <x v="12"/>
    <s v="Paris"/>
    <n v="1671"/>
    <s v="1671 - PARIS AVENUE CORENTIN CARIOU"/>
    <x v="0"/>
    <x v="2"/>
    <x v="5"/>
    <x v="1"/>
    <n v="0"/>
    <x v="21"/>
    <s v="Ordinateurs portables - Emissions"/>
    <n v="15795"/>
    <s v="0.0"/>
    <s v="0"/>
  </r>
  <r>
    <x v="12"/>
    <x v="12"/>
    <s v="Paris"/>
    <n v="1671"/>
    <s v="1671 - PARIS AVENUE CORENTIN CARIOU"/>
    <x v="0"/>
    <x v="2"/>
    <x v="5"/>
    <x v="1"/>
    <n v="0"/>
    <x v="23"/>
    <s v="Mainframes - Emissions"/>
    <n v="8756"/>
    <s v="0.0"/>
    <s v="0"/>
  </r>
  <r>
    <x v="12"/>
    <x v="12"/>
    <s v="Paris"/>
    <n v="1721"/>
    <s v="1721 - PARIS RUE PELEE"/>
    <x v="0"/>
    <x v="0"/>
    <x v="0"/>
    <x v="0"/>
    <n v="128839"/>
    <x v="0"/>
    <s v=""/>
    <m/>
    <s v=""/>
    <s v="128839"/>
  </r>
  <r>
    <x v="12"/>
    <x v="12"/>
    <s v="Paris"/>
    <n v="1721"/>
    <s v="1721 - PARIS RUE PELEE"/>
    <x v="0"/>
    <x v="0"/>
    <x v="0"/>
    <x v="1"/>
    <n v="7717.4561000000003"/>
    <x v="1"/>
    <s v="Electricité - Emissions"/>
    <n v="15798"/>
    <s v="7717.4561"/>
    <s v="7717.4561"/>
  </r>
  <r>
    <x v="12"/>
    <x v="12"/>
    <s v="Paris"/>
    <n v="1721"/>
    <s v="1721 - PARIS RUE PELEE"/>
    <x v="0"/>
    <x v="0"/>
    <x v="1"/>
    <x v="1"/>
    <n v="0"/>
    <x v="3"/>
    <s v="Fioul - Emissions"/>
    <n v="6720"/>
    <s v="0.0"/>
    <s v="0"/>
  </r>
  <r>
    <x v="12"/>
    <x v="12"/>
    <s v="Paris"/>
    <n v="1721"/>
    <s v="1721 - PARIS RUE PELEE"/>
    <x v="0"/>
    <x v="0"/>
    <x v="1"/>
    <x v="1"/>
    <n v="0"/>
    <x v="2"/>
    <s v="Gaz naturel - Emissions"/>
    <n v="6630"/>
    <s v="0.0"/>
    <s v="0"/>
  </r>
  <r>
    <x v="12"/>
    <x v="12"/>
    <s v="Paris"/>
    <n v="1721"/>
    <s v="1721 - PARIS RUE PELEE"/>
    <x v="0"/>
    <x v="1"/>
    <x v="2"/>
    <x v="1"/>
    <n v="0"/>
    <x v="4"/>
    <s v=" R22 - Emissions"/>
    <n v="8350"/>
    <s v="0.0"/>
    <s v="0"/>
  </r>
  <r>
    <x v="12"/>
    <x v="12"/>
    <s v="Paris"/>
    <n v="1721"/>
    <s v="1721 - PARIS RUE PELEE"/>
    <x v="0"/>
    <x v="1"/>
    <x v="3"/>
    <x v="0"/>
    <n v="4.3"/>
    <x v="5"/>
    <s v=""/>
    <m/>
    <s v=""/>
    <s v="4.3"/>
  </r>
  <r>
    <x v="12"/>
    <x v="12"/>
    <s v="Paris"/>
    <n v="1721"/>
    <s v="1721 - PARIS RUE PELEE"/>
    <x v="0"/>
    <x v="1"/>
    <x v="3"/>
    <x v="1"/>
    <n v="0"/>
    <x v="7"/>
    <s v="R407c - Emissions"/>
    <n v="8318"/>
    <s v="0.0"/>
    <s v="0"/>
  </r>
  <r>
    <x v="12"/>
    <x v="12"/>
    <s v="Paris"/>
    <n v="1721"/>
    <s v="1721 - PARIS RUE PELEE"/>
    <x v="0"/>
    <x v="1"/>
    <x v="3"/>
    <x v="1"/>
    <n v="0"/>
    <x v="6"/>
    <s v="R134a - Emissions"/>
    <n v="8307"/>
    <s v="0.0"/>
    <s v="0"/>
  </r>
  <r>
    <x v="12"/>
    <x v="12"/>
    <s v="Paris"/>
    <n v="1721"/>
    <s v="1721 - PARIS RUE PELEE"/>
    <x v="0"/>
    <x v="1"/>
    <x v="3"/>
    <x v="1"/>
    <n v="8256"/>
    <x v="8"/>
    <s v="R410a - Emissions"/>
    <n v="8320"/>
    <s v="8256.0"/>
    <s v="8256"/>
  </r>
  <r>
    <x v="12"/>
    <x v="12"/>
    <s v="Paris"/>
    <n v="1721"/>
    <s v="1721 - PARIS RUE PELEE"/>
    <x v="0"/>
    <x v="2"/>
    <x v="4"/>
    <x v="0"/>
    <n v="2429"/>
    <x v="9"/>
    <s v=""/>
    <m/>
    <s v=""/>
    <s v="2429"/>
  </r>
  <r>
    <x v="12"/>
    <x v="12"/>
    <s v="Paris"/>
    <n v="1721"/>
    <s v="1721 - PARIS RUE PELEE"/>
    <x v="0"/>
    <x v="2"/>
    <x v="4"/>
    <x v="1"/>
    <n v="39471.25"/>
    <x v="10"/>
    <s v="Bâtiments - Emissions"/>
    <n v="4305"/>
    <s v="39471.25"/>
    <s v="39471.25"/>
  </r>
  <r>
    <x v="12"/>
    <x v="12"/>
    <s v="Paris"/>
    <n v="1721"/>
    <s v="1721 - PARIS RUE PELEE"/>
    <x v="0"/>
    <x v="2"/>
    <x v="5"/>
    <x v="2"/>
    <m/>
    <x v="13"/>
    <s v=""/>
    <m/>
    <s v=""/>
    <s v=""/>
  </r>
  <r>
    <x v="12"/>
    <x v="12"/>
    <s v="Paris"/>
    <n v="1721"/>
    <s v="1721 - PARIS RUE PELEE"/>
    <x v="0"/>
    <x v="2"/>
    <x v="5"/>
    <x v="2"/>
    <m/>
    <x v="11"/>
    <s v=""/>
    <m/>
    <s v=""/>
    <s v=""/>
  </r>
  <r>
    <x v="12"/>
    <x v="12"/>
    <s v="Paris"/>
    <n v="1721"/>
    <s v="1721 - PARIS RUE PELEE"/>
    <x v="0"/>
    <x v="2"/>
    <x v="5"/>
    <x v="2"/>
    <m/>
    <x v="12"/>
    <s v=""/>
    <m/>
    <s v=""/>
    <s v=""/>
  </r>
  <r>
    <x v="12"/>
    <x v="12"/>
    <s v="Paris"/>
    <n v="1721"/>
    <s v="1721 - PARIS RUE PELEE"/>
    <x v="0"/>
    <x v="2"/>
    <x v="5"/>
    <x v="2"/>
    <m/>
    <x v="15"/>
    <s v=""/>
    <m/>
    <s v=""/>
    <s v=""/>
  </r>
  <r>
    <x v="12"/>
    <x v="12"/>
    <s v="Paris"/>
    <n v="1721"/>
    <s v="1721 - PARIS RUE PELEE"/>
    <x v="0"/>
    <x v="2"/>
    <x v="5"/>
    <x v="2"/>
    <m/>
    <x v="14"/>
    <s v=""/>
    <m/>
    <s v=""/>
    <s v=""/>
  </r>
  <r>
    <x v="12"/>
    <x v="12"/>
    <s v="Paris"/>
    <n v="1721"/>
    <s v="1721 - PARIS RUE PELEE"/>
    <x v="0"/>
    <x v="2"/>
    <x v="5"/>
    <x v="1"/>
    <n v="0"/>
    <x v="23"/>
    <s v="Mainframes - Emissions"/>
    <n v="8756"/>
    <s v="0.0"/>
    <s v="0"/>
  </r>
  <r>
    <x v="12"/>
    <x v="12"/>
    <s v="Paris"/>
    <n v="1721"/>
    <s v="1721 - PARIS RUE PELEE"/>
    <x v="0"/>
    <x v="2"/>
    <x v="5"/>
    <x v="1"/>
    <n v="0"/>
    <x v="17"/>
    <s v="Serveurs - Emissions"/>
    <n v="4391"/>
    <s v="0.0"/>
    <s v="0"/>
  </r>
  <r>
    <x v="12"/>
    <x v="12"/>
    <s v="Paris"/>
    <n v="1721"/>
    <s v="1721 - PARIS RUE PELEE"/>
    <x v="0"/>
    <x v="2"/>
    <x v="5"/>
    <x v="1"/>
    <n v="0"/>
    <x v="19"/>
    <s v="Photocopieurs - Emissions"/>
    <n v="4390"/>
    <s v="0.0"/>
    <s v="0"/>
  </r>
  <r>
    <x v="12"/>
    <x v="12"/>
    <s v="Paris"/>
    <n v="1721"/>
    <s v="1721 - PARIS RUE PELEE"/>
    <x v="0"/>
    <x v="2"/>
    <x v="5"/>
    <x v="1"/>
    <n v="0"/>
    <x v="21"/>
    <s v="Ordinateurs portables - Emissions"/>
    <n v="15795"/>
    <s v="0.0"/>
    <s v="0"/>
  </r>
  <r>
    <x v="12"/>
    <x v="12"/>
    <s v="Paris"/>
    <n v="1721"/>
    <s v="1721 - PARIS RUE PELEE"/>
    <x v="0"/>
    <x v="2"/>
    <x v="5"/>
    <x v="1"/>
    <n v="0"/>
    <x v="22"/>
    <s v="Unités centrales - Emissions"/>
    <n v="5620"/>
    <s v="0.0"/>
    <s v="0"/>
  </r>
  <r>
    <x v="12"/>
    <x v="12"/>
    <s v="Paris"/>
    <n v="1721"/>
    <s v="1721 - PARIS RUE PELEE"/>
    <x v="0"/>
    <x v="2"/>
    <x v="5"/>
    <x v="1"/>
    <n v="0"/>
    <x v="18"/>
    <s v="Imprimantes - Emissions"/>
    <n v="15810"/>
    <s v="0.0"/>
    <s v="0"/>
  </r>
  <r>
    <x v="12"/>
    <x v="12"/>
    <s v="Paris"/>
    <n v="1721"/>
    <s v="1721 - PARIS RUE PELEE"/>
    <x v="0"/>
    <x v="2"/>
    <x v="5"/>
    <x v="1"/>
    <n v="0"/>
    <x v="20"/>
    <s v="Tablettes - Emissions"/>
    <n v="15797"/>
    <s v="0.0"/>
    <s v="0"/>
  </r>
  <r>
    <x v="12"/>
    <x v="12"/>
    <s v="Paris"/>
    <n v="1721"/>
    <s v="1721 - PARIS RUE PELEE"/>
    <x v="0"/>
    <x v="2"/>
    <x v="5"/>
    <x v="1"/>
    <n v="0"/>
    <x v="16"/>
    <s v="Ecrans - Emissions"/>
    <n v="15796"/>
    <s v="0.0"/>
    <s v="0"/>
  </r>
  <r>
    <x v="12"/>
    <x v="12"/>
    <s v="Paris"/>
    <n v="1737"/>
    <s v="1737 - PARIS AVENUE JEAN JAURES"/>
    <x v="0"/>
    <x v="0"/>
    <x v="0"/>
    <x v="0"/>
    <n v="86357"/>
    <x v="0"/>
    <s v=""/>
    <m/>
    <s v=""/>
    <s v="86357"/>
  </r>
  <r>
    <x v="12"/>
    <x v="12"/>
    <s v="Paris"/>
    <n v="1737"/>
    <s v="1737 - PARIS AVENUE JEAN JAURES"/>
    <x v="0"/>
    <x v="0"/>
    <x v="0"/>
    <x v="1"/>
    <n v="5172.7843000000003"/>
    <x v="1"/>
    <s v="Electricité - Emissions"/>
    <n v="15798"/>
    <s v="5172.7843"/>
    <s v="5172.7843"/>
  </r>
  <r>
    <x v="12"/>
    <x v="12"/>
    <s v="Paris"/>
    <n v="1737"/>
    <s v="1737 - PARIS AVENUE JEAN JAURES"/>
    <x v="0"/>
    <x v="0"/>
    <x v="1"/>
    <x v="1"/>
    <n v="0"/>
    <x v="3"/>
    <s v="Fioul - Emissions"/>
    <n v="6720"/>
    <s v="0.0"/>
    <s v="0"/>
  </r>
  <r>
    <x v="12"/>
    <x v="12"/>
    <s v="Paris"/>
    <n v="1737"/>
    <s v="1737 - PARIS AVENUE JEAN JAURES"/>
    <x v="0"/>
    <x v="0"/>
    <x v="1"/>
    <x v="1"/>
    <n v="0"/>
    <x v="2"/>
    <s v="Gaz naturel - Emissions"/>
    <n v="6630"/>
    <s v="0.0"/>
    <s v="0"/>
  </r>
  <r>
    <x v="12"/>
    <x v="12"/>
    <s v="Paris"/>
    <n v="1737"/>
    <s v="1737 - PARIS AVENUE JEAN JAURES"/>
    <x v="0"/>
    <x v="1"/>
    <x v="2"/>
    <x v="1"/>
    <n v="0"/>
    <x v="4"/>
    <s v=" R22 - Emissions"/>
    <n v="8350"/>
    <s v="0.0"/>
    <s v="0"/>
  </r>
  <r>
    <x v="12"/>
    <x v="12"/>
    <s v="Paris"/>
    <n v="1737"/>
    <s v="1737 - PARIS AVENUE JEAN JAURES"/>
    <x v="0"/>
    <x v="1"/>
    <x v="3"/>
    <x v="0"/>
    <n v="2.5"/>
    <x v="5"/>
    <s v=""/>
    <m/>
    <s v=""/>
    <s v="2.5"/>
  </r>
  <r>
    <x v="12"/>
    <x v="12"/>
    <s v="Paris"/>
    <n v="1737"/>
    <s v="1737 - PARIS AVENUE JEAN JAURES"/>
    <x v="0"/>
    <x v="1"/>
    <x v="3"/>
    <x v="1"/>
    <n v="0"/>
    <x v="7"/>
    <s v="R407c - Emissions"/>
    <n v="8318"/>
    <s v="0.0"/>
    <s v="0"/>
  </r>
  <r>
    <x v="12"/>
    <x v="12"/>
    <s v="Paris"/>
    <n v="1737"/>
    <s v="1737 - PARIS AVENUE JEAN JAURES"/>
    <x v="0"/>
    <x v="1"/>
    <x v="3"/>
    <x v="1"/>
    <n v="4800"/>
    <x v="8"/>
    <s v="R410a - Emissions"/>
    <n v="8320"/>
    <s v="4800.0"/>
    <s v="4800"/>
  </r>
  <r>
    <x v="12"/>
    <x v="12"/>
    <s v="Paris"/>
    <n v="1737"/>
    <s v="1737 - PARIS AVENUE JEAN JAURES"/>
    <x v="0"/>
    <x v="1"/>
    <x v="3"/>
    <x v="1"/>
    <n v="0"/>
    <x v="6"/>
    <s v="R134a - Emissions"/>
    <n v="8307"/>
    <s v="0.0"/>
    <s v="0"/>
  </r>
  <r>
    <x v="12"/>
    <x v="12"/>
    <s v="Paris"/>
    <n v="1737"/>
    <s v="1737 - PARIS AVENUE JEAN JAURES"/>
    <x v="0"/>
    <x v="2"/>
    <x v="4"/>
    <x v="0"/>
    <n v="1288"/>
    <x v="9"/>
    <s v=""/>
    <m/>
    <s v=""/>
    <s v="1288"/>
  </r>
  <r>
    <x v="12"/>
    <x v="12"/>
    <s v="Paris"/>
    <n v="1737"/>
    <s v="1737 - PARIS AVENUE JEAN JAURES"/>
    <x v="0"/>
    <x v="2"/>
    <x v="4"/>
    <x v="1"/>
    <n v="20930"/>
    <x v="10"/>
    <s v="Bâtiments - Emissions"/>
    <n v="4305"/>
    <s v="20930.0"/>
    <s v="20930"/>
  </r>
  <r>
    <x v="12"/>
    <x v="12"/>
    <s v="Paris"/>
    <n v="1737"/>
    <s v="1737 - PARIS AVENUE JEAN JAURES"/>
    <x v="0"/>
    <x v="2"/>
    <x v="5"/>
    <x v="2"/>
    <m/>
    <x v="14"/>
    <s v=""/>
    <m/>
    <s v=""/>
    <s v=""/>
  </r>
  <r>
    <x v="12"/>
    <x v="12"/>
    <s v="Paris"/>
    <n v="1737"/>
    <s v="1737 - PARIS AVENUE JEAN JAURES"/>
    <x v="0"/>
    <x v="2"/>
    <x v="5"/>
    <x v="2"/>
    <m/>
    <x v="12"/>
    <s v=""/>
    <m/>
    <s v=""/>
    <s v=""/>
  </r>
  <r>
    <x v="12"/>
    <x v="12"/>
    <s v="Paris"/>
    <n v="1737"/>
    <s v="1737 - PARIS AVENUE JEAN JAURES"/>
    <x v="0"/>
    <x v="2"/>
    <x v="5"/>
    <x v="2"/>
    <m/>
    <x v="11"/>
    <s v=""/>
    <m/>
    <s v=""/>
    <s v=""/>
  </r>
  <r>
    <x v="12"/>
    <x v="12"/>
    <s v="Paris"/>
    <n v="1737"/>
    <s v="1737 - PARIS AVENUE JEAN JAURES"/>
    <x v="0"/>
    <x v="2"/>
    <x v="5"/>
    <x v="2"/>
    <m/>
    <x v="13"/>
    <s v=""/>
    <m/>
    <s v=""/>
    <s v=""/>
  </r>
  <r>
    <x v="12"/>
    <x v="12"/>
    <s v="Paris"/>
    <n v="1737"/>
    <s v="1737 - PARIS AVENUE JEAN JAURES"/>
    <x v="0"/>
    <x v="2"/>
    <x v="5"/>
    <x v="2"/>
    <m/>
    <x v="15"/>
    <s v=""/>
    <m/>
    <s v=""/>
    <s v=""/>
  </r>
  <r>
    <x v="12"/>
    <x v="12"/>
    <s v="Paris"/>
    <n v="1737"/>
    <s v="1737 - PARIS AVENUE JEAN JAURES"/>
    <x v="0"/>
    <x v="2"/>
    <x v="5"/>
    <x v="1"/>
    <n v="0"/>
    <x v="22"/>
    <s v="Unités centrales - Emissions"/>
    <n v="5620"/>
    <s v="0.0"/>
    <s v="0"/>
  </r>
  <r>
    <x v="12"/>
    <x v="12"/>
    <s v="Paris"/>
    <n v="1737"/>
    <s v="1737 - PARIS AVENUE JEAN JAURES"/>
    <x v="0"/>
    <x v="2"/>
    <x v="5"/>
    <x v="1"/>
    <n v="0"/>
    <x v="18"/>
    <s v="Imprimantes - Emissions"/>
    <n v="15810"/>
    <s v="0.0"/>
    <s v="0"/>
  </r>
  <r>
    <x v="12"/>
    <x v="12"/>
    <s v="Paris"/>
    <n v="1737"/>
    <s v="1737 - PARIS AVENUE JEAN JAURES"/>
    <x v="0"/>
    <x v="2"/>
    <x v="5"/>
    <x v="1"/>
    <n v="0"/>
    <x v="16"/>
    <s v="Ecrans - Emissions"/>
    <n v="15796"/>
    <s v="0.0"/>
    <s v="0"/>
  </r>
  <r>
    <x v="12"/>
    <x v="12"/>
    <s v="Paris"/>
    <n v="1737"/>
    <s v="1737 - PARIS AVENUE JEAN JAURES"/>
    <x v="0"/>
    <x v="2"/>
    <x v="5"/>
    <x v="1"/>
    <n v="0"/>
    <x v="23"/>
    <s v="Mainframes - Emissions"/>
    <n v="8756"/>
    <s v="0.0"/>
    <s v="0"/>
  </r>
  <r>
    <x v="12"/>
    <x v="12"/>
    <s v="Paris"/>
    <n v="1737"/>
    <s v="1737 - PARIS AVENUE JEAN JAURES"/>
    <x v="0"/>
    <x v="2"/>
    <x v="5"/>
    <x v="1"/>
    <n v="0"/>
    <x v="17"/>
    <s v="Serveurs - Emissions"/>
    <n v="4391"/>
    <s v="0.0"/>
    <s v="0"/>
  </r>
  <r>
    <x v="12"/>
    <x v="12"/>
    <s v="Paris"/>
    <n v="1737"/>
    <s v="1737 - PARIS AVENUE JEAN JAURES"/>
    <x v="0"/>
    <x v="2"/>
    <x v="5"/>
    <x v="1"/>
    <n v="0"/>
    <x v="20"/>
    <s v="Tablettes - Emissions"/>
    <n v="15797"/>
    <s v="0.0"/>
    <s v="0"/>
  </r>
  <r>
    <x v="12"/>
    <x v="12"/>
    <s v="Paris"/>
    <n v="1737"/>
    <s v="1737 - PARIS AVENUE JEAN JAURES"/>
    <x v="0"/>
    <x v="2"/>
    <x v="5"/>
    <x v="1"/>
    <n v="0"/>
    <x v="21"/>
    <s v="Ordinateurs portables - Emissions"/>
    <n v="15795"/>
    <s v="0.0"/>
    <s v="0"/>
  </r>
  <r>
    <x v="12"/>
    <x v="12"/>
    <s v="Paris"/>
    <n v="1737"/>
    <s v="1737 - PARIS AVENUE JEAN JAURES"/>
    <x v="0"/>
    <x v="2"/>
    <x v="5"/>
    <x v="1"/>
    <n v="0"/>
    <x v="19"/>
    <s v="Photocopieurs - Emissions"/>
    <n v="4390"/>
    <s v="0.0"/>
    <s v="0"/>
  </r>
  <r>
    <x v="12"/>
    <x v="12"/>
    <s v="Paris"/>
    <n v="1761"/>
    <s v="1761 - PARIS RUE FRIANT"/>
    <x v="0"/>
    <x v="0"/>
    <x v="0"/>
    <x v="0"/>
    <n v="58530"/>
    <x v="0"/>
    <s v=""/>
    <m/>
    <s v=""/>
    <s v="58530"/>
  </r>
  <r>
    <x v="12"/>
    <x v="12"/>
    <s v="Paris"/>
    <n v="1761"/>
    <s v="1761 - PARIS RUE FRIANT"/>
    <x v="0"/>
    <x v="0"/>
    <x v="0"/>
    <x v="1"/>
    <n v="3505.9469999999901"/>
    <x v="1"/>
    <s v="Electricité - Emissions"/>
    <n v="15798"/>
    <s v="3505.9469999999997"/>
    <s v="3505.947"/>
  </r>
  <r>
    <x v="12"/>
    <x v="12"/>
    <s v="Paris"/>
    <n v="1761"/>
    <s v="1761 - PARIS RUE FRIANT"/>
    <x v="0"/>
    <x v="0"/>
    <x v="1"/>
    <x v="1"/>
    <n v="0"/>
    <x v="2"/>
    <s v="Gaz naturel - Emissions"/>
    <n v="6630"/>
    <s v="0.0"/>
    <s v="0"/>
  </r>
  <r>
    <x v="12"/>
    <x v="12"/>
    <s v="Paris"/>
    <n v="1761"/>
    <s v="1761 - PARIS RUE FRIANT"/>
    <x v="0"/>
    <x v="0"/>
    <x v="1"/>
    <x v="1"/>
    <n v="0"/>
    <x v="3"/>
    <s v="Fioul - Emissions"/>
    <n v="6720"/>
    <s v="0.0"/>
    <s v="0"/>
  </r>
  <r>
    <x v="12"/>
    <x v="12"/>
    <s v="Paris"/>
    <n v="1761"/>
    <s v="1761 - PARIS RUE FRIANT"/>
    <x v="0"/>
    <x v="1"/>
    <x v="2"/>
    <x v="1"/>
    <n v="0"/>
    <x v="4"/>
    <s v=" R22 - Emissions"/>
    <n v="8350"/>
    <s v="0.0"/>
    <s v="0"/>
  </r>
  <r>
    <x v="12"/>
    <x v="12"/>
    <s v="Paris"/>
    <n v="1761"/>
    <s v="1761 - PARIS RUE FRIANT"/>
    <x v="0"/>
    <x v="1"/>
    <x v="3"/>
    <x v="0"/>
    <n v="0.64500000000000002"/>
    <x v="5"/>
    <s v=""/>
    <m/>
    <s v=""/>
    <s v="0.645"/>
  </r>
  <r>
    <x v="12"/>
    <x v="12"/>
    <s v="Paris"/>
    <n v="1761"/>
    <s v="1761 - PARIS RUE FRIANT"/>
    <x v="0"/>
    <x v="1"/>
    <x v="3"/>
    <x v="1"/>
    <n v="0"/>
    <x v="6"/>
    <s v="R134a - Emissions"/>
    <n v="8307"/>
    <s v="0.0"/>
    <s v="0"/>
  </r>
  <r>
    <x v="12"/>
    <x v="12"/>
    <s v="Paris"/>
    <n v="1761"/>
    <s v="1761 - PARIS RUE FRIANT"/>
    <x v="0"/>
    <x v="1"/>
    <x v="3"/>
    <x v="1"/>
    <n v="0"/>
    <x v="7"/>
    <s v="R407c - Emissions"/>
    <n v="8318"/>
    <s v="0.0"/>
    <s v="0"/>
  </r>
  <r>
    <x v="12"/>
    <x v="12"/>
    <s v="Paris"/>
    <n v="1761"/>
    <s v="1761 - PARIS RUE FRIANT"/>
    <x v="0"/>
    <x v="1"/>
    <x v="3"/>
    <x v="1"/>
    <n v="1238.4000000000001"/>
    <x v="8"/>
    <s v="R410a - Emissions"/>
    <n v="8320"/>
    <s v="1238.4"/>
    <s v="1238.4"/>
  </r>
  <r>
    <x v="12"/>
    <x v="12"/>
    <s v="Paris"/>
    <n v="1761"/>
    <s v="1761 - PARIS RUE FRIANT"/>
    <x v="0"/>
    <x v="2"/>
    <x v="4"/>
    <x v="0"/>
    <n v="1598"/>
    <x v="9"/>
    <s v=""/>
    <m/>
    <s v=""/>
    <s v="1598"/>
  </r>
  <r>
    <x v="12"/>
    <x v="12"/>
    <s v="Paris"/>
    <n v="1761"/>
    <s v="1761 - PARIS RUE FRIANT"/>
    <x v="0"/>
    <x v="2"/>
    <x v="4"/>
    <x v="1"/>
    <n v="25967.5"/>
    <x v="10"/>
    <s v="Bâtiments - Emissions"/>
    <n v="4305"/>
    <s v="25967.5"/>
    <s v="25967.5"/>
  </r>
  <r>
    <x v="12"/>
    <x v="12"/>
    <s v="Paris"/>
    <n v="1761"/>
    <s v="1761 - PARIS RUE FRIANT"/>
    <x v="0"/>
    <x v="2"/>
    <x v="5"/>
    <x v="2"/>
    <m/>
    <x v="11"/>
    <s v=""/>
    <m/>
    <s v=""/>
    <s v=""/>
  </r>
  <r>
    <x v="12"/>
    <x v="12"/>
    <s v="Paris"/>
    <n v="1761"/>
    <s v="1761 - PARIS RUE FRIANT"/>
    <x v="0"/>
    <x v="2"/>
    <x v="5"/>
    <x v="2"/>
    <m/>
    <x v="15"/>
    <s v=""/>
    <m/>
    <s v=""/>
    <s v=""/>
  </r>
  <r>
    <x v="12"/>
    <x v="12"/>
    <s v="Paris"/>
    <n v="1761"/>
    <s v="1761 - PARIS RUE FRIANT"/>
    <x v="0"/>
    <x v="2"/>
    <x v="5"/>
    <x v="2"/>
    <m/>
    <x v="13"/>
    <s v=""/>
    <m/>
    <s v=""/>
    <s v=""/>
  </r>
  <r>
    <x v="12"/>
    <x v="12"/>
    <s v="Paris"/>
    <n v="1761"/>
    <s v="1761 - PARIS RUE FRIANT"/>
    <x v="0"/>
    <x v="2"/>
    <x v="5"/>
    <x v="2"/>
    <m/>
    <x v="12"/>
    <s v=""/>
    <m/>
    <s v=""/>
    <s v=""/>
  </r>
  <r>
    <x v="12"/>
    <x v="12"/>
    <s v="Paris"/>
    <n v="1761"/>
    <s v="1761 - PARIS RUE FRIANT"/>
    <x v="0"/>
    <x v="2"/>
    <x v="5"/>
    <x v="2"/>
    <m/>
    <x v="14"/>
    <s v=""/>
    <m/>
    <s v=""/>
    <s v=""/>
  </r>
  <r>
    <x v="12"/>
    <x v="12"/>
    <s v="Paris"/>
    <n v="1761"/>
    <s v="1761 - PARIS RUE FRIANT"/>
    <x v="0"/>
    <x v="2"/>
    <x v="5"/>
    <x v="1"/>
    <n v="0"/>
    <x v="18"/>
    <s v="Imprimantes - Emissions"/>
    <n v="15810"/>
    <s v="0.0"/>
    <s v="0"/>
  </r>
  <r>
    <x v="12"/>
    <x v="12"/>
    <s v="Paris"/>
    <n v="1761"/>
    <s v="1761 - PARIS RUE FRIANT"/>
    <x v="0"/>
    <x v="2"/>
    <x v="5"/>
    <x v="1"/>
    <n v="0"/>
    <x v="17"/>
    <s v="Serveurs - Emissions"/>
    <n v="4391"/>
    <s v="0.0"/>
    <s v="0"/>
  </r>
  <r>
    <x v="12"/>
    <x v="12"/>
    <s v="Paris"/>
    <n v="1761"/>
    <s v="1761 - PARIS RUE FRIANT"/>
    <x v="0"/>
    <x v="2"/>
    <x v="5"/>
    <x v="1"/>
    <n v="0"/>
    <x v="16"/>
    <s v="Ecrans - Emissions"/>
    <n v="15796"/>
    <s v="0.0"/>
    <s v="0"/>
  </r>
  <r>
    <x v="12"/>
    <x v="12"/>
    <s v="Paris"/>
    <n v="1761"/>
    <s v="1761 - PARIS RUE FRIANT"/>
    <x v="0"/>
    <x v="2"/>
    <x v="5"/>
    <x v="1"/>
    <n v="0"/>
    <x v="21"/>
    <s v="Ordinateurs portables - Emissions"/>
    <n v="15795"/>
    <s v="0.0"/>
    <s v="0"/>
  </r>
  <r>
    <x v="12"/>
    <x v="12"/>
    <s v="Paris"/>
    <n v="1761"/>
    <s v="1761 - PARIS RUE FRIANT"/>
    <x v="0"/>
    <x v="2"/>
    <x v="5"/>
    <x v="1"/>
    <n v="0"/>
    <x v="23"/>
    <s v="Mainframes - Emissions"/>
    <n v="8756"/>
    <s v="0.0"/>
    <s v="0"/>
  </r>
  <r>
    <x v="12"/>
    <x v="12"/>
    <s v="Paris"/>
    <n v="1761"/>
    <s v="1761 - PARIS RUE FRIANT"/>
    <x v="0"/>
    <x v="2"/>
    <x v="5"/>
    <x v="1"/>
    <n v="0"/>
    <x v="20"/>
    <s v="Tablettes - Emissions"/>
    <n v="15797"/>
    <s v="0.0"/>
    <s v="0"/>
  </r>
  <r>
    <x v="12"/>
    <x v="12"/>
    <s v="Paris"/>
    <n v="1761"/>
    <s v="1761 - PARIS RUE FRIANT"/>
    <x v="0"/>
    <x v="2"/>
    <x v="5"/>
    <x v="1"/>
    <n v="0"/>
    <x v="19"/>
    <s v="Photocopieurs - Emissions"/>
    <n v="4390"/>
    <s v="0.0"/>
    <s v="0"/>
  </r>
  <r>
    <x v="12"/>
    <x v="12"/>
    <s v="Paris"/>
    <n v="1761"/>
    <s v="1761 - PARIS RUE FRIANT"/>
    <x v="0"/>
    <x v="2"/>
    <x v="5"/>
    <x v="1"/>
    <n v="0"/>
    <x v="22"/>
    <s v="Unités centrales - Emissions"/>
    <n v="5620"/>
    <s v="0.0"/>
    <s v="0"/>
  </r>
  <r>
    <x v="12"/>
    <x v="12"/>
    <s v="Paris"/>
    <n v="5037"/>
    <s v="5037 - PARIS RUE DAVIEL"/>
    <x v="0"/>
    <x v="0"/>
    <x v="0"/>
    <x v="0"/>
    <n v="140773"/>
    <x v="0"/>
    <s v=""/>
    <m/>
    <s v=""/>
    <s v="140773"/>
  </r>
  <r>
    <x v="12"/>
    <x v="12"/>
    <s v="Paris"/>
    <n v="5037"/>
    <s v="5037 - PARIS RUE DAVIEL"/>
    <x v="0"/>
    <x v="0"/>
    <x v="0"/>
    <x v="1"/>
    <n v="8432.3027000000002"/>
    <x v="1"/>
    <s v="Electricité - Emissions"/>
    <n v="15798"/>
    <s v="8432.3027"/>
    <s v="8432.3027"/>
  </r>
  <r>
    <x v="12"/>
    <x v="12"/>
    <s v="Paris"/>
    <n v="5037"/>
    <s v="5037 - PARIS RUE DAVIEL"/>
    <x v="0"/>
    <x v="0"/>
    <x v="1"/>
    <x v="1"/>
    <n v="0"/>
    <x v="2"/>
    <s v="Gaz naturel - Emissions"/>
    <n v="6630"/>
    <s v="0.0"/>
    <s v="0"/>
  </r>
  <r>
    <x v="12"/>
    <x v="12"/>
    <s v="Paris"/>
    <n v="5037"/>
    <s v="5037 - PARIS RUE DAVIEL"/>
    <x v="0"/>
    <x v="0"/>
    <x v="1"/>
    <x v="1"/>
    <n v="0"/>
    <x v="3"/>
    <s v="Fioul - Emissions"/>
    <n v="6720"/>
    <s v="0.0"/>
    <s v="0"/>
  </r>
  <r>
    <x v="12"/>
    <x v="12"/>
    <s v="Paris"/>
    <n v="5037"/>
    <s v="5037 - PARIS RUE DAVIEL"/>
    <x v="0"/>
    <x v="1"/>
    <x v="2"/>
    <x v="1"/>
    <n v="0"/>
    <x v="4"/>
    <s v=" R22 - Emissions"/>
    <n v="8350"/>
    <s v="0.0"/>
    <s v="0"/>
  </r>
  <r>
    <x v="12"/>
    <x v="12"/>
    <s v="Paris"/>
    <n v="5037"/>
    <s v="5037 - PARIS RUE DAVIEL"/>
    <x v="0"/>
    <x v="1"/>
    <x v="3"/>
    <x v="0"/>
    <n v="0.19500000000000001"/>
    <x v="5"/>
    <s v=""/>
    <m/>
    <s v=""/>
    <s v="0.195"/>
  </r>
  <r>
    <x v="12"/>
    <x v="12"/>
    <s v="Paris"/>
    <n v="5037"/>
    <s v="5037 - PARIS RUE DAVIEL"/>
    <x v="0"/>
    <x v="1"/>
    <x v="3"/>
    <x v="1"/>
    <n v="0"/>
    <x v="7"/>
    <s v="R407c - Emissions"/>
    <n v="8318"/>
    <s v="0.0"/>
    <s v="0"/>
  </r>
  <r>
    <x v="12"/>
    <x v="12"/>
    <s v="Paris"/>
    <n v="5037"/>
    <s v="5037 - PARIS RUE DAVIEL"/>
    <x v="0"/>
    <x v="1"/>
    <x v="3"/>
    <x v="1"/>
    <n v="0"/>
    <x v="6"/>
    <s v="R134a - Emissions"/>
    <n v="8307"/>
    <s v="0.0"/>
    <s v="0"/>
  </r>
  <r>
    <x v="12"/>
    <x v="12"/>
    <s v="Paris"/>
    <n v="5037"/>
    <s v="5037 - PARIS RUE DAVIEL"/>
    <x v="0"/>
    <x v="1"/>
    <x v="3"/>
    <x v="1"/>
    <n v="374.4"/>
    <x v="8"/>
    <s v="R410a - Emissions"/>
    <n v="8320"/>
    <s v="374.4"/>
    <s v="374.4"/>
  </r>
  <r>
    <x v="12"/>
    <x v="12"/>
    <s v="Paris"/>
    <n v="5037"/>
    <s v="5037 - PARIS RUE DAVIEL"/>
    <x v="0"/>
    <x v="2"/>
    <x v="4"/>
    <x v="0"/>
    <n v="3222"/>
    <x v="9"/>
    <s v=""/>
    <m/>
    <s v=""/>
    <s v="3222"/>
  </r>
  <r>
    <x v="12"/>
    <x v="12"/>
    <s v="Paris"/>
    <n v="5037"/>
    <s v="5037 - PARIS RUE DAVIEL"/>
    <x v="0"/>
    <x v="2"/>
    <x v="4"/>
    <x v="1"/>
    <n v="52357.5"/>
    <x v="10"/>
    <s v="Bâtiments - Emissions"/>
    <n v="4305"/>
    <s v="52357.5"/>
    <s v="52357.5"/>
  </r>
  <r>
    <x v="12"/>
    <x v="12"/>
    <s v="Paris"/>
    <n v="5037"/>
    <s v="5037 - PARIS RUE DAVIEL"/>
    <x v="0"/>
    <x v="2"/>
    <x v="5"/>
    <x v="2"/>
    <m/>
    <x v="12"/>
    <s v=""/>
    <m/>
    <s v=""/>
    <s v=""/>
  </r>
  <r>
    <x v="12"/>
    <x v="12"/>
    <s v="Paris"/>
    <n v="5037"/>
    <s v="5037 - PARIS RUE DAVIEL"/>
    <x v="0"/>
    <x v="2"/>
    <x v="5"/>
    <x v="2"/>
    <m/>
    <x v="14"/>
    <s v=""/>
    <m/>
    <s v=""/>
    <s v=""/>
  </r>
  <r>
    <x v="12"/>
    <x v="12"/>
    <s v="Paris"/>
    <n v="5037"/>
    <s v="5037 - PARIS RUE DAVIEL"/>
    <x v="0"/>
    <x v="2"/>
    <x v="5"/>
    <x v="2"/>
    <m/>
    <x v="13"/>
    <s v=""/>
    <m/>
    <s v=""/>
    <s v=""/>
  </r>
  <r>
    <x v="12"/>
    <x v="12"/>
    <s v="Paris"/>
    <n v="5037"/>
    <s v="5037 - PARIS RUE DAVIEL"/>
    <x v="0"/>
    <x v="2"/>
    <x v="5"/>
    <x v="2"/>
    <m/>
    <x v="11"/>
    <s v=""/>
    <m/>
    <s v=""/>
    <s v=""/>
  </r>
  <r>
    <x v="12"/>
    <x v="12"/>
    <s v="Paris"/>
    <n v="5037"/>
    <s v="5037 - PARIS RUE DAVIEL"/>
    <x v="0"/>
    <x v="2"/>
    <x v="5"/>
    <x v="2"/>
    <m/>
    <x v="15"/>
    <s v=""/>
    <m/>
    <s v=""/>
    <s v=""/>
  </r>
  <r>
    <x v="12"/>
    <x v="12"/>
    <s v="Paris"/>
    <n v="5037"/>
    <s v="5037 - PARIS RUE DAVIEL"/>
    <x v="0"/>
    <x v="2"/>
    <x v="5"/>
    <x v="1"/>
    <n v="0"/>
    <x v="22"/>
    <s v="Unités centrales - Emissions"/>
    <n v="5620"/>
    <s v="0.0"/>
    <s v="0"/>
  </r>
  <r>
    <x v="12"/>
    <x v="12"/>
    <s v="Paris"/>
    <n v="5037"/>
    <s v="5037 - PARIS RUE DAVIEL"/>
    <x v="0"/>
    <x v="2"/>
    <x v="5"/>
    <x v="1"/>
    <n v="0"/>
    <x v="23"/>
    <s v="Mainframes - Emissions"/>
    <n v="8756"/>
    <s v="0.0"/>
    <s v="0"/>
  </r>
  <r>
    <x v="12"/>
    <x v="12"/>
    <s v="Paris"/>
    <n v="5037"/>
    <s v="5037 - PARIS RUE DAVIEL"/>
    <x v="0"/>
    <x v="2"/>
    <x v="5"/>
    <x v="1"/>
    <n v="0"/>
    <x v="19"/>
    <s v="Photocopieurs - Emissions"/>
    <n v="4390"/>
    <s v="0.0"/>
    <s v="0"/>
  </r>
  <r>
    <x v="12"/>
    <x v="12"/>
    <s v="Paris"/>
    <n v="5037"/>
    <s v="5037 - PARIS RUE DAVIEL"/>
    <x v="0"/>
    <x v="2"/>
    <x v="5"/>
    <x v="1"/>
    <n v="0"/>
    <x v="17"/>
    <s v="Serveurs - Emissions"/>
    <n v="4391"/>
    <s v="0.0"/>
    <s v="0"/>
  </r>
  <r>
    <x v="12"/>
    <x v="12"/>
    <s v="Paris"/>
    <n v="5037"/>
    <s v="5037 - PARIS RUE DAVIEL"/>
    <x v="0"/>
    <x v="2"/>
    <x v="5"/>
    <x v="1"/>
    <n v="0"/>
    <x v="20"/>
    <s v="Tablettes - Emissions"/>
    <n v="15797"/>
    <s v="0.0"/>
    <s v="0"/>
  </r>
  <r>
    <x v="12"/>
    <x v="12"/>
    <s v="Paris"/>
    <n v="5037"/>
    <s v="5037 - PARIS RUE DAVIEL"/>
    <x v="0"/>
    <x v="2"/>
    <x v="5"/>
    <x v="1"/>
    <n v="0"/>
    <x v="18"/>
    <s v="Imprimantes - Emissions"/>
    <n v="15810"/>
    <s v="0.0"/>
    <s v="0"/>
  </r>
  <r>
    <x v="12"/>
    <x v="12"/>
    <s v="Paris"/>
    <n v="5037"/>
    <s v="5037 - PARIS RUE DAVIEL"/>
    <x v="0"/>
    <x v="2"/>
    <x v="5"/>
    <x v="1"/>
    <n v="0"/>
    <x v="16"/>
    <s v="Ecrans - Emissions"/>
    <n v="15796"/>
    <s v="0.0"/>
    <s v="0"/>
  </r>
  <r>
    <x v="12"/>
    <x v="12"/>
    <s v="Paris"/>
    <n v="5037"/>
    <s v="5037 - PARIS RUE DAVIEL"/>
    <x v="0"/>
    <x v="2"/>
    <x v="5"/>
    <x v="1"/>
    <n v="0"/>
    <x v="21"/>
    <s v="Ordinateurs portables - Emissions"/>
    <n v="15795"/>
    <s v="0.0"/>
    <s v="0"/>
  </r>
  <r>
    <x v="12"/>
    <x v="12"/>
    <s v="Paris"/>
    <n v="5119"/>
    <s v="5119 - PARIS RUE BERNARD BUFFET"/>
    <x v="0"/>
    <x v="0"/>
    <x v="0"/>
    <x v="0"/>
    <n v="143823"/>
    <x v="0"/>
    <s v=""/>
    <m/>
    <s v=""/>
    <s v="143823"/>
  </r>
  <r>
    <x v="12"/>
    <x v="12"/>
    <s v="Paris"/>
    <n v="5119"/>
    <s v="5119 - PARIS RUE BERNARD BUFFET"/>
    <x v="0"/>
    <x v="0"/>
    <x v="0"/>
    <x v="1"/>
    <n v="8614.9976999999999"/>
    <x v="1"/>
    <s v="Electricité - Emissions"/>
    <n v="15798"/>
    <s v="8614.9977"/>
    <s v="8614.9977"/>
  </r>
  <r>
    <x v="12"/>
    <x v="12"/>
    <s v="Paris"/>
    <n v="5119"/>
    <s v="5119 - PARIS RUE BERNARD BUFFET"/>
    <x v="0"/>
    <x v="0"/>
    <x v="1"/>
    <x v="1"/>
    <n v="0"/>
    <x v="2"/>
    <s v="Gaz naturel - Emissions"/>
    <n v="6630"/>
    <s v="0.0"/>
    <s v="0"/>
  </r>
  <r>
    <x v="12"/>
    <x v="12"/>
    <s v="Paris"/>
    <n v="5119"/>
    <s v="5119 - PARIS RUE BERNARD BUFFET"/>
    <x v="0"/>
    <x v="0"/>
    <x v="1"/>
    <x v="1"/>
    <n v="0"/>
    <x v="3"/>
    <s v="Fioul - Emissions"/>
    <n v="6720"/>
    <s v="0.0"/>
    <s v="0"/>
  </r>
  <r>
    <x v="12"/>
    <x v="12"/>
    <s v="Paris"/>
    <n v="5119"/>
    <s v="5119 - PARIS RUE BERNARD BUFFET"/>
    <x v="0"/>
    <x v="1"/>
    <x v="2"/>
    <x v="1"/>
    <n v="0"/>
    <x v="4"/>
    <s v=" R22 - Emissions"/>
    <n v="8350"/>
    <s v="0.0"/>
    <s v="0"/>
  </r>
  <r>
    <x v="12"/>
    <x v="12"/>
    <s v="Paris"/>
    <n v="5119"/>
    <s v="5119 - PARIS RUE BERNARD BUFFET"/>
    <x v="0"/>
    <x v="1"/>
    <x v="3"/>
    <x v="0"/>
    <n v="4.5999999999999996"/>
    <x v="5"/>
    <s v=""/>
    <m/>
    <s v=""/>
    <s v="4.6"/>
  </r>
  <r>
    <x v="12"/>
    <x v="12"/>
    <s v="Paris"/>
    <n v="5119"/>
    <s v="5119 - PARIS RUE BERNARD BUFFET"/>
    <x v="0"/>
    <x v="1"/>
    <x v="3"/>
    <x v="1"/>
    <n v="8832"/>
    <x v="8"/>
    <s v="R410a - Emissions"/>
    <n v="8320"/>
    <s v="8832.0"/>
    <s v="8832"/>
  </r>
  <r>
    <x v="12"/>
    <x v="12"/>
    <s v="Paris"/>
    <n v="5119"/>
    <s v="5119 - PARIS RUE BERNARD BUFFET"/>
    <x v="0"/>
    <x v="1"/>
    <x v="3"/>
    <x v="1"/>
    <n v="0"/>
    <x v="7"/>
    <s v="R407c - Emissions"/>
    <n v="8318"/>
    <s v="0.0"/>
    <s v="0"/>
  </r>
  <r>
    <x v="12"/>
    <x v="12"/>
    <s v="Paris"/>
    <n v="5119"/>
    <s v="5119 - PARIS RUE BERNARD BUFFET"/>
    <x v="0"/>
    <x v="1"/>
    <x v="3"/>
    <x v="1"/>
    <n v="0"/>
    <x v="6"/>
    <s v="R134a - Emissions"/>
    <n v="8307"/>
    <s v="0.0"/>
    <s v="0"/>
  </r>
  <r>
    <x v="12"/>
    <x v="12"/>
    <s v="Paris"/>
    <n v="5119"/>
    <s v="5119 - PARIS RUE BERNARD BUFFET"/>
    <x v="0"/>
    <x v="2"/>
    <x v="4"/>
    <x v="0"/>
    <n v="2668"/>
    <x v="9"/>
    <s v=""/>
    <m/>
    <s v=""/>
    <s v="2668"/>
  </r>
  <r>
    <x v="12"/>
    <x v="12"/>
    <s v="Paris"/>
    <n v="5119"/>
    <s v="5119 - PARIS RUE BERNARD BUFFET"/>
    <x v="0"/>
    <x v="2"/>
    <x v="4"/>
    <x v="1"/>
    <n v="43355"/>
    <x v="10"/>
    <s v="Bâtiments - Emissions"/>
    <n v="4305"/>
    <s v="43355.0"/>
    <s v="43355"/>
  </r>
  <r>
    <x v="12"/>
    <x v="12"/>
    <s v="Paris"/>
    <n v="5119"/>
    <s v="5119 - PARIS RUE BERNARD BUFFET"/>
    <x v="0"/>
    <x v="2"/>
    <x v="5"/>
    <x v="2"/>
    <m/>
    <x v="11"/>
    <s v=""/>
    <m/>
    <s v=""/>
    <s v=""/>
  </r>
  <r>
    <x v="12"/>
    <x v="12"/>
    <s v="Paris"/>
    <n v="5119"/>
    <s v="5119 - PARIS RUE BERNARD BUFFET"/>
    <x v="0"/>
    <x v="2"/>
    <x v="5"/>
    <x v="2"/>
    <m/>
    <x v="12"/>
    <s v=""/>
    <m/>
    <s v=""/>
    <s v=""/>
  </r>
  <r>
    <x v="12"/>
    <x v="12"/>
    <s v="Paris"/>
    <n v="5119"/>
    <s v="5119 - PARIS RUE BERNARD BUFFET"/>
    <x v="0"/>
    <x v="2"/>
    <x v="5"/>
    <x v="2"/>
    <m/>
    <x v="14"/>
    <s v=""/>
    <m/>
    <s v=""/>
    <s v=""/>
  </r>
  <r>
    <x v="12"/>
    <x v="12"/>
    <s v="Paris"/>
    <n v="5119"/>
    <s v="5119 - PARIS RUE BERNARD BUFFET"/>
    <x v="0"/>
    <x v="2"/>
    <x v="5"/>
    <x v="2"/>
    <m/>
    <x v="15"/>
    <s v=""/>
    <m/>
    <s v=""/>
    <s v=""/>
  </r>
  <r>
    <x v="12"/>
    <x v="12"/>
    <s v="Paris"/>
    <n v="5119"/>
    <s v="5119 - PARIS RUE BERNARD BUFFET"/>
    <x v="0"/>
    <x v="2"/>
    <x v="5"/>
    <x v="2"/>
    <m/>
    <x v="13"/>
    <s v=""/>
    <m/>
    <s v=""/>
    <s v=""/>
  </r>
  <r>
    <x v="12"/>
    <x v="12"/>
    <s v="Paris"/>
    <n v="5119"/>
    <s v="5119 - PARIS RUE BERNARD BUFFET"/>
    <x v="0"/>
    <x v="2"/>
    <x v="5"/>
    <x v="1"/>
    <n v="0"/>
    <x v="17"/>
    <s v="Serveurs - Emissions"/>
    <n v="4391"/>
    <s v="0.0"/>
    <s v="0"/>
  </r>
  <r>
    <x v="12"/>
    <x v="12"/>
    <s v="Paris"/>
    <n v="5119"/>
    <s v="5119 - PARIS RUE BERNARD BUFFET"/>
    <x v="0"/>
    <x v="2"/>
    <x v="5"/>
    <x v="1"/>
    <n v="0"/>
    <x v="16"/>
    <s v="Ecrans - Emissions"/>
    <n v="15796"/>
    <s v="0.0"/>
    <s v="0"/>
  </r>
  <r>
    <x v="12"/>
    <x v="12"/>
    <s v="Paris"/>
    <n v="5119"/>
    <s v="5119 - PARIS RUE BERNARD BUFFET"/>
    <x v="0"/>
    <x v="2"/>
    <x v="5"/>
    <x v="1"/>
    <n v="0"/>
    <x v="18"/>
    <s v="Imprimantes - Emissions"/>
    <n v="15810"/>
    <s v="0.0"/>
    <s v="0"/>
  </r>
  <r>
    <x v="12"/>
    <x v="12"/>
    <s v="Paris"/>
    <n v="5119"/>
    <s v="5119 - PARIS RUE BERNARD BUFFET"/>
    <x v="0"/>
    <x v="2"/>
    <x v="5"/>
    <x v="1"/>
    <n v="0"/>
    <x v="20"/>
    <s v="Tablettes - Emissions"/>
    <n v="15797"/>
    <s v="0.0"/>
    <s v="0"/>
  </r>
  <r>
    <x v="12"/>
    <x v="12"/>
    <s v="Paris"/>
    <n v="5119"/>
    <s v="5119 - PARIS RUE BERNARD BUFFET"/>
    <x v="0"/>
    <x v="2"/>
    <x v="5"/>
    <x v="1"/>
    <n v="0"/>
    <x v="23"/>
    <s v="Mainframes - Emissions"/>
    <n v="8756"/>
    <s v="0.0"/>
    <s v="0"/>
  </r>
  <r>
    <x v="12"/>
    <x v="12"/>
    <s v="Paris"/>
    <n v="5119"/>
    <s v="5119 - PARIS RUE BERNARD BUFFET"/>
    <x v="0"/>
    <x v="2"/>
    <x v="5"/>
    <x v="1"/>
    <n v="0"/>
    <x v="22"/>
    <s v="Unités centrales - Emissions"/>
    <n v="5620"/>
    <s v="0.0"/>
    <s v="0"/>
  </r>
  <r>
    <x v="12"/>
    <x v="12"/>
    <s v="Paris"/>
    <n v="5119"/>
    <s v="5119 - PARIS RUE BERNARD BUFFET"/>
    <x v="0"/>
    <x v="2"/>
    <x v="5"/>
    <x v="1"/>
    <n v="0"/>
    <x v="21"/>
    <s v="Ordinateurs portables - Emissions"/>
    <n v="15795"/>
    <s v="0.0"/>
    <s v="0"/>
  </r>
  <r>
    <x v="12"/>
    <x v="12"/>
    <s v="Paris"/>
    <n v="5119"/>
    <s v="5119 - PARIS RUE BERNARD BUFFET"/>
    <x v="0"/>
    <x v="2"/>
    <x v="5"/>
    <x v="1"/>
    <n v="0"/>
    <x v="19"/>
    <s v="Photocopieurs - Emissions"/>
    <n v="4390"/>
    <s v="0.0"/>
    <s v="0"/>
  </r>
  <r>
    <x v="12"/>
    <x v="12"/>
    <s v="Paris"/>
    <n v="5126"/>
    <s v="5126 - PARIS RUE FERRUS"/>
    <x v="0"/>
    <x v="0"/>
    <x v="0"/>
    <x v="0"/>
    <n v="14015"/>
    <x v="0"/>
    <s v=""/>
    <m/>
    <s v=""/>
    <s v="14015"/>
  </r>
  <r>
    <x v="12"/>
    <x v="12"/>
    <s v="Paris"/>
    <n v="5126"/>
    <s v="5126 - PARIS RUE FERRUS"/>
    <x v="0"/>
    <x v="0"/>
    <x v="0"/>
    <x v="1"/>
    <n v="839.49850000000004"/>
    <x v="1"/>
    <s v="Electricité - Emissions"/>
    <n v="15798"/>
    <s v="839.4985"/>
    <s v="839.4985"/>
  </r>
  <r>
    <x v="12"/>
    <x v="12"/>
    <s v="Paris"/>
    <n v="5126"/>
    <s v="5126 - PARIS RUE FERRUS"/>
    <x v="0"/>
    <x v="0"/>
    <x v="1"/>
    <x v="1"/>
    <n v="0"/>
    <x v="3"/>
    <s v="Fioul - Emissions"/>
    <n v="6720"/>
    <s v="0.0"/>
    <s v="0"/>
  </r>
  <r>
    <x v="12"/>
    <x v="12"/>
    <s v="Paris"/>
    <n v="5126"/>
    <s v="5126 - PARIS RUE FERRUS"/>
    <x v="0"/>
    <x v="0"/>
    <x v="1"/>
    <x v="1"/>
    <n v="0"/>
    <x v="2"/>
    <s v="Gaz naturel - Emissions"/>
    <n v="6630"/>
    <s v="0.0"/>
    <s v="0"/>
  </r>
  <r>
    <x v="12"/>
    <x v="12"/>
    <s v="Paris"/>
    <n v="5126"/>
    <s v="5126 - PARIS RUE FERRUS"/>
    <x v="0"/>
    <x v="1"/>
    <x v="2"/>
    <x v="1"/>
    <n v="0"/>
    <x v="4"/>
    <s v=" R22 - Emissions"/>
    <n v="8350"/>
    <s v="0.0"/>
    <s v="0"/>
  </r>
  <r>
    <x v="12"/>
    <x v="12"/>
    <s v="Paris"/>
    <n v="5126"/>
    <s v="5126 - PARIS RUE FERRUS"/>
    <x v="0"/>
    <x v="1"/>
    <x v="3"/>
    <x v="0"/>
    <n v="1.8"/>
    <x v="5"/>
    <s v=""/>
    <m/>
    <s v=""/>
    <s v="1.8"/>
  </r>
  <r>
    <x v="12"/>
    <x v="12"/>
    <s v="Paris"/>
    <n v="5126"/>
    <s v="5126 - PARIS RUE FERRUS"/>
    <x v="0"/>
    <x v="1"/>
    <x v="3"/>
    <x v="1"/>
    <n v="0"/>
    <x v="6"/>
    <s v="R134a - Emissions"/>
    <n v="8307"/>
    <s v="0.0"/>
    <s v="0"/>
  </r>
  <r>
    <x v="12"/>
    <x v="12"/>
    <s v="Paris"/>
    <n v="5126"/>
    <s v="5126 - PARIS RUE FERRUS"/>
    <x v="0"/>
    <x v="1"/>
    <x v="3"/>
    <x v="1"/>
    <n v="0"/>
    <x v="7"/>
    <s v="R407c - Emissions"/>
    <n v="8318"/>
    <s v="0.0"/>
    <s v="0"/>
  </r>
  <r>
    <x v="12"/>
    <x v="12"/>
    <s v="Paris"/>
    <n v="5126"/>
    <s v="5126 - PARIS RUE FERRUS"/>
    <x v="0"/>
    <x v="1"/>
    <x v="3"/>
    <x v="1"/>
    <n v="3456"/>
    <x v="8"/>
    <s v="R410a - Emissions"/>
    <n v="8320"/>
    <s v="3456.0"/>
    <s v="3456"/>
  </r>
  <r>
    <x v="12"/>
    <x v="12"/>
    <s v="Paris"/>
    <n v="5126"/>
    <s v="5126 - PARIS RUE FERRUS"/>
    <x v="0"/>
    <x v="2"/>
    <x v="4"/>
    <x v="0"/>
    <n v="812"/>
    <x v="9"/>
    <s v=""/>
    <m/>
    <s v=""/>
    <s v="812"/>
  </r>
  <r>
    <x v="12"/>
    <x v="12"/>
    <s v="Paris"/>
    <n v="5126"/>
    <s v="5126 - PARIS RUE FERRUS"/>
    <x v="0"/>
    <x v="2"/>
    <x v="4"/>
    <x v="1"/>
    <n v="13195"/>
    <x v="10"/>
    <s v="Bâtiments - Emissions"/>
    <n v="4305"/>
    <s v="13195.0"/>
    <s v="13195"/>
  </r>
  <r>
    <x v="12"/>
    <x v="12"/>
    <s v="Paris"/>
    <n v="5126"/>
    <s v="5126 - PARIS RUE FERRUS"/>
    <x v="0"/>
    <x v="2"/>
    <x v="5"/>
    <x v="2"/>
    <m/>
    <x v="14"/>
    <s v=""/>
    <m/>
    <s v=""/>
    <s v=""/>
  </r>
  <r>
    <x v="12"/>
    <x v="12"/>
    <s v="Paris"/>
    <n v="5126"/>
    <s v="5126 - PARIS RUE FERRUS"/>
    <x v="0"/>
    <x v="2"/>
    <x v="5"/>
    <x v="2"/>
    <m/>
    <x v="11"/>
    <s v=""/>
    <m/>
    <s v=""/>
    <s v=""/>
  </r>
  <r>
    <x v="12"/>
    <x v="12"/>
    <s v="Paris"/>
    <n v="5126"/>
    <s v="5126 - PARIS RUE FERRUS"/>
    <x v="0"/>
    <x v="2"/>
    <x v="5"/>
    <x v="2"/>
    <m/>
    <x v="15"/>
    <s v=""/>
    <m/>
    <s v=""/>
    <s v=""/>
  </r>
  <r>
    <x v="12"/>
    <x v="12"/>
    <s v="Paris"/>
    <n v="5126"/>
    <s v="5126 - PARIS RUE FERRUS"/>
    <x v="0"/>
    <x v="2"/>
    <x v="5"/>
    <x v="2"/>
    <m/>
    <x v="12"/>
    <s v=""/>
    <m/>
    <s v=""/>
    <s v=""/>
  </r>
  <r>
    <x v="12"/>
    <x v="12"/>
    <s v="Paris"/>
    <n v="5126"/>
    <s v="5126 - PARIS RUE FERRUS"/>
    <x v="0"/>
    <x v="2"/>
    <x v="5"/>
    <x v="2"/>
    <m/>
    <x v="13"/>
    <s v=""/>
    <m/>
    <s v=""/>
    <s v=""/>
  </r>
  <r>
    <x v="12"/>
    <x v="12"/>
    <s v="Paris"/>
    <n v="5126"/>
    <s v="5126 - PARIS RUE FERRUS"/>
    <x v="0"/>
    <x v="2"/>
    <x v="5"/>
    <x v="1"/>
    <n v="0"/>
    <x v="16"/>
    <s v="Ecrans - Emissions"/>
    <n v="15796"/>
    <s v="0.0"/>
    <s v="0"/>
  </r>
  <r>
    <x v="12"/>
    <x v="12"/>
    <s v="Paris"/>
    <n v="5126"/>
    <s v="5126 - PARIS RUE FERRUS"/>
    <x v="0"/>
    <x v="2"/>
    <x v="5"/>
    <x v="1"/>
    <n v="0"/>
    <x v="23"/>
    <s v="Mainframes - Emissions"/>
    <n v="8756"/>
    <s v="0.0"/>
    <s v="0"/>
  </r>
  <r>
    <x v="12"/>
    <x v="12"/>
    <s v="Paris"/>
    <n v="5126"/>
    <s v="5126 - PARIS RUE FERRUS"/>
    <x v="0"/>
    <x v="2"/>
    <x v="5"/>
    <x v="1"/>
    <n v="0"/>
    <x v="18"/>
    <s v="Imprimantes - Emissions"/>
    <n v="15810"/>
    <s v="0.0"/>
    <s v="0"/>
  </r>
  <r>
    <x v="12"/>
    <x v="12"/>
    <s v="Paris"/>
    <n v="5126"/>
    <s v="5126 - PARIS RUE FERRUS"/>
    <x v="0"/>
    <x v="2"/>
    <x v="5"/>
    <x v="1"/>
    <n v="0"/>
    <x v="17"/>
    <s v="Serveurs - Emissions"/>
    <n v="4391"/>
    <s v="0.0"/>
    <s v="0"/>
  </r>
  <r>
    <x v="12"/>
    <x v="12"/>
    <s v="Paris"/>
    <n v="5126"/>
    <s v="5126 - PARIS RUE FERRUS"/>
    <x v="0"/>
    <x v="2"/>
    <x v="5"/>
    <x v="1"/>
    <n v="0"/>
    <x v="19"/>
    <s v="Photocopieurs - Emissions"/>
    <n v="4390"/>
    <s v="0.0"/>
    <s v="0"/>
  </r>
  <r>
    <x v="12"/>
    <x v="12"/>
    <s v="Paris"/>
    <n v="5126"/>
    <s v="5126 - PARIS RUE FERRUS"/>
    <x v="0"/>
    <x v="2"/>
    <x v="5"/>
    <x v="1"/>
    <n v="0"/>
    <x v="21"/>
    <s v="Ordinateurs portables - Emissions"/>
    <n v="15795"/>
    <s v="0.0"/>
    <s v="0"/>
  </r>
  <r>
    <x v="12"/>
    <x v="12"/>
    <s v="Paris"/>
    <n v="5126"/>
    <s v="5126 - PARIS RUE FERRUS"/>
    <x v="0"/>
    <x v="2"/>
    <x v="5"/>
    <x v="1"/>
    <n v="0"/>
    <x v="20"/>
    <s v="Tablettes - Emissions"/>
    <n v="15797"/>
    <s v="0.0"/>
    <s v="0"/>
  </r>
  <r>
    <x v="12"/>
    <x v="12"/>
    <s v="Paris"/>
    <n v="5126"/>
    <s v="5126 - PARIS RUE FERRUS"/>
    <x v="0"/>
    <x v="2"/>
    <x v="5"/>
    <x v="1"/>
    <n v="0"/>
    <x v="22"/>
    <s v="Unités centrales - Emissions"/>
    <n v="5620"/>
    <s v="0.0"/>
    <s v="0"/>
  </r>
  <r>
    <x v="12"/>
    <x v="12"/>
    <s v="Paris"/>
    <n v="5572"/>
    <s v="5572 - PARIS BD DIDEROT"/>
    <x v="0"/>
    <x v="0"/>
    <x v="0"/>
    <x v="0"/>
    <n v="144898"/>
    <x v="0"/>
    <s v=""/>
    <m/>
    <s v=""/>
    <s v="144898"/>
  </r>
  <r>
    <x v="12"/>
    <x v="12"/>
    <s v="Paris"/>
    <n v="5572"/>
    <s v="5572 - PARIS BD DIDEROT"/>
    <x v="0"/>
    <x v="0"/>
    <x v="0"/>
    <x v="1"/>
    <n v="8679.3901999999998"/>
    <x v="1"/>
    <s v="Electricité - Emissions"/>
    <n v="15798"/>
    <s v="8679.390200000002"/>
    <s v="8679.3902"/>
  </r>
  <r>
    <x v="12"/>
    <x v="12"/>
    <s v="Paris"/>
    <n v="5572"/>
    <s v="5572 - PARIS BD DIDEROT"/>
    <x v="0"/>
    <x v="0"/>
    <x v="1"/>
    <x v="1"/>
    <n v="0"/>
    <x v="3"/>
    <s v="Fioul - Emissions"/>
    <n v="6720"/>
    <s v="0.0"/>
    <s v="0"/>
  </r>
  <r>
    <x v="12"/>
    <x v="12"/>
    <s v="Paris"/>
    <n v="5572"/>
    <s v="5572 - PARIS BD DIDEROT"/>
    <x v="0"/>
    <x v="0"/>
    <x v="1"/>
    <x v="1"/>
    <n v="0"/>
    <x v="2"/>
    <s v="Gaz naturel - Emissions"/>
    <n v="6630"/>
    <s v="0.0"/>
    <s v="0"/>
  </r>
  <r>
    <x v="12"/>
    <x v="12"/>
    <s v="Paris"/>
    <n v="5572"/>
    <s v="5572 - PARIS BD DIDEROT"/>
    <x v="0"/>
    <x v="1"/>
    <x v="2"/>
    <x v="1"/>
    <n v="0"/>
    <x v="4"/>
    <s v=" R22 - Emissions"/>
    <n v="8350"/>
    <s v="0.0"/>
    <s v="0"/>
  </r>
  <r>
    <x v="12"/>
    <x v="12"/>
    <s v="Paris"/>
    <n v="5572"/>
    <s v="5572 - PARIS BD DIDEROT"/>
    <x v="0"/>
    <x v="1"/>
    <x v="3"/>
    <x v="0"/>
    <n v="6.8429000000000002"/>
    <x v="5"/>
    <s v=""/>
    <m/>
    <s v=""/>
    <s v="6.8429"/>
  </r>
  <r>
    <x v="12"/>
    <x v="12"/>
    <s v="Paris"/>
    <n v="5572"/>
    <s v="5572 - PARIS BD DIDEROT"/>
    <x v="0"/>
    <x v="1"/>
    <x v="3"/>
    <x v="1"/>
    <n v="13138.368"/>
    <x v="8"/>
    <s v="R410a - Emissions"/>
    <n v="8320"/>
    <s v="13138.368"/>
    <s v="13138.368"/>
  </r>
  <r>
    <x v="12"/>
    <x v="12"/>
    <s v="Paris"/>
    <n v="5572"/>
    <s v="5572 - PARIS BD DIDEROT"/>
    <x v="0"/>
    <x v="1"/>
    <x v="3"/>
    <x v="1"/>
    <n v="0"/>
    <x v="6"/>
    <s v="R134a - Emissions"/>
    <n v="8307"/>
    <s v="0.0"/>
    <s v="0"/>
  </r>
  <r>
    <x v="12"/>
    <x v="12"/>
    <s v="Paris"/>
    <n v="5572"/>
    <s v="5572 - PARIS BD DIDEROT"/>
    <x v="0"/>
    <x v="1"/>
    <x v="3"/>
    <x v="1"/>
    <n v="0"/>
    <x v="7"/>
    <s v="R407c - Emissions"/>
    <n v="8318"/>
    <s v="0.0"/>
    <s v="0"/>
  </r>
  <r>
    <x v="12"/>
    <x v="12"/>
    <s v="Paris"/>
    <n v="5572"/>
    <s v="5572 - PARIS BD DIDEROT"/>
    <x v="0"/>
    <x v="2"/>
    <x v="4"/>
    <x v="0"/>
    <n v="4137"/>
    <x v="9"/>
    <s v=""/>
    <m/>
    <s v=""/>
    <s v="4137"/>
  </r>
  <r>
    <x v="12"/>
    <x v="12"/>
    <s v="Paris"/>
    <n v="5572"/>
    <s v="5572 - PARIS BD DIDEROT"/>
    <x v="0"/>
    <x v="2"/>
    <x v="4"/>
    <x v="1"/>
    <n v="67226.25"/>
    <x v="10"/>
    <s v="Bâtiments - Emissions"/>
    <n v="4305"/>
    <s v="67226.25"/>
    <s v="67226.25"/>
  </r>
  <r>
    <x v="12"/>
    <x v="12"/>
    <s v="Paris"/>
    <n v="5572"/>
    <s v="5572 - PARIS BD DIDEROT"/>
    <x v="0"/>
    <x v="2"/>
    <x v="5"/>
    <x v="2"/>
    <m/>
    <x v="12"/>
    <s v=""/>
    <m/>
    <s v=""/>
    <s v=""/>
  </r>
  <r>
    <x v="12"/>
    <x v="12"/>
    <s v="Paris"/>
    <n v="5572"/>
    <s v="5572 - PARIS BD DIDEROT"/>
    <x v="0"/>
    <x v="2"/>
    <x v="5"/>
    <x v="2"/>
    <m/>
    <x v="14"/>
    <s v=""/>
    <m/>
    <s v=""/>
    <s v=""/>
  </r>
  <r>
    <x v="12"/>
    <x v="12"/>
    <s v="Paris"/>
    <n v="5572"/>
    <s v="5572 - PARIS BD DIDEROT"/>
    <x v="0"/>
    <x v="2"/>
    <x v="5"/>
    <x v="2"/>
    <m/>
    <x v="13"/>
    <s v=""/>
    <m/>
    <s v=""/>
    <s v=""/>
  </r>
  <r>
    <x v="12"/>
    <x v="12"/>
    <s v="Paris"/>
    <n v="5572"/>
    <s v="5572 - PARIS BD DIDEROT"/>
    <x v="0"/>
    <x v="2"/>
    <x v="5"/>
    <x v="2"/>
    <m/>
    <x v="11"/>
    <s v=""/>
    <m/>
    <s v=""/>
    <s v=""/>
  </r>
  <r>
    <x v="12"/>
    <x v="12"/>
    <s v="Paris"/>
    <n v="5572"/>
    <s v="5572 - PARIS BD DIDEROT"/>
    <x v="0"/>
    <x v="2"/>
    <x v="5"/>
    <x v="2"/>
    <m/>
    <x v="15"/>
    <s v=""/>
    <m/>
    <s v=""/>
    <s v=""/>
  </r>
  <r>
    <x v="12"/>
    <x v="12"/>
    <s v="Paris"/>
    <n v="5572"/>
    <s v="5572 - PARIS BD DIDEROT"/>
    <x v="0"/>
    <x v="2"/>
    <x v="5"/>
    <x v="1"/>
    <n v="0"/>
    <x v="21"/>
    <s v="Ordinateurs portables - Emissions"/>
    <n v="15795"/>
    <s v="0.0"/>
    <s v="0"/>
  </r>
  <r>
    <x v="12"/>
    <x v="12"/>
    <s v="Paris"/>
    <n v="5572"/>
    <s v="5572 - PARIS BD DIDEROT"/>
    <x v="0"/>
    <x v="2"/>
    <x v="5"/>
    <x v="1"/>
    <n v="0"/>
    <x v="18"/>
    <s v="Imprimantes - Emissions"/>
    <n v="15810"/>
    <s v="0.0"/>
    <s v="0"/>
  </r>
  <r>
    <x v="12"/>
    <x v="12"/>
    <s v="Paris"/>
    <n v="5572"/>
    <s v="5572 - PARIS BD DIDEROT"/>
    <x v="0"/>
    <x v="2"/>
    <x v="5"/>
    <x v="1"/>
    <n v="0"/>
    <x v="17"/>
    <s v="Serveurs - Emissions"/>
    <n v="4391"/>
    <s v="0.0"/>
    <s v="0"/>
  </r>
  <r>
    <x v="12"/>
    <x v="12"/>
    <s v="Paris"/>
    <n v="5572"/>
    <s v="5572 - PARIS BD DIDEROT"/>
    <x v="0"/>
    <x v="2"/>
    <x v="5"/>
    <x v="1"/>
    <n v="0"/>
    <x v="20"/>
    <s v="Tablettes - Emissions"/>
    <n v="15797"/>
    <s v="0.0"/>
    <s v="0"/>
  </r>
  <r>
    <x v="12"/>
    <x v="12"/>
    <s v="Paris"/>
    <n v="5572"/>
    <s v="5572 - PARIS BD DIDEROT"/>
    <x v="0"/>
    <x v="2"/>
    <x v="5"/>
    <x v="1"/>
    <n v="0"/>
    <x v="19"/>
    <s v="Photocopieurs - Emissions"/>
    <n v="4390"/>
    <s v="0.0"/>
    <s v="0"/>
  </r>
  <r>
    <x v="12"/>
    <x v="12"/>
    <s v="Paris"/>
    <n v="5572"/>
    <s v="5572 - PARIS BD DIDEROT"/>
    <x v="0"/>
    <x v="2"/>
    <x v="5"/>
    <x v="1"/>
    <n v="0"/>
    <x v="23"/>
    <s v="Mainframes - Emissions"/>
    <n v="8756"/>
    <s v="0.0"/>
    <s v="0"/>
  </r>
  <r>
    <x v="12"/>
    <x v="12"/>
    <s v="Paris"/>
    <n v="5572"/>
    <s v="5572 - PARIS BD DIDEROT"/>
    <x v="0"/>
    <x v="2"/>
    <x v="5"/>
    <x v="1"/>
    <n v="0"/>
    <x v="16"/>
    <s v="Ecrans - Emissions"/>
    <n v="15796"/>
    <s v="0.0"/>
    <s v="0"/>
  </r>
  <r>
    <x v="12"/>
    <x v="12"/>
    <s v="Paris"/>
    <n v="5572"/>
    <s v="5572 - PARIS BD DIDEROT"/>
    <x v="0"/>
    <x v="2"/>
    <x v="5"/>
    <x v="1"/>
    <n v="0"/>
    <x v="22"/>
    <s v="Unités centrales - Emissions"/>
    <n v="5620"/>
    <s v="0.0"/>
    <s v="0"/>
  </r>
  <r>
    <x v="12"/>
    <x v="12"/>
    <s v="Paris"/>
    <n v="5573"/>
    <s v="5573 - PARIS RUE ARMAND CARREL"/>
    <x v="0"/>
    <x v="0"/>
    <x v="0"/>
    <x v="0"/>
    <n v="266978"/>
    <x v="0"/>
    <s v=""/>
    <m/>
    <s v=""/>
    <s v="266978"/>
  </r>
  <r>
    <x v="12"/>
    <x v="12"/>
    <s v="Paris"/>
    <n v="5573"/>
    <s v="5573 - PARIS RUE ARMAND CARREL"/>
    <x v="0"/>
    <x v="0"/>
    <x v="0"/>
    <x v="1"/>
    <n v="15991.9821999999"/>
    <x v="1"/>
    <s v="Electricité - Emissions"/>
    <n v="15798"/>
    <s v="15991.982199999999"/>
    <s v="15991.9822"/>
  </r>
  <r>
    <x v="12"/>
    <x v="12"/>
    <s v="Paris"/>
    <n v="5573"/>
    <s v="5573 - PARIS RUE ARMAND CARREL"/>
    <x v="0"/>
    <x v="0"/>
    <x v="1"/>
    <x v="1"/>
    <n v="0"/>
    <x v="2"/>
    <s v="Gaz naturel - Emissions"/>
    <n v="6630"/>
    <s v="0.0"/>
    <s v="0"/>
  </r>
  <r>
    <x v="12"/>
    <x v="12"/>
    <s v="Paris"/>
    <n v="5573"/>
    <s v="5573 - PARIS RUE ARMAND CARREL"/>
    <x v="0"/>
    <x v="0"/>
    <x v="1"/>
    <x v="1"/>
    <n v="0"/>
    <x v="3"/>
    <s v="Fioul - Emissions"/>
    <n v="6720"/>
    <s v="0.0"/>
    <s v="0"/>
  </r>
  <r>
    <x v="12"/>
    <x v="12"/>
    <s v="Paris"/>
    <n v="5573"/>
    <s v="5573 - PARIS RUE ARMAND CARREL"/>
    <x v="0"/>
    <x v="1"/>
    <x v="2"/>
    <x v="1"/>
    <n v="0"/>
    <x v="4"/>
    <s v=" R22 - Emissions"/>
    <n v="8350"/>
    <s v="0.0"/>
    <s v="0"/>
  </r>
  <r>
    <x v="12"/>
    <x v="12"/>
    <s v="Paris"/>
    <n v="5573"/>
    <s v="5573 - PARIS RUE ARMAND CARREL"/>
    <x v="0"/>
    <x v="1"/>
    <x v="3"/>
    <x v="0"/>
    <n v="3.6030000000000002"/>
    <x v="5"/>
    <s v=""/>
    <m/>
    <s v=""/>
    <s v="3.603"/>
  </r>
  <r>
    <x v="12"/>
    <x v="12"/>
    <s v="Paris"/>
    <n v="5573"/>
    <s v="5573 - PARIS RUE ARMAND CARREL"/>
    <x v="0"/>
    <x v="1"/>
    <x v="3"/>
    <x v="1"/>
    <n v="0"/>
    <x v="6"/>
    <s v="R134a - Emissions"/>
    <n v="8307"/>
    <s v="0.0"/>
    <s v="0"/>
  </r>
  <r>
    <x v="12"/>
    <x v="12"/>
    <s v="Paris"/>
    <n v="5573"/>
    <s v="5573 - PARIS RUE ARMAND CARREL"/>
    <x v="0"/>
    <x v="1"/>
    <x v="3"/>
    <x v="1"/>
    <n v="6917.76"/>
    <x v="8"/>
    <s v="R410a - Emissions"/>
    <n v="8320"/>
    <s v="6917.76"/>
    <s v="6917.76"/>
  </r>
  <r>
    <x v="12"/>
    <x v="12"/>
    <s v="Paris"/>
    <n v="5573"/>
    <s v="5573 - PARIS RUE ARMAND CARREL"/>
    <x v="0"/>
    <x v="1"/>
    <x v="3"/>
    <x v="1"/>
    <n v="0"/>
    <x v="7"/>
    <s v="R407c - Emissions"/>
    <n v="8318"/>
    <s v="0.0"/>
    <s v="0"/>
  </r>
  <r>
    <x v="12"/>
    <x v="12"/>
    <s v="Paris"/>
    <n v="5573"/>
    <s v="5573 - PARIS RUE ARMAND CARREL"/>
    <x v="0"/>
    <x v="2"/>
    <x v="4"/>
    <x v="0"/>
    <n v="1990"/>
    <x v="9"/>
    <s v=""/>
    <m/>
    <s v=""/>
    <s v="1990"/>
  </r>
  <r>
    <x v="12"/>
    <x v="12"/>
    <s v="Paris"/>
    <n v="5573"/>
    <s v="5573 - PARIS RUE ARMAND CARREL"/>
    <x v="0"/>
    <x v="2"/>
    <x v="4"/>
    <x v="1"/>
    <n v="32337.5"/>
    <x v="10"/>
    <s v="Bâtiments - Emissions"/>
    <n v="4305"/>
    <s v="32337.5"/>
    <s v="32337.5"/>
  </r>
  <r>
    <x v="12"/>
    <x v="12"/>
    <s v="Paris"/>
    <n v="5573"/>
    <s v="5573 - PARIS RUE ARMAND CARREL"/>
    <x v="0"/>
    <x v="2"/>
    <x v="5"/>
    <x v="2"/>
    <m/>
    <x v="11"/>
    <s v=""/>
    <m/>
    <s v=""/>
    <s v=""/>
  </r>
  <r>
    <x v="12"/>
    <x v="12"/>
    <s v="Paris"/>
    <n v="5573"/>
    <s v="5573 - PARIS RUE ARMAND CARREL"/>
    <x v="0"/>
    <x v="2"/>
    <x v="5"/>
    <x v="2"/>
    <m/>
    <x v="14"/>
    <s v=""/>
    <m/>
    <s v=""/>
    <s v=""/>
  </r>
  <r>
    <x v="12"/>
    <x v="12"/>
    <s v="Paris"/>
    <n v="5573"/>
    <s v="5573 - PARIS RUE ARMAND CARREL"/>
    <x v="0"/>
    <x v="2"/>
    <x v="5"/>
    <x v="2"/>
    <m/>
    <x v="15"/>
    <s v=""/>
    <m/>
    <s v=""/>
    <s v=""/>
  </r>
  <r>
    <x v="12"/>
    <x v="12"/>
    <s v="Paris"/>
    <n v="5573"/>
    <s v="5573 - PARIS RUE ARMAND CARREL"/>
    <x v="0"/>
    <x v="2"/>
    <x v="5"/>
    <x v="2"/>
    <m/>
    <x v="12"/>
    <s v=""/>
    <m/>
    <s v=""/>
    <s v=""/>
  </r>
  <r>
    <x v="12"/>
    <x v="12"/>
    <s v="Paris"/>
    <n v="5573"/>
    <s v="5573 - PARIS RUE ARMAND CARREL"/>
    <x v="0"/>
    <x v="2"/>
    <x v="5"/>
    <x v="2"/>
    <m/>
    <x v="13"/>
    <s v=""/>
    <m/>
    <s v=""/>
    <s v=""/>
  </r>
  <r>
    <x v="12"/>
    <x v="12"/>
    <s v="Paris"/>
    <n v="5573"/>
    <s v="5573 - PARIS RUE ARMAND CARREL"/>
    <x v="0"/>
    <x v="2"/>
    <x v="5"/>
    <x v="1"/>
    <n v="0"/>
    <x v="22"/>
    <s v="Unités centrales - Emissions"/>
    <n v="5620"/>
    <s v="0.0"/>
    <s v="0"/>
  </r>
  <r>
    <x v="12"/>
    <x v="12"/>
    <s v="Paris"/>
    <n v="5573"/>
    <s v="5573 - PARIS RUE ARMAND CARREL"/>
    <x v="0"/>
    <x v="2"/>
    <x v="5"/>
    <x v="1"/>
    <n v="0"/>
    <x v="20"/>
    <s v="Tablettes - Emissions"/>
    <n v="15797"/>
    <s v="0.0"/>
    <s v="0"/>
  </r>
  <r>
    <x v="12"/>
    <x v="12"/>
    <s v="Paris"/>
    <n v="5573"/>
    <s v="5573 - PARIS RUE ARMAND CARREL"/>
    <x v="0"/>
    <x v="2"/>
    <x v="5"/>
    <x v="1"/>
    <n v="0"/>
    <x v="18"/>
    <s v="Imprimantes - Emissions"/>
    <n v="15810"/>
    <s v="0.0"/>
    <s v="0"/>
  </r>
  <r>
    <x v="12"/>
    <x v="12"/>
    <s v="Paris"/>
    <n v="5573"/>
    <s v="5573 - PARIS RUE ARMAND CARREL"/>
    <x v="0"/>
    <x v="2"/>
    <x v="5"/>
    <x v="1"/>
    <n v="0"/>
    <x v="21"/>
    <s v="Ordinateurs portables - Emissions"/>
    <n v="15795"/>
    <s v="0.0"/>
    <s v="0"/>
  </r>
  <r>
    <x v="12"/>
    <x v="12"/>
    <s v="Paris"/>
    <n v="5573"/>
    <s v="5573 - PARIS RUE ARMAND CARREL"/>
    <x v="0"/>
    <x v="2"/>
    <x v="5"/>
    <x v="1"/>
    <n v="0"/>
    <x v="19"/>
    <s v="Photocopieurs - Emissions"/>
    <n v="4390"/>
    <s v="0.0"/>
    <s v="0"/>
  </r>
  <r>
    <x v="12"/>
    <x v="12"/>
    <s v="Paris"/>
    <n v="5573"/>
    <s v="5573 - PARIS RUE ARMAND CARREL"/>
    <x v="0"/>
    <x v="2"/>
    <x v="5"/>
    <x v="1"/>
    <n v="0"/>
    <x v="17"/>
    <s v="Serveurs - Emissions"/>
    <n v="4391"/>
    <s v="0.0"/>
    <s v="0"/>
  </r>
  <r>
    <x v="12"/>
    <x v="12"/>
    <s v="Paris"/>
    <n v="5573"/>
    <s v="5573 - PARIS RUE ARMAND CARREL"/>
    <x v="0"/>
    <x v="2"/>
    <x v="5"/>
    <x v="1"/>
    <n v="0"/>
    <x v="16"/>
    <s v="Ecrans - Emissions"/>
    <n v="15796"/>
    <s v="0.0"/>
    <s v="0"/>
  </r>
  <r>
    <x v="12"/>
    <x v="12"/>
    <s v="Paris"/>
    <n v="5573"/>
    <s v="5573 - PARIS RUE ARMAND CARREL"/>
    <x v="0"/>
    <x v="2"/>
    <x v="5"/>
    <x v="1"/>
    <n v="0"/>
    <x v="23"/>
    <s v="Mainframes - Emissions"/>
    <n v="8756"/>
    <s v="0.0"/>
    <s v="0"/>
  </r>
  <r>
    <x v="12"/>
    <x v="12"/>
    <s v="Paris"/>
    <n v="5576"/>
    <s v="5576 - PARIS RUE GENEVOIX"/>
    <x v="0"/>
    <x v="0"/>
    <x v="0"/>
    <x v="0"/>
    <n v="55466"/>
    <x v="0"/>
    <s v=""/>
    <m/>
    <s v=""/>
    <s v="55466"/>
  </r>
  <r>
    <x v="12"/>
    <x v="12"/>
    <s v="Paris"/>
    <n v="5576"/>
    <s v="5576 - PARIS RUE GENEVOIX"/>
    <x v="0"/>
    <x v="0"/>
    <x v="0"/>
    <x v="1"/>
    <n v="3322.4133999999999"/>
    <x v="1"/>
    <s v="Electricité - Emissions"/>
    <n v="15798"/>
    <s v="3322.4134"/>
    <s v="3322.4134"/>
  </r>
  <r>
    <x v="12"/>
    <x v="12"/>
    <s v="Paris"/>
    <n v="5576"/>
    <s v="5576 - PARIS RUE GENEVOIX"/>
    <x v="0"/>
    <x v="0"/>
    <x v="1"/>
    <x v="1"/>
    <n v="0"/>
    <x v="2"/>
    <s v="Gaz naturel - Emissions"/>
    <n v="6630"/>
    <s v="0.0"/>
    <s v="0"/>
  </r>
  <r>
    <x v="12"/>
    <x v="12"/>
    <s v="Paris"/>
    <n v="5576"/>
    <s v="5576 - PARIS RUE GENEVOIX"/>
    <x v="0"/>
    <x v="0"/>
    <x v="1"/>
    <x v="1"/>
    <n v="0"/>
    <x v="3"/>
    <s v="Fioul - Emissions"/>
    <n v="6720"/>
    <s v="0.0"/>
    <s v="0"/>
  </r>
  <r>
    <x v="12"/>
    <x v="12"/>
    <s v="Paris"/>
    <n v="5576"/>
    <s v="5576 - PARIS RUE GENEVOIX"/>
    <x v="0"/>
    <x v="1"/>
    <x v="2"/>
    <x v="1"/>
    <n v="0"/>
    <x v="4"/>
    <s v=" R22 - Emissions"/>
    <n v="8350"/>
    <s v="0.0"/>
    <s v="0"/>
  </r>
  <r>
    <x v="12"/>
    <x v="12"/>
    <s v="Paris"/>
    <n v="5576"/>
    <s v="5576 - PARIS RUE GENEVOIX"/>
    <x v="0"/>
    <x v="1"/>
    <x v="3"/>
    <x v="0"/>
    <n v="2.1514000000000002"/>
    <x v="5"/>
    <s v=""/>
    <m/>
    <s v=""/>
    <s v="2.1514"/>
  </r>
  <r>
    <x v="12"/>
    <x v="12"/>
    <s v="Paris"/>
    <n v="5576"/>
    <s v="5576 - PARIS RUE GENEVOIX"/>
    <x v="0"/>
    <x v="1"/>
    <x v="3"/>
    <x v="1"/>
    <n v="0"/>
    <x v="7"/>
    <s v="R407c - Emissions"/>
    <n v="8318"/>
    <s v="0.0"/>
    <s v="0"/>
  </r>
  <r>
    <x v="12"/>
    <x v="12"/>
    <s v="Paris"/>
    <n v="5576"/>
    <s v="5576 - PARIS RUE GENEVOIX"/>
    <x v="0"/>
    <x v="1"/>
    <x v="3"/>
    <x v="1"/>
    <n v="4130.6880000000001"/>
    <x v="8"/>
    <s v="R410a - Emissions"/>
    <n v="8320"/>
    <s v="4130.688"/>
    <s v="4130.688"/>
  </r>
  <r>
    <x v="12"/>
    <x v="12"/>
    <s v="Paris"/>
    <n v="5576"/>
    <s v="5576 - PARIS RUE GENEVOIX"/>
    <x v="0"/>
    <x v="1"/>
    <x v="3"/>
    <x v="1"/>
    <n v="0"/>
    <x v="6"/>
    <s v="R134a - Emissions"/>
    <n v="8307"/>
    <s v="0.0"/>
    <s v="0"/>
  </r>
  <r>
    <x v="12"/>
    <x v="12"/>
    <s v="Paris"/>
    <n v="5576"/>
    <s v="5576 - PARIS RUE GENEVOIX"/>
    <x v="0"/>
    <x v="2"/>
    <x v="4"/>
    <x v="0"/>
    <n v="1028"/>
    <x v="9"/>
    <s v=""/>
    <m/>
    <s v=""/>
    <s v="1028"/>
  </r>
  <r>
    <x v="12"/>
    <x v="12"/>
    <s v="Paris"/>
    <n v="5576"/>
    <s v="5576 - PARIS RUE GENEVOIX"/>
    <x v="0"/>
    <x v="2"/>
    <x v="4"/>
    <x v="1"/>
    <n v="16705"/>
    <x v="10"/>
    <s v="Bâtiments - Emissions"/>
    <n v="4305"/>
    <s v="16705.0"/>
    <s v="16705"/>
  </r>
  <r>
    <x v="12"/>
    <x v="12"/>
    <s v="Paris"/>
    <n v="5576"/>
    <s v="5576 - PARIS RUE GENEVOIX"/>
    <x v="0"/>
    <x v="2"/>
    <x v="5"/>
    <x v="2"/>
    <m/>
    <x v="12"/>
    <s v=""/>
    <m/>
    <s v=""/>
    <s v=""/>
  </r>
  <r>
    <x v="12"/>
    <x v="12"/>
    <s v="Paris"/>
    <n v="5576"/>
    <s v="5576 - PARIS RUE GENEVOIX"/>
    <x v="0"/>
    <x v="2"/>
    <x v="5"/>
    <x v="2"/>
    <m/>
    <x v="15"/>
    <s v=""/>
    <m/>
    <s v=""/>
    <s v=""/>
  </r>
  <r>
    <x v="12"/>
    <x v="12"/>
    <s v="Paris"/>
    <n v="5576"/>
    <s v="5576 - PARIS RUE GENEVOIX"/>
    <x v="0"/>
    <x v="2"/>
    <x v="5"/>
    <x v="2"/>
    <m/>
    <x v="14"/>
    <s v=""/>
    <m/>
    <s v=""/>
    <s v=""/>
  </r>
  <r>
    <x v="12"/>
    <x v="12"/>
    <s v="Paris"/>
    <n v="5576"/>
    <s v="5576 - PARIS RUE GENEVOIX"/>
    <x v="0"/>
    <x v="2"/>
    <x v="5"/>
    <x v="2"/>
    <m/>
    <x v="11"/>
    <s v=""/>
    <m/>
    <s v=""/>
    <s v=""/>
  </r>
  <r>
    <x v="12"/>
    <x v="12"/>
    <s v="Paris"/>
    <n v="5576"/>
    <s v="5576 - PARIS RUE GENEVOIX"/>
    <x v="0"/>
    <x v="2"/>
    <x v="5"/>
    <x v="2"/>
    <m/>
    <x v="13"/>
    <s v=""/>
    <m/>
    <s v=""/>
    <s v=""/>
  </r>
  <r>
    <x v="12"/>
    <x v="12"/>
    <s v="Paris"/>
    <n v="5576"/>
    <s v="5576 - PARIS RUE GENEVOIX"/>
    <x v="0"/>
    <x v="2"/>
    <x v="5"/>
    <x v="1"/>
    <n v="0"/>
    <x v="20"/>
    <s v="Tablettes - Emissions"/>
    <n v="15797"/>
    <s v="0.0"/>
    <s v="0"/>
  </r>
  <r>
    <x v="12"/>
    <x v="12"/>
    <s v="Paris"/>
    <n v="5576"/>
    <s v="5576 - PARIS RUE GENEVOIX"/>
    <x v="0"/>
    <x v="2"/>
    <x v="5"/>
    <x v="1"/>
    <n v="0"/>
    <x v="16"/>
    <s v="Ecrans - Emissions"/>
    <n v="15796"/>
    <s v="0.0"/>
    <s v="0"/>
  </r>
  <r>
    <x v="12"/>
    <x v="12"/>
    <s v="Paris"/>
    <n v="5576"/>
    <s v="5576 - PARIS RUE GENEVOIX"/>
    <x v="0"/>
    <x v="2"/>
    <x v="5"/>
    <x v="1"/>
    <n v="0"/>
    <x v="23"/>
    <s v="Mainframes - Emissions"/>
    <n v="8756"/>
    <s v="0.0"/>
    <s v="0"/>
  </r>
  <r>
    <x v="12"/>
    <x v="12"/>
    <s v="Paris"/>
    <n v="5576"/>
    <s v="5576 - PARIS RUE GENEVOIX"/>
    <x v="0"/>
    <x v="2"/>
    <x v="5"/>
    <x v="1"/>
    <n v="0"/>
    <x v="21"/>
    <s v="Ordinateurs portables - Emissions"/>
    <n v="15795"/>
    <s v="0.0"/>
    <s v="0"/>
  </r>
  <r>
    <x v="12"/>
    <x v="12"/>
    <s v="Paris"/>
    <n v="5576"/>
    <s v="5576 - PARIS RUE GENEVOIX"/>
    <x v="0"/>
    <x v="2"/>
    <x v="5"/>
    <x v="1"/>
    <n v="0"/>
    <x v="19"/>
    <s v="Photocopieurs - Emissions"/>
    <n v="4390"/>
    <s v="0.0"/>
    <s v="0"/>
  </r>
  <r>
    <x v="12"/>
    <x v="12"/>
    <s v="Paris"/>
    <n v="5576"/>
    <s v="5576 - PARIS RUE GENEVOIX"/>
    <x v="0"/>
    <x v="2"/>
    <x v="5"/>
    <x v="1"/>
    <n v="0"/>
    <x v="17"/>
    <s v="Serveurs - Emissions"/>
    <n v="4391"/>
    <s v="0.0"/>
    <s v="0"/>
  </r>
  <r>
    <x v="12"/>
    <x v="12"/>
    <s v="Paris"/>
    <n v="5576"/>
    <s v="5576 - PARIS RUE GENEVOIX"/>
    <x v="0"/>
    <x v="2"/>
    <x v="5"/>
    <x v="1"/>
    <n v="0"/>
    <x v="22"/>
    <s v="Unités centrales - Emissions"/>
    <n v="5620"/>
    <s v="0.0"/>
    <s v="0"/>
  </r>
  <r>
    <x v="12"/>
    <x v="12"/>
    <s v="Paris"/>
    <n v="5576"/>
    <s v="5576 - PARIS RUE GENEVOIX"/>
    <x v="0"/>
    <x v="2"/>
    <x v="5"/>
    <x v="1"/>
    <n v="0"/>
    <x v="18"/>
    <s v="Imprimantes - Emissions"/>
    <n v="15810"/>
    <s v="0.0"/>
    <s v="0"/>
  </r>
  <r>
    <x v="12"/>
    <x v="12"/>
    <s v="Paris"/>
    <n v="5599"/>
    <s v="5599 - PARIS RUE BRANCION"/>
    <x v="0"/>
    <x v="0"/>
    <x v="0"/>
    <x v="0"/>
    <n v="925302"/>
    <x v="0"/>
    <s v=""/>
    <m/>
    <s v=""/>
    <s v="925302"/>
  </r>
  <r>
    <x v="12"/>
    <x v="12"/>
    <s v="Paris"/>
    <n v="5599"/>
    <s v="5599 - PARIS RUE BRANCION"/>
    <x v="0"/>
    <x v="0"/>
    <x v="0"/>
    <x v="1"/>
    <n v="55425.589800000002"/>
    <x v="1"/>
    <s v="Electricité - Emissions"/>
    <n v="15798"/>
    <s v="55425.5898"/>
    <s v="55425.5898"/>
  </r>
  <r>
    <x v="12"/>
    <x v="12"/>
    <s v="Paris"/>
    <n v="5599"/>
    <s v="5599 - PARIS RUE BRANCION"/>
    <x v="0"/>
    <x v="0"/>
    <x v="1"/>
    <x v="1"/>
    <n v="0"/>
    <x v="3"/>
    <s v="Fioul - Emissions"/>
    <n v="6720"/>
    <s v="0.0"/>
    <s v="0"/>
  </r>
  <r>
    <x v="12"/>
    <x v="12"/>
    <s v="Paris"/>
    <n v="5599"/>
    <s v="5599 - PARIS RUE BRANCION"/>
    <x v="0"/>
    <x v="0"/>
    <x v="1"/>
    <x v="1"/>
    <n v="0"/>
    <x v="2"/>
    <s v="Gaz naturel - Emissions"/>
    <n v="6630"/>
    <s v="0.0"/>
    <s v="0"/>
  </r>
  <r>
    <x v="12"/>
    <x v="12"/>
    <s v="Paris"/>
    <n v="5599"/>
    <s v="5599 - PARIS RUE BRANCION"/>
    <x v="0"/>
    <x v="1"/>
    <x v="2"/>
    <x v="1"/>
    <n v="0"/>
    <x v="4"/>
    <s v=" R22 - Emissions"/>
    <n v="8350"/>
    <s v="0.0"/>
    <s v="0"/>
  </r>
  <r>
    <x v="12"/>
    <x v="12"/>
    <s v="Paris"/>
    <n v="5599"/>
    <s v="5599 - PARIS RUE BRANCION"/>
    <x v="0"/>
    <x v="1"/>
    <x v="3"/>
    <x v="0"/>
    <n v="11.0077"/>
    <x v="5"/>
    <s v=""/>
    <m/>
    <s v=""/>
    <s v="11.0077"/>
  </r>
  <r>
    <x v="12"/>
    <x v="12"/>
    <s v="Paris"/>
    <n v="5599"/>
    <s v="5599 - PARIS RUE BRANCION"/>
    <x v="0"/>
    <x v="1"/>
    <x v="3"/>
    <x v="1"/>
    <n v="0"/>
    <x v="7"/>
    <s v="R407c - Emissions"/>
    <n v="8318"/>
    <s v="0.0"/>
    <s v="0"/>
  </r>
  <r>
    <x v="12"/>
    <x v="12"/>
    <s v="Paris"/>
    <n v="5599"/>
    <s v="5599 - PARIS RUE BRANCION"/>
    <x v="0"/>
    <x v="1"/>
    <x v="3"/>
    <x v="1"/>
    <n v="21134.784"/>
    <x v="8"/>
    <s v="R410a - Emissions"/>
    <n v="8320"/>
    <s v="21134.784"/>
    <s v="21134.784"/>
  </r>
  <r>
    <x v="12"/>
    <x v="12"/>
    <s v="Paris"/>
    <n v="5599"/>
    <s v="5599 - PARIS RUE BRANCION"/>
    <x v="0"/>
    <x v="1"/>
    <x v="3"/>
    <x v="1"/>
    <n v="0"/>
    <x v="6"/>
    <s v="R134a - Emissions"/>
    <n v="8307"/>
    <s v="0.0"/>
    <s v="0"/>
  </r>
  <r>
    <x v="12"/>
    <x v="12"/>
    <s v="Paris"/>
    <n v="5599"/>
    <s v="5599 - PARIS RUE BRANCION"/>
    <x v="0"/>
    <x v="2"/>
    <x v="4"/>
    <x v="0"/>
    <n v="6897"/>
    <x v="9"/>
    <s v=""/>
    <m/>
    <s v=""/>
    <s v="6897"/>
  </r>
  <r>
    <x v="12"/>
    <x v="12"/>
    <s v="Paris"/>
    <n v="5599"/>
    <s v="5599 - PARIS RUE BRANCION"/>
    <x v="0"/>
    <x v="2"/>
    <x v="4"/>
    <x v="1"/>
    <n v="112076.25"/>
    <x v="10"/>
    <s v="Bâtiments - Emissions"/>
    <n v="4305"/>
    <s v="112076.25"/>
    <s v="112076.25"/>
  </r>
  <r>
    <x v="12"/>
    <x v="12"/>
    <s v="Paris"/>
    <n v="5599"/>
    <s v="5599 - PARIS RUE BRANCION"/>
    <x v="0"/>
    <x v="2"/>
    <x v="5"/>
    <x v="2"/>
    <m/>
    <x v="12"/>
    <s v=""/>
    <m/>
    <s v=""/>
    <s v=""/>
  </r>
  <r>
    <x v="12"/>
    <x v="12"/>
    <s v="Paris"/>
    <n v="5599"/>
    <s v="5599 - PARIS RUE BRANCION"/>
    <x v="0"/>
    <x v="2"/>
    <x v="5"/>
    <x v="2"/>
    <m/>
    <x v="11"/>
    <s v=""/>
    <m/>
    <s v=""/>
    <s v=""/>
  </r>
  <r>
    <x v="12"/>
    <x v="12"/>
    <s v="Paris"/>
    <n v="5599"/>
    <s v="5599 - PARIS RUE BRANCION"/>
    <x v="0"/>
    <x v="2"/>
    <x v="5"/>
    <x v="2"/>
    <m/>
    <x v="14"/>
    <s v=""/>
    <m/>
    <s v=""/>
    <s v=""/>
  </r>
  <r>
    <x v="12"/>
    <x v="12"/>
    <s v="Paris"/>
    <n v="5599"/>
    <s v="5599 - PARIS RUE BRANCION"/>
    <x v="0"/>
    <x v="2"/>
    <x v="5"/>
    <x v="2"/>
    <m/>
    <x v="15"/>
    <s v=""/>
    <m/>
    <s v=""/>
    <s v=""/>
  </r>
  <r>
    <x v="12"/>
    <x v="12"/>
    <s v="Paris"/>
    <n v="5599"/>
    <s v="5599 - PARIS RUE BRANCION"/>
    <x v="0"/>
    <x v="2"/>
    <x v="5"/>
    <x v="2"/>
    <m/>
    <x v="13"/>
    <s v=""/>
    <m/>
    <s v=""/>
    <s v=""/>
  </r>
  <r>
    <x v="12"/>
    <x v="12"/>
    <s v="Paris"/>
    <n v="5599"/>
    <s v="5599 - PARIS RUE BRANCION"/>
    <x v="0"/>
    <x v="2"/>
    <x v="5"/>
    <x v="1"/>
    <n v="0"/>
    <x v="16"/>
    <s v="Ecrans - Emissions"/>
    <n v="15796"/>
    <s v="0.0"/>
    <s v="0"/>
  </r>
  <r>
    <x v="12"/>
    <x v="12"/>
    <s v="Paris"/>
    <n v="5599"/>
    <s v="5599 - PARIS RUE BRANCION"/>
    <x v="0"/>
    <x v="2"/>
    <x v="5"/>
    <x v="1"/>
    <n v="0"/>
    <x v="20"/>
    <s v="Tablettes - Emissions"/>
    <n v="15797"/>
    <s v="0.0"/>
    <s v="0"/>
  </r>
  <r>
    <x v="12"/>
    <x v="12"/>
    <s v="Paris"/>
    <n v="5599"/>
    <s v="5599 - PARIS RUE BRANCION"/>
    <x v="0"/>
    <x v="2"/>
    <x v="5"/>
    <x v="1"/>
    <n v="0"/>
    <x v="18"/>
    <s v="Imprimantes - Emissions"/>
    <n v="15810"/>
    <s v="0.0"/>
    <s v="0"/>
  </r>
  <r>
    <x v="12"/>
    <x v="12"/>
    <s v="Paris"/>
    <n v="5599"/>
    <s v="5599 - PARIS RUE BRANCION"/>
    <x v="0"/>
    <x v="2"/>
    <x v="5"/>
    <x v="1"/>
    <n v="0"/>
    <x v="23"/>
    <s v="Mainframes - Emissions"/>
    <n v="8756"/>
    <s v="0.0"/>
    <s v="0"/>
  </r>
  <r>
    <x v="12"/>
    <x v="12"/>
    <s v="Paris"/>
    <n v="5599"/>
    <s v="5599 - PARIS RUE BRANCION"/>
    <x v="0"/>
    <x v="2"/>
    <x v="5"/>
    <x v="1"/>
    <n v="0"/>
    <x v="21"/>
    <s v="Ordinateurs portables - Emissions"/>
    <n v="15795"/>
    <s v="0.0"/>
    <s v="0"/>
  </r>
  <r>
    <x v="12"/>
    <x v="12"/>
    <s v="Paris"/>
    <n v="5599"/>
    <s v="5599 - PARIS RUE BRANCION"/>
    <x v="0"/>
    <x v="2"/>
    <x v="5"/>
    <x v="1"/>
    <n v="0"/>
    <x v="22"/>
    <s v="Unités centrales - Emissions"/>
    <n v="5620"/>
    <s v="0.0"/>
    <s v="0"/>
  </r>
  <r>
    <x v="12"/>
    <x v="12"/>
    <s v="Paris"/>
    <n v="5599"/>
    <s v="5599 - PARIS RUE BRANCION"/>
    <x v="0"/>
    <x v="2"/>
    <x v="5"/>
    <x v="1"/>
    <n v="0"/>
    <x v="17"/>
    <s v="Serveurs - Emissions"/>
    <n v="4391"/>
    <s v="0.0"/>
    <s v="0"/>
  </r>
  <r>
    <x v="12"/>
    <x v="12"/>
    <s v="Paris"/>
    <n v="5599"/>
    <s v="5599 - PARIS RUE BRANCION"/>
    <x v="0"/>
    <x v="2"/>
    <x v="5"/>
    <x v="1"/>
    <n v="0"/>
    <x v="19"/>
    <s v="Photocopieurs - Emissions"/>
    <n v="4390"/>
    <s v="0.0"/>
    <s v="0"/>
  </r>
  <r>
    <x v="12"/>
    <x v="12"/>
    <s v="Paris"/>
    <n v="5623"/>
    <s v="5623 - PARIS BD NEY"/>
    <x v="0"/>
    <x v="0"/>
    <x v="0"/>
    <x v="0"/>
    <n v="195763"/>
    <x v="0"/>
    <s v=""/>
    <m/>
    <s v=""/>
    <s v="195763"/>
  </r>
  <r>
    <x v="12"/>
    <x v="12"/>
    <s v="Paris"/>
    <n v="5623"/>
    <s v="5623 - PARIS BD NEY"/>
    <x v="0"/>
    <x v="0"/>
    <x v="0"/>
    <x v="1"/>
    <n v="11726.2037"/>
    <x v="1"/>
    <s v="Electricité - Emissions"/>
    <n v="15798"/>
    <s v="11726.2037"/>
    <s v="11726.2037"/>
  </r>
  <r>
    <x v="12"/>
    <x v="12"/>
    <s v="Paris"/>
    <n v="5623"/>
    <s v="5623 - PARIS BD NEY"/>
    <x v="0"/>
    <x v="0"/>
    <x v="1"/>
    <x v="1"/>
    <n v="0"/>
    <x v="3"/>
    <s v="Fioul - Emissions"/>
    <n v="6720"/>
    <s v="0.0"/>
    <s v="0"/>
  </r>
  <r>
    <x v="12"/>
    <x v="12"/>
    <s v="Paris"/>
    <n v="5623"/>
    <s v="5623 - PARIS BD NEY"/>
    <x v="0"/>
    <x v="0"/>
    <x v="1"/>
    <x v="1"/>
    <n v="0"/>
    <x v="2"/>
    <s v="Gaz naturel - Emissions"/>
    <n v="6630"/>
    <s v="0.0"/>
    <s v="0"/>
  </r>
  <r>
    <x v="12"/>
    <x v="12"/>
    <s v="Paris"/>
    <n v="5623"/>
    <s v="5623 - PARIS BD NEY"/>
    <x v="0"/>
    <x v="1"/>
    <x v="2"/>
    <x v="1"/>
    <n v="0"/>
    <x v="4"/>
    <s v=" R22 - Emissions"/>
    <n v="8350"/>
    <s v="0.0"/>
    <s v="0"/>
  </r>
  <r>
    <x v="12"/>
    <x v="12"/>
    <s v="Paris"/>
    <n v="5623"/>
    <s v="5623 - PARIS BD NEY"/>
    <x v="0"/>
    <x v="1"/>
    <x v="3"/>
    <x v="0"/>
    <n v="6.1712999999999996"/>
    <x v="5"/>
    <s v=""/>
    <m/>
    <s v=""/>
    <s v="6.1713"/>
  </r>
  <r>
    <x v="12"/>
    <x v="12"/>
    <s v="Paris"/>
    <n v="5623"/>
    <s v="5623 - PARIS BD NEY"/>
    <x v="0"/>
    <x v="1"/>
    <x v="3"/>
    <x v="1"/>
    <n v="11848.896000000001"/>
    <x v="8"/>
    <s v="R410a - Emissions"/>
    <n v="8320"/>
    <s v="11848.896"/>
    <s v="11848.896"/>
  </r>
  <r>
    <x v="12"/>
    <x v="12"/>
    <s v="Paris"/>
    <n v="5623"/>
    <s v="5623 - PARIS BD NEY"/>
    <x v="0"/>
    <x v="1"/>
    <x v="3"/>
    <x v="1"/>
    <n v="0"/>
    <x v="7"/>
    <s v="R407c - Emissions"/>
    <n v="8318"/>
    <s v="0.0"/>
    <s v="0"/>
  </r>
  <r>
    <x v="12"/>
    <x v="12"/>
    <s v="Paris"/>
    <n v="5623"/>
    <s v="5623 - PARIS BD NEY"/>
    <x v="0"/>
    <x v="1"/>
    <x v="3"/>
    <x v="1"/>
    <n v="0"/>
    <x v="6"/>
    <s v="R134a - Emissions"/>
    <n v="8307"/>
    <s v="0.0"/>
    <s v="0"/>
  </r>
  <r>
    <x v="12"/>
    <x v="12"/>
    <s v="Paris"/>
    <n v="5623"/>
    <s v="5623 - PARIS BD NEY"/>
    <x v="0"/>
    <x v="2"/>
    <x v="4"/>
    <x v="0"/>
    <n v="3692"/>
    <x v="9"/>
    <s v=""/>
    <m/>
    <s v=""/>
    <s v="3692"/>
  </r>
  <r>
    <x v="12"/>
    <x v="12"/>
    <s v="Paris"/>
    <n v="5623"/>
    <s v="5623 - PARIS BD NEY"/>
    <x v="0"/>
    <x v="2"/>
    <x v="4"/>
    <x v="1"/>
    <n v="59995"/>
    <x v="10"/>
    <s v="Bâtiments - Emissions"/>
    <n v="4305"/>
    <s v="59995.0"/>
    <s v="59995"/>
  </r>
  <r>
    <x v="12"/>
    <x v="12"/>
    <s v="Paris"/>
    <n v="5623"/>
    <s v="5623 - PARIS BD NEY"/>
    <x v="0"/>
    <x v="2"/>
    <x v="5"/>
    <x v="2"/>
    <m/>
    <x v="13"/>
    <s v=""/>
    <m/>
    <s v=""/>
    <s v=""/>
  </r>
  <r>
    <x v="12"/>
    <x v="12"/>
    <s v="Paris"/>
    <n v="5623"/>
    <s v="5623 - PARIS BD NEY"/>
    <x v="0"/>
    <x v="2"/>
    <x v="5"/>
    <x v="2"/>
    <m/>
    <x v="12"/>
    <s v=""/>
    <m/>
    <s v=""/>
    <s v=""/>
  </r>
  <r>
    <x v="12"/>
    <x v="12"/>
    <s v="Paris"/>
    <n v="5623"/>
    <s v="5623 - PARIS BD NEY"/>
    <x v="0"/>
    <x v="2"/>
    <x v="5"/>
    <x v="2"/>
    <m/>
    <x v="11"/>
    <s v=""/>
    <m/>
    <s v=""/>
    <s v=""/>
  </r>
  <r>
    <x v="12"/>
    <x v="12"/>
    <s v="Paris"/>
    <n v="5623"/>
    <s v="5623 - PARIS BD NEY"/>
    <x v="0"/>
    <x v="2"/>
    <x v="5"/>
    <x v="2"/>
    <m/>
    <x v="15"/>
    <s v=""/>
    <m/>
    <s v=""/>
    <s v=""/>
  </r>
  <r>
    <x v="12"/>
    <x v="12"/>
    <s v="Paris"/>
    <n v="5623"/>
    <s v="5623 - PARIS BD NEY"/>
    <x v="0"/>
    <x v="2"/>
    <x v="5"/>
    <x v="2"/>
    <m/>
    <x v="14"/>
    <s v=""/>
    <m/>
    <s v=""/>
    <s v=""/>
  </r>
  <r>
    <x v="12"/>
    <x v="12"/>
    <s v="Paris"/>
    <n v="5623"/>
    <s v="5623 - PARIS BD NEY"/>
    <x v="0"/>
    <x v="2"/>
    <x v="5"/>
    <x v="1"/>
    <n v="0"/>
    <x v="18"/>
    <s v="Imprimantes - Emissions"/>
    <n v="15810"/>
    <s v="0.0"/>
    <s v="0"/>
  </r>
  <r>
    <x v="12"/>
    <x v="12"/>
    <s v="Paris"/>
    <n v="5623"/>
    <s v="5623 - PARIS BD NEY"/>
    <x v="0"/>
    <x v="2"/>
    <x v="5"/>
    <x v="1"/>
    <n v="0"/>
    <x v="21"/>
    <s v="Ordinateurs portables - Emissions"/>
    <n v="15795"/>
    <s v="0.0"/>
    <s v="0"/>
  </r>
  <r>
    <x v="12"/>
    <x v="12"/>
    <s v="Paris"/>
    <n v="5623"/>
    <s v="5623 - PARIS BD NEY"/>
    <x v="0"/>
    <x v="2"/>
    <x v="5"/>
    <x v="1"/>
    <n v="0"/>
    <x v="23"/>
    <s v="Mainframes - Emissions"/>
    <n v="8756"/>
    <s v="0.0"/>
    <s v="0"/>
  </r>
  <r>
    <x v="12"/>
    <x v="12"/>
    <s v="Paris"/>
    <n v="5623"/>
    <s v="5623 - PARIS BD NEY"/>
    <x v="0"/>
    <x v="2"/>
    <x v="5"/>
    <x v="1"/>
    <n v="0"/>
    <x v="20"/>
    <s v="Tablettes - Emissions"/>
    <n v="15797"/>
    <s v="0.0"/>
    <s v="0"/>
  </r>
  <r>
    <x v="12"/>
    <x v="12"/>
    <s v="Paris"/>
    <n v="5623"/>
    <s v="5623 - PARIS BD NEY"/>
    <x v="0"/>
    <x v="2"/>
    <x v="5"/>
    <x v="1"/>
    <n v="0"/>
    <x v="19"/>
    <s v="Photocopieurs - Emissions"/>
    <n v="4390"/>
    <s v="0.0"/>
    <s v="0"/>
  </r>
  <r>
    <x v="12"/>
    <x v="12"/>
    <s v="Paris"/>
    <n v="5623"/>
    <s v="5623 - PARIS BD NEY"/>
    <x v="0"/>
    <x v="2"/>
    <x v="5"/>
    <x v="1"/>
    <n v="0"/>
    <x v="22"/>
    <s v="Unités centrales - Emissions"/>
    <n v="5620"/>
    <s v="0.0"/>
    <s v="0"/>
  </r>
  <r>
    <x v="12"/>
    <x v="12"/>
    <s v="Paris"/>
    <n v="5623"/>
    <s v="5623 - PARIS BD NEY"/>
    <x v="0"/>
    <x v="2"/>
    <x v="5"/>
    <x v="1"/>
    <n v="0"/>
    <x v="16"/>
    <s v="Ecrans - Emissions"/>
    <n v="15796"/>
    <s v="0.0"/>
    <s v="0"/>
  </r>
  <r>
    <x v="12"/>
    <x v="12"/>
    <s v="Paris"/>
    <n v="5623"/>
    <s v="5623 - PARIS BD NEY"/>
    <x v="0"/>
    <x v="2"/>
    <x v="5"/>
    <x v="1"/>
    <n v="0"/>
    <x v="17"/>
    <s v="Serveurs - Emissions"/>
    <n v="4391"/>
    <s v="0.0"/>
    <s v="0"/>
  </r>
  <r>
    <x v="12"/>
    <x v="12"/>
    <s v="Paris"/>
    <n v="5625"/>
    <s v="5625 - PARIS RUE SAINT-PETERSBOURG"/>
    <x v="0"/>
    <x v="0"/>
    <x v="0"/>
    <x v="0"/>
    <n v="287102"/>
    <x v="0"/>
    <s v=""/>
    <m/>
    <s v=""/>
    <s v="287102"/>
  </r>
  <r>
    <x v="12"/>
    <x v="12"/>
    <s v="Paris"/>
    <n v="5625"/>
    <s v="5625 - PARIS RUE SAINT-PETERSBOURG"/>
    <x v="0"/>
    <x v="0"/>
    <x v="0"/>
    <x v="1"/>
    <n v="17197.409800000001"/>
    <x v="1"/>
    <s v="Electricité - Emissions"/>
    <n v="15798"/>
    <s v="17197.4098"/>
    <s v="17197.4098"/>
  </r>
  <r>
    <x v="12"/>
    <x v="12"/>
    <s v="Paris"/>
    <n v="5625"/>
    <s v="5625 - PARIS RUE SAINT-PETERSBOURG"/>
    <x v="0"/>
    <x v="0"/>
    <x v="1"/>
    <x v="1"/>
    <n v="0"/>
    <x v="3"/>
    <s v="Fioul - Emissions"/>
    <n v="6720"/>
    <s v="0.0"/>
    <s v="0"/>
  </r>
  <r>
    <x v="12"/>
    <x v="12"/>
    <s v="Paris"/>
    <n v="5625"/>
    <s v="5625 - PARIS RUE SAINT-PETERSBOURG"/>
    <x v="0"/>
    <x v="0"/>
    <x v="1"/>
    <x v="1"/>
    <n v="0"/>
    <x v="2"/>
    <s v="Gaz naturel - Emissions"/>
    <n v="6630"/>
    <s v="0.0"/>
    <s v="0"/>
  </r>
  <r>
    <x v="12"/>
    <x v="12"/>
    <s v="Paris"/>
    <n v="5625"/>
    <s v="5625 - PARIS RUE SAINT-PETERSBOURG"/>
    <x v="0"/>
    <x v="1"/>
    <x v="2"/>
    <x v="1"/>
    <n v="0"/>
    <x v="4"/>
    <s v=" R22 - Emissions"/>
    <n v="8350"/>
    <s v="0.0"/>
    <s v="0"/>
  </r>
  <r>
    <x v="12"/>
    <x v="12"/>
    <s v="Paris"/>
    <n v="5625"/>
    <s v="5625 - PARIS RUE SAINT-PETERSBOURG"/>
    <x v="0"/>
    <x v="1"/>
    <x v="3"/>
    <x v="0"/>
    <n v="6.18"/>
    <x v="5"/>
    <s v=""/>
    <m/>
    <s v=""/>
    <s v="6.18"/>
  </r>
  <r>
    <x v="12"/>
    <x v="12"/>
    <s v="Paris"/>
    <n v="5625"/>
    <s v="5625 - PARIS RUE SAINT-PETERSBOURG"/>
    <x v="0"/>
    <x v="1"/>
    <x v="3"/>
    <x v="1"/>
    <n v="0"/>
    <x v="7"/>
    <s v="R407c - Emissions"/>
    <n v="8318"/>
    <s v="0.0"/>
    <s v="0"/>
  </r>
  <r>
    <x v="12"/>
    <x v="12"/>
    <s v="Paris"/>
    <n v="5625"/>
    <s v="5625 - PARIS RUE SAINT-PETERSBOURG"/>
    <x v="0"/>
    <x v="1"/>
    <x v="3"/>
    <x v="1"/>
    <n v="0"/>
    <x v="6"/>
    <s v="R134a - Emissions"/>
    <n v="8307"/>
    <s v="0.0"/>
    <s v="0"/>
  </r>
  <r>
    <x v="12"/>
    <x v="12"/>
    <s v="Paris"/>
    <n v="5625"/>
    <s v="5625 - PARIS RUE SAINT-PETERSBOURG"/>
    <x v="0"/>
    <x v="1"/>
    <x v="3"/>
    <x v="1"/>
    <n v="11865.6"/>
    <x v="8"/>
    <s v="R410a - Emissions"/>
    <n v="8320"/>
    <s v="11865.6"/>
    <s v="11865.6"/>
  </r>
  <r>
    <x v="12"/>
    <x v="12"/>
    <s v="Paris"/>
    <n v="5625"/>
    <s v="5625 - PARIS RUE SAINT-PETERSBOURG"/>
    <x v="0"/>
    <x v="2"/>
    <x v="4"/>
    <x v="0"/>
    <n v="2140"/>
    <x v="9"/>
    <s v=""/>
    <m/>
    <s v=""/>
    <s v="2140"/>
  </r>
  <r>
    <x v="12"/>
    <x v="12"/>
    <s v="Paris"/>
    <n v="5625"/>
    <s v="5625 - PARIS RUE SAINT-PETERSBOURG"/>
    <x v="0"/>
    <x v="2"/>
    <x v="4"/>
    <x v="1"/>
    <n v="34775"/>
    <x v="10"/>
    <s v="Bâtiments - Emissions"/>
    <n v="4305"/>
    <s v="34775.0"/>
    <s v="34775"/>
  </r>
  <r>
    <x v="12"/>
    <x v="12"/>
    <s v="Paris"/>
    <n v="5625"/>
    <s v="5625 - PARIS RUE SAINT-PETERSBOURG"/>
    <x v="0"/>
    <x v="2"/>
    <x v="5"/>
    <x v="2"/>
    <m/>
    <x v="14"/>
    <s v=""/>
    <m/>
    <s v=""/>
    <s v=""/>
  </r>
  <r>
    <x v="12"/>
    <x v="12"/>
    <s v="Paris"/>
    <n v="5625"/>
    <s v="5625 - PARIS RUE SAINT-PETERSBOURG"/>
    <x v="0"/>
    <x v="2"/>
    <x v="5"/>
    <x v="2"/>
    <m/>
    <x v="13"/>
    <s v=""/>
    <m/>
    <s v=""/>
    <s v=""/>
  </r>
  <r>
    <x v="12"/>
    <x v="12"/>
    <s v="Paris"/>
    <n v="5625"/>
    <s v="5625 - PARIS RUE SAINT-PETERSBOURG"/>
    <x v="0"/>
    <x v="2"/>
    <x v="5"/>
    <x v="2"/>
    <m/>
    <x v="15"/>
    <s v=""/>
    <m/>
    <s v=""/>
    <s v=""/>
  </r>
  <r>
    <x v="12"/>
    <x v="12"/>
    <s v="Paris"/>
    <n v="5625"/>
    <s v="5625 - PARIS RUE SAINT-PETERSBOURG"/>
    <x v="0"/>
    <x v="2"/>
    <x v="5"/>
    <x v="2"/>
    <m/>
    <x v="12"/>
    <s v=""/>
    <m/>
    <s v=""/>
    <s v=""/>
  </r>
  <r>
    <x v="12"/>
    <x v="12"/>
    <s v="Paris"/>
    <n v="5625"/>
    <s v="5625 - PARIS RUE SAINT-PETERSBOURG"/>
    <x v="0"/>
    <x v="2"/>
    <x v="5"/>
    <x v="2"/>
    <m/>
    <x v="11"/>
    <s v=""/>
    <m/>
    <s v=""/>
    <s v=""/>
  </r>
  <r>
    <x v="12"/>
    <x v="12"/>
    <s v="Paris"/>
    <n v="5625"/>
    <s v="5625 - PARIS RUE SAINT-PETERSBOURG"/>
    <x v="0"/>
    <x v="2"/>
    <x v="5"/>
    <x v="1"/>
    <n v="0"/>
    <x v="19"/>
    <s v="Photocopieurs - Emissions"/>
    <n v="4390"/>
    <s v="0.0"/>
    <s v="0"/>
  </r>
  <r>
    <x v="12"/>
    <x v="12"/>
    <s v="Paris"/>
    <n v="5625"/>
    <s v="5625 - PARIS RUE SAINT-PETERSBOURG"/>
    <x v="0"/>
    <x v="2"/>
    <x v="5"/>
    <x v="1"/>
    <n v="0"/>
    <x v="16"/>
    <s v="Ecrans - Emissions"/>
    <n v="15796"/>
    <s v="0.0"/>
    <s v="0"/>
  </r>
  <r>
    <x v="12"/>
    <x v="12"/>
    <s v="Paris"/>
    <n v="5625"/>
    <s v="5625 - PARIS RUE SAINT-PETERSBOURG"/>
    <x v="0"/>
    <x v="2"/>
    <x v="5"/>
    <x v="1"/>
    <n v="0"/>
    <x v="21"/>
    <s v="Ordinateurs portables - Emissions"/>
    <n v="15795"/>
    <s v="0.0"/>
    <s v="0"/>
  </r>
  <r>
    <x v="12"/>
    <x v="12"/>
    <s v="Paris"/>
    <n v="5625"/>
    <s v="5625 - PARIS RUE SAINT-PETERSBOURG"/>
    <x v="0"/>
    <x v="2"/>
    <x v="5"/>
    <x v="1"/>
    <n v="0"/>
    <x v="17"/>
    <s v="Serveurs - Emissions"/>
    <n v="4391"/>
    <s v="0.0"/>
    <s v="0"/>
  </r>
  <r>
    <x v="12"/>
    <x v="12"/>
    <s v="Paris"/>
    <n v="5625"/>
    <s v="5625 - PARIS RUE SAINT-PETERSBOURG"/>
    <x v="0"/>
    <x v="2"/>
    <x v="5"/>
    <x v="1"/>
    <n v="0"/>
    <x v="20"/>
    <s v="Tablettes - Emissions"/>
    <n v="15797"/>
    <s v="0.0"/>
    <s v="0"/>
  </r>
  <r>
    <x v="12"/>
    <x v="12"/>
    <s v="Paris"/>
    <n v="5625"/>
    <s v="5625 - PARIS RUE SAINT-PETERSBOURG"/>
    <x v="0"/>
    <x v="2"/>
    <x v="5"/>
    <x v="1"/>
    <n v="0"/>
    <x v="22"/>
    <s v="Unités centrales - Emissions"/>
    <n v="5620"/>
    <s v="0.0"/>
    <s v="0"/>
  </r>
  <r>
    <x v="12"/>
    <x v="12"/>
    <s v="Paris"/>
    <n v="5625"/>
    <s v="5625 - PARIS RUE SAINT-PETERSBOURG"/>
    <x v="0"/>
    <x v="2"/>
    <x v="5"/>
    <x v="1"/>
    <n v="0"/>
    <x v="18"/>
    <s v="Imprimantes - Emissions"/>
    <n v="15810"/>
    <s v="0.0"/>
    <s v="0"/>
  </r>
  <r>
    <x v="12"/>
    <x v="12"/>
    <s v="Paris"/>
    <n v="5625"/>
    <s v="5625 - PARIS RUE SAINT-PETERSBOURG"/>
    <x v="0"/>
    <x v="2"/>
    <x v="5"/>
    <x v="1"/>
    <n v="0"/>
    <x v="23"/>
    <s v="Mainframes - Emissions"/>
    <n v="8756"/>
    <s v="0.0"/>
    <s v="0"/>
  </r>
  <r>
    <x v="12"/>
    <x v="12"/>
    <s v="Paris"/>
    <n v="5738"/>
    <s v="5738 - PARIS RUE ARDENNES"/>
    <x v="0"/>
    <x v="0"/>
    <x v="0"/>
    <x v="0"/>
    <n v="105875"/>
    <x v="0"/>
    <s v=""/>
    <m/>
    <s v=""/>
    <s v="105875"/>
  </r>
  <r>
    <x v="12"/>
    <x v="12"/>
    <s v="Paris"/>
    <n v="5738"/>
    <s v="5738 - PARIS RUE ARDENNES"/>
    <x v="0"/>
    <x v="0"/>
    <x v="0"/>
    <x v="1"/>
    <n v="6341.9125000000004"/>
    <x v="1"/>
    <s v="Electricité - Emissions"/>
    <n v="15798"/>
    <s v="6341.9125"/>
    <s v="6341.9125"/>
  </r>
  <r>
    <x v="12"/>
    <x v="12"/>
    <s v="Paris"/>
    <n v="5738"/>
    <s v="5738 - PARIS RUE ARDENNES"/>
    <x v="0"/>
    <x v="0"/>
    <x v="1"/>
    <x v="1"/>
    <n v="0"/>
    <x v="2"/>
    <s v="Gaz naturel - Emissions"/>
    <n v="6630"/>
    <s v="0.0"/>
    <s v="0"/>
  </r>
  <r>
    <x v="12"/>
    <x v="12"/>
    <s v="Paris"/>
    <n v="5738"/>
    <s v="5738 - PARIS RUE ARDENNES"/>
    <x v="0"/>
    <x v="0"/>
    <x v="1"/>
    <x v="1"/>
    <n v="0"/>
    <x v="3"/>
    <s v="Fioul - Emissions"/>
    <n v="6720"/>
    <s v="0.0"/>
    <s v="0"/>
  </r>
  <r>
    <x v="12"/>
    <x v="12"/>
    <s v="Paris"/>
    <n v="5738"/>
    <s v="5738 - PARIS RUE ARDENNES"/>
    <x v="0"/>
    <x v="1"/>
    <x v="2"/>
    <x v="1"/>
    <n v="0"/>
    <x v="4"/>
    <s v=" R22 - Emissions"/>
    <n v="8350"/>
    <s v="0.0"/>
    <s v="0"/>
  </r>
  <r>
    <x v="12"/>
    <x v="12"/>
    <s v="Paris"/>
    <n v="5738"/>
    <s v="5738 - PARIS RUE ARDENNES"/>
    <x v="0"/>
    <x v="1"/>
    <x v="3"/>
    <x v="0"/>
    <n v="5.4690000000000003"/>
    <x v="5"/>
    <s v=""/>
    <m/>
    <s v=""/>
    <s v="5.469"/>
  </r>
  <r>
    <x v="12"/>
    <x v="12"/>
    <s v="Paris"/>
    <n v="5738"/>
    <s v="5738 - PARIS RUE ARDENNES"/>
    <x v="0"/>
    <x v="1"/>
    <x v="3"/>
    <x v="1"/>
    <n v="0"/>
    <x v="6"/>
    <s v="R134a - Emissions"/>
    <n v="8307"/>
    <s v="0.0"/>
    <s v="0"/>
  </r>
  <r>
    <x v="12"/>
    <x v="12"/>
    <s v="Paris"/>
    <n v="5738"/>
    <s v="5738 - PARIS RUE ARDENNES"/>
    <x v="0"/>
    <x v="1"/>
    <x v="3"/>
    <x v="1"/>
    <n v="10500.48"/>
    <x v="8"/>
    <s v="R410a - Emissions"/>
    <n v="8320"/>
    <s v="10500.48"/>
    <s v="10500.48"/>
  </r>
  <r>
    <x v="12"/>
    <x v="12"/>
    <s v="Paris"/>
    <n v="5738"/>
    <s v="5738 - PARIS RUE ARDENNES"/>
    <x v="0"/>
    <x v="1"/>
    <x v="3"/>
    <x v="1"/>
    <n v="0"/>
    <x v="7"/>
    <s v="R407c - Emissions"/>
    <n v="8318"/>
    <s v="0.0"/>
    <s v="0"/>
  </r>
  <r>
    <x v="12"/>
    <x v="12"/>
    <s v="Paris"/>
    <n v="5738"/>
    <s v="5738 - PARIS RUE ARDENNES"/>
    <x v="0"/>
    <x v="2"/>
    <x v="4"/>
    <x v="0"/>
    <n v="3566"/>
    <x v="9"/>
    <s v=""/>
    <m/>
    <s v=""/>
    <s v="3566"/>
  </r>
  <r>
    <x v="12"/>
    <x v="12"/>
    <s v="Paris"/>
    <n v="5738"/>
    <s v="5738 - PARIS RUE ARDENNES"/>
    <x v="0"/>
    <x v="2"/>
    <x v="4"/>
    <x v="1"/>
    <n v="57947.5"/>
    <x v="10"/>
    <s v="Bâtiments - Emissions"/>
    <n v="4305"/>
    <s v="57947.5"/>
    <s v="57947.5"/>
  </r>
  <r>
    <x v="12"/>
    <x v="12"/>
    <s v="Paris"/>
    <n v="5738"/>
    <s v="5738 - PARIS RUE ARDENNES"/>
    <x v="0"/>
    <x v="2"/>
    <x v="5"/>
    <x v="2"/>
    <m/>
    <x v="12"/>
    <s v=""/>
    <m/>
    <s v=""/>
    <s v=""/>
  </r>
  <r>
    <x v="12"/>
    <x v="12"/>
    <s v="Paris"/>
    <n v="5738"/>
    <s v="5738 - PARIS RUE ARDENNES"/>
    <x v="0"/>
    <x v="2"/>
    <x v="5"/>
    <x v="2"/>
    <m/>
    <x v="13"/>
    <s v=""/>
    <m/>
    <s v=""/>
    <s v=""/>
  </r>
  <r>
    <x v="12"/>
    <x v="12"/>
    <s v="Paris"/>
    <n v="5738"/>
    <s v="5738 - PARIS RUE ARDENNES"/>
    <x v="0"/>
    <x v="2"/>
    <x v="5"/>
    <x v="2"/>
    <m/>
    <x v="15"/>
    <s v=""/>
    <m/>
    <s v=""/>
    <s v=""/>
  </r>
  <r>
    <x v="12"/>
    <x v="12"/>
    <s v="Paris"/>
    <n v="5738"/>
    <s v="5738 - PARIS RUE ARDENNES"/>
    <x v="0"/>
    <x v="2"/>
    <x v="5"/>
    <x v="2"/>
    <m/>
    <x v="11"/>
    <s v=""/>
    <m/>
    <s v=""/>
    <s v=""/>
  </r>
  <r>
    <x v="12"/>
    <x v="12"/>
    <s v="Paris"/>
    <n v="5738"/>
    <s v="5738 - PARIS RUE ARDENNES"/>
    <x v="0"/>
    <x v="2"/>
    <x v="5"/>
    <x v="2"/>
    <m/>
    <x v="14"/>
    <s v=""/>
    <m/>
    <s v=""/>
    <s v=""/>
  </r>
  <r>
    <x v="12"/>
    <x v="12"/>
    <s v="Paris"/>
    <n v="5738"/>
    <s v="5738 - PARIS RUE ARDENNES"/>
    <x v="0"/>
    <x v="2"/>
    <x v="5"/>
    <x v="1"/>
    <n v="0"/>
    <x v="18"/>
    <s v="Imprimantes - Emissions"/>
    <n v="15810"/>
    <s v="0.0"/>
    <s v="0"/>
  </r>
  <r>
    <x v="12"/>
    <x v="12"/>
    <s v="Paris"/>
    <n v="5738"/>
    <s v="5738 - PARIS RUE ARDENNES"/>
    <x v="0"/>
    <x v="2"/>
    <x v="5"/>
    <x v="1"/>
    <n v="0"/>
    <x v="23"/>
    <s v="Mainframes - Emissions"/>
    <n v="8756"/>
    <s v="0.0"/>
    <s v="0"/>
  </r>
  <r>
    <x v="12"/>
    <x v="12"/>
    <s v="Paris"/>
    <n v="5738"/>
    <s v="5738 - PARIS RUE ARDENNES"/>
    <x v="0"/>
    <x v="2"/>
    <x v="5"/>
    <x v="1"/>
    <n v="0"/>
    <x v="20"/>
    <s v="Tablettes - Emissions"/>
    <n v="15797"/>
    <s v="0.0"/>
    <s v="0"/>
  </r>
  <r>
    <x v="12"/>
    <x v="12"/>
    <s v="Paris"/>
    <n v="5738"/>
    <s v="5738 - PARIS RUE ARDENNES"/>
    <x v="0"/>
    <x v="2"/>
    <x v="5"/>
    <x v="1"/>
    <n v="0"/>
    <x v="17"/>
    <s v="Serveurs - Emissions"/>
    <n v="4391"/>
    <s v="0.0"/>
    <s v="0"/>
  </r>
  <r>
    <x v="12"/>
    <x v="12"/>
    <s v="Paris"/>
    <n v="5738"/>
    <s v="5738 - PARIS RUE ARDENNES"/>
    <x v="0"/>
    <x v="2"/>
    <x v="5"/>
    <x v="1"/>
    <n v="0"/>
    <x v="19"/>
    <s v="Photocopieurs - Emissions"/>
    <n v="4390"/>
    <s v="0.0"/>
    <s v="0"/>
  </r>
  <r>
    <x v="12"/>
    <x v="12"/>
    <s v="Paris"/>
    <n v="5738"/>
    <s v="5738 - PARIS RUE ARDENNES"/>
    <x v="0"/>
    <x v="2"/>
    <x v="5"/>
    <x v="1"/>
    <n v="0"/>
    <x v="21"/>
    <s v="Ordinateurs portables - Emissions"/>
    <n v="15795"/>
    <s v="0.0"/>
    <s v="0"/>
  </r>
  <r>
    <x v="12"/>
    <x v="12"/>
    <s v="Paris"/>
    <n v="5738"/>
    <s v="5738 - PARIS RUE ARDENNES"/>
    <x v="0"/>
    <x v="2"/>
    <x v="5"/>
    <x v="1"/>
    <n v="0"/>
    <x v="22"/>
    <s v="Unités centrales - Emissions"/>
    <n v="5620"/>
    <s v="0.0"/>
    <s v="0"/>
  </r>
  <r>
    <x v="12"/>
    <x v="12"/>
    <s v="Paris"/>
    <n v="5738"/>
    <s v="5738 - PARIS RUE ARDENNES"/>
    <x v="0"/>
    <x v="2"/>
    <x v="5"/>
    <x v="1"/>
    <n v="0"/>
    <x v="16"/>
    <s v="Ecrans - Emissions"/>
    <n v="15796"/>
    <s v="0.0"/>
    <s v="0"/>
  </r>
  <r>
    <x v="12"/>
    <x v="12"/>
    <s v="Paris"/>
    <n v="5796"/>
    <s v="5796 - PARIS RUE PIAT"/>
    <x v="0"/>
    <x v="0"/>
    <x v="0"/>
    <x v="0"/>
    <n v="121395"/>
    <x v="0"/>
    <s v=""/>
    <m/>
    <s v=""/>
    <s v="121395"/>
  </r>
  <r>
    <x v="12"/>
    <x v="12"/>
    <s v="Paris"/>
    <n v="5796"/>
    <s v="5796 - PARIS RUE PIAT"/>
    <x v="0"/>
    <x v="0"/>
    <x v="0"/>
    <x v="1"/>
    <n v="7271.5604999999996"/>
    <x v="1"/>
    <s v="Electricité - Emissions"/>
    <n v="15798"/>
    <s v="7271.5605000000005"/>
    <s v="7271.5605"/>
  </r>
  <r>
    <x v="12"/>
    <x v="12"/>
    <s v="Paris"/>
    <n v="5796"/>
    <s v="5796 - PARIS RUE PIAT"/>
    <x v="0"/>
    <x v="0"/>
    <x v="1"/>
    <x v="1"/>
    <n v="0"/>
    <x v="3"/>
    <s v="Fioul - Emissions"/>
    <n v="6720"/>
    <s v="0.0"/>
    <s v="0"/>
  </r>
  <r>
    <x v="12"/>
    <x v="12"/>
    <s v="Paris"/>
    <n v="5796"/>
    <s v="5796 - PARIS RUE PIAT"/>
    <x v="0"/>
    <x v="0"/>
    <x v="1"/>
    <x v="1"/>
    <n v="0"/>
    <x v="2"/>
    <s v="Gaz naturel - Emissions"/>
    <n v="6630"/>
    <s v="0.0"/>
    <s v="0"/>
  </r>
  <r>
    <x v="12"/>
    <x v="12"/>
    <s v="Paris"/>
    <n v="5796"/>
    <s v="5796 - PARIS RUE PIAT"/>
    <x v="0"/>
    <x v="1"/>
    <x v="2"/>
    <x v="1"/>
    <n v="0"/>
    <x v="4"/>
    <s v=" R22 - Emissions"/>
    <n v="8350"/>
    <s v="0.0"/>
    <s v="0"/>
  </r>
  <r>
    <x v="12"/>
    <x v="12"/>
    <s v="Paris"/>
    <n v="5796"/>
    <s v="5796 - PARIS RUE PIAT"/>
    <x v="0"/>
    <x v="1"/>
    <x v="3"/>
    <x v="0"/>
    <n v="4.2"/>
    <x v="5"/>
    <s v=""/>
    <m/>
    <s v=""/>
    <s v="4.2"/>
  </r>
  <r>
    <x v="12"/>
    <x v="12"/>
    <s v="Paris"/>
    <n v="5796"/>
    <s v="5796 - PARIS RUE PIAT"/>
    <x v="0"/>
    <x v="1"/>
    <x v="3"/>
    <x v="1"/>
    <n v="8064"/>
    <x v="8"/>
    <s v="R410a - Emissions"/>
    <n v="8320"/>
    <s v="8064.0"/>
    <s v="8064"/>
  </r>
  <r>
    <x v="12"/>
    <x v="12"/>
    <s v="Paris"/>
    <n v="5796"/>
    <s v="5796 - PARIS RUE PIAT"/>
    <x v="0"/>
    <x v="1"/>
    <x v="3"/>
    <x v="1"/>
    <n v="0"/>
    <x v="7"/>
    <s v="R407c - Emissions"/>
    <n v="8318"/>
    <s v="0.0"/>
    <s v="0"/>
  </r>
  <r>
    <x v="12"/>
    <x v="12"/>
    <s v="Paris"/>
    <n v="5796"/>
    <s v="5796 - PARIS RUE PIAT"/>
    <x v="0"/>
    <x v="1"/>
    <x v="3"/>
    <x v="1"/>
    <n v="0"/>
    <x v="6"/>
    <s v="R134a - Emissions"/>
    <n v="8307"/>
    <s v="0.0"/>
    <s v="0"/>
  </r>
  <r>
    <x v="12"/>
    <x v="12"/>
    <s v="Paris"/>
    <n v="5796"/>
    <s v="5796 - PARIS RUE PIAT"/>
    <x v="0"/>
    <x v="2"/>
    <x v="4"/>
    <x v="0"/>
    <n v="2367"/>
    <x v="9"/>
    <s v=""/>
    <m/>
    <s v=""/>
    <s v="2367"/>
  </r>
  <r>
    <x v="12"/>
    <x v="12"/>
    <s v="Paris"/>
    <n v="5796"/>
    <s v="5796 - PARIS RUE PIAT"/>
    <x v="0"/>
    <x v="2"/>
    <x v="4"/>
    <x v="1"/>
    <n v="38463.75"/>
    <x v="10"/>
    <s v="Bâtiments - Emissions"/>
    <n v="4305"/>
    <s v="38463.75"/>
    <s v="38463.75"/>
  </r>
  <r>
    <x v="12"/>
    <x v="12"/>
    <s v="Paris"/>
    <n v="5796"/>
    <s v="5796 - PARIS RUE PIAT"/>
    <x v="0"/>
    <x v="2"/>
    <x v="5"/>
    <x v="2"/>
    <m/>
    <x v="15"/>
    <s v=""/>
    <m/>
    <s v=""/>
    <s v=""/>
  </r>
  <r>
    <x v="12"/>
    <x v="12"/>
    <s v="Paris"/>
    <n v="5796"/>
    <s v="5796 - PARIS RUE PIAT"/>
    <x v="0"/>
    <x v="2"/>
    <x v="5"/>
    <x v="2"/>
    <m/>
    <x v="14"/>
    <s v=""/>
    <m/>
    <s v=""/>
    <s v=""/>
  </r>
  <r>
    <x v="12"/>
    <x v="12"/>
    <s v="Paris"/>
    <n v="5796"/>
    <s v="5796 - PARIS RUE PIAT"/>
    <x v="0"/>
    <x v="2"/>
    <x v="5"/>
    <x v="2"/>
    <m/>
    <x v="11"/>
    <s v=""/>
    <m/>
    <s v=""/>
    <s v=""/>
  </r>
  <r>
    <x v="12"/>
    <x v="12"/>
    <s v="Paris"/>
    <n v="5796"/>
    <s v="5796 - PARIS RUE PIAT"/>
    <x v="0"/>
    <x v="2"/>
    <x v="5"/>
    <x v="2"/>
    <m/>
    <x v="13"/>
    <s v=""/>
    <m/>
    <s v=""/>
    <s v=""/>
  </r>
  <r>
    <x v="12"/>
    <x v="12"/>
    <s v="Paris"/>
    <n v="5796"/>
    <s v="5796 - PARIS RUE PIAT"/>
    <x v="0"/>
    <x v="2"/>
    <x v="5"/>
    <x v="2"/>
    <m/>
    <x v="12"/>
    <s v=""/>
    <m/>
    <s v=""/>
    <s v=""/>
  </r>
  <r>
    <x v="12"/>
    <x v="12"/>
    <s v="Paris"/>
    <n v="5796"/>
    <s v="5796 - PARIS RUE PIAT"/>
    <x v="0"/>
    <x v="2"/>
    <x v="5"/>
    <x v="1"/>
    <n v="0"/>
    <x v="22"/>
    <s v="Unités centrales - Emissions"/>
    <n v="5620"/>
    <s v="0.0"/>
    <s v="0"/>
  </r>
  <r>
    <x v="12"/>
    <x v="12"/>
    <s v="Paris"/>
    <n v="5796"/>
    <s v="5796 - PARIS RUE PIAT"/>
    <x v="0"/>
    <x v="2"/>
    <x v="5"/>
    <x v="1"/>
    <n v="0"/>
    <x v="18"/>
    <s v="Imprimantes - Emissions"/>
    <n v="15810"/>
    <s v="0.0"/>
    <s v="0"/>
  </r>
  <r>
    <x v="12"/>
    <x v="12"/>
    <s v="Paris"/>
    <n v="5796"/>
    <s v="5796 - PARIS RUE PIAT"/>
    <x v="0"/>
    <x v="2"/>
    <x v="5"/>
    <x v="1"/>
    <n v="0"/>
    <x v="17"/>
    <s v="Serveurs - Emissions"/>
    <n v="4391"/>
    <s v="0.0"/>
    <s v="0"/>
  </r>
  <r>
    <x v="12"/>
    <x v="12"/>
    <s v="Paris"/>
    <n v="5796"/>
    <s v="5796 - PARIS RUE PIAT"/>
    <x v="0"/>
    <x v="2"/>
    <x v="5"/>
    <x v="1"/>
    <n v="0"/>
    <x v="23"/>
    <s v="Mainframes - Emissions"/>
    <n v="8756"/>
    <s v="0.0"/>
    <s v="0"/>
  </r>
  <r>
    <x v="12"/>
    <x v="12"/>
    <s v="Paris"/>
    <n v="5796"/>
    <s v="5796 - PARIS RUE PIAT"/>
    <x v="0"/>
    <x v="2"/>
    <x v="5"/>
    <x v="1"/>
    <n v="0"/>
    <x v="16"/>
    <s v="Ecrans - Emissions"/>
    <n v="15796"/>
    <s v="0.0"/>
    <s v="0"/>
  </r>
  <r>
    <x v="12"/>
    <x v="12"/>
    <s v="Paris"/>
    <n v="5796"/>
    <s v="5796 - PARIS RUE PIAT"/>
    <x v="0"/>
    <x v="2"/>
    <x v="5"/>
    <x v="1"/>
    <n v="0"/>
    <x v="20"/>
    <s v="Tablettes - Emissions"/>
    <n v="15797"/>
    <s v="0.0"/>
    <s v="0"/>
  </r>
  <r>
    <x v="12"/>
    <x v="12"/>
    <s v="Paris"/>
    <n v="5796"/>
    <s v="5796 - PARIS RUE PIAT"/>
    <x v="0"/>
    <x v="2"/>
    <x v="5"/>
    <x v="1"/>
    <n v="0"/>
    <x v="19"/>
    <s v="Photocopieurs - Emissions"/>
    <n v="4390"/>
    <s v="0.0"/>
    <s v="0"/>
  </r>
  <r>
    <x v="12"/>
    <x v="12"/>
    <s v="Paris"/>
    <n v="5796"/>
    <s v="5796 - PARIS RUE PIAT"/>
    <x v="0"/>
    <x v="2"/>
    <x v="5"/>
    <x v="1"/>
    <n v="0"/>
    <x v="21"/>
    <s v="Ordinateurs portables - Emissions"/>
    <n v="15795"/>
    <s v="0.0"/>
    <s v="0"/>
  </r>
  <r>
    <x v="12"/>
    <x v="12"/>
    <s v="Paris"/>
    <n v="5797"/>
    <s v="5797 - PARIS RUE VITRUVE"/>
    <x v="0"/>
    <x v="0"/>
    <x v="0"/>
    <x v="0"/>
    <n v="35136"/>
    <x v="0"/>
    <s v=""/>
    <m/>
    <s v=""/>
    <s v="35136"/>
  </r>
  <r>
    <x v="12"/>
    <x v="12"/>
    <s v="Paris"/>
    <n v="5797"/>
    <s v="5797 - PARIS RUE VITRUVE"/>
    <x v="0"/>
    <x v="0"/>
    <x v="0"/>
    <x v="1"/>
    <n v="2104.6464000000001"/>
    <x v="1"/>
    <s v="Electricité - Emissions"/>
    <n v="15798"/>
    <s v="2104.6464"/>
    <s v="2104.6464"/>
  </r>
  <r>
    <x v="12"/>
    <x v="12"/>
    <s v="Paris"/>
    <n v="5797"/>
    <s v="5797 - PARIS RUE VITRUVE"/>
    <x v="0"/>
    <x v="0"/>
    <x v="1"/>
    <x v="1"/>
    <n v="0"/>
    <x v="2"/>
    <s v="Gaz naturel - Emissions"/>
    <n v="6630"/>
    <s v="0.0"/>
    <s v="0"/>
  </r>
  <r>
    <x v="12"/>
    <x v="12"/>
    <s v="Paris"/>
    <n v="5797"/>
    <s v="5797 - PARIS RUE VITRUVE"/>
    <x v="0"/>
    <x v="0"/>
    <x v="1"/>
    <x v="1"/>
    <n v="0"/>
    <x v="3"/>
    <s v="Fioul - Emissions"/>
    <n v="6720"/>
    <s v="0.0"/>
    <s v="0"/>
  </r>
  <r>
    <x v="12"/>
    <x v="12"/>
    <s v="Paris"/>
    <n v="5797"/>
    <s v="5797 - PARIS RUE VITRUVE"/>
    <x v="0"/>
    <x v="1"/>
    <x v="2"/>
    <x v="1"/>
    <n v="0"/>
    <x v="4"/>
    <s v=" R22 - Emissions"/>
    <n v="8350"/>
    <s v="0.0"/>
    <s v="0"/>
  </r>
  <r>
    <x v="12"/>
    <x v="12"/>
    <s v="Paris"/>
    <n v="5797"/>
    <s v="5797 - PARIS RUE VITRUVE"/>
    <x v="0"/>
    <x v="1"/>
    <x v="3"/>
    <x v="0"/>
    <n v="3.4"/>
    <x v="5"/>
    <s v=""/>
    <m/>
    <s v=""/>
    <s v="3.4"/>
  </r>
  <r>
    <x v="12"/>
    <x v="12"/>
    <s v="Paris"/>
    <n v="5797"/>
    <s v="5797 - PARIS RUE VITRUVE"/>
    <x v="0"/>
    <x v="1"/>
    <x v="3"/>
    <x v="1"/>
    <n v="0"/>
    <x v="7"/>
    <s v="R407c - Emissions"/>
    <n v="8318"/>
    <s v="0.0"/>
    <s v="0"/>
  </r>
  <r>
    <x v="12"/>
    <x v="12"/>
    <s v="Paris"/>
    <n v="5797"/>
    <s v="5797 - PARIS RUE VITRUVE"/>
    <x v="0"/>
    <x v="1"/>
    <x v="3"/>
    <x v="1"/>
    <n v="0"/>
    <x v="6"/>
    <s v="R134a - Emissions"/>
    <n v="8307"/>
    <s v="0.0"/>
    <s v="0"/>
  </r>
  <r>
    <x v="12"/>
    <x v="12"/>
    <s v="Paris"/>
    <n v="5797"/>
    <s v="5797 - PARIS RUE VITRUVE"/>
    <x v="0"/>
    <x v="1"/>
    <x v="3"/>
    <x v="1"/>
    <n v="6528"/>
    <x v="8"/>
    <s v="R410a - Emissions"/>
    <n v="8320"/>
    <s v="6528.0"/>
    <s v="6528"/>
  </r>
  <r>
    <x v="12"/>
    <x v="12"/>
    <s v="Paris"/>
    <n v="5797"/>
    <s v="5797 - PARIS RUE VITRUVE"/>
    <x v="0"/>
    <x v="2"/>
    <x v="4"/>
    <x v="0"/>
    <n v="1841"/>
    <x v="9"/>
    <s v=""/>
    <m/>
    <s v=""/>
    <s v="1841"/>
  </r>
  <r>
    <x v="12"/>
    <x v="12"/>
    <s v="Paris"/>
    <n v="5797"/>
    <s v="5797 - PARIS RUE VITRUVE"/>
    <x v="0"/>
    <x v="2"/>
    <x v="4"/>
    <x v="1"/>
    <n v="29916.25"/>
    <x v="10"/>
    <s v="Bâtiments - Emissions"/>
    <n v="4305"/>
    <s v="29916.25"/>
    <s v="29916.25"/>
  </r>
  <r>
    <x v="12"/>
    <x v="12"/>
    <s v="Paris"/>
    <n v="5797"/>
    <s v="5797 - PARIS RUE VITRUVE"/>
    <x v="0"/>
    <x v="2"/>
    <x v="5"/>
    <x v="2"/>
    <m/>
    <x v="12"/>
    <s v=""/>
    <m/>
    <s v=""/>
    <s v=""/>
  </r>
  <r>
    <x v="12"/>
    <x v="12"/>
    <s v="Paris"/>
    <n v="5797"/>
    <s v="5797 - PARIS RUE VITRUVE"/>
    <x v="0"/>
    <x v="2"/>
    <x v="5"/>
    <x v="2"/>
    <m/>
    <x v="14"/>
    <s v=""/>
    <m/>
    <s v=""/>
    <s v=""/>
  </r>
  <r>
    <x v="12"/>
    <x v="12"/>
    <s v="Paris"/>
    <n v="5797"/>
    <s v="5797 - PARIS RUE VITRUVE"/>
    <x v="0"/>
    <x v="2"/>
    <x v="5"/>
    <x v="2"/>
    <m/>
    <x v="11"/>
    <s v=""/>
    <m/>
    <s v=""/>
    <s v=""/>
  </r>
  <r>
    <x v="12"/>
    <x v="12"/>
    <s v="Paris"/>
    <n v="5797"/>
    <s v="5797 - PARIS RUE VITRUVE"/>
    <x v="0"/>
    <x v="2"/>
    <x v="5"/>
    <x v="2"/>
    <m/>
    <x v="15"/>
    <s v=""/>
    <m/>
    <s v=""/>
    <s v=""/>
  </r>
  <r>
    <x v="12"/>
    <x v="12"/>
    <s v="Paris"/>
    <n v="5797"/>
    <s v="5797 - PARIS RUE VITRUVE"/>
    <x v="0"/>
    <x v="2"/>
    <x v="5"/>
    <x v="2"/>
    <m/>
    <x v="13"/>
    <s v=""/>
    <m/>
    <s v=""/>
    <s v=""/>
  </r>
  <r>
    <x v="12"/>
    <x v="12"/>
    <s v="Paris"/>
    <n v="5797"/>
    <s v="5797 - PARIS RUE VITRUVE"/>
    <x v="0"/>
    <x v="2"/>
    <x v="5"/>
    <x v="1"/>
    <n v="0"/>
    <x v="23"/>
    <s v="Mainframes - Emissions"/>
    <n v="8756"/>
    <s v="0.0"/>
    <s v="0"/>
  </r>
  <r>
    <x v="12"/>
    <x v="12"/>
    <s v="Paris"/>
    <n v="5797"/>
    <s v="5797 - PARIS RUE VITRUVE"/>
    <x v="0"/>
    <x v="2"/>
    <x v="5"/>
    <x v="1"/>
    <n v="0"/>
    <x v="18"/>
    <s v="Imprimantes - Emissions"/>
    <n v="15810"/>
    <s v="0.0"/>
    <s v="0"/>
  </r>
  <r>
    <x v="12"/>
    <x v="12"/>
    <s v="Paris"/>
    <n v="5797"/>
    <s v="5797 - PARIS RUE VITRUVE"/>
    <x v="0"/>
    <x v="2"/>
    <x v="5"/>
    <x v="1"/>
    <n v="0"/>
    <x v="16"/>
    <s v="Ecrans - Emissions"/>
    <n v="15796"/>
    <s v="0.0"/>
    <s v="0"/>
  </r>
  <r>
    <x v="12"/>
    <x v="12"/>
    <s v="Paris"/>
    <n v="5797"/>
    <s v="5797 - PARIS RUE VITRUVE"/>
    <x v="0"/>
    <x v="2"/>
    <x v="5"/>
    <x v="1"/>
    <n v="0"/>
    <x v="20"/>
    <s v="Tablettes - Emissions"/>
    <n v="15797"/>
    <s v="0.0"/>
    <s v="0"/>
  </r>
  <r>
    <x v="12"/>
    <x v="12"/>
    <s v="Paris"/>
    <n v="5797"/>
    <s v="5797 - PARIS RUE VITRUVE"/>
    <x v="0"/>
    <x v="2"/>
    <x v="5"/>
    <x v="1"/>
    <n v="0"/>
    <x v="17"/>
    <s v="Serveurs - Emissions"/>
    <n v="4391"/>
    <s v="0.0"/>
    <s v="0"/>
  </r>
  <r>
    <x v="12"/>
    <x v="12"/>
    <s v="Paris"/>
    <n v="5797"/>
    <s v="5797 - PARIS RUE VITRUVE"/>
    <x v="0"/>
    <x v="2"/>
    <x v="5"/>
    <x v="1"/>
    <n v="0"/>
    <x v="19"/>
    <s v="Photocopieurs - Emissions"/>
    <n v="4390"/>
    <s v="0.0"/>
    <s v="0"/>
  </r>
  <r>
    <x v="12"/>
    <x v="12"/>
    <s v="Paris"/>
    <n v="5797"/>
    <s v="5797 - PARIS RUE VITRUVE"/>
    <x v="0"/>
    <x v="2"/>
    <x v="5"/>
    <x v="1"/>
    <n v="0"/>
    <x v="21"/>
    <s v="Ordinateurs portables - Emissions"/>
    <n v="15795"/>
    <s v="0.0"/>
    <s v="0"/>
  </r>
  <r>
    <x v="12"/>
    <x v="12"/>
    <s v="Paris"/>
    <n v="5797"/>
    <s v="5797 - PARIS RUE VITRUVE"/>
    <x v="0"/>
    <x v="2"/>
    <x v="5"/>
    <x v="1"/>
    <n v="0"/>
    <x v="22"/>
    <s v="Unités centrales - Emissions"/>
    <n v="5620"/>
    <s v="0.0"/>
    <s v="0"/>
  </r>
  <r>
    <x v="12"/>
    <x v="12"/>
    <s v="Paris"/>
    <n v="5798"/>
    <s v="5798 - PARIS RUE PAUL LELONG"/>
    <x v="0"/>
    <x v="0"/>
    <x v="0"/>
    <x v="0"/>
    <n v="84219"/>
    <x v="0"/>
    <s v=""/>
    <m/>
    <s v=""/>
    <s v="84219"/>
  </r>
  <r>
    <x v="12"/>
    <x v="12"/>
    <s v="Paris"/>
    <n v="5798"/>
    <s v="5798 - PARIS RUE PAUL LELONG"/>
    <x v="0"/>
    <x v="0"/>
    <x v="0"/>
    <x v="1"/>
    <n v="5044.7181"/>
    <x v="1"/>
    <s v="Electricité - Emissions"/>
    <n v="15798"/>
    <s v="5044.7181"/>
    <s v="5044.7181"/>
  </r>
  <r>
    <x v="12"/>
    <x v="12"/>
    <s v="Paris"/>
    <n v="5798"/>
    <s v="5798 - PARIS RUE PAUL LELONG"/>
    <x v="0"/>
    <x v="0"/>
    <x v="1"/>
    <x v="1"/>
    <n v="0"/>
    <x v="2"/>
    <s v="Gaz naturel - Emissions"/>
    <n v="6630"/>
    <s v="0.0"/>
    <s v="0"/>
  </r>
  <r>
    <x v="12"/>
    <x v="12"/>
    <s v="Paris"/>
    <n v="5798"/>
    <s v="5798 - PARIS RUE PAUL LELONG"/>
    <x v="0"/>
    <x v="0"/>
    <x v="1"/>
    <x v="1"/>
    <n v="0"/>
    <x v="3"/>
    <s v="Fioul - Emissions"/>
    <n v="6720"/>
    <s v="0.0"/>
    <s v="0"/>
  </r>
  <r>
    <x v="12"/>
    <x v="12"/>
    <s v="Paris"/>
    <n v="5798"/>
    <s v="5798 - PARIS RUE PAUL LELONG"/>
    <x v="0"/>
    <x v="1"/>
    <x v="2"/>
    <x v="1"/>
    <n v="0"/>
    <x v="4"/>
    <s v=" R22 - Emissions"/>
    <n v="8350"/>
    <s v="0.0"/>
    <s v="0"/>
  </r>
  <r>
    <x v="12"/>
    <x v="12"/>
    <s v="Paris"/>
    <n v="5798"/>
    <s v="5798 - PARIS RUE PAUL LELONG"/>
    <x v="0"/>
    <x v="1"/>
    <x v="3"/>
    <x v="0"/>
    <n v="3.5"/>
    <x v="5"/>
    <s v=""/>
    <m/>
    <s v=""/>
    <s v="3.5"/>
  </r>
  <r>
    <x v="12"/>
    <x v="12"/>
    <s v="Paris"/>
    <n v="5798"/>
    <s v="5798 - PARIS RUE PAUL LELONG"/>
    <x v="0"/>
    <x v="1"/>
    <x v="3"/>
    <x v="1"/>
    <n v="0"/>
    <x v="6"/>
    <s v="R134a - Emissions"/>
    <n v="8307"/>
    <s v="0.0"/>
    <s v="0"/>
  </r>
  <r>
    <x v="12"/>
    <x v="12"/>
    <s v="Paris"/>
    <n v="5798"/>
    <s v="5798 - PARIS RUE PAUL LELONG"/>
    <x v="0"/>
    <x v="1"/>
    <x v="3"/>
    <x v="1"/>
    <n v="6720"/>
    <x v="8"/>
    <s v="R410a - Emissions"/>
    <n v="8320"/>
    <s v="6720.0"/>
    <s v="6720"/>
  </r>
  <r>
    <x v="12"/>
    <x v="12"/>
    <s v="Paris"/>
    <n v="5798"/>
    <s v="5798 - PARIS RUE PAUL LELONG"/>
    <x v="0"/>
    <x v="1"/>
    <x v="3"/>
    <x v="1"/>
    <n v="0"/>
    <x v="7"/>
    <s v="R407c - Emissions"/>
    <n v="8318"/>
    <s v="0.0"/>
    <s v="0"/>
  </r>
  <r>
    <x v="12"/>
    <x v="12"/>
    <s v="Paris"/>
    <n v="5798"/>
    <s v="5798 - PARIS RUE PAUL LELONG"/>
    <x v="0"/>
    <x v="2"/>
    <x v="4"/>
    <x v="0"/>
    <n v="1926"/>
    <x v="9"/>
    <s v=""/>
    <m/>
    <s v=""/>
    <s v="1926"/>
  </r>
  <r>
    <x v="12"/>
    <x v="12"/>
    <s v="Paris"/>
    <n v="5798"/>
    <s v="5798 - PARIS RUE PAUL LELONG"/>
    <x v="0"/>
    <x v="2"/>
    <x v="4"/>
    <x v="1"/>
    <n v="31297.5"/>
    <x v="10"/>
    <s v="Bâtiments - Emissions"/>
    <n v="4305"/>
    <s v="31297.5"/>
    <s v="31297.5"/>
  </r>
  <r>
    <x v="12"/>
    <x v="12"/>
    <s v="Paris"/>
    <n v="5798"/>
    <s v="5798 - PARIS RUE PAUL LELONG"/>
    <x v="0"/>
    <x v="2"/>
    <x v="5"/>
    <x v="2"/>
    <m/>
    <x v="13"/>
    <s v=""/>
    <m/>
    <s v=""/>
    <s v=""/>
  </r>
  <r>
    <x v="12"/>
    <x v="12"/>
    <s v="Paris"/>
    <n v="5798"/>
    <s v="5798 - PARIS RUE PAUL LELONG"/>
    <x v="0"/>
    <x v="2"/>
    <x v="5"/>
    <x v="2"/>
    <m/>
    <x v="14"/>
    <s v=""/>
    <m/>
    <s v=""/>
    <s v=""/>
  </r>
  <r>
    <x v="12"/>
    <x v="12"/>
    <s v="Paris"/>
    <n v="5798"/>
    <s v="5798 - PARIS RUE PAUL LELONG"/>
    <x v="0"/>
    <x v="2"/>
    <x v="5"/>
    <x v="2"/>
    <m/>
    <x v="11"/>
    <s v=""/>
    <m/>
    <s v=""/>
    <s v=""/>
  </r>
  <r>
    <x v="12"/>
    <x v="12"/>
    <s v="Paris"/>
    <n v="5798"/>
    <s v="5798 - PARIS RUE PAUL LELONG"/>
    <x v="0"/>
    <x v="2"/>
    <x v="5"/>
    <x v="2"/>
    <m/>
    <x v="15"/>
    <s v=""/>
    <m/>
    <s v=""/>
    <s v=""/>
  </r>
  <r>
    <x v="12"/>
    <x v="12"/>
    <s v="Paris"/>
    <n v="5798"/>
    <s v="5798 - PARIS RUE PAUL LELONG"/>
    <x v="0"/>
    <x v="2"/>
    <x v="5"/>
    <x v="2"/>
    <m/>
    <x v="12"/>
    <s v=""/>
    <m/>
    <s v=""/>
    <s v=""/>
  </r>
  <r>
    <x v="12"/>
    <x v="12"/>
    <s v="Paris"/>
    <n v="5798"/>
    <s v="5798 - PARIS RUE PAUL LELONG"/>
    <x v="0"/>
    <x v="2"/>
    <x v="5"/>
    <x v="1"/>
    <n v="0"/>
    <x v="17"/>
    <s v="Serveurs - Emissions"/>
    <n v="4391"/>
    <s v="0.0"/>
    <s v="0"/>
  </r>
  <r>
    <x v="12"/>
    <x v="12"/>
    <s v="Paris"/>
    <n v="5798"/>
    <s v="5798 - PARIS RUE PAUL LELONG"/>
    <x v="0"/>
    <x v="2"/>
    <x v="5"/>
    <x v="1"/>
    <n v="0"/>
    <x v="23"/>
    <s v="Mainframes - Emissions"/>
    <n v="8756"/>
    <s v="0.0"/>
    <s v="0"/>
  </r>
  <r>
    <x v="12"/>
    <x v="12"/>
    <s v="Paris"/>
    <n v="5798"/>
    <s v="5798 - PARIS RUE PAUL LELONG"/>
    <x v="0"/>
    <x v="2"/>
    <x v="5"/>
    <x v="1"/>
    <n v="0"/>
    <x v="16"/>
    <s v="Ecrans - Emissions"/>
    <n v="15796"/>
    <s v="0.0"/>
    <s v="0"/>
  </r>
  <r>
    <x v="12"/>
    <x v="12"/>
    <s v="Paris"/>
    <n v="5798"/>
    <s v="5798 - PARIS RUE PAUL LELONG"/>
    <x v="0"/>
    <x v="2"/>
    <x v="5"/>
    <x v="1"/>
    <n v="0"/>
    <x v="19"/>
    <s v="Photocopieurs - Emissions"/>
    <n v="4390"/>
    <s v="0.0"/>
    <s v="0"/>
  </r>
  <r>
    <x v="12"/>
    <x v="12"/>
    <s v="Paris"/>
    <n v="5798"/>
    <s v="5798 - PARIS RUE PAUL LELONG"/>
    <x v="0"/>
    <x v="2"/>
    <x v="5"/>
    <x v="1"/>
    <n v="0"/>
    <x v="21"/>
    <s v="Ordinateurs portables - Emissions"/>
    <n v="15795"/>
    <s v="0.0"/>
    <s v="0"/>
  </r>
  <r>
    <x v="12"/>
    <x v="12"/>
    <s v="Paris"/>
    <n v="5798"/>
    <s v="5798 - PARIS RUE PAUL LELONG"/>
    <x v="0"/>
    <x v="2"/>
    <x v="5"/>
    <x v="1"/>
    <n v="0"/>
    <x v="22"/>
    <s v="Unités centrales - Emissions"/>
    <n v="5620"/>
    <s v="0.0"/>
    <s v="0"/>
  </r>
  <r>
    <x v="12"/>
    <x v="12"/>
    <s v="Paris"/>
    <n v="5798"/>
    <s v="5798 - PARIS RUE PAUL LELONG"/>
    <x v="0"/>
    <x v="2"/>
    <x v="5"/>
    <x v="1"/>
    <n v="0"/>
    <x v="18"/>
    <s v="Imprimantes - Emissions"/>
    <n v="15810"/>
    <s v="0.0"/>
    <s v="0"/>
  </r>
  <r>
    <x v="12"/>
    <x v="12"/>
    <s v="Paris"/>
    <n v="5798"/>
    <s v="5798 - PARIS RUE PAUL LELONG"/>
    <x v="0"/>
    <x v="2"/>
    <x v="5"/>
    <x v="1"/>
    <n v="0"/>
    <x v="20"/>
    <s v="Tablettes - Emissions"/>
    <n v="15797"/>
    <s v="0.0"/>
    <s v="0"/>
  </r>
  <r>
    <x v="12"/>
    <x v="12"/>
    <s v="Seine-et-Marne"/>
    <n v="1542"/>
    <s v="1542 - PROVINS"/>
    <x v="0"/>
    <x v="0"/>
    <x v="0"/>
    <x v="0"/>
    <n v="24082"/>
    <x v="0"/>
    <s v=""/>
    <m/>
    <s v=""/>
    <s v="24082"/>
  </r>
  <r>
    <x v="12"/>
    <x v="12"/>
    <s v="Seine-et-Marne"/>
    <n v="1542"/>
    <s v="1542 - PROVINS"/>
    <x v="0"/>
    <x v="0"/>
    <x v="0"/>
    <x v="1"/>
    <n v="1442.5118"/>
    <x v="1"/>
    <s v="Electricité - Emissions"/>
    <n v="15798"/>
    <s v="1442.5118"/>
    <s v="1442.5118"/>
  </r>
  <r>
    <x v="12"/>
    <x v="12"/>
    <s v="Seine-et-Marne"/>
    <n v="1542"/>
    <s v="1542 - PROVINS"/>
    <x v="0"/>
    <x v="0"/>
    <x v="1"/>
    <x v="1"/>
    <n v="0"/>
    <x v="3"/>
    <s v="Fioul - Emissions"/>
    <n v="6720"/>
    <s v="0.0"/>
    <s v="0"/>
  </r>
  <r>
    <x v="12"/>
    <x v="12"/>
    <s v="Seine-et-Marne"/>
    <n v="1542"/>
    <s v="1542 - PROVINS"/>
    <x v="0"/>
    <x v="0"/>
    <x v="1"/>
    <x v="1"/>
    <n v="0"/>
    <x v="2"/>
    <s v="Gaz naturel - Emissions"/>
    <n v="6630"/>
    <s v="0.0"/>
    <s v="0"/>
  </r>
  <r>
    <x v="12"/>
    <x v="12"/>
    <s v="Seine-et-Marne"/>
    <n v="1542"/>
    <s v="1542 - PROVINS"/>
    <x v="0"/>
    <x v="1"/>
    <x v="2"/>
    <x v="1"/>
    <n v="0"/>
    <x v="4"/>
    <s v=" R22 - Emissions"/>
    <n v="8350"/>
    <s v="0.0"/>
    <s v="0"/>
  </r>
  <r>
    <x v="12"/>
    <x v="12"/>
    <s v="Seine-et-Marne"/>
    <n v="1542"/>
    <s v="1542 - PROVINS"/>
    <x v="0"/>
    <x v="1"/>
    <x v="3"/>
    <x v="0"/>
    <n v="1.8"/>
    <x v="5"/>
    <s v=""/>
    <m/>
    <s v=""/>
    <s v="1.8"/>
  </r>
  <r>
    <x v="12"/>
    <x v="12"/>
    <s v="Seine-et-Marne"/>
    <n v="1542"/>
    <s v="1542 - PROVINS"/>
    <x v="0"/>
    <x v="1"/>
    <x v="3"/>
    <x v="1"/>
    <n v="0"/>
    <x v="6"/>
    <s v="R134a - Emissions"/>
    <n v="8307"/>
    <s v="0.0"/>
    <s v="0"/>
  </r>
  <r>
    <x v="12"/>
    <x v="12"/>
    <s v="Seine-et-Marne"/>
    <n v="1542"/>
    <s v="1542 - PROVINS"/>
    <x v="0"/>
    <x v="1"/>
    <x v="3"/>
    <x v="1"/>
    <n v="3456"/>
    <x v="8"/>
    <s v="R410a - Emissions"/>
    <n v="8320"/>
    <s v="3456.0"/>
    <s v="3456"/>
  </r>
  <r>
    <x v="12"/>
    <x v="12"/>
    <s v="Seine-et-Marne"/>
    <n v="1542"/>
    <s v="1542 - PROVINS"/>
    <x v="0"/>
    <x v="1"/>
    <x v="3"/>
    <x v="1"/>
    <n v="0"/>
    <x v="7"/>
    <s v="R407c - Emissions"/>
    <n v="8318"/>
    <s v="0.0"/>
    <s v="0"/>
  </r>
  <r>
    <x v="12"/>
    <x v="12"/>
    <s v="Seine-et-Marne"/>
    <n v="1542"/>
    <s v="1542 - PROVINS"/>
    <x v="0"/>
    <x v="2"/>
    <x v="4"/>
    <x v="0"/>
    <n v="823"/>
    <x v="9"/>
    <s v=""/>
    <m/>
    <s v=""/>
    <s v="823"/>
  </r>
  <r>
    <x v="12"/>
    <x v="12"/>
    <s v="Seine-et-Marne"/>
    <n v="1542"/>
    <s v="1542 - PROVINS"/>
    <x v="0"/>
    <x v="2"/>
    <x v="4"/>
    <x v="1"/>
    <n v="13373.75"/>
    <x v="10"/>
    <s v="Bâtiments - Emissions"/>
    <n v="4305"/>
    <s v="13373.75"/>
    <s v="13373.75"/>
  </r>
  <r>
    <x v="12"/>
    <x v="12"/>
    <s v="Seine-et-Marne"/>
    <n v="1542"/>
    <s v="1542 - PROVINS"/>
    <x v="0"/>
    <x v="2"/>
    <x v="5"/>
    <x v="2"/>
    <m/>
    <x v="12"/>
    <s v=""/>
    <m/>
    <s v=""/>
    <s v=""/>
  </r>
  <r>
    <x v="12"/>
    <x v="12"/>
    <s v="Seine-et-Marne"/>
    <n v="1542"/>
    <s v="1542 - PROVINS"/>
    <x v="0"/>
    <x v="2"/>
    <x v="5"/>
    <x v="2"/>
    <m/>
    <x v="15"/>
    <s v=""/>
    <m/>
    <s v=""/>
    <s v=""/>
  </r>
  <r>
    <x v="12"/>
    <x v="12"/>
    <s v="Seine-et-Marne"/>
    <n v="1542"/>
    <s v="1542 - PROVINS"/>
    <x v="0"/>
    <x v="2"/>
    <x v="5"/>
    <x v="2"/>
    <m/>
    <x v="14"/>
    <s v=""/>
    <m/>
    <s v=""/>
    <s v=""/>
  </r>
  <r>
    <x v="12"/>
    <x v="12"/>
    <s v="Seine-et-Marne"/>
    <n v="1542"/>
    <s v="1542 - PROVINS"/>
    <x v="0"/>
    <x v="2"/>
    <x v="5"/>
    <x v="2"/>
    <m/>
    <x v="11"/>
    <s v=""/>
    <m/>
    <s v=""/>
    <s v=""/>
  </r>
  <r>
    <x v="12"/>
    <x v="12"/>
    <s v="Seine-et-Marne"/>
    <n v="1542"/>
    <s v="1542 - PROVINS"/>
    <x v="0"/>
    <x v="2"/>
    <x v="5"/>
    <x v="2"/>
    <m/>
    <x v="13"/>
    <s v=""/>
    <m/>
    <s v=""/>
    <s v=""/>
  </r>
  <r>
    <x v="12"/>
    <x v="12"/>
    <s v="Seine-et-Marne"/>
    <n v="1542"/>
    <s v="1542 - PROVINS"/>
    <x v="0"/>
    <x v="2"/>
    <x v="5"/>
    <x v="1"/>
    <n v="0"/>
    <x v="23"/>
    <s v="Mainframes - Emissions"/>
    <n v="8756"/>
    <s v="0.0"/>
    <s v="0"/>
  </r>
  <r>
    <x v="12"/>
    <x v="12"/>
    <s v="Seine-et-Marne"/>
    <n v="1542"/>
    <s v="1542 - PROVINS"/>
    <x v="0"/>
    <x v="2"/>
    <x v="5"/>
    <x v="1"/>
    <n v="0"/>
    <x v="17"/>
    <s v="Serveurs - Emissions"/>
    <n v="4391"/>
    <s v="0.0"/>
    <s v="0"/>
  </r>
  <r>
    <x v="12"/>
    <x v="12"/>
    <s v="Seine-et-Marne"/>
    <n v="1542"/>
    <s v="1542 - PROVINS"/>
    <x v="0"/>
    <x v="2"/>
    <x v="5"/>
    <x v="1"/>
    <n v="0"/>
    <x v="19"/>
    <s v="Photocopieurs - Emissions"/>
    <n v="4390"/>
    <s v="0.0"/>
    <s v="0"/>
  </r>
  <r>
    <x v="12"/>
    <x v="12"/>
    <s v="Seine-et-Marne"/>
    <n v="1542"/>
    <s v="1542 - PROVINS"/>
    <x v="0"/>
    <x v="2"/>
    <x v="5"/>
    <x v="1"/>
    <n v="0"/>
    <x v="22"/>
    <s v="Unités centrales - Emissions"/>
    <n v="5620"/>
    <s v="0.0"/>
    <s v="0"/>
  </r>
  <r>
    <x v="12"/>
    <x v="12"/>
    <s v="Seine-et-Marne"/>
    <n v="1542"/>
    <s v="1542 - PROVINS"/>
    <x v="0"/>
    <x v="2"/>
    <x v="5"/>
    <x v="1"/>
    <n v="0"/>
    <x v="20"/>
    <s v="Tablettes - Emissions"/>
    <n v="15797"/>
    <s v="0.0"/>
    <s v="0"/>
  </r>
  <r>
    <x v="12"/>
    <x v="12"/>
    <s v="Seine-et-Marne"/>
    <n v="1542"/>
    <s v="1542 - PROVINS"/>
    <x v="0"/>
    <x v="2"/>
    <x v="5"/>
    <x v="1"/>
    <n v="0"/>
    <x v="21"/>
    <s v="Ordinateurs portables - Emissions"/>
    <n v="15795"/>
    <s v="0.0"/>
    <s v="0"/>
  </r>
  <r>
    <x v="12"/>
    <x v="12"/>
    <s v="Seine-et-Marne"/>
    <n v="1542"/>
    <s v="1542 - PROVINS"/>
    <x v="0"/>
    <x v="2"/>
    <x v="5"/>
    <x v="1"/>
    <n v="0"/>
    <x v="18"/>
    <s v="Imprimantes - Emissions"/>
    <n v="15810"/>
    <s v="0.0"/>
    <s v="0"/>
  </r>
  <r>
    <x v="12"/>
    <x v="12"/>
    <s v="Seine-et-Marne"/>
    <n v="1542"/>
    <s v="1542 - PROVINS"/>
    <x v="0"/>
    <x v="2"/>
    <x v="5"/>
    <x v="1"/>
    <n v="0"/>
    <x v="16"/>
    <s v="Ecrans - Emissions"/>
    <n v="15796"/>
    <s v="0.0"/>
    <s v="0"/>
  </r>
  <r>
    <x v="12"/>
    <x v="12"/>
    <s v="Seine-et-Marne"/>
    <n v="1559"/>
    <s v="1559 - TORCY"/>
    <x v="0"/>
    <x v="0"/>
    <x v="0"/>
    <x v="0"/>
    <n v="92913"/>
    <x v="0"/>
    <s v=""/>
    <m/>
    <s v=""/>
    <s v="92913"/>
  </r>
  <r>
    <x v="12"/>
    <x v="12"/>
    <s v="Seine-et-Marne"/>
    <n v="1559"/>
    <s v="1559 - TORCY"/>
    <x v="0"/>
    <x v="0"/>
    <x v="0"/>
    <x v="1"/>
    <n v="5565.4886999999999"/>
    <x v="1"/>
    <s v="Electricité - Emissions"/>
    <n v="15798"/>
    <s v="5565.4887"/>
    <s v="5565.4887"/>
  </r>
  <r>
    <x v="12"/>
    <x v="12"/>
    <s v="Seine-et-Marne"/>
    <n v="1559"/>
    <s v="1559 - TORCY"/>
    <x v="0"/>
    <x v="0"/>
    <x v="1"/>
    <x v="1"/>
    <n v="0"/>
    <x v="2"/>
    <s v="Gaz naturel - Emissions"/>
    <n v="6630"/>
    <s v="0.0"/>
    <s v="0"/>
  </r>
  <r>
    <x v="12"/>
    <x v="12"/>
    <s v="Seine-et-Marne"/>
    <n v="1559"/>
    <s v="1559 - TORCY"/>
    <x v="0"/>
    <x v="0"/>
    <x v="1"/>
    <x v="1"/>
    <n v="0"/>
    <x v="3"/>
    <s v="Fioul - Emissions"/>
    <n v="6720"/>
    <s v="0.0"/>
    <s v="0"/>
  </r>
  <r>
    <x v="12"/>
    <x v="12"/>
    <s v="Seine-et-Marne"/>
    <n v="1559"/>
    <s v="1559 - TORCY"/>
    <x v="0"/>
    <x v="1"/>
    <x v="2"/>
    <x v="1"/>
    <n v="0"/>
    <x v="4"/>
    <s v=" R22 - Emissions"/>
    <n v="8350"/>
    <s v="0.0"/>
    <s v="0"/>
  </r>
  <r>
    <x v="12"/>
    <x v="12"/>
    <s v="Seine-et-Marne"/>
    <n v="1559"/>
    <s v="1559 - TORCY"/>
    <x v="0"/>
    <x v="1"/>
    <x v="3"/>
    <x v="0"/>
    <n v="2.2000000000000002"/>
    <x v="5"/>
    <s v=""/>
    <m/>
    <s v=""/>
    <s v="2.2"/>
  </r>
  <r>
    <x v="12"/>
    <x v="12"/>
    <s v="Seine-et-Marne"/>
    <n v="1559"/>
    <s v="1559 - TORCY"/>
    <x v="0"/>
    <x v="1"/>
    <x v="3"/>
    <x v="1"/>
    <n v="0"/>
    <x v="7"/>
    <s v="R407c - Emissions"/>
    <n v="8318"/>
    <s v="0.0"/>
    <s v="0"/>
  </r>
  <r>
    <x v="12"/>
    <x v="12"/>
    <s v="Seine-et-Marne"/>
    <n v="1559"/>
    <s v="1559 - TORCY"/>
    <x v="0"/>
    <x v="1"/>
    <x v="3"/>
    <x v="1"/>
    <n v="4224"/>
    <x v="8"/>
    <s v="R410a - Emissions"/>
    <n v="8320"/>
    <s v="4224.0"/>
    <s v="4224"/>
  </r>
  <r>
    <x v="12"/>
    <x v="12"/>
    <s v="Seine-et-Marne"/>
    <n v="1559"/>
    <s v="1559 - TORCY"/>
    <x v="0"/>
    <x v="1"/>
    <x v="3"/>
    <x v="1"/>
    <n v="0"/>
    <x v="6"/>
    <s v="R134a - Emissions"/>
    <n v="8307"/>
    <s v="0.0"/>
    <s v="0"/>
  </r>
  <r>
    <x v="12"/>
    <x v="12"/>
    <s v="Seine-et-Marne"/>
    <n v="1559"/>
    <s v="1559 - TORCY"/>
    <x v="0"/>
    <x v="2"/>
    <x v="4"/>
    <x v="0"/>
    <n v="1081"/>
    <x v="9"/>
    <s v=""/>
    <m/>
    <s v=""/>
    <s v="1081"/>
  </r>
  <r>
    <x v="12"/>
    <x v="12"/>
    <s v="Seine-et-Marne"/>
    <n v="1559"/>
    <s v="1559 - TORCY"/>
    <x v="0"/>
    <x v="2"/>
    <x v="4"/>
    <x v="1"/>
    <n v="17566.25"/>
    <x v="10"/>
    <s v="Bâtiments - Emissions"/>
    <n v="4305"/>
    <s v="17566.25"/>
    <s v="17566.25"/>
  </r>
  <r>
    <x v="12"/>
    <x v="12"/>
    <s v="Seine-et-Marne"/>
    <n v="1559"/>
    <s v="1559 - TORCY"/>
    <x v="0"/>
    <x v="2"/>
    <x v="5"/>
    <x v="2"/>
    <m/>
    <x v="15"/>
    <s v=""/>
    <m/>
    <s v=""/>
    <s v=""/>
  </r>
  <r>
    <x v="12"/>
    <x v="12"/>
    <s v="Seine-et-Marne"/>
    <n v="1559"/>
    <s v="1559 - TORCY"/>
    <x v="0"/>
    <x v="2"/>
    <x v="5"/>
    <x v="2"/>
    <m/>
    <x v="13"/>
    <s v=""/>
    <m/>
    <s v=""/>
    <s v=""/>
  </r>
  <r>
    <x v="12"/>
    <x v="12"/>
    <s v="Seine-et-Marne"/>
    <n v="1559"/>
    <s v="1559 - TORCY"/>
    <x v="0"/>
    <x v="2"/>
    <x v="5"/>
    <x v="2"/>
    <m/>
    <x v="12"/>
    <s v=""/>
    <m/>
    <s v=""/>
    <s v=""/>
  </r>
  <r>
    <x v="12"/>
    <x v="12"/>
    <s v="Seine-et-Marne"/>
    <n v="1559"/>
    <s v="1559 - TORCY"/>
    <x v="0"/>
    <x v="2"/>
    <x v="5"/>
    <x v="2"/>
    <m/>
    <x v="11"/>
    <s v=""/>
    <m/>
    <s v=""/>
    <s v=""/>
  </r>
  <r>
    <x v="12"/>
    <x v="12"/>
    <s v="Seine-et-Marne"/>
    <n v="1559"/>
    <s v="1559 - TORCY"/>
    <x v="0"/>
    <x v="2"/>
    <x v="5"/>
    <x v="2"/>
    <m/>
    <x v="14"/>
    <s v=""/>
    <m/>
    <s v=""/>
    <s v=""/>
  </r>
  <r>
    <x v="12"/>
    <x v="12"/>
    <s v="Seine-et-Marne"/>
    <n v="1559"/>
    <s v="1559 - TORCY"/>
    <x v="0"/>
    <x v="2"/>
    <x v="5"/>
    <x v="1"/>
    <n v="0"/>
    <x v="22"/>
    <s v="Unités centrales - Emissions"/>
    <n v="5620"/>
    <s v="0.0"/>
    <s v="0"/>
  </r>
  <r>
    <x v="12"/>
    <x v="12"/>
    <s v="Seine-et-Marne"/>
    <n v="1559"/>
    <s v="1559 - TORCY"/>
    <x v="0"/>
    <x v="2"/>
    <x v="5"/>
    <x v="1"/>
    <n v="0"/>
    <x v="18"/>
    <s v="Imprimantes - Emissions"/>
    <n v="15810"/>
    <s v="0.0"/>
    <s v="0"/>
  </r>
  <r>
    <x v="12"/>
    <x v="12"/>
    <s v="Seine-et-Marne"/>
    <n v="1559"/>
    <s v="1559 - TORCY"/>
    <x v="0"/>
    <x v="2"/>
    <x v="5"/>
    <x v="1"/>
    <n v="0"/>
    <x v="21"/>
    <s v="Ordinateurs portables - Emissions"/>
    <n v="15795"/>
    <s v="0.0"/>
    <s v="0"/>
  </r>
  <r>
    <x v="12"/>
    <x v="12"/>
    <s v="Seine-et-Marne"/>
    <n v="1559"/>
    <s v="1559 - TORCY"/>
    <x v="0"/>
    <x v="2"/>
    <x v="5"/>
    <x v="1"/>
    <n v="0"/>
    <x v="19"/>
    <s v="Photocopieurs - Emissions"/>
    <n v="4390"/>
    <s v="0.0"/>
    <s v="0"/>
  </r>
  <r>
    <x v="12"/>
    <x v="12"/>
    <s v="Seine-et-Marne"/>
    <n v="1559"/>
    <s v="1559 - TORCY"/>
    <x v="0"/>
    <x v="2"/>
    <x v="5"/>
    <x v="1"/>
    <n v="0"/>
    <x v="17"/>
    <s v="Serveurs - Emissions"/>
    <n v="4391"/>
    <s v="0.0"/>
    <s v="0"/>
  </r>
  <r>
    <x v="12"/>
    <x v="12"/>
    <s v="Seine-et-Marne"/>
    <n v="1559"/>
    <s v="1559 - TORCY"/>
    <x v="0"/>
    <x v="2"/>
    <x v="5"/>
    <x v="1"/>
    <n v="0"/>
    <x v="20"/>
    <s v="Tablettes - Emissions"/>
    <n v="15797"/>
    <s v="0.0"/>
    <s v="0"/>
  </r>
  <r>
    <x v="12"/>
    <x v="12"/>
    <s v="Seine-et-Marne"/>
    <n v="1559"/>
    <s v="1559 - TORCY"/>
    <x v="0"/>
    <x v="2"/>
    <x v="5"/>
    <x v="1"/>
    <n v="0"/>
    <x v="23"/>
    <s v="Mainframes - Emissions"/>
    <n v="8756"/>
    <s v="0.0"/>
    <s v="0"/>
  </r>
  <r>
    <x v="12"/>
    <x v="12"/>
    <s v="Seine-et-Marne"/>
    <n v="1559"/>
    <s v="1559 - TORCY"/>
    <x v="0"/>
    <x v="2"/>
    <x v="5"/>
    <x v="1"/>
    <n v="0"/>
    <x v="16"/>
    <s v="Ecrans - Emissions"/>
    <n v="15796"/>
    <s v="0.0"/>
    <s v="0"/>
  </r>
  <r>
    <x v="12"/>
    <x v="12"/>
    <s v="Seine-et-Marne"/>
    <n v="1573"/>
    <s v="1573 - PROVINS"/>
    <x v="0"/>
    <x v="0"/>
    <x v="0"/>
    <x v="0"/>
    <n v="42477"/>
    <x v="0"/>
    <s v=""/>
    <m/>
    <s v=""/>
    <s v="42477"/>
  </r>
  <r>
    <x v="12"/>
    <x v="12"/>
    <s v="Seine-et-Marne"/>
    <n v="1573"/>
    <s v="1573 - PROVINS"/>
    <x v="0"/>
    <x v="0"/>
    <x v="0"/>
    <x v="1"/>
    <n v="2544.3723"/>
    <x v="1"/>
    <s v="Electricité - Emissions"/>
    <n v="15798"/>
    <s v="2544.3723"/>
    <s v="2544.3723"/>
  </r>
  <r>
    <x v="12"/>
    <x v="12"/>
    <s v="Seine-et-Marne"/>
    <n v="1573"/>
    <s v="1573 - PROVINS"/>
    <x v="0"/>
    <x v="0"/>
    <x v="1"/>
    <x v="0"/>
    <n v="63463"/>
    <x v="24"/>
    <s v=""/>
    <m/>
    <s v=""/>
    <s v="63463"/>
  </r>
  <r>
    <x v="12"/>
    <x v="12"/>
    <s v="Seine-et-Marne"/>
    <n v="1573"/>
    <s v="1573 - PROVINS"/>
    <x v="0"/>
    <x v="0"/>
    <x v="1"/>
    <x v="1"/>
    <n v="0"/>
    <x v="3"/>
    <s v="Fioul - Emissions"/>
    <n v="6720"/>
    <s v="0.0"/>
    <s v="0"/>
  </r>
  <r>
    <x v="12"/>
    <x v="12"/>
    <s v="Seine-et-Marne"/>
    <n v="1573"/>
    <s v="1573 - PROVINS"/>
    <x v="0"/>
    <x v="0"/>
    <x v="1"/>
    <x v="1"/>
    <n v="14416.635858"/>
    <x v="2"/>
    <s v="Gaz naturel - Emissions"/>
    <n v="6630"/>
    <s v="14416.635858"/>
    <s v="14387.0621"/>
  </r>
  <r>
    <x v="12"/>
    <x v="12"/>
    <s v="Seine-et-Marne"/>
    <n v="1573"/>
    <s v="1573 - PROVINS"/>
    <x v="0"/>
    <x v="1"/>
    <x v="2"/>
    <x v="1"/>
    <n v="0"/>
    <x v="4"/>
    <s v=" R22 - Emissions"/>
    <n v="8350"/>
    <s v="0.0"/>
    <s v="0"/>
  </r>
  <r>
    <x v="12"/>
    <x v="12"/>
    <s v="Seine-et-Marne"/>
    <n v="1573"/>
    <s v="1573 - PROVINS"/>
    <x v="0"/>
    <x v="1"/>
    <x v="3"/>
    <x v="0"/>
    <n v="0.39"/>
    <x v="5"/>
    <s v=""/>
    <m/>
    <s v=""/>
    <s v="0.39"/>
  </r>
  <r>
    <x v="12"/>
    <x v="12"/>
    <s v="Seine-et-Marne"/>
    <n v="1573"/>
    <s v="1573 - PROVINS"/>
    <x v="0"/>
    <x v="1"/>
    <x v="3"/>
    <x v="1"/>
    <n v="0"/>
    <x v="7"/>
    <s v="R407c - Emissions"/>
    <n v="8318"/>
    <s v="0.0"/>
    <s v="0"/>
  </r>
  <r>
    <x v="12"/>
    <x v="12"/>
    <s v="Seine-et-Marne"/>
    <n v="1573"/>
    <s v="1573 - PROVINS"/>
    <x v="0"/>
    <x v="1"/>
    <x v="3"/>
    <x v="1"/>
    <n v="0"/>
    <x v="6"/>
    <s v="R134a - Emissions"/>
    <n v="8307"/>
    <s v="0.0"/>
    <s v="0"/>
  </r>
  <r>
    <x v="12"/>
    <x v="12"/>
    <s v="Seine-et-Marne"/>
    <n v="1573"/>
    <s v="1573 - PROVINS"/>
    <x v="0"/>
    <x v="1"/>
    <x v="3"/>
    <x v="1"/>
    <n v="748.8"/>
    <x v="8"/>
    <s v="R410a - Emissions"/>
    <n v="8320"/>
    <s v="748.8"/>
    <s v="748.8"/>
  </r>
  <r>
    <x v="12"/>
    <x v="12"/>
    <s v="Seine-et-Marne"/>
    <n v="1573"/>
    <s v="1573 - PROVINS"/>
    <x v="0"/>
    <x v="2"/>
    <x v="4"/>
    <x v="0"/>
    <n v="475"/>
    <x v="9"/>
    <s v=""/>
    <m/>
    <s v=""/>
    <s v="475"/>
  </r>
  <r>
    <x v="12"/>
    <x v="12"/>
    <s v="Seine-et-Marne"/>
    <n v="1573"/>
    <s v="1573 - PROVINS"/>
    <x v="0"/>
    <x v="2"/>
    <x v="4"/>
    <x v="1"/>
    <n v="7718.75"/>
    <x v="10"/>
    <s v="Bâtiments - Emissions"/>
    <n v="4305"/>
    <s v="7718.75"/>
    <s v="7718.75"/>
  </r>
  <r>
    <x v="12"/>
    <x v="12"/>
    <s v="Seine-et-Marne"/>
    <n v="1573"/>
    <s v="1573 - PROVINS"/>
    <x v="0"/>
    <x v="2"/>
    <x v="5"/>
    <x v="2"/>
    <m/>
    <x v="15"/>
    <s v=""/>
    <m/>
    <s v=""/>
    <s v=""/>
  </r>
  <r>
    <x v="12"/>
    <x v="12"/>
    <s v="Seine-et-Marne"/>
    <n v="1573"/>
    <s v="1573 - PROVINS"/>
    <x v="0"/>
    <x v="2"/>
    <x v="5"/>
    <x v="2"/>
    <m/>
    <x v="11"/>
    <s v=""/>
    <m/>
    <s v=""/>
    <s v=""/>
  </r>
  <r>
    <x v="12"/>
    <x v="12"/>
    <s v="Seine-et-Marne"/>
    <n v="1573"/>
    <s v="1573 - PROVINS"/>
    <x v="0"/>
    <x v="2"/>
    <x v="5"/>
    <x v="2"/>
    <m/>
    <x v="14"/>
    <s v=""/>
    <m/>
    <s v=""/>
    <s v=""/>
  </r>
  <r>
    <x v="12"/>
    <x v="12"/>
    <s v="Seine-et-Marne"/>
    <n v="1573"/>
    <s v="1573 - PROVINS"/>
    <x v="0"/>
    <x v="2"/>
    <x v="5"/>
    <x v="2"/>
    <m/>
    <x v="12"/>
    <s v=""/>
    <m/>
    <s v=""/>
    <s v=""/>
  </r>
  <r>
    <x v="12"/>
    <x v="12"/>
    <s v="Seine-et-Marne"/>
    <n v="1573"/>
    <s v="1573 - PROVINS"/>
    <x v="0"/>
    <x v="2"/>
    <x v="5"/>
    <x v="2"/>
    <m/>
    <x v="13"/>
    <s v=""/>
    <m/>
    <s v=""/>
    <s v=""/>
  </r>
  <r>
    <x v="12"/>
    <x v="12"/>
    <s v="Seine-et-Marne"/>
    <n v="1573"/>
    <s v="1573 - PROVINS"/>
    <x v="0"/>
    <x v="2"/>
    <x v="5"/>
    <x v="1"/>
    <n v="0"/>
    <x v="23"/>
    <s v="Mainframes - Emissions"/>
    <n v="8756"/>
    <s v="0.0"/>
    <s v="0"/>
  </r>
  <r>
    <x v="12"/>
    <x v="12"/>
    <s v="Seine-et-Marne"/>
    <n v="1573"/>
    <s v="1573 - PROVINS"/>
    <x v="0"/>
    <x v="2"/>
    <x v="5"/>
    <x v="1"/>
    <n v="0"/>
    <x v="19"/>
    <s v="Photocopieurs - Emissions"/>
    <n v="4390"/>
    <s v="0.0"/>
    <s v="0"/>
  </r>
  <r>
    <x v="12"/>
    <x v="12"/>
    <s v="Seine-et-Marne"/>
    <n v="1573"/>
    <s v="1573 - PROVINS"/>
    <x v="0"/>
    <x v="2"/>
    <x v="5"/>
    <x v="1"/>
    <n v="0"/>
    <x v="21"/>
    <s v="Ordinateurs portables - Emissions"/>
    <n v="15795"/>
    <s v="0.0"/>
    <s v="0"/>
  </r>
  <r>
    <x v="12"/>
    <x v="12"/>
    <s v="Seine-et-Marne"/>
    <n v="1573"/>
    <s v="1573 - PROVINS"/>
    <x v="0"/>
    <x v="2"/>
    <x v="5"/>
    <x v="1"/>
    <n v="0"/>
    <x v="18"/>
    <s v="Imprimantes - Emissions"/>
    <n v="15810"/>
    <s v="0.0"/>
    <s v="0"/>
  </r>
  <r>
    <x v="12"/>
    <x v="12"/>
    <s v="Seine-et-Marne"/>
    <n v="1573"/>
    <s v="1573 - PROVINS"/>
    <x v="0"/>
    <x v="2"/>
    <x v="5"/>
    <x v="1"/>
    <n v="0"/>
    <x v="22"/>
    <s v="Unités centrales - Emissions"/>
    <n v="5620"/>
    <s v="0.0"/>
    <s v="0"/>
  </r>
  <r>
    <x v="12"/>
    <x v="12"/>
    <s v="Seine-et-Marne"/>
    <n v="1573"/>
    <s v="1573 - PROVINS"/>
    <x v="0"/>
    <x v="2"/>
    <x v="5"/>
    <x v="1"/>
    <n v="0"/>
    <x v="20"/>
    <s v="Tablettes - Emissions"/>
    <n v="15797"/>
    <s v="0.0"/>
    <s v="0"/>
  </r>
  <r>
    <x v="12"/>
    <x v="12"/>
    <s v="Seine-et-Marne"/>
    <n v="1573"/>
    <s v="1573 - PROVINS"/>
    <x v="0"/>
    <x v="2"/>
    <x v="5"/>
    <x v="1"/>
    <n v="0"/>
    <x v="17"/>
    <s v="Serveurs - Emissions"/>
    <n v="4391"/>
    <s v="0.0"/>
    <s v="0"/>
  </r>
  <r>
    <x v="12"/>
    <x v="12"/>
    <s v="Seine-et-Marne"/>
    <n v="1573"/>
    <s v="1573 - PROVINS"/>
    <x v="0"/>
    <x v="2"/>
    <x v="5"/>
    <x v="1"/>
    <n v="0"/>
    <x v="16"/>
    <s v="Ecrans - Emissions"/>
    <n v="15796"/>
    <s v="0.0"/>
    <s v="0"/>
  </r>
  <r>
    <x v="12"/>
    <x v="12"/>
    <s v="Seine-et-Marne"/>
    <n v="1649"/>
    <s v="1649 - LAGNY-SUR-MARNE"/>
    <x v="0"/>
    <x v="0"/>
    <x v="0"/>
    <x v="0"/>
    <n v="61334"/>
    <x v="0"/>
    <s v=""/>
    <m/>
    <s v=""/>
    <s v="61334"/>
  </r>
  <r>
    <x v="12"/>
    <x v="12"/>
    <s v="Seine-et-Marne"/>
    <n v="1649"/>
    <s v="1649 - LAGNY-SUR-MARNE"/>
    <x v="0"/>
    <x v="0"/>
    <x v="0"/>
    <x v="1"/>
    <n v="3673.9065999999998"/>
    <x v="1"/>
    <s v="Electricité - Emissions"/>
    <n v="15798"/>
    <s v="3673.9066"/>
    <s v="3673.9066"/>
  </r>
  <r>
    <x v="12"/>
    <x v="12"/>
    <s v="Seine-et-Marne"/>
    <n v="1649"/>
    <s v="1649 - LAGNY-SUR-MARNE"/>
    <x v="0"/>
    <x v="0"/>
    <x v="1"/>
    <x v="1"/>
    <n v="0"/>
    <x v="2"/>
    <s v="Gaz naturel - Emissions"/>
    <n v="6630"/>
    <s v="0.0"/>
    <s v="0"/>
  </r>
  <r>
    <x v="12"/>
    <x v="12"/>
    <s v="Seine-et-Marne"/>
    <n v="1649"/>
    <s v="1649 - LAGNY-SUR-MARNE"/>
    <x v="0"/>
    <x v="0"/>
    <x v="1"/>
    <x v="1"/>
    <n v="0"/>
    <x v="3"/>
    <s v="Fioul - Emissions"/>
    <n v="6720"/>
    <s v="0.0"/>
    <s v="0"/>
  </r>
  <r>
    <x v="12"/>
    <x v="12"/>
    <s v="Seine-et-Marne"/>
    <n v="1649"/>
    <s v="1649 - LAGNY-SUR-MARNE"/>
    <x v="0"/>
    <x v="1"/>
    <x v="2"/>
    <x v="1"/>
    <n v="0"/>
    <x v="4"/>
    <s v=" R22 - Emissions"/>
    <n v="8350"/>
    <s v="0.0"/>
    <s v="0"/>
  </r>
  <r>
    <x v="12"/>
    <x v="12"/>
    <s v="Seine-et-Marne"/>
    <n v="1649"/>
    <s v="1649 - LAGNY-SUR-MARNE"/>
    <x v="0"/>
    <x v="1"/>
    <x v="3"/>
    <x v="0"/>
    <n v="1.3"/>
    <x v="5"/>
    <s v=""/>
    <m/>
    <s v=""/>
    <s v="1.3"/>
  </r>
  <r>
    <x v="12"/>
    <x v="12"/>
    <s v="Seine-et-Marne"/>
    <n v="1649"/>
    <s v="1649 - LAGNY-SUR-MARNE"/>
    <x v="0"/>
    <x v="1"/>
    <x v="3"/>
    <x v="1"/>
    <n v="0"/>
    <x v="6"/>
    <s v="R134a - Emissions"/>
    <n v="8307"/>
    <s v="0.0"/>
    <s v="0"/>
  </r>
  <r>
    <x v="12"/>
    <x v="12"/>
    <s v="Seine-et-Marne"/>
    <n v="1649"/>
    <s v="1649 - LAGNY-SUR-MARNE"/>
    <x v="0"/>
    <x v="1"/>
    <x v="3"/>
    <x v="1"/>
    <n v="2496"/>
    <x v="8"/>
    <s v="R410a - Emissions"/>
    <n v="8320"/>
    <s v="2496.0"/>
    <s v="2496"/>
  </r>
  <r>
    <x v="12"/>
    <x v="12"/>
    <s v="Seine-et-Marne"/>
    <n v="1649"/>
    <s v="1649 - LAGNY-SUR-MARNE"/>
    <x v="0"/>
    <x v="1"/>
    <x v="3"/>
    <x v="1"/>
    <n v="0"/>
    <x v="7"/>
    <s v="R407c - Emissions"/>
    <n v="8318"/>
    <s v="0.0"/>
    <s v="0"/>
  </r>
  <r>
    <x v="12"/>
    <x v="12"/>
    <s v="Seine-et-Marne"/>
    <n v="1649"/>
    <s v="1649 - LAGNY-SUR-MARNE"/>
    <x v="0"/>
    <x v="2"/>
    <x v="4"/>
    <x v="0"/>
    <n v="492"/>
    <x v="9"/>
    <s v=""/>
    <m/>
    <s v=""/>
    <s v="492"/>
  </r>
  <r>
    <x v="12"/>
    <x v="12"/>
    <s v="Seine-et-Marne"/>
    <n v="1649"/>
    <s v="1649 - LAGNY-SUR-MARNE"/>
    <x v="0"/>
    <x v="2"/>
    <x v="4"/>
    <x v="1"/>
    <n v="7995"/>
    <x v="10"/>
    <s v="Bâtiments - Emissions"/>
    <n v="4305"/>
    <s v="7995.0"/>
    <s v="7995"/>
  </r>
  <r>
    <x v="12"/>
    <x v="12"/>
    <s v="Seine-et-Marne"/>
    <n v="1649"/>
    <s v="1649 - LAGNY-SUR-MARNE"/>
    <x v="0"/>
    <x v="2"/>
    <x v="5"/>
    <x v="2"/>
    <m/>
    <x v="11"/>
    <s v=""/>
    <m/>
    <s v=""/>
    <s v=""/>
  </r>
  <r>
    <x v="12"/>
    <x v="12"/>
    <s v="Seine-et-Marne"/>
    <n v="1649"/>
    <s v="1649 - LAGNY-SUR-MARNE"/>
    <x v="0"/>
    <x v="2"/>
    <x v="5"/>
    <x v="2"/>
    <m/>
    <x v="15"/>
    <s v=""/>
    <m/>
    <s v=""/>
    <s v=""/>
  </r>
  <r>
    <x v="12"/>
    <x v="12"/>
    <s v="Seine-et-Marne"/>
    <n v="1649"/>
    <s v="1649 - LAGNY-SUR-MARNE"/>
    <x v="0"/>
    <x v="2"/>
    <x v="5"/>
    <x v="2"/>
    <m/>
    <x v="14"/>
    <s v=""/>
    <m/>
    <s v=""/>
    <s v=""/>
  </r>
  <r>
    <x v="12"/>
    <x v="12"/>
    <s v="Seine-et-Marne"/>
    <n v="1649"/>
    <s v="1649 - LAGNY-SUR-MARNE"/>
    <x v="0"/>
    <x v="2"/>
    <x v="5"/>
    <x v="2"/>
    <m/>
    <x v="13"/>
    <s v=""/>
    <m/>
    <s v=""/>
    <s v=""/>
  </r>
  <r>
    <x v="12"/>
    <x v="12"/>
    <s v="Seine-et-Marne"/>
    <n v="1649"/>
    <s v="1649 - LAGNY-SUR-MARNE"/>
    <x v="0"/>
    <x v="2"/>
    <x v="5"/>
    <x v="2"/>
    <m/>
    <x v="12"/>
    <s v=""/>
    <m/>
    <s v=""/>
    <s v=""/>
  </r>
  <r>
    <x v="12"/>
    <x v="12"/>
    <s v="Seine-et-Marne"/>
    <n v="1649"/>
    <s v="1649 - LAGNY-SUR-MARNE"/>
    <x v="0"/>
    <x v="2"/>
    <x v="5"/>
    <x v="1"/>
    <n v="0"/>
    <x v="22"/>
    <s v="Unités centrales - Emissions"/>
    <n v="5620"/>
    <s v="0.0"/>
    <s v="0"/>
  </r>
  <r>
    <x v="12"/>
    <x v="12"/>
    <s v="Seine-et-Marne"/>
    <n v="1649"/>
    <s v="1649 - LAGNY-SUR-MARNE"/>
    <x v="0"/>
    <x v="2"/>
    <x v="5"/>
    <x v="1"/>
    <n v="0"/>
    <x v="20"/>
    <s v="Tablettes - Emissions"/>
    <n v="15797"/>
    <s v="0.0"/>
    <s v="0"/>
  </r>
  <r>
    <x v="12"/>
    <x v="12"/>
    <s v="Seine-et-Marne"/>
    <n v="1649"/>
    <s v="1649 - LAGNY-SUR-MARNE"/>
    <x v="0"/>
    <x v="2"/>
    <x v="5"/>
    <x v="1"/>
    <n v="0"/>
    <x v="17"/>
    <s v="Serveurs - Emissions"/>
    <n v="4391"/>
    <s v="0.0"/>
    <s v="0"/>
  </r>
  <r>
    <x v="12"/>
    <x v="12"/>
    <s v="Seine-et-Marne"/>
    <n v="1649"/>
    <s v="1649 - LAGNY-SUR-MARNE"/>
    <x v="0"/>
    <x v="2"/>
    <x v="5"/>
    <x v="1"/>
    <n v="0"/>
    <x v="16"/>
    <s v="Ecrans - Emissions"/>
    <n v="15796"/>
    <s v="0.0"/>
    <s v="0"/>
  </r>
  <r>
    <x v="12"/>
    <x v="12"/>
    <s v="Seine-et-Marne"/>
    <n v="1649"/>
    <s v="1649 - LAGNY-SUR-MARNE"/>
    <x v="0"/>
    <x v="2"/>
    <x v="5"/>
    <x v="1"/>
    <n v="0"/>
    <x v="23"/>
    <s v="Mainframes - Emissions"/>
    <n v="8756"/>
    <s v="0.0"/>
    <s v="0"/>
  </r>
  <r>
    <x v="12"/>
    <x v="12"/>
    <s v="Seine-et-Marne"/>
    <n v="1649"/>
    <s v="1649 - LAGNY-SUR-MARNE"/>
    <x v="0"/>
    <x v="2"/>
    <x v="5"/>
    <x v="1"/>
    <n v="0"/>
    <x v="21"/>
    <s v="Ordinateurs portables - Emissions"/>
    <n v="15795"/>
    <s v="0.0"/>
    <s v="0"/>
  </r>
  <r>
    <x v="12"/>
    <x v="12"/>
    <s v="Seine-et-Marne"/>
    <n v="1649"/>
    <s v="1649 - LAGNY-SUR-MARNE"/>
    <x v="0"/>
    <x v="2"/>
    <x v="5"/>
    <x v="1"/>
    <n v="0"/>
    <x v="19"/>
    <s v="Photocopieurs - Emissions"/>
    <n v="4390"/>
    <s v="0.0"/>
    <s v="0"/>
  </r>
  <r>
    <x v="12"/>
    <x v="12"/>
    <s v="Seine-et-Marne"/>
    <n v="1649"/>
    <s v="1649 - LAGNY-SUR-MARNE"/>
    <x v="0"/>
    <x v="2"/>
    <x v="5"/>
    <x v="1"/>
    <n v="0"/>
    <x v="18"/>
    <s v="Imprimantes - Emissions"/>
    <n v="15810"/>
    <s v="0.0"/>
    <s v="0"/>
  </r>
  <r>
    <x v="12"/>
    <x v="12"/>
    <s v="Seine-et-Marne"/>
    <n v="1666"/>
    <s v="1666 - CHELLES"/>
    <x v="0"/>
    <x v="0"/>
    <x v="0"/>
    <x v="0"/>
    <n v="22992"/>
    <x v="0"/>
    <s v=""/>
    <m/>
    <s v=""/>
    <s v="22992"/>
  </r>
  <r>
    <x v="12"/>
    <x v="12"/>
    <s v="Seine-et-Marne"/>
    <n v="1666"/>
    <s v="1666 - CHELLES"/>
    <x v="0"/>
    <x v="0"/>
    <x v="0"/>
    <x v="1"/>
    <n v="1377.2208000000001"/>
    <x v="1"/>
    <s v="Electricité - Emissions"/>
    <n v="15798"/>
    <s v="1377.2208"/>
    <s v="1377.2208"/>
  </r>
  <r>
    <x v="12"/>
    <x v="12"/>
    <s v="Seine-et-Marne"/>
    <n v="1666"/>
    <s v="1666 - CHELLES"/>
    <x v="0"/>
    <x v="0"/>
    <x v="1"/>
    <x v="1"/>
    <n v="0"/>
    <x v="2"/>
    <s v="Gaz naturel - Emissions"/>
    <n v="6630"/>
    <s v="0.0"/>
    <s v="0"/>
  </r>
  <r>
    <x v="12"/>
    <x v="12"/>
    <s v="Seine-et-Marne"/>
    <n v="1666"/>
    <s v="1666 - CHELLES"/>
    <x v="0"/>
    <x v="0"/>
    <x v="1"/>
    <x v="1"/>
    <n v="0"/>
    <x v="3"/>
    <s v="Fioul - Emissions"/>
    <n v="6720"/>
    <s v="0.0"/>
    <s v="0"/>
  </r>
  <r>
    <x v="12"/>
    <x v="12"/>
    <s v="Seine-et-Marne"/>
    <n v="1666"/>
    <s v="1666 - CHELLES"/>
    <x v="0"/>
    <x v="1"/>
    <x v="2"/>
    <x v="1"/>
    <n v="0"/>
    <x v="4"/>
    <s v=" R22 - Emissions"/>
    <n v="8350"/>
    <s v="0.0"/>
    <s v="0"/>
  </r>
  <r>
    <x v="12"/>
    <x v="12"/>
    <s v="Seine-et-Marne"/>
    <n v="1666"/>
    <s v="1666 - CHELLES"/>
    <x v="0"/>
    <x v="1"/>
    <x v="3"/>
    <x v="0"/>
    <n v="1.9"/>
    <x v="5"/>
    <s v=""/>
    <m/>
    <s v=""/>
    <s v="1.9"/>
  </r>
  <r>
    <x v="12"/>
    <x v="12"/>
    <s v="Seine-et-Marne"/>
    <n v="1666"/>
    <s v="1666 - CHELLES"/>
    <x v="0"/>
    <x v="1"/>
    <x v="3"/>
    <x v="1"/>
    <n v="0"/>
    <x v="6"/>
    <s v="R134a - Emissions"/>
    <n v="8307"/>
    <s v="0.0"/>
    <s v="0"/>
  </r>
  <r>
    <x v="12"/>
    <x v="12"/>
    <s v="Seine-et-Marne"/>
    <n v="1666"/>
    <s v="1666 - CHELLES"/>
    <x v="0"/>
    <x v="1"/>
    <x v="3"/>
    <x v="1"/>
    <n v="0"/>
    <x v="7"/>
    <s v="R407c - Emissions"/>
    <n v="8318"/>
    <s v="0.0"/>
    <s v="0"/>
  </r>
  <r>
    <x v="12"/>
    <x v="12"/>
    <s v="Seine-et-Marne"/>
    <n v="1666"/>
    <s v="1666 - CHELLES"/>
    <x v="0"/>
    <x v="1"/>
    <x v="3"/>
    <x v="1"/>
    <n v="3648"/>
    <x v="8"/>
    <s v="R410a - Emissions"/>
    <n v="8320"/>
    <s v="3648.0"/>
    <s v="3648"/>
  </r>
  <r>
    <x v="12"/>
    <x v="12"/>
    <s v="Seine-et-Marne"/>
    <n v="1666"/>
    <s v="1666 - CHELLES"/>
    <x v="0"/>
    <x v="2"/>
    <x v="4"/>
    <x v="0"/>
    <n v="859"/>
    <x v="9"/>
    <s v=""/>
    <m/>
    <s v=""/>
    <s v="859"/>
  </r>
  <r>
    <x v="12"/>
    <x v="12"/>
    <s v="Seine-et-Marne"/>
    <n v="1666"/>
    <s v="1666 - CHELLES"/>
    <x v="0"/>
    <x v="2"/>
    <x v="4"/>
    <x v="1"/>
    <n v="13958.75"/>
    <x v="10"/>
    <s v="Bâtiments - Emissions"/>
    <n v="4305"/>
    <s v="13958.75"/>
    <s v="13958.75"/>
  </r>
  <r>
    <x v="12"/>
    <x v="12"/>
    <s v="Seine-et-Marne"/>
    <n v="1666"/>
    <s v="1666 - CHELLES"/>
    <x v="0"/>
    <x v="2"/>
    <x v="5"/>
    <x v="2"/>
    <m/>
    <x v="12"/>
    <s v=""/>
    <m/>
    <s v=""/>
    <s v=""/>
  </r>
  <r>
    <x v="12"/>
    <x v="12"/>
    <s v="Seine-et-Marne"/>
    <n v="1666"/>
    <s v="1666 - CHELLES"/>
    <x v="0"/>
    <x v="2"/>
    <x v="5"/>
    <x v="2"/>
    <m/>
    <x v="15"/>
    <s v=""/>
    <m/>
    <s v=""/>
    <s v=""/>
  </r>
  <r>
    <x v="12"/>
    <x v="12"/>
    <s v="Seine-et-Marne"/>
    <n v="1666"/>
    <s v="1666 - CHELLES"/>
    <x v="0"/>
    <x v="2"/>
    <x v="5"/>
    <x v="2"/>
    <m/>
    <x v="14"/>
    <s v=""/>
    <m/>
    <s v=""/>
    <s v=""/>
  </r>
  <r>
    <x v="12"/>
    <x v="12"/>
    <s v="Seine-et-Marne"/>
    <n v="1666"/>
    <s v="1666 - CHELLES"/>
    <x v="0"/>
    <x v="2"/>
    <x v="5"/>
    <x v="2"/>
    <m/>
    <x v="13"/>
    <s v=""/>
    <m/>
    <s v=""/>
    <s v=""/>
  </r>
  <r>
    <x v="12"/>
    <x v="12"/>
    <s v="Seine-et-Marne"/>
    <n v="1666"/>
    <s v="1666 - CHELLES"/>
    <x v="0"/>
    <x v="2"/>
    <x v="5"/>
    <x v="2"/>
    <m/>
    <x v="11"/>
    <s v=""/>
    <m/>
    <s v=""/>
    <s v=""/>
  </r>
  <r>
    <x v="12"/>
    <x v="12"/>
    <s v="Seine-et-Marne"/>
    <n v="1666"/>
    <s v="1666 - CHELLES"/>
    <x v="0"/>
    <x v="2"/>
    <x v="5"/>
    <x v="1"/>
    <n v="0"/>
    <x v="19"/>
    <s v="Photocopieurs - Emissions"/>
    <n v="4390"/>
    <s v="0.0"/>
    <s v="0"/>
  </r>
  <r>
    <x v="12"/>
    <x v="12"/>
    <s v="Seine-et-Marne"/>
    <n v="1666"/>
    <s v="1666 - CHELLES"/>
    <x v="0"/>
    <x v="2"/>
    <x v="5"/>
    <x v="1"/>
    <n v="0"/>
    <x v="22"/>
    <s v="Unités centrales - Emissions"/>
    <n v="5620"/>
    <s v="0.0"/>
    <s v="0"/>
  </r>
  <r>
    <x v="12"/>
    <x v="12"/>
    <s v="Seine-et-Marne"/>
    <n v="1666"/>
    <s v="1666 - CHELLES"/>
    <x v="0"/>
    <x v="2"/>
    <x v="5"/>
    <x v="1"/>
    <n v="0"/>
    <x v="23"/>
    <s v="Mainframes - Emissions"/>
    <n v="8756"/>
    <s v="0.0"/>
    <s v="0"/>
  </r>
  <r>
    <x v="12"/>
    <x v="12"/>
    <s v="Seine-et-Marne"/>
    <n v="1666"/>
    <s v="1666 - CHELLES"/>
    <x v="0"/>
    <x v="2"/>
    <x v="5"/>
    <x v="1"/>
    <n v="0"/>
    <x v="16"/>
    <s v="Ecrans - Emissions"/>
    <n v="15796"/>
    <s v="0.0"/>
    <s v="0"/>
  </r>
  <r>
    <x v="12"/>
    <x v="12"/>
    <s v="Seine-et-Marne"/>
    <n v="1666"/>
    <s v="1666 - CHELLES"/>
    <x v="0"/>
    <x v="2"/>
    <x v="5"/>
    <x v="1"/>
    <n v="0"/>
    <x v="18"/>
    <s v="Imprimantes - Emissions"/>
    <n v="15810"/>
    <s v="0.0"/>
    <s v="0"/>
  </r>
  <r>
    <x v="12"/>
    <x v="12"/>
    <s v="Seine-et-Marne"/>
    <n v="1666"/>
    <s v="1666 - CHELLES"/>
    <x v="0"/>
    <x v="2"/>
    <x v="5"/>
    <x v="1"/>
    <n v="0"/>
    <x v="20"/>
    <s v="Tablettes - Emissions"/>
    <n v="15797"/>
    <s v="0.0"/>
    <s v="0"/>
  </r>
  <r>
    <x v="12"/>
    <x v="12"/>
    <s v="Seine-et-Marne"/>
    <n v="1666"/>
    <s v="1666 - CHELLES"/>
    <x v="0"/>
    <x v="2"/>
    <x v="5"/>
    <x v="1"/>
    <n v="0"/>
    <x v="21"/>
    <s v="Ordinateurs portables - Emissions"/>
    <n v="15795"/>
    <s v="0.0"/>
    <s v="0"/>
  </r>
  <r>
    <x v="12"/>
    <x v="12"/>
    <s v="Seine-et-Marne"/>
    <n v="1666"/>
    <s v="1666 - CHELLES"/>
    <x v="0"/>
    <x v="2"/>
    <x v="5"/>
    <x v="1"/>
    <n v="0"/>
    <x v="17"/>
    <s v="Serveurs - Emissions"/>
    <n v="4391"/>
    <s v="0.0"/>
    <s v="0"/>
  </r>
  <r>
    <x v="12"/>
    <x v="12"/>
    <s v="Seine-et-Marne"/>
    <n v="1670"/>
    <s v="1670 - NEMOURS"/>
    <x v="0"/>
    <x v="0"/>
    <x v="0"/>
    <x v="0"/>
    <n v="24845"/>
    <x v="0"/>
    <s v=""/>
    <m/>
    <s v=""/>
    <s v="24845"/>
  </r>
  <r>
    <x v="12"/>
    <x v="12"/>
    <s v="Seine-et-Marne"/>
    <n v="1670"/>
    <s v="1670 - NEMOURS"/>
    <x v="0"/>
    <x v="0"/>
    <x v="0"/>
    <x v="1"/>
    <n v="1488.2155"/>
    <x v="1"/>
    <s v="Electricité - Emissions"/>
    <n v="15798"/>
    <s v="1488.2155"/>
    <s v="1488.2155"/>
  </r>
  <r>
    <x v="12"/>
    <x v="12"/>
    <s v="Seine-et-Marne"/>
    <n v="1670"/>
    <s v="1670 - NEMOURS"/>
    <x v="0"/>
    <x v="0"/>
    <x v="1"/>
    <x v="0"/>
    <n v="122634"/>
    <x v="24"/>
    <s v=""/>
    <m/>
    <s v=""/>
    <s v="122634"/>
  </r>
  <r>
    <x v="12"/>
    <x v="12"/>
    <s v="Seine-et-Marne"/>
    <n v="1670"/>
    <s v="1670 - NEMOURS"/>
    <x v="0"/>
    <x v="0"/>
    <x v="1"/>
    <x v="1"/>
    <n v="0"/>
    <x v="3"/>
    <s v="Fioul - Emissions"/>
    <n v="6720"/>
    <s v="0.0"/>
    <s v="0"/>
  </r>
  <r>
    <x v="12"/>
    <x v="12"/>
    <s v="Seine-et-Marne"/>
    <n v="1670"/>
    <s v="1670 - NEMOURS"/>
    <x v="0"/>
    <x v="0"/>
    <x v="1"/>
    <x v="1"/>
    <n v="27858.275243999899"/>
    <x v="2"/>
    <s v="Gaz naturel - Emissions"/>
    <n v="6630"/>
    <s v="27858.275243999997"/>
    <s v="27801.1278"/>
  </r>
  <r>
    <x v="12"/>
    <x v="12"/>
    <s v="Seine-et-Marne"/>
    <n v="1670"/>
    <s v="1670 - NEMOURS"/>
    <x v="0"/>
    <x v="1"/>
    <x v="2"/>
    <x v="1"/>
    <n v="0"/>
    <x v="4"/>
    <s v=" R22 - Emissions"/>
    <n v="8350"/>
    <s v="0.0"/>
    <s v="0"/>
  </r>
  <r>
    <x v="12"/>
    <x v="12"/>
    <s v="Seine-et-Marne"/>
    <n v="1670"/>
    <s v="1670 - NEMOURS"/>
    <x v="0"/>
    <x v="1"/>
    <x v="3"/>
    <x v="0"/>
    <n v="1.1399999999999999"/>
    <x v="5"/>
    <s v=""/>
    <m/>
    <s v=""/>
    <s v="1.14"/>
  </r>
  <r>
    <x v="12"/>
    <x v="12"/>
    <s v="Seine-et-Marne"/>
    <n v="1670"/>
    <s v="1670 - NEMOURS"/>
    <x v="0"/>
    <x v="1"/>
    <x v="3"/>
    <x v="1"/>
    <n v="0"/>
    <x v="6"/>
    <s v="R134a - Emissions"/>
    <n v="8307"/>
    <s v="0.0"/>
    <s v="0"/>
  </r>
  <r>
    <x v="12"/>
    <x v="12"/>
    <s v="Seine-et-Marne"/>
    <n v="1670"/>
    <s v="1670 - NEMOURS"/>
    <x v="0"/>
    <x v="1"/>
    <x v="3"/>
    <x v="1"/>
    <n v="2188.8000000000002"/>
    <x v="8"/>
    <s v="R410a - Emissions"/>
    <n v="8320"/>
    <s v="2188.8"/>
    <s v="2188.8"/>
  </r>
  <r>
    <x v="12"/>
    <x v="12"/>
    <s v="Seine-et-Marne"/>
    <n v="1670"/>
    <s v="1670 - NEMOURS"/>
    <x v="0"/>
    <x v="1"/>
    <x v="3"/>
    <x v="1"/>
    <n v="0"/>
    <x v="7"/>
    <s v="R407c - Emissions"/>
    <n v="8318"/>
    <s v="0.0"/>
    <s v="0"/>
  </r>
  <r>
    <x v="12"/>
    <x v="12"/>
    <s v="Seine-et-Marne"/>
    <n v="1670"/>
    <s v="1670 - NEMOURS"/>
    <x v="0"/>
    <x v="2"/>
    <x v="4"/>
    <x v="0"/>
    <n v="643"/>
    <x v="9"/>
    <s v=""/>
    <m/>
    <s v=""/>
    <s v="643"/>
  </r>
  <r>
    <x v="12"/>
    <x v="12"/>
    <s v="Seine-et-Marne"/>
    <n v="1670"/>
    <s v="1670 - NEMOURS"/>
    <x v="0"/>
    <x v="2"/>
    <x v="4"/>
    <x v="1"/>
    <n v="10448.75"/>
    <x v="10"/>
    <s v="Bâtiments - Emissions"/>
    <n v="4305"/>
    <s v="10448.75"/>
    <s v="10448.75"/>
  </r>
  <r>
    <x v="12"/>
    <x v="12"/>
    <s v="Seine-et-Marne"/>
    <n v="1670"/>
    <s v="1670 - NEMOURS"/>
    <x v="0"/>
    <x v="2"/>
    <x v="5"/>
    <x v="2"/>
    <m/>
    <x v="11"/>
    <s v=""/>
    <m/>
    <s v=""/>
    <s v=""/>
  </r>
  <r>
    <x v="12"/>
    <x v="12"/>
    <s v="Seine-et-Marne"/>
    <n v="1670"/>
    <s v="1670 - NEMOURS"/>
    <x v="0"/>
    <x v="2"/>
    <x v="5"/>
    <x v="2"/>
    <m/>
    <x v="12"/>
    <s v=""/>
    <m/>
    <s v=""/>
    <s v=""/>
  </r>
  <r>
    <x v="12"/>
    <x v="12"/>
    <s v="Seine-et-Marne"/>
    <n v="1670"/>
    <s v="1670 - NEMOURS"/>
    <x v="0"/>
    <x v="2"/>
    <x v="5"/>
    <x v="2"/>
    <m/>
    <x v="13"/>
    <s v=""/>
    <m/>
    <s v=""/>
    <s v=""/>
  </r>
  <r>
    <x v="12"/>
    <x v="12"/>
    <s v="Seine-et-Marne"/>
    <n v="1670"/>
    <s v="1670 - NEMOURS"/>
    <x v="0"/>
    <x v="2"/>
    <x v="5"/>
    <x v="2"/>
    <m/>
    <x v="14"/>
    <s v=""/>
    <m/>
    <s v=""/>
    <s v=""/>
  </r>
  <r>
    <x v="12"/>
    <x v="12"/>
    <s v="Seine-et-Marne"/>
    <n v="1670"/>
    <s v="1670 - NEMOURS"/>
    <x v="0"/>
    <x v="2"/>
    <x v="5"/>
    <x v="2"/>
    <m/>
    <x v="15"/>
    <s v=""/>
    <m/>
    <s v=""/>
    <s v=""/>
  </r>
  <r>
    <x v="12"/>
    <x v="12"/>
    <s v="Seine-et-Marne"/>
    <n v="1670"/>
    <s v="1670 - NEMOURS"/>
    <x v="0"/>
    <x v="2"/>
    <x v="5"/>
    <x v="1"/>
    <n v="0"/>
    <x v="19"/>
    <s v="Photocopieurs - Emissions"/>
    <n v="4390"/>
    <s v="0.0"/>
    <s v="0"/>
  </r>
  <r>
    <x v="12"/>
    <x v="12"/>
    <s v="Seine-et-Marne"/>
    <n v="1670"/>
    <s v="1670 - NEMOURS"/>
    <x v="0"/>
    <x v="2"/>
    <x v="5"/>
    <x v="1"/>
    <n v="0"/>
    <x v="18"/>
    <s v="Imprimantes - Emissions"/>
    <n v="15810"/>
    <s v="0.0"/>
    <s v="0"/>
  </r>
  <r>
    <x v="12"/>
    <x v="12"/>
    <s v="Seine-et-Marne"/>
    <n v="1670"/>
    <s v="1670 - NEMOURS"/>
    <x v="0"/>
    <x v="2"/>
    <x v="5"/>
    <x v="1"/>
    <n v="0"/>
    <x v="22"/>
    <s v="Unités centrales - Emissions"/>
    <n v="5620"/>
    <s v="0.0"/>
    <s v="0"/>
  </r>
  <r>
    <x v="12"/>
    <x v="12"/>
    <s v="Seine-et-Marne"/>
    <n v="1670"/>
    <s v="1670 - NEMOURS"/>
    <x v="0"/>
    <x v="2"/>
    <x v="5"/>
    <x v="1"/>
    <n v="0"/>
    <x v="17"/>
    <s v="Serveurs - Emissions"/>
    <n v="4391"/>
    <s v="0.0"/>
    <s v="0"/>
  </r>
  <r>
    <x v="12"/>
    <x v="12"/>
    <s v="Seine-et-Marne"/>
    <n v="1670"/>
    <s v="1670 - NEMOURS"/>
    <x v="0"/>
    <x v="2"/>
    <x v="5"/>
    <x v="1"/>
    <n v="0"/>
    <x v="20"/>
    <s v="Tablettes - Emissions"/>
    <n v="15797"/>
    <s v="0.0"/>
    <s v="0"/>
  </r>
  <r>
    <x v="12"/>
    <x v="12"/>
    <s v="Seine-et-Marne"/>
    <n v="1670"/>
    <s v="1670 - NEMOURS"/>
    <x v="0"/>
    <x v="2"/>
    <x v="5"/>
    <x v="1"/>
    <n v="0"/>
    <x v="16"/>
    <s v="Ecrans - Emissions"/>
    <n v="15796"/>
    <s v="0.0"/>
    <s v="0"/>
  </r>
  <r>
    <x v="12"/>
    <x v="12"/>
    <s v="Seine-et-Marne"/>
    <n v="1670"/>
    <s v="1670 - NEMOURS"/>
    <x v="0"/>
    <x v="2"/>
    <x v="5"/>
    <x v="1"/>
    <n v="0"/>
    <x v="23"/>
    <s v="Mainframes - Emissions"/>
    <n v="8756"/>
    <s v="0.0"/>
    <s v="0"/>
  </r>
  <r>
    <x v="12"/>
    <x v="12"/>
    <s v="Seine-et-Marne"/>
    <n v="1670"/>
    <s v="1670 - NEMOURS"/>
    <x v="0"/>
    <x v="2"/>
    <x v="5"/>
    <x v="1"/>
    <n v="0"/>
    <x v="21"/>
    <s v="Ordinateurs portables - Emissions"/>
    <n v="15795"/>
    <s v="0.0"/>
    <s v="0"/>
  </r>
  <r>
    <x v="12"/>
    <x v="12"/>
    <s v="Seine-et-Marne"/>
    <n v="1684"/>
    <s v="1684 - LIEUSAINT ALLEE DE LA MIXITE"/>
    <x v="0"/>
    <x v="0"/>
    <x v="0"/>
    <x v="0"/>
    <n v="210768"/>
    <x v="0"/>
    <s v=""/>
    <m/>
    <s v=""/>
    <s v="210768"/>
  </r>
  <r>
    <x v="12"/>
    <x v="12"/>
    <s v="Seine-et-Marne"/>
    <n v="1684"/>
    <s v="1684 - LIEUSAINT ALLEE DE LA MIXITE"/>
    <x v="0"/>
    <x v="0"/>
    <x v="0"/>
    <x v="1"/>
    <n v="12625.003199999999"/>
    <x v="1"/>
    <s v="Electricité - Emissions"/>
    <n v="15798"/>
    <s v="12625.0032"/>
    <s v="12625.0032"/>
  </r>
  <r>
    <x v="12"/>
    <x v="12"/>
    <s v="Seine-et-Marne"/>
    <n v="1684"/>
    <s v="1684 - LIEUSAINT ALLEE DE LA MIXITE"/>
    <x v="0"/>
    <x v="0"/>
    <x v="1"/>
    <x v="1"/>
    <n v="0"/>
    <x v="3"/>
    <s v="Fioul - Emissions"/>
    <n v="6720"/>
    <s v="0.0"/>
    <s v="0"/>
  </r>
  <r>
    <x v="12"/>
    <x v="12"/>
    <s v="Seine-et-Marne"/>
    <n v="1684"/>
    <s v="1684 - LIEUSAINT ALLEE DE LA MIXITE"/>
    <x v="0"/>
    <x v="0"/>
    <x v="1"/>
    <x v="1"/>
    <n v="0"/>
    <x v="2"/>
    <s v="Gaz naturel - Emissions"/>
    <n v="6630"/>
    <s v="0.0"/>
    <s v="0"/>
  </r>
  <r>
    <x v="12"/>
    <x v="12"/>
    <s v="Seine-et-Marne"/>
    <n v="1684"/>
    <s v="1684 - LIEUSAINT ALLEE DE LA MIXITE"/>
    <x v="0"/>
    <x v="1"/>
    <x v="2"/>
    <x v="1"/>
    <n v="0"/>
    <x v="4"/>
    <s v=" R22 - Emissions"/>
    <n v="8350"/>
    <s v="0.0"/>
    <s v="0"/>
  </r>
  <r>
    <x v="12"/>
    <x v="12"/>
    <s v="Seine-et-Marne"/>
    <n v="1684"/>
    <s v="1684 - LIEUSAINT ALLEE DE LA MIXITE"/>
    <x v="0"/>
    <x v="1"/>
    <x v="3"/>
    <x v="0"/>
    <n v="4.9000000000000004"/>
    <x v="5"/>
    <s v=""/>
    <m/>
    <s v=""/>
    <s v="4.9"/>
  </r>
  <r>
    <x v="12"/>
    <x v="12"/>
    <s v="Seine-et-Marne"/>
    <n v="1684"/>
    <s v="1684 - LIEUSAINT ALLEE DE LA MIXITE"/>
    <x v="0"/>
    <x v="1"/>
    <x v="3"/>
    <x v="1"/>
    <n v="9408"/>
    <x v="8"/>
    <s v="R410a - Emissions"/>
    <n v="8320"/>
    <s v="9408.0"/>
    <s v="9408"/>
  </r>
  <r>
    <x v="12"/>
    <x v="12"/>
    <s v="Seine-et-Marne"/>
    <n v="1684"/>
    <s v="1684 - LIEUSAINT ALLEE DE LA MIXITE"/>
    <x v="0"/>
    <x v="1"/>
    <x v="3"/>
    <x v="1"/>
    <n v="0"/>
    <x v="7"/>
    <s v="R407c - Emissions"/>
    <n v="8318"/>
    <s v="0.0"/>
    <s v="0"/>
  </r>
  <r>
    <x v="12"/>
    <x v="12"/>
    <s v="Seine-et-Marne"/>
    <n v="1684"/>
    <s v="1684 - LIEUSAINT ALLEE DE LA MIXITE"/>
    <x v="0"/>
    <x v="1"/>
    <x v="3"/>
    <x v="1"/>
    <n v="0"/>
    <x v="6"/>
    <s v="R134a - Emissions"/>
    <n v="8307"/>
    <s v="0.0"/>
    <s v="0"/>
  </r>
  <r>
    <x v="12"/>
    <x v="12"/>
    <s v="Seine-et-Marne"/>
    <n v="1684"/>
    <s v="1684 - LIEUSAINT ALLEE DE LA MIXITE"/>
    <x v="0"/>
    <x v="2"/>
    <x v="4"/>
    <x v="0"/>
    <n v="2869"/>
    <x v="9"/>
    <s v=""/>
    <m/>
    <s v=""/>
    <s v="2869"/>
  </r>
  <r>
    <x v="12"/>
    <x v="12"/>
    <s v="Seine-et-Marne"/>
    <n v="1684"/>
    <s v="1684 - LIEUSAINT ALLEE DE LA MIXITE"/>
    <x v="0"/>
    <x v="2"/>
    <x v="4"/>
    <x v="1"/>
    <n v="46621.25"/>
    <x v="10"/>
    <s v="Bâtiments - Emissions"/>
    <n v="4305"/>
    <s v="46621.25"/>
    <s v="46621.25"/>
  </r>
  <r>
    <x v="12"/>
    <x v="12"/>
    <s v="Seine-et-Marne"/>
    <n v="1684"/>
    <s v="1684 - LIEUSAINT ALLEE DE LA MIXITE"/>
    <x v="0"/>
    <x v="2"/>
    <x v="5"/>
    <x v="2"/>
    <m/>
    <x v="13"/>
    <s v=""/>
    <m/>
    <s v=""/>
    <s v=""/>
  </r>
  <r>
    <x v="12"/>
    <x v="12"/>
    <s v="Seine-et-Marne"/>
    <n v="1684"/>
    <s v="1684 - LIEUSAINT ALLEE DE LA MIXITE"/>
    <x v="0"/>
    <x v="2"/>
    <x v="5"/>
    <x v="2"/>
    <m/>
    <x v="11"/>
    <s v=""/>
    <m/>
    <s v=""/>
    <s v=""/>
  </r>
  <r>
    <x v="12"/>
    <x v="12"/>
    <s v="Seine-et-Marne"/>
    <n v="1684"/>
    <s v="1684 - LIEUSAINT ALLEE DE LA MIXITE"/>
    <x v="0"/>
    <x v="2"/>
    <x v="5"/>
    <x v="2"/>
    <m/>
    <x v="14"/>
    <s v=""/>
    <m/>
    <s v=""/>
    <s v=""/>
  </r>
  <r>
    <x v="12"/>
    <x v="12"/>
    <s v="Seine-et-Marne"/>
    <n v="1684"/>
    <s v="1684 - LIEUSAINT ALLEE DE LA MIXITE"/>
    <x v="0"/>
    <x v="2"/>
    <x v="5"/>
    <x v="2"/>
    <m/>
    <x v="15"/>
    <s v=""/>
    <m/>
    <s v=""/>
    <s v=""/>
  </r>
  <r>
    <x v="12"/>
    <x v="12"/>
    <s v="Seine-et-Marne"/>
    <n v="1684"/>
    <s v="1684 - LIEUSAINT ALLEE DE LA MIXITE"/>
    <x v="0"/>
    <x v="2"/>
    <x v="5"/>
    <x v="2"/>
    <m/>
    <x v="12"/>
    <s v=""/>
    <m/>
    <s v=""/>
    <s v=""/>
  </r>
  <r>
    <x v="12"/>
    <x v="12"/>
    <s v="Seine-et-Marne"/>
    <n v="1684"/>
    <s v="1684 - LIEUSAINT ALLEE DE LA MIXITE"/>
    <x v="0"/>
    <x v="2"/>
    <x v="5"/>
    <x v="1"/>
    <n v="0"/>
    <x v="20"/>
    <s v="Tablettes - Emissions"/>
    <n v="15797"/>
    <s v="0.0"/>
    <s v="0"/>
  </r>
  <r>
    <x v="12"/>
    <x v="12"/>
    <s v="Seine-et-Marne"/>
    <n v="1684"/>
    <s v="1684 - LIEUSAINT ALLEE DE LA MIXITE"/>
    <x v="0"/>
    <x v="2"/>
    <x v="5"/>
    <x v="1"/>
    <n v="0"/>
    <x v="17"/>
    <s v="Serveurs - Emissions"/>
    <n v="4391"/>
    <s v="0.0"/>
    <s v="0"/>
  </r>
  <r>
    <x v="12"/>
    <x v="12"/>
    <s v="Seine-et-Marne"/>
    <n v="1684"/>
    <s v="1684 - LIEUSAINT ALLEE DE LA MIXITE"/>
    <x v="0"/>
    <x v="2"/>
    <x v="5"/>
    <x v="1"/>
    <n v="0"/>
    <x v="18"/>
    <s v="Imprimantes - Emissions"/>
    <n v="15810"/>
    <s v="0.0"/>
    <s v="0"/>
  </r>
  <r>
    <x v="12"/>
    <x v="12"/>
    <s v="Seine-et-Marne"/>
    <n v="1684"/>
    <s v="1684 - LIEUSAINT ALLEE DE LA MIXITE"/>
    <x v="0"/>
    <x v="2"/>
    <x v="5"/>
    <x v="1"/>
    <n v="0"/>
    <x v="19"/>
    <s v="Photocopieurs - Emissions"/>
    <n v="4390"/>
    <s v="0.0"/>
    <s v="0"/>
  </r>
  <r>
    <x v="12"/>
    <x v="12"/>
    <s v="Seine-et-Marne"/>
    <n v="1684"/>
    <s v="1684 - LIEUSAINT ALLEE DE LA MIXITE"/>
    <x v="0"/>
    <x v="2"/>
    <x v="5"/>
    <x v="1"/>
    <n v="0"/>
    <x v="21"/>
    <s v="Ordinateurs portables - Emissions"/>
    <n v="15795"/>
    <s v="0.0"/>
    <s v="0"/>
  </r>
  <r>
    <x v="12"/>
    <x v="12"/>
    <s v="Seine-et-Marne"/>
    <n v="1684"/>
    <s v="1684 - LIEUSAINT ALLEE DE LA MIXITE"/>
    <x v="0"/>
    <x v="2"/>
    <x v="5"/>
    <x v="1"/>
    <n v="0"/>
    <x v="22"/>
    <s v="Unités centrales - Emissions"/>
    <n v="5620"/>
    <s v="0.0"/>
    <s v="0"/>
  </r>
  <r>
    <x v="12"/>
    <x v="12"/>
    <s v="Seine-et-Marne"/>
    <n v="1684"/>
    <s v="1684 - LIEUSAINT ALLEE DE LA MIXITE"/>
    <x v="0"/>
    <x v="2"/>
    <x v="5"/>
    <x v="1"/>
    <n v="0"/>
    <x v="16"/>
    <s v="Ecrans - Emissions"/>
    <n v="15796"/>
    <s v="0.0"/>
    <s v="0"/>
  </r>
  <r>
    <x v="12"/>
    <x v="12"/>
    <s v="Seine-et-Marne"/>
    <n v="1684"/>
    <s v="1684 - LIEUSAINT ALLEE DE LA MIXITE"/>
    <x v="0"/>
    <x v="2"/>
    <x v="5"/>
    <x v="1"/>
    <n v="0"/>
    <x v="23"/>
    <s v="Mainframes - Emissions"/>
    <n v="8756"/>
    <s v="0.0"/>
    <s v="0"/>
  </r>
  <r>
    <x v="12"/>
    <x v="12"/>
    <s v="Seine-et-Marne"/>
    <n v="1739"/>
    <s v="1739 - LA FERTE-SOUS-JOUARRE"/>
    <x v="0"/>
    <x v="0"/>
    <x v="0"/>
    <x v="0"/>
    <n v="31891"/>
    <x v="0"/>
    <s v=""/>
    <m/>
    <s v=""/>
    <s v="31891"/>
  </r>
  <r>
    <x v="12"/>
    <x v="12"/>
    <s v="Seine-et-Marne"/>
    <n v="1739"/>
    <s v="1739 - LA FERTE-SOUS-JOUARRE"/>
    <x v="0"/>
    <x v="0"/>
    <x v="0"/>
    <x v="1"/>
    <n v="1910.2709"/>
    <x v="1"/>
    <s v="Electricité - Emissions"/>
    <n v="15798"/>
    <s v="1910.2709"/>
    <s v="1910.2709"/>
  </r>
  <r>
    <x v="12"/>
    <x v="12"/>
    <s v="Seine-et-Marne"/>
    <n v="1739"/>
    <s v="1739 - LA FERTE-SOUS-JOUARRE"/>
    <x v="0"/>
    <x v="0"/>
    <x v="1"/>
    <x v="0"/>
    <n v="53735"/>
    <x v="24"/>
    <s v=""/>
    <m/>
    <s v=""/>
    <s v="53735"/>
  </r>
  <r>
    <x v="12"/>
    <x v="12"/>
    <s v="Seine-et-Marne"/>
    <n v="1739"/>
    <s v="1739 - LA FERTE-SOUS-JOUARRE"/>
    <x v="0"/>
    <x v="0"/>
    <x v="1"/>
    <x v="1"/>
    <n v="12206.765009999999"/>
    <x v="2"/>
    <s v="Gaz naturel - Emissions"/>
    <n v="6630"/>
    <s v="12206.765010000001"/>
    <s v="12181.7245"/>
  </r>
  <r>
    <x v="12"/>
    <x v="12"/>
    <s v="Seine-et-Marne"/>
    <n v="1739"/>
    <s v="1739 - LA FERTE-SOUS-JOUARRE"/>
    <x v="0"/>
    <x v="0"/>
    <x v="1"/>
    <x v="1"/>
    <n v="0"/>
    <x v="3"/>
    <s v="Fioul - Emissions"/>
    <n v="6720"/>
    <s v="0.0"/>
    <s v="0"/>
  </r>
  <r>
    <x v="12"/>
    <x v="12"/>
    <s v="Seine-et-Marne"/>
    <n v="1739"/>
    <s v="1739 - LA FERTE-SOUS-JOUARRE"/>
    <x v="0"/>
    <x v="1"/>
    <x v="2"/>
    <x v="1"/>
    <n v="0"/>
    <x v="4"/>
    <s v=" R22 - Emissions"/>
    <n v="8350"/>
    <s v="0.0"/>
    <s v="0"/>
  </r>
  <r>
    <x v="12"/>
    <x v="12"/>
    <s v="Seine-et-Marne"/>
    <n v="1739"/>
    <s v="1739 - LA FERTE-SOUS-JOUARRE"/>
    <x v="0"/>
    <x v="1"/>
    <x v="3"/>
    <x v="0"/>
    <n v="1.4"/>
    <x v="5"/>
    <s v=""/>
    <m/>
    <s v=""/>
    <s v="1.4"/>
  </r>
  <r>
    <x v="12"/>
    <x v="12"/>
    <s v="Seine-et-Marne"/>
    <n v="1739"/>
    <s v="1739 - LA FERTE-SOUS-JOUARRE"/>
    <x v="0"/>
    <x v="1"/>
    <x v="3"/>
    <x v="1"/>
    <n v="0"/>
    <x v="7"/>
    <s v="R407c - Emissions"/>
    <n v="8318"/>
    <s v="0.0"/>
    <s v="0"/>
  </r>
  <r>
    <x v="12"/>
    <x v="12"/>
    <s v="Seine-et-Marne"/>
    <n v="1739"/>
    <s v="1739 - LA FERTE-SOUS-JOUARRE"/>
    <x v="0"/>
    <x v="1"/>
    <x v="3"/>
    <x v="1"/>
    <n v="0"/>
    <x v="6"/>
    <s v="R134a - Emissions"/>
    <n v="8307"/>
    <s v="0.0"/>
    <s v="0"/>
  </r>
  <r>
    <x v="12"/>
    <x v="12"/>
    <s v="Seine-et-Marne"/>
    <n v="1739"/>
    <s v="1739 - LA FERTE-SOUS-JOUARRE"/>
    <x v="0"/>
    <x v="1"/>
    <x v="3"/>
    <x v="1"/>
    <n v="2688"/>
    <x v="8"/>
    <s v="R410a - Emissions"/>
    <n v="8320"/>
    <s v="2688.0"/>
    <s v="2688"/>
  </r>
  <r>
    <x v="12"/>
    <x v="12"/>
    <s v="Seine-et-Marne"/>
    <n v="1739"/>
    <s v="1739 - LA FERTE-SOUS-JOUARRE"/>
    <x v="0"/>
    <x v="2"/>
    <x v="4"/>
    <x v="0"/>
    <n v="528"/>
    <x v="9"/>
    <s v=""/>
    <m/>
    <s v=""/>
    <s v="528"/>
  </r>
  <r>
    <x v="12"/>
    <x v="12"/>
    <s v="Seine-et-Marne"/>
    <n v="1739"/>
    <s v="1739 - LA FERTE-SOUS-JOUARRE"/>
    <x v="0"/>
    <x v="2"/>
    <x v="4"/>
    <x v="1"/>
    <n v="8580"/>
    <x v="10"/>
    <s v="Bâtiments - Emissions"/>
    <n v="4305"/>
    <s v="8580.0"/>
    <s v="8580"/>
  </r>
  <r>
    <x v="12"/>
    <x v="12"/>
    <s v="Seine-et-Marne"/>
    <n v="1739"/>
    <s v="1739 - LA FERTE-SOUS-JOUARRE"/>
    <x v="0"/>
    <x v="2"/>
    <x v="5"/>
    <x v="2"/>
    <m/>
    <x v="11"/>
    <s v=""/>
    <m/>
    <s v=""/>
    <s v=""/>
  </r>
  <r>
    <x v="12"/>
    <x v="12"/>
    <s v="Seine-et-Marne"/>
    <n v="1739"/>
    <s v="1739 - LA FERTE-SOUS-JOUARRE"/>
    <x v="0"/>
    <x v="2"/>
    <x v="5"/>
    <x v="2"/>
    <m/>
    <x v="13"/>
    <s v=""/>
    <m/>
    <s v=""/>
    <s v=""/>
  </r>
  <r>
    <x v="12"/>
    <x v="12"/>
    <s v="Seine-et-Marne"/>
    <n v="1739"/>
    <s v="1739 - LA FERTE-SOUS-JOUARRE"/>
    <x v="0"/>
    <x v="2"/>
    <x v="5"/>
    <x v="2"/>
    <m/>
    <x v="15"/>
    <s v=""/>
    <m/>
    <s v=""/>
    <s v=""/>
  </r>
  <r>
    <x v="12"/>
    <x v="12"/>
    <s v="Seine-et-Marne"/>
    <n v="1739"/>
    <s v="1739 - LA FERTE-SOUS-JOUARRE"/>
    <x v="0"/>
    <x v="2"/>
    <x v="5"/>
    <x v="2"/>
    <m/>
    <x v="12"/>
    <s v=""/>
    <m/>
    <s v=""/>
    <s v=""/>
  </r>
  <r>
    <x v="12"/>
    <x v="12"/>
    <s v="Seine-et-Marne"/>
    <n v="1739"/>
    <s v="1739 - LA FERTE-SOUS-JOUARRE"/>
    <x v="0"/>
    <x v="2"/>
    <x v="5"/>
    <x v="2"/>
    <m/>
    <x v="14"/>
    <s v=""/>
    <m/>
    <s v=""/>
    <s v=""/>
  </r>
  <r>
    <x v="12"/>
    <x v="12"/>
    <s v="Seine-et-Marne"/>
    <n v="1739"/>
    <s v="1739 - LA FERTE-SOUS-JOUARRE"/>
    <x v="0"/>
    <x v="2"/>
    <x v="5"/>
    <x v="1"/>
    <n v="0"/>
    <x v="16"/>
    <s v="Ecrans - Emissions"/>
    <n v="15796"/>
    <s v="0.0"/>
    <s v="0"/>
  </r>
  <r>
    <x v="12"/>
    <x v="12"/>
    <s v="Seine-et-Marne"/>
    <n v="1739"/>
    <s v="1739 - LA FERTE-SOUS-JOUARRE"/>
    <x v="0"/>
    <x v="2"/>
    <x v="5"/>
    <x v="1"/>
    <n v="0"/>
    <x v="23"/>
    <s v="Mainframes - Emissions"/>
    <n v="8756"/>
    <s v="0.0"/>
    <s v="0"/>
  </r>
  <r>
    <x v="12"/>
    <x v="12"/>
    <s v="Seine-et-Marne"/>
    <n v="1739"/>
    <s v="1739 - LA FERTE-SOUS-JOUARRE"/>
    <x v="0"/>
    <x v="2"/>
    <x v="5"/>
    <x v="1"/>
    <n v="0"/>
    <x v="21"/>
    <s v="Ordinateurs portables - Emissions"/>
    <n v="15795"/>
    <s v="0.0"/>
    <s v="0"/>
  </r>
  <r>
    <x v="12"/>
    <x v="12"/>
    <s v="Seine-et-Marne"/>
    <n v="1739"/>
    <s v="1739 - LA FERTE-SOUS-JOUARRE"/>
    <x v="0"/>
    <x v="2"/>
    <x v="5"/>
    <x v="1"/>
    <n v="0"/>
    <x v="22"/>
    <s v="Unités centrales - Emissions"/>
    <n v="5620"/>
    <s v="0.0"/>
    <s v="0"/>
  </r>
  <r>
    <x v="12"/>
    <x v="12"/>
    <s v="Seine-et-Marne"/>
    <n v="1739"/>
    <s v="1739 - LA FERTE-SOUS-JOUARRE"/>
    <x v="0"/>
    <x v="2"/>
    <x v="5"/>
    <x v="1"/>
    <n v="0"/>
    <x v="19"/>
    <s v="Photocopieurs - Emissions"/>
    <n v="4390"/>
    <s v="0.0"/>
    <s v="0"/>
  </r>
  <r>
    <x v="12"/>
    <x v="12"/>
    <s v="Seine-et-Marne"/>
    <n v="1739"/>
    <s v="1739 - LA FERTE-SOUS-JOUARRE"/>
    <x v="0"/>
    <x v="2"/>
    <x v="5"/>
    <x v="1"/>
    <n v="0"/>
    <x v="17"/>
    <s v="Serveurs - Emissions"/>
    <n v="4391"/>
    <s v="0.0"/>
    <s v="0"/>
  </r>
  <r>
    <x v="12"/>
    <x v="12"/>
    <s v="Seine-et-Marne"/>
    <n v="1739"/>
    <s v="1739 - LA FERTE-SOUS-JOUARRE"/>
    <x v="0"/>
    <x v="2"/>
    <x v="5"/>
    <x v="1"/>
    <n v="0"/>
    <x v="20"/>
    <s v="Tablettes - Emissions"/>
    <n v="15797"/>
    <s v="0.0"/>
    <s v="0"/>
  </r>
  <r>
    <x v="12"/>
    <x v="12"/>
    <s v="Seine-et-Marne"/>
    <n v="1739"/>
    <s v="1739 - LA FERTE-SOUS-JOUARRE"/>
    <x v="0"/>
    <x v="2"/>
    <x v="5"/>
    <x v="1"/>
    <n v="0"/>
    <x v="18"/>
    <s v="Imprimantes - Emissions"/>
    <n v="15810"/>
    <s v="0.0"/>
    <s v="0"/>
  </r>
  <r>
    <x v="12"/>
    <x v="12"/>
    <s v="Seine-et-Marne"/>
    <n v="1755"/>
    <s v="1755 - AVON"/>
    <x v="0"/>
    <x v="0"/>
    <x v="0"/>
    <x v="0"/>
    <n v="33327"/>
    <x v="0"/>
    <s v=""/>
    <m/>
    <s v=""/>
    <s v="33327"/>
  </r>
  <r>
    <x v="12"/>
    <x v="12"/>
    <s v="Seine-et-Marne"/>
    <n v="1755"/>
    <s v="1755 - AVON"/>
    <x v="0"/>
    <x v="0"/>
    <x v="0"/>
    <x v="1"/>
    <n v="1996.2873"/>
    <x v="1"/>
    <s v="Electricité - Emissions"/>
    <n v="15798"/>
    <s v="1996.2873"/>
    <s v="1996.2873"/>
  </r>
  <r>
    <x v="12"/>
    <x v="12"/>
    <s v="Seine-et-Marne"/>
    <n v="1755"/>
    <s v="1755 - AVON"/>
    <x v="0"/>
    <x v="0"/>
    <x v="1"/>
    <x v="1"/>
    <n v="0"/>
    <x v="2"/>
    <s v="Gaz naturel - Emissions"/>
    <n v="6630"/>
    <s v="0.0"/>
    <s v="0"/>
  </r>
  <r>
    <x v="12"/>
    <x v="12"/>
    <s v="Seine-et-Marne"/>
    <n v="1755"/>
    <s v="1755 - AVON"/>
    <x v="0"/>
    <x v="0"/>
    <x v="1"/>
    <x v="1"/>
    <n v="0"/>
    <x v="3"/>
    <s v="Fioul - Emissions"/>
    <n v="6720"/>
    <s v="0.0"/>
    <s v="0"/>
  </r>
  <r>
    <x v="12"/>
    <x v="12"/>
    <s v="Seine-et-Marne"/>
    <n v="1755"/>
    <s v="1755 - AVON"/>
    <x v="0"/>
    <x v="1"/>
    <x v="2"/>
    <x v="1"/>
    <n v="0"/>
    <x v="4"/>
    <s v=" R22 - Emissions"/>
    <n v="8350"/>
    <s v="0.0"/>
    <s v="0"/>
  </r>
  <r>
    <x v="12"/>
    <x v="12"/>
    <s v="Seine-et-Marne"/>
    <n v="1755"/>
    <s v="1755 - AVON"/>
    <x v="0"/>
    <x v="1"/>
    <x v="3"/>
    <x v="0"/>
    <n v="1.6"/>
    <x v="5"/>
    <s v=""/>
    <m/>
    <s v=""/>
    <s v="1.6"/>
  </r>
  <r>
    <x v="12"/>
    <x v="12"/>
    <s v="Seine-et-Marne"/>
    <n v="1755"/>
    <s v="1755 - AVON"/>
    <x v="0"/>
    <x v="1"/>
    <x v="3"/>
    <x v="1"/>
    <n v="0"/>
    <x v="7"/>
    <s v="R407c - Emissions"/>
    <n v="8318"/>
    <s v="0.0"/>
    <s v="0"/>
  </r>
  <r>
    <x v="12"/>
    <x v="12"/>
    <s v="Seine-et-Marne"/>
    <n v="1755"/>
    <s v="1755 - AVON"/>
    <x v="0"/>
    <x v="1"/>
    <x v="3"/>
    <x v="1"/>
    <n v="3072"/>
    <x v="8"/>
    <s v="R410a - Emissions"/>
    <n v="8320"/>
    <s v="3072.0"/>
    <s v="3072"/>
  </r>
  <r>
    <x v="12"/>
    <x v="12"/>
    <s v="Seine-et-Marne"/>
    <n v="1755"/>
    <s v="1755 - AVON"/>
    <x v="0"/>
    <x v="1"/>
    <x v="3"/>
    <x v="1"/>
    <n v="0"/>
    <x v="6"/>
    <s v="R134a - Emissions"/>
    <n v="8307"/>
    <s v="0.0"/>
    <s v="0"/>
  </r>
  <r>
    <x v="12"/>
    <x v="12"/>
    <s v="Seine-et-Marne"/>
    <n v="1755"/>
    <s v="1755 - AVON"/>
    <x v="0"/>
    <x v="2"/>
    <x v="4"/>
    <x v="0"/>
    <n v="693"/>
    <x v="9"/>
    <s v=""/>
    <m/>
    <s v=""/>
    <s v="693"/>
  </r>
  <r>
    <x v="12"/>
    <x v="12"/>
    <s v="Seine-et-Marne"/>
    <n v="1755"/>
    <s v="1755 - AVON"/>
    <x v="0"/>
    <x v="2"/>
    <x v="4"/>
    <x v="1"/>
    <n v="11261.25"/>
    <x v="10"/>
    <s v="Bâtiments - Emissions"/>
    <n v="4305"/>
    <s v="11261.25"/>
    <s v="11261.25"/>
  </r>
  <r>
    <x v="12"/>
    <x v="12"/>
    <s v="Seine-et-Marne"/>
    <n v="1755"/>
    <s v="1755 - AVON"/>
    <x v="0"/>
    <x v="2"/>
    <x v="5"/>
    <x v="2"/>
    <m/>
    <x v="15"/>
    <s v=""/>
    <m/>
    <s v=""/>
    <s v=""/>
  </r>
  <r>
    <x v="12"/>
    <x v="12"/>
    <s v="Seine-et-Marne"/>
    <n v="1755"/>
    <s v="1755 - AVON"/>
    <x v="0"/>
    <x v="2"/>
    <x v="5"/>
    <x v="2"/>
    <m/>
    <x v="12"/>
    <s v=""/>
    <m/>
    <s v=""/>
    <s v=""/>
  </r>
  <r>
    <x v="12"/>
    <x v="12"/>
    <s v="Seine-et-Marne"/>
    <n v="1755"/>
    <s v="1755 - AVON"/>
    <x v="0"/>
    <x v="2"/>
    <x v="5"/>
    <x v="2"/>
    <m/>
    <x v="11"/>
    <s v=""/>
    <m/>
    <s v=""/>
    <s v=""/>
  </r>
  <r>
    <x v="12"/>
    <x v="12"/>
    <s v="Seine-et-Marne"/>
    <n v="1755"/>
    <s v="1755 - AVON"/>
    <x v="0"/>
    <x v="2"/>
    <x v="5"/>
    <x v="2"/>
    <m/>
    <x v="14"/>
    <s v=""/>
    <m/>
    <s v=""/>
    <s v=""/>
  </r>
  <r>
    <x v="12"/>
    <x v="12"/>
    <s v="Seine-et-Marne"/>
    <n v="1755"/>
    <s v="1755 - AVON"/>
    <x v="0"/>
    <x v="2"/>
    <x v="5"/>
    <x v="2"/>
    <m/>
    <x v="13"/>
    <s v=""/>
    <m/>
    <s v=""/>
    <s v=""/>
  </r>
  <r>
    <x v="12"/>
    <x v="12"/>
    <s v="Seine-et-Marne"/>
    <n v="1755"/>
    <s v="1755 - AVON"/>
    <x v="0"/>
    <x v="2"/>
    <x v="5"/>
    <x v="1"/>
    <n v="0"/>
    <x v="18"/>
    <s v="Imprimantes - Emissions"/>
    <n v="15810"/>
    <s v="0.0"/>
    <s v="0"/>
  </r>
  <r>
    <x v="12"/>
    <x v="12"/>
    <s v="Seine-et-Marne"/>
    <n v="1755"/>
    <s v="1755 - AVON"/>
    <x v="0"/>
    <x v="2"/>
    <x v="5"/>
    <x v="1"/>
    <n v="0"/>
    <x v="19"/>
    <s v="Photocopieurs - Emissions"/>
    <n v="4390"/>
    <s v="0.0"/>
    <s v="0"/>
  </r>
  <r>
    <x v="12"/>
    <x v="12"/>
    <s v="Seine-et-Marne"/>
    <n v="1755"/>
    <s v="1755 - AVON"/>
    <x v="0"/>
    <x v="2"/>
    <x v="5"/>
    <x v="1"/>
    <n v="0"/>
    <x v="21"/>
    <s v="Ordinateurs portables - Emissions"/>
    <n v="15795"/>
    <s v="0.0"/>
    <s v="0"/>
  </r>
  <r>
    <x v="12"/>
    <x v="12"/>
    <s v="Seine-et-Marne"/>
    <n v="1755"/>
    <s v="1755 - AVON"/>
    <x v="0"/>
    <x v="2"/>
    <x v="5"/>
    <x v="1"/>
    <n v="0"/>
    <x v="22"/>
    <s v="Unités centrales - Emissions"/>
    <n v="5620"/>
    <s v="0.0"/>
    <s v="0"/>
  </r>
  <r>
    <x v="12"/>
    <x v="12"/>
    <s v="Seine-et-Marne"/>
    <n v="1755"/>
    <s v="1755 - AVON"/>
    <x v="0"/>
    <x v="2"/>
    <x v="5"/>
    <x v="1"/>
    <n v="0"/>
    <x v="23"/>
    <s v="Mainframes - Emissions"/>
    <n v="8756"/>
    <s v="0.0"/>
    <s v="0"/>
  </r>
  <r>
    <x v="12"/>
    <x v="12"/>
    <s v="Seine-et-Marne"/>
    <n v="1755"/>
    <s v="1755 - AVON"/>
    <x v="0"/>
    <x v="2"/>
    <x v="5"/>
    <x v="1"/>
    <n v="0"/>
    <x v="16"/>
    <s v="Ecrans - Emissions"/>
    <n v="15796"/>
    <s v="0.0"/>
    <s v="0"/>
  </r>
  <r>
    <x v="12"/>
    <x v="12"/>
    <s v="Seine-et-Marne"/>
    <n v="1755"/>
    <s v="1755 - AVON"/>
    <x v="0"/>
    <x v="2"/>
    <x v="5"/>
    <x v="1"/>
    <n v="0"/>
    <x v="20"/>
    <s v="Tablettes - Emissions"/>
    <n v="15797"/>
    <s v="0.0"/>
    <s v="0"/>
  </r>
  <r>
    <x v="12"/>
    <x v="12"/>
    <s v="Seine-et-Marne"/>
    <n v="1755"/>
    <s v="1755 - AVON"/>
    <x v="0"/>
    <x v="2"/>
    <x v="5"/>
    <x v="1"/>
    <n v="0"/>
    <x v="17"/>
    <s v="Serveurs - Emissions"/>
    <n v="4391"/>
    <s v="0.0"/>
    <s v="0"/>
  </r>
  <r>
    <x v="12"/>
    <x v="12"/>
    <s v="Seine-et-Marne"/>
    <n v="1787"/>
    <s v="1787 - BRIE-COMTE-ROBERT"/>
    <x v="0"/>
    <x v="0"/>
    <x v="0"/>
    <x v="0"/>
    <n v="91477"/>
    <x v="0"/>
    <s v=""/>
    <m/>
    <s v=""/>
    <s v="91477"/>
  </r>
  <r>
    <x v="12"/>
    <x v="12"/>
    <s v="Seine-et-Marne"/>
    <n v="1787"/>
    <s v="1787 - BRIE-COMTE-ROBERT"/>
    <x v="0"/>
    <x v="0"/>
    <x v="0"/>
    <x v="1"/>
    <n v="5479.4722999999904"/>
    <x v="1"/>
    <s v="Electricité - Emissions"/>
    <n v="15798"/>
    <s v="5479.472299999999"/>
    <s v="5479.4723"/>
  </r>
  <r>
    <x v="12"/>
    <x v="12"/>
    <s v="Seine-et-Marne"/>
    <n v="1787"/>
    <s v="1787 - BRIE-COMTE-ROBERT"/>
    <x v="0"/>
    <x v="0"/>
    <x v="1"/>
    <x v="1"/>
    <n v="0"/>
    <x v="2"/>
    <s v="Gaz naturel - Emissions"/>
    <n v="6630"/>
    <s v="0.0"/>
    <s v="0"/>
  </r>
  <r>
    <x v="12"/>
    <x v="12"/>
    <s v="Seine-et-Marne"/>
    <n v="1787"/>
    <s v="1787 - BRIE-COMTE-ROBERT"/>
    <x v="0"/>
    <x v="0"/>
    <x v="1"/>
    <x v="1"/>
    <n v="0"/>
    <x v="3"/>
    <s v="Fioul - Emissions"/>
    <n v="6720"/>
    <s v="0.0"/>
    <s v="0"/>
  </r>
  <r>
    <x v="12"/>
    <x v="12"/>
    <s v="Seine-et-Marne"/>
    <n v="1787"/>
    <s v="1787 - BRIE-COMTE-ROBERT"/>
    <x v="0"/>
    <x v="1"/>
    <x v="2"/>
    <x v="1"/>
    <n v="0"/>
    <x v="4"/>
    <s v=" R22 - Emissions"/>
    <n v="8350"/>
    <s v="0.0"/>
    <s v="0"/>
  </r>
  <r>
    <x v="12"/>
    <x v="12"/>
    <s v="Seine-et-Marne"/>
    <n v="1787"/>
    <s v="1787 - BRIE-COMTE-ROBERT"/>
    <x v="0"/>
    <x v="1"/>
    <x v="3"/>
    <x v="0"/>
    <n v="1.1000000000000001"/>
    <x v="5"/>
    <s v=""/>
    <m/>
    <s v=""/>
    <s v="1.1"/>
  </r>
  <r>
    <x v="12"/>
    <x v="12"/>
    <s v="Seine-et-Marne"/>
    <n v="1787"/>
    <s v="1787 - BRIE-COMTE-ROBERT"/>
    <x v="0"/>
    <x v="1"/>
    <x v="3"/>
    <x v="1"/>
    <n v="0"/>
    <x v="7"/>
    <s v="R407c - Emissions"/>
    <n v="8318"/>
    <s v="0.0"/>
    <s v="0"/>
  </r>
  <r>
    <x v="12"/>
    <x v="12"/>
    <s v="Seine-et-Marne"/>
    <n v="1787"/>
    <s v="1787 - BRIE-COMTE-ROBERT"/>
    <x v="0"/>
    <x v="1"/>
    <x v="3"/>
    <x v="1"/>
    <n v="2112"/>
    <x v="8"/>
    <s v="R410a - Emissions"/>
    <n v="8320"/>
    <s v="2112.0"/>
    <s v="2112"/>
  </r>
  <r>
    <x v="12"/>
    <x v="12"/>
    <s v="Seine-et-Marne"/>
    <n v="1787"/>
    <s v="1787 - BRIE-COMTE-ROBERT"/>
    <x v="0"/>
    <x v="1"/>
    <x v="3"/>
    <x v="1"/>
    <n v="0"/>
    <x v="6"/>
    <s v="R134a - Emissions"/>
    <n v="8307"/>
    <s v="0.0"/>
    <s v="0"/>
  </r>
  <r>
    <x v="12"/>
    <x v="12"/>
    <s v="Seine-et-Marne"/>
    <n v="1787"/>
    <s v="1787 - BRIE-COMTE-ROBERT"/>
    <x v="0"/>
    <x v="2"/>
    <x v="4"/>
    <x v="0"/>
    <n v="317"/>
    <x v="9"/>
    <s v=""/>
    <m/>
    <s v=""/>
    <s v="317"/>
  </r>
  <r>
    <x v="12"/>
    <x v="12"/>
    <s v="Seine-et-Marne"/>
    <n v="1787"/>
    <s v="1787 - BRIE-COMTE-ROBERT"/>
    <x v="0"/>
    <x v="2"/>
    <x v="4"/>
    <x v="1"/>
    <n v="5151.25"/>
    <x v="10"/>
    <s v="Bâtiments - Emissions"/>
    <n v="4305"/>
    <s v="5151.25"/>
    <s v="5151.25"/>
  </r>
  <r>
    <x v="12"/>
    <x v="12"/>
    <s v="Seine-et-Marne"/>
    <n v="1787"/>
    <s v="1787 - BRIE-COMTE-ROBERT"/>
    <x v="0"/>
    <x v="2"/>
    <x v="5"/>
    <x v="2"/>
    <m/>
    <x v="14"/>
    <s v=""/>
    <m/>
    <s v=""/>
    <s v=""/>
  </r>
  <r>
    <x v="12"/>
    <x v="12"/>
    <s v="Seine-et-Marne"/>
    <n v="1787"/>
    <s v="1787 - BRIE-COMTE-ROBERT"/>
    <x v="0"/>
    <x v="2"/>
    <x v="5"/>
    <x v="2"/>
    <m/>
    <x v="15"/>
    <s v=""/>
    <m/>
    <s v=""/>
    <s v=""/>
  </r>
  <r>
    <x v="12"/>
    <x v="12"/>
    <s v="Seine-et-Marne"/>
    <n v="1787"/>
    <s v="1787 - BRIE-COMTE-ROBERT"/>
    <x v="0"/>
    <x v="2"/>
    <x v="5"/>
    <x v="2"/>
    <m/>
    <x v="13"/>
    <s v=""/>
    <m/>
    <s v=""/>
    <s v=""/>
  </r>
  <r>
    <x v="12"/>
    <x v="12"/>
    <s v="Seine-et-Marne"/>
    <n v="1787"/>
    <s v="1787 - BRIE-COMTE-ROBERT"/>
    <x v="0"/>
    <x v="2"/>
    <x v="5"/>
    <x v="2"/>
    <m/>
    <x v="12"/>
    <s v=""/>
    <m/>
    <s v=""/>
    <s v=""/>
  </r>
  <r>
    <x v="12"/>
    <x v="12"/>
    <s v="Seine-et-Marne"/>
    <n v="1787"/>
    <s v="1787 - BRIE-COMTE-ROBERT"/>
    <x v="0"/>
    <x v="2"/>
    <x v="5"/>
    <x v="2"/>
    <m/>
    <x v="11"/>
    <s v=""/>
    <m/>
    <s v=""/>
    <s v=""/>
  </r>
  <r>
    <x v="12"/>
    <x v="12"/>
    <s v="Seine-et-Marne"/>
    <n v="1787"/>
    <s v="1787 - BRIE-COMTE-ROBERT"/>
    <x v="0"/>
    <x v="2"/>
    <x v="5"/>
    <x v="1"/>
    <n v="0"/>
    <x v="17"/>
    <s v="Serveurs - Emissions"/>
    <n v="4391"/>
    <s v="0.0"/>
    <s v="0"/>
  </r>
  <r>
    <x v="12"/>
    <x v="12"/>
    <s v="Seine-et-Marne"/>
    <n v="1787"/>
    <s v="1787 - BRIE-COMTE-ROBERT"/>
    <x v="0"/>
    <x v="2"/>
    <x v="5"/>
    <x v="1"/>
    <n v="0"/>
    <x v="22"/>
    <s v="Unités centrales - Emissions"/>
    <n v="5620"/>
    <s v="0.0"/>
    <s v="0"/>
  </r>
  <r>
    <x v="12"/>
    <x v="12"/>
    <s v="Seine-et-Marne"/>
    <n v="1787"/>
    <s v="1787 - BRIE-COMTE-ROBERT"/>
    <x v="0"/>
    <x v="2"/>
    <x v="5"/>
    <x v="1"/>
    <n v="0"/>
    <x v="21"/>
    <s v="Ordinateurs portables - Emissions"/>
    <n v="15795"/>
    <s v="0.0"/>
    <s v="0"/>
  </r>
  <r>
    <x v="12"/>
    <x v="12"/>
    <s v="Seine-et-Marne"/>
    <n v="1787"/>
    <s v="1787 - BRIE-COMTE-ROBERT"/>
    <x v="0"/>
    <x v="2"/>
    <x v="5"/>
    <x v="1"/>
    <n v="0"/>
    <x v="20"/>
    <s v="Tablettes - Emissions"/>
    <n v="15797"/>
    <s v="0.0"/>
    <s v="0"/>
  </r>
  <r>
    <x v="12"/>
    <x v="12"/>
    <s v="Seine-et-Marne"/>
    <n v="1787"/>
    <s v="1787 - BRIE-COMTE-ROBERT"/>
    <x v="0"/>
    <x v="2"/>
    <x v="5"/>
    <x v="1"/>
    <n v="0"/>
    <x v="16"/>
    <s v="Ecrans - Emissions"/>
    <n v="15796"/>
    <s v="0.0"/>
    <s v="0"/>
  </r>
  <r>
    <x v="12"/>
    <x v="12"/>
    <s v="Seine-et-Marne"/>
    <n v="1787"/>
    <s v="1787 - BRIE-COMTE-ROBERT"/>
    <x v="0"/>
    <x v="2"/>
    <x v="5"/>
    <x v="1"/>
    <n v="0"/>
    <x v="23"/>
    <s v="Mainframes - Emissions"/>
    <n v="8756"/>
    <s v="0.0"/>
    <s v="0"/>
  </r>
  <r>
    <x v="12"/>
    <x v="12"/>
    <s v="Seine-et-Marne"/>
    <n v="1787"/>
    <s v="1787 - BRIE-COMTE-ROBERT"/>
    <x v="0"/>
    <x v="2"/>
    <x v="5"/>
    <x v="1"/>
    <n v="0"/>
    <x v="19"/>
    <s v="Photocopieurs - Emissions"/>
    <n v="4390"/>
    <s v="0.0"/>
    <s v="0"/>
  </r>
  <r>
    <x v="12"/>
    <x v="12"/>
    <s v="Seine-et-Marne"/>
    <n v="1787"/>
    <s v="1787 - BRIE-COMTE-ROBERT"/>
    <x v="0"/>
    <x v="2"/>
    <x v="5"/>
    <x v="1"/>
    <n v="0"/>
    <x v="18"/>
    <s v="Imprimantes - Emissions"/>
    <n v="15810"/>
    <s v="0.0"/>
    <s v="0"/>
  </r>
  <r>
    <x v="12"/>
    <x v="12"/>
    <s v="Seine-et-Marne"/>
    <n v="5067"/>
    <s v="5067 - MEAUX"/>
    <x v="0"/>
    <x v="0"/>
    <x v="0"/>
    <x v="0"/>
    <n v="154106"/>
    <x v="0"/>
    <s v=""/>
    <m/>
    <s v=""/>
    <s v="154106"/>
  </r>
  <r>
    <x v="12"/>
    <x v="12"/>
    <s v="Seine-et-Marne"/>
    <n v="5067"/>
    <s v="5067 - MEAUX"/>
    <x v="0"/>
    <x v="0"/>
    <x v="0"/>
    <x v="1"/>
    <n v="9230.9493999999995"/>
    <x v="1"/>
    <s v="Electricité - Emissions"/>
    <n v="15798"/>
    <s v="9230.9494"/>
    <s v="9230.9494"/>
  </r>
  <r>
    <x v="12"/>
    <x v="12"/>
    <s v="Seine-et-Marne"/>
    <n v="5067"/>
    <s v="5067 - MEAUX"/>
    <x v="0"/>
    <x v="0"/>
    <x v="1"/>
    <x v="1"/>
    <n v="0"/>
    <x v="3"/>
    <s v="Fioul - Emissions"/>
    <n v="6720"/>
    <s v="0.0"/>
    <s v="0"/>
  </r>
  <r>
    <x v="12"/>
    <x v="12"/>
    <s v="Seine-et-Marne"/>
    <n v="5067"/>
    <s v="5067 - MEAUX"/>
    <x v="0"/>
    <x v="0"/>
    <x v="1"/>
    <x v="1"/>
    <n v="0"/>
    <x v="2"/>
    <s v="Gaz naturel - Emissions"/>
    <n v="6630"/>
    <s v="0.0"/>
    <s v="0"/>
  </r>
  <r>
    <x v="12"/>
    <x v="12"/>
    <s v="Seine-et-Marne"/>
    <n v="5067"/>
    <s v="5067 - MEAUX"/>
    <x v="0"/>
    <x v="1"/>
    <x v="2"/>
    <x v="1"/>
    <n v="0"/>
    <x v="4"/>
    <s v=" R22 - Emissions"/>
    <n v="8350"/>
    <s v="0.0"/>
    <s v="0"/>
  </r>
  <r>
    <x v="12"/>
    <x v="12"/>
    <s v="Seine-et-Marne"/>
    <n v="5067"/>
    <s v="5067 - MEAUX"/>
    <x v="0"/>
    <x v="1"/>
    <x v="3"/>
    <x v="0"/>
    <n v="3.24"/>
    <x v="5"/>
    <s v=""/>
    <m/>
    <s v=""/>
    <s v="3.24"/>
  </r>
  <r>
    <x v="12"/>
    <x v="12"/>
    <s v="Seine-et-Marne"/>
    <n v="5067"/>
    <s v="5067 - MEAUX"/>
    <x v="0"/>
    <x v="1"/>
    <x v="3"/>
    <x v="1"/>
    <n v="6220.8"/>
    <x v="8"/>
    <s v="R410a - Emissions"/>
    <n v="8320"/>
    <s v="6220.8"/>
    <s v="6220.8"/>
  </r>
  <r>
    <x v="12"/>
    <x v="12"/>
    <s v="Seine-et-Marne"/>
    <n v="5067"/>
    <s v="5067 - MEAUX"/>
    <x v="0"/>
    <x v="1"/>
    <x v="3"/>
    <x v="1"/>
    <n v="0"/>
    <x v="7"/>
    <s v="R407c - Emissions"/>
    <n v="8318"/>
    <s v="0.0"/>
    <s v="0"/>
  </r>
  <r>
    <x v="12"/>
    <x v="12"/>
    <s v="Seine-et-Marne"/>
    <n v="5067"/>
    <s v="5067 - MEAUX"/>
    <x v="0"/>
    <x v="1"/>
    <x v="3"/>
    <x v="1"/>
    <n v="0"/>
    <x v="6"/>
    <s v="R134a - Emissions"/>
    <n v="8307"/>
    <s v="0.0"/>
    <s v="0"/>
  </r>
  <r>
    <x v="12"/>
    <x v="12"/>
    <s v="Seine-et-Marne"/>
    <n v="5067"/>
    <s v="5067 - MEAUX"/>
    <x v="0"/>
    <x v="2"/>
    <x v="4"/>
    <x v="0"/>
    <n v="1127"/>
    <x v="9"/>
    <s v=""/>
    <m/>
    <s v=""/>
    <s v="1127"/>
  </r>
  <r>
    <x v="12"/>
    <x v="12"/>
    <s v="Seine-et-Marne"/>
    <n v="5067"/>
    <s v="5067 - MEAUX"/>
    <x v="0"/>
    <x v="2"/>
    <x v="4"/>
    <x v="1"/>
    <n v="18313.75"/>
    <x v="10"/>
    <s v="Bâtiments - Emissions"/>
    <n v="4305"/>
    <s v="18313.75"/>
    <s v="18313.75"/>
  </r>
  <r>
    <x v="12"/>
    <x v="12"/>
    <s v="Seine-et-Marne"/>
    <n v="5067"/>
    <s v="5067 - MEAUX"/>
    <x v="0"/>
    <x v="2"/>
    <x v="5"/>
    <x v="2"/>
    <m/>
    <x v="11"/>
    <s v=""/>
    <m/>
    <s v=""/>
    <s v=""/>
  </r>
  <r>
    <x v="12"/>
    <x v="12"/>
    <s v="Seine-et-Marne"/>
    <n v="5067"/>
    <s v="5067 - MEAUX"/>
    <x v="0"/>
    <x v="2"/>
    <x v="5"/>
    <x v="2"/>
    <m/>
    <x v="14"/>
    <s v=""/>
    <m/>
    <s v=""/>
    <s v=""/>
  </r>
  <r>
    <x v="12"/>
    <x v="12"/>
    <s v="Seine-et-Marne"/>
    <n v="5067"/>
    <s v="5067 - MEAUX"/>
    <x v="0"/>
    <x v="2"/>
    <x v="5"/>
    <x v="2"/>
    <m/>
    <x v="15"/>
    <s v=""/>
    <m/>
    <s v=""/>
    <s v=""/>
  </r>
  <r>
    <x v="12"/>
    <x v="12"/>
    <s v="Seine-et-Marne"/>
    <n v="5067"/>
    <s v="5067 - MEAUX"/>
    <x v="0"/>
    <x v="2"/>
    <x v="5"/>
    <x v="2"/>
    <m/>
    <x v="13"/>
    <s v=""/>
    <m/>
    <s v=""/>
    <s v=""/>
  </r>
  <r>
    <x v="12"/>
    <x v="12"/>
    <s v="Seine-et-Marne"/>
    <n v="5067"/>
    <s v="5067 - MEAUX"/>
    <x v="0"/>
    <x v="2"/>
    <x v="5"/>
    <x v="2"/>
    <m/>
    <x v="12"/>
    <s v=""/>
    <m/>
    <s v=""/>
    <s v=""/>
  </r>
  <r>
    <x v="12"/>
    <x v="12"/>
    <s v="Seine-et-Marne"/>
    <n v="5067"/>
    <s v="5067 - MEAUX"/>
    <x v="0"/>
    <x v="2"/>
    <x v="5"/>
    <x v="1"/>
    <n v="0"/>
    <x v="21"/>
    <s v="Ordinateurs portables - Emissions"/>
    <n v="15795"/>
    <s v="0.0"/>
    <s v="0"/>
  </r>
  <r>
    <x v="12"/>
    <x v="12"/>
    <s v="Seine-et-Marne"/>
    <n v="5067"/>
    <s v="5067 - MEAUX"/>
    <x v="0"/>
    <x v="2"/>
    <x v="5"/>
    <x v="1"/>
    <n v="0"/>
    <x v="23"/>
    <s v="Mainframes - Emissions"/>
    <n v="8756"/>
    <s v="0.0"/>
    <s v="0"/>
  </r>
  <r>
    <x v="12"/>
    <x v="12"/>
    <s v="Seine-et-Marne"/>
    <n v="5067"/>
    <s v="5067 - MEAUX"/>
    <x v="0"/>
    <x v="2"/>
    <x v="5"/>
    <x v="1"/>
    <n v="0"/>
    <x v="16"/>
    <s v="Ecrans - Emissions"/>
    <n v="15796"/>
    <s v="0.0"/>
    <s v="0"/>
  </r>
  <r>
    <x v="12"/>
    <x v="12"/>
    <s v="Seine-et-Marne"/>
    <n v="5067"/>
    <s v="5067 - MEAUX"/>
    <x v="0"/>
    <x v="2"/>
    <x v="5"/>
    <x v="1"/>
    <n v="0"/>
    <x v="20"/>
    <s v="Tablettes - Emissions"/>
    <n v="15797"/>
    <s v="0.0"/>
    <s v="0"/>
  </r>
  <r>
    <x v="12"/>
    <x v="12"/>
    <s v="Seine-et-Marne"/>
    <n v="5067"/>
    <s v="5067 - MEAUX"/>
    <x v="0"/>
    <x v="2"/>
    <x v="5"/>
    <x v="1"/>
    <n v="0"/>
    <x v="22"/>
    <s v="Unités centrales - Emissions"/>
    <n v="5620"/>
    <s v="0.0"/>
    <s v="0"/>
  </r>
  <r>
    <x v="12"/>
    <x v="12"/>
    <s v="Seine-et-Marne"/>
    <n v="5067"/>
    <s v="5067 - MEAUX"/>
    <x v="0"/>
    <x v="2"/>
    <x v="5"/>
    <x v="1"/>
    <n v="0"/>
    <x v="17"/>
    <s v="Serveurs - Emissions"/>
    <n v="4391"/>
    <s v="0.0"/>
    <s v="0"/>
  </r>
  <r>
    <x v="12"/>
    <x v="12"/>
    <s v="Seine-et-Marne"/>
    <n v="5067"/>
    <s v="5067 - MEAUX"/>
    <x v="0"/>
    <x v="2"/>
    <x v="5"/>
    <x v="1"/>
    <n v="0"/>
    <x v="18"/>
    <s v="Imprimantes - Emissions"/>
    <n v="15810"/>
    <s v="0.0"/>
    <s v="0"/>
  </r>
  <r>
    <x v="12"/>
    <x v="12"/>
    <s v="Seine-et-Marne"/>
    <n v="5067"/>
    <s v="5067 - MEAUX"/>
    <x v="0"/>
    <x v="2"/>
    <x v="5"/>
    <x v="1"/>
    <n v="0"/>
    <x v="19"/>
    <s v="Photocopieurs - Emissions"/>
    <n v="4390"/>
    <s v="0.0"/>
    <s v="0"/>
  </r>
  <r>
    <x v="12"/>
    <x v="12"/>
    <s v="Seine-et-Marne"/>
    <n v="5433"/>
    <s v="5433 - PONTAULT-COMBAULT"/>
    <x v="0"/>
    <x v="0"/>
    <x v="0"/>
    <x v="0"/>
    <n v="81389"/>
    <x v="0"/>
    <s v=""/>
    <m/>
    <s v=""/>
    <s v="81389"/>
  </r>
  <r>
    <x v="12"/>
    <x v="12"/>
    <s v="Seine-et-Marne"/>
    <n v="5433"/>
    <s v="5433 - PONTAULT-COMBAULT"/>
    <x v="0"/>
    <x v="0"/>
    <x v="0"/>
    <x v="1"/>
    <n v="4875.2011000000002"/>
    <x v="1"/>
    <s v="Electricité - Emissions"/>
    <n v="15798"/>
    <s v="4875.2011"/>
    <s v="4875.2011"/>
  </r>
  <r>
    <x v="12"/>
    <x v="12"/>
    <s v="Seine-et-Marne"/>
    <n v="5433"/>
    <s v="5433 - PONTAULT-COMBAULT"/>
    <x v="0"/>
    <x v="0"/>
    <x v="1"/>
    <x v="1"/>
    <n v="0"/>
    <x v="2"/>
    <s v="Gaz naturel - Emissions"/>
    <n v="6630"/>
    <s v="0.0"/>
    <s v="0"/>
  </r>
  <r>
    <x v="12"/>
    <x v="12"/>
    <s v="Seine-et-Marne"/>
    <n v="5433"/>
    <s v="5433 - PONTAULT-COMBAULT"/>
    <x v="0"/>
    <x v="0"/>
    <x v="1"/>
    <x v="1"/>
    <n v="0"/>
    <x v="3"/>
    <s v="Fioul - Emissions"/>
    <n v="6720"/>
    <s v="0.0"/>
    <s v="0"/>
  </r>
  <r>
    <x v="12"/>
    <x v="12"/>
    <s v="Seine-et-Marne"/>
    <n v="5433"/>
    <s v="5433 - PONTAULT-COMBAULT"/>
    <x v="0"/>
    <x v="1"/>
    <x v="2"/>
    <x v="1"/>
    <n v="0"/>
    <x v="4"/>
    <s v=" R22 - Emissions"/>
    <n v="8350"/>
    <s v="0.0"/>
    <s v="0"/>
  </r>
  <r>
    <x v="12"/>
    <x v="12"/>
    <s v="Seine-et-Marne"/>
    <n v="5433"/>
    <s v="5433 - PONTAULT-COMBAULT"/>
    <x v="0"/>
    <x v="1"/>
    <x v="3"/>
    <x v="0"/>
    <n v="2.2799999999999998"/>
    <x v="5"/>
    <s v=""/>
    <m/>
    <s v=""/>
    <s v="2.28"/>
  </r>
  <r>
    <x v="12"/>
    <x v="12"/>
    <s v="Seine-et-Marne"/>
    <n v="5433"/>
    <s v="5433 - PONTAULT-COMBAULT"/>
    <x v="0"/>
    <x v="1"/>
    <x v="3"/>
    <x v="1"/>
    <n v="0"/>
    <x v="7"/>
    <s v="R407c - Emissions"/>
    <n v="8318"/>
    <s v="0.0"/>
    <s v="0"/>
  </r>
  <r>
    <x v="12"/>
    <x v="12"/>
    <s v="Seine-et-Marne"/>
    <n v="5433"/>
    <s v="5433 - PONTAULT-COMBAULT"/>
    <x v="0"/>
    <x v="1"/>
    <x v="3"/>
    <x v="1"/>
    <n v="0"/>
    <x v="6"/>
    <s v="R134a - Emissions"/>
    <n v="8307"/>
    <s v="0.0"/>
    <s v="0"/>
  </r>
  <r>
    <x v="12"/>
    <x v="12"/>
    <s v="Seine-et-Marne"/>
    <n v="5433"/>
    <s v="5433 - PONTAULT-COMBAULT"/>
    <x v="0"/>
    <x v="1"/>
    <x v="3"/>
    <x v="1"/>
    <n v="4377.6000000000004"/>
    <x v="8"/>
    <s v="R410a - Emissions"/>
    <n v="8320"/>
    <s v="4377.6"/>
    <s v="4377.6"/>
  </r>
  <r>
    <x v="12"/>
    <x v="12"/>
    <s v="Seine-et-Marne"/>
    <n v="5433"/>
    <s v="5433 - PONTAULT-COMBAULT"/>
    <x v="0"/>
    <x v="2"/>
    <x v="4"/>
    <x v="0"/>
    <n v="1015"/>
    <x v="9"/>
    <s v=""/>
    <m/>
    <s v=""/>
    <s v="1015"/>
  </r>
  <r>
    <x v="12"/>
    <x v="12"/>
    <s v="Seine-et-Marne"/>
    <n v="5433"/>
    <s v="5433 - PONTAULT-COMBAULT"/>
    <x v="0"/>
    <x v="2"/>
    <x v="4"/>
    <x v="1"/>
    <n v="16493.75"/>
    <x v="10"/>
    <s v="Bâtiments - Emissions"/>
    <n v="4305"/>
    <s v="16493.75"/>
    <s v="16493.75"/>
  </r>
  <r>
    <x v="12"/>
    <x v="12"/>
    <s v="Seine-et-Marne"/>
    <n v="5433"/>
    <s v="5433 - PONTAULT-COMBAULT"/>
    <x v="0"/>
    <x v="2"/>
    <x v="5"/>
    <x v="2"/>
    <m/>
    <x v="13"/>
    <s v=""/>
    <m/>
    <s v=""/>
    <s v=""/>
  </r>
  <r>
    <x v="12"/>
    <x v="12"/>
    <s v="Seine-et-Marne"/>
    <n v="5433"/>
    <s v="5433 - PONTAULT-COMBAULT"/>
    <x v="0"/>
    <x v="2"/>
    <x v="5"/>
    <x v="2"/>
    <m/>
    <x v="11"/>
    <s v=""/>
    <m/>
    <s v=""/>
    <s v=""/>
  </r>
  <r>
    <x v="12"/>
    <x v="12"/>
    <s v="Seine-et-Marne"/>
    <n v="5433"/>
    <s v="5433 - PONTAULT-COMBAULT"/>
    <x v="0"/>
    <x v="2"/>
    <x v="5"/>
    <x v="2"/>
    <m/>
    <x v="14"/>
    <s v=""/>
    <m/>
    <s v=""/>
    <s v=""/>
  </r>
  <r>
    <x v="12"/>
    <x v="12"/>
    <s v="Seine-et-Marne"/>
    <n v="5433"/>
    <s v="5433 - PONTAULT-COMBAULT"/>
    <x v="0"/>
    <x v="2"/>
    <x v="5"/>
    <x v="2"/>
    <m/>
    <x v="15"/>
    <s v=""/>
    <m/>
    <s v=""/>
    <s v=""/>
  </r>
  <r>
    <x v="12"/>
    <x v="12"/>
    <s v="Seine-et-Marne"/>
    <n v="5433"/>
    <s v="5433 - PONTAULT-COMBAULT"/>
    <x v="0"/>
    <x v="2"/>
    <x v="5"/>
    <x v="2"/>
    <m/>
    <x v="12"/>
    <s v=""/>
    <m/>
    <s v=""/>
    <s v=""/>
  </r>
  <r>
    <x v="12"/>
    <x v="12"/>
    <s v="Seine-et-Marne"/>
    <n v="5433"/>
    <s v="5433 - PONTAULT-COMBAULT"/>
    <x v="0"/>
    <x v="2"/>
    <x v="5"/>
    <x v="1"/>
    <n v="0"/>
    <x v="23"/>
    <s v="Mainframes - Emissions"/>
    <n v="8756"/>
    <s v="0.0"/>
    <s v="0"/>
  </r>
  <r>
    <x v="12"/>
    <x v="12"/>
    <s v="Seine-et-Marne"/>
    <n v="5433"/>
    <s v="5433 - PONTAULT-COMBAULT"/>
    <x v="0"/>
    <x v="2"/>
    <x v="5"/>
    <x v="1"/>
    <n v="0"/>
    <x v="16"/>
    <s v="Ecrans - Emissions"/>
    <n v="15796"/>
    <s v="0.0"/>
    <s v="0"/>
  </r>
  <r>
    <x v="12"/>
    <x v="12"/>
    <s v="Seine-et-Marne"/>
    <n v="5433"/>
    <s v="5433 - PONTAULT-COMBAULT"/>
    <x v="0"/>
    <x v="2"/>
    <x v="5"/>
    <x v="1"/>
    <n v="0"/>
    <x v="20"/>
    <s v="Tablettes - Emissions"/>
    <n v="15797"/>
    <s v="0.0"/>
    <s v="0"/>
  </r>
  <r>
    <x v="12"/>
    <x v="12"/>
    <s v="Seine-et-Marne"/>
    <n v="5433"/>
    <s v="5433 - PONTAULT-COMBAULT"/>
    <x v="0"/>
    <x v="2"/>
    <x v="5"/>
    <x v="1"/>
    <n v="0"/>
    <x v="22"/>
    <s v="Unités centrales - Emissions"/>
    <n v="5620"/>
    <s v="0.0"/>
    <s v="0"/>
  </r>
  <r>
    <x v="12"/>
    <x v="12"/>
    <s v="Seine-et-Marne"/>
    <n v="5433"/>
    <s v="5433 - PONTAULT-COMBAULT"/>
    <x v="0"/>
    <x v="2"/>
    <x v="5"/>
    <x v="1"/>
    <n v="0"/>
    <x v="21"/>
    <s v="Ordinateurs portables - Emissions"/>
    <n v="15795"/>
    <s v="0.0"/>
    <s v="0"/>
  </r>
  <r>
    <x v="12"/>
    <x v="12"/>
    <s v="Seine-et-Marne"/>
    <n v="5433"/>
    <s v="5433 - PONTAULT-COMBAULT"/>
    <x v="0"/>
    <x v="2"/>
    <x v="5"/>
    <x v="1"/>
    <n v="0"/>
    <x v="19"/>
    <s v="Photocopieurs - Emissions"/>
    <n v="4390"/>
    <s v="0.0"/>
    <s v="0"/>
  </r>
  <r>
    <x v="12"/>
    <x v="12"/>
    <s v="Seine-et-Marne"/>
    <n v="5433"/>
    <s v="5433 - PONTAULT-COMBAULT"/>
    <x v="0"/>
    <x v="2"/>
    <x v="5"/>
    <x v="1"/>
    <n v="0"/>
    <x v="17"/>
    <s v="Serveurs - Emissions"/>
    <n v="4391"/>
    <s v="0.0"/>
    <s v="0"/>
  </r>
  <r>
    <x v="12"/>
    <x v="12"/>
    <s v="Seine-et-Marne"/>
    <n v="5433"/>
    <s v="5433 - PONTAULT-COMBAULT"/>
    <x v="0"/>
    <x v="2"/>
    <x v="5"/>
    <x v="1"/>
    <n v="0"/>
    <x v="18"/>
    <s v="Imprimantes - Emissions"/>
    <n v="15810"/>
    <s v="0.0"/>
    <s v="0"/>
  </r>
  <r>
    <x v="12"/>
    <x v="12"/>
    <s v="Seine-et-Marne"/>
    <n v="5447"/>
    <s v="5447 - LIEUSAINT RUE GEORGES CHARPAK"/>
    <x v="0"/>
    <x v="0"/>
    <x v="0"/>
    <x v="0"/>
    <n v="119402"/>
    <x v="0"/>
    <s v=""/>
    <m/>
    <s v=""/>
    <s v="119402"/>
  </r>
  <r>
    <x v="12"/>
    <x v="12"/>
    <s v="Seine-et-Marne"/>
    <n v="5447"/>
    <s v="5447 - LIEUSAINT RUE GEORGES CHARPAK"/>
    <x v="0"/>
    <x v="0"/>
    <x v="0"/>
    <x v="1"/>
    <n v="7152.1797999999999"/>
    <x v="1"/>
    <s v="Electricité - Emissions"/>
    <n v="15798"/>
    <s v="7152.1798"/>
    <s v="7152.1798"/>
  </r>
  <r>
    <x v="12"/>
    <x v="12"/>
    <s v="Seine-et-Marne"/>
    <n v="5447"/>
    <s v="5447 - LIEUSAINT RUE GEORGES CHARPAK"/>
    <x v="0"/>
    <x v="0"/>
    <x v="1"/>
    <x v="1"/>
    <n v="0"/>
    <x v="2"/>
    <s v="Gaz naturel - Emissions"/>
    <n v="6630"/>
    <s v="0.0"/>
    <s v="0"/>
  </r>
  <r>
    <x v="12"/>
    <x v="12"/>
    <s v="Seine-et-Marne"/>
    <n v="5447"/>
    <s v="5447 - LIEUSAINT RUE GEORGES CHARPAK"/>
    <x v="0"/>
    <x v="0"/>
    <x v="1"/>
    <x v="1"/>
    <n v="0"/>
    <x v="3"/>
    <s v="Fioul - Emissions"/>
    <n v="6720"/>
    <s v="0.0"/>
    <s v="0"/>
  </r>
  <r>
    <x v="12"/>
    <x v="12"/>
    <s v="Seine-et-Marne"/>
    <n v="5447"/>
    <s v="5447 - LIEUSAINT RUE GEORGES CHARPAK"/>
    <x v="0"/>
    <x v="1"/>
    <x v="2"/>
    <x v="1"/>
    <n v="0"/>
    <x v="4"/>
    <s v=" R22 - Emissions"/>
    <n v="8350"/>
    <s v="0.0"/>
    <s v="0"/>
  </r>
  <r>
    <x v="12"/>
    <x v="12"/>
    <s v="Seine-et-Marne"/>
    <n v="5447"/>
    <s v="5447 - LIEUSAINT RUE GEORGES CHARPAK"/>
    <x v="0"/>
    <x v="1"/>
    <x v="3"/>
    <x v="0"/>
    <n v="7.86"/>
    <x v="5"/>
    <s v=""/>
    <m/>
    <s v=""/>
    <s v="7.86"/>
  </r>
  <r>
    <x v="12"/>
    <x v="12"/>
    <s v="Seine-et-Marne"/>
    <n v="5447"/>
    <s v="5447 - LIEUSAINT RUE GEORGES CHARPAK"/>
    <x v="0"/>
    <x v="1"/>
    <x v="3"/>
    <x v="1"/>
    <n v="15091.2"/>
    <x v="8"/>
    <s v="R410a - Emissions"/>
    <n v="8320"/>
    <s v="15091.2"/>
    <s v="15091.2"/>
  </r>
  <r>
    <x v="12"/>
    <x v="12"/>
    <s v="Seine-et-Marne"/>
    <n v="5447"/>
    <s v="5447 - LIEUSAINT RUE GEORGES CHARPAK"/>
    <x v="0"/>
    <x v="1"/>
    <x v="3"/>
    <x v="1"/>
    <n v="0"/>
    <x v="7"/>
    <s v="R407c - Emissions"/>
    <n v="8318"/>
    <s v="0.0"/>
    <s v="0"/>
  </r>
  <r>
    <x v="12"/>
    <x v="12"/>
    <s v="Seine-et-Marne"/>
    <n v="5447"/>
    <s v="5447 - LIEUSAINT RUE GEORGES CHARPAK"/>
    <x v="0"/>
    <x v="1"/>
    <x v="3"/>
    <x v="1"/>
    <n v="0"/>
    <x v="6"/>
    <s v="R134a - Emissions"/>
    <n v="8307"/>
    <s v="0.0"/>
    <s v="0"/>
  </r>
  <r>
    <x v="12"/>
    <x v="12"/>
    <s v="Seine-et-Marne"/>
    <n v="5447"/>
    <s v="5447 - LIEUSAINT RUE GEORGES CHARPAK"/>
    <x v="0"/>
    <x v="2"/>
    <x v="4"/>
    <x v="0"/>
    <n v="890"/>
    <x v="9"/>
    <s v=""/>
    <m/>
    <s v=""/>
    <s v="890"/>
  </r>
  <r>
    <x v="12"/>
    <x v="12"/>
    <s v="Seine-et-Marne"/>
    <n v="5447"/>
    <s v="5447 - LIEUSAINT RUE GEORGES CHARPAK"/>
    <x v="0"/>
    <x v="2"/>
    <x v="4"/>
    <x v="1"/>
    <n v="14462.5"/>
    <x v="10"/>
    <s v="Bâtiments - Emissions"/>
    <n v="4305"/>
    <s v="14462.5"/>
    <s v="14462.5"/>
  </r>
  <r>
    <x v="12"/>
    <x v="12"/>
    <s v="Seine-et-Marne"/>
    <n v="5447"/>
    <s v="5447 - LIEUSAINT RUE GEORGES CHARPAK"/>
    <x v="0"/>
    <x v="2"/>
    <x v="5"/>
    <x v="2"/>
    <m/>
    <x v="15"/>
    <s v=""/>
    <m/>
    <s v=""/>
    <s v=""/>
  </r>
  <r>
    <x v="12"/>
    <x v="12"/>
    <s v="Seine-et-Marne"/>
    <n v="5447"/>
    <s v="5447 - LIEUSAINT RUE GEORGES CHARPAK"/>
    <x v="0"/>
    <x v="2"/>
    <x v="5"/>
    <x v="2"/>
    <m/>
    <x v="14"/>
    <s v=""/>
    <m/>
    <s v=""/>
    <s v=""/>
  </r>
  <r>
    <x v="12"/>
    <x v="12"/>
    <s v="Seine-et-Marne"/>
    <n v="5447"/>
    <s v="5447 - LIEUSAINT RUE GEORGES CHARPAK"/>
    <x v="0"/>
    <x v="2"/>
    <x v="5"/>
    <x v="2"/>
    <m/>
    <x v="13"/>
    <s v=""/>
    <m/>
    <s v=""/>
    <s v=""/>
  </r>
  <r>
    <x v="12"/>
    <x v="12"/>
    <s v="Seine-et-Marne"/>
    <n v="5447"/>
    <s v="5447 - LIEUSAINT RUE GEORGES CHARPAK"/>
    <x v="0"/>
    <x v="2"/>
    <x v="5"/>
    <x v="2"/>
    <m/>
    <x v="12"/>
    <s v=""/>
    <m/>
    <s v=""/>
    <s v=""/>
  </r>
  <r>
    <x v="12"/>
    <x v="12"/>
    <s v="Seine-et-Marne"/>
    <n v="5447"/>
    <s v="5447 - LIEUSAINT RUE GEORGES CHARPAK"/>
    <x v="0"/>
    <x v="2"/>
    <x v="5"/>
    <x v="2"/>
    <m/>
    <x v="11"/>
    <s v=""/>
    <m/>
    <s v=""/>
    <s v=""/>
  </r>
  <r>
    <x v="12"/>
    <x v="12"/>
    <s v="Seine-et-Marne"/>
    <n v="5447"/>
    <s v="5447 - LIEUSAINT RUE GEORGES CHARPAK"/>
    <x v="0"/>
    <x v="2"/>
    <x v="5"/>
    <x v="1"/>
    <n v="0"/>
    <x v="17"/>
    <s v="Serveurs - Emissions"/>
    <n v="4391"/>
    <s v="0.0"/>
    <s v="0"/>
  </r>
  <r>
    <x v="12"/>
    <x v="12"/>
    <s v="Seine-et-Marne"/>
    <n v="5447"/>
    <s v="5447 - LIEUSAINT RUE GEORGES CHARPAK"/>
    <x v="0"/>
    <x v="2"/>
    <x v="5"/>
    <x v="1"/>
    <n v="0"/>
    <x v="20"/>
    <s v="Tablettes - Emissions"/>
    <n v="15797"/>
    <s v="0.0"/>
    <s v="0"/>
  </r>
  <r>
    <x v="12"/>
    <x v="12"/>
    <s v="Seine-et-Marne"/>
    <n v="5447"/>
    <s v="5447 - LIEUSAINT RUE GEORGES CHARPAK"/>
    <x v="0"/>
    <x v="2"/>
    <x v="5"/>
    <x v="1"/>
    <n v="0"/>
    <x v="21"/>
    <s v="Ordinateurs portables - Emissions"/>
    <n v="15795"/>
    <s v="0.0"/>
    <s v="0"/>
  </r>
  <r>
    <x v="12"/>
    <x v="12"/>
    <s v="Seine-et-Marne"/>
    <n v="5447"/>
    <s v="5447 - LIEUSAINT RUE GEORGES CHARPAK"/>
    <x v="0"/>
    <x v="2"/>
    <x v="5"/>
    <x v="1"/>
    <n v="0"/>
    <x v="16"/>
    <s v="Ecrans - Emissions"/>
    <n v="15796"/>
    <s v="0.0"/>
    <s v="0"/>
  </r>
  <r>
    <x v="12"/>
    <x v="12"/>
    <s v="Seine-et-Marne"/>
    <n v="5447"/>
    <s v="5447 - LIEUSAINT RUE GEORGES CHARPAK"/>
    <x v="0"/>
    <x v="2"/>
    <x v="5"/>
    <x v="1"/>
    <n v="0"/>
    <x v="23"/>
    <s v="Mainframes - Emissions"/>
    <n v="8756"/>
    <s v="0.0"/>
    <s v="0"/>
  </r>
  <r>
    <x v="12"/>
    <x v="12"/>
    <s v="Seine-et-Marne"/>
    <n v="5447"/>
    <s v="5447 - LIEUSAINT RUE GEORGES CHARPAK"/>
    <x v="0"/>
    <x v="2"/>
    <x v="5"/>
    <x v="1"/>
    <n v="0"/>
    <x v="18"/>
    <s v="Imprimantes - Emissions"/>
    <n v="15810"/>
    <s v="0.0"/>
    <s v="0"/>
  </r>
  <r>
    <x v="12"/>
    <x v="12"/>
    <s v="Seine-et-Marne"/>
    <n v="5447"/>
    <s v="5447 - LIEUSAINT RUE GEORGES CHARPAK"/>
    <x v="0"/>
    <x v="2"/>
    <x v="5"/>
    <x v="1"/>
    <n v="0"/>
    <x v="22"/>
    <s v="Unités centrales - Emissions"/>
    <n v="5620"/>
    <s v="0.0"/>
    <s v="0"/>
  </r>
  <r>
    <x v="12"/>
    <x v="12"/>
    <s v="Seine-et-Marne"/>
    <n v="5447"/>
    <s v="5447 - LIEUSAINT RUE GEORGES CHARPAK"/>
    <x v="0"/>
    <x v="2"/>
    <x v="5"/>
    <x v="1"/>
    <n v="0"/>
    <x v="19"/>
    <s v="Photocopieurs - Emissions"/>
    <n v="4390"/>
    <s v="0.0"/>
    <s v="0"/>
  </r>
  <r>
    <x v="12"/>
    <x v="12"/>
    <s v="Seine-et-Marne"/>
    <n v="5546"/>
    <s v="5546 - Savigny-le-Temple"/>
    <x v="0"/>
    <x v="0"/>
    <x v="0"/>
    <x v="0"/>
    <n v="53886"/>
    <x v="0"/>
    <s v=""/>
    <m/>
    <s v=""/>
    <s v="53886"/>
  </r>
  <r>
    <x v="12"/>
    <x v="12"/>
    <s v="Seine-et-Marne"/>
    <n v="5546"/>
    <s v="5546 - Savigny-le-Temple"/>
    <x v="0"/>
    <x v="0"/>
    <x v="0"/>
    <x v="1"/>
    <n v="3227.7713999999901"/>
    <x v="1"/>
    <s v="Electricité - Emissions"/>
    <n v="15798"/>
    <s v="3227.7713999999996"/>
    <s v="3227.7714"/>
  </r>
  <r>
    <x v="12"/>
    <x v="12"/>
    <s v="Seine-et-Marne"/>
    <n v="5546"/>
    <s v="5546 - Savigny-le-Temple"/>
    <x v="0"/>
    <x v="0"/>
    <x v="1"/>
    <x v="1"/>
    <n v="0"/>
    <x v="3"/>
    <s v="Fioul - Emissions"/>
    <n v="6720"/>
    <s v="0.0"/>
    <s v="0"/>
  </r>
  <r>
    <x v="12"/>
    <x v="12"/>
    <s v="Seine-et-Marne"/>
    <n v="5546"/>
    <s v="5546 - Savigny-le-Temple"/>
    <x v="0"/>
    <x v="0"/>
    <x v="1"/>
    <x v="1"/>
    <n v="0"/>
    <x v="2"/>
    <s v="Gaz naturel - Emissions"/>
    <n v="6630"/>
    <s v="0.0"/>
    <s v="0"/>
  </r>
  <r>
    <x v="12"/>
    <x v="12"/>
    <s v="Seine-et-Marne"/>
    <n v="5546"/>
    <s v="5546 - Savigny-le-Temple"/>
    <x v="0"/>
    <x v="1"/>
    <x v="2"/>
    <x v="1"/>
    <n v="0"/>
    <x v="4"/>
    <s v=" R22 - Emissions"/>
    <n v="8350"/>
    <s v="0.0"/>
    <s v="0"/>
  </r>
  <r>
    <x v="12"/>
    <x v="12"/>
    <s v="Seine-et-Marne"/>
    <n v="5546"/>
    <s v="5546 - Savigny-le-Temple"/>
    <x v="0"/>
    <x v="1"/>
    <x v="3"/>
    <x v="0"/>
    <n v="2.165"/>
    <x v="5"/>
    <s v=""/>
    <m/>
    <s v=""/>
    <s v="2.165"/>
  </r>
  <r>
    <x v="12"/>
    <x v="12"/>
    <s v="Seine-et-Marne"/>
    <n v="5546"/>
    <s v="5546 - Savigny-le-Temple"/>
    <x v="0"/>
    <x v="1"/>
    <x v="3"/>
    <x v="1"/>
    <n v="4156.8"/>
    <x v="8"/>
    <s v="R410a - Emissions"/>
    <n v="8320"/>
    <s v="4156.8"/>
    <s v="4156.8"/>
  </r>
  <r>
    <x v="12"/>
    <x v="12"/>
    <s v="Seine-et-Marne"/>
    <n v="5546"/>
    <s v="5546 - Savigny-le-Temple"/>
    <x v="0"/>
    <x v="1"/>
    <x v="3"/>
    <x v="1"/>
    <n v="0"/>
    <x v="6"/>
    <s v="R134a - Emissions"/>
    <n v="8307"/>
    <s v="0.0"/>
    <s v="0"/>
  </r>
  <r>
    <x v="12"/>
    <x v="12"/>
    <s v="Seine-et-Marne"/>
    <n v="5546"/>
    <s v="5546 - Savigny-le-Temple"/>
    <x v="0"/>
    <x v="1"/>
    <x v="3"/>
    <x v="1"/>
    <n v="0"/>
    <x v="7"/>
    <s v="R407c - Emissions"/>
    <n v="8318"/>
    <s v="0.0"/>
    <s v="0"/>
  </r>
  <r>
    <x v="12"/>
    <x v="12"/>
    <s v="Seine-et-Marne"/>
    <n v="5546"/>
    <s v="5546 - Savigny-le-Temple"/>
    <x v="0"/>
    <x v="2"/>
    <x v="4"/>
    <x v="0"/>
    <n v="1037"/>
    <x v="9"/>
    <s v=""/>
    <m/>
    <s v=""/>
    <s v="1037"/>
  </r>
  <r>
    <x v="12"/>
    <x v="12"/>
    <s v="Seine-et-Marne"/>
    <n v="5546"/>
    <s v="5546 - Savigny-le-Temple"/>
    <x v="0"/>
    <x v="2"/>
    <x v="4"/>
    <x v="1"/>
    <n v="16851.25"/>
    <x v="10"/>
    <s v="Bâtiments - Emissions"/>
    <n v="4305"/>
    <s v="16851.25"/>
    <s v="16851.25"/>
  </r>
  <r>
    <x v="12"/>
    <x v="12"/>
    <s v="Seine-et-Marne"/>
    <n v="5546"/>
    <s v="5546 - Savigny-le-Temple"/>
    <x v="0"/>
    <x v="2"/>
    <x v="5"/>
    <x v="2"/>
    <m/>
    <x v="13"/>
    <s v=""/>
    <m/>
    <s v=""/>
    <s v=""/>
  </r>
  <r>
    <x v="12"/>
    <x v="12"/>
    <s v="Seine-et-Marne"/>
    <n v="5546"/>
    <s v="5546 - Savigny-le-Temple"/>
    <x v="0"/>
    <x v="2"/>
    <x v="5"/>
    <x v="2"/>
    <m/>
    <x v="11"/>
    <s v=""/>
    <m/>
    <s v=""/>
    <s v=""/>
  </r>
  <r>
    <x v="12"/>
    <x v="12"/>
    <s v="Seine-et-Marne"/>
    <n v="5546"/>
    <s v="5546 - Savigny-le-Temple"/>
    <x v="0"/>
    <x v="2"/>
    <x v="5"/>
    <x v="2"/>
    <m/>
    <x v="14"/>
    <s v=""/>
    <m/>
    <s v=""/>
    <s v=""/>
  </r>
  <r>
    <x v="12"/>
    <x v="12"/>
    <s v="Seine-et-Marne"/>
    <n v="5546"/>
    <s v="5546 - Savigny-le-Temple"/>
    <x v="0"/>
    <x v="2"/>
    <x v="5"/>
    <x v="2"/>
    <m/>
    <x v="12"/>
    <s v=""/>
    <m/>
    <s v=""/>
    <s v=""/>
  </r>
  <r>
    <x v="12"/>
    <x v="12"/>
    <s v="Seine-et-Marne"/>
    <n v="5546"/>
    <s v="5546 - Savigny-le-Temple"/>
    <x v="0"/>
    <x v="2"/>
    <x v="5"/>
    <x v="2"/>
    <m/>
    <x v="15"/>
    <s v=""/>
    <m/>
    <s v=""/>
    <s v=""/>
  </r>
  <r>
    <x v="12"/>
    <x v="12"/>
    <s v="Seine-et-Marne"/>
    <n v="5546"/>
    <s v="5546 - Savigny-le-Temple"/>
    <x v="0"/>
    <x v="2"/>
    <x v="5"/>
    <x v="1"/>
    <n v="0"/>
    <x v="19"/>
    <s v="Photocopieurs - Emissions"/>
    <n v="4390"/>
    <s v="0.0"/>
    <s v="0"/>
  </r>
  <r>
    <x v="12"/>
    <x v="12"/>
    <s v="Seine-et-Marne"/>
    <n v="5546"/>
    <s v="5546 - Savigny-le-Temple"/>
    <x v="0"/>
    <x v="2"/>
    <x v="5"/>
    <x v="1"/>
    <n v="0"/>
    <x v="17"/>
    <s v="Serveurs - Emissions"/>
    <n v="4391"/>
    <s v="0.0"/>
    <s v="0"/>
  </r>
  <r>
    <x v="12"/>
    <x v="12"/>
    <s v="Seine-et-Marne"/>
    <n v="5546"/>
    <s v="5546 - Savigny-le-Temple"/>
    <x v="0"/>
    <x v="2"/>
    <x v="5"/>
    <x v="1"/>
    <n v="0"/>
    <x v="20"/>
    <s v="Tablettes - Emissions"/>
    <n v="15797"/>
    <s v="0.0"/>
    <s v="0"/>
  </r>
  <r>
    <x v="12"/>
    <x v="12"/>
    <s v="Seine-et-Marne"/>
    <n v="5546"/>
    <s v="5546 - Savigny-le-Temple"/>
    <x v="0"/>
    <x v="2"/>
    <x v="5"/>
    <x v="1"/>
    <n v="0"/>
    <x v="21"/>
    <s v="Ordinateurs portables - Emissions"/>
    <n v="15795"/>
    <s v="0.0"/>
    <s v="0"/>
  </r>
  <r>
    <x v="12"/>
    <x v="12"/>
    <s v="Seine-et-Marne"/>
    <n v="5546"/>
    <s v="5546 - Savigny-le-Temple"/>
    <x v="0"/>
    <x v="2"/>
    <x v="5"/>
    <x v="1"/>
    <n v="0"/>
    <x v="18"/>
    <s v="Imprimantes - Emissions"/>
    <n v="15810"/>
    <s v="0.0"/>
    <s v="0"/>
  </r>
  <r>
    <x v="12"/>
    <x v="12"/>
    <s v="Seine-et-Marne"/>
    <n v="5546"/>
    <s v="5546 - Savigny-le-Temple"/>
    <x v="0"/>
    <x v="2"/>
    <x v="5"/>
    <x v="1"/>
    <n v="0"/>
    <x v="16"/>
    <s v="Ecrans - Emissions"/>
    <n v="15796"/>
    <s v="0.0"/>
    <s v="0"/>
  </r>
  <r>
    <x v="12"/>
    <x v="12"/>
    <s v="Seine-et-Marne"/>
    <n v="5546"/>
    <s v="5546 - Savigny-le-Temple"/>
    <x v="0"/>
    <x v="2"/>
    <x v="5"/>
    <x v="1"/>
    <n v="0"/>
    <x v="23"/>
    <s v="Mainframes - Emissions"/>
    <n v="8756"/>
    <s v="0.0"/>
    <s v="0"/>
  </r>
  <r>
    <x v="12"/>
    <x v="12"/>
    <s v="Seine-et-Marne"/>
    <n v="5546"/>
    <s v="5546 - Savigny-le-Temple"/>
    <x v="0"/>
    <x v="2"/>
    <x v="5"/>
    <x v="1"/>
    <n v="0"/>
    <x v="22"/>
    <s v="Unités centrales - Emissions"/>
    <n v="5620"/>
    <s v="0.0"/>
    <s v="0"/>
  </r>
  <r>
    <x v="12"/>
    <x v="12"/>
    <s v="Seine-et-Marne"/>
    <n v="5743"/>
    <s v="5743 - COULOMMIERS"/>
    <x v="0"/>
    <x v="0"/>
    <x v="0"/>
    <x v="0"/>
    <n v="68308"/>
    <x v="0"/>
    <s v=""/>
    <m/>
    <s v=""/>
    <s v="68308"/>
  </r>
  <r>
    <x v="12"/>
    <x v="12"/>
    <s v="Seine-et-Marne"/>
    <n v="5743"/>
    <s v="5743 - COULOMMIERS"/>
    <x v="0"/>
    <x v="0"/>
    <x v="0"/>
    <x v="1"/>
    <n v="4091.6491999999998"/>
    <x v="1"/>
    <s v="Electricité - Emissions"/>
    <n v="15798"/>
    <s v="4091.6492"/>
    <s v="4091.6492"/>
  </r>
  <r>
    <x v="12"/>
    <x v="12"/>
    <s v="Seine-et-Marne"/>
    <n v="5743"/>
    <s v="5743 - COULOMMIERS"/>
    <x v="0"/>
    <x v="0"/>
    <x v="1"/>
    <x v="1"/>
    <n v="0"/>
    <x v="2"/>
    <s v="Gaz naturel - Emissions"/>
    <n v="6630"/>
    <s v="0.0"/>
    <s v="0"/>
  </r>
  <r>
    <x v="12"/>
    <x v="12"/>
    <s v="Seine-et-Marne"/>
    <n v="5743"/>
    <s v="5743 - COULOMMIERS"/>
    <x v="0"/>
    <x v="0"/>
    <x v="1"/>
    <x v="1"/>
    <n v="0"/>
    <x v="3"/>
    <s v="Fioul - Emissions"/>
    <n v="6720"/>
    <s v="0.0"/>
    <s v="0"/>
  </r>
  <r>
    <x v="12"/>
    <x v="12"/>
    <s v="Seine-et-Marne"/>
    <n v="5743"/>
    <s v="5743 - COULOMMIERS"/>
    <x v="0"/>
    <x v="1"/>
    <x v="2"/>
    <x v="1"/>
    <n v="0"/>
    <x v="4"/>
    <s v=" R22 - Emissions"/>
    <n v="8350"/>
    <s v="0.0"/>
    <s v="0"/>
  </r>
  <r>
    <x v="12"/>
    <x v="12"/>
    <s v="Seine-et-Marne"/>
    <n v="5743"/>
    <s v="5743 - COULOMMIERS"/>
    <x v="0"/>
    <x v="1"/>
    <x v="3"/>
    <x v="0"/>
    <n v="2.4300000000000002"/>
    <x v="5"/>
    <s v=""/>
    <m/>
    <s v=""/>
    <s v="2.43"/>
  </r>
  <r>
    <x v="12"/>
    <x v="12"/>
    <s v="Seine-et-Marne"/>
    <n v="5743"/>
    <s v="5743 - COULOMMIERS"/>
    <x v="0"/>
    <x v="1"/>
    <x v="3"/>
    <x v="1"/>
    <n v="4665.6000000000004"/>
    <x v="8"/>
    <s v="R410a - Emissions"/>
    <n v="8320"/>
    <s v="4665.6"/>
    <s v="4665.6"/>
  </r>
  <r>
    <x v="12"/>
    <x v="12"/>
    <s v="Seine-et-Marne"/>
    <n v="5743"/>
    <s v="5743 - COULOMMIERS"/>
    <x v="0"/>
    <x v="1"/>
    <x v="3"/>
    <x v="1"/>
    <n v="0"/>
    <x v="7"/>
    <s v="R407c - Emissions"/>
    <n v="8318"/>
    <s v="0.0"/>
    <s v="0"/>
  </r>
  <r>
    <x v="12"/>
    <x v="12"/>
    <s v="Seine-et-Marne"/>
    <n v="5743"/>
    <s v="5743 - COULOMMIERS"/>
    <x v="0"/>
    <x v="1"/>
    <x v="3"/>
    <x v="1"/>
    <n v="0"/>
    <x v="6"/>
    <s v="R134a - Emissions"/>
    <n v="8307"/>
    <s v="0.0"/>
    <s v="0"/>
  </r>
  <r>
    <x v="12"/>
    <x v="12"/>
    <s v="Seine-et-Marne"/>
    <n v="5743"/>
    <s v="5743 - COULOMMIERS"/>
    <x v="0"/>
    <x v="2"/>
    <x v="4"/>
    <x v="0"/>
    <n v="900"/>
    <x v="9"/>
    <s v=""/>
    <m/>
    <s v=""/>
    <s v="900"/>
  </r>
  <r>
    <x v="12"/>
    <x v="12"/>
    <s v="Seine-et-Marne"/>
    <n v="5743"/>
    <s v="5743 - COULOMMIERS"/>
    <x v="0"/>
    <x v="2"/>
    <x v="4"/>
    <x v="1"/>
    <n v="14625"/>
    <x v="10"/>
    <s v="Bâtiments - Emissions"/>
    <n v="4305"/>
    <s v="14625.0"/>
    <s v="14625"/>
  </r>
  <r>
    <x v="12"/>
    <x v="12"/>
    <s v="Seine-et-Marne"/>
    <n v="5743"/>
    <s v="5743 - COULOMMIERS"/>
    <x v="0"/>
    <x v="2"/>
    <x v="5"/>
    <x v="2"/>
    <m/>
    <x v="14"/>
    <s v=""/>
    <m/>
    <s v=""/>
    <s v=""/>
  </r>
  <r>
    <x v="12"/>
    <x v="12"/>
    <s v="Seine-et-Marne"/>
    <n v="5743"/>
    <s v="5743 - COULOMMIERS"/>
    <x v="0"/>
    <x v="2"/>
    <x v="5"/>
    <x v="2"/>
    <m/>
    <x v="12"/>
    <s v=""/>
    <m/>
    <s v=""/>
    <s v=""/>
  </r>
  <r>
    <x v="12"/>
    <x v="12"/>
    <s v="Seine-et-Marne"/>
    <n v="5743"/>
    <s v="5743 - COULOMMIERS"/>
    <x v="0"/>
    <x v="2"/>
    <x v="5"/>
    <x v="2"/>
    <m/>
    <x v="13"/>
    <s v=""/>
    <m/>
    <s v=""/>
    <s v=""/>
  </r>
  <r>
    <x v="12"/>
    <x v="12"/>
    <s v="Seine-et-Marne"/>
    <n v="5743"/>
    <s v="5743 - COULOMMIERS"/>
    <x v="0"/>
    <x v="2"/>
    <x v="5"/>
    <x v="2"/>
    <m/>
    <x v="15"/>
    <s v=""/>
    <m/>
    <s v=""/>
    <s v=""/>
  </r>
  <r>
    <x v="12"/>
    <x v="12"/>
    <s v="Seine-et-Marne"/>
    <n v="5743"/>
    <s v="5743 - COULOMMIERS"/>
    <x v="0"/>
    <x v="2"/>
    <x v="5"/>
    <x v="2"/>
    <m/>
    <x v="11"/>
    <s v=""/>
    <m/>
    <s v=""/>
    <s v=""/>
  </r>
  <r>
    <x v="12"/>
    <x v="12"/>
    <s v="Seine-et-Marne"/>
    <n v="5743"/>
    <s v="5743 - COULOMMIERS"/>
    <x v="0"/>
    <x v="2"/>
    <x v="5"/>
    <x v="1"/>
    <n v="0"/>
    <x v="22"/>
    <s v="Unités centrales - Emissions"/>
    <n v="5620"/>
    <s v="0.0"/>
    <s v="0"/>
  </r>
  <r>
    <x v="12"/>
    <x v="12"/>
    <s v="Seine-et-Marne"/>
    <n v="5743"/>
    <s v="5743 - COULOMMIERS"/>
    <x v="0"/>
    <x v="2"/>
    <x v="5"/>
    <x v="1"/>
    <n v="0"/>
    <x v="20"/>
    <s v="Tablettes - Emissions"/>
    <n v="15797"/>
    <s v="0.0"/>
    <s v="0"/>
  </r>
  <r>
    <x v="12"/>
    <x v="12"/>
    <s v="Seine-et-Marne"/>
    <n v="5743"/>
    <s v="5743 - COULOMMIERS"/>
    <x v="0"/>
    <x v="2"/>
    <x v="5"/>
    <x v="1"/>
    <n v="0"/>
    <x v="23"/>
    <s v="Mainframes - Emissions"/>
    <n v="8756"/>
    <s v="0.0"/>
    <s v="0"/>
  </r>
  <r>
    <x v="12"/>
    <x v="12"/>
    <s v="Seine-et-Marne"/>
    <n v="5743"/>
    <s v="5743 - COULOMMIERS"/>
    <x v="0"/>
    <x v="2"/>
    <x v="5"/>
    <x v="1"/>
    <n v="0"/>
    <x v="16"/>
    <s v="Ecrans - Emissions"/>
    <n v="15796"/>
    <s v="0.0"/>
    <s v="0"/>
  </r>
  <r>
    <x v="12"/>
    <x v="12"/>
    <s v="Seine-et-Marne"/>
    <n v="5743"/>
    <s v="5743 - COULOMMIERS"/>
    <x v="0"/>
    <x v="2"/>
    <x v="5"/>
    <x v="1"/>
    <n v="0"/>
    <x v="18"/>
    <s v="Imprimantes - Emissions"/>
    <n v="15810"/>
    <s v="0.0"/>
    <s v="0"/>
  </r>
  <r>
    <x v="12"/>
    <x v="12"/>
    <s v="Seine-et-Marne"/>
    <n v="5743"/>
    <s v="5743 - COULOMMIERS"/>
    <x v="0"/>
    <x v="2"/>
    <x v="5"/>
    <x v="1"/>
    <n v="0"/>
    <x v="19"/>
    <s v="Photocopieurs - Emissions"/>
    <n v="4390"/>
    <s v="0.0"/>
    <s v="0"/>
  </r>
  <r>
    <x v="12"/>
    <x v="12"/>
    <s v="Seine-et-Marne"/>
    <n v="5743"/>
    <s v="5743 - COULOMMIERS"/>
    <x v="0"/>
    <x v="2"/>
    <x v="5"/>
    <x v="1"/>
    <n v="0"/>
    <x v="17"/>
    <s v="Serveurs - Emissions"/>
    <n v="4391"/>
    <s v="0.0"/>
    <s v="0"/>
  </r>
  <r>
    <x v="12"/>
    <x v="12"/>
    <s v="Seine-et-Marne"/>
    <n v="5743"/>
    <s v="5743 - COULOMMIERS"/>
    <x v="0"/>
    <x v="2"/>
    <x v="5"/>
    <x v="1"/>
    <n v="0"/>
    <x v="21"/>
    <s v="Ordinateurs portables - Emissions"/>
    <n v="15795"/>
    <s v="0.0"/>
    <s v="0"/>
  </r>
  <r>
    <x v="12"/>
    <x v="12"/>
    <s v="Seine-et-Marne"/>
    <n v="5944"/>
    <s v="5944 - MONTEREAU-FAULT-YONNE RUE EDMOND FORTIN"/>
    <x v="0"/>
    <x v="0"/>
    <x v="0"/>
    <x v="0"/>
    <n v="60286"/>
    <x v="0"/>
    <s v=""/>
    <m/>
    <s v=""/>
    <s v="60286"/>
  </r>
  <r>
    <x v="12"/>
    <x v="12"/>
    <s v="Seine-et-Marne"/>
    <n v="5944"/>
    <s v="5944 - MONTEREAU-FAULT-YONNE RUE EDMOND FORTIN"/>
    <x v="0"/>
    <x v="0"/>
    <x v="0"/>
    <x v="1"/>
    <n v="3611.1314000000002"/>
    <x v="1"/>
    <s v="Electricité - Emissions"/>
    <n v="15798"/>
    <s v="3611.1314"/>
    <s v="3611.1314"/>
  </r>
  <r>
    <x v="12"/>
    <x v="12"/>
    <s v="Seine-et-Marne"/>
    <n v="5944"/>
    <s v="5944 - MONTEREAU-FAULT-YONNE RUE EDMOND FORTIN"/>
    <x v="0"/>
    <x v="0"/>
    <x v="1"/>
    <x v="1"/>
    <n v="0"/>
    <x v="3"/>
    <s v="Fioul - Emissions"/>
    <n v="6720"/>
    <s v="0.0"/>
    <s v="0"/>
  </r>
  <r>
    <x v="12"/>
    <x v="12"/>
    <s v="Seine-et-Marne"/>
    <n v="5944"/>
    <s v="5944 - MONTEREAU-FAULT-YONNE RUE EDMOND FORTIN"/>
    <x v="0"/>
    <x v="0"/>
    <x v="1"/>
    <x v="1"/>
    <n v="0"/>
    <x v="2"/>
    <s v="Gaz naturel - Emissions"/>
    <n v="6630"/>
    <s v="0.0"/>
    <s v="0"/>
  </r>
  <r>
    <x v="12"/>
    <x v="12"/>
    <s v="Seine-et-Marne"/>
    <n v="5944"/>
    <s v="5944 - MONTEREAU-FAULT-YONNE RUE EDMOND FORTIN"/>
    <x v="0"/>
    <x v="1"/>
    <x v="2"/>
    <x v="1"/>
    <n v="0"/>
    <x v="4"/>
    <s v=" R22 - Emissions"/>
    <n v="8350"/>
    <s v="0.0"/>
    <s v="0"/>
  </r>
  <r>
    <x v="12"/>
    <x v="12"/>
    <s v="Seine-et-Marne"/>
    <n v="5944"/>
    <s v="5944 - MONTEREAU-FAULT-YONNE RUE EDMOND FORTIN"/>
    <x v="0"/>
    <x v="1"/>
    <x v="3"/>
    <x v="0"/>
    <n v="2.4"/>
    <x v="5"/>
    <s v=""/>
    <m/>
    <s v=""/>
    <s v="2.4"/>
  </r>
  <r>
    <x v="12"/>
    <x v="12"/>
    <s v="Seine-et-Marne"/>
    <n v="5944"/>
    <s v="5944 - MONTEREAU-FAULT-YONNE RUE EDMOND FORTIN"/>
    <x v="0"/>
    <x v="1"/>
    <x v="3"/>
    <x v="1"/>
    <n v="0"/>
    <x v="6"/>
    <s v="R134a - Emissions"/>
    <n v="8307"/>
    <s v="0.0"/>
    <s v="0"/>
  </r>
  <r>
    <x v="12"/>
    <x v="12"/>
    <s v="Seine-et-Marne"/>
    <n v="5944"/>
    <s v="5944 - MONTEREAU-FAULT-YONNE RUE EDMOND FORTIN"/>
    <x v="0"/>
    <x v="1"/>
    <x v="3"/>
    <x v="1"/>
    <n v="4608"/>
    <x v="8"/>
    <s v="R410a - Emissions"/>
    <n v="8320"/>
    <s v="4608.0"/>
    <s v="4608"/>
  </r>
  <r>
    <x v="12"/>
    <x v="12"/>
    <s v="Seine-et-Marne"/>
    <n v="5944"/>
    <s v="5944 - MONTEREAU-FAULT-YONNE RUE EDMOND FORTIN"/>
    <x v="0"/>
    <x v="1"/>
    <x v="3"/>
    <x v="1"/>
    <n v="0"/>
    <x v="7"/>
    <s v="R407c - Emissions"/>
    <n v="8318"/>
    <s v="0.0"/>
    <s v="0"/>
  </r>
  <r>
    <x v="12"/>
    <x v="12"/>
    <s v="Seine-et-Marne"/>
    <n v="5944"/>
    <s v="5944 - MONTEREAU-FAULT-YONNE RUE EDMOND FORTIN"/>
    <x v="0"/>
    <x v="2"/>
    <x v="4"/>
    <x v="0"/>
    <n v="1218"/>
    <x v="9"/>
    <s v=""/>
    <m/>
    <s v=""/>
    <s v="1218"/>
  </r>
  <r>
    <x v="12"/>
    <x v="12"/>
    <s v="Seine-et-Marne"/>
    <n v="5944"/>
    <s v="5944 - MONTEREAU-FAULT-YONNE RUE EDMOND FORTIN"/>
    <x v="0"/>
    <x v="2"/>
    <x v="4"/>
    <x v="1"/>
    <n v="19792.5"/>
    <x v="10"/>
    <s v="Bâtiments - Emissions"/>
    <n v="4305"/>
    <s v="19792.5"/>
    <s v="19792.5"/>
  </r>
  <r>
    <x v="12"/>
    <x v="12"/>
    <s v="Seine-et-Marne"/>
    <n v="5944"/>
    <s v="5944 - MONTEREAU-FAULT-YONNE RUE EDMOND FORTIN"/>
    <x v="0"/>
    <x v="2"/>
    <x v="5"/>
    <x v="2"/>
    <m/>
    <x v="14"/>
    <s v=""/>
    <m/>
    <s v=""/>
    <s v=""/>
  </r>
  <r>
    <x v="12"/>
    <x v="12"/>
    <s v="Seine-et-Marne"/>
    <n v="5944"/>
    <s v="5944 - MONTEREAU-FAULT-YONNE RUE EDMOND FORTIN"/>
    <x v="0"/>
    <x v="2"/>
    <x v="5"/>
    <x v="2"/>
    <m/>
    <x v="13"/>
    <s v=""/>
    <m/>
    <s v=""/>
    <s v=""/>
  </r>
  <r>
    <x v="12"/>
    <x v="12"/>
    <s v="Seine-et-Marne"/>
    <n v="5944"/>
    <s v="5944 - MONTEREAU-FAULT-YONNE RUE EDMOND FORTIN"/>
    <x v="0"/>
    <x v="2"/>
    <x v="5"/>
    <x v="2"/>
    <m/>
    <x v="12"/>
    <s v=""/>
    <m/>
    <s v=""/>
    <s v=""/>
  </r>
  <r>
    <x v="12"/>
    <x v="12"/>
    <s v="Seine-et-Marne"/>
    <n v="5944"/>
    <s v="5944 - MONTEREAU-FAULT-YONNE RUE EDMOND FORTIN"/>
    <x v="0"/>
    <x v="2"/>
    <x v="5"/>
    <x v="2"/>
    <m/>
    <x v="11"/>
    <s v=""/>
    <m/>
    <s v=""/>
    <s v=""/>
  </r>
  <r>
    <x v="12"/>
    <x v="12"/>
    <s v="Seine-et-Marne"/>
    <n v="5944"/>
    <s v="5944 - MONTEREAU-FAULT-YONNE RUE EDMOND FORTIN"/>
    <x v="0"/>
    <x v="2"/>
    <x v="5"/>
    <x v="2"/>
    <m/>
    <x v="15"/>
    <s v=""/>
    <m/>
    <s v=""/>
    <s v=""/>
  </r>
  <r>
    <x v="12"/>
    <x v="12"/>
    <s v="Seine-et-Marne"/>
    <n v="5944"/>
    <s v="5944 - MONTEREAU-FAULT-YONNE RUE EDMOND FORTIN"/>
    <x v="0"/>
    <x v="2"/>
    <x v="5"/>
    <x v="1"/>
    <n v="0"/>
    <x v="21"/>
    <s v="Ordinateurs portables - Emissions"/>
    <n v="15795"/>
    <s v="0.0"/>
    <s v="0"/>
  </r>
  <r>
    <x v="12"/>
    <x v="12"/>
    <s v="Seine-et-Marne"/>
    <n v="5944"/>
    <s v="5944 - MONTEREAU-FAULT-YONNE RUE EDMOND FORTIN"/>
    <x v="0"/>
    <x v="2"/>
    <x v="5"/>
    <x v="1"/>
    <n v="0"/>
    <x v="16"/>
    <s v="Ecrans - Emissions"/>
    <n v="15796"/>
    <s v="0.0"/>
    <s v="0"/>
  </r>
  <r>
    <x v="12"/>
    <x v="12"/>
    <s v="Seine-et-Marne"/>
    <n v="5944"/>
    <s v="5944 - MONTEREAU-FAULT-YONNE RUE EDMOND FORTIN"/>
    <x v="0"/>
    <x v="2"/>
    <x v="5"/>
    <x v="1"/>
    <n v="0"/>
    <x v="23"/>
    <s v="Mainframes - Emissions"/>
    <n v="8756"/>
    <s v="0.0"/>
    <s v="0"/>
  </r>
  <r>
    <x v="12"/>
    <x v="12"/>
    <s v="Seine-et-Marne"/>
    <n v="5944"/>
    <s v="5944 - MONTEREAU-FAULT-YONNE RUE EDMOND FORTIN"/>
    <x v="0"/>
    <x v="2"/>
    <x v="5"/>
    <x v="1"/>
    <n v="0"/>
    <x v="20"/>
    <s v="Tablettes - Emissions"/>
    <n v="15797"/>
    <s v="0.0"/>
    <s v="0"/>
  </r>
  <r>
    <x v="12"/>
    <x v="12"/>
    <s v="Seine-et-Marne"/>
    <n v="5944"/>
    <s v="5944 - MONTEREAU-FAULT-YONNE RUE EDMOND FORTIN"/>
    <x v="0"/>
    <x v="2"/>
    <x v="5"/>
    <x v="1"/>
    <n v="0"/>
    <x v="19"/>
    <s v="Photocopieurs - Emissions"/>
    <n v="4390"/>
    <s v="0.0"/>
    <s v="0"/>
  </r>
  <r>
    <x v="12"/>
    <x v="12"/>
    <s v="Seine-et-Marne"/>
    <n v="5944"/>
    <s v="5944 - MONTEREAU-FAULT-YONNE RUE EDMOND FORTIN"/>
    <x v="0"/>
    <x v="2"/>
    <x v="5"/>
    <x v="1"/>
    <n v="0"/>
    <x v="18"/>
    <s v="Imprimantes - Emissions"/>
    <n v="15810"/>
    <s v="0.0"/>
    <s v="0"/>
  </r>
  <r>
    <x v="12"/>
    <x v="12"/>
    <s v="Seine-et-Marne"/>
    <n v="5944"/>
    <s v="5944 - MONTEREAU-FAULT-YONNE RUE EDMOND FORTIN"/>
    <x v="0"/>
    <x v="2"/>
    <x v="5"/>
    <x v="1"/>
    <n v="0"/>
    <x v="17"/>
    <s v="Serveurs - Emissions"/>
    <n v="4391"/>
    <s v="0.0"/>
    <s v="0"/>
  </r>
  <r>
    <x v="12"/>
    <x v="12"/>
    <s v="Seine-et-Marne"/>
    <n v="5944"/>
    <s v="5944 - MONTEREAU-FAULT-YONNE RUE EDMOND FORTIN"/>
    <x v="0"/>
    <x v="2"/>
    <x v="5"/>
    <x v="1"/>
    <n v="0"/>
    <x v="22"/>
    <s v="Unités centrales - Emissions"/>
    <n v="5620"/>
    <s v="0.0"/>
    <s v="0"/>
  </r>
  <r>
    <x v="12"/>
    <x v="12"/>
    <s v="Seine-et-Marne"/>
    <n v="5951"/>
    <s v="5951 - MITRY-MORY"/>
    <x v="0"/>
    <x v="0"/>
    <x v="0"/>
    <x v="0"/>
    <n v="46962"/>
    <x v="0"/>
    <s v=""/>
    <m/>
    <s v=""/>
    <s v="46962"/>
  </r>
  <r>
    <x v="12"/>
    <x v="12"/>
    <s v="Seine-et-Marne"/>
    <n v="5951"/>
    <s v="5951 - MITRY-MORY"/>
    <x v="0"/>
    <x v="0"/>
    <x v="0"/>
    <x v="1"/>
    <n v="2813.0237999999999"/>
    <x v="1"/>
    <s v="Electricité - Emissions"/>
    <n v="15798"/>
    <s v="2813.0238"/>
    <s v="2813.0238"/>
  </r>
  <r>
    <x v="12"/>
    <x v="12"/>
    <s v="Seine-et-Marne"/>
    <n v="5951"/>
    <s v="5951 - MITRY-MORY"/>
    <x v="0"/>
    <x v="0"/>
    <x v="1"/>
    <x v="1"/>
    <n v="0"/>
    <x v="2"/>
    <s v="Gaz naturel - Emissions"/>
    <n v="6630"/>
    <s v="0.0"/>
    <s v="0"/>
  </r>
  <r>
    <x v="12"/>
    <x v="12"/>
    <s v="Seine-et-Marne"/>
    <n v="5951"/>
    <s v="5951 - MITRY-MORY"/>
    <x v="0"/>
    <x v="0"/>
    <x v="1"/>
    <x v="1"/>
    <n v="0"/>
    <x v="3"/>
    <s v="Fioul - Emissions"/>
    <n v="6720"/>
    <s v="0.0"/>
    <s v="0"/>
  </r>
  <r>
    <x v="12"/>
    <x v="12"/>
    <s v="Seine-et-Marne"/>
    <n v="5951"/>
    <s v="5951 - MITRY-MORY"/>
    <x v="0"/>
    <x v="1"/>
    <x v="2"/>
    <x v="1"/>
    <n v="0"/>
    <x v="4"/>
    <s v=" R22 - Emissions"/>
    <n v="8350"/>
    <s v="0.0"/>
    <s v="0"/>
  </r>
  <r>
    <x v="12"/>
    <x v="12"/>
    <s v="Seine-et-Marne"/>
    <n v="5951"/>
    <s v="5951 - MITRY-MORY"/>
    <x v="0"/>
    <x v="1"/>
    <x v="3"/>
    <x v="0"/>
    <n v="2.1"/>
    <x v="5"/>
    <s v=""/>
    <m/>
    <s v=""/>
    <s v="2.1"/>
  </r>
  <r>
    <x v="12"/>
    <x v="12"/>
    <s v="Seine-et-Marne"/>
    <n v="5951"/>
    <s v="5951 - MITRY-MORY"/>
    <x v="0"/>
    <x v="1"/>
    <x v="3"/>
    <x v="1"/>
    <n v="0"/>
    <x v="7"/>
    <s v="R407c - Emissions"/>
    <n v="8318"/>
    <s v="0.0"/>
    <s v="0"/>
  </r>
  <r>
    <x v="12"/>
    <x v="12"/>
    <s v="Seine-et-Marne"/>
    <n v="5951"/>
    <s v="5951 - MITRY-MORY"/>
    <x v="0"/>
    <x v="1"/>
    <x v="3"/>
    <x v="1"/>
    <n v="0"/>
    <x v="6"/>
    <s v="R134a - Emissions"/>
    <n v="8307"/>
    <s v="0.0"/>
    <s v="0"/>
  </r>
  <r>
    <x v="12"/>
    <x v="12"/>
    <s v="Seine-et-Marne"/>
    <n v="5951"/>
    <s v="5951 - MITRY-MORY"/>
    <x v="0"/>
    <x v="1"/>
    <x v="3"/>
    <x v="1"/>
    <n v="4032"/>
    <x v="8"/>
    <s v="R410a - Emissions"/>
    <n v="8320"/>
    <s v="4032.0"/>
    <s v="4032"/>
  </r>
  <r>
    <x v="12"/>
    <x v="12"/>
    <s v="Seine-et-Marne"/>
    <n v="5951"/>
    <s v="5951 - MITRY-MORY"/>
    <x v="0"/>
    <x v="2"/>
    <x v="4"/>
    <x v="0"/>
    <n v="1026"/>
    <x v="9"/>
    <s v=""/>
    <m/>
    <s v=""/>
    <s v="1026"/>
  </r>
  <r>
    <x v="12"/>
    <x v="12"/>
    <s v="Seine-et-Marne"/>
    <n v="5951"/>
    <s v="5951 - MITRY-MORY"/>
    <x v="0"/>
    <x v="2"/>
    <x v="4"/>
    <x v="1"/>
    <n v="16672.5"/>
    <x v="10"/>
    <s v="Bâtiments - Emissions"/>
    <n v="4305"/>
    <s v="16672.5"/>
    <s v="16672.5"/>
  </r>
  <r>
    <x v="12"/>
    <x v="12"/>
    <s v="Seine-et-Marne"/>
    <n v="5951"/>
    <s v="5951 - MITRY-MORY"/>
    <x v="0"/>
    <x v="2"/>
    <x v="5"/>
    <x v="2"/>
    <m/>
    <x v="14"/>
    <s v=""/>
    <m/>
    <s v=""/>
    <s v=""/>
  </r>
  <r>
    <x v="12"/>
    <x v="12"/>
    <s v="Seine-et-Marne"/>
    <n v="5951"/>
    <s v="5951 - MITRY-MORY"/>
    <x v="0"/>
    <x v="2"/>
    <x v="5"/>
    <x v="2"/>
    <m/>
    <x v="15"/>
    <s v=""/>
    <m/>
    <s v=""/>
    <s v=""/>
  </r>
  <r>
    <x v="12"/>
    <x v="12"/>
    <s v="Seine-et-Marne"/>
    <n v="5951"/>
    <s v="5951 - MITRY-MORY"/>
    <x v="0"/>
    <x v="2"/>
    <x v="5"/>
    <x v="2"/>
    <m/>
    <x v="13"/>
    <s v=""/>
    <m/>
    <s v=""/>
    <s v=""/>
  </r>
  <r>
    <x v="12"/>
    <x v="12"/>
    <s v="Seine-et-Marne"/>
    <n v="5951"/>
    <s v="5951 - MITRY-MORY"/>
    <x v="0"/>
    <x v="2"/>
    <x v="5"/>
    <x v="2"/>
    <m/>
    <x v="12"/>
    <s v=""/>
    <m/>
    <s v=""/>
    <s v=""/>
  </r>
  <r>
    <x v="12"/>
    <x v="12"/>
    <s v="Seine-et-Marne"/>
    <n v="5951"/>
    <s v="5951 - MITRY-MORY"/>
    <x v="0"/>
    <x v="2"/>
    <x v="5"/>
    <x v="2"/>
    <m/>
    <x v="11"/>
    <s v=""/>
    <m/>
    <s v=""/>
    <s v=""/>
  </r>
  <r>
    <x v="12"/>
    <x v="12"/>
    <s v="Seine-et-Marne"/>
    <n v="5951"/>
    <s v="5951 - MITRY-MORY"/>
    <x v="0"/>
    <x v="2"/>
    <x v="5"/>
    <x v="1"/>
    <n v="0"/>
    <x v="21"/>
    <s v="Ordinateurs portables - Emissions"/>
    <n v="15795"/>
    <s v="0.0"/>
    <s v="0"/>
  </r>
  <r>
    <x v="12"/>
    <x v="12"/>
    <s v="Seine-et-Marne"/>
    <n v="5951"/>
    <s v="5951 - MITRY-MORY"/>
    <x v="0"/>
    <x v="2"/>
    <x v="5"/>
    <x v="1"/>
    <n v="0"/>
    <x v="17"/>
    <s v="Serveurs - Emissions"/>
    <n v="4391"/>
    <s v="0.0"/>
    <s v="0"/>
  </r>
  <r>
    <x v="12"/>
    <x v="12"/>
    <s v="Seine-et-Marne"/>
    <n v="5951"/>
    <s v="5951 - MITRY-MORY"/>
    <x v="0"/>
    <x v="2"/>
    <x v="5"/>
    <x v="1"/>
    <n v="0"/>
    <x v="20"/>
    <s v="Tablettes - Emissions"/>
    <n v="15797"/>
    <s v="0.0"/>
    <s v="0"/>
  </r>
  <r>
    <x v="12"/>
    <x v="12"/>
    <s v="Seine-et-Marne"/>
    <n v="5951"/>
    <s v="5951 - MITRY-MORY"/>
    <x v="0"/>
    <x v="2"/>
    <x v="5"/>
    <x v="1"/>
    <n v="0"/>
    <x v="16"/>
    <s v="Ecrans - Emissions"/>
    <n v="15796"/>
    <s v="0.0"/>
    <s v="0"/>
  </r>
  <r>
    <x v="12"/>
    <x v="12"/>
    <s v="Seine-et-Marne"/>
    <n v="5951"/>
    <s v="5951 - MITRY-MORY"/>
    <x v="0"/>
    <x v="2"/>
    <x v="5"/>
    <x v="1"/>
    <n v="0"/>
    <x v="18"/>
    <s v="Imprimantes - Emissions"/>
    <n v="15810"/>
    <s v="0.0"/>
    <s v="0"/>
  </r>
  <r>
    <x v="12"/>
    <x v="12"/>
    <s v="Seine-et-Marne"/>
    <n v="5951"/>
    <s v="5951 - MITRY-MORY"/>
    <x v="0"/>
    <x v="2"/>
    <x v="5"/>
    <x v="1"/>
    <n v="0"/>
    <x v="19"/>
    <s v="Photocopieurs - Emissions"/>
    <n v="4390"/>
    <s v="0.0"/>
    <s v="0"/>
  </r>
  <r>
    <x v="12"/>
    <x v="12"/>
    <s v="Seine-et-Marne"/>
    <n v="5951"/>
    <s v="5951 - MITRY-MORY"/>
    <x v="0"/>
    <x v="2"/>
    <x v="5"/>
    <x v="1"/>
    <n v="0"/>
    <x v="22"/>
    <s v="Unités centrales - Emissions"/>
    <n v="5620"/>
    <s v="0.0"/>
    <s v="0"/>
  </r>
  <r>
    <x v="12"/>
    <x v="12"/>
    <s v="Seine-et-Marne"/>
    <n v="5951"/>
    <s v="5951 - MITRY-MORY"/>
    <x v="0"/>
    <x v="2"/>
    <x v="5"/>
    <x v="1"/>
    <n v="0"/>
    <x v="23"/>
    <s v="Mainframes - Emissions"/>
    <n v="8756"/>
    <s v="0.0"/>
    <s v="0"/>
  </r>
  <r>
    <x v="12"/>
    <x v="12"/>
    <s v="Seine-et-Marne"/>
    <n v="6044"/>
    <s v="6044 - DAMMARIE-LES-LYS RUE GASTON PLUCHON"/>
    <x v="0"/>
    <x v="0"/>
    <x v="0"/>
    <x v="0"/>
    <n v="68572"/>
    <x v="0"/>
    <s v=""/>
    <m/>
    <s v=""/>
    <s v="68572"/>
  </r>
  <r>
    <x v="12"/>
    <x v="12"/>
    <s v="Seine-et-Marne"/>
    <n v="6044"/>
    <s v="6044 - DAMMARIE-LES-LYS RUE GASTON PLUCHON"/>
    <x v="0"/>
    <x v="0"/>
    <x v="0"/>
    <x v="1"/>
    <n v="4107.4628000000002"/>
    <x v="1"/>
    <s v="Electricité - Emissions"/>
    <n v="15798"/>
    <s v="4107.4628"/>
    <s v="4107.4628"/>
  </r>
  <r>
    <x v="12"/>
    <x v="12"/>
    <s v="Seine-et-Marne"/>
    <n v="6044"/>
    <s v="6044 - DAMMARIE-LES-LYS RUE GASTON PLUCHON"/>
    <x v="0"/>
    <x v="0"/>
    <x v="1"/>
    <x v="1"/>
    <n v="0"/>
    <x v="2"/>
    <s v="Gaz naturel - Emissions"/>
    <n v="6630"/>
    <s v="0.0"/>
    <s v="0"/>
  </r>
  <r>
    <x v="12"/>
    <x v="12"/>
    <s v="Seine-et-Marne"/>
    <n v="6044"/>
    <s v="6044 - DAMMARIE-LES-LYS RUE GASTON PLUCHON"/>
    <x v="0"/>
    <x v="0"/>
    <x v="1"/>
    <x v="1"/>
    <n v="0"/>
    <x v="3"/>
    <s v="Fioul - Emissions"/>
    <n v="6720"/>
    <s v="0.0"/>
    <s v="0"/>
  </r>
  <r>
    <x v="12"/>
    <x v="12"/>
    <s v="Seine-et-Marne"/>
    <n v="6044"/>
    <s v="6044 - DAMMARIE-LES-LYS RUE GASTON PLUCHON"/>
    <x v="0"/>
    <x v="1"/>
    <x v="2"/>
    <x v="1"/>
    <n v="0"/>
    <x v="4"/>
    <s v=" R22 - Emissions"/>
    <n v="8350"/>
    <s v="0.0"/>
    <s v="0"/>
  </r>
  <r>
    <x v="12"/>
    <x v="12"/>
    <s v="Seine-et-Marne"/>
    <n v="6044"/>
    <s v="6044 - DAMMARIE-LES-LYS RUE GASTON PLUCHON"/>
    <x v="0"/>
    <x v="1"/>
    <x v="3"/>
    <x v="0"/>
    <n v="3.3719999999999999"/>
    <x v="5"/>
    <s v=""/>
    <m/>
    <s v=""/>
    <s v="3.372"/>
  </r>
  <r>
    <x v="12"/>
    <x v="12"/>
    <s v="Seine-et-Marne"/>
    <n v="6044"/>
    <s v="6044 - DAMMARIE-LES-LYS RUE GASTON PLUCHON"/>
    <x v="0"/>
    <x v="1"/>
    <x v="3"/>
    <x v="1"/>
    <n v="6474.24"/>
    <x v="8"/>
    <s v="R410a - Emissions"/>
    <n v="8320"/>
    <s v="6474.24"/>
    <s v="6474.24"/>
  </r>
  <r>
    <x v="12"/>
    <x v="12"/>
    <s v="Seine-et-Marne"/>
    <n v="6044"/>
    <s v="6044 - DAMMARIE-LES-LYS RUE GASTON PLUCHON"/>
    <x v="0"/>
    <x v="1"/>
    <x v="3"/>
    <x v="1"/>
    <n v="0"/>
    <x v="6"/>
    <s v="R134a - Emissions"/>
    <n v="8307"/>
    <s v="0.0"/>
    <s v="0"/>
  </r>
  <r>
    <x v="12"/>
    <x v="12"/>
    <s v="Seine-et-Marne"/>
    <n v="6044"/>
    <s v="6044 - DAMMARIE-LES-LYS RUE GASTON PLUCHON"/>
    <x v="0"/>
    <x v="1"/>
    <x v="3"/>
    <x v="1"/>
    <n v="0"/>
    <x v="7"/>
    <s v="R407c - Emissions"/>
    <n v="8318"/>
    <s v="0.0"/>
    <s v="0"/>
  </r>
  <r>
    <x v="12"/>
    <x v="12"/>
    <s v="Seine-et-Marne"/>
    <n v="6044"/>
    <s v="6044 - DAMMARIE-LES-LYS RUE GASTON PLUCHON"/>
    <x v="0"/>
    <x v="2"/>
    <x v="4"/>
    <x v="0"/>
    <n v="1673"/>
    <x v="9"/>
    <s v=""/>
    <m/>
    <s v=""/>
    <s v="1673"/>
  </r>
  <r>
    <x v="12"/>
    <x v="12"/>
    <s v="Seine-et-Marne"/>
    <n v="6044"/>
    <s v="6044 - DAMMARIE-LES-LYS RUE GASTON PLUCHON"/>
    <x v="0"/>
    <x v="2"/>
    <x v="4"/>
    <x v="1"/>
    <n v="27186.25"/>
    <x v="10"/>
    <s v="Bâtiments - Emissions"/>
    <n v="4305"/>
    <s v="27186.25"/>
    <s v="27186.25"/>
  </r>
  <r>
    <x v="12"/>
    <x v="12"/>
    <s v="Seine-et-Marne"/>
    <n v="6044"/>
    <s v="6044 - DAMMARIE-LES-LYS RUE GASTON PLUCHON"/>
    <x v="0"/>
    <x v="2"/>
    <x v="5"/>
    <x v="2"/>
    <m/>
    <x v="11"/>
    <s v=""/>
    <m/>
    <s v=""/>
    <s v=""/>
  </r>
  <r>
    <x v="12"/>
    <x v="12"/>
    <s v="Seine-et-Marne"/>
    <n v="6044"/>
    <s v="6044 - DAMMARIE-LES-LYS RUE GASTON PLUCHON"/>
    <x v="0"/>
    <x v="2"/>
    <x v="5"/>
    <x v="2"/>
    <m/>
    <x v="12"/>
    <s v=""/>
    <m/>
    <s v=""/>
    <s v=""/>
  </r>
  <r>
    <x v="12"/>
    <x v="12"/>
    <s v="Seine-et-Marne"/>
    <n v="6044"/>
    <s v="6044 - DAMMARIE-LES-LYS RUE GASTON PLUCHON"/>
    <x v="0"/>
    <x v="2"/>
    <x v="5"/>
    <x v="2"/>
    <m/>
    <x v="13"/>
    <s v=""/>
    <m/>
    <s v=""/>
    <s v=""/>
  </r>
  <r>
    <x v="12"/>
    <x v="12"/>
    <s v="Seine-et-Marne"/>
    <n v="6044"/>
    <s v="6044 - DAMMARIE-LES-LYS RUE GASTON PLUCHON"/>
    <x v="0"/>
    <x v="2"/>
    <x v="5"/>
    <x v="2"/>
    <m/>
    <x v="15"/>
    <s v=""/>
    <m/>
    <s v=""/>
    <s v=""/>
  </r>
  <r>
    <x v="12"/>
    <x v="12"/>
    <s v="Seine-et-Marne"/>
    <n v="6044"/>
    <s v="6044 - DAMMARIE-LES-LYS RUE GASTON PLUCHON"/>
    <x v="0"/>
    <x v="2"/>
    <x v="5"/>
    <x v="2"/>
    <m/>
    <x v="14"/>
    <s v=""/>
    <m/>
    <s v=""/>
    <s v=""/>
  </r>
  <r>
    <x v="12"/>
    <x v="12"/>
    <s v="Seine-et-Marne"/>
    <n v="6044"/>
    <s v="6044 - DAMMARIE-LES-LYS RUE GASTON PLUCHON"/>
    <x v="0"/>
    <x v="2"/>
    <x v="5"/>
    <x v="1"/>
    <n v="0"/>
    <x v="23"/>
    <s v="Mainframes - Emissions"/>
    <n v="8756"/>
    <s v="0.0"/>
    <s v="0"/>
  </r>
  <r>
    <x v="12"/>
    <x v="12"/>
    <s v="Seine-et-Marne"/>
    <n v="6044"/>
    <s v="6044 - DAMMARIE-LES-LYS RUE GASTON PLUCHON"/>
    <x v="0"/>
    <x v="2"/>
    <x v="5"/>
    <x v="1"/>
    <n v="0"/>
    <x v="22"/>
    <s v="Unités centrales - Emissions"/>
    <n v="5620"/>
    <s v="0.0"/>
    <s v="0"/>
  </r>
  <r>
    <x v="12"/>
    <x v="12"/>
    <s v="Seine-et-Marne"/>
    <n v="6044"/>
    <s v="6044 - DAMMARIE-LES-LYS RUE GASTON PLUCHON"/>
    <x v="0"/>
    <x v="2"/>
    <x v="5"/>
    <x v="1"/>
    <n v="0"/>
    <x v="21"/>
    <s v="Ordinateurs portables - Emissions"/>
    <n v="15795"/>
    <s v="0.0"/>
    <s v="0"/>
  </r>
  <r>
    <x v="12"/>
    <x v="12"/>
    <s v="Seine-et-Marne"/>
    <n v="6044"/>
    <s v="6044 - DAMMARIE-LES-LYS RUE GASTON PLUCHON"/>
    <x v="0"/>
    <x v="2"/>
    <x v="5"/>
    <x v="1"/>
    <n v="0"/>
    <x v="19"/>
    <s v="Photocopieurs - Emissions"/>
    <n v="4390"/>
    <s v="0.0"/>
    <s v="0"/>
  </r>
  <r>
    <x v="12"/>
    <x v="12"/>
    <s v="Seine-et-Marne"/>
    <n v="6044"/>
    <s v="6044 - DAMMARIE-LES-LYS RUE GASTON PLUCHON"/>
    <x v="0"/>
    <x v="2"/>
    <x v="5"/>
    <x v="1"/>
    <n v="0"/>
    <x v="20"/>
    <s v="Tablettes - Emissions"/>
    <n v="15797"/>
    <s v="0.0"/>
    <s v="0"/>
  </r>
  <r>
    <x v="12"/>
    <x v="12"/>
    <s v="Seine-et-Marne"/>
    <n v="6044"/>
    <s v="6044 - DAMMARIE-LES-LYS RUE GASTON PLUCHON"/>
    <x v="0"/>
    <x v="2"/>
    <x v="5"/>
    <x v="1"/>
    <n v="0"/>
    <x v="17"/>
    <s v="Serveurs - Emissions"/>
    <n v="4391"/>
    <s v="0.0"/>
    <s v="0"/>
  </r>
  <r>
    <x v="12"/>
    <x v="12"/>
    <s v="Seine-et-Marne"/>
    <n v="6044"/>
    <s v="6044 - DAMMARIE-LES-LYS RUE GASTON PLUCHON"/>
    <x v="0"/>
    <x v="2"/>
    <x v="5"/>
    <x v="1"/>
    <n v="0"/>
    <x v="18"/>
    <s v="Imprimantes - Emissions"/>
    <n v="15810"/>
    <s v="0.0"/>
    <s v="0"/>
  </r>
  <r>
    <x v="12"/>
    <x v="12"/>
    <s v="Seine-et-Marne"/>
    <n v="6044"/>
    <s v="6044 - DAMMARIE-LES-LYS RUE GASTON PLUCHON"/>
    <x v="0"/>
    <x v="2"/>
    <x v="5"/>
    <x v="1"/>
    <n v="0"/>
    <x v="16"/>
    <s v="Ecrans - Emissions"/>
    <n v="15796"/>
    <s v="0.0"/>
    <s v="0"/>
  </r>
  <r>
    <x v="12"/>
    <x v="12"/>
    <s v="Seine-St-Denis"/>
    <n v="1570"/>
    <s v="1570 - AULNAY-SOUS-BOIS RUE JACQUES DUCLOS"/>
    <x v="0"/>
    <x v="0"/>
    <x v="0"/>
    <x v="0"/>
    <n v="169009"/>
    <x v="0"/>
    <s v=""/>
    <m/>
    <s v=""/>
    <s v="169009"/>
  </r>
  <r>
    <x v="12"/>
    <x v="12"/>
    <s v="Seine-St-Denis"/>
    <n v="1570"/>
    <s v="1570 - AULNAY-SOUS-BOIS RUE JACQUES DUCLOS"/>
    <x v="0"/>
    <x v="0"/>
    <x v="0"/>
    <x v="1"/>
    <n v="10123.6391"/>
    <x v="1"/>
    <s v="Electricité - Emissions"/>
    <n v="15798"/>
    <s v="10123.6391"/>
    <s v="10123.6391"/>
  </r>
  <r>
    <x v="12"/>
    <x v="12"/>
    <s v="Seine-St-Denis"/>
    <n v="1570"/>
    <s v="1570 - AULNAY-SOUS-BOIS RUE JACQUES DUCLOS"/>
    <x v="0"/>
    <x v="0"/>
    <x v="1"/>
    <x v="1"/>
    <n v="0"/>
    <x v="3"/>
    <s v="Fioul - Emissions"/>
    <n v="6720"/>
    <s v="0.0"/>
    <s v="0"/>
  </r>
  <r>
    <x v="12"/>
    <x v="12"/>
    <s v="Seine-St-Denis"/>
    <n v="1570"/>
    <s v="1570 - AULNAY-SOUS-BOIS RUE JACQUES DUCLOS"/>
    <x v="0"/>
    <x v="0"/>
    <x v="1"/>
    <x v="1"/>
    <n v="0"/>
    <x v="2"/>
    <s v="Gaz naturel - Emissions"/>
    <n v="6630"/>
    <s v="0.0"/>
    <s v="0"/>
  </r>
  <r>
    <x v="12"/>
    <x v="12"/>
    <s v="Seine-St-Denis"/>
    <n v="1570"/>
    <s v="1570 - AULNAY-SOUS-BOIS RUE JACQUES DUCLOS"/>
    <x v="0"/>
    <x v="1"/>
    <x v="2"/>
    <x v="1"/>
    <n v="0"/>
    <x v="4"/>
    <s v=" R22 - Emissions"/>
    <n v="8350"/>
    <s v="0.0"/>
    <s v="0"/>
  </r>
  <r>
    <x v="12"/>
    <x v="12"/>
    <s v="Seine-St-Denis"/>
    <n v="1570"/>
    <s v="1570 - AULNAY-SOUS-BOIS RUE JACQUES DUCLOS"/>
    <x v="0"/>
    <x v="1"/>
    <x v="3"/>
    <x v="0"/>
    <n v="1.2"/>
    <x v="5"/>
    <s v=""/>
    <m/>
    <s v=""/>
    <s v="1.2"/>
  </r>
  <r>
    <x v="12"/>
    <x v="12"/>
    <s v="Seine-St-Denis"/>
    <n v="1570"/>
    <s v="1570 - AULNAY-SOUS-BOIS RUE JACQUES DUCLOS"/>
    <x v="0"/>
    <x v="1"/>
    <x v="3"/>
    <x v="1"/>
    <n v="0"/>
    <x v="7"/>
    <s v="R407c - Emissions"/>
    <n v="8318"/>
    <s v="0.0"/>
    <s v="0"/>
  </r>
  <r>
    <x v="12"/>
    <x v="12"/>
    <s v="Seine-St-Denis"/>
    <n v="1570"/>
    <s v="1570 - AULNAY-SOUS-BOIS RUE JACQUES DUCLOS"/>
    <x v="0"/>
    <x v="1"/>
    <x v="3"/>
    <x v="1"/>
    <n v="2304"/>
    <x v="8"/>
    <s v="R410a - Emissions"/>
    <n v="8320"/>
    <s v="2304.0"/>
    <s v="2304"/>
  </r>
  <r>
    <x v="12"/>
    <x v="12"/>
    <s v="Seine-St-Denis"/>
    <n v="1570"/>
    <s v="1570 - AULNAY-SOUS-BOIS RUE JACQUES DUCLOS"/>
    <x v="0"/>
    <x v="1"/>
    <x v="3"/>
    <x v="1"/>
    <n v="0"/>
    <x v="6"/>
    <s v="R134a - Emissions"/>
    <n v="8307"/>
    <s v="0.0"/>
    <s v="0"/>
  </r>
  <r>
    <x v="12"/>
    <x v="12"/>
    <s v="Seine-St-Denis"/>
    <n v="1570"/>
    <s v="1570 - AULNAY-SOUS-BOIS RUE JACQUES DUCLOS"/>
    <x v="0"/>
    <x v="2"/>
    <x v="4"/>
    <x v="0"/>
    <n v="1557"/>
    <x v="9"/>
    <s v=""/>
    <m/>
    <s v=""/>
    <s v="1557"/>
  </r>
  <r>
    <x v="12"/>
    <x v="12"/>
    <s v="Seine-St-Denis"/>
    <n v="1570"/>
    <s v="1570 - AULNAY-SOUS-BOIS RUE JACQUES DUCLOS"/>
    <x v="0"/>
    <x v="2"/>
    <x v="4"/>
    <x v="1"/>
    <n v="25301.25"/>
    <x v="10"/>
    <s v="Bâtiments - Emissions"/>
    <n v="4305"/>
    <s v="25301.25"/>
    <s v="25301.25"/>
  </r>
  <r>
    <x v="12"/>
    <x v="12"/>
    <s v="Seine-St-Denis"/>
    <n v="1570"/>
    <s v="1570 - AULNAY-SOUS-BOIS RUE JACQUES DUCLOS"/>
    <x v="0"/>
    <x v="2"/>
    <x v="5"/>
    <x v="2"/>
    <m/>
    <x v="14"/>
    <s v=""/>
    <m/>
    <s v=""/>
    <s v=""/>
  </r>
  <r>
    <x v="12"/>
    <x v="12"/>
    <s v="Seine-St-Denis"/>
    <n v="1570"/>
    <s v="1570 - AULNAY-SOUS-BOIS RUE JACQUES DUCLOS"/>
    <x v="0"/>
    <x v="2"/>
    <x v="5"/>
    <x v="2"/>
    <m/>
    <x v="15"/>
    <s v=""/>
    <m/>
    <s v=""/>
    <s v=""/>
  </r>
  <r>
    <x v="12"/>
    <x v="12"/>
    <s v="Seine-St-Denis"/>
    <n v="1570"/>
    <s v="1570 - AULNAY-SOUS-BOIS RUE JACQUES DUCLOS"/>
    <x v="0"/>
    <x v="2"/>
    <x v="5"/>
    <x v="2"/>
    <m/>
    <x v="13"/>
    <s v=""/>
    <m/>
    <s v=""/>
    <s v=""/>
  </r>
  <r>
    <x v="12"/>
    <x v="12"/>
    <s v="Seine-St-Denis"/>
    <n v="1570"/>
    <s v="1570 - AULNAY-SOUS-BOIS RUE JACQUES DUCLOS"/>
    <x v="0"/>
    <x v="2"/>
    <x v="5"/>
    <x v="2"/>
    <m/>
    <x v="12"/>
    <s v=""/>
    <m/>
    <s v=""/>
    <s v=""/>
  </r>
  <r>
    <x v="12"/>
    <x v="12"/>
    <s v="Seine-St-Denis"/>
    <n v="1570"/>
    <s v="1570 - AULNAY-SOUS-BOIS RUE JACQUES DUCLOS"/>
    <x v="0"/>
    <x v="2"/>
    <x v="5"/>
    <x v="2"/>
    <m/>
    <x v="11"/>
    <s v=""/>
    <m/>
    <s v=""/>
    <s v=""/>
  </r>
  <r>
    <x v="12"/>
    <x v="12"/>
    <s v="Seine-St-Denis"/>
    <n v="1570"/>
    <s v="1570 - AULNAY-SOUS-BOIS RUE JACQUES DUCLOS"/>
    <x v="0"/>
    <x v="2"/>
    <x v="5"/>
    <x v="1"/>
    <n v="0"/>
    <x v="18"/>
    <s v="Imprimantes - Emissions"/>
    <n v="15810"/>
    <s v="0.0"/>
    <s v="0"/>
  </r>
  <r>
    <x v="12"/>
    <x v="12"/>
    <s v="Seine-St-Denis"/>
    <n v="1570"/>
    <s v="1570 - AULNAY-SOUS-BOIS RUE JACQUES DUCLOS"/>
    <x v="0"/>
    <x v="2"/>
    <x v="5"/>
    <x v="1"/>
    <n v="0"/>
    <x v="21"/>
    <s v="Ordinateurs portables - Emissions"/>
    <n v="15795"/>
    <s v="0.0"/>
    <s v="0"/>
  </r>
  <r>
    <x v="12"/>
    <x v="12"/>
    <s v="Seine-St-Denis"/>
    <n v="1570"/>
    <s v="1570 - AULNAY-SOUS-BOIS RUE JACQUES DUCLOS"/>
    <x v="0"/>
    <x v="2"/>
    <x v="5"/>
    <x v="1"/>
    <n v="0"/>
    <x v="22"/>
    <s v="Unités centrales - Emissions"/>
    <n v="5620"/>
    <s v="0.0"/>
    <s v="0"/>
  </r>
  <r>
    <x v="12"/>
    <x v="12"/>
    <s v="Seine-St-Denis"/>
    <n v="1570"/>
    <s v="1570 - AULNAY-SOUS-BOIS RUE JACQUES DUCLOS"/>
    <x v="0"/>
    <x v="2"/>
    <x v="5"/>
    <x v="1"/>
    <n v="0"/>
    <x v="19"/>
    <s v="Photocopieurs - Emissions"/>
    <n v="4390"/>
    <s v="0.0"/>
    <s v="0"/>
  </r>
  <r>
    <x v="12"/>
    <x v="12"/>
    <s v="Seine-St-Denis"/>
    <n v="1570"/>
    <s v="1570 - AULNAY-SOUS-BOIS RUE JACQUES DUCLOS"/>
    <x v="0"/>
    <x v="2"/>
    <x v="5"/>
    <x v="1"/>
    <n v="0"/>
    <x v="17"/>
    <s v="Serveurs - Emissions"/>
    <n v="4391"/>
    <s v="0.0"/>
    <s v="0"/>
  </r>
  <r>
    <x v="12"/>
    <x v="12"/>
    <s v="Seine-St-Denis"/>
    <n v="1570"/>
    <s v="1570 - AULNAY-SOUS-BOIS RUE JACQUES DUCLOS"/>
    <x v="0"/>
    <x v="2"/>
    <x v="5"/>
    <x v="1"/>
    <n v="0"/>
    <x v="20"/>
    <s v="Tablettes - Emissions"/>
    <n v="15797"/>
    <s v="0.0"/>
    <s v="0"/>
  </r>
  <r>
    <x v="12"/>
    <x v="12"/>
    <s v="Seine-St-Denis"/>
    <n v="1570"/>
    <s v="1570 - AULNAY-SOUS-BOIS RUE JACQUES DUCLOS"/>
    <x v="0"/>
    <x v="2"/>
    <x v="5"/>
    <x v="1"/>
    <n v="0"/>
    <x v="23"/>
    <s v="Mainframes - Emissions"/>
    <n v="8756"/>
    <s v="0.0"/>
    <s v="0"/>
  </r>
  <r>
    <x v="12"/>
    <x v="12"/>
    <s v="Seine-St-Denis"/>
    <n v="1570"/>
    <s v="1570 - AULNAY-SOUS-BOIS RUE JACQUES DUCLOS"/>
    <x v="0"/>
    <x v="2"/>
    <x v="5"/>
    <x v="1"/>
    <n v="0"/>
    <x v="16"/>
    <s v="Ecrans - Emissions"/>
    <n v="15796"/>
    <s v="0.0"/>
    <s v="0"/>
  </r>
  <r>
    <x v="12"/>
    <x v="12"/>
    <s v="Seine-St-Denis"/>
    <n v="1571"/>
    <s v="1571 - LA COURNEUVE"/>
    <x v="0"/>
    <x v="0"/>
    <x v="0"/>
    <x v="0"/>
    <n v="126989"/>
    <x v="0"/>
    <s v=""/>
    <m/>
    <s v=""/>
    <s v="126989"/>
  </r>
  <r>
    <x v="12"/>
    <x v="12"/>
    <s v="Seine-St-Denis"/>
    <n v="1571"/>
    <s v="1571 - LA COURNEUVE"/>
    <x v="0"/>
    <x v="0"/>
    <x v="0"/>
    <x v="1"/>
    <n v="7606.6410999999998"/>
    <x v="1"/>
    <s v="Electricité - Emissions"/>
    <n v="15798"/>
    <s v="7606.6411"/>
    <s v="7606.6411"/>
  </r>
  <r>
    <x v="12"/>
    <x v="12"/>
    <s v="Seine-St-Denis"/>
    <n v="1571"/>
    <s v="1571 - LA COURNEUVE"/>
    <x v="0"/>
    <x v="0"/>
    <x v="1"/>
    <x v="1"/>
    <n v="0"/>
    <x v="2"/>
    <s v="Gaz naturel - Emissions"/>
    <n v="6630"/>
    <s v="0.0"/>
    <s v="0"/>
  </r>
  <r>
    <x v="12"/>
    <x v="12"/>
    <s v="Seine-St-Denis"/>
    <n v="1571"/>
    <s v="1571 - LA COURNEUVE"/>
    <x v="0"/>
    <x v="0"/>
    <x v="1"/>
    <x v="1"/>
    <n v="0"/>
    <x v="3"/>
    <s v="Fioul - Emissions"/>
    <n v="6720"/>
    <s v="0.0"/>
    <s v="0"/>
  </r>
  <r>
    <x v="12"/>
    <x v="12"/>
    <s v="Seine-St-Denis"/>
    <n v="1571"/>
    <s v="1571 - LA COURNEUVE"/>
    <x v="0"/>
    <x v="1"/>
    <x v="2"/>
    <x v="1"/>
    <n v="0"/>
    <x v="4"/>
    <s v=" R22 - Emissions"/>
    <n v="8350"/>
    <s v="0.0"/>
    <s v="0"/>
  </r>
  <r>
    <x v="12"/>
    <x v="12"/>
    <s v="Seine-St-Denis"/>
    <n v="1571"/>
    <s v="1571 - LA COURNEUVE"/>
    <x v="0"/>
    <x v="1"/>
    <x v="3"/>
    <x v="0"/>
    <n v="1.89"/>
    <x v="5"/>
    <s v=""/>
    <m/>
    <s v=""/>
    <s v="1.89"/>
  </r>
  <r>
    <x v="12"/>
    <x v="12"/>
    <s v="Seine-St-Denis"/>
    <n v="1571"/>
    <s v="1571 - LA COURNEUVE"/>
    <x v="0"/>
    <x v="1"/>
    <x v="3"/>
    <x v="1"/>
    <n v="3628.8"/>
    <x v="8"/>
    <s v="R410a - Emissions"/>
    <n v="8320"/>
    <s v="3628.8"/>
    <s v="3628.8"/>
  </r>
  <r>
    <x v="12"/>
    <x v="12"/>
    <s v="Seine-St-Denis"/>
    <n v="1571"/>
    <s v="1571 - LA COURNEUVE"/>
    <x v="0"/>
    <x v="1"/>
    <x v="3"/>
    <x v="1"/>
    <n v="0"/>
    <x v="7"/>
    <s v="R407c - Emissions"/>
    <n v="8318"/>
    <s v="0.0"/>
    <s v="0"/>
  </r>
  <r>
    <x v="12"/>
    <x v="12"/>
    <s v="Seine-St-Denis"/>
    <n v="1571"/>
    <s v="1571 - LA COURNEUVE"/>
    <x v="0"/>
    <x v="1"/>
    <x v="3"/>
    <x v="1"/>
    <n v="0"/>
    <x v="6"/>
    <s v="R134a - Emissions"/>
    <n v="8307"/>
    <s v="0.0"/>
    <s v="0"/>
  </r>
  <r>
    <x v="12"/>
    <x v="12"/>
    <s v="Seine-St-Denis"/>
    <n v="1571"/>
    <s v="1571 - LA COURNEUVE"/>
    <x v="0"/>
    <x v="2"/>
    <x v="4"/>
    <x v="0"/>
    <n v="1270"/>
    <x v="9"/>
    <s v=""/>
    <m/>
    <s v=""/>
    <s v="1270"/>
  </r>
  <r>
    <x v="12"/>
    <x v="12"/>
    <s v="Seine-St-Denis"/>
    <n v="1571"/>
    <s v="1571 - LA COURNEUVE"/>
    <x v="0"/>
    <x v="2"/>
    <x v="4"/>
    <x v="1"/>
    <n v="20637.5"/>
    <x v="10"/>
    <s v="Bâtiments - Emissions"/>
    <n v="4305"/>
    <s v="20637.5"/>
    <s v="20637.5"/>
  </r>
  <r>
    <x v="12"/>
    <x v="12"/>
    <s v="Seine-St-Denis"/>
    <n v="1571"/>
    <s v="1571 - LA COURNEUVE"/>
    <x v="0"/>
    <x v="2"/>
    <x v="5"/>
    <x v="2"/>
    <m/>
    <x v="11"/>
    <s v=""/>
    <m/>
    <s v=""/>
    <s v=""/>
  </r>
  <r>
    <x v="12"/>
    <x v="12"/>
    <s v="Seine-St-Denis"/>
    <n v="1571"/>
    <s v="1571 - LA COURNEUVE"/>
    <x v="0"/>
    <x v="2"/>
    <x v="5"/>
    <x v="2"/>
    <m/>
    <x v="12"/>
    <s v=""/>
    <m/>
    <s v=""/>
    <s v=""/>
  </r>
  <r>
    <x v="12"/>
    <x v="12"/>
    <s v="Seine-St-Denis"/>
    <n v="1571"/>
    <s v="1571 - LA COURNEUVE"/>
    <x v="0"/>
    <x v="2"/>
    <x v="5"/>
    <x v="2"/>
    <m/>
    <x v="13"/>
    <s v=""/>
    <m/>
    <s v=""/>
    <s v=""/>
  </r>
  <r>
    <x v="12"/>
    <x v="12"/>
    <s v="Seine-St-Denis"/>
    <n v="1571"/>
    <s v="1571 - LA COURNEUVE"/>
    <x v="0"/>
    <x v="2"/>
    <x v="5"/>
    <x v="2"/>
    <m/>
    <x v="15"/>
    <s v=""/>
    <m/>
    <s v=""/>
    <s v=""/>
  </r>
  <r>
    <x v="12"/>
    <x v="12"/>
    <s v="Seine-St-Denis"/>
    <n v="1571"/>
    <s v="1571 - LA COURNEUVE"/>
    <x v="0"/>
    <x v="2"/>
    <x v="5"/>
    <x v="2"/>
    <m/>
    <x v="14"/>
    <s v=""/>
    <m/>
    <s v=""/>
    <s v=""/>
  </r>
  <r>
    <x v="12"/>
    <x v="12"/>
    <s v="Seine-St-Denis"/>
    <n v="1571"/>
    <s v="1571 - LA COURNEUVE"/>
    <x v="0"/>
    <x v="2"/>
    <x v="5"/>
    <x v="1"/>
    <n v="0"/>
    <x v="17"/>
    <s v="Serveurs - Emissions"/>
    <n v="4391"/>
    <s v="0.0"/>
    <s v="0"/>
  </r>
  <r>
    <x v="12"/>
    <x v="12"/>
    <s v="Seine-St-Denis"/>
    <n v="1571"/>
    <s v="1571 - LA COURNEUVE"/>
    <x v="0"/>
    <x v="2"/>
    <x v="5"/>
    <x v="1"/>
    <n v="0"/>
    <x v="21"/>
    <s v="Ordinateurs portables - Emissions"/>
    <n v="15795"/>
    <s v="0.0"/>
    <s v="0"/>
  </r>
  <r>
    <x v="12"/>
    <x v="12"/>
    <s v="Seine-St-Denis"/>
    <n v="1571"/>
    <s v="1571 - LA COURNEUVE"/>
    <x v="0"/>
    <x v="2"/>
    <x v="5"/>
    <x v="1"/>
    <n v="0"/>
    <x v="22"/>
    <s v="Unités centrales - Emissions"/>
    <n v="5620"/>
    <s v="0.0"/>
    <s v="0"/>
  </r>
  <r>
    <x v="12"/>
    <x v="12"/>
    <s v="Seine-St-Denis"/>
    <n v="1571"/>
    <s v="1571 - LA COURNEUVE"/>
    <x v="0"/>
    <x v="2"/>
    <x v="5"/>
    <x v="1"/>
    <n v="0"/>
    <x v="18"/>
    <s v="Imprimantes - Emissions"/>
    <n v="15810"/>
    <s v="0.0"/>
    <s v="0"/>
  </r>
  <r>
    <x v="12"/>
    <x v="12"/>
    <s v="Seine-St-Denis"/>
    <n v="1571"/>
    <s v="1571 - LA COURNEUVE"/>
    <x v="0"/>
    <x v="2"/>
    <x v="5"/>
    <x v="1"/>
    <n v="0"/>
    <x v="16"/>
    <s v="Ecrans - Emissions"/>
    <n v="15796"/>
    <s v="0.0"/>
    <s v="0"/>
  </r>
  <r>
    <x v="12"/>
    <x v="12"/>
    <s v="Seine-St-Denis"/>
    <n v="1571"/>
    <s v="1571 - LA COURNEUVE"/>
    <x v="0"/>
    <x v="2"/>
    <x v="5"/>
    <x v="1"/>
    <n v="0"/>
    <x v="23"/>
    <s v="Mainframes - Emissions"/>
    <n v="8756"/>
    <s v="0.0"/>
    <s v="0"/>
  </r>
  <r>
    <x v="12"/>
    <x v="12"/>
    <s v="Seine-St-Denis"/>
    <n v="1571"/>
    <s v="1571 - LA COURNEUVE"/>
    <x v="0"/>
    <x v="2"/>
    <x v="5"/>
    <x v="1"/>
    <n v="0"/>
    <x v="19"/>
    <s v="Photocopieurs - Emissions"/>
    <n v="4390"/>
    <s v="0.0"/>
    <s v="0"/>
  </r>
  <r>
    <x v="12"/>
    <x v="12"/>
    <s v="Seine-St-Denis"/>
    <n v="1571"/>
    <s v="1571 - LA COURNEUVE"/>
    <x v="0"/>
    <x v="2"/>
    <x v="5"/>
    <x v="1"/>
    <n v="0"/>
    <x v="20"/>
    <s v="Tablettes - Emissions"/>
    <n v="15797"/>
    <s v="0.0"/>
    <s v="0"/>
  </r>
  <r>
    <x v="12"/>
    <x v="12"/>
    <s v="Seine-St-Denis"/>
    <n v="1575"/>
    <s v="1575 - MONTREUIL-SOUS-BOIS"/>
    <x v="0"/>
    <x v="0"/>
    <x v="0"/>
    <x v="0"/>
    <n v="120612"/>
    <x v="0"/>
    <s v=""/>
    <m/>
    <s v=""/>
    <s v="120612"/>
  </r>
  <r>
    <x v="12"/>
    <x v="12"/>
    <s v="Seine-St-Denis"/>
    <n v="1575"/>
    <s v="1575 - MONTREUIL-SOUS-BOIS"/>
    <x v="0"/>
    <x v="0"/>
    <x v="0"/>
    <x v="1"/>
    <n v="7224.6588000000002"/>
    <x v="1"/>
    <s v="Electricité - Emissions"/>
    <n v="15798"/>
    <s v="7224.6588"/>
    <s v="7224.6588"/>
  </r>
  <r>
    <x v="12"/>
    <x v="12"/>
    <s v="Seine-St-Denis"/>
    <n v="1575"/>
    <s v="1575 - MONTREUIL-SOUS-BOIS"/>
    <x v="0"/>
    <x v="0"/>
    <x v="1"/>
    <x v="1"/>
    <n v="0"/>
    <x v="3"/>
    <s v="Fioul - Emissions"/>
    <n v="6720"/>
    <s v="0.0"/>
    <s v="0"/>
  </r>
  <r>
    <x v="12"/>
    <x v="12"/>
    <s v="Seine-St-Denis"/>
    <n v="1575"/>
    <s v="1575 - MONTREUIL-SOUS-BOIS"/>
    <x v="0"/>
    <x v="0"/>
    <x v="1"/>
    <x v="1"/>
    <n v="0"/>
    <x v="2"/>
    <s v="Gaz naturel - Emissions"/>
    <n v="6630"/>
    <s v="0.0"/>
    <s v="0"/>
  </r>
  <r>
    <x v="12"/>
    <x v="12"/>
    <s v="Seine-St-Denis"/>
    <n v="1575"/>
    <s v="1575 - MONTREUIL-SOUS-BOIS"/>
    <x v="0"/>
    <x v="1"/>
    <x v="2"/>
    <x v="1"/>
    <n v="0"/>
    <x v="4"/>
    <s v=" R22 - Emissions"/>
    <n v="8350"/>
    <s v="0.0"/>
    <s v="0"/>
  </r>
  <r>
    <x v="12"/>
    <x v="12"/>
    <s v="Seine-St-Denis"/>
    <n v="1575"/>
    <s v="1575 - MONTREUIL-SOUS-BOIS"/>
    <x v="0"/>
    <x v="1"/>
    <x v="3"/>
    <x v="0"/>
    <n v="6.15"/>
    <x v="5"/>
    <s v=""/>
    <m/>
    <s v=""/>
    <s v="6.15"/>
  </r>
  <r>
    <x v="12"/>
    <x v="12"/>
    <s v="Seine-St-Denis"/>
    <n v="1575"/>
    <s v="1575 - MONTREUIL-SOUS-BOIS"/>
    <x v="0"/>
    <x v="1"/>
    <x v="3"/>
    <x v="1"/>
    <n v="0"/>
    <x v="7"/>
    <s v="R407c - Emissions"/>
    <n v="8318"/>
    <s v="0.0"/>
    <s v="0"/>
  </r>
  <r>
    <x v="12"/>
    <x v="12"/>
    <s v="Seine-St-Denis"/>
    <n v="1575"/>
    <s v="1575 - MONTREUIL-SOUS-BOIS"/>
    <x v="0"/>
    <x v="1"/>
    <x v="3"/>
    <x v="1"/>
    <n v="11808"/>
    <x v="8"/>
    <s v="R410a - Emissions"/>
    <n v="8320"/>
    <s v="11808.0"/>
    <s v="11808"/>
  </r>
  <r>
    <x v="12"/>
    <x v="12"/>
    <s v="Seine-St-Denis"/>
    <n v="1575"/>
    <s v="1575 - MONTREUIL-SOUS-BOIS"/>
    <x v="0"/>
    <x v="1"/>
    <x v="3"/>
    <x v="1"/>
    <n v="0"/>
    <x v="6"/>
    <s v="R134a - Emissions"/>
    <n v="8307"/>
    <s v="0.0"/>
    <s v="0"/>
  </r>
  <r>
    <x v="12"/>
    <x v="12"/>
    <s v="Seine-St-Denis"/>
    <n v="1575"/>
    <s v="1575 - MONTREUIL-SOUS-BOIS"/>
    <x v="0"/>
    <x v="2"/>
    <x v="4"/>
    <x v="0"/>
    <n v="2087"/>
    <x v="9"/>
    <s v=""/>
    <m/>
    <s v=""/>
    <s v="2087"/>
  </r>
  <r>
    <x v="12"/>
    <x v="12"/>
    <s v="Seine-St-Denis"/>
    <n v="1575"/>
    <s v="1575 - MONTREUIL-SOUS-BOIS"/>
    <x v="0"/>
    <x v="2"/>
    <x v="4"/>
    <x v="1"/>
    <n v="33913.75"/>
    <x v="10"/>
    <s v="Bâtiments - Emissions"/>
    <n v="4305"/>
    <s v="33913.75"/>
    <s v="33913.75"/>
  </r>
  <r>
    <x v="12"/>
    <x v="12"/>
    <s v="Seine-St-Denis"/>
    <n v="1575"/>
    <s v="1575 - MONTREUIL-SOUS-BOIS"/>
    <x v="0"/>
    <x v="2"/>
    <x v="5"/>
    <x v="2"/>
    <m/>
    <x v="13"/>
    <s v=""/>
    <m/>
    <s v=""/>
    <s v=""/>
  </r>
  <r>
    <x v="12"/>
    <x v="12"/>
    <s v="Seine-St-Denis"/>
    <n v="1575"/>
    <s v="1575 - MONTREUIL-SOUS-BOIS"/>
    <x v="0"/>
    <x v="2"/>
    <x v="5"/>
    <x v="2"/>
    <m/>
    <x v="14"/>
    <s v=""/>
    <m/>
    <s v=""/>
    <s v=""/>
  </r>
  <r>
    <x v="12"/>
    <x v="12"/>
    <s v="Seine-St-Denis"/>
    <n v="1575"/>
    <s v="1575 - MONTREUIL-SOUS-BOIS"/>
    <x v="0"/>
    <x v="2"/>
    <x v="5"/>
    <x v="2"/>
    <m/>
    <x v="15"/>
    <s v=""/>
    <m/>
    <s v=""/>
    <s v=""/>
  </r>
  <r>
    <x v="12"/>
    <x v="12"/>
    <s v="Seine-St-Denis"/>
    <n v="1575"/>
    <s v="1575 - MONTREUIL-SOUS-BOIS"/>
    <x v="0"/>
    <x v="2"/>
    <x v="5"/>
    <x v="2"/>
    <m/>
    <x v="12"/>
    <s v=""/>
    <m/>
    <s v=""/>
    <s v=""/>
  </r>
  <r>
    <x v="12"/>
    <x v="12"/>
    <s v="Seine-St-Denis"/>
    <n v="1575"/>
    <s v="1575 - MONTREUIL-SOUS-BOIS"/>
    <x v="0"/>
    <x v="2"/>
    <x v="5"/>
    <x v="2"/>
    <m/>
    <x v="11"/>
    <s v=""/>
    <m/>
    <s v=""/>
    <s v=""/>
  </r>
  <r>
    <x v="12"/>
    <x v="12"/>
    <s v="Seine-St-Denis"/>
    <n v="1575"/>
    <s v="1575 - MONTREUIL-SOUS-BOIS"/>
    <x v="0"/>
    <x v="2"/>
    <x v="5"/>
    <x v="1"/>
    <n v="0"/>
    <x v="21"/>
    <s v="Ordinateurs portables - Emissions"/>
    <n v="15795"/>
    <s v="0.0"/>
    <s v="0"/>
  </r>
  <r>
    <x v="12"/>
    <x v="12"/>
    <s v="Seine-St-Denis"/>
    <n v="1575"/>
    <s v="1575 - MONTREUIL-SOUS-BOIS"/>
    <x v="0"/>
    <x v="2"/>
    <x v="5"/>
    <x v="1"/>
    <n v="0"/>
    <x v="16"/>
    <s v="Ecrans - Emissions"/>
    <n v="15796"/>
    <s v="0.0"/>
    <s v="0"/>
  </r>
  <r>
    <x v="12"/>
    <x v="12"/>
    <s v="Seine-St-Denis"/>
    <n v="1575"/>
    <s v="1575 - MONTREUIL-SOUS-BOIS"/>
    <x v="0"/>
    <x v="2"/>
    <x v="5"/>
    <x v="1"/>
    <n v="0"/>
    <x v="19"/>
    <s v="Photocopieurs - Emissions"/>
    <n v="4390"/>
    <s v="0.0"/>
    <s v="0"/>
  </r>
  <r>
    <x v="12"/>
    <x v="12"/>
    <s v="Seine-St-Denis"/>
    <n v="1575"/>
    <s v="1575 - MONTREUIL-SOUS-BOIS"/>
    <x v="0"/>
    <x v="2"/>
    <x v="5"/>
    <x v="1"/>
    <n v="0"/>
    <x v="17"/>
    <s v="Serveurs - Emissions"/>
    <n v="4391"/>
    <s v="0.0"/>
    <s v="0"/>
  </r>
  <r>
    <x v="12"/>
    <x v="12"/>
    <s v="Seine-St-Denis"/>
    <n v="1575"/>
    <s v="1575 - MONTREUIL-SOUS-BOIS"/>
    <x v="0"/>
    <x v="2"/>
    <x v="5"/>
    <x v="1"/>
    <n v="0"/>
    <x v="20"/>
    <s v="Tablettes - Emissions"/>
    <n v="15797"/>
    <s v="0.0"/>
    <s v="0"/>
  </r>
  <r>
    <x v="12"/>
    <x v="12"/>
    <s v="Seine-St-Denis"/>
    <n v="1575"/>
    <s v="1575 - MONTREUIL-SOUS-BOIS"/>
    <x v="0"/>
    <x v="2"/>
    <x v="5"/>
    <x v="1"/>
    <n v="0"/>
    <x v="18"/>
    <s v="Imprimantes - Emissions"/>
    <n v="15810"/>
    <s v="0.0"/>
    <s v="0"/>
  </r>
  <r>
    <x v="12"/>
    <x v="12"/>
    <s v="Seine-St-Denis"/>
    <n v="1575"/>
    <s v="1575 - MONTREUIL-SOUS-BOIS"/>
    <x v="0"/>
    <x v="2"/>
    <x v="5"/>
    <x v="1"/>
    <n v="0"/>
    <x v="22"/>
    <s v="Unités centrales - Emissions"/>
    <n v="5620"/>
    <s v="0.0"/>
    <s v="0"/>
  </r>
  <r>
    <x v="12"/>
    <x v="12"/>
    <s v="Seine-St-Denis"/>
    <n v="1575"/>
    <s v="1575 - MONTREUIL-SOUS-BOIS"/>
    <x v="0"/>
    <x v="2"/>
    <x v="5"/>
    <x v="1"/>
    <n v="0"/>
    <x v="23"/>
    <s v="Mainframes - Emissions"/>
    <n v="8756"/>
    <s v="0.0"/>
    <s v="0"/>
  </r>
  <r>
    <x v="12"/>
    <x v="12"/>
    <s v="Seine-St-Denis"/>
    <n v="1615"/>
    <s v="1615 - NOISY-LE-SEC AVENUE GEORGES CLEMENCEAU"/>
    <x v="0"/>
    <x v="2"/>
    <x v="4"/>
    <x v="0"/>
    <n v="0"/>
    <x v="9"/>
    <s v=""/>
    <m/>
    <s v=""/>
    <s v="0"/>
  </r>
  <r>
    <x v="12"/>
    <x v="12"/>
    <s v="Seine-St-Denis"/>
    <n v="1615"/>
    <s v="1615 - NOISY-LE-SEC AVENUE GEORGES CLEMENCEAU"/>
    <x v="0"/>
    <x v="2"/>
    <x v="4"/>
    <x v="1"/>
    <n v="0"/>
    <x v="10"/>
    <s v="Bâtiments - Emissions"/>
    <n v="4305"/>
    <s v="0.0"/>
    <s v="0"/>
  </r>
  <r>
    <x v="12"/>
    <x v="12"/>
    <s v="Seine-St-Denis"/>
    <n v="1615"/>
    <s v="1615 - NOISY-LE-SEC AVENUE GEORGES CLEMENCEAU"/>
    <x v="0"/>
    <x v="2"/>
    <x v="5"/>
    <x v="2"/>
    <m/>
    <x v="14"/>
    <s v=""/>
    <m/>
    <s v=""/>
    <s v=""/>
  </r>
  <r>
    <x v="12"/>
    <x v="12"/>
    <s v="Seine-St-Denis"/>
    <n v="1615"/>
    <s v="1615 - NOISY-LE-SEC AVENUE GEORGES CLEMENCEAU"/>
    <x v="0"/>
    <x v="2"/>
    <x v="5"/>
    <x v="2"/>
    <m/>
    <x v="11"/>
    <s v=""/>
    <m/>
    <s v=""/>
    <s v=""/>
  </r>
  <r>
    <x v="12"/>
    <x v="12"/>
    <s v="Seine-St-Denis"/>
    <n v="1615"/>
    <s v="1615 - NOISY-LE-SEC AVENUE GEORGES CLEMENCEAU"/>
    <x v="0"/>
    <x v="2"/>
    <x v="5"/>
    <x v="2"/>
    <m/>
    <x v="12"/>
    <s v=""/>
    <m/>
    <s v=""/>
    <s v=""/>
  </r>
  <r>
    <x v="12"/>
    <x v="12"/>
    <s v="Seine-St-Denis"/>
    <n v="1615"/>
    <s v="1615 - NOISY-LE-SEC AVENUE GEORGES CLEMENCEAU"/>
    <x v="0"/>
    <x v="2"/>
    <x v="5"/>
    <x v="2"/>
    <m/>
    <x v="13"/>
    <s v=""/>
    <m/>
    <s v=""/>
    <s v=""/>
  </r>
  <r>
    <x v="12"/>
    <x v="12"/>
    <s v="Seine-St-Denis"/>
    <n v="1615"/>
    <s v="1615 - NOISY-LE-SEC AVENUE GEORGES CLEMENCEAU"/>
    <x v="0"/>
    <x v="2"/>
    <x v="5"/>
    <x v="2"/>
    <m/>
    <x v="15"/>
    <s v=""/>
    <m/>
    <s v=""/>
    <s v=""/>
  </r>
  <r>
    <x v="12"/>
    <x v="12"/>
    <s v="Seine-St-Denis"/>
    <n v="1615"/>
    <s v="1615 - NOISY-LE-SEC AVENUE GEORGES CLEMENCEAU"/>
    <x v="0"/>
    <x v="2"/>
    <x v="5"/>
    <x v="1"/>
    <n v="0"/>
    <x v="20"/>
    <s v="Tablettes - Emissions"/>
    <n v="15797"/>
    <s v="0.0"/>
    <s v="0"/>
  </r>
  <r>
    <x v="12"/>
    <x v="12"/>
    <s v="Seine-St-Denis"/>
    <n v="1615"/>
    <s v="1615 - NOISY-LE-SEC AVENUE GEORGES CLEMENCEAU"/>
    <x v="0"/>
    <x v="2"/>
    <x v="5"/>
    <x v="1"/>
    <n v="0"/>
    <x v="16"/>
    <s v="Ecrans - Emissions"/>
    <n v="15796"/>
    <s v="0.0"/>
    <s v="0"/>
  </r>
  <r>
    <x v="12"/>
    <x v="12"/>
    <s v="Seine-St-Denis"/>
    <n v="1615"/>
    <s v="1615 - NOISY-LE-SEC AVENUE GEORGES CLEMENCEAU"/>
    <x v="0"/>
    <x v="2"/>
    <x v="5"/>
    <x v="1"/>
    <n v="0"/>
    <x v="23"/>
    <s v="Mainframes - Emissions"/>
    <n v="8756"/>
    <s v="0.0"/>
    <s v="0"/>
  </r>
  <r>
    <x v="12"/>
    <x v="12"/>
    <s v="Seine-St-Denis"/>
    <n v="1615"/>
    <s v="1615 - NOISY-LE-SEC AVENUE GEORGES CLEMENCEAU"/>
    <x v="0"/>
    <x v="2"/>
    <x v="5"/>
    <x v="1"/>
    <n v="0"/>
    <x v="21"/>
    <s v="Ordinateurs portables - Emissions"/>
    <n v="15795"/>
    <s v="0.0"/>
    <s v="0"/>
  </r>
  <r>
    <x v="12"/>
    <x v="12"/>
    <s v="Seine-St-Denis"/>
    <n v="1615"/>
    <s v="1615 - NOISY-LE-SEC AVENUE GEORGES CLEMENCEAU"/>
    <x v="0"/>
    <x v="2"/>
    <x v="5"/>
    <x v="1"/>
    <n v="0"/>
    <x v="19"/>
    <s v="Photocopieurs - Emissions"/>
    <n v="4390"/>
    <s v="0.0"/>
    <s v="0"/>
  </r>
  <r>
    <x v="12"/>
    <x v="12"/>
    <s v="Seine-St-Denis"/>
    <n v="1615"/>
    <s v="1615 - NOISY-LE-SEC AVENUE GEORGES CLEMENCEAU"/>
    <x v="0"/>
    <x v="2"/>
    <x v="5"/>
    <x v="1"/>
    <n v="0"/>
    <x v="17"/>
    <s v="Serveurs - Emissions"/>
    <n v="4391"/>
    <s v="0.0"/>
    <s v="0"/>
  </r>
  <r>
    <x v="12"/>
    <x v="12"/>
    <s v="Seine-St-Denis"/>
    <n v="1615"/>
    <s v="1615 - NOISY-LE-SEC AVENUE GEORGES CLEMENCEAU"/>
    <x v="0"/>
    <x v="2"/>
    <x v="5"/>
    <x v="1"/>
    <n v="0"/>
    <x v="18"/>
    <s v="Imprimantes - Emissions"/>
    <n v="15810"/>
    <s v="0.0"/>
    <s v="0"/>
  </r>
  <r>
    <x v="12"/>
    <x v="12"/>
    <s v="Seine-St-Denis"/>
    <n v="1615"/>
    <s v="1615 - NOISY-LE-SEC AVENUE GEORGES CLEMENCEAU"/>
    <x v="0"/>
    <x v="2"/>
    <x v="5"/>
    <x v="1"/>
    <n v="0"/>
    <x v="22"/>
    <s v="Unités centrales - Emissions"/>
    <n v="5620"/>
    <s v="0.0"/>
    <s v="0"/>
  </r>
  <r>
    <x v="12"/>
    <x v="12"/>
    <s v="Seine-St-Denis"/>
    <n v="1673"/>
    <s v="1673 - EPINAY-SUR-SEINE"/>
    <x v="0"/>
    <x v="0"/>
    <x v="0"/>
    <x v="0"/>
    <n v="185419"/>
    <x v="0"/>
    <s v=""/>
    <m/>
    <s v=""/>
    <s v="185419"/>
  </r>
  <r>
    <x v="12"/>
    <x v="12"/>
    <s v="Seine-St-Denis"/>
    <n v="1673"/>
    <s v="1673 - EPINAY-SUR-SEINE"/>
    <x v="0"/>
    <x v="0"/>
    <x v="0"/>
    <x v="1"/>
    <n v="11106.598099999999"/>
    <x v="1"/>
    <s v="Electricité - Emissions"/>
    <n v="15798"/>
    <s v="11106.5981"/>
    <s v="11106.5981"/>
  </r>
  <r>
    <x v="12"/>
    <x v="12"/>
    <s v="Seine-St-Denis"/>
    <n v="1673"/>
    <s v="1673 - EPINAY-SUR-SEINE"/>
    <x v="0"/>
    <x v="0"/>
    <x v="1"/>
    <x v="1"/>
    <n v="0"/>
    <x v="2"/>
    <s v="Gaz naturel - Emissions"/>
    <n v="6630"/>
    <s v="0.0"/>
    <s v="0"/>
  </r>
  <r>
    <x v="12"/>
    <x v="12"/>
    <s v="Seine-St-Denis"/>
    <n v="1673"/>
    <s v="1673 - EPINAY-SUR-SEINE"/>
    <x v="0"/>
    <x v="0"/>
    <x v="1"/>
    <x v="1"/>
    <n v="0"/>
    <x v="3"/>
    <s v="Fioul - Emissions"/>
    <n v="6720"/>
    <s v="0.0"/>
    <s v="0"/>
  </r>
  <r>
    <x v="12"/>
    <x v="12"/>
    <s v="Seine-St-Denis"/>
    <n v="1673"/>
    <s v="1673 - EPINAY-SUR-SEINE"/>
    <x v="0"/>
    <x v="1"/>
    <x v="2"/>
    <x v="1"/>
    <n v="0"/>
    <x v="4"/>
    <s v=" R22 - Emissions"/>
    <n v="8350"/>
    <s v="0.0"/>
    <s v="0"/>
  </r>
  <r>
    <x v="12"/>
    <x v="12"/>
    <s v="Seine-St-Denis"/>
    <n v="1673"/>
    <s v="1673 - EPINAY-SUR-SEINE"/>
    <x v="0"/>
    <x v="1"/>
    <x v="3"/>
    <x v="0"/>
    <n v="2.76"/>
    <x v="5"/>
    <s v=""/>
    <m/>
    <s v=""/>
    <s v="2.76"/>
  </r>
  <r>
    <x v="12"/>
    <x v="12"/>
    <s v="Seine-St-Denis"/>
    <n v="1673"/>
    <s v="1673 - EPINAY-SUR-SEINE"/>
    <x v="0"/>
    <x v="1"/>
    <x v="3"/>
    <x v="1"/>
    <n v="0"/>
    <x v="7"/>
    <s v="R407c - Emissions"/>
    <n v="8318"/>
    <s v="0.0"/>
    <s v="0"/>
  </r>
  <r>
    <x v="12"/>
    <x v="12"/>
    <s v="Seine-St-Denis"/>
    <n v="1673"/>
    <s v="1673 - EPINAY-SUR-SEINE"/>
    <x v="0"/>
    <x v="1"/>
    <x v="3"/>
    <x v="1"/>
    <n v="0"/>
    <x v="6"/>
    <s v="R134a - Emissions"/>
    <n v="8307"/>
    <s v="0.0"/>
    <s v="0"/>
  </r>
  <r>
    <x v="12"/>
    <x v="12"/>
    <s v="Seine-St-Denis"/>
    <n v="1673"/>
    <s v="1673 - EPINAY-SUR-SEINE"/>
    <x v="0"/>
    <x v="1"/>
    <x v="3"/>
    <x v="1"/>
    <n v="5299.2"/>
    <x v="8"/>
    <s v="R410a - Emissions"/>
    <n v="8320"/>
    <s v="5299.2"/>
    <s v="5299.2"/>
  </r>
  <r>
    <x v="12"/>
    <x v="12"/>
    <s v="Seine-St-Denis"/>
    <n v="1673"/>
    <s v="1673 - EPINAY-SUR-SEINE"/>
    <x v="0"/>
    <x v="2"/>
    <x v="4"/>
    <x v="0"/>
    <n v="1356"/>
    <x v="9"/>
    <s v=""/>
    <m/>
    <s v=""/>
    <s v="1356"/>
  </r>
  <r>
    <x v="12"/>
    <x v="12"/>
    <s v="Seine-St-Denis"/>
    <n v="1673"/>
    <s v="1673 - EPINAY-SUR-SEINE"/>
    <x v="0"/>
    <x v="2"/>
    <x v="4"/>
    <x v="1"/>
    <n v="22035"/>
    <x v="10"/>
    <s v="Bâtiments - Emissions"/>
    <n v="4305"/>
    <s v="22035.0"/>
    <s v="22035"/>
  </r>
  <r>
    <x v="12"/>
    <x v="12"/>
    <s v="Seine-St-Denis"/>
    <n v="1673"/>
    <s v="1673 - EPINAY-SUR-SEINE"/>
    <x v="0"/>
    <x v="2"/>
    <x v="5"/>
    <x v="2"/>
    <m/>
    <x v="13"/>
    <s v=""/>
    <m/>
    <s v=""/>
    <s v=""/>
  </r>
  <r>
    <x v="12"/>
    <x v="12"/>
    <s v="Seine-St-Denis"/>
    <n v="1673"/>
    <s v="1673 - EPINAY-SUR-SEINE"/>
    <x v="0"/>
    <x v="2"/>
    <x v="5"/>
    <x v="2"/>
    <m/>
    <x v="15"/>
    <s v=""/>
    <m/>
    <s v=""/>
    <s v=""/>
  </r>
  <r>
    <x v="12"/>
    <x v="12"/>
    <s v="Seine-St-Denis"/>
    <n v="1673"/>
    <s v="1673 - EPINAY-SUR-SEINE"/>
    <x v="0"/>
    <x v="2"/>
    <x v="5"/>
    <x v="2"/>
    <m/>
    <x v="11"/>
    <s v=""/>
    <m/>
    <s v=""/>
    <s v=""/>
  </r>
  <r>
    <x v="12"/>
    <x v="12"/>
    <s v="Seine-St-Denis"/>
    <n v="1673"/>
    <s v="1673 - EPINAY-SUR-SEINE"/>
    <x v="0"/>
    <x v="2"/>
    <x v="5"/>
    <x v="2"/>
    <m/>
    <x v="12"/>
    <s v=""/>
    <m/>
    <s v=""/>
    <s v=""/>
  </r>
  <r>
    <x v="12"/>
    <x v="12"/>
    <s v="Seine-St-Denis"/>
    <n v="1673"/>
    <s v="1673 - EPINAY-SUR-SEINE"/>
    <x v="0"/>
    <x v="2"/>
    <x v="5"/>
    <x v="2"/>
    <m/>
    <x v="14"/>
    <s v=""/>
    <m/>
    <s v=""/>
    <s v=""/>
  </r>
  <r>
    <x v="12"/>
    <x v="12"/>
    <s v="Seine-St-Denis"/>
    <n v="1673"/>
    <s v="1673 - EPINAY-SUR-SEINE"/>
    <x v="0"/>
    <x v="2"/>
    <x v="5"/>
    <x v="1"/>
    <n v="0"/>
    <x v="16"/>
    <s v="Ecrans - Emissions"/>
    <n v="15796"/>
    <s v="0.0"/>
    <s v="0"/>
  </r>
  <r>
    <x v="12"/>
    <x v="12"/>
    <s v="Seine-St-Denis"/>
    <n v="1673"/>
    <s v="1673 - EPINAY-SUR-SEINE"/>
    <x v="0"/>
    <x v="2"/>
    <x v="5"/>
    <x v="1"/>
    <n v="0"/>
    <x v="20"/>
    <s v="Tablettes - Emissions"/>
    <n v="15797"/>
    <s v="0.0"/>
    <s v="0"/>
  </r>
  <r>
    <x v="12"/>
    <x v="12"/>
    <s v="Seine-St-Denis"/>
    <n v="1673"/>
    <s v="1673 - EPINAY-SUR-SEINE"/>
    <x v="0"/>
    <x v="2"/>
    <x v="5"/>
    <x v="1"/>
    <n v="0"/>
    <x v="22"/>
    <s v="Unités centrales - Emissions"/>
    <n v="5620"/>
    <s v="0.0"/>
    <s v="0"/>
  </r>
  <r>
    <x v="12"/>
    <x v="12"/>
    <s v="Seine-St-Denis"/>
    <n v="1673"/>
    <s v="1673 - EPINAY-SUR-SEINE"/>
    <x v="0"/>
    <x v="2"/>
    <x v="5"/>
    <x v="1"/>
    <n v="0"/>
    <x v="23"/>
    <s v="Mainframes - Emissions"/>
    <n v="8756"/>
    <s v="0.0"/>
    <s v="0"/>
  </r>
  <r>
    <x v="12"/>
    <x v="12"/>
    <s v="Seine-St-Denis"/>
    <n v="1673"/>
    <s v="1673 - EPINAY-SUR-SEINE"/>
    <x v="0"/>
    <x v="2"/>
    <x v="5"/>
    <x v="1"/>
    <n v="0"/>
    <x v="18"/>
    <s v="Imprimantes - Emissions"/>
    <n v="15810"/>
    <s v="0.0"/>
    <s v="0"/>
  </r>
  <r>
    <x v="12"/>
    <x v="12"/>
    <s v="Seine-St-Denis"/>
    <n v="1673"/>
    <s v="1673 - EPINAY-SUR-SEINE"/>
    <x v="0"/>
    <x v="2"/>
    <x v="5"/>
    <x v="1"/>
    <n v="0"/>
    <x v="21"/>
    <s v="Ordinateurs portables - Emissions"/>
    <n v="15795"/>
    <s v="0.0"/>
    <s v="0"/>
  </r>
  <r>
    <x v="12"/>
    <x v="12"/>
    <s v="Seine-St-Denis"/>
    <n v="1673"/>
    <s v="1673 - EPINAY-SUR-SEINE"/>
    <x v="0"/>
    <x v="2"/>
    <x v="5"/>
    <x v="1"/>
    <n v="0"/>
    <x v="19"/>
    <s v="Photocopieurs - Emissions"/>
    <n v="4390"/>
    <s v="0.0"/>
    <s v="0"/>
  </r>
  <r>
    <x v="12"/>
    <x v="12"/>
    <s v="Seine-St-Denis"/>
    <n v="1673"/>
    <s v="1673 - EPINAY-SUR-SEINE"/>
    <x v="0"/>
    <x v="2"/>
    <x v="5"/>
    <x v="1"/>
    <n v="0"/>
    <x v="17"/>
    <s v="Serveurs - Emissions"/>
    <n v="4391"/>
    <s v="0.0"/>
    <s v="0"/>
  </r>
  <r>
    <x v="12"/>
    <x v="12"/>
    <s v="Seine-St-Denis"/>
    <n v="1674"/>
    <s v="1674 - PANTIN"/>
    <x v="0"/>
    <x v="0"/>
    <x v="0"/>
    <x v="0"/>
    <n v="45459"/>
    <x v="0"/>
    <s v=""/>
    <m/>
    <s v=""/>
    <s v="45459"/>
  </r>
  <r>
    <x v="12"/>
    <x v="12"/>
    <s v="Seine-St-Denis"/>
    <n v="1674"/>
    <s v="1674 - PANTIN"/>
    <x v="0"/>
    <x v="0"/>
    <x v="0"/>
    <x v="1"/>
    <n v="2722.9940999999999"/>
    <x v="1"/>
    <s v="Electricité - Emissions"/>
    <n v="15798"/>
    <s v="2722.9941"/>
    <s v="2722.9941"/>
  </r>
  <r>
    <x v="12"/>
    <x v="12"/>
    <s v="Seine-St-Denis"/>
    <n v="1674"/>
    <s v="1674 - PANTIN"/>
    <x v="0"/>
    <x v="0"/>
    <x v="1"/>
    <x v="1"/>
    <n v="0"/>
    <x v="2"/>
    <s v="Gaz naturel - Emissions"/>
    <n v="6630"/>
    <s v="0.0"/>
    <s v="0"/>
  </r>
  <r>
    <x v="12"/>
    <x v="12"/>
    <s v="Seine-St-Denis"/>
    <n v="1674"/>
    <s v="1674 - PANTIN"/>
    <x v="0"/>
    <x v="0"/>
    <x v="1"/>
    <x v="1"/>
    <n v="0"/>
    <x v="3"/>
    <s v="Fioul - Emissions"/>
    <n v="6720"/>
    <s v="0.0"/>
    <s v="0"/>
  </r>
  <r>
    <x v="12"/>
    <x v="12"/>
    <s v="Seine-St-Denis"/>
    <n v="1674"/>
    <s v="1674 - PANTIN"/>
    <x v="0"/>
    <x v="1"/>
    <x v="2"/>
    <x v="1"/>
    <n v="0"/>
    <x v="4"/>
    <s v=" R22 - Emissions"/>
    <n v="8350"/>
    <s v="0.0"/>
    <s v="0"/>
  </r>
  <r>
    <x v="12"/>
    <x v="12"/>
    <s v="Seine-St-Denis"/>
    <n v="1674"/>
    <s v="1674 - PANTIN"/>
    <x v="0"/>
    <x v="1"/>
    <x v="3"/>
    <x v="0"/>
    <n v="2.5"/>
    <x v="5"/>
    <s v=""/>
    <m/>
    <s v=""/>
    <s v="2.5"/>
  </r>
  <r>
    <x v="12"/>
    <x v="12"/>
    <s v="Seine-St-Denis"/>
    <n v="1674"/>
    <s v="1674 - PANTIN"/>
    <x v="0"/>
    <x v="1"/>
    <x v="3"/>
    <x v="1"/>
    <n v="0"/>
    <x v="7"/>
    <s v="R407c - Emissions"/>
    <n v="8318"/>
    <s v="0.0"/>
    <s v="0"/>
  </r>
  <r>
    <x v="12"/>
    <x v="12"/>
    <s v="Seine-St-Denis"/>
    <n v="1674"/>
    <s v="1674 - PANTIN"/>
    <x v="0"/>
    <x v="1"/>
    <x v="3"/>
    <x v="1"/>
    <n v="0"/>
    <x v="6"/>
    <s v="R134a - Emissions"/>
    <n v="8307"/>
    <s v="0.0"/>
    <s v="0"/>
  </r>
  <r>
    <x v="12"/>
    <x v="12"/>
    <s v="Seine-St-Denis"/>
    <n v="1674"/>
    <s v="1674 - PANTIN"/>
    <x v="0"/>
    <x v="1"/>
    <x v="3"/>
    <x v="1"/>
    <n v="4800"/>
    <x v="8"/>
    <s v="R410a - Emissions"/>
    <n v="8320"/>
    <s v="4800.0"/>
    <s v="4800"/>
  </r>
  <r>
    <x v="12"/>
    <x v="12"/>
    <s v="Seine-St-Denis"/>
    <n v="1674"/>
    <s v="1674 - PANTIN"/>
    <x v="0"/>
    <x v="2"/>
    <x v="4"/>
    <x v="0"/>
    <n v="1280"/>
    <x v="9"/>
    <s v=""/>
    <m/>
    <s v=""/>
    <s v="1280"/>
  </r>
  <r>
    <x v="12"/>
    <x v="12"/>
    <s v="Seine-St-Denis"/>
    <n v="1674"/>
    <s v="1674 - PANTIN"/>
    <x v="0"/>
    <x v="2"/>
    <x v="4"/>
    <x v="1"/>
    <n v="20800"/>
    <x v="10"/>
    <s v="Bâtiments - Emissions"/>
    <n v="4305"/>
    <s v="20800.0"/>
    <s v="20800"/>
  </r>
  <r>
    <x v="12"/>
    <x v="12"/>
    <s v="Seine-St-Denis"/>
    <n v="1674"/>
    <s v="1674 - PANTIN"/>
    <x v="0"/>
    <x v="2"/>
    <x v="5"/>
    <x v="2"/>
    <m/>
    <x v="13"/>
    <s v=""/>
    <m/>
    <s v=""/>
    <s v=""/>
  </r>
  <r>
    <x v="12"/>
    <x v="12"/>
    <s v="Seine-St-Denis"/>
    <n v="1674"/>
    <s v="1674 - PANTIN"/>
    <x v="0"/>
    <x v="2"/>
    <x v="5"/>
    <x v="2"/>
    <m/>
    <x v="15"/>
    <s v=""/>
    <m/>
    <s v=""/>
    <s v=""/>
  </r>
  <r>
    <x v="12"/>
    <x v="12"/>
    <s v="Seine-St-Denis"/>
    <n v="1674"/>
    <s v="1674 - PANTIN"/>
    <x v="0"/>
    <x v="2"/>
    <x v="5"/>
    <x v="2"/>
    <m/>
    <x v="12"/>
    <s v=""/>
    <m/>
    <s v=""/>
    <s v=""/>
  </r>
  <r>
    <x v="12"/>
    <x v="12"/>
    <s v="Seine-St-Denis"/>
    <n v="1674"/>
    <s v="1674 - PANTIN"/>
    <x v="0"/>
    <x v="2"/>
    <x v="5"/>
    <x v="2"/>
    <m/>
    <x v="11"/>
    <s v=""/>
    <m/>
    <s v=""/>
    <s v=""/>
  </r>
  <r>
    <x v="12"/>
    <x v="12"/>
    <s v="Seine-St-Denis"/>
    <n v="1674"/>
    <s v="1674 - PANTIN"/>
    <x v="0"/>
    <x v="2"/>
    <x v="5"/>
    <x v="2"/>
    <m/>
    <x v="14"/>
    <s v=""/>
    <m/>
    <s v=""/>
    <s v=""/>
  </r>
  <r>
    <x v="12"/>
    <x v="12"/>
    <s v="Seine-St-Denis"/>
    <n v="1674"/>
    <s v="1674 - PANTIN"/>
    <x v="0"/>
    <x v="2"/>
    <x v="5"/>
    <x v="1"/>
    <n v="0"/>
    <x v="22"/>
    <s v="Unités centrales - Emissions"/>
    <n v="5620"/>
    <s v="0.0"/>
    <s v="0"/>
  </r>
  <r>
    <x v="12"/>
    <x v="12"/>
    <s v="Seine-St-Denis"/>
    <n v="1674"/>
    <s v="1674 - PANTIN"/>
    <x v="0"/>
    <x v="2"/>
    <x v="5"/>
    <x v="1"/>
    <n v="0"/>
    <x v="20"/>
    <s v="Tablettes - Emissions"/>
    <n v="15797"/>
    <s v="0.0"/>
    <s v="0"/>
  </r>
  <r>
    <x v="12"/>
    <x v="12"/>
    <s v="Seine-St-Denis"/>
    <n v="1674"/>
    <s v="1674 - PANTIN"/>
    <x v="0"/>
    <x v="2"/>
    <x v="5"/>
    <x v="1"/>
    <n v="0"/>
    <x v="16"/>
    <s v="Ecrans - Emissions"/>
    <n v="15796"/>
    <s v="0.0"/>
    <s v="0"/>
  </r>
  <r>
    <x v="12"/>
    <x v="12"/>
    <s v="Seine-St-Denis"/>
    <n v="1674"/>
    <s v="1674 - PANTIN"/>
    <x v="0"/>
    <x v="2"/>
    <x v="5"/>
    <x v="1"/>
    <n v="0"/>
    <x v="23"/>
    <s v="Mainframes - Emissions"/>
    <n v="8756"/>
    <s v="0.0"/>
    <s v="0"/>
  </r>
  <r>
    <x v="12"/>
    <x v="12"/>
    <s v="Seine-St-Denis"/>
    <n v="1674"/>
    <s v="1674 - PANTIN"/>
    <x v="0"/>
    <x v="2"/>
    <x v="5"/>
    <x v="1"/>
    <n v="0"/>
    <x v="21"/>
    <s v="Ordinateurs portables - Emissions"/>
    <n v="15795"/>
    <s v="0.0"/>
    <s v="0"/>
  </r>
  <r>
    <x v="12"/>
    <x v="12"/>
    <s v="Seine-St-Denis"/>
    <n v="1674"/>
    <s v="1674 - PANTIN"/>
    <x v="0"/>
    <x v="2"/>
    <x v="5"/>
    <x v="1"/>
    <n v="0"/>
    <x v="19"/>
    <s v="Photocopieurs - Emissions"/>
    <n v="4390"/>
    <s v="0.0"/>
    <s v="0"/>
  </r>
  <r>
    <x v="12"/>
    <x v="12"/>
    <s v="Seine-St-Denis"/>
    <n v="1674"/>
    <s v="1674 - PANTIN"/>
    <x v="0"/>
    <x v="2"/>
    <x v="5"/>
    <x v="1"/>
    <n v="0"/>
    <x v="17"/>
    <s v="Serveurs - Emissions"/>
    <n v="4391"/>
    <s v="0.0"/>
    <s v="0"/>
  </r>
  <r>
    <x v="12"/>
    <x v="12"/>
    <s v="Seine-St-Denis"/>
    <n v="1674"/>
    <s v="1674 - PANTIN"/>
    <x v="0"/>
    <x v="2"/>
    <x v="5"/>
    <x v="1"/>
    <n v="0"/>
    <x v="18"/>
    <s v="Imprimantes - Emissions"/>
    <n v="15810"/>
    <s v="0.0"/>
    <s v="0"/>
  </r>
  <r>
    <x v="12"/>
    <x v="12"/>
    <s v="Seine-St-Denis"/>
    <n v="1693"/>
    <s v="1693 - TREMBLAY-EN-FRANCE"/>
    <x v="0"/>
    <x v="0"/>
    <x v="0"/>
    <x v="0"/>
    <n v="83559"/>
    <x v="0"/>
    <s v=""/>
    <m/>
    <s v=""/>
    <s v="83559"/>
  </r>
  <r>
    <x v="12"/>
    <x v="12"/>
    <s v="Seine-St-Denis"/>
    <n v="1693"/>
    <s v="1693 - TREMBLAY-EN-FRANCE"/>
    <x v="0"/>
    <x v="0"/>
    <x v="0"/>
    <x v="1"/>
    <n v="5005.1841000000004"/>
    <x v="1"/>
    <s v="Electricité - Emissions"/>
    <n v="15798"/>
    <s v="5005.1841"/>
    <s v="5005.1841"/>
  </r>
  <r>
    <x v="12"/>
    <x v="12"/>
    <s v="Seine-St-Denis"/>
    <n v="1693"/>
    <s v="1693 - TREMBLAY-EN-FRANCE"/>
    <x v="0"/>
    <x v="0"/>
    <x v="1"/>
    <x v="1"/>
    <n v="0"/>
    <x v="2"/>
    <s v="Gaz naturel - Emissions"/>
    <n v="6630"/>
    <s v="0.0"/>
    <s v="0"/>
  </r>
  <r>
    <x v="12"/>
    <x v="12"/>
    <s v="Seine-St-Denis"/>
    <n v="1693"/>
    <s v="1693 - TREMBLAY-EN-FRANCE"/>
    <x v="0"/>
    <x v="0"/>
    <x v="1"/>
    <x v="1"/>
    <n v="0"/>
    <x v="3"/>
    <s v="Fioul - Emissions"/>
    <n v="6720"/>
    <s v="0.0"/>
    <s v="0"/>
  </r>
  <r>
    <x v="12"/>
    <x v="12"/>
    <s v="Seine-St-Denis"/>
    <n v="1693"/>
    <s v="1693 - TREMBLAY-EN-FRANCE"/>
    <x v="0"/>
    <x v="1"/>
    <x v="2"/>
    <x v="1"/>
    <n v="0"/>
    <x v="4"/>
    <s v=" R22 - Emissions"/>
    <n v="8350"/>
    <s v="0.0"/>
    <s v="0"/>
  </r>
  <r>
    <x v="12"/>
    <x v="12"/>
    <s v="Seine-St-Denis"/>
    <n v="1693"/>
    <s v="1693 - TREMBLAY-EN-FRANCE"/>
    <x v="0"/>
    <x v="1"/>
    <x v="3"/>
    <x v="0"/>
    <n v="2.85"/>
    <x v="5"/>
    <s v=""/>
    <m/>
    <s v=""/>
    <s v="2.85"/>
  </r>
  <r>
    <x v="12"/>
    <x v="12"/>
    <s v="Seine-St-Denis"/>
    <n v="1693"/>
    <s v="1693 - TREMBLAY-EN-FRANCE"/>
    <x v="0"/>
    <x v="1"/>
    <x v="3"/>
    <x v="1"/>
    <n v="0"/>
    <x v="7"/>
    <s v="R407c - Emissions"/>
    <n v="8318"/>
    <s v="0.0"/>
    <s v="0"/>
  </r>
  <r>
    <x v="12"/>
    <x v="12"/>
    <s v="Seine-St-Denis"/>
    <n v="1693"/>
    <s v="1693 - TREMBLAY-EN-FRANCE"/>
    <x v="0"/>
    <x v="1"/>
    <x v="3"/>
    <x v="1"/>
    <n v="5472"/>
    <x v="8"/>
    <s v="R410a - Emissions"/>
    <n v="8320"/>
    <s v="5472.0"/>
    <s v="5472"/>
  </r>
  <r>
    <x v="12"/>
    <x v="12"/>
    <s v="Seine-St-Denis"/>
    <n v="1693"/>
    <s v="1693 - TREMBLAY-EN-FRANCE"/>
    <x v="0"/>
    <x v="1"/>
    <x v="3"/>
    <x v="1"/>
    <n v="0"/>
    <x v="6"/>
    <s v="R134a - Emissions"/>
    <n v="8307"/>
    <s v="0.0"/>
    <s v="0"/>
  </r>
  <r>
    <x v="12"/>
    <x v="12"/>
    <s v="Seine-St-Denis"/>
    <n v="1693"/>
    <s v="1693 - TREMBLAY-EN-FRANCE"/>
    <x v="0"/>
    <x v="2"/>
    <x v="4"/>
    <x v="0"/>
    <n v="1090"/>
    <x v="9"/>
    <s v=""/>
    <m/>
    <s v=""/>
    <s v="1090"/>
  </r>
  <r>
    <x v="12"/>
    <x v="12"/>
    <s v="Seine-St-Denis"/>
    <n v="1693"/>
    <s v="1693 - TREMBLAY-EN-FRANCE"/>
    <x v="0"/>
    <x v="2"/>
    <x v="4"/>
    <x v="1"/>
    <n v="17712.5"/>
    <x v="10"/>
    <s v="Bâtiments - Emissions"/>
    <n v="4305"/>
    <s v="17712.5"/>
    <s v="17712.5"/>
  </r>
  <r>
    <x v="12"/>
    <x v="12"/>
    <s v="Seine-St-Denis"/>
    <n v="1693"/>
    <s v="1693 - TREMBLAY-EN-FRANCE"/>
    <x v="0"/>
    <x v="2"/>
    <x v="5"/>
    <x v="2"/>
    <m/>
    <x v="14"/>
    <s v=""/>
    <m/>
    <s v=""/>
    <s v=""/>
  </r>
  <r>
    <x v="12"/>
    <x v="12"/>
    <s v="Seine-St-Denis"/>
    <n v="1693"/>
    <s v="1693 - TREMBLAY-EN-FRANCE"/>
    <x v="0"/>
    <x v="2"/>
    <x v="5"/>
    <x v="2"/>
    <m/>
    <x v="13"/>
    <s v=""/>
    <m/>
    <s v=""/>
    <s v=""/>
  </r>
  <r>
    <x v="12"/>
    <x v="12"/>
    <s v="Seine-St-Denis"/>
    <n v="1693"/>
    <s v="1693 - TREMBLAY-EN-FRANCE"/>
    <x v="0"/>
    <x v="2"/>
    <x v="5"/>
    <x v="2"/>
    <m/>
    <x v="15"/>
    <s v=""/>
    <m/>
    <s v=""/>
    <s v=""/>
  </r>
  <r>
    <x v="12"/>
    <x v="12"/>
    <s v="Seine-St-Denis"/>
    <n v="1693"/>
    <s v="1693 - TREMBLAY-EN-FRANCE"/>
    <x v="0"/>
    <x v="2"/>
    <x v="5"/>
    <x v="2"/>
    <m/>
    <x v="11"/>
    <s v=""/>
    <m/>
    <s v=""/>
    <s v=""/>
  </r>
  <r>
    <x v="12"/>
    <x v="12"/>
    <s v="Seine-St-Denis"/>
    <n v="1693"/>
    <s v="1693 - TREMBLAY-EN-FRANCE"/>
    <x v="0"/>
    <x v="2"/>
    <x v="5"/>
    <x v="2"/>
    <m/>
    <x v="12"/>
    <s v=""/>
    <m/>
    <s v=""/>
    <s v=""/>
  </r>
  <r>
    <x v="12"/>
    <x v="12"/>
    <s v="Seine-St-Denis"/>
    <n v="1693"/>
    <s v="1693 - TREMBLAY-EN-FRANCE"/>
    <x v="0"/>
    <x v="2"/>
    <x v="5"/>
    <x v="1"/>
    <n v="0"/>
    <x v="17"/>
    <s v="Serveurs - Emissions"/>
    <n v="4391"/>
    <s v="0.0"/>
    <s v="0"/>
  </r>
  <r>
    <x v="12"/>
    <x v="12"/>
    <s v="Seine-St-Denis"/>
    <n v="1693"/>
    <s v="1693 - TREMBLAY-EN-FRANCE"/>
    <x v="0"/>
    <x v="2"/>
    <x v="5"/>
    <x v="1"/>
    <n v="0"/>
    <x v="21"/>
    <s v="Ordinateurs portables - Emissions"/>
    <n v="15795"/>
    <s v="0.0"/>
    <s v="0"/>
  </r>
  <r>
    <x v="12"/>
    <x v="12"/>
    <s v="Seine-St-Denis"/>
    <n v="1693"/>
    <s v="1693 - TREMBLAY-EN-FRANCE"/>
    <x v="0"/>
    <x v="2"/>
    <x v="5"/>
    <x v="1"/>
    <n v="0"/>
    <x v="16"/>
    <s v="Ecrans - Emissions"/>
    <n v="15796"/>
    <s v="0.0"/>
    <s v="0"/>
  </r>
  <r>
    <x v="12"/>
    <x v="12"/>
    <s v="Seine-St-Denis"/>
    <n v="1693"/>
    <s v="1693 - TREMBLAY-EN-FRANCE"/>
    <x v="0"/>
    <x v="2"/>
    <x v="5"/>
    <x v="1"/>
    <n v="0"/>
    <x v="23"/>
    <s v="Mainframes - Emissions"/>
    <n v="8756"/>
    <s v="0.0"/>
    <s v="0"/>
  </r>
  <r>
    <x v="12"/>
    <x v="12"/>
    <s v="Seine-St-Denis"/>
    <n v="1693"/>
    <s v="1693 - TREMBLAY-EN-FRANCE"/>
    <x v="0"/>
    <x v="2"/>
    <x v="5"/>
    <x v="1"/>
    <n v="0"/>
    <x v="20"/>
    <s v="Tablettes - Emissions"/>
    <n v="15797"/>
    <s v="0.0"/>
    <s v="0"/>
  </r>
  <r>
    <x v="12"/>
    <x v="12"/>
    <s v="Seine-St-Denis"/>
    <n v="1693"/>
    <s v="1693 - TREMBLAY-EN-FRANCE"/>
    <x v="0"/>
    <x v="2"/>
    <x v="5"/>
    <x v="1"/>
    <n v="0"/>
    <x v="22"/>
    <s v="Unités centrales - Emissions"/>
    <n v="5620"/>
    <s v="0.0"/>
    <s v="0"/>
  </r>
  <r>
    <x v="12"/>
    <x v="12"/>
    <s v="Seine-St-Denis"/>
    <n v="1693"/>
    <s v="1693 - TREMBLAY-EN-FRANCE"/>
    <x v="0"/>
    <x v="2"/>
    <x v="5"/>
    <x v="1"/>
    <n v="0"/>
    <x v="18"/>
    <s v="Imprimantes - Emissions"/>
    <n v="15810"/>
    <s v="0.0"/>
    <s v="0"/>
  </r>
  <r>
    <x v="12"/>
    <x v="12"/>
    <s v="Seine-St-Denis"/>
    <n v="1693"/>
    <s v="1693 - TREMBLAY-EN-FRANCE"/>
    <x v="0"/>
    <x v="2"/>
    <x v="5"/>
    <x v="1"/>
    <n v="0"/>
    <x v="19"/>
    <s v="Photocopieurs - Emissions"/>
    <n v="4390"/>
    <s v="0.0"/>
    <s v="0"/>
  </r>
  <r>
    <x v="12"/>
    <x v="12"/>
    <s v="Seine-St-Denis"/>
    <n v="1695"/>
    <s v="1695 - Saint Ouen"/>
    <x v="0"/>
    <x v="0"/>
    <x v="0"/>
    <x v="0"/>
    <n v="127452"/>
    <x v="0"/>
    <s v=""/>
    <m/>
    <s v=""/>
    <s v="127452"/>
  </r>
  <r>
    <x v="12"/>
    <x v="12"/>
    <s v="Seine-St-Denis"/>
    <n v="1695"/>
    <s v="1695 - Saint Ouen"/>
    <x v="0"/>
    <x v="0"/>
    <x v="0"/>
    <x v="1"/>
    <n v="7634.3747999999996"/>
    <x v="1"/>
    <s v="Electricité - Emissions"/>
    <n v="15798"/>
    <s v="7634.3748"/>
    <s v="7634.3748"/>
  </r>
  <r>
    <x v="12"/>
    <x v="12"/>
    <s v="Seine-St-Denis"/>
    <n v="1695"/>
    <s v="1695 - Saint Ouen"/>
    <x v="0"/>
    <x v="0"/>
    <x v="1"/>
    <x v="0"/>
    <m/>
    <x v="44"/>
    <s v=""/>
    <m/>
    <s v=""/>
    <s v=""/>
  </r>
  <r>
    <x v="12"/>
    <x v="12"/>
    <s v="Seine-St-Denis"/>
    <n v="1695"/>
    <s v="1695 - Saint Ouen"/>
    <x v="0"/>
    <x v="0"/>
    <x v="1"/>
    <x v="0"/>
    <m/>
    <x v="24"/>
    <s v=""/>
    <m/>
    <s v=""/>
    <s v=""/>
  </r>
  <r>
    <x v="12"/>
    <x v="12"/>
    <s v="Seine-St-Denis"/>
    <n v="1695"/>
    <s v="1695 - Saint Ouen"/>
    <x v="0"/>
    <x v="0"/>
    <x v="1"/>
    <x v="1"/>
    <n v="0"/>
    <x v="2"/>
    <s v="Gaz naturel - Emissions"/>
    <n v="6630"/>
    <s v="0.0"/>
    <s v="0"/>
  </r>
  <r>
    <x v="12"/>
    <x v="12"/>
    <s v="Seine-St-Denis"/>
    <n v="1695"/>
    <s v="1695 - Saint Ouen"/>
    <x v="0"/>
    <x v="0"/>
    <x v="1"/>
    <x v="1"/>
    <n v="0"/>
    <x v="3"/>
    <s v="Fioul - Emissions"/>
    <n v="6720"/>
    <s v="0.0"/>
    <s v="0"/>
  </r>
  <r>
    <x v="12"/>
    <x v="12"/>
    <s v="Seine-St-Denis"/>
    <n v="1695"/>
    <s v="1695 - Saint Ouen"/>
    <x v="0"/>
    <x v="1"/>
    <x v="2"/>
    <x v="0"/>
    <m/>
    <x v="25"/>
    <s v=""/>
    <m/>
    <s v=""/>
    <s v=""/>
  </r>
  <r>
    <x v="12"/>
    <x v="12"/>
    <s v="Seine-St-Denis"/>
    <n v="1695"/>
    <s v="1695 - Saint Ouen"/>
    <x v="0"/>
    <x v="1"/>
    <x v="2"/>
    <x v="1"/>
    <n v="0"/>
    <x v="4"/>
    <s v=" R22 - Emissions"/>
    <n v="8350"/>
    <s v="0.0"/>
    <s v="0"/>
  </r>
  <r>
    <x v="12"/>
    <x v="12"/>
    <s v="Seine-St-Denis"/>
    <n v="1695"/>
    <s v="1695 - Saint Ouen"/>
    <x v="0"/>
    <x v="1"/>
    <x v="3"/>
    <x v="0"/>
    <n v="2.0337000000000001"/>
    <x v="5"/>
    <s v=""/>
    <m/>
    <s v=""/>
    <s v="2.0337"/>
  </r>
  <r>
    <x v="12"/>
    <x v="12"/>
    <s v="Seine-St-Denis"/>
    <n v="1695"/>
    <s v="1695 - Saint Ouen"/>
    <x v="0"/>
    <x v="1"/>
    <x v="3"/>
    <x v="0"/>
    <m/>
    <x v="26"/>
    <s v=""/>
    <m/>
    <s v=""/>
    <s v=""/>
  </r>
  <r>
    <x v="12"/>
    <x v="12"/>
    <s v="Seine-St-Denis"/>
    <n v="1695"/>
    <s v="1695 - Saint Ouen"/>
    <x v="0"/>
    <x v="1"/>
    <x v="3"/>
    <x v="0"/>
    <m/>
    <x v="27"/>
    <s v=""/>
    <m/>
    <s v=""/>
    <s v=""/>
  </r>
  <r>
    <x v="12"/>
    <x v="12"/>
    <s v="Seine-St-Denis"/>
    <n v="1695"/>
    <s v="1695 - Saint Ouen"/>
    <x v="0"/>
    <x v="1"/>
    <x v="3"/>
    <x v="1"/>
    <n v="0"/>
    <x v="6"/>
    <s v="R134a - Emissions"/>
    <n v="8307"/>
    <s v="0.0"/>
    <s v="0"/>
  </r>
  <r>
    <x v="12"/>
    <x v="12"/>
    <s v="Seine-St-Denis"/>
    <n v="1695"/>
    <s v="1695 - Saint Ouen"/>
    <x v="0"/>
    <x v="1"/>
    <x v="3"/>
    <x v="1"/>
    <n v="3904.7040000000002"/>
    <x v="8"/>
    <s v="R410a - Emissions"/>
    <n v="8320"/>
    <s v="3904.704"/>
    <s v="3904.704"/>
  </r>
  <r>
    <x v="12"/>
    <x v="12"/>
    <s v="Seine-St-Denis"/>
    <n v="1695"/>
    <s v="1695 - Saint Ouen"/>
    <x v="0"/>
    <x v="1"/>
    <x v="3"/>
    <x v="1"/>
    <n v="0"/>
    <x v="7"/>
    <s v="R407c - Emissions"/>
    <n v="8318"/>
    <s v="0.0"/>
    <s v="0"/>
  </r>
  <r>
    <x v="12"/>
    <x v="12"/>
    <s v="Seine-St-Denis"/>
    <n v="1695"/>
    <s v="1695 - Saint Ouen"/>
    <x v="0"/>
    <x v="2"/>
    <x v="4"/>
    <x v="0"/>
    <n v="950"/>
    <x v="9"/>
    <s v=""/>
    <m/>
    <s v=""/>
    <s v="950"/>
  </r>
  <r>
    <x v="12"/>
    <x v="12"/>
    <s v="Seine-St-Denis"/>
    <n v="1695"/>
    <s v="1695 - Saint Ouen"/>
    <x v="0"/>
    <x v="2"/>
    <x v="4"/>
    <x v="1"/>
    <n v="15437.5"/>
    <x v="10"/>
    <s v="Bâtiments - Emissions"/>
    <n v="4305"/>
    <s v="15437.5"/>
    <s v="15437.5"/>
  </r>
  <r>
    <x v="12"/>
    <x v="12"/>
    <s v="Seine-St-Denis"/>
    <n v="1695"/>
    <s v="1695 - Saint Ouen"/>
    <x v="0"/>
    <x v="2"/>
    <x v="5"/>
    <x v="2"/>
    <m/>
    <x v="11"/>
    <s v=""/>
    <m/>
    <s v=""/>
    <s v=""/>
  </r>
  <r>
    <x v="12"/>
    <x v="12"/>
    <s v="Seine-St-Denis"/>
    <n v="1695"/>
    <s v="1695 - Saint Ouen"/>
    <x v="0"/>
    <x v="2"/>
    <x v="5"/>
    <x v="2"/>
    <m/>
    <x v="13"/>
    <s v=""/>
    <m/>
    <s v=""/>
    <s v=""/>
  </r>
  <r>
    <x v="12"/>
    <x v="12"/>
    <s v="Seine-St-Denis"/>
    <n v="1695"/>
    <s v="1695 - Saint Ouen"/>
    <x v="0"/>
    <x v="2"/>
    <x v="5"/>
    <x v="2"/>
    <m/>
    <x v="15"/>
    <s v=""/>
    <m/>
    <s v=""/>
    <s v=""/>
  </r>
  <r>
    <x v="12"/>
    <x v="12"/>
    <s v="Seine-St-Denis"/>
    <n v="1695"/>
    <s v="1695 - Saint Ouen"/>
    <x v="0"/>
    <x v="2"/>
    <x v="5"/>
    <x v="2"/>
    <m/>
    <x v="14"/>
    <s v=""/>
    <m/>
    <s v=""/>
    <s v=""/>
  </r>
  <r>
    <x v="12"/>
    <x v="12"/>
    <s v="Seine-St-Denis"/>
    <n v="1695"/>
    <s v="1695 - Saint Ouen"/>
    <x v="0"/>
    <x v="2"/>
    <x v="5"/>
    <x v="2"/>
    <m/>
    <x v="12"/>
    <s v=""/>
    <m/>
    <s v=""/>
    <s v=""/>
  </r>
  <r>
    <x v="12"/>
    <x v="12"/>
    <s v="Seine-St-Denis"/>
    <n v="1695"/>
    <s v="1695 - Saint Ouen"/>
    <x v="0"/>
    <x v="2"/>
    <x v="5"/>
    <x v="0"/>
    <m/>
    <x v="35"/>
    <s v=""/>
    <m/>
    <s v=""/>
    <s v=""/>
  </r>
  <r>
    <x v="12"/>
    <x v="12"/>
    <s v="Seine-St-Denis"/>
    <n v="1695"/>
    <s v="1695 - Saint Ouen"/>
    <x v="0"/>
    <x v="2"/>
    <x v="5"/>
    <x v="0"/>
    <m/>
    <x v="30"/>
    <s v=""/>
    <m/>
    <s v=""/>
    <s v=""/>
  </r>
  <r>
    <x v="12"/>
    <x v="12"/>
    <s v="Seine-St-Denis"/>
    <n v="1695"/>
    <s v="1695 - Saint Ouen"/>
    <x v="0"/>
    <x v="2"/>
    <x v="5"/>
    <x v="0"/>
    <m/>
    <x v="34"/>
    <s v=""/>
    <m/>
    <s v=""/>
    <s v=""/>
  </r>
  <r>
    <x v="12"/>
    <x v="12"/>
    <s v="Seine-St-Denis"/>
    <n v="1695"/>
    <s v="1695 - Saint Ouen"/>
    <x v="0"/>
    <x v="2"/>
    <x v="5"/>
    <x v="0"/>
    <m/>
    <x v="32"/>
    <s v=""/>
    <m/>
    <s v=""/>
    <s v=""/>
  </r>
  <r>
    <x v="12"/>
    <x v="12"/>
    <s v="Seine-St-Denis"/>
    <n v="1695"/>
    <s v="1695 - Saint Ouen"/>
    <x v="0"/>
    <x v="2"/>
    <x v="5"/>
    <x v="0"/>
    <m/>
    <x v="31"/>
    <s v=""/>
    <m/>
    <s v=""/>
    <s v=""/>
  </r>
  <r>
    <x v="12"/>
    <x v="12"/>
    <s v="Seine-St-Denis"/>
    <n v="1695"/>
    <s v="1695 - Saint Ouen"/>
    <x v="0"/>
    <x v="2"/>
    <x v="5"/>
    <x v="0"/>
    <m/>
    <x v="36"/>
    <s v=""/>
    <m/>
    <s v=""/>
    <s v=""/>
  </r>
  <r>
    <x v="12"/>
    <x v="12"/>
    <s v="Seine-St-Denis"/>
    <n v="1695"/>
    <s v="1695 - Saint Ouen"/>
    <x v="0"/>
    <x v="2"/>
    <x v="5"/>
    <x v="0"/>
    <m/>
    <x v="28"/>
    <s v=""/>
    <m/>
    <s v=""/>
    <s v=""/>
  </r>
  <r>
    <x v="12"/>
    <x v="12"/>
    <s v="Seine-St-Denis"/>
    <n v="1695"/>
    <s v="1695 - Saint Ouen"/>
    <x v="0"/>
    <x v="2"/>
    <x v="5"/>
    <x v="0"/>
    <m/>
    <x v="37"/>
    <s v=""/>
    <m/>
    <s v=""/>
    <s v=""/>
  </r>
  <r>
    <x v="12"/>
    <x v="12"/>
    <s v="Seine-St-Denis"/>
    <n v="1695"/>
    <s v="1695 - Saint Ouen"/>
    <x v="0"/>
    <x v="2"/>
    <x v="5"/>
    <x v="0"/>
    <m/>
    <x v="33"/>
    <s v=""/>
    <m/>
    <s v=""/>
    <s v=""/>
  </r>
  <r>
    <x v="12"/>
    <x v="12"/>
    <s v="Seine-St-Denis"/>
    <n v="1695"/>
    <s v="1695 - Saint Ouen"/>
    <x v="0"/>
    <x v="2"/>
    <x v="5"/>
    <x v="0"/>
    <m/>
    <x v="39"/>
    <s v=""/>
    <m/>
    <s v=""/>
    <s v=""/>
  </r>
  <r>
    <x v="12"/>
    <x v="12"/>
    <s v="Seine-St-Denis"/>
    <n v="1695"/>
    <s v="1695 - Saint Ouen"/>
    <x v="0"/>
    <x v="2"/>
    <x v="5"/>
    <x v="0"/>
    <m/>
    <x v="38"/>
    <s v=""/>
    <m/>
    <s v=""/>
    <s v=""/>
  </r>
  <r>
    <x v="12"/>
    <x v="12"/>
    <s v="Seine-St-Denis"/>
    <n v="1695"/>
    <s v="1695 - Saint Ouen"/>
    <x v="0"/>
    <x v="2"/>
    <x v="5"/>
    <x v="0"/>
    <m/>
    <x v="29"/>
    <s v=""/>
    <m/>
    <s v=""/>
    <s v=""/>
  </r>
  <r>
    <x v="12"/>
    <x v="12"/>
    <s v="Seine-St-Denis"/>
    <n v="1695"/>
    <s v="1695 - Saint Ouen"/>
    <x v="0"/>
    <x v="2"/>
    <x v="5"/>
    <x v="0"/>
    <m/>
    <x v="43"/>
    <s v=""/>
    <m/>
    <s v=""/>
    <s v=""/>
  </r>
  <r>
    <x v="12"/>
    <x v="12"/>
    <s v="Seine-St-Denis"/>
    <n v="1695"/>
    <s v="1695 - Saint Ouen"/>
    <x v="0"/>
    <x v="2"/>
    <x v="5"/>
    <x v="0"/>
    <m/>
    <x v="42"/>
    <s v=""/>
    <m/>
    <s v=""/>
    <s v=""/>
  </r>
  <r>
    <x v="12"/>
    <x v="12"/>
    <s v="Seine-St-Denis"/>
    <n v="1695"/>
    <s v="1695 - Saint Ouen"/>
    <x v="0"/>
    <x v="2"/>
    <x v="5"/>
    <x v="0"/>
    <m/>
    <x v="41"/>
    <s v=""/>
    <m/>
    <s v=""/>
    <s v=""/>
  </r>
  <r>
    <x v="12"/>
    <x v="12"/>
    <s v="Seine-St-Denis"/>
    <n v="1695"/>
    <s v="1695 - Saint Ouen"/>
    <x v="0"/>
    <x v="2"/>
    <x v="5"/>
    <x v="0"/>
    <m/>
    <x v="40"/>
    <s v=""/>
    <m/>
    <s v=""/>
    <s v=""/>
  </r>
  <r>
    <x v="12"/>
    <x v="12"/>
    <s v="Seine-St-Denis"/>
    <n v="1695"/>
    <s v="1695 - Saint Ouen"/>
    <x v="0"/>
    <x v="2"/>
    <x v="5"/>
    <x v="1"/>
    <n v="0"/>
    <x v="19"/>
    <s v="Photocopieurs - Emissions"/>
    <n v="4390"/>
    <s v="0.0"/>
    <s v="0"/>
  </r>
  <r>
    <x v="12"/>
    <x v="12"/>
    <s v="Seine-St-Denis"/>
    <n v="1695"/>
    <s v="1695 - Saint Ouen"/>
    <x v="0"/>
    <x v="2"/>
    <x v="5"/>
    <x v="1"/>
    <n v="0"/>
    <x v="16"/>
    <s v="Ecrans - Emissions"/>
    <n v="15796"/>
    <s v="0.0"/>
    <s v="0"/>
  </r>
  <r>
    <x v="12"/>
    <x v="12"/>
    <s v="Seine-St-Denis"/>
    <n v="1695"/>
    <s v="1695 - Saint Ouen"/>
    <x v="0"/>
    <x v="2"/>
    <x v="5"/>
    <x v="1"/>
    <n v="0"/>
    <x v="18"/>
    <s v="Imprimantes - Emissions"/>
    <n v="15810"/>
    <s v="0.0"/>
    <s v="0"/>
  </r>
  <r>
    <x v="12"/>
    <x v="12"/>
    <s v="Seine-St-Denis"/>
    <n v="1695"/>
    <s v="1695 - Saint Ouen"/>
    <x v="0"/>
    <x v="2"/>
    <x v="5"/>
    <x v="1"/>
    <n v="0"/>
    <x v="23"/>
    <s v="Mainframes - Emissions"/>
    <n v="8756"/>
    <s v="0.0"/>
    <s v="0"/>
  </r>
  <r>
    <x v="12"/>
    <x v="12"/>
    <s v="Seine-St-Denis"/>
    <n v="1695"/>
    <s v="1695 - Saint Ouen"/>
    <x v="0"/>
    <x v="2"/>
    <x v="5"/>
    <x v="1"/>
    <n v="0"/>
    <x v="20"/>
    <s v="Tablettes - Emissions"/>
    <n v="15797"/>
    <s v="0.0"/>
    <s v="0"/>
  </r>
  <r>
    <x v="12"/>
    <x v="12"/>
    <s v="Seine-St-Denis"/>
    <n v="1695"/>
    <s v="1695 - Saint Ouen"/>
    <x v="0"/>
    <x v="2"/>
    <x v="5"/>
    <x v="1"/>
    <n v="0"/>
    <x v="21"/>
    <s v="Ordinateurs portables - Emissions"/>
    <n v="15795"/>
    <s v="0.0"/>
    <s v="0"/>
  </r>
  <r>
    <x v="12"/>
    <x v="12"/>
    <s v="Seine-St-Denis"/>
    <n v="1695"/>
    <s v="1695 - Saint Ouen"/>
    <x v="0"/>
    <x v="2"/>
    <x v="5"/>
    <x v="1"/>
    <n v="0"/>
    <x v="22"/>
    <s v="Unités centrales - Emissions"/>
    <n v="5620"/>
    <s v="0.0"/>
    <s v="0"/>
  </r>
  <r>
    <x v="12"/>
    <x v="12"/>
    <s v="Seine-St-Denis"/>
    <n v="1695"/>
    <s v="1695 - Saint Ouen"/>
    <x v="0"/>
    <x v="2"/>
    <x v="5"/>
    <x v="1"/>
    <n v="0"/>
    <x v="17"/>
    <s v="Serveurs - Emissions"/>
    <n v="4391"/>
    <s v="0.0"/>
    <s v="0"/>
  </r>
  <r>
    <x v="12"/>
    <x v="12"/>
    <s v="Seine-St-Denis"/>
    <n v="1706"/>
    <s v="1706 - SAINT-DENIS"/>
    <x v="0"/>
    <x v="0"/>
    <x v="0"/>
    <x v="0"/>
    <n v="140342"/>
    <x v="0"/>
    <s v=""/>
    <m/>
    <s v=""/>
    <s v="140342"/>
  </r>
  <r>
    <x v="12"/>
    <x v="12"/>
    <s v="Seine-St-Denis"/>
    <n v="1706"/>
    <s v="1706 - SAINT-DENIS"/>
    <x v="0"/>
    <x v="0"/>
    <x v="0"/>
    <x v="1"/>
    <n v="8406.4857999999895"/>
    <x v="1"/>
    <s v="Electricité - Emissions"/>
    <n v="15798"/>
    <s v="8406.485799999999"/>
    <s v="8406.4858"/>
  </r>
  <r>
    <x v="12"/>
    <x v="12"/>
    <s v="Seine-St-Denis"/>
    <n v="1706"/>
    <s v="1706 - SAINT-DENIS"/>
    <x v="0"/>
    <x v="0"/>
    <x v="1"/>
    <x v="1"/>
    <n v="0"/>
    <x v="2"/>
    <s v="Gaz naturel - Emissions"/>
    <n v="6630"/>
    <s v="0.0"/>
    <s v="0"/>
  </r>
  <r>
    <x v="12"/>
    <x v="12"/>
    <s v="Seine-St-Denis"/>
    <n v="1706"/>
    <s v="1706 - SAINT-DENIS"/>
    <x v="0"/>
    <x v="0"/>
    <x v="1"/>
    <x v="1"/>
    <n v="0"/>
    <x v="3"/>
    <s v="Fioul - Emissions"/>
    <n v="6720"/>
    <s v="0.0"/>
    <s v="0"/>
  </r>
  <r>
    <x v="12"/>
    <x v="12"/>
    <s v="Seine-St-Denis"/>
    <n v="1706"/>
    <s v="1706 - SAINT-DENIS"/>
    <x v="0"/>
    <x v="1"/>
    <x v="2"/>
    <x v="1"/>
    <n v="0"/>
    <x v="4"/>
    <s v=" R22 - Emissions"/>
    <n v="8350"/>
    <s v="0.0"/>
    <s v="0"/>
  </r>
  <r>
    <x v="12"/>
    <x v="12"/>
    <s v="Seine-St-Denis"/>
    <n v="1706"/>
    <s v="1706 - SAINT-DENIS"/>
    <x v="0"/>
    <x v="1"/>
    <x v="3"/>
    <x v="0"/>
    <n v="4.38"/>
    <x v="5"/>
    <s v=""/>
    <m/>
    <s v=""/>
    <s v="4.38"/>
  </r>
  <r>
    <x v="12"/>
    <x v="12"/>
    <s v="Seine-St-Denis"/>
    <n v="1706"/>
    <s v="1706 - SAINT-DENIS"/>
    <x v="0"/>
    <x v="1"/>
    <x v="3"/>
    <x v="1"/>
    <n v="8409.6"/>
    <x v="8"/>
    <s v="R410a - Emissions"/>
    <n v="8320"/>
    <s v="8409.6"/>
    <s v="8409.6"/>
  </r>
  <r>
    <x v="12"/>
    <x v="12"/>
    <s v="Seine-St-Denis"/>
    <n v="1706"/>
    <s v="1706 - SAINT-DENIS"/>
    <x v="0"/>
    <x v="1"/>
    <x v="3"/>
    <x v="1"/>
    <n v="0"/>
    <x v="6"/>
    <s v="R134a - Emissions"/>
    <n v="8307"/>
    <s v="0.0"/>
    <s v="0"/>
  </r>
  <r>
    <x v="12"/>
    <x v="12"/>
    <s v="Seine-St-Denis"/>
    <n v="1706"/>
    <s v="1706 - SAINT-DENIS"/>
    <x v="0"/>
    <x v="1"/>
    <x v="3"/>
    <x v="1"/>
    <n v="0"/>
    <x v="7"/>
    <s v="R407c - Emissions"/>
    <n v="8318"/>
    <s v="0.0"/>
    <s v="0"/>
  </r>
  <r>
    <x v="12"/>
    <x v="12"/>
    <s v="Seine-St-Denis"/>
    <n v="1706"/>
    <s v="1706 - SAINT-DENIS"/>
    <x v="0"/>
    <x v="2"/>
    <x v="4"/>
    <x v="0"/>
    <n v="1658"/>
    <x v="9"/>
    <s v=""/>
    <m/>
    <s v=""/>
    <s v="1658"/>
  </r>
  <r>
    <x v="12"/>
    <x v="12"/>
    <s v="Seine-St-Denis"/>
    <n v="1706"/>
    <s v="1706 - SAINT-DENIS"/>
    <x v="0"/>
    <x v="2"/>
    <x v="4"/>
    <x v="1"/>
    <n v="26942.5"/>
    <x v="10"/>
    <s v="Bâtiments - Emissions"/>
    <n v="4305"/>
    <s v="26942.5"/>
    <s v="26942.5"/>
  </r>
  <r>
    <x v="12"/>
    <x v="12"/>
    <s v="Seine-St-Denis"/>
    <n v="1706"/>
    <s v="1706 - SAINT-DENIS"/>
    <x v="0"/>
    <x v="2"/>
    <x v="5"/>
    <x v="2"/>
    <m/>
    <x v="13"/>
    <s v=""/>
    <m/>
    <s v=""/>
    <s v=""/>
  </r>
  <r>
    <x v="12"/>
    <x v="12"/>
    <s v="Seine-St-Denis"/>
    <n v="1706"/>
    <s v="1706 - SAINT-DENIS"/>
    <x v="0"/>
    <x v="2"/>
    <x v="5"/>
    <x v="2"/>
    <m/>
    <x v="15"/>
    <s v=""/>
    <m/>
    <s v=""/>
    <s v=""/>
  </r>
  <r>
    <x v="12"/>
    <x v="12"/>
    <s v="Seine-St-Denis"/>
    <n v="1706"/>
    <s v="1706 - SAINT-DENIS"/>
    <x v="0"/>
    <x v="2"/>
    <x v="5"/>
    <x v="2"/>
    <m/>
    <x v="14"/>
    <s v=""/>
    <m/>
    <s v=""/>
    <s v=""/>
  </r>
  <r>
    <x v="12"/>
    <x v="12"/>
    <s v="Seine-St-Denis"/>
    <n v="1706"/>
    <s v="1706 - SAINT-DENIS"/>
    <x v="0"/>
    <x v="2"/>
    <x v="5"/>
    <x v="2"/>
    <m/>
    <x v="11"/>
    <s v=""/>
    <m/>
    <s v=""/>
    <s v=""/>
  </r>
  <r>
    <x v="12"/>
    <x v="12"/>
    <s v="Seine-St-Denis"/>
    <n v="1706"/>
    <s v="1706 - SAINT-DENIS"/>
    <x v="0"/>
    <x v="2"/>
    <x v="5"/>
    <x v="2"/>
    <m/>
    <x v="12"/>
    <s v=""/>
    <m/>
    <s v=""/>
    <s v=""/>
  </r>
  <r>
    <x v="12"/>
    <x v="12"/>
    <s v="Seine-St-Denis"/>
    <n v="1706"/>
    <s v="1706 - SAINT-DENIS"/>
    <x v="0"/>
    <x v="2"/>
    <x v="5"/>
    <x v="1"/>
    <n v="0"/>
    <x v="20"/>
    <s v="Tablettes - Emissions"/>
    <n v="15797"/>
    <s v="0.0"/>
    <s v="0"/>
  </r>
  <r>
    <x v="12"/>
    <x v="12"/>
    <s v="Seine-St-Denis"/>
    <n v="1706"/>
    <s v="1706 - SAINT-DENIS"/>
    <x v="0"/>
    <x v="2"/>
    <x v="5"/>
    <x v="1"/>
    <n v="0"/>
    <x v="23"/>
    <s v="Mainframes - Emissions"/>
    <n v="8756"/>
    <s v="0.0"/>
    <s v="0"/>
  </r>
  <r>
    <x v="12"/>
    <x v="12"/>
    <s v="Seine-St-Denis"/>
    <n v="1706"/>
    <s v="1706 - SAINT-DENIS"/>
    <x v="0"/>
    <x v="2"/>
    <x v="5"/>
    <x v="1"/>
    <n v="0"/>
    <x v="16"/>
    <s v="Ecrans - Emissions"/>
    <n v="15796"/>
    <s v="0.0"/>
    <s v="0"/>
  </r>
  <r>
    <x v="12"/>
    <x v="12"/>
    <s v="Seine-St-Denis"/>
    <n v="1706"/>
    <s v="1706 - SAINT-DENIS"/>
    <x v="0"/>
    <x v="2"/>
    <x v="5"/>
    <x v="1"/>
    <n v="0"/>
    <x v="22"/>
    <s v="Unités centrales - Emissions"/>
    <n v="5620"/>
    <s v="0.0"/>
    <s v="0"/>
  </r>
  <r>
    <x v="12"/>
    <x v="12"/>
    <s v="Seine-St-Denis"/>
    <n v="1706"/>
    <s v="1706 - SAINT-DENIS"/>
    <x v="0"/>
    <x v="2"/>
    <x v="5"/>
    <x v="1"/>
    <n v="0"/>
    <x v="18"/>
    <s v="Imprimantes - Emissions"/>
    <n v="15810"/>
    <s v="0.0"/>
    <s v="0"/>
  </r>
  <r>
    <x v="12"/>
    <x v="12"/>
    <s v="Seine-St-Denis"/>
    <n v="1706"/>
    <s v="1706 - SAINT-DENIS"/>
    <x v="0"/>
    <x v="2"/>
    <x v="5"/>
    <x v="1"/>
    <n v="0"/>
    <x v="17"/>
    <s v="Serveurs - Emissions"/>
    <n v="4391"/>
    <s v="0.0"/>
    <s v="0"/>
  </r>
  <r>
    <x v="12"/>
    <x v="12"/>
    <s v="Seine-St-Denis"/>
    <n v="1706"/>
    <s v="1706 - SAINT-DENIS"/>
    <x v="0"/>
    <x v="2"/>
    <x v="5"/>
    <x v="1"/>
    <n v="0"/>
    <x v="19"/>
    <s v="Photocopieurs - Emissions"/>
    <n v="4390"/>
    <s v="0.0"/>
    <s v="0"/>
  </r>
  <r>
    <x v="12"/>
    <x v="12"/>
    <s v="Seine-St-Denis"/>
    <n v="1706"/>
    <s v="1706 - SAINT-DENIS"/>
    <x v="0"/>
    <x v="2"/>
    <x v="5"/>
    <x v="1"/>
    <n v="0"/>
    <x v="21"/>
    <s v="Ordinateurs portables - Emissions"/>
    <n v="15795"/>
    <s v="0.0"/>
    <s v="0"/>
  </r>
  <r>
    <x v="12"/>
    <x v="12"/>
    <s v="Seine-St-Denis"/>
    <n v="1745"/>
    <s v="1745 - NOISY-LE-GRAND RUE DU MARECHAL JUIN"/>
    <x v="0"/>
    <x v="0"/>
    <x v="0"/>
    <x v="0"/>
    <n v="82679"/>
    <x v="0"/>
    <s v=""/>
    <m/>
    <s v=""/>
    <s v="82679"/>
  </r>
  <r>
    <x v="12"/>
    <x v="12"/>
    <s v="Seine-St-Denis"/>
    <n v="1745"/>
    <s v="1745 - NOISY-LE-GRAND RUE DU MARECHAL JUIN"/>
    <x v="0"/>
    <x v="0"/>
    <x v="0"/>
    <x v="1"/>
    <n v="4952.4721"/>
    <x v="1"/>
    <s v="Electricité - Emissions"/>
    <n v="15798"/>
    <s v="4952.4721"/>
    <s v="4952.4721"/>
  </r>
  <r>
    <x v="12"/>
    <x v="12"/>
    <s v="Seine-St-Denis"/>
    <n v="1745"/>
    <s v="1745 - NOISY-LE-GRAND RUE DU MARECHAL JUIN"/>
    <x v="0"/>
    <x v="0"/>
    <x v="1"/>
    <x v="1"/>
    <n v="0"/>
    <x v="3"/>
    <s v="Fioul - Emissions"/>
    <n v="6720"/>
    <s v="0.0"/>
    <s v="0"/>
  </r>
  <r>
    <x v="12"/>
    <x v="12"/>
    <s v="Seine-St-Denis"/>
    <n v="1745"/>
    <s v="1745 - NOISY-LE-GRAND RUE DU MARECHAL JUIN"/>
    <x v="0"/>
    <x v="0"/>
    <x v="1"/>
    <x v="1"/>
    <n v="0"/>
    <x v="2"/>
    <s v="Gaz naturel - Emissions"/>
    <n v="6630"/>
    <s v="0.0"/>
    <s v="0"/>
  </r>
  <r>
    <x v="12"/>
    <x v="12"/>
    <s v="Seine-St-Denis"/>
    <n v="1745"/>
    <s v="1745 - NOISY-LE-GRAND RUE DU MARECHAL JUIN"/>
    <x v="0"/>
    <x v="1"/>
    <x v="2"/>
    <x v="1"/>
    <n v="0"/>
    <x v="4"/>
    <s v=" R22 - Emissions"/>
    <n v="8350"/>
    <s v="0.0"/>
    <s v="0"/>
  </r>
  <r>
    <x v="12"/>
    <x v="12"/>
    <s v="Seine-St-Denis"/>
    <n v="1745"/>
    <s v="1745 - NOISY-LE-GRAND RUE DU MARECHAL JUIN"/>
    <x v="0"/>
    <x v="1"/>
    <x v="3"/>
    <x v="0"/>
    <n v="2.25"/>
    <x v="5"/>
    <s v=""/>
    <m/>
    <s v=""/>
    <s v="2.25"/>
  </r>
  <r>
    <x v="12"/>
    <x v="12"/>
    <s v="Seine-St-Denis"/>
    <n v="1745"/>
    <s v="1745 - NOISY-LE-GRAND RUE DU MARECHAL JUIN"/>
    <x v="0"/>
    <x v="1"/>
    <x v="3"/>
    <x v="1"/>
    <n v="4320"/>
    <x v="8"/>
    <s v="R410a - Emissions"/>
    <n v="8320"/>
    <s v="4320.0"/>
    <s v="4320"/>
  </r>
  <r>
    <x v="12"/>
    <x v="12"/>
    <s v="Seine-St-Denis"/>
    <n v="1745"/>
    <s v="1745 - NOISY-LE-GRAND RUE DU MARECHAL JUIN"/>
    <x v="0"/>
    <x v="1"/>
    <x v="3"/>
    <x v="1"/>
    <n v="0"/>
    <x v="6"/>
    <s v="R134a - Emissions"/>
    <n v="8307"/>
    <s v="0.0"/>
    <s v="0"/>
  </r>
  <r>
    <x v="12"/>
    <x v="12"/>
    <s v="Seine-St-Denis"/>
    <n v="1745"/>
    <s v="1745 - NOISY-LE-GRAND RUE DU MARECHAL JUIN"/>
    <x v="0"/>
    <x v="1"/>
    <x v="3"/>
    <x v="1"/>
    <n v="0"/>
    <x v="7"/>
    <s v="R407c - Emissions"/>
    <n v="8318"/>
    <s v="0.0"/>
    <s v="0"/>
  </r>
  <r>
    <x v="12"/>
    <x v="12"/>
    <s v="Seine-St-Denis"/>
    <n v="1745"/>
    <s v="1745 - NOISY-LE-GRAND RUE DU MARECHAL JUIN"/>
    <x v="0"/>
    <x v="2"/>
    <x v="4"/>
    <x v="0"/>
    <n v="985"/>
    <x v="9"/>
    <s v=""/>
    <m/>
    <s v=""/>
    <s v="985"/>
  </r>
  <r>
    <x v="12"/>
    <x v="12"/>
    <s v="Seine-St-Denis"/>
    <n v="1745"/>
    <s v="1745 - NOISY-LE-GRAND RUE DU MARECHAL JUIN"/>
    <x v="0"/>
    <x v="2"/>
    <x v="4"/>
    <x v="1"/>
    <n v="16006.25"/>
    <x v="10"/>
    <s v="Bâtiments - Emissions"/>
    <n v="4305"/>
    <s v="16006.25"/>
    <s v="16006.25"/>
  </r>
  <r>
    <x v="12"/>
    <x v="12"/>
    <s v="Seine-St-Denis"/>
    <n v="1745"/>
    <s v="1745 - NOISY-LE-GRAND RUE DU MARECHAL JUIN"/>
    <x v="0"/>
    <x v="2"/>
    <x v="5"/>
    <x v="2"/>
    <m/>
    <x v="15"/>
    <s v=""/>
    <m/>
    <s v=""/>
    <s v=""/>
  </r>
  <r>
    <x v="12"/>
    <x v="12"/>
    <s v="Seine-St-Denis"/>
    <n v="1745"/>
    <s v="1745 - NOISY-LE-GRAND RUE DU MARECHAL JUIN"/>
    <x v="0"/>
    <x v="2"/>
    <x v="5"/>
    <x v="2"/>
    <m/>
    <x v="11"/>
    <s v=""/>
    <m/>
    <s v=""/>
    <s v=""/>
  </r>
  <r>
    <x v="12"/>
    <x v="12"/>
    <s v="Seine-St-Denis"/>
    <n v="1745"/>
    <s v="1745 - NOISY-LE-GRAND RUE DU MARECHAL JUIN"/>
    <x v="0"/>
    <x v="2"/>
    <x v="5"/>
    <x v="2"/>
    <m/>
    <x v="12"/>
    <s v=""/>
    <m/>
    <s v=""/>
    <s v=""/>
  </r>
  <r>
    <x v="12"/>
    <x v="12"/>
    <s v="Seine-St-Denis"/>
    <n v="1745"/>
    <s v="1745 - NOISY-LE-GRAND RUE DU MARECHAL JUIN"/>
    <x v="0"/>
    <x v="2"/>
    <x v="5"/>
    <x v="2"/>
    <m/>
    <x v="14"/>
    <s v=""/>
    <m/>
    <s v=""/>
    <s v=""/>
  </r>
  <r>
    <x v="12"/>
    <x v="12"/>
    <s v="Seine-St-Denis"/>
    <n v="1745"/>
    <s v="1745 - NOISY-LE-GRAND RUE DU MARECHAL JUIN"/>
    <x v="0"/>
    <x v="2"/>
    <x v="5"/>
    <x v="2"/>
    <m/>
    <x v="13"/>
    <s v=""/>
    <m/>
    <s v=""/>
    <s v=""/>
  </r>
  <r>
    <x v="12"/>
    <x v="12"/>
    <s v="Seine-St-Denis"/>
    <n v="1745"/>
    <s v="1745 - NOISY-LE-GRAND RUE DU MARECHAL JUIN"/>
    <x v="0"/>
    <x v="2"/>
    <x v="5"/>
    <x v="1"/>
    <n v="0"/>
    <x v="20"/>
    <s v="Tablettes - Emissions"/>
    <n v="15797"/>
    <s v="0.0"/>
    <s v="0"/>
  </r>
  <r>
    <x v="12"/>
    <x v="12"/>
    <s v="Seine-St-Denis"/>
    <n v="1745"/>
    <s v="1745 - NOISY-LE-GRAND RUE DU MARECHAL JUIN"/>
    <x v="0"/>
    <x v="2"/>
    <x v="5"/>
    <x v="1"/>
    <n v="0"/>
    <x v="21"/>
    <s v="Ordinateurs portables - Emissions"/>
    <n v="15795"/>
    <s v="0.0"/>
    <s v="0"/>
  </r>
  <r>
    <x v="12"/>
    <x v="12"/>
    <s v="Seine-St-Denis"/>
    <n v="1745"/>
    <s v="1745 - NOISY-LE-GRAND RUE DU MARECHAL JUIN"/>
    <x v="0"/>
    <x v="2"/>
    <x v="5"/>
    <x v="1"/>
    <n v="0"/>
    <x v="17"/>
    <s v="Serveurs - Emissions"/>
    <n v="4391"/>
    <s v="0.0"/>
    <s v="0"/>
  </r>
  <r>
    <x v="12"/>
    <x v="12"/>
    <s v="Seine-St-Denis"/>
    <n v="1745"/>
    <s v="1745 - NOISY-LE-GRAND RUE DU MARECHAL JUIN"/>
    <x v="0"/>
    <x v="2"/>
    <x v="5"/>
    <x v="1"/>
    <n v="0"/>
    <x v="19"/>
    <s v="Photocopieurs - Emissions"/>
    <n v="4390"/>
    <s v="0.0"/>
    <s v="0"/>
  </r>
  <r>
    <x v="12"/>
    <x v="12"/>
    <s v="Seine-St-Denis"/>
    <n v="1745"/>
    <s v="1745 - NOISY-LE-GRAND RUE DU MARECHAL JUIN"/>
    <x v="0"/>
    <x v="2"/>
    <x v="5"/>
    <x v="1"/>
    <n v="0"/>
    <x v="22"/>
    <s v="Unités centrales - Emissions"/>
    <n v="5620"/>
    <s v="0.0"/>
    <s v="0"/>
  </r>
  <r>
    <x v="12"/>
    <x v="12"/>
    <s v="Seine-St-Denis"/>
    <n v="1745"/>
    <s v="1745 - NOISY-LE-GRAND RUE DU MARECHAL JUIN"/>
    <x v="0"/>
    <x v="2"/>
    <x v="5"/>
    <x v="1"/>
    <n v="0"/>
    <x v="18"/>
    <s v="Imprimantes - Emissions"/>
    <n v="15810"/>
    <s v="0.0"/>
    <s v="0"/>
  </r>
  <r>
    <x v="12"/>
    <x v="12"/>
    <s v="Seine-St-Denis"/>
    <n v="1745"/>
    <s v="1745 - NOISY-LE-GRAND RUE DU MARECHAL JUIN"/>
    <x v="0"/>
    <x v="2"/>
    <x v="5"/>
    <x v="1"/>
    <n v="0"/>
    <x v="23"/>
    <s v="Mainframes - Emissions"/>
    <n v="8756"/>
    <s v="0.0"/>
    <s v="0"/>
  </r>
  <r>
    <x v="12"/>
    <x v="12"/>
    <s v="Seine-St-Denis"/>
    <n v="1745"/>
    <s v="1745 - NOISY-LE-GRAND RUE DU MARECHAL JUIN"/>
    <x v="0"/>
    <x v="2"/>
    <x v="5"/>
    <x v="1"/>
    <n v="0"/>
    <x v="16"/>
    <s v="Ecrans - Emissions"/>
    <n v="15796"/>
    <s v="0.0"/>
    <s v="0"/>
  </r>
  <r>
    <x v="12"/>
    <x v="12"/>
    <s v="Seine-St-Denis"/>
    <n v="1769"/>
    <s v="1769 - NEUILLY-SUR-MARNE"/>
    <x v="0"/>
    <x v="0"/>
    <x v="0"/>
    <x v="0"/>
    <n v="159241"/>
    <x v="0"/>
    <s v=""/>
    <m/>
    <s v=""/>
    <s v="159241"/>
  </r>
  <r>
    <x v="12"/>
    <x v="12"/>
    <s v="Seine-St-Denis"/>
    <n v="1769"/>
    <s v="1769 - NEUILLY-SUR-MARNE"/>
    <x v="0"/>
    <x v="0"/>
    <x v="0"/>
    <x v="1"/>
    <n v="9538.5359000000008"/>
    <x v="1"/>
    <s v="Electricité - Emissions"/>
    <n v="15798"/>
    <s v="9538.5359"/>
    <s v="9538.5359"/>
  </r>
  <r>
    <x v="12"/>
    <x v="12"/>
    <s v="Seine-St-Denis"/>
    <n v="1769"/>
    <s v="1769 - NEUILLY-SUR-MARNE"/>
    <x v="0"/>
    <x v="0"/>
    <x v="1"/>
    <x v="1"/>
    <n v="0"/>
    <x v="3"/>
    <s v="Fioul - Emissions"/>
    <n v="6720"/>
    <s v="0.0"/>
    <s v="0"/>
  </r>
  <r>
    <x v="12"/>
    <x v="12"/>
    <s v="Seine-St-Denis"/>
    <n v="1769"/>
    <s v="1769 - NEUILLY-SUR-MARNE"/>
    <x v="0"/>
    <x v="0"/>
    <x v="1"/>
    <x v="1"/>
    <n v="0"/>
    <x v="2"/>
    <s v="Gaz naturel - Emissions"/>
    <n v="6630"/>
    <s v="0.0"/>
    <s v="0"/>
  </r>
  <r>
    <x v="12"/>
    <x v="12"/>
    <s v="Seine-St-Denis"/>
    <n v="1769"/>
    <s v="1769 - NEUILLY-SUR-MARNE"/>
    <x v="0"/>
    <x v="1"/>
    <x v="2"/>
    <x v="1"/>
    <n v="0"/>
    <x v="4"/>
    <s v=" R22 - Emissions"/>
    <n v="8350"/>
    <s v="0.0"/>
    <s v="0"/>
  </r>
  <r>
    <x v="12"/>
    <x v="12"/>
    <s v="Seine-St-Denis"/>
    <n v="1769"/>
    <s v="1769 - NEUILLY-SUR-MARNE"/>
    <x v="0"/>
    <x v="1"/>
    <x v="3"/>
    <x v="0"/>
    <n v="2.7"/>
    <x v="5"/>
    <s v=""/>
    <m/>
    <s v=""/>
    <s v="2.7"/>
  </r>
  <r>
    <x v="12"/>
    <x v="12"/>
    <s v="Seine-St-Denis"/>
    <n v="1769"/>
    <s v="1769 - NEUILLY-SUR-MARNE"/>
    <x v="0"/>
    <x v="1"/>
    <x v="3"/>
    <x v="1"/>
    <n v="0"/>
    <x v="7"/>
    <s v="R407c - Emissions"/>
    <n v="8318"/>
    <s v="0.0"/>
    <s v="0"/>
  </r>
  <r>
    <x v="12"/>
    <x v="12"/>
    <s v="Seine-St-Denis"/>
    <n v="1769"/>
    <s v="1769 - NEUILLY-SUR-MARNE"/>
    <x v="0"/>
    <x v="1"/>
    <x v="3"/>
    <x v="1"/>
    <n v="5184"/>
    <x v="8"/>
    <s v="R410a - Emissions"/>
    <n v="8320"/>
    <s v="5184.0"/>
    <s v="5184"/>
  </r>
  <r>
    <x v="12"/>
    <x v="12"/>
    <s v="Seine-St-Denis"/>
    <n v="1769"/>
    <s v="1769 - NEUILLY-SUR-MARNE"/>
    <x v="0"/>
    <x v="1"/>
    <x v="3"/>
    <x v="1"/>
    <n v="0"/>
    <x v="6"/>
    <s v="R134a - Emissions"/>
    <n v="8307"/>
    <s v="0.0"/>
    <s v="0"/>
  </r>
  <r>
    <x v="12"/>
    <x v="12"/>
    <s v="Seine-St-Denis"/>
    <n v="1769"/>
    <s v="1769 - NEUILLY-SUR-MARNE"/>
    <x v="0"/>
    <x v="2"/>
    <x v="4"/>
    <x v="0"/>
    <n v="685"/>
    <x v="9"/>
    <s v=""/>
    <m/>
    <s v=""/>
    <s v="685"/>
  </r>
  <r>
    <x v="12"/>
    <x v="12"/>
    <s v="Seine-St-Denis"/>
    <n v="1769"/>
    <s v="1769 - NEUILLY-SUR-MARNE"/>
    <x v="0"/>
    <x v="2"/>
    <x v="4"/>
    <x v="1"/>
    <n v="11131.25"/>
    <x v="10"/>
    <s v="Bâtiments - Emissions"/>
    <n v="4305"/>
    <s v="11131.25"/>
    <s v="11131.25"/>
  </r>
  <r>
    <x v="12"/>
    <x v="12"/>
    <s v="Seine-St-Denis"/>
    <n v="1769"/>
    <s v="1769 - NEUILLY-SUR-MARNE"/>
    <x v="0"/>
    <x v="2"/>
    <x v="5"/>
    <x v="2"/>
    <m/>
    <x v="11"/>
    <s v=""/>
    <m/>
    <s v=""/>
    <s v=""/>
  </r>
  <r>
    <x v="12"/>
    <x v="12"/>
    <s v="Seine-St-Denis"/>
    <n v="1769"/>
    <s v="1769 - NEUILLY-SUR-MARNE"/>
    <x v="0"/>
    <x v="2"/>
    <x v="5"/>
    <x v="2"/>
    <m/>
    <x v="14"/>
    <s v=""/>
    <m/>
    <s v=""/>
    <s v=""/>
  </r>
  <r>
    <x v="12"/>
    <x v="12"/>
    <s v="Seine-St-Denis"/>
    <n v="1769"/>
    <s v="1769 - NEUILLY-SUR-MARNE"/>
    <x v="0"/>
    <x v="2"/>
    <x v="5"/>
    <x v="2"/>
    <m/>
    <x v="15"/>
    <s v=""/>
    <m/>
    <s v=""/>
    <s v=""/>
  </r>
  <r>
    <x v="12"/>
    <x v="12"/>
    <s v="Seine-St-Denis"/>
    <n v="1769"/>
    <s v="1769 - NEUILLY-SUR-MARNE"/>
    <x v="0"/>
    <x v="2"/>
    <x v="5"/>
    <x v="2"/>
    <m/>
    <x v="12"/>
    <s v=""/>
    <m/>
    <s v=""/>
    <s v=""/>
  </r>
  <r>
    <x v="12"/>
    <x v="12"/>
    <s v="Seine-St-Denis"/>
    <n v="1769"/>
    <s v="1769 - NEUILLY-SUR-MARNE"/>
    <x v="0"/>
    <x v="2"/>
    <x v="5"/>
    <x v="2"/>
    <m/>
    <x v="13"/>
    <s v=""/>
    <m/>
    <s v=""/>
    <s v=""/>
  </r>
  <r>
    <x v="12"/>
    <x v="12"/>
    <s v="Seine-St-Denis"/>
    <n v="1769"/>
    <s v="1769 - NEUILLY-SUR-MARNE"/>
    <x v="0"/>
    <x v="2"/>
    <x v="5"/>
    <x v="1"/>
    <n v="0"/>
    <x v="22"/>
    <s v="Unités centrales - Emissions"/>
    <n v="5620"/>
    <s v="0.0"/>
    <s v="0"/>
  </r>
  <r>
    <x v="12"/>
    <x v="12"/>
    <s v="Seine-St-Denis"/>
    <n v="1769"/>
    <s v="1769 - NEUILLY-SUR-MARNE"/>
    <x v="0"/>
    <x v="2"/>
    <x v="5"/>
    <x v="1"/>
    <n v="0"/>
    <x v="23"/>
    <s v="Mainframes - Emissions"/>
    <n v="8756"/>
    <s v="0.0"/>
    <s v="0"/>
  </r>
  <r>
    <x v="12"/>
    <x v="12"/>
    <s v="Seine-St-Denis"/>
    <n v="1769"/>
    <s v="1769 - NEUILLY-SUR-MARNE"/>
    <x v="0"/>
    <x v="2"/>
    <x v="5"/>
    <x v="1"/>
    <n v="0"/>
    <x v="20"/>
    <s v="Tablettes - Emissions"/>
    <n v="15797"/>
    <s v="0.0"/>
    <s v="0"/>
  </r>
  <r>
    <x v="12"/>
    <x v="12"/>
    <s v="Seine-St-Denis"/>
    <n v="1769"/>
    <s v="1769 - NEUILLY-SUR-MARNE"/>
    <x v="0"/>
    <x v="2"/>
    <x v="5"/>
    <x v="1"/>
    <n v="0"/>
    <x v="16"/>
    <s v="Ecrans - Emissions"/>
    <n v="15796"/>
    <s v="0.0"/>
    <s v="0"/>
  </r>
  <r>
    <x v="12"/>
    <x v="12"/>
    <s v="Seine-St-Denis"/>
    <n v="1769"/>
    <s v="1769 - NEUILLY-SUR-MARNE"/>
    <x v="0"/>
    <x v="2"/>
    <x v="5"/>
    <x v="1"/>
    <n v="0"/>
    <x v="17"/>
    <s v="Serveurs - Emissions"/>
    <n v="4391"/>
    <s v="0.0"/>
    <s v="0"/>
  </r>
  <r>
    <x v="12"/>
    <x v="12"/>
    <s v="Seine-St-Denis"/>
    <n v="1769"/>
    <s v="1769 - NEUILLY-SUR-MARNE"/>
    <x v="0"/>
    <x v="2"/>
    <x v="5"/>
    <x v="1"/>
    <n v="0"/>
    <x v="19"/>
    <s v="Photocopieurs - Emissions"/>
    <n v="4390"/>
    <s v="0.0"/>
    <s v="0"/>
  </r>
  <r>
    <x v="12"/>
    <x v="12"/>
    <s v="Seine-St-Denis"/>
    <n v="1769"/>
    <s v="1769 - NEUILLY-SUR-MARNE"/>
    <x v="0"/>
    <x v="2"/>
    <x v="5"/>
    <x v="1"/>
    <n v="0"/>
    <x v="21"/>
    <s v="Ordinateurs portables - Emissions"/>
    <n v="15795"/>
    <s v="0.0"/>
    <s v="0"/>
  </r>
  <r>
    <x v="12"/>
    <x v="12"/>
    <s v="Seine-St-Denis"/>
    <n v="1769"/>
    <s v="1769 - NEUILLY-SUR-MARNE"/>
    <x v="0"/>
    <x v="2"/>
    <x v="5"/>
    <x v="1"/>
    <n v="0"/>
    <x v="18"/>
    <s v="Imprimantes - Emissions"/>
    <n v="15810"/>
    <s v="0.0"/>
    <s v="0"/>
  </r>
  <r>
    <x v="12"/>
    <x v="12"/>
    <s v="Seine-St-Denis"/>
    <n v="3681"/>
    <s v="3681 - LIVRY-GARGAN"/>
    <x v="0"/>
    <x v="0"/>
    <x v="0"/>
    <x v="0"/>
    <n v="67609"/>
    <x v="0"/>
    <s v=""/>
    <m/>
    <s v=""/>
    <s v="67609"/>
  </r>
  <r>
    <x v="12"/>
    <x v="12"/>
    <s v="Seine-St-Denis"/>
    <n v="3681"/>
    <s v="3681 - LIVRY-GARGAN"/>
    <x v="0"/>
    <x v="0"/>
    <x v="0"/>
    <x v="1"/>
    <n v="4049.7790999999902"/>
    <x v="1"/>
    <s v="Electricité - Emissions"/>
    <n v="15798"/>
    <s v="4049.7790999999997"/>
    <s v="4049.7791"/>
  </r>
  <r>
    <x v="12"/>
    <x v="12"/>
    <s v="Seine-St-Denis"/>
    <n v="3681"/>
    <s v="3681 - LIVRY-GARGAN"/>
    <x v="0"/>
    <x v="0"/>
    <x v="1"/>
    <x v="1"/>
    <n v="0"/>
    <x v="2"/>
    <s v="Gaz naturel - Emissions"/>
    <n v="6630"/>
    <s v="0.0"/>
    <s v="0"/>
  </r>
  <r>
    <x v="12"/>
    <x v="12"/>
    <s v="Seine-St-Denis"/>
    <n v="3681"/>
    <s v="3681 - LIVRY-GARGAN"/>
    <x v="0"/>
    <x v="0"/>
    <x v="1"/>
    <x v="1"/>
    <n v="0"/>
    <x v="3"/>
    <s v="Fioul - Emissions"/>
    <n v="6720"/>
    <s v="0.0"/>
    <s v="0"/>
  </r>
  <r>
    <x v="12"/>
    <x v="12"/>
    <s v="Seine-St-Denis"/>
    <n v="3681"/>
    <s v="3681 - LIVRY-GARGAN"/>
    <x v="0"/>
    <x v="1"/>
    <x v="2"/>
    <x v="1"/>
    <n v="0"/>
    <x v="4"/>
    <s v=" R22 - Emissions"/>
    <n v="8350"/>
    <s v="0.0"/>
    <s v="0"/>
  </r>
  <r>
    <x v="12"/>
    <x v="12"/>
    <s v="Seine-St-Denis"/>
    <n v="3681"/>
    <s v="3681 - LIVRY-GARGAN"/>
    <x v="0"/>
    <x v="1"/>
    <x v="3"/>
    <x v="0"/>
    <n v="1.98"/>
    <x v="5"/>
    <s v=""/>
    <m/>
    <s v=""/>
    <s v="1.98"/>
  </r>
  <r>
    <x v="12"/>
    <x v="12"/>
    <s v="Seine-St-Denis"/>
    <n v="3681"/>
    <s v="3681 - LIVRY-GARGAN"/>
    <x v="0"/>
    <x v="1"/>
    <x v="3"/>
    <x v="1"/>
    <n v="0"/>
    <x v="7"/>
    <s v="R407c - Emissions"/>
    <n v="8318"/>
    <s v="0.0"/>
    <s v="0"/>
  </r>
  <r>
    <x v="12"/>
    <x v="12"/>
    <s v="Seine-St-Denis"/>
    <n v="3681"/>
    <s v="3681 - LIVRY-GARGAN"/>
    <x v="0"/>
    <x v="1"/>
    <x v="3"/>
    <x v="1"/>
    <n v="3801.6"/>
    <x v="8"/>
    <s v="R410a - Emissions"/>
    <n v="8320"/>
    <s v="3801.6"/>
    <s v="3801.6"/>
  </r>
  <r>
    <x v="12"/>
    <x v="12"/>
    <s v="Seine-St-Denis"/>
    <n v="3681"/>
    <s v="3681 - LIVRY-GARGAN"/>
    <x v="0"/>
    <x v="1"/>
    <x v="3"/>
    <x v="1"/>
    <n v="0"/>
    <x v="6"/>
    <s v="R134a - Emissions"/>
    <n v="8307"/>
    <s v="0.0"/>
    <s v="0"/>
  </r>
  <r>
    <x v="12"/>
    <x v="12"/>
    <s v="Seine-St-Denis"/>
    <n v="3681"/>
    <s v="3681 - LIVRY-GARGAN"/>
    <x v="0"/>
    <x v="2"/>
    <x v="4"/>
    <x v="0"/>
    <n v="947"/>
    <x v="9"/>
    <s v=""/>
    <m/>
    <s v=""/>
    <s v="947"/>
  </r>
  <r>
    <x v="12"/>
    <x v="12"/>
    <s v="Seine-St-Denis"/>
    <n v="3681"/>
    <s v="3681 - LIVRY-GARGAN"/>
    <x v="0"/>
    <x v="2"/>
    <x v="4"/>
    <x v="1"/>
    <n v="15388.75"/>
    <x v="10"/>
    <s v="Bâtiments - Emissions"/>
    <n v="4305"/>
    <s v="15388.75"/>
    <s v="15388.75"/>
  </r>
  <r>
    <x v="12"/>
    <x v="12"/>
    <s v="Seine-St-Denis"/>
    <n v="3681"/>
    <s v="3681 - LIVRY-GARGAN"/>
    <x v="0"/>
    <x v="2"/>
    <x v="5"/>
    <x v="2"/>
    <m/>
    <x v="13"/>
    <s v=""/>
    <m/>
    <s v=""/>
    <s v=""/>
  </r>
  <r>
    <x v="12"/>
    <x v="12"/>
    <s v="Seine-St-Denis"/>
    <n v="3681"/>
    <s v="3681 - LIVRY-GARGAN"/>
    <x v="0"/>
    <x v="2"/>
    <x v="5"/>
    <x v="2"/>
    <m/>
    <x v="14"/>
    <s v=""/>
    <m/>
    <s v=""/>
    <s v=""/>
  </r>
  <r>
    <x v="12"/>
    <x v="12"/>
    <s v="Seine-St-Denis"/>
    <n v="3681"/>
    <s v="3681 - LIVRY-GARGAN"/>
    <x v="0"/>
    <x v="2"/>
    <x v="5"/>
    <x v="2"/>
    <m/>
    <x v="12"/>
    <s v=""/>
    <m/>
    <s v=""/>
    <s v=""/>
  </r>
  <r>
    <x v="12"/>
    <x v="12"/>
    <s v="Seine-St-Denis"/>
    <n v="3681"/>
    <s v="3681 - LIVRY-GARGAN"/>
    <x v="0"/>
    <x v="2"/>
    <x v="5"/>
    <x v="2"/>
    <m/>
    <x v="11"/>
    <s v=""/>
    <m/>
    <s v=""/>
    <s v=""/>
  </r>
  <r>
    <x v="12"/>
    <x v="12"/>
    <s v="Seine-St-Denis"/>
    <n v="3681"/>
    <s v="3681 - LIVRY-GARGAN"/>
    <x v="0"/>
    <x v="2"/>
    <x v="5"/>
    <x v="2"/>
    <m/>
    <x v="15"/>
    <s v=""/>
    <m/>
    <s v=""/>
    <s v=""/>
  </r>
  <r>
    <x v="12"/>
    <x v="12"/>
    <s v="Seine-St-Denis"/>
    <n v="3681"/>
    <s v="3681 - LIVRY-GARGAN"/>
    <x v="0"/>
    <x v="2"/>
    <x v="5"/>
    <x v="1"/>
    <n v="0"/>
    <x v="22"/>
    <s v="Unités centrales - Emissions"/>
    <n v="5620"/>
    <s v="0.0"/>
    <s v="0"/>
  </r>
  <r>
    <x v="12"/>
    <x v="12"/>
    <s v="Seine-St-Denis"/>
    <n v="3681"/>
    <s v="3681 - LIVRY-GARGAN"/>
    <x v="0"/>
    <x v="2"/>
    <x v="5"/>
    <x v="1"/>
    <n v="0"/>
    <x v="23"/>
    <s v="Mainframes - Emissions"/>
    <n v="8756"/>
    <s v="0.0"/>
    <s v="0"/>
  </r>
  <r>
    <x v="12"/>
    <x v="12"/>
    <s v="Seine-St-Denis"/>
    <n v="3681"/>
    <s v="3681 - LIVRY-GARGAN"/>
    <x v="0"/>
    <x v="2"/>
    <x v="5"/>
    <x v="1"/>
    <n v="0"/>
    <x v="18"/>
    <s v="Imprimantes - Emissions"/>
    <n v="15810"/>
    <s v="0.0"/>
    <s v="0"/>
  </r>
  <r>
    <x v="12"/>
    <x v="12"/>
    <s v="Seine-St-Denis"/>
    <n v="3681"/>
    <s v="3681 - LIVRY-GARGAN"/>
    <x v="0"/>
    <x v="2"/>
    <x v="5"/>
    <x v="1"/>
    <n v="0"/>
    <x v="19"/>
    <s v="Photocopieurs - Emissions"/>
    <n v="4390"/>
    <s v="0.0"/>
    <s v="0"/>
  </r>
  <r>
    <x v="12"/>
    <x v="12"/>
    <s v="Seine-St-Denis"/>
    <n v="3681"/>
    <s v="3681 - LIVRY-GARGAN"/>
    <x v="0"/>
    <x v="2"/>
    <x v="5"/>
    <x v="1"/>
    <n v="0"/>
    <x v="21"/>
    <s v="Ordinateurs portables - Emissions"/>
    <n v="15795"/>
    <s v="0.0"/>
    <s v="0"/>
  </r>
  <r>
    <x v="12"/>
    <x v="12"/>
    <s v="Seine-St-Denis"/>
    <n v="3681"/>
    <s v="3681 - LIVRY-GARGAN"/>
    <x v="0"/>
    <x v="2"/>
    <x v="5"/>
    <x v="1"/>
    <n v="0"/>
    <x v="17"/>
    <s v="Serveurs - Emissions"/>
    <n v="4391"/>
    <s v="0.0"/>
    <s v="0"/>
  </r>
  <r>
    <x v="12"/>
    <x v="12"/>
    <s v="Seine-St-Denis"/>
    <n v="3681"/>
    <s v="3681 - LIVRY-GARGAN"/>
    <x v="0"/>
    <x v="2"/>
    <x v="5"/>
    <x v="1"/>
    <n v="0"/>
    <x v="20"/>
    <s v="Tablettes - Emissions"/>
    <n v="15797"/>
    <s v="0.0"/>
    <s v="0"/>
  </r>
  <r>
    <x v="12"/>
    <x v="12"/>
    <s v="Seine-St-Denis"/>
    <n v="3681"/>
    <s v="3681 - LIVRY-GARGAN"/>
    <x v="0"/>
    <x v="2"/>
    <x v="5"/>
    <x v="1"/>
    <n v="0"/>
    <x v="16"/>
    <s v="Ecrans - Emissions"/>
    <n v="15796"/>
    <s v="0.0"/>
    <s v="0"/>
  </r>
  <r>
    <x v="12"/>
    <x v="12"/>
    <s v="Seine-St-Denis"/>
    <n v="5071"/>
    <s v="5071 - NOISY-LE-GRAND LE COPERNIC (IMMEUBLE PLUTON ET NEPTUNE)"/>
    <x v="0"/>
    <x v="0"/>
    <x v="0"/>
    <x v="0"/>
    <n v="733525"/>
    <x v="0"/>
    <s v=""/>
    <m/>
    <s v=""/>
    <s v="733525"/>
  </r>
  <r>
    <x v="12"/>
    <x v="12"/>
    <s v="Seine-St-Denis"/>
    <n v="5071"/>
    <s v="5071 - NOISY-LE-GRAND LE COPERNIC (IMMEUBLE PLUTON ET NEPTUNE)"/>
    <x v="0"/>
    <x v="0"/>
    <x v="0"/>
    <x v="1"/>
    <n v="43938.147499999999"/>
    <x v="1"/>
    <s v="Electricité - Emissions"/>
    <n v="15798"/>
    <s v="43938.14750000001"/>
    <s v="43938.1475"/>
  </r>
  <r>
    <x v="12"/>
    <x v="12"/>
    <s v="Seine-St-Denis"/>
    <n v="5071"/>
    <s v="5071 - NOISY-LE-GRAND LE COPERNIC (IMMEUBLE PLUTON ET NEPTUNE)"/>
    <x v="0"/>
    <x v="0"/>
    <x v="1"/>
    <x v="1"/>
    <n v="0"/>
    <x v="3"/>
    <s v="Fioul - Emissions"/>
    <n v="6720"/>
    <s v="0.0"/>
    <s v="0"/>
  </r>
  <r>
    <x v="12"/>
    <x v="12"/>
    <s v="Seine-St-Denis"/>
    <n v="5071"/>
    <s v="5071 - NOISY-LE-GRAND LE COPERNIC (IMMEUBLE PLUTON ET NEPTUNE)"/>
    <x v="0"/>
    <x v="0"/>
    <x v="1"/>
    <x v="1"/>
    <n v="0"/>
    <x v="2"/>
    <s v="Gaz naturel - Emissions"/>
    <n v="6630"/>
    <s v="0.0"/>
    <s v="0"/>
  </r>
  <r>
    <x v="12"/>
    <x v="12"/>
    <s v="Seine-St-Denis"/>
    <n v="5071"/>
    <s v="5071 - NOISY-LE-GRAND LE COPERNIC (IMMEUBLE PLUTON ET NEPTUNE)"/>
    <x v="0"/>
    <x v="1"/>
    <x v="2"/>
    <x v="1"/>
    <n v="0"/>
    <x v="4"/>
    <s v=" R22 - Emissions"/>
    <n v="8350"/>
    <s v="0.0"/>
    <s v="0"/>
  </r>
  <r>
    <x v="12"/>
    <x v="12"/>
    <s v="Seine-St-Denis"/>
    <n v="5071"/>
    <s v="5071 - NOISY-LE-GRAND LE COPERNIC (IMMEUBLE PLUTON ET NEPTUNE)"/>
    <x v="0"/>
    <x v="1"/>
    <x v="3"/>
    <x v="0"/>
    <n v="0.6"/>
    <x v="5"/>
    <s v=""/>
    <m/>
    <s v=""/>
    <s v="0.6"/>
  </r>
  <r>
    <x v="12"/>
    <x v="12"/>
    <s v="Seine-St-Denis"/>
    <n v="5071"/>
    <s v="5071 - NOISY-LE-GRAND LE COPERNIC (IMMEUBLE PLUTON ET NEPTUNE)"/>
    <x v="0"/>
    <x v="1"/>
    <x v="3"/>
    <x v="1"/>
    <n v="0"/>
    <x v="6"/>
    <s v="R134a - Emissions"/>
    <n v="8307"/>
    <s v="0.0"/>
    <s v="0"/>
  </r>
  <r>
    <x v="12"/>
    <x v="12"/>
    <s v="Seine-St-Denis"/>
    <n v="5071"/>
    <s v="5071 - NOISY-LE-GRAND LE COPERNIC (IMMEUBLE PLUTON ET NEPTUNE)"/>
    <x v="0"/>
    <x v="1"/>
    <x v="3"/>
    <x v="1"/>
    <n v="1152"/>
    <x v="8"/>
    <s v="R410a - Emissions"/>
    <n v="8320"/>
    <s v="1152.0"/>
    <s v="1152"/>
  </r>
  <r>
    <x v="12"/>
    <x v="12"/>
    <s v="Seine-St-Denis"/>
    <n v="5071"/>
    <s v="5071 - NOISY-LE-GRAND LE COPERNIC (IMMEUBLE PLUTON ET NEPTUNE)"/>
    <x v="0"/>
    <x v="1"/>
    <x v="3"/>
    <x v="1"/>
    <n v="0"/>
    <x v="7"/>
    <s v="R407c - Emissions"/>
    <n v="8318"/>
    <s v="0.0"/>
    <s v="0"/>
  </r>
  <r>
    <x v="12"/>
    <x v="12"/>
    <s v="Seine-St-Denis"/>
    <n v="5071"/>
    <s v="5071 - NOISY-LE-GRAND LE COPERNIC (IMMEUBLE PLUTON ET NEPTUNE)"/>
    <x v="0"/>
    <x v="2"/>
    <x v="4"/>
    <x v="0"/>
    <n v="15933"/>
    <x v="9"/>
    <s v=""/>
    <m/>
    <s v=""/>
    <s v="15933"/>
  </r>
  <r>
    <x v="12"/>
    <x v="12"/>
    <s v="Seine-St-Denis"/>
    <n v="5071"/>
    <s v="5071 - NOISY-LE-GRAND LE COPERNIC (IMMEUBLE PLUTON ET NEPTUNE)"/>
    <x v="0"/>
    <x v="2"/>
    <x v="4"/>
    <x v="1"/>
    <n v="258911.25"/>
    <x v="10"/>
    <s v="Bâtiments - Emissions"/>
    <n v="4305"/>
    <s v="258911.25"/>
    <s v="258911.25"/>
  </r>
  <r>
    <x v="12"/>
    <x v="12"/>
    <s v="Seine-St-Denis"/>
    <n v="5071"/>
    <s v="5071 - NOISY-LE-GRAND LE COPERNIC (IMMEUBLE PLUTON ET NEPTUNE)"/>
    <x v="0"/>
    <x v="2"/>
    <x v="5"/>
    <x v="2"/>
    <m/>
    <x v="11"/>
    <s v=""/>
    <m/>
    <s v=""/>
    <s v=""/>
  </r>
  <r>
    <x v="12"/>
    <x v="12"/>
    <s v="Seine-St-Denis"/>
    <n v="5071"/>
    <s v="5071 - NOISY-LE-GRAND LE COPERNIC (IMMEUBLE PLUTON ET NEPTUNE)"/>
    <x v="0"/>
    <x v="2"/>
    <x v="5"/>
    <x v="2"/>
    <m/>
    <x v="12"/>
    <s v=""/>
    <m/>
    <s v=""/>
    <s v=""/>
  </r>
  <r>
    <x v="12"/>
    <x v="12"/>
    <s v="Seine-St-Denis"/>
    <n v="5071"/>
    <s v="5071 - NOISY-LE-GRAND LE COPERNIC (IMMEUBLE PLUTON ET NEPTUNE)"/>
    <x v="0"/>
    <x v="2"/>
    <x v="5"/>
    <x v="2"/>
    <m/>
    <x v="13"/>
    <s v=""/>
    <m/>
    <s v=""/>
    <s v=""/>
  </r>
  <r>
    <x v="12"/>
    <x v="12"/>
    <s v="Seine-St-Denis"/>
    <n v="5071"/>
    <s v="5071 - NOISY-LE-GRAND LE COPERNIC (IMMEUBLE PLUTON ET NEPTUNE)"/>
    <x v="0"/>
    <x v="2"/>
    <x v="5"/>
    <x v="2"/>
    <m/>
    <x v="15"/>
    <s v=""/>
    <m/>
    <s v=""/>
    <s v=""/>
  </r>
  <r>
    <x v="12"/>
    <x v="12"/>
    <s v="Seine-St-Denis"/>
    <n v="5071"/>
    <s v="5071 - NOISY-LE-GRAND LE COPERNIC (IMMEUBLE PLUTON ET NEPTUNE)"/>
    <x v="0"/>
    <x v="2"/>
    <x v="5"/>
    <x v="2"/>
    <m/>
    <x v="14"/>
    <s v=""/>
    <m/>
    <s v=""/>
    <s v=""/>
  </r>
  <r>
    <x v="12"/>
    <x v="12"/>
    <s v="Seine-St-Denis"/>
    <n v="5071"/>
    <s v="5071 - NOISY-LE-GRAND LE COPERNIC (IMMEUBLE PLUTON ET NEPTUNE)"/>
    <x v="0"/>
    <x v="2"/>
    <x v="5"/>
    <x v="1"/>
    <n v="0"/>
    <x v="20"/>
    <s v="Tablettes - Emissions"/>
    <n v="15797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16"/>
    <s v="Ecrans - Emissions"/>
    <n v="15796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17"/>
    <s v="Serveurs - Emissions"/>
    <n v="4391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18"/>
    <s v="Imprimantes - Emissions"/>
    <n v="15810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19"/>
    <s v="Photocopieurs - Emissions"/>
    <n v="4390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23"/>
    <s v="Mainframes - Emissions"/>
    <n v="8756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21"/>
    <s v="Ordinateurs portables - Emissions"/>
    <n v="15795"/>
    <s v="0.0"/>
    <s v="0"/>
  </r>
  <r>
    <x v="12"/>
    <x v="12"/>
    <s v="Seine-St-Denis"/>
    <n v="5071"/>
    <s v="5071 - NOISY-LE-GRAND LE COPERNIC (IMMEUBLE PLUTON ET NEPTUNE)"/>
    <x v="0"/>
    <x v="2"/>
    <x v="5"/>
    <x v="1"/>
    <n v="0"/>
    <x v="22"/>
    <s v="Unités centrales - Emissions"/>
    <n v="5620"/>
    <s v="0.0"/>
    <s v="0"/>
  </r>
  <r>
    <x v="12"/>
    <x v="12"/>
    <s v="Seine-St-Denis"/>
    <n v="5257"/>
    <s v="5257 - Sevran"/>
    <x v="0"/>
    <x v="0"/>
    <x v="0"/>
    <x v="0"/>
    <n v="67319"/>
    <x v="0"/>
    <s v=""/>
    <m/>
    <s v=""/>
    <s v="67319"/>
  </r>
  <r>
    <x v="12"/>
    <x v="12"/>
    <s v="Seine-St-Denis"/>
    <n v="5257"/>
    <s v="5257 - Sevran"/>
    <x v="0"/>
    <x v="0"/>
    <x v="0"/>
    <x v="1"/>
    <n v="4032.4080999999901"/>
    <x v="1"/>
    <s v="Electricité - Emissions"/>
    <n v="15798"/>
    <s v="4032.4080999999996"/>
    <s v="4032.4081"/>
  </r>
  <r>
    <x v="12"/>
    <x v="12"/>
    <s v="Seine-St-Denis"/>
    <n v="5257"/>
    <s v="5257 - Sevran"/>
    <x v="0"/>
    <x v="0"/>
    <x v="1"/>
    <x v="1"/>
    <n v="0"/>
    <x v="3"/>
    <s v="Fioul - Emissions"/>
    <n v="6720"/>
    <s v="0.0"/>
    <s v="0"/>
  </r>
  <r>
    <x v="12"/>
    <x v="12"/>
    <s v="Seine-St-Denis"/>
    <n v="5257"/>
    <s v="5257 - Sevran"/>
    <x v="0"/>
    <x v="0"/>
    <x v="1"/>
    <x v="1"/>
    <n v="0"/>
    <x v="2"/>
    <s v="Gaz naturel - Emissions"/>
    <n v="6630"/>
    <s v="0.0"/>
    <s v="0"/>
  </r>
  <r>
    <x v="12"/>
    <x v="12"/>
    <s v="Seine-St-Denis"/>
    <n v="5257"/>
    <s v="5257 - Sevran"/>
    <x v="0"/>
    <x v="1"/>
    <x v="2"/>
    <x v="1"/>
    <n v="0"/>
    <x v="4"/>
    <s v=" R22 - Emissions"/>
    <n v="8350"/>
    <s v="0.0"/>
    <s v="0"/>
  </r>
  <r>
    <x v="12"/>
    <x v="12"/>
    <s v="Seine-St-Denis"/>
    <n v="5257"/>
    <s v="5257 - Sevran"/>
    <x v="0"/>
    <x v="1"/>
    <x v="3"/>
    <x v="0"/>
    <n v="2.19"/>
    <x v="5"/>
    <s v=""/>
    <m/>
    <s v=""/>
    <s v="2.19"/>
  </r>
  <r>
    <x v="12"/>
    <x v="12"/>
    <s v="Seine-St-Denis"/>
    <n v="5257"/>
    <s v="5257 - Sevran"/>
    <x v="0"/>
    <x v="1"/>
    <x v="3"/>
    <x v="1"/>
    <n v="0"/>
    <x v="6"/>
    <s v="R134a - Emissions"/>
    <n v="8307"/>
    <s v="0.0"/>
    <s v="0"/>
  </r>
  <r>
    <x v="12"/>
    <x v="12"/>
    <s v="Seine-St-Denis"/>
    <n v="5257"/>
    <s v="5257 - Sevran"/>
    <x v="0"/>
    <x v="1"/>
    <x v="3"/>
    <x v="1"/>
    <n v="4204.8"/>
    <x v="8"/>
    <s v="R410a - Emissions"/>
    <n v="8320"/>
    <s v="4204.8"/>
    <s v="4204.8"/>
  </r>
  <r>
    <x v="12"/>
    <x v="12"/>
    <s v="Seine-St-Denis"/>
    <n v="5257"/>
    <s v="5257 - Sevran"/>
    <x v="0"/>
    <x v="1"/>
    <x v="3"/>
    <x v="1"/>
    <n v="0"/>
    <x v="7"/>
    <s v="R407c - Emissions"/>
    <n v="8318"/>
    <s v="0.0"/>
    <s v="0"/>
  </r>
  <r>
    <x v="12"/>
    <x v="12"/>
    <s v="Seine-St-Denis"/>
    <n v="5257"/>
    <s v="5257 - Sevran"/>
    <x v="0"/>
    <x v="2"/>
    <x v="4"/>
    <x v="0"/>
    <n v="827"/>
    <x v="9"/>
    <s v=""/>
    <m/>
    <s v=""/>
    <s v="827"/>
  </r>
  <r>
    <x v="12"/>
    <x v="12"/>
    <s v="Seine-St-Denis"/>
    <n v="5257"/>
    <s v="5257 - Sevran"/>
    <x v="0"/>
    <x v="2"/>
    <x v="4"/>
    <x v="1"/>
    <n v="13438.75"/>
    <x v="10"/>
    <s v="Bâtiments - Emissions"/>
    <n v="4305"/>
    <s v="13438.75"/>
    <s v="13438.75"/>
  </r>
  <r>
    <x v="12"/>
    <x v="12"/>
    <s v="Seine-St-Denis"/>
    <n v="5257"/>
    <s v="5257 - Sevran"/>
    <x v="0"/>
    <x v="2"/>
    <x v="5"/>
    <x v="2"/>
    <m/>
    <x v="12"/>
    <s v=""/>
    <m/>
    <s v=""/>
    <s v=""/>
  </r>
  <r>
    <x v="12"/>
    <x v="12"/>
    <s v="Seine-St-Denis"/>
    <n v="5257"/>
    <s v="5257 - Sevran"/>
    <x v="0"/>
    <x v="2"/>
    <x v="5"/>
    <x v="2"/>
    <m/>
    <x v="14"/>
    <s v=""/>
    <m/>
    <s v=""/>
    <s v=""/>
  </r>
  <r>
    <x v="12"/>
    <x v="12"/>
    <s v="Seine-St-Denis"/>
    <n v="5257"/>
    <s v="5257 - Sevran"/>
    <x v="0"/>
    <x v="2"/>
    <x v="5"/>
    <x v="2"/>
    <m/>
    <x v="11"/>
    <s v=""/>
    <m/>
    <s v=""/>
    <s v=""/>
  </r>
  <r>
    <x v="12"/>
    <x v="12"/>
    <s v="Seine-St-Denis"/>
    <n v="5257"/>
    <s v="5257 - Sevran"/>
    <x v="0"/>
    <x v="2"/>
    <x v="5"/>
    <x v="2"/>
    <m/>
    <x v="15"/>
    <s v=""/>
    <m/>
    <s v=""/>
    <s v=""/>
  </r>
  <r>
    <x v="12"/>
    <x v="12"/>
    <s v="Seine-St-Denis"/>
    <n v="5257"/>
    <s v="5257 - Sevran"/>
    <x v="0"/>
    <x v="2"/>
    <x v="5"/>
    <x v="2"/>
    <m/>
    <x v="13"/>
    <s v=""/>
    <m/>
    <s v=""/>
    <s v=""/>
  </r>
  <r>
    <x v="12"/>
    <x v="12"/>
    <s v="Seine-St-Denis"/>
    <n v="5257"/>
    <s v="5257 - Sevran"/>
    <x v="0"/>
    <x v="2"/>
    <x v="5"/>
    <x v="1"/>
    <n v="0"/>
    <x v="22"/>
    <s v="Unités centrales - Emissions"/>
    <n v="5620"/>
    <s v="0.0"/>
    <s v="0"/>
  </r>
  <r>
    <x v="12"/>
    <x v="12"/>
    <s v="Seine-St-Denis"/>
    <n v="5257"/>
    <s v="5257 - Sevran"/>
    <x v="0"/>
    <x v="2"/>
    <x v="5"/>
    <x v="1"/>
    <n v="0"/>
    <x v="17"/>
    <s v="Serveurs - Emissions"/>
    <n v="4391"/>
    <s v="0.0"/>
    <s v="0"/>
  </r>
  <r>
    <x v="12"/>
    <x v="12"/>
    <s v="Seine-St-Denis"/>
    <n v="5257"/>
    <s v="5257 - Sevran"/>
    <x v="0"/>
    <x v="2"/>
    <x v="5"/>
    <x v="1"/>
    <n v="0"/>
    <x v="19"/>
    <s v="Photocopieurs - Emissions"/>
    <n v="4390"/>
    <s v="0.0"/>
    <s v="0"/>
  </r>
  <r>
    <x v="12"/>
    <x v="12"/>
    <s v="Seine-St-Denis"/>
    <n v="5257"/>
    <s v="5257 - Sevran"/>
    <x v="0"/>
    <x v="2"/>
    <x v="5"/>
    <x v="1"/>
    <n v="0"/>
    <x v="21"/>
    <s v="Ordinateurs portables - Emissions"/>
    <n v="15795"/>
    <s v="0.0"/>
    <s v="0"/>
  </r>
  <r>
    <x v="12"/>
    <x v="12"/>
    <s v="Seine-St-Denis"/>
    <n v="5257"/>
    <s v="5257 - Sevran"/>
    <x v="0"/>
    <x v="2"/>
    <x v="5"/>
    <x v="1"/>
    <n v="0"/>
    <x v="23"/>
    <s v="Mainframes - Emissions"/>
    <n v="8756"/>
    <s v="0.0"/>
    <s v="0"/>
  </r>
  <r>
    <x v="12"/>
    <x v="12"/>
    <s v="Seine-St-Denis"/>
    <n v="5257"/>
    <s v="5257 - Sevran"/>
    <x v="0"/>
    <x v="2"/>
    <x v="5"/>
    <x v="1"/>
    <n v="0"/>
    <x v="16"/>
    <s v="Ecrans - Emissions"/>
    <n v="15796"/>
    <s v="0.0"/>
    <s v="0"/>
  </r>
  <r>
    <x v="12"/>
    <x v="12"/>
    <s v="Seine-St-Denis"/>
    <n v="5257"/>
    <s v="5257 - Sevran"/>
    <x v="0"/>
    <x v="2"/>
    <x v="5"/>
    <x v="1"/>
    <n v="0"/>
    <x v="18"/>
    <s v="Imprimantes - Emissions"/>
    <n v="15810"/>
    <s v="0.0"/>
    <s v="0"/>
  </r>
  <r>
    <x v="12"/>
    <x v="12"/>
    <s v="Seine-St-Denis"/>
    <n v="5257"/>
    <s v="5257 - Sevran"/>
    <x v="0"/>
    <x v="2"/>
    <x v="5"/>
    <x v="1"/>
    <n v="0"/>
    <x v="20"/>
    <s v="Tablettes - Emissions"/>
    <n v="15797"/>
    <s v="0.0"/>
    <s v="0"/>
  </r>
  <r>
    <x v="12"/>
    <x v="12"/>
    <s v="Seine-St-Denis"/>
    <n v="5495"/>
    <s v="5495 - Rosny-sous-Bois"/>
    <x v="0"/>
    <x v="0"/>
    <x v="0"/>
    <x v="0"/>
    <n v="63000"/>
    <x v="0"/>
    <s v=""/>
    <m/>
    <s v=""/>
    <s v="63000"/>
  </r>
  <r>
    <x v="12"/>
    <x v="12"/>
    <s v="Seine-St-Denis"/>
    <n v="5495"/>
    <s v="5495 - Rosny-sous-Bois"/>
    <x v="0"/>
    <x v="0"/>
    <x v="0"/>
    <x v="1"/>
    <n v="3773.7"/>
    <x v="1"/>
    <s v="Electricité - Emissions"/>
    <n v="15798"/>
    <s v="3773.7"/>
    <s v="3773.7"/>
  </r>
  <r>
    <x v="12"/>
    <x v="12"/>
    <s v="Seine-St-Denis"/>
    <n v="5495"/>
    <s v="5495 - Rosny-sous-Bois"/>
    <x v="0"/>
    <x v="0"/>
    <x v="1"/>
    <x v="1"/>
    <n v="0"/>
    <x v="3"/>
    <s v="Fioul - Emissions"/>
    <n v="6720"/>
    <s v="0.0"/>
    <s v="0"/>
  </r>
  <r>
    <x v="12"/>
    <x v="12"/>
    <s v="Seine-St-Denis"/>
    <n v="5495"/>
    <s v="5495 - Rosny-sous-Bois"/>
    <x v="0"/>
    <x v="0"/>
    <x v="1"/>
    <x v="1"/>
    <n v="0"/>
    <x v="2"/>
    <s v="Gaz naturel - Emissions"/>
    <n v="6630"/>
    <s v="0.0"/>
    <s v="0"/>
  </r>
  <r>
    <x v="12"/>
    <x v="12"/>
    <s v="Seine-St-Denis"/>
    <n v="5495"/>
    <s v="5495 - Rosny-sous-Bois"/>
    <x v="0"/>
    <x v="1"/>
    <x v="2"/>
    <x v="1"/>
    <n v="0"/>
    <x v="4"/>
    <s v=" R22 - Emissions"/>
    <n v="8350"/>
    <s v="0.0"/>
    <s v="0"/>
  </r>
  <r>
    <x v="12"/>
    <x v="12"/>
    <s v="Seine-St-Denis"/>
    <n v="5495"/>
    <s v="5495 - Rosny-sous-Bois"/>
    <x v="0"/>
    <x v="1"/>
    <x v="3"/>
    <x v="0"/>
    <n v="2"/>
    <x v="5"/>
    <s v=""/>
    <m/>
    <s v=""/>
    <s v="2"/>
  </r>
  <r>
    <x v="12"/>
    <x v="12"/>
    <s v="Seine-St-Denis"/>
    <n v="5495"/>
    <s v="5495 - Rosny-sous-Bois"/>
    <x v="0"/>
    <x v="1"/>
    <x v="3"/>
    <x v="1"/>
    <n v="0"/>
    <x v="6"/>
    <s v="R134a - Emissions"/>
    <n v="8307"/>
    <s v="0.0"/>
    <s v="0"/>
  </r>
  <r>
    <x v="12"/>
    <x v="12"/>
    <s v="Seine-St-Denis"/>
    <n v="5495"/>
    <s v="5495 - Rosny-sous-Bois"/>
    <x v="0"/>
    <x v="1"/>
    <x v="3"/>
    <x v="1"/>
    <n v="0"/>
    <x v="7"/>
    <s v="R407c - Emissions"/>
    <n v="8318"/>
    <s v="0.0"/>
    <s v="0"/>
  </r>
  <r>
    <x v="12"/>
    <x v="12"/>
    <s v="Seine-St-Denis"/>
    <n v="5495"/>
    <s v="5495 - Rosny-sous-Bois"/>
    <x v="0"/>
    <x v="1"/>
    <x v="3"/>
    <x v="1"/>
    <n v="3840"/>
    <x v="8"/>
    <s v="R410a - Emissions"/>
    <n v="8320"/>
    <s v="3840.0"/>
    <s v="3840"/>
  </r>
  <r>
    <x v="12"/>
    <x v="12"/>
    <s v="Seine-St-Denis"/>
    <n v="5495"/>
    <s v="5495 - Rosny-sous-Bois"/>
    <x v="0"/>
    <x v="2"/>
    <x v="4"/>
    <x v="0"/>
    <n v="937"/>
    <x v="9"/>
    <s v=""/>
    <m/>
    <s v=""/>
    <s v="937"/>
  </r>
  <r>
    <x v="12"/>
    <x v="12"/>
    <s v="Seine-St-Denis"/>
    <n v="5495"/>
    <s v="5495 - Rosny-sous-Bois"/>
    <x v="0"/>
    <x v="2"/>
    <x v="4"/>
    <x v="1"/>
    <n v="15226.25"/>
    <x v="10"/>
    <s v="Bâtiments - Emissions"/>
    <n v="4305"/>
    <s v="15226.25"/>
    <s v="15226.25"/>
  </r>
  <r>
    <x v="12"/>
    <x v="12"/>
    <s v="Seine-St-Denis"/>
    <n v="5495"/>
    <s v="5495 - Rosny-sous-Bois"/>
    <x v="0"/>
    <x v="2"/>
    <x v="5"/>
    <x v="2"/>
    <m/>
    <x v="11"/>
    <s v=""/>
    <m/>
    <s v=""/>
    <s v=""/>
  </r>
  <r>
    <x v="12"/>
    <x v="12"/>
    <s v="Seine-St-Denis"/>
    <n v="5495"/>
    <s v="5495 - Rosny-sous-Bois"/>
    <x v="0"/>
    <x v="2"/>
    <x v="5"/>
    <x v="2"/>
    <m/>
    <x v="12"/>
    <s v=""/>
    <m/>
    <s v=""/>
    <s v=""/>
  </r>
  <r>
    <x v="12"/>
    <x v="12"/>
    <s v="Seine-St-Denis"/>
    <n v="5495"/>
    <s v="5495 - Rosny-sous-Bois"/>
    <x v="0"/>
    <x v="2"/>
    <x v="5"/>
    <x v="2"/>
    <m/>
    <x v="13"/>
    <s v=""/>
    <m/>
    <s v=""/>
    <s v=""/>
  </r>
  <r>
    <x v="12"/>
    <x v="12"/>
    <s v="Seine-St-Denis"/>
    <n v="5495"/>
    <s v="5495 - Rosny-sous-Bois"/>
    <x v="0"/>
    <x v="2"/>
    <x v="5"/>
    <x v="2"/>
    <m/>
    <x v="15"/>
    <s v=""/>
    <m/>
    <s v=""/>
    <s v=""/>
  </r>
  <r>
    <x v="12"/>
    <x v="12"/>
    <s v="Seine-St-Denis"/>
    <n v="5495"/>
    <s v="5495 - Rosny-sous-Bois"/>
    <x v="0"/>
    <x v="2"/>
    <x v="5"/>
    <x v="2"/>
    <m/>
    <x v="14"/>
    <s v=""/>
    <m/>
    <s v=""/>
    <s v=""/>
  </r>
  <r>
    <x v="12"/>
    <x v="12"/>
    <s v="Seine-St-Denis"/>
    <n v="5495"/>
    <s v="5495 - Rosny-sous-Bois"/>
    <x v="0"/>
    <x v="2"/>
    <x v="5"/>
    <x v="1"/>
    <n v="0"/>
    <x v="23"/>
    <s v="Mainframes - Emissions"/>
    <n v="8756"/>
    <s v="0.0"/>
    <s v="0"/>
  </r>
  <r>
    <x v="12"/>
    <x v="12"/>
    <s v="Seine-St-Denis"/>
    <n v="5495"/>
    <s v="5495 - Rosny-sous-Bois"/>
    <x v="0"/>
    <x v="2"/>
    <x v="5"/>
    <x v="1"/>
    <n v="0"/>
    <x v="16"/>
    <s v="Ecrans - Emissions"/>
    <n v="15796"/>
    <s v="0.0"/>
    <s v="0"/>
  </r>
  <r>
    <x v="12"/>
    <x v="12"/>
    <s v="Seine-St-Denis"/>
    <n v="5495"/>
    <s v="5495 - Rosny-sous-Bois"/>
    <x v="0"/>
    <x v="2"/>
    <x v="5"/>
    <x v="1"/>
    <n v="0"/>
    <x v="18"/>
    <s v="Imprimantes - Emissions"/>
    <n v="15810"/>
    <s v="0.0"/>
    <s v="0"/>
  </r>
  <r>
    <x v="12"/>
    <x v="12"/>
    <s v="Seine-St-Denis"/>
    <n v="5495"/>
    <s v="5495 - Rosny-sous-Bois"/>
    <x v="0"/>
    <x v="2"/>
    <x v="5"/>
    <x v="1"/>
    <n v="0"/>
    <x v="19"/>
    <s v="Photocopieurs - Emissions"/>
    <n v="4390"/>
    <s v="0.0"/>
    <s v="0"/>
  </r>
  <r>
    <x v="12"/>
    <x v="12"/>
    <s v="Seine-St-Denis"/>
    <n v="5495"/>
    <s v="5495 - Rosny-sous-Bois"/>
    <x v="0"/>
    <x v="2"/>
    <x v="5"/>
    <x v="1"/>
    <n v="0"/>
    <x v="21"/>
    <s v="Ordinateurs portables - Emissions"/>
    <n v="15795"/>
    <s v="0.0"/>
    <s v="0"/>
  </r>
  <r>
    <x v="12"/>
    <x v="12"/>
    <s v="Seine-St-Denis"/>
    <n v="5495"/>
    <s v="5495 - Rosny-sous-Bois"/>
    <x v="0"/>
    <x v="2"/>
    <x v="5"/>
    <x v="1"/>
    <n v="0"/>
    <x v="22"/>
    <s v="Unités centrales - Emissions"/>
    <n v="5620"/>
    <s v="0.0"/>
    <s v="0"/>
  </r>
  <r>
    <x v="12"/>
    <x v="12"/>
    <s v="Seine-St-Denis"/>
    <n v="5495"/>
    <s v="5495 - Rosny-sous-Bois"/>
    <x v="0"/>
    <x v="2"/>
    <x v="5"/>
    <x v="1"/>
    <n v="0"/>
    <x v="20"/>
    <s v="Tablettes - Emissions"/>
    <n v="15797"/>
    <s v="0.0"/>
    <s v="0"/>
  </r>
  <r>
    <x v="12"/>
    <x v="12"/>
    <s v="Seine-St-Denis"/>
    <n v="5495"/>
    <s v="5495 - Rosny-sous-Bois"/>
    <x v="0"/>
    <x v="2"/>
    <x v="5"/>
    <x v="1"/>
    <n v="0"/>
    <x v="17"/>
    <s v="Serveurs - Emissions"/>
    <n v="4391"/>
    <s v="0.0"/>
    <s v="0"/>
  </r>
  <r>
    <x v="12"/>
    <x v="12"/>
    <s v="Seine-St-Denis"/>
    <n v="5643"/>
    <s v="5643 - CLICHY-SOUS-BOIS"/>
    <x v="0"/>
    <x v="0"/>
    <x v="0"/>
    <x v="0"/>
    <n v="73479"/>
    <x v="0"/>
    <s v=""/>
    <m/>
    <s v=""/>
    <s v="73479"/>
  </r>
  <r>
    <x v="12"/>
    <x v="12"/>
    <s v="Seine-St-Denis"/>
    <n v="5643"/>
    <s v="5643 - CLICHY-SOUS-BOIS"/>
    <x v="0"/>
    <x v="0"/>
    <x v="0"/>
    <x v="1"/>
    <n v="4401.3921"/>
    <x v="1"/>
    <s v="Electricité - Emissions"/>
    <n v="15798"/>
    <s v="4401.3921"/>
    <s v="4401.3921"/>
  </r>
  <r>
    <x v="12"/>
    <x v="12"/>
    <s v="Seine-St-Denis"/>
    <n v="5643"/>
    <s v="5643 - CLICHY-SOUS-BOIS"/>
    <x v="0"/>
    <x v="0"/>
    <x v="1"/>
    <x v="1"/>
    <n v="0"/>
    <x v="2"/>
    <s v="Gaz naturel - Emissions"/>
    <n v="6630"/>
    <s v="0.0"/>
    <s v="0"/>
  </r>
  <r>
    <x v="12"/>
    <x v="12"/>
    <s v="Seine-St-Denis"/>
    <n v="5643"/>
    <s v="5643 - CLICHY-SOUS-BOIS"/>
    <x v="0"/>
    <x v="0"/>
    <x v="1"/>
    <x v="1"/>
    <n v="0"/>
    <x v="3"/>
    <s v="Fioul - Emissions"/>
    <n v="6720"/>
    <s v="0.0"/>
    <s v="0"/>
  </r>
  <r>
    <x v="12"/>
    <x v="12"/>
    <s v="Seine-St-Denis"/>
    <n v="5643"/>
    <s v="5643 - CLICHY-SOUS-BOIS"/>
    <x v="0"/>
    <x v="1"/>
    <x v="2"/>
    <x v="1"/>
    <n v="0"/>
    <x v="4"/>
    <s v=" R22 - Emissions"/>
    <n v="8350"/>
    <s v="0.0"/>
    <s v="0"/>
  </r>
  <r>
    <x v="12"/>
    <x v="12"/>
    <s v="Seine-St-Denis"/>
    <n v="5643"/>
    <s v="5643 - CLICHY-SOUS-BOIS"/>
    <x v="0"/>
    <x v="1"/>
    <x v="3"/>
    <x v="0"/>
    <n v="2.4577"/>
    <x v="5"/>
    <s v=""/>
    <m/>
    <s v=""/>
    <s v="2.4577"/>
  </r>
  <r>
    <x v="12"/>
    <x v="12"/>
    <s v="Seine-St-Denis"/>
    <n v="5643"/>
    <s v="5643 - CLICHY-SOUS-BOIS"/>
    <x v="0"/>
    <x v="1"/>
    <x v="3"/>
    <x v="1"/>
    <n v="0"/>
    <x v="7"/>
    <s v="R407c - Emissions"/>
    <n v="8318"/>
    <s v="0.0"/>
    <s v="0"/>
  </r>
  <r>
    <x v="12"/>
    <x v="12"/>
    <s v="Seine-St-Denis"/>
    <n v="5643"/>
    <s v="5643 - CLICHY-SOUS-BOIS"/>
    <x v="0"/>
    <x v="1"/>
    <x v="3"/>
    <x v="1"/>
    <n v="4718.7839999999997"/>
    <x v="8"/>
    <s v="R410a - Emissions"/>
    <n v="8320"/>
    <s v="4718.784"/>
    <s v="4718.784"/>
  </r>
  <r>
    <x v="12"/>
    <x v="12"/>
    <s v="Seine-St-Denis"/>
    <n v="5643"/>
    <s v="5643 - CLICHY-SOUS-BOIS"/>
    <x v="0"/>
    <x v="1"/>
    <x v="3"/>
    <x v="1"/>
    <n v="0"/>
    <x v="6"/>
    <s v="R134a - Emissions"/>
    <n v="8307"/>
    <s v="0.0"/>
    <s v="0"/>
  </r>
  <r>
    <x v="12"/>
    <x v="12"/>
    <s v="Seine-St-Denis"/>
    <n v="5643"/>
    <s v="5643 - CLICHY-SOUS-BOIS"/>
    <x v="0"/>
    <x v="2"/>
    <x v="4"/>
    <x v="0"/>
    <n v="1231"/>
    <x v="9"/>
    <s v=""/>
    <m/>
    <s v=""/>
    <s v="1231"/>
  </r>
  <r>
    <x v="12"/>
    <x v="12"/>
    <s v="Seine-St-Denis"/>
    <n v="5643"/>
    <s v="5643 - CLICHY-SOUS-BOIS"/>
    <x v="0"/>
    <x v="2"/>
    <x v="4"/>
    <x v="1"/>
    <n v="20003.75"/>
    <x v="10"/>
    <s v="Bâtiments - Emissions"/>
    <n v="4305"/>
    <s v="20003.75"/>
    <s v="20003.75"/>
  </r>
  <r>
    <x v="12"/>
    <x v="12"/>
    <s v="Seine-St-Denis"/>
    <n v="5643"/>
    <s v="5643 - CLICHY-SOUS-BOIS"/>
    <x v="0"/>
    <x v="2"/>
    <x v="5"/>
    <x v="2"/>
    <m/>
    <x v="11"/>
    <s v=""/>
    <m/>
    <s v=""/>
    <s v=""/>
  </r>
  <r>
    <x v="12"/>
    <x v="12"/>
    <s v="Seine-St-Denis"/>
    <n v="5643"/>
    <s v="5643 - CLICHY-SOUS-BOIS"/>
    <x v="0"/>
    <x v="2"/>
    <x v="5"/>
    <x v="2"/>
    <m/>
    <x v="14"/>
    <s v=""/>
    <m/>
    <s v=""/>
    <s v=""/>
  </r>
  <r>
    <x v="12"/>
    <x v="12"/>
    <s v="Seine-St-Denis"/>
    <n v="5643"/>
    <s v="5643 - CLICHY-SOUS-BOIS"/>
    <x v="0"/>
    <x v="2"/>
    <x v="5"/>
    <x v="2"/>
    <m/>
    <x v="15"/>
    <s v=""/>
    <m/>
    <s v=""/>
    <s v=""/>
  </r>
  <r>
    <x v="12"/>
    <x v="12"/>
    <s v="Seine-St-Denis"/>
    <n v="5643"/>
    <s v="5643 - CLICHY-SOUS-BOIS"/>
    <x v="0"/>
    <x v="2"/>
    <x v="5"/>
    <x v="2"/>
    <m/>
    <x v="12"/>
    <s v=""/>
    <m/>
    <s v=""/>
    <s v=""/>
  </r>
  <r>
    <x v="12"/>
    <x v="12"/>
    <s v="Seine-St-Denis"/>
    <n v="5643"/>
    <s v="5643 - CLICHY-SOUS-BOIS"/>
    <x v="0"/>
    <x v="2"/>
    <x v="5"/>
    <x v="2"/>
    <m/>
    <x v="13"/>
    <s v=""/>
    <m/>
    <s v=""/>
    <s v=""/>
  </r>
  <r>
    <x v="12"/>
    <x v="12"/>
    <s v="Seine-St-Denis"/>
    <n v="5643"/>
    <s v="5643 - CLICHY-SOUS-BOIS"/>
    <x v="0"/>
    <x v="2"/>
    <x v="5"/>
    <x v="1"/>
    <n v="0"/>
    <x v="20"/>
    <s v="Tablettes - Emissions"/>
    <n v="15797"/>
    <s v="0.0"/>
    <s v="0"/>
  </r>
  <r>
    <x v="12"/>
    <x v="12"/>
    <s v="Seine-St-Denis"/>
    <n v="5643"/>
    <s v="5643 - CLICHY-SOUS-BOIS"/>
    <x v="0"/>
    <x v="2"/>
    <x v="5"/>
    <x v="1"/>
    <n v="0"/>
    <x v="22"/>
    <s v="Unités centrales - Emissions"/>
    <n v="5620"/>
    <s v="0.0"/>
    <s v="0"/>
  </r>
  <r>
    <x v="12"/>
    <x v="12"/>
    <s v="Seine-St-Denis"/>
    <n v="5643"/>
    <s v="5643 - CLICHY-SOUS-BOIS"/>
    <x v="0"/>
    <x v="2"/>
    <x v="5"/>
    <x v="1"/>
    <n v="0"/>
    <x v="18"/>
    <s v="Imprimantes - Emissions"/>
    <n v="15810"/>
    <s v="0.0"/>
    <s v="0"/>
  </r>
  <r>
    <x v="12"/>
    <x v="12"/>
    <s v="Seine-St-Denis"/>
    <n v="5643"/>
    <s v="5643 - CLICHY-SOUS-BOIS"/>
    <x v="0"/>
    <x v="2"/>
    <x v="5"/>
    <x v="1"/>
    <n v="0"/>
    <x v="17"/>
    <s v="Serveurs - Emissions"/>
    <n v="4391"/>
    <s v="0.0"/>
    <s v="0"/>
  </r>
  <r>
    <x v="12"/>
    <x v="12"/>
    <s v="Seine-St-Denis"/>
    <n v="5643"/>
    <s v="5643 - CLICHY-SOUS-BOIS"/>
    <x v="0"/>
    <x v="2"/>
    <x v="5"/>
    <x v="1"/>
    <n v="0"/>
    <x v="16"/>
    <s v="Ecrans - Emissions"/>
    <n v="15796"/>
    <s v="0.0"/>
    <s v="0"/>
  </r>
  <r>
    <x v="12"/>
    <x v="12"/>
    <s v="Seine-St-Denis"/>
    <n v="5643"/>
    <s v="5643 - CLICHY-SOUS-BOIS"/>
    <x v="0"/>
    <x v="2"/>
    <x v="5"/>
    <x v="1"/>
    <n v="0"/>
    <x v="23"/>
    <s v="Mainframes - Emissions"/>
    <n v="8756"/>
    <s v="0.0"/>
    <s v="0"/>
  </r>
  <r>
    <x v="12"/>
    <x v="12"/>
    <s v="Seine-St-Denis"/>
    <n v="5643"/>
    <s v="5643 - CLICHY-SOUS-BOIS"/>
    <x v="0"/>
    <x v="2"/>
    <x v="5"/>
    <x v="1"/>
    <n v="0"/>
    <x v="21"/>
    <s v="Ordinateurs portables - Emissions"/>
    <n v="15795"/>
    <s v="0.0"/>
    <s v="0"/>
  </r>
  <r>
    <x v="12"/>
    <x v="12"/>
    <s v="Seine-St-Denis"/>
    <n v="5643"/>
    <s v="5643 - CLICHY-SOUS-BOIS"/>
    <x v="0"/>
    <x v="2"/>
    <x v="5"/>
    <x v="1"/>
    <n v="0"/>
    <x v="19"/>
    <s v="Photocopieurs - Emissions"/>
    <n v="4390"/>
    <s v="0.0"/>
    <s v="0"/>
  </r>
  <r>
    <x v="12"/>
    <x v="12"/>
    <s v="Seine-St-Denis"/>
    <n v="5660"/>
    <s v="5660 - DRANCY"/>
    <x v="0"/>
    <x v="0"/>
    <x v="0"/>
    <x v="0"/>
    <n v="78206"/>
    <x v="0"/>
    <s v=""/>
    <m/>
    <s v=""/>
    <s v="78206"/>
  </r>
  <r>
    <x v="12"/>
    <x v="12"/>
    <s v="Seine-St-Denis"/>
    <n v="5660"/>
    <s v="5660 - DRANCY"/>
    <x v="0"/>
    <x v="0"/>
    <x v="0"/>
    <x v="1"/>
    <n v="4684.5393999999997"/>
    <x v="1"/>
    <s v="Electricité - Emissions"/>
    <n v="15798"/>
    <s v="4684.5394"/>
    <s v="4684.5394"/>
  </r>
  <r>
    <x v="12"/>
    <x v="12"/>
    <s v="Seine-St-Denis"/>
    <n v="5660"/>
    <s v="5660 - DRANCY"/>
    <x v="0"/>
    <x v="0"/>
    <x v="1"/>
    <x v="1"/>
    <n v="0"/>
    <x v="3"/>
    <s v="Fioul - Emissions"/>
    <n v="6720"/>
    <s v="0.0"/>
    <s v="0"/>
  </r>
  <r>
    <x v="12"/>
    <x v="12"/>
    <s v="Seine-St-Denis"/>
    <n v="5660"/>
    <s v="5660 - DRANCY"/>
    <x v="0"/>
    <x v="0"/>
    <x v="1"/>
    <x v="1"/>
    <n v="0"/>
    <x v="2"/>
    <s v="Gaz naturel - Emissions"/>
    <n v="6630"/>
    <s v="0.0"/>
    <s v="0"/>
  </r>
  <r>
    <x v="12"/>
    <x v="12"/>
    <s v="Seine-St-Denis"/>
    <n v="5660"/>
    <s v="5660 - DRANCY"/>
    <x v="0"/>
    <x v="1"/>
    <x v="2"/>
    <x v="1"/>
    <n v="0"/>
    <x v="4"/>
    <s v=" R22 - Emissions"/>
    <n v="8350"/>
    <s v="0.0"/>
    <s v="0"/>
  </r>
  <r>
    <x v="12"/>
    <x v="12"/>
    <s v="Seine-St-Denis"/>
    <n v="5660"/>
    <s v="5660 - DRANCY"/>
    <x v="0"/>
    <x v="1"/>
    <x v="3"/>
    <x v="0"/>
    <n v="2.3853"/>
    <x v="5"/>
    <s v=""/>
    <m/>
    <s v=""/>
    <s v="2.3853"/>
  </r>
  <r>
    <x v="12"/>
    <x v="12"/>
    <s v="Seine-St-Denis"/>
    <n v="5660"/>
    <s v="5660 - DRANCY"/>
    <x v="0"/>
    <x v="1"/>
    <x v="3"/>
    <x v="1"/>
    <n v="0"/>
    <x v="6"/>
    <s v="R134a - Emissions"/>
    <n v="8307"/>
    <s v="0.0"/>
    <s v="0"/>
  </r>
  <r>
    <x v="12"/>
    <x v="12"/>
    <s v="Seine-St-Denis"/>
    <n v="5660"/>
    <s v="5660 - DRANCY"/>
    <x v="0"/>
    <x v="1"/>
    <x v="3"/>
    <x v="1"/>
    <n v="0"/>
    <x v="7"/>
    <s v="R407c - Emissions"/>
    <n v="8318"/>
    <s v="0.0"/>
    <s v="0"/>
  </r>
  <r>
    <x v="12"/>
    <x v="12"/>
    <s v="Seine-St-Denis"/>
    <n v="5660"/>
    <s v="5660 - DRANCY"/>
    <x v="0"/>
    <x v="1"/>
    <x v="3"/>
    <x v="1"/>
    <n v="4579.7759999999998"/>
    <x v="8"/>
    <s v="R410a - Emissions"/>
    <n v="8320"/>
    <s v="4579.776"/>
    <s v="4579.776"/>
  </r>
  <r>
    <x v="12"/>
    <x v="12"/>
    <s v="Seine-St-Denis"/>
    <n v="5660"/>
    <s v="5660 - DRANCY"/>
    <x v="0"/>
    <x v="2"/>
    <x v="4"/>
    <x v="0"/>
    <n v="1183"/>
    <x v="9"/>
    <s v=""/>
    <m/>
    <s v=""/>
    <s v="1183"/>
  </r>
  <r>
    <x v="12"/>
    <x v="12"/>
    <s v="Seine-St-Denis"/>
    <n v="5660"/>
    <s v="5660 - DRANCY"/>
    <x v="0"/>
    <x v="2"/>
    <x v="4"/>
    <x v="1"/>
    <n v="19223.75"/>
    <x v="10"/>
    <s v="Bâtiments - Emissions"/>
    <n v="4305"/>
    <s v="19223.75"/>
    <s v="19223.75"/>
  </r>
  <r>
    <x v="12"/>
    <x v="12"/>
    <s v="Seine-St-Denis"/>
    <n v="5660"/>
    <s v="5660 - DRANCY"/>
    <x v="0"/>
    <x v="2"/>
    <x v="5"/>
    <x v="2"/>
    <m/>
    <x v="13"/>
    <s v=""/>
    <m/>
    <s v=""/>
    <s v=""/>
  </r>
  <r>
    <x v="12"/>
    <x v="12"/>
    <s v="Seine-St-Denis"/>
    <n v="5660"/>
    <s v="5660 - DRANCY"/>
    <x v="0"/>
    <x v="2"/>
    <x v="5"/>
    <x v="2"/>
    <m/>
    <x v="15"/>
    <s v=""/>
    <m/>
    <s v=""/>
    <s v=""/>
  </r>
  <r>
    <x v="12"/>
    <x v="12"/>
    <s v="Seine-St-Denis"/>
    <n v="5660"/>
    <s v="5660 - DRANCY"/>
    <x v="0"/>
    <x v="2"/>
    <x v="5"/>
    <x v="2"/>
    <m/>
    <x v="14"/>
    <s v=""/>
    <m/>
    <s v=""/>
    <s v=""/>
  </r>
  <r>
    <x v="12"/>
    <x v="12"/>
    <s v="Seine-St-Denis"/>
    <n v="5660"/>
    <s v="5660 - DRANCY"/>
    <x v="0"/>
    <x v="2"/>
    <x v="5"/>
    <x v="2"/>
    <m/>
    <x v="12"/>
    <s v=""/>
    <m/>
    <s v=""/>
    <s v=""/>
  </r>
  <r>
    <x v="12"/>
    <x v="12"/>
    <s v="Seine-St-Denis"/>
    <n v="5660"/>
    <s v="5660 - DRANCY"/>
    <x v="0"/>
    <x v="2"/>
    <x v="5"/>
    <x v="2"/>
    <m/>
    <x v="11"/>
    <s v=""/>
    <m/>
    <s v=""/>
    <s v=""/>
  </r>
  <r>
    <x v="12"/>
    <x v="12"/>
    <s v="Seine-St-Denis"/>
    <n v="5660"/>
    <s v="5660 - DRANCY"/>
    <x v="0"/>
    <x v="2"/>
    <x v="5"/>
    <x v="1"/>
    <n v="0"/>
    <x v="18"/>
    <s v="Imprimantes - Emissions"/>
    <n v="15810"/>
    <s v="0.0"/>
    <s v="0"/>
  </r>
  <r>
    <x v="12"/>
    <x v="12"/>
    <s v="Seine-St-Denis"/>
    <n v="5660"/>
    <s v="5660 - DRANCY"/>
    <x v="0"/>
    <x v="2"/>
    <x v="5"/>
    <x v="1"/>
    <n v="0"/>
    <x v="22"/>
    <s v="Unités centrales - Emissions"/>
    <n v="5620"/>
    <s v="0.0"/>
    <s v="0"/>
  </r>
  <r>
    <x v="12"/>
    <x v="12"/>
    <s v="Seine-St-Denis"/>
    <n v="5660"/>
    <s v="5660 - DRANCY"/>
    <x v="0"/>
    <x v="2"/>
    <x v="5"/>
    <x v="1"/>
    <n v="0"/>
    <x v="20"/>
    <s v="Tablettes - Emissions"/>
    <n v="15797"/>
    <s v="0.0"/>
    <s v="0"/>
  </r>
  <r>
    <x v="12"/>
    <x v="12"/>
    <s v="Seine-St-Denis"/>
    <n v="5660"/>
    <s v="5660 - DRANCY"/>
    <x v="0"/>
    <x v="2"/>
    <x v="5"/>
    <x v="1"/>
    <n v="0"/>
    <x v="16"/>
    <s v="Ecrans - Emissions"/>
    <n v="15796"/>
    <s v="0.0"/>
    <s v="0"/>
  </r>
  <r>
    <x v="12"/>
    <x v="12"/>
    <s v="Seine-St-Denis"/>
    <n v="5660"/>
    <s v="5660 - DRANCY"/>
    <x v="0"/>
    <x v="2"/>
    <x v="5"/>
    <x v="1"/>
    <n v="0"/>
    <x v="19"/>
    <s v="Photocopieurs - Emissions"/>
    <n v="4390"/>
    <s v="0.0"/>
    <s v="0"/>
  </r>
  <r>
    <x v="12"/>
    <x v="12"/>
    <s v="Seine-St-Denis"/>
    <n v="5660"/>
    <s v="5660 - DRANCY"/>
    <x v="0"/>
    <x v="2"/>
    <x v="5"/>
    <x v="1"/>
    <n v="0"/>
    <x v="23"/>
    <s v="Mainframes - Emissions"/>
    <n v="8756"/>
    <s v="0.0"/>
    <s v="0"/>
  </r>
  <r>
    <x v="12"/>
    <x v="12"/>
    <s v="Seine-St-Denis"/>
    <n v="5660"/>
    <s v="5660 - DRANCY"/>
    <x v="0"/>
    <x v="2"/>
    <x v="5"/>
    <x v="1"/>
    <n v="0"/>
    <x v="17"/>
    <s v="Serveurs - Emissions"/>
    <n v="4391"/>
    <s v="0.0"/>
    <s v="0"/>
  </r>
  <r>
    <x v="12"/>
    <x v="12"/>
    <s v="Seine-St-Denis"/>
    <n v="5660"/>
    <s v="5660 - DRANCY"/>
    <x v="0"/>
    <x v="2"/>
    <x v="5"/>
    <x v="1"/>
    <n v="0"/>
    <x v="21"/>
    <s v="Ordinateurs portables - Emissions"/>
    <n v="15795"/>
    <s v="0.0"/>
    <s v="0"/>
  </r>
  <r>
    <x v="12"/>
    <x v="12"/>
    <s v="Seine-St-Denis"/>
    <n v="5673"/>
    <s v="5673 - AUBERVILLIERS RUE HENRI BARBUSSE"/>
    <x v="0"/>
    <x v="0"/>
    <x v="0"/>
    <x v="0"/>
    <n v="195877"/>
    <x v="0"/>
    <s v=""/>
    <m/>
    <s v=""/>
    <s v="195877"/>
  </r>
  <r>
    <x v="12"/>
    <x v="12"/>
    <s v="Seine-St-Denis"/>
    <n v="5673"/>
    <s v="5673 - AUBERVILLIERS RUE HENRI BARBUSSE"/>
    <x v="0"/>
    <x v="0"/>
    <x v="0"/>
    <x v="1"/>
    <n v="11733.032300000001"/>
    <x v="1"/>
    <s v="Electricité - Emissions"/>
    <n v="15798"/>
    <s v="11733.0323"/>
    <s v="11733.0323"/>
  </r>
  <r>
    <x v="12"/>
    <x v="12"/>
    <s v="Seine-St-Denis"/>
    <n v="5673"/>
    <s v="5673 - AUBERVILLIERS RUE HENRI BARBUSSE"/>
    <x v="0"/>
    <x v="0"/>
    <x v="1"/>
    <x v="1"/>
    <n v="0"/>
    <x v="2"/>
    <s v="Gaz naturel - Emissions"/>
    <n v="6630"/>
    <s v="0.0"/>
    <s v="0"/>
  </r>
  <r>
    <x v="12"/>
    <x v="12"/>
    <s v="Seine-St-Denis"/>
    <n v="5673"/>
    <s v="5673 - AUBERVILLIERS RUE HENRI BARBUSSE"/>
    <x v="0"/>
    <x v="0"/>
    <x v="1"/>
    <x v="1"/>
    <n v="0"/>
    <x v="3"/>
    <s v="Fioul - Emissions"/>
    <n v="6720"/>
    <s v="0.0"/>
    <s v="0"/>
  </r>
  <r>
    <x v="12"/>
    <x v="12"/>
    <s v="Seine-St-Denis"/>
    <n v="5673"/>
    <s v="5673 - AUBERVILLIERS RUE HENRI BARBUSSE"/>
    <x v="0"/>
    <x v="1"/>
    <x v="2"/>
    <x v="1"/>
    <n v="0"/>
    <x v="4"/>
    <s v=" R22 - Emissions"/>
    <n v="8350"/>
    <s v="0.0"/>
    <s v="0"/>
  </r>
  <r>
    <x v="12"/>
    <x v="12"/>
    <s v="Seine-St-Denis"/>
    <n v="5673"/>
    <s v="5673 - AUBERVILLIERS RUE HENRI BARBUSSE"/>
    <x v="0"/>
    <x v="1"/>
    <x v="3"/>
    <x v="0"/>
    <n v="2.8033000000000001"/>
    <x v="5"/>
    <s v=""/>
    <m/>
    <s v=""/>
    <s v="2.8033"/>
  </r>
  <r>
    <x v="12"/>
    <x v="12"/>
    <s v="Seine-St-Denis"/>
    <n v="5673"/>
    <s v="5673 - AUBERVILLIERS RUE HENRI BARBUSSE"/>
    <x v="0"/>
    <x v="1"/>
    <x v="3"/>
    <x v="1"/>
    <n v="0"/>
    <x v="7"/>
    <s v="R407c - Emissions"/>
    <n v="8318"/>
    <s v="0.0"/>
    <s v="0"/>
  </r>
  <r>
    <x v="12"/>
    <x v="12"/>
    <s v="Seine-St-Denis"/>
    <n v="5673"/>
    <s v="5673 - AUBERVILLIERS RUE HENRI BARBUSSE"/>
    <x v="0"/>
    <x v="1"/>
    <x v="3"/>
    <x v="1"/>
    <n v="0"/>
    <x v="6"/>
    <s v="R134a - Emissions"/>
    <n v="8307"/>
    <s v="0.0"/>
    <s v="0"/>
  </r>
  <r>
    <x v="12"/>
    <x v="12"/>
    <s v="Seine-St-Denis"/>
    <n v="5673"/>
    <s v="5673 - AUBERVILLIERS RUE HENRI BARBUSSE"/>
    <x v="0"/>
    <x v="1"/>
    <x v="3"/>
    <x v="1"/>
    <n v="5382.3360000000002"/>
    <x v="8"/>
    <s v="R410a - Emissions"/>
    <n v="8320"/>
    <s v="5382.336"/>
    <s v="5382.336"/>
  </r>
  <r>
    <x v="12"/>
    <x v="12"/>
    <s v="Seine-St-Denis"/>
    <n v="5673"/>
    <s v="5673 - AUBERVILLIERS RUE HENRI BARBUSSE"/>
    <x v="0"/>
    <x v="2"/>
    <x v="4"/>
    <x v="0"/>
    <n v="1460"/>
    <x v="9"/>
    <s v=""/>
    <m/>
    <s v=""/>
    <s v="1460"/>
  </r>
  <r>
    <x v="12"/>
    <x v="12"/>
    <s v="Seine-St-Denis"/>
    <n v="5673"/>
    <s v="5673 - AUBERVILLIERS RUE HENRI BARBUSSE"/>
    <x v="0"/>
    <x v="2"/>
    <x v="4"/>
    <x v="1"/>
    <n v="23725"/>
    <x v="10"/>
    <s v="Bâtiments - Emissions"/>
    <n v="4305"/>
    <s v="23725.0"/>
    <s v="23725"/>
  </r>
  <r>
    <x v="12"/>
    <x v="12"/>
    <s v="Seine-St-Denis"/>
    <n v="5673"/>
    <s v="5673 - AUBERVILLIERS RUE HENRI BARBUSSE"/>
    <x v="0"/>
    <x v="2"/>
    <x v="5"/>
    <x v="2"/>
    <m/>
    <x v="14"/>
    <s v=""/>
    <m/>
    <s v=""/>
    <s v=""/>
  </r>
  <r>
    <x v="12"/>
    <x v="12"/>
    <s v="Seine-St-Denis"/>
    <n v="5673"/>
    <s v="5673 - AUBERVILLIERS RUE HENRI BARBUSSE"/>
    <x v="0"/>
    <x v="2"/>
    <x v="5"/>
    <x v="2"/>
    <m/>
    <x v="11"/>
    <s v=""/>
    <m/>
    <s v=""/>
    <s v=""/>
  </r>
  <r>
    <x v="12"/>
    <x v="12"/>
    <s v="Seine-St-Denis"/>
    <n v="5673"/>
    <s v="5673 - AUBERVILLIERS RUE HENRI BARBUSSE"/>
    <x v="0"/>
    <x v="2"/>
    <x v="5"/>
    <x v="2"/>
    <m/>
    <x v="12"/>
    <s v=""/>
    <m/>
    <s v=""/>
    <s v=""/>
  </r>
  <r>
    <x v="12"/>
    <x v="12"/>
    <s v="Seine-St-Denis"/>
    <n v="5673"/>
    <s v="5673 - AUBERVILLIERS RUE HENRI BARBUSSE"/>
    <x v="0"/>
    <x v="2"/>
    <x v="5"/>
    <x v="2"/>
    <m/>
    <x v="15"/>
    <s v=""/>
    <m/>
    <s v=""/>
    <s v=""/>
  </r>
  <r>
    <x v="12"/>
    <x v="12"/>
    <s v="Seine-St-Denis"/>
    <n v="5673"/>
    <s v="5673 - AUBERVILLIERS RUE HENRI BARBUSSE"/>
    <x v="0"/>
    <x v="2"/>
    <x v="5"/>
    <x v="2"/>
    <m/>
    <x v="13"/>
    <s v=""/>
    <m/>
    <s v=""/>
    <s v=""/>
  </r>
  <r>
    <x v="12"/>
    <x v="12"/>
    <s v="Seine-St-Denis"/>
    <n v="5673"/>
    <s v="5673 - AUBERVILLIERS RUE HENRI BARBUSSE"/>
    <x v="0"/>
    <x v="2"/>
    <x v="5"/>
    <x v="1"/>
    <n v="0"/>
    <x v="20"/>
    <s v="Tablettes - Emissions"/>
    <n v="15797"/>
    <s v="0.0"/>
    <s v="0"/>
  </r>
  <r>
    <x v="12"/>
    <x v="12"/>
    <s v="Seine-St-Denis"/>
    <n v="5673"/>
    <s v="5673 - AUBERVILLIERS RUE HENRI BARBUSSE"/>
    <x v="0"/>
    <x v="2"/>
    <x v="5"/>
    <x v="1"/>
    <n v="0"/>
    <x v="19"/>
    <s v="Photocopieurs - Emissions"/>
    <n v="4390"/>
    <s v="0.0"/>
    <s v="0"/>
  </r>
  <r>
    <x v="12"/>
    <x v="12"/>
    <s v="Seine-St-Denis"/>
    <n v="5673"/>
    <s v="5673 - AUBERVILLIERS RUE HENRI BARBUSSE"/>
    <x v="0"/>
    <x v="2"/>
    <x v="5"/>
    <x v="1"/>
    <n v="0"/>
    <x v="18"/>
    <s v="Imprimantes - Emissions"/>
    <n v="15810"/>
    <s v="0.0"/>
    <s v="0"/>
  </r>
  <r>
    <x v="12"/>
    <x v="12"/>
    <s v="Seine-St-Denis"/>
    <n v="5673"/>
    <s v="5673 - AUBERVILLIERS RUE HENRI BARBUSSE"/>
    <x v="0"/>
    <x v="2"/>
    <x v="5"/>
    <x v="1"/>
    <n v="0"/>
    <x v="16"/>
    <s v="Ecrans - Emissions"/>
    <n v="15796"/>
    <s v="0.0"/>
    <s v="0"/>
  </r>
  <r>
    <x v="12"/>
    <x v="12"/>
    <s v="Seine-St-Denis"/>
    <n v="5673"/>
    <s v="5673 - AUBERVILLIERS RUE HENRI BARBUSSE"/>
    <x v="0"/>
    <x v="2"/>
    <x v="5"/>
    <x v="1"/>
    <n v="0"/>
    <x v="23"/>
    <s v="Mainframes - Emissions"/>
    <n v="8756"/>
    <s v="0.0"/>
    <s v="0"/>
  </r>
  <r>
    <x v="12"/>
    <x v="12"/>
    <s v="Seine-St-Denis"/>
    <n v="5673"/>
    <s v="5673 - AUBERVILLIERS RUE HENRI BARBUSSE"/>
    <x v="0"/>
    <x v="2"/>
    <x v="5"/>
    <x v="1"/>
    <n v="0"/>
    <x v="22"/>
    <s v="Unités centrales - Emissions"/>
    <n v="5620"/>
    <s v="0.0"/>
    <s v="0"/>
  </r>
  <r>
    <x v="12"/>
    <x v="12"/>
    <s v="Seine-St-Denis"/>
    <n v="5673"/>
    <s v="5673 - AUBERVILLIERS RUE HENRI BARBUSSE"/>
    <x v="0"/>
    <x v="2"/>
    <x v="5"/>
    <x v="1"/>
    <n v="0"/>
    <x v="21"/>
    <s v="Ordinateurs portables - Emissions"/>
    <n v="15795"/>
    <s v="0.0"/>
    <s v="0"/>
  </r>
  <r>
    <x v="12"/>
    <x v="12"/>
    <s v="Seine-St-Denis"/>
    <n v="5673"/>
    <s v="5673 - AUBERVILLIERS RUE HENRI BARBUSSE"/>
    <x v="0"/>
    <x v="2"/>
    <x v="5"/>
    <x v="1"/>
    <n v="0"/>
    <x v="17"/>
    <s v="Serveurs - Emissions"/>
    <n v="4391"/>
    <s v="0.0"/>
    <s v="0"/>
  </r>
  <r>
    <x v="12"/>
    <x v="12"/>
    <s v="Seine-St-Denis"/>
    <n v="5742"/>
    <s v="5742 - BOBIGNY RUE MIRIAM MAKEBA"/>
    <x v="0"/>
    <x v="0"/>
    <x v="0"/>
    <x v="0"/>
    <n v="139645"/>
    <x v="0"/>
    <s v=""/>
    <m/>
    <s v=""/>
    <s v="139645"/>
  </r>
  <r>
    <x v="12"/>
    <x v="12"/>
    <s v="Seine-St-Denis"/>
    <n v="5742"/>
    <s v="5742 - BOBIGNY RUE MIRIAM MAKEBA"/>
    <x v="0"/>
    <x v="0"/>
    <x v="0"/>
    <x v="1"/>
    <n v="8364.7355000000007"/>
    <x v="1"/>
    <s v="Electricité - Emissions"/>
    <n v="15798"/>
    <s v="8364.7355"/>
    <s v="8364.7355"/>
  </r>
  <r>
    <x v="12"/>
    <x v="12"/>
    <s v="Seine-St-Denis"/>
    <n v="5742"/>
    <s v="5742 - BOBIGNY RUE MIRIAM MAKEBA"/>
    <x v="0"/>
    <x v="0"/>
    <x v="1"/>
    <x v="1"/>
    <n v="0"/>
    <x v="2"/>
    <s v="Gaz naturel - Emissions"/>
    <n v="6630"/>
    <s v="0.0"/>
    <s v="0"/>
  </r>
  <r>
    <x v="12"/>
    <x v="12"/>
    <s v="Seine-St-Denis"/>
    <n v="5742"/>
    <s v="5742 - BOBIGNY RUE MIRIAM MAKEBA"/>
    <x v="0"/>
    <x v="0"/>
    <x v="1"/>
    <x v="1"/>
    <n v="0"/>
    <x v="3"/>
    <s v="Fioul - Emissions"/>
    <n v="6720"/>
    <s v="0.0"/>
    <s v="0"/>
  </r>
  <r>
    <x v="12"/>
    <x v="12"/>
    <s v="Seine-St-Denis"/>
    <n v="5742"/>
    <s v="5742 - BOBIGNY RUE MIRIAM MAKEBA"/>
    <x v="0"/>
    <x v="1"/>
    <x v="2"/>
    <x v="1"/>
    <n v="0"/>
    <x v="4"/>
    <s v=" R22 - Emissions"/>
    <n v="8350"/>
    <s v="0.0"/>
    <s v="0"/>
  </r>
  <r>
    <x v="12"/>
    <x v="12"/>
    <s v="Seine-St-Denis"/>
    <n v="5742"/>
    <s v="5742 - BOBIGNY RUE MIRIAM MAKEBA"/>
    <x v="0"/>
    <x v="1"/>
    <x v="3"/>
    <x v="0"/>
    <n v="1.512"/>
    <x v="5"/>
    <s v=""/>
    <m/>
    <s v=""/>
    <s v="1.512"/>
  </r>
  <r>
    <x v="12"/>
    <x v="12"/>
    <s v="Seine-St-Denis"/>
    <n v="5742"/>
    <s v="5742 - BOBIGNY RUE MIRIAM MAKEBA"/>
    <x v="0"/>
    <x v="1"/>
    <x v="3"/>
    <x v="1"/>
    <n v="0"/>
    <x v="7"/>
    <s v="R407c - Emissions"/>
    <n v="8318"/>
    <s v="0.0"/>
    <s v="0"/>
  </r>
  <r>
    <x v="12"/>
    <x v="12"/>
    <s v="Seine-St-Denis"/>
    <n v="5742"/>
    <s v="5742 - BOBIGNY RUE MIRIAM MAKEBA"/>
    <x v="0"/>
    <x v="1"/>
    <x v="3"/>
    <x v="1"/>
    <n v="0"/>
    <x v="6"/>
    <s v="R134a - Emissions"/>
    <n v="8307"/>
    <s v="0.0"/>
    <s v="0"/>
  </r>
  <r>
    <x v="12"/>
    <x v="12"/>
    <s v="Seine-St-Denis"/>
    <n v="5742"/>
    <s v="5742 - BOBIGNY RUE MIRIAM MAKEBA"/>
    <x v="0"/>
    <x v="1"/>
    <x v="3"/>
    <x v="1"/>
    <n v="2903.04"/>
    <x v="8"/>
    <s v="R410a - Emissions"/>
    <n v="8320"/>
    <s v="2903.04"/>
    <s v="2903.04"/>
  </r>
  <r>
    <x v="12"/>
    <x v="12"/>
    <s v="Seine-St-Denis"/>
    <n v="5742"/>
    <s v="5742 - BOBIGNY RUE MIRIAM MAKEBA"/>
    <x v="0"/>
    <x v="2"/>
    <x v="4"/>
    <x v="0"/>
    <n v="1122"/>
    <x v="9"/>
    <s v=""/>
    <m/>
    <s v=""/>
    <s v="1122"/>
  </r>
  <r>
    <x v="12"/>
    <x v="12"/>
    <s v="Seine-St-Denis"/>
    <n v="5742"/>
    <s v="5742 - BOBIGNY RUE MIRIAM MAKEBA"/>
    <x v="0"/>
    <x v="2"/>
    <x v="4"/>
    <x v="1"/>
    <n v="18232.5"/>
    <x v="10"/>
    <s v="Bâtiments - Emissions"/>
    <n v="4305"/>
    <s v="18232.5"/>
    <s v="18232.5"/>
  </r>
  <r>
    <x v="12"/>
    <x v="12"/>
    <s v="Seine-St-Denis"/>
    <n v="5742"/>
    <s v="5742 - BOBIGNY RUE MIRIAM MAKEBA"/>
    <x v="0"/>
    <x v="2"/>
    <x v="5"/>
    <x v="2"/>
    <m/>
    <x v="15"/>
    <s v=""/>
    <m/>
    <s v=""/>
    <s v=""/>
  </r>
  <r>
    <x v="12"/>
    <x v="12"/>
    <s v="Seine-St-Denis"/>
    <n v="5742"/>
    <s v="5742 - BOBIGNY RUE MIRIAM MAKEBA"/>
    <x v="0"/>
    <x v="2"/>
    <x v="5"/>
    <x v="2"/>
    <m/>
    <x v="14"/>
    <s v=""/>
    <m/>
    <s v=""/>
    <s v=""/>
  </r>
  <r>
    <x v="12"/>
    <x v="12"/>
    <s v="Seine-St-Denis"/>
    <n v="5742"/>
    <s v="5742 - BOBIGNY RUE MIRIAM MAKEBA"/>
    <x v="0"/>
    <x v="2"/>
    <x v="5"/>
    <x v="2"/>
    <m/>
    <x v="11"/>
    <s v=""/>
    <m/>
    <s v=""/>
    <s v=""/>
  </r>
  <r>
    <x v="12"/>
    <x v="12"/>
    <s v="Seine-St-Denis"/>
    <n v="5742"/>
    <s v="5742 - BOBIGNY RUE MIRIAM MAKEBA"/>
    <x v="0"/>
    <x v="2"/>
    <x v="5"/>
    <x v="2"/>
    <m/>
    <x v="12"/>
    <s v=""/>
    <m/>
    <s v=""/>
    <s v=""/>
  </r>
  <r>
    <x v="12"/>
    <x v="12"/>
    <s v="Seine-St-Denis"/>
    <n v="5742"/>
    <s v="5742 - BOBIGNY RUE MIRIAM MAKEBA"/>
    <x v="0"/>
    <x v="2"/>
    <x v="5"/>
    <x v="2"/>
    <m/>
    <x v="13"/>
    <s v=""/>
    <m/>
    <s v=""/>
    <s v=""/>
  </r>
  <r>
    <x v="12"/>
    <x v="12"/>
    <s v="Seine-St-Denis"/>
    <n v="5742"/>
    <s v="5742 - BOBIGNY RUE MIRIAM MAKEBA"/>
    <x v="0"/>
    <x v="2"/>
    <x v="5"/>
    <x v="1"/>
    <n v="0"/>
    <x v="18"/>
    <s v="Imprimantes - Emissions"/>
    <n v="15810"/>
    <s v="0.0"/>
    <s v="0"/>
  </r>
  <r>
    <x v="12"/>
    <x v="12"/>
    <s v="Seine-St-Denis"/>
    <n v="5742"/>
    <s v="5742 - BOBIGNY RUE MIRIAM MAKEBA"/>
    <x v="0"/>
    <x v="2"/>
    <x v="5"/>
    <x v="1"/>
    <n v="0"/>
    <x v="23"/>
    <s v="Mainframes - Emissions"/>
    <n v="8756"/>
    <s v="0.0"/>
    <s v="0"/>
  </r>
  <r>
    <x v="12"/>
    <x v="12"/>
    <s v="Seine-St-Denis"/>
    <n v="5742"/>
    <s v="5742 - BOBIGNY RUE MIRIAM MAKEBA"/>
    <x v="0"/>
    <x v="2"/>
    <x v="5"/>
    <x v="1"/>
    <n v="0"/>
    <x v="22"/>
    <s v="Unités centrales - Emissions"/>
    <n v="5620"/>
    <s v="0.0"/>
    <s v="0"/>
  </r>
  <r>
    <x v="12"/>
    <x v="12"/>
    <s v="Seine-St-Denis"/>
    <n v="5742"/>
    <s v="5742 - BOBIGNY RUE MIRIAM MAKEBA"/>
    <x v="0"/>
    <x v="2"/>
    <x v="5"/>
    <x v="1"/>
    <n v="0"/>
    <x v="21"/>
    <s v="Ordinateurs portables - Emissions"/>
    <n v="15795"/>
    <s v="0.0"/>
    <s v="0"/>
  </r>
  <r>
    <x v="12"/>
    <x v="12"/>
    <s v="Seine-St-Denis"/>
    <n v="5742"/>
    <s v="5742 - BOBIGNY RUE MIRIAM MAKEBA"/>
    <x v="0"/>
    <x v="2"/>
    <x v="5"/>
    <x v="1"/>
    <n v="0"/>
    <x v="16"/>
    <s v="Ecrans - Emissions"/>
    <n v="15796"/>
    <s v="0.0"/>
    <s v="0"/>
  </r>
  <r>
    <x v="12"/>
    <x v="12"/>
    <s v="Seine-St-Denis"/>
    <n v="5742"/>
    <s v="5742 - BOBIGNY RUE MIRIAM MAKEBA"/>
    <x v="0"/>
    <x v="2"/>
    <x v="5"/>
    <x v="1"/>
    <n v="0"/>
    <x v="17"/>
    <s v="Serveurs - Emissions"/>
    <n v="4391"/>
    <s v="0.0"/>
    <s v="0"/>
  </r>
  <r>
    <x v="12"/>
    <x v="12"/>
    <s v="Seine-St-Denis"/>
    <n v="5742"/>
    <s v="5742 - BOBIGNY RUE MIRIAM MAKEBA"/>
    <x v="0"/>
    <x v="2"/>
    <x v="5"/>
    <x v="1"/>
    <n v="0"/>
    <x v="20"/>
    <s v="Tablettes - Emissions"/>
    <n v="15797"/>
    <s v="0.0"/>
    <s v="0"/>
  </r>
  <r>
    <x v="12"/>
    <x v="12"/>
    <s v="Seine-St-Denis"/>
    <n v="5742"/>
    <s v="5742 - BOBIGNY RUE MIRIAM MAKEBA"/>
    <x v="0"/>
    <x v="2"/>
    <x v="5"/>
    <x v="1"/>
    <n v="0"/>
    <x v="19"/>
    <s v="Photocopieurs - Emissions"/>
    <n v="4390"/>
    <s v="0.0"/>
    <s v="0"/>
  </r>
  <r>
    <x v="12"/>
    <x v="12"/>
    <s v="Seine-St-Denis"/>
    <n v="5746"/>
    <s v="5746 - SAINT DENIS RUE DES BRETONS"/>
    <x v="0"/>
    <x v="0"/>
    <x v="0"/>
    <x v="0"/>
    <n v="121619"/>
    <x v="0"/>
    <s v=""/>
    <m/>
    <s v=""/>
    <s v="121619"/>
  </r>
  <r>
    <x v="12"/>
    <x v="12"/>
    <s v="Seine-St-Denis"/>
    <n v="5746"/>
    <s v="5746 - SAINT DENIS RUE DES BRETONS"/>
    <x v="0"/>
    <x v="0"/>
    <x v="0"/>
    <x v="1"/>
    <n v="7284.9781000000003"/>
    <x v="1"/>
    <s v="Electricité - Emissions"/>
    <n v="15798"/>
    <s v="7284.9781"/>
    <s v="7284.9781"/>
  </r>
  <r>
    <x v="12"/>
    <x v="12"/>
    <s v="Seine-St-Denis"/>
    <n v="5746"/>
    <s v="5746 - SAINT DENIS RUE DES BRETONS"/>
    <x v="0"/>
    <x v="0"/>
    <x v="1"/>
    <x v="1"/>
    <n v="0"/>
    <x v="3"/>
    <s v="Fioul - Emissions"/>
    <n v="6720"/>
    <s v="0.0"/>
    <s v="0"/>
  </r>
  <r>
    <x v="12"/>
    <x v="12"/>
    <s v="Seine-St-Denis"/>
    <n v="5746"/>
    <s v="5746 - SAINT DENIS RUE DES BRETONS"/>
    <x v="0"/>
    <x v="0"/>
    <x v="1"/>
    <x v="1"/>
    <n v="0"/>
    <x v="2"/>
    <s v="Gaz naturel - Emissions"/>
    <n v="6630"/>
    <s v="0.0"/>
    <s v="0"/>
  </r>
  <r>
    <x v="12"/>
    <x v="12"/>
    <s v="Seine-St-Denis"/>
    <n v="5746"/>
    <s v="5746 - SAINT DENIS RUE DES BRETONS"/>
    <x v="0"/>
    <x v="1"/>
    <x v="2"/>
    <x v="1"/>
    <n v="0"/>
    <x v="4"/>
    <s v=" R22 - Emissions"/>
    <n v="8350"/>
    <s v="0.0"/>
    <s v="0"/>
  </r>
  <r>
    <x v="12"/>
    <x v="12"/>
    <s v="Seine-St-Denis"/>
    <n v="5746"/>
    <s v="5746 - SAINT DENIS RUE DES BRETONS"/>
    <x v="0"/>
    <x v="1"/>
    <x v="3"/>
    <x v="0"/>
    <n v="2.7126999999999999"/>
    <x v="5"/>
    <s v=""/>
    <m/>
    <s v=""/>
    <s v="2.7127"/>
  </r>
  <r>
    <x v="12"/>
    <x v="12"/>
    <s v="Seine-St-Denis"/>
    <n v="5746"/>
    <s v="5746 - SAINT DENIS RUE DES BRETONS"/>
    <x v="0"/>
    <x v="1"/>
    <x v="3"/>
    <x v="1"/>
    <n v="5208.384"/>
    <x v="8"/>
    <s v="R410a - Emissions"/>
    <n v="8320"/>
    <s v="5208.384"/>
    <s v="5208.384"/>
  </r>
  <r>
    <x v="12"/>
    <x v="12"/>
    <s v="Seine-St-Denis"/>
    <n v="5746"/>
    <s v="5746 - SAINT DENIS RUE DES BRETONS"/>
    <x v="0"/>
    <x v="1"/>
    <x v="3"/>
    <x v="1"/>
    <n v="0"/>
    <x v="7"/>
    <s v="R407c - Emissions"/>
    <n v="8318"/>
    <s v="0.0"/>
    <s v="0"/>
  </r>
  <r>
    <x v="12"/>
    <x v="12"/>
    <s v="Seine-St-Denis"/>
    <n v="5746"/>
    <s v="5746 - SAINT DENIS RUE DES BRETONS"/>
    <x v="0"/>
    <x v="1"/>
    <x v="3"/>
    <x v="1"/>
    <n v="0"/>
    <x v="6"/>
    <s v="R134a - Emissions"/>
    <n v="8307"/>
    <s v="0.0"/>
    <s v="0"/>
  </r>
  <r>
    <x v="12"/>
    <x v="12"/>
    <s v="Seine-St-Denis"/>
    <n v="5746"/>
    <s v="5746 - SAINT DENIS RUE DES BRETONS"/>
    <x v="0"/>
    <x v="2"/>
    <x v="4"/>
    <x v="0"/>
    <n v="1400"/>
    <x v="9"/>
    <s v=""/>
    <m/>
    <s v=""/>
    <s v="1400"/>
  </r>
  <r>
    <x v="12"/>
    <x v="12"/>
    <s v="Seine-St-Denis"/>
    <n v="5746"/>
    <s v="5746 - SAINT DENIS RUE DES BRETONS"/>
    <x v="0"/>
    <x v="2"/>
    <x v="4"/>
    <x v="1"/>
    <n v="22750"/>
    <x v="10"/>
    <s v="Bâtiments - Emissions"/>
    <n v="4305"/>
    <s v="22750.0"/>
    <s v="22750"/>
  </r>
  <r>
    <x v="12"/>
    <x v="12"/>
    <s v="Seine-St-Denis"/>
    <n v="5746"/>
    <s v="5746 - SAINT DENIS RUE DES BRETONS"/>
    <x v="0"/>
    <x v="2"/>
    <x v="5"/>
    <x v="2"/>
    <m/>
    <x v="12"/>
    <s v=""/>
    <m/>
    <s v=""/>
    <s v=""/>
  </r>
  <r>
    <x v="12"/>
    <x v="12"/>
    <s v="Seine-St-Denis"/>
    <n v="5746"/>
    <s v="5746 - SAINT DENIS RUE DES BRETONS"/>
    <x v="0"/>
    <x v="2"/>
    <x v="5"/>
    <x v="2"/>
    <m/>
    <x v="15"/>
    <s v=""/>
    <m/>
    <s v=""/>
    <s v=""/>
  </r>
  <r>
    <x v="12"/>
    <x v="12"/>
    <s v="Seine-St-Denis"/>
    <n v="5746"/>
    <s v="5746 - SAINT DENIS RUE DES BRETONS"/>
    <x v="0"/>
    <x v="2"/>
    <x v="5"/>
    <x v="2"/>
    <m/>
    <x v="14"/>
    <s v=""/>
    <m/>
    <s v=""/>
    <s v=""/>
  </r>
  <r>
    <x v="12"/>
    <x v="12"/>
    <s v="Seine-St-Denis"/>
    <n v="5746"/>
    <s v="5746 - SAINT DENIS RUE DES BRETONS"/>
    <x v="0"/>
    <x v="2"/>
    <x v="5"/>
    <x v="2"/>
    <m/>
    <x v="11"/>
    <s v=""/>
    <m/>
    <s v=""/>
    <s v=""/>
  </r>
  <r>
    <x v="12"/>
    <x v="12"/>
    <s v="Seine-St-Denis"/>
    <n v="5746"/>
    <s v="5746 - SAINT DENIS RUE DES BRETONS"/>
    <x v="0"/>
    <x v="2"/>
    <x v="5"/>
    <x v="2"/>
    <m/>
    <x v="13"/>
    <s v=""/>
    <m/>
    <s v=""/>
    <s v=""/>
  </r>
  <r>
    <x v="12"/>
    <x v="12"/>
    <s v="Seine-St-Denis"/>
    <n v="5746"/>
    <s v="5746 - SAINT DENIS RUE DES BRETONS"/>
    <x v="0"/>
    <x v="2"/>
    <x v="5"/>
    <x v="1"/>
    <n v="0"/>
    <x v="19"/>
    <s v="Photocopieurs - Emissions"/>
    <n v="4390"/>
    <s v="0.0"/>
    <s v="0"/>
  </r>
  <r>
    <x v="12"/>
    <x v="12"/>
    <s v="Seine-St-Denis"/>
    <n v="5746"/>
    <s v="5746 - SAINT DENIS RUE DES BRETONS"/>
    <x v="0"/>
    <x v="2"/>
    <x v="5"/>
    <x v="1"/>
    <n v="0"/>
    <x v="20"/>
    <s v="Tablettes - Emissions"/>
    <n v="15797"/>
    <s v="0.0"/>
    <s v="0"/>
  </r>
  <r>
    <x v="12"/>
    <x v="12"/>
    <s v="Seine-St-Denis"/>
    <n v="5746"/>
    <s v="5746 - SAINT DENIS RUE DES BRETONS"/>
    <x v="0"/>
    <x v="2"/>
    <x v="5"/>
    <x v="1"/>
    <n v="0"/>
    <x v="22"/>
    <s v="Unités centrales - Emissions"/>
    <n v="5620"/>
    <s v="0.0"/>
    <s v="0"/>
  </r>
  <r>
    <x v="12"/>
    <x v="12"/>
    <s v="Seine-St-Denis"/>
    <n v="5746"/>
    <s v="5746 - SAINT DENIS RUE DES BRETONS"/>
    <x v="0"/>
    <x v="2"/>
    <x v="5"/>
    <x v="1"/>
    <n v="0"/>
    <x v="23"/>
    <s v="Mainframes - Emissions"/>
    <n v="8756"/>
    <s v="0.0"/>
    <s v="0"/>
  </r>
  <r>
    <x v="12"/>
    <x v="12"/>
    <s v="Seine-St-Denis"/>
    <n v="5746"/>
    <s v="5746 - SAINT DENIS RUE DES BRETONS"/>
    <x v="0"/>
    <x v="2"/>
    <x v="5"/>
    <x v="1"/>
    <n v="0"/>
    <x v="17"/>
    <s v="Serveurs - Emissions"/>
    <n v="4391"/>
    <s v="0.0"/>
    <s v="0"/>
  </r>
  <r>
    <x v="12"/>
    <x v="12"/>
    <s v="Seine-St-Denis"/>
    <n v="5746"/>
    <s v="5746 - SAINT DENIS RUE DES BRETONS"/>
    <x v="0"/>
    <x v="2"/>
    <x v="5"/>
    <x v="1"/>
    <n v="0"/>
    <x v="18"/>
    <s v="Imprimantes - Emissions"/>
    <n v="15810"/>
    <s v="0.0"/>
    <s v="0"/>
  </r>
  <r>
    <x v="12"/>
    <x v="12"/>
    <s v="Seine-St-Denis"/>
    <n v="5746"/>
    <s v="5746 - SAINT DENIS RUE DES BRETONS"/>
    <x v="0"/>
    <x v="2"/>
    <x v="5"/>
    <x v="1"/>
    <n v="0"/>
    <x v="16"/>
    <s v="Ecrans - Emissions"/>
    <n v="15796"/>
    <s v="0.0"/>
    <s v="0"/>
  </r>
  <r>
    <x v="12"/>
    <x v="12"/>
    <s v="Seine-St-Denis"/>
    <n v="5746"/>
    <s v="5746 - SAINT DENIS RUE DES BRETONS"/>
    <x v="0"/>
    <x v="2"/>
    <x v="5"/>
    <x v="1"/>
    <n v="0"/>
    <x v="21"/>
    <s v="Ordinateurs portables - Emissions"/>
    <n v="15795"/>
    <s v="0.0"/>
    <s v="0"/>
  </r>
  <r>
    <x v="12"/>
    <x v="12"/>
    <s v="Seine-St-Denis"/>
    <n v="5854"/>
    <s v="5854 - BONDY"/>
    <x v="0"/>
    <x v="0"/>
    <x v="0"/>
    <x v="0"/>
    <n v="31107"/>
    <x v="0"/>
    <s v=""/>
    <m/>
    <s v=""/>
    <s v="31107"/>
  </r>
  <r>
    <x v="12"/>
    <x v="12"/>
    <s v="Seine-St-Denis"/>
    <n v="5854"/>
    <s v="5854 - BONDY"/>
    <x v="0"/>
    <x v="0"/>
    <x v="0"/>
    <x v="1"/>
    <n v="1863.3092999999999"/>
    <x v="1"/>
    <s v="Electricité - Emissions"/>
    <n v="15798"/>
    <s v="1863.3093"/>
    <s v="1863.3093"/>
  </r>
  <r>
    <x v="12"/>
    <x v="12"/>
    <s v="Seine-St-Denis"/>
    <n v="5854"/>
    <s v="5854 - BONDY"/>
    <x v="0"/>
    <x v="0"/>
    <x v="1"/>
    <x v="1"/>
    <n v="0"/>
    <x v="2"/>
    <s v="Gaz naturel - Emissions"/>
    <n v="6630"/>
    <s v="0.0"/>
    <s v="0"/>
  </r>
  <r>
    <x v="12"/>
    <x v="12"/>
    <s v="Seine-St-Denis"/>
    <n v="5854"/>
    <s v="5854 - BONDY"/>
    <x v="0"/>
    <x v="0"/>
    <x v="1"/>
    <x v="1"/>
    <n v="0"/>
    <x v="3"/>
    <s v="Fioul - Emissions"/>
    <n v="6720"/>
    <s v="0.0"/>
    <s v="0"/>
  </r>
  <r>
    <x v="12"/>
    <x v="12"/>
    <s v="Seine-St-Denis"/>
    <n v="5854"/>
    <s v="5854 - BONDY"/>
    <x v="0"/>
    <x v="1"/>
    <x v="2"/>
    <x v="1"/>
    <n v="0"/>
    <x v="4"/>
    <s v=" R22 - Emissions"/>
    <n v="8350"/>
    <s v="0.0"/>
    <s v="0"/>
  </r>
  <r>
    <x v="12"/>
    <x v="12"/>
    <s v="Seine-St-Denis"/>
    <n v="5854"/>
    <s v="5854 - BONDY"/>
    <x v="0"/>
    <x v="1"/>
    <x v="3"/>
    <x v="0"/>
    <n v="2.5"/>
    <x v="5"/>
    <s v=""/>
    <m/>
    <s v=""/>
    <s v="2.5"/>
  </r>
  <r>
    <x v="12"/>
    <x v="12"/>
    <s v="Seine-St-Denis"/>
    <n v="5854"/>
    <s v="5854 - BONDY"/>
    <x v="0"/>
    <x v="1"/>
    <x v="3"/>
    <x v="1"/>
    <n v="0"/>
    <x v="6"/>
    <s v="R134a - Emissions"/>
    <n v="8307"/>
    <s v="0.0"/>
    <s v="0"/>
  </r>
  <r>
    <x v="12"/>
    <x v="12"/>
    <s v="Seine-St-Denis"/>
    <n v="5854"/>
    <s v="5854 - BONDY"/>
    <x v="0"/>
    <x v="1"/>
    <x v="3"/>
    <x v="1"/>
    <n v="4800"/>
    <x v="8"/>
    <s v="R410a - Emissions"/>
    <n v="8320"/>
    <s v="4800.0"/>
    <s v="4800"/>
  </r>
  <r>
    <x v="12"/>
    <x v="12"/>
    <s v="Seine-St-Denis"/>
    <n v="5854"/>
    <s v="5854 - BONDY"/>
    <x v="0"/>
    <x v="1"/>
    <x v="3"/>
    <x v="1"/>
    <n v="0"/>
    <x v="7"/>
    <s v="R407c - Emissions"/>
    <n v="8318"/>
    <s v="0.0"/>
    <s v="0"/>
  </r>
  <r>
    <x v="12"/>
    <x v="12"/>
    <s v="Seine-St-Denis"/>
    <n v="5854"/>
    <s v="5854 - BONDY"/>
    <x v="0"/>
    <x v="2"/>
    <x v="4"/>
    <x v="0"/>
    <n v="1252"/>
    <x v="9"/>
    <s v=""/>
    <m/>
    <s v=""/>
    <s v="1252"/>
  </r>
  <r>
    <x v="12"/>
    <x v="12"/>
    <s v="Seine-St-Denis"/>
    <n v="5854"/>
    <s v="5854 - BONDY"/>
    <x v="0"/>
    <x v="2"/>
    <x v="4"/>
    <x v="1"/>
    <n v="20345"/>
    <x v="10"/>
    <s v="Bâtiments - Emissions"/>
    <n v="4305"/>
    <s v="20345.0"/>
    <s v="20345"/>
  </r>
  <r>
    <x v="12"/>
    <x v="12"/>
    <s v="Seine-St-Denis"/>
    <n v="5854"/>
    <s v="5854 - BONDY"/>
    <x v="0"/>
    <x v="2"/>
    <x v="5"/>
    <x v="2"/>
    <m/>
    <x v="15"/>
    <s v=""/>
    <m/>
    <s v=""/>
    <s v=""/>
  </r>
  <r>
    <x v="12"/>
    <x v="12"/>
    <s v="Seine-St-Denis"/>
    <n v="5854"/>
    <s v="5854 - BONDY"/>
    <x v="0"/>
    <x v="2"/>
    <x v="5"/>
    <x v="2"/>
    <m/>
    <x v="13"/>
    <s v=""/>
    <m/>
    <s v=""/>
    <s v=""/>
  </r>
  <r>
    <x v="12"/>
    <x v="12"/>
    <s v="Seine-St-Denis"/>
    <n v="5854"/>
    <s v="5854 - BONDY"/>
    <x v="0"/>
    <x v="2"/>
    <x v="5"/>
    <x v="2"/>
    <m/>
    <x v="12"/>
    <s v=""/>
    <m/>
    <s v=""/>
    <s v=""/>
  </r>
  <r>
    <x v="12"/>
    <x v="12"/>
    <s v="Seine-St-Denis"/>
    <n v="5854"/>
    <s v="5854 - BONDY"/>
    <x v="0"/>
    <x v="2"/>
    <x v="5"/>
    <x v="2"/>
    <m/>
    <x v="11"/>
    <s v=""/>
    <m/>
    <s v=""/>
    <s v=""/>
  </r>
  <r>
    <x v="12"/>
    <x v="12"/>
    <s v="Seine-St-Denis"/>
    <n v="5854"/>
    <s v="5854 - BONDY"/>
    <x v="0"/>
    <x v="2"/>
    <x v="5"/>
    <x v="2"/>
    <m/>
    <x v="14"/>
    <s v=""/>
    <m/>
    <s v=""/>
    <s v=""/>
  </r>
  <r>
    <x v="12"/>
    <x v="12"/>
    <s v="Seine-St-Denis"/>
    <n v="5854"/>
    <s v="5854 - BONDY"/>
    <x v="0"/>
    <x v="2"/>
    <x v="5"/>
    <x v="1"/>
    <n v="0"/>
    <x v="20"/>
    <s v="Tablettes - Emissions"/>
    <n v="15797"/>
    <s v="0.0"/>
    <s v="0"/>
  </r>
  <r>
    <x v="12"/>
    <x v="12"/>
    <s v="Seine-St-Denis"/>
    <n v="5854"/>
    <s v="5854 - BONDY"/>
    <x v="0"/>
    <x v="2"/>
    <x v="5"/>
    <x v="1"/>
    <n v="0"/>
    <x v="22"/>
    <s v="Unités centrales - Emissions"/>
    <n v="5620"/>
    <s v="0.0"/>
    <s v="0"/>
  </r>
  <r>
    <x v="12"/>
    <x v="12"/>
    <s v="Seine-St-Denis"/>
    <n v="5854"/>
    <s v="5854 - BONDY"/>
    <x v="0"/>
    <x v="2"/>
    <x v="5"/>
    <x v="1"/>
    <n v="0"/>
    <x v="17"/>
    <s v="Serveurs - Emissions"/>
    <n v="4391"/>
    <s v="0.0"/>
    <s v="0"/>
  </r>
  <r>
    <x v="12"/>
    <x v="12"/>
    <s v="Seine-St-Denis"/>
    <n v="5854"/>
    <s v="5854 - BONDY"/>
    <x v="0"/>
    <x v="2"/>
    <x v="5"/>
    <x v="1"/>
    <n v="0"/>
    <x v="19"/>
    <s v="Photocopieurs - Emissions"/>
    <n v="4390"/>
    <s v="0.0"/>
    <s v="0"/>
  </r>
  <r>
    <x v="12"/>
    <x v="12"/>
    <s v="Seine-St-Denis"/>
    <n v="5854"/>
    <s v="5854 - BONDY"/>
    <x v="0"/>
    <x v="2"/>
    <x v="5"/>
    <x v="1"/>
    <n v="0"/>
    <x v="21"/>
    <s v="Ordinateurs portables - Emissions"/>
    <n v="15795"/>
    <s v="0.0"/>
    <s v="0"/>
  </r>
  <r>
    <x v="12"/>
    <x v="12"/>
    <s v="Seine-St-Denis"/>
    <n v="5854"/>
    <s v="5854 - BONDY"/>
    <x v="0"/>
    <x v="2"/>
    <x v="5"/>
    <x v="1"/>
    <n v="0"/>
    <x v="16"/>
    <s v="Ecrans - Emissions"/>
    <n v="15796"/>
    <s v="0.0"/>
    <s v="0"/>
  </r>
  <r>
    <x v="12"/>
    <x v="12"/>
    <s v="Seine-St-Denis"/>
    <n v="5854"/>
    <s v="5854 - BONDY"/>
    <x v="0"/>
    <x v="2"/>
    <x v="5"/>
    <x v="1"/>
    <n v="0"/>
    <x v="18"/>
    <s v="Imprimantes - Emissions"/>
    <n v="15810"/>
    <s v="0.0"/>
    <s v="0"/>
  </r>
  <r>
    <x v="12"/>
    <x v="12"/>
    <s v="Seine-St-Denis"/>
    <n v="5854"/>
    <s v="5854 - BONDY"/>
    <x v="0"/>
    <x v="2"/>
    <x v="5"/>
    <x v="1"/>
    <n v="0"/>
    <x v="23"/>
    <s v="Mainframes - Emissions"/>
    <n v="8756"/>
    <s v="0.0"/>
    <s v="0"/>
  </r>
  <r>
    <x v="12"/>
    <x v="12"/>
    <s v="Seine-St-Denis"/>
    <n v="5941"/>
    <s v="5941 - NOISY-LE-SEC RUE PAUL VAILLANT COUTURIER"/>
    <x v="0"/>
    <x v="0"/>
    <x v="0"/>
    <x v="0"/>
    <n v="73304"/>
    <x v="0"/>
    <s v=""/>
    <m/>
    <s v=""/>
    <s v="73304"/>
  </r>
  <r>
    <x v="12"/>
    <x v="12"/>
    <s v="Seine-St-Denis"/>
    <n v="5941"/>
    <s v="5941 - NOISY-LE-SEC RUE PAUL VAILLANT COUTURIER"/>
    <x v="0"/>
    <x v="0"/>
    <x v="0"/>
    <x v="1"/>
    <n v="4390.9096"/>
    <x v="1"/>
    <s v="Electricité - Emissions"/>
    <n v="15798"/>
    <s v="4390.9096"/>
    <s v="4390.9096"/>
  </r>
  <r>
    <x v="12"/>
    <x v="12"/>
    <s v="Seine-St-Denis"/>
    <n v="5941"/>
    <s v="5941 - NOISY-LE-SEC RUE PAUL VAILLANT COUTURIER"/>
    <x v="0"/>
    <x v="0"/>
    <x v="1"/>
    <x v="1"/>
    <n v="0"/>
    <x v="3"/>
    <s v="Fioul - Emissions"/>
    <n v="6720"/>
    <s v="0.0"/>
    <s v="0"/>
  </r>
  <r>
    <x v="12"/>
    <x v="12"/>
    <s v="Seine-St-Denis"/>
    <n v="5941"/>
    <s v="5941 - NOISY-LE-SEC RUE PAUL VAILLANT COUTURIER"/>
    <x v="0"/>
    <x v="0"/>
    <x v="1"/>
    <x v="1"/>
    <n v="0"/>
    <x v="2"/>
    <s v="Gaz naturel - Emissions"/>
    <n v="6630"/>
    <s v="0.0"/>
    <s v="0"/>
  </r>
  <r>
    <x v="12"/>
    <x v="12"/>
    <s v="Seine-St-Denis"/>
    <n v="5941"/>
    <s v="5941 - NOISY-LE-SEC RUE PAUL VAILLANT COUTURIER"/>
    <x v="0"/>
    <x v="1"/>
    <x v="2"/>
    <x v="1"/>
    <n v="0"/>
    <x v="4"/>
    <s v=" R22 - Emissions"/>
    <n v="8350"/>
    <s v="0.0"/>
    <s v="0"/>
  </r>
  <r>
    <x v="12"/>
    <x v="12"/>
    <s v="Seine-St-Denis"/>
    <n v="5941"/>
    <s v="5941 - NOISY-LE-SEC RUE PAUL VAILLANT COUTURIER"/>
    <x v="0"/>
    <x v="1"/>
    <x v="3"/>
    <x v="0"/>
    <n v="2.6"/>
    <x v="5"/>
    <s v=""/>
    <m/>
    <s v=""/>
    <s v="2.6"/>
  </r>
  <r>
    <x v="12"/>
    <x v="12"/>
    <s v="Seine-St-Denis"/>
    <n v="5941"/>
    <s v="5941 - NOISY-LE-SEC RUE PAUL VAILLANT COUTURIER"/>
    <x v="0"/>
    <x v="1"/>
    <x v="3"/>
    <x v="1"/>
    <n v="0"/>
    <x v="7"/>
    <s v="R407c - Emissions"/>
    <n v="8318"/>
    <s v="0.0"/>
    <s v="0"/>
  </r>
  <r>
    <x v="12"/>
    <x v="12"/>
    <s v="Seine-St-Denis"/>
    <n v="5941"/>
    <s v="5941 - NOISY-LE-SEC RUE PAUL VAILLANT COUTURIER"/>
    <x v="0"/>
    <x v="1"/>
    <x v="3"/>
    <x v="1"/>
    <n v="4992"/>
    <x v="8"/>
    <s v="R410a - Emissions"/>
    <n v="8320"/>
    <s v="4992.0"/>
    <s v="4992"/>
  </r>
  <r>
    <x v="12"/>
    <x v="12"/>
    <s v="Seine-St-Denis"/>
    <n v="5941"/>
    <s v="5941 - NOISY-LE-SEC RUE PAUL VAILLANT COUTURIER"/>
    <x v="0"/>
    <x v="1"/>
    <x v="3"/>
    <x v="1"/>
    <n v="0"/>
    <x v="6"/>
    <s v="R134a - Emissions"/>
    <n v="8307"/>
    <s v="0.0"/>
    <s v="0"/>
  </r>
  <r>
    <x v="12"/>
    <x v="12"/>
    <s v="Seine-St-Denis"/>
    <n v="5941"/>
    <s v="5941 - NOISY-LE-SEC RUE PAUL VAILLANT COUTURIER"/>
    <x v="0"/>
    <x v="2"/>
    <x v="4"/>
    <x v="0"/>
    <n v="1336"/>
    <x v="9"/>
    <s v=""/>
    <m/>
    <s v=""/>
    <s v="1336"/>
  </r>
  <r>
    <x v="12"/>
    <x v="12"/>
    <s v="Seine-St-Denis"/>
    <n v="5941"/>
    <s v="5941 - NOISY-LE-SEC RUE PAUL VAILLANT COUTURIER"/>
    <x v="0"/>
    <x v="2"/>
    <x v="4"/>
    <x v="1"/>
    <n v="21710"/>
    <x v="10"/>
    <s v="Bâtiments - Emissions"/>
    <n v="4305"/>
    <s v="21710.0"/>
    <s v="21710"/>
  </r>
  <r>
    <x v="12"/>
    <x v="12"/>
    <s v="Seine-St-Denis"/>
    <n v="5941"/>
    <s v="5941 - NOISY-LE-SEC RUE PAUL VAILLANT COUTURIER"/>
    <x v="0"/>
    <x v="2"/>
    <x v="5"/>
    <x v="2"/>
    <m/>
    <x v="11"/>
    <s v=""/>
    <m/>
    <s v=""/>
    <s v=""/>
  </r>
  <r>
    <x v="12"/>
    <x v="12"/>
    <s v="Seine-St-Denis"/>
    <n v="5941"/>
    <s v="5941 - NOISY-LE-SEC RUE PAUL VAILLANT COUTURIER"/>
    <x v="0"/>
    <x v="2"/>
    <x v="5"/>
    <x v="2"/>
    <m/>
    <x v="12"/>
    <s v=""/>
    <m/>
    <s v=""/>
    <s v=""/>
  </r>
  <r>
    <x v="12"/>
    <x v="12"/>
    <s v="Seine-St-Denis"/>
    <n v="5941"/>
    <s v="5941 - NOISY-LE-SEC RUE PAUL VAILLANT COUTURIER"/>
    <x v="0"/>
    <x v="2"/>
    <x v="5"/>
    <x v="2"/>
    <m/>
    <x v="13"/>
    <s v=""/>
    <m/>
    <s v=""/>
    <s v=""/>
  </r>
  <r>
    <x v="12"/>
    <x v="12"/>
    <s v="Seine-St-Denis"/>
    <n v="5941"/>
    <s v="5941 - NOISY-LE-SEC RUE PAUL VAILLANT COUTURIER"/>
    <x v="0"/>
    <x v="2"/>
    <x v="5"/>
    <x v="2"/>
    <m/>
    <x v="14"/>
    <s v=""/>
    <m/>
    <s v=""/>
    <s v=""/>
  </r>
  <r>
    <x v="12"/>
    <x v="12"/>
    <s v="Seine-St-Denis"/>
    <n v="5941"/>
    <s v="5941 - NOISY-LE-SEC RUE PAUL VAILLANT COUTURIER"/>
    <x v="0"/>
    <x v="2"/>
    <x v="5"/>
    <x v="2"/>
    <m/>
    <x v="15"/>
    <s v=""/>
    <m/>
    <s v=""/>
    <s v=""/>
  </r>
  <r>
    <x v="12"/>
    <x v="12"/>
    <s v="Seine-St-Denis"/>
    <n v="5941"/>
    <s v="5941 - NOISY-LE-SEC RUE PAUL VAILLANT COUTURIER"/>
    <x v="0"/>
    <x v="2"/>
    <x v="5"/>
    <x v="1"/>
    <n v="0"/>
    <x v="22"/>
    <s v="Unités centrales - Emissions"/>
    <n v="5620"/>
    <s v="0.0"/>
    <s v="0"/>
  </r>
  <r>
    <x v="12"/>
    <x v="12"/>
    <s v="Seine-St-Denis"/>
    <n v="5941"/>
    <s v="5941 - NOISY-LE-SEC RUE PAUL VAILLANT COUTURIER"/>
    <x v="0"/>
    <x v="2"/>
    <x v="5"/>
    <x v="1"/>
    <n v="0"/>
    <x v="20"/>
    <s v="Tablettes - Emissions"/>
    <n v="15797"/>
    <s v="0.0"/>
    <s v="0"/>
  </r>
  <r>
    <x v="12"/>
    <x v="12"/>
    <s v="Seine-St-Denis"/>
    <n v="5941"/>
    <s v="5941 - NOISY-LE-SEC RUE PAUL VAILLANT COUTURIER"/>
    <x v="0"/>
    <x v="2"/>
    <x v="5"/>
    <x v="1"/>
    <n v="0"/>
    <x v="16"/>
    <s v="Ecrans - Emissions"/>
    <n v="15796"/>
    <s v="0.0"/>
    <s v="0"/>
  </r>
  <r>
    <x v="12"/>
    <x v="12"/>
    <s v="Seine-St-Denis"/>
    <n v="5941"/>
    <s v="5941 - NOISY-LE-SEC RUE PAUL VAILLANT COUTURIER"/>
    <x v="0"/>
    <x v="2"/>
    <x v="5"/>
    <x v="1"/>
    <n v="0"/>
    <x v="23"/>
    <s v="Mainframes - Emissions"/>
    <n v="8756"/>
    <s v="0.0"/>
    <s v="0"/>
  </r>
  <r>
    <x v="12"/>
    <x v="12"/>
    <s v="Seine-St-Denis"/>
    <n v="5941"/>
    <s v="5941 - NOISY-LE-SEC RUE PAUL VAILLANT COUTURIER"/>
    <x v="0"/>
    <x v="2"/>
    <x v="5"/>
    <x v="1"/>
    <n v="0"/>
    <x v="18"/>
    <s v="Imprimantes - Emissions"/>
    <n v="15810"/>
    <s v="0.0"/>
    <s v="0"/>
  </r>
  <r>
    <x v="12"/>
    <x v="12"/>
    <s v="Seine-St-Denis"/>
    <n v="5941"/>
    <s v="5941 - NOISY-LE-SEC RUE PAUL VAILLANT COUTURIER"/>
    <x v="0"/>
    <x v="2"/>
    <x v="5"/>
    <x v="1"/>
    <n v="0"/>
    <x v="17"/>
    <s v="Serveurs - Emissions"/>
    <n v="4391"/>
    <s v="0.0"/>
    <s v="0"/>
  </r>
  <r>
    <x v="12"/>
    <x v="12"/>
    <s v="Seine-St-Denis"/>
    <n v="5941"/>
    <s v="5941 - NOISY-LE-SEC RUE PAUL VAILLANT COUTURIER"/>
    <x v="0"/>
    <x v="2"/>
    <x v="5"/>
    <x v="1"/>
    <n v="0"/>
    <x v="19"/>
    <s v="Photocopieurs - Emissions"/>
    <n v="4390"/>
    <s v="0.0"/>
    <s v="0"/>
  </r>
  <r>
    <x v="12"/>
    <x v="12"/>
    <s v="Seine-St-Denis"/>
    <n v="5941"/>
    <s v="5941 - NOISY-LE-SEC RUE PAUL VAILLANT COUTURIER"/>
    <x v="0"/>
    <x v="2"/>
    <x v="5"/>
    <x v="1"/>
    <n v="0"/>
    <x v="21"/>
    <s v="Ordinateurs portables - Emissions"/>
    <n v="15795"/>
    <s v="0.0"/>
    <s v="0"/>
  </r>
  <r>
    <x v="12"/>
    <x v="12"/>
    <s v="Seine-St-Denis"/>
    <n v="6033"/>
    <s v="6033 - LE BLANC-MESNIL"/>
    <x v="0"/>
    <x v="0"/>
    <x v="0"/>
    <x v="0"/>
    <n v="95141"/>
    <x v="0"/>
    <s v=""/>
    <m/>
    <s v=""/>
    <s v="95141"/>
  </r>
  <r>
    <x v="12"/>
    <x v="12"/>
    <s v="Seine-St-Denis"/>
    <n v="6033"/>
    <s v="6033 - LE BLANC-MESNIL"/>
    <x v="0"/>
    <x v="0"/>
    <x v="0"/>
    <x v="1"/>
    <n v="5698.9458999999997"/>
    <x v="1"/>
    <s v="Electricité - Emissions"/>
    <n v="15798"/>
    <s v="5698.9459"/>
    <s v="5698.9459"/>
  </r>
  <r>
    <x v="12"/>
    <x v="12"/>
    <s v="Seine-St-Denis"/>
    <n v="6033"/>
    <s v="6033 - LE BLANC-MESNIL"/>
    <x v="0"/>
    <x v="0"/>
    <x v="1"/>
    <x v="1"/>
    <n v="0"/>
    <x v="3"/>
    <s v="Fioul - Emissions"/>
    <n v="6720"/>
    <s v="0.0"/>
    <s v="0"/>
  </r>
  <r>
    <x v="12"/>
    <x v="12"/>
    <s v="Seine-St-Denis"/>
    <n v="6033"/>
    <s v="6033 - LE BLANC-MESNIL"/>
    <x v="0"/>
    <x v="0"/>
    <x v="1"/>
    <x v="1"/>
    <n v="0"/>
    <x v="2"/>
    <s v="Gaz naturel - Emissions"/>
    <n v="6630"/>
    <s v="0.0"/>
    <s v="0"/>
  </r>
  <r>
    <x v="12"/>
    <x v="12"/>
    <s v="Seine-St-Denis"/>
    <n v="6033"/>
    <s v="6033 - LE BLANC-MESNIL"/>
    <x v="0"/>
    <x v="1"/>
    <x v="2"/>
    <x v="1"/>
    <n v="0"/>
    <x v="4"/>
    <s v=" R22 - Emissions"/>
    <n v="8350"/>
    <s v="0.0"/>
    <s v="0"/>
  </r>
  <r>
    <x v="12"/>
    <x v="12"/>
    <s v="Seine-St-Denis"/>
    <n v="6033"/>
    <s v="6033 - LE BLANC-MESNIL"/>
    <x v="0"/>
    <x v="1"/>
    <x v="3"/>
    <x v="0"/>
    <n v="1.68"/>
    <x v="5"/>
    <s v=""/>
    <m/>
    <s v=""/>
    <s v="1.68"/>
  </r>
  <r>
    <x v="12"/>
    <x v="12"/>
    <s v="Seine-St-Denis"/>
    <n v="6033"/>
    <s v="6033 - LE BLANC-MESNIL"/>
    <x v="0"/>
    <x v="1"/>
    <x v="3"/>
    <x v="1"/>
    <n v="0"/>
    <x v="6"/>
    <s v="R134a - Emissions"/>
    <n v="8307"/>
    <s v="0.0"/>
    <s v="0"/>
  </r>
  <r>
    <x v="12"/>
    <x v="12"/>
    <s v="Seine-St-Denis"/>
    <n v="6033"/>
    <s v="6033 - LE BLANC-MESNIL"/>
    <x v="0"/>
    <x v="1"/>
    <x v="3"/>
    <x v="1"/>
    <n v="3225.6"/>
    <x v="8"/>
    <s v="R410a - Emissions"/>
    <n v="8320"/>
    <s v="3225.6"/>
    <s v="3225.6"/>
  </r>
  <r>
    <x v="12"/>
    <x v="12"/>
    <s v="Seine-St-Denis"/>
    <n v="6033"/>
    <s v="6033 - LE BLANC-MESNIL"/>
    <x v="0"/>
    <x v="1"/>
    <x v="3"/>
    <x v="1"/>
    <n v="0"/>
    <x v="7"/>
    <s v="R407c - Emissions"/>
    <n v="8318"/>
    <s v="0.0"/>
    <s v="0"/>
  </r>
  <r>
    <x v="12"/>
    <x v="12"/>
    <s v="Seine-St-Denis"/>
    <n v="6033"/>
    <s v="6033 - LE BLANC-MESNIL"/>
    <x v="0"/>
    <x v="2"/>
    <x v="4"/>
    <x v="0"/>
    <n v="1130"/>
    <x v="9"/>
    <s v=""/>
    <m/>
    <s v=""/>
    <s v="1130"/>
  </r>
  <r>
    <x v="12"/>
    <x v="12"/>
    <s v="Seine-St-Denis"/>
    <n v="6033"/>
    <s v="6033 - LE BLANC-MESNIL"/>
    <x v="0"/>
    <x v="2"/>
    <x v="4"/>
    <x v="1"/>
    <n v="18362.5"/>
    <x v="10"/>
    <s v="Bâtiments - Emissions"/>
    <n v="4305"/>
    <s v="18362.5"/>
    <s v="18362.5"/>
  </r>
  <r>
    <x v="12"/>
    <x v="12"/>
    <s v="Seine-St-Denis"/>
    <n v="6033"/>
    <s v="6033 - LE BLANC-MESNIL"/>
    <x v="0"/>
    <x v="2"/>
    <x v="5"/>
    <x v="2"/>
    <m/>
    <x v="14"/>
    <s v=""/>
    <m/>
    <s v=""/>
    <s v=""/>
  </r>
  <r>
    <x v="12"/>
    <x v="12"/>
    <s v="Seine-St-Denis"/>
    <n v="6033"/>
    <s v="6033 - LE BLANC-MESNIL"/>
    <x v="0"/>
    <x v="2"/>
    <x v="5"/>
    <x v="2"/>
    <m/>
    <x v="12"/>
    <s v=""/>
    <m/>
    <s v=""/>
    <s v=""/>
  </r>
  <r>
    <x v="12"/>
    <x v="12"/>
    <s v="Seine-St-Denis"/>
    <n v="6033"/>
    <s v="6033 - LE BLANC-MESNIL"/>
    <x v="0"/>
    <x v="2"/>
    <x v="5"/>
    <x v="2"/>
    <m/>
    <x v="15"/>
    <s v=""/>
    <m/>
    <s v=""/>
    <s v=""/>
  </r>
  <r>
    <x v="12"/>
    <x v="12"/>
    <s v="Seine-St-Denis"/>
    <n v="6033"/>
    <s v="6033 - LE BLANC-MESNIL"/>
    <x v="0"/>
    <x v="2"/>
    <x v="5"/>
    <x v="2"/>
    <m/>
    <x v="13"/>
    <s v=""/>
    <m/>
    <s v=""/>
    <s v=""/>
  </r>
  <r>
    <x v="12"/>
    <x v="12"/>
    <s v="Seine-St-Denis"/>
    <n v="6033"/>
    <s v="6033 - LE BLANC-MESNIL"/>
    <x v="0"/>
    <x v="2"/>
    <x v="5"/>
    <x v="2"/>
    <m/>
    <x v="11"/>
    <s v=""/>
    <m/>
    <s v=""/>
    <s v=""/>
  </r>
  <r>
    <x v="12"/>
    <x v="12"/>
    <s v="Seine-St-Denis"/>
    <n v="6033"/>
    <s v="6033 - LE BLANC-MESNIL"/>
    <x v="0"/>
    <x v="2"/>
    <x v="5"/>
    <x v="1"/>
    <n v="0"/>
    <x v="17"/>
    <s v="Serveurs - Emissions"/>
    <n v="4391"/>
    <s v="0.0"/>
    <s v="0"/>
  </r>
  <r>
    <x v="12"/>
    <x v="12"/>
    <s v="Seine-St-Denis"/>
    <n v="6033"/>
    <s v="6033 - LE BLANC-MESNIL"/>
    <x v="0"/>
    <x v="2"/>
    <x v="5"/>
    <x v="1"/>
    <n v="0"/>
    <x v="18"/>
    <s v="Imprimantes - Emissions"/>
    <n v="15810"/>
    <s v="0.0"/>
    <s v="0"/>
  </r>
  <r>
    <x v="12"/>
    <x v="12"/>
    <s v="Seine-St-Denis"/>
    <n v="6033"/>
    <s v="6033 - LE BLANC-MESNIL"/>
    <x v="0"/>
    <x v="2"/>
    <x v="5"/>
    <x v="1"/>
    <n v="0"/>
    <x v="16"/>
    <s v="Ecrans - Emissions"/>
    <n v="15796"/>
    <s v="0.0"/>
    <s v="0"/>
  </r>
  <r>
    <x v="12"/>
    <x v="12"/>
    <s v="Seine-St-Denis"/>
    <n v="6033"/>
    <s v="6033 - LE BLANC-MESNIL"/>
    <x v="0"/>
    <x v="2"/>
    <x v="5"/>
    <x v="1"/>
    <n v="0"/>
    <x v="23"/>
    <s v="Mainframes - Emissions"/>
    <n v="8756"/>
    <s v="0.0"/>
    <s v="0"/>
  </r>
  <r>
    <x v="12"/>
    <x v="12"/>
    <s v="Seine-St-Denis"/>
    <n v="6033"/>
    <s v="6033 - LE BLANC-MESNIL"/>
    <x v="0"/>
    <x v="2"/>
    <x v="5"/>
    <x v="1"/>
    <n v="0"/>
    <x v="22"/>
    <s v="Unités centrales - Emissions"/>
    <n v="5620"/>
    <s v="0.0"/>
    <s v="0"/>
  </r>
  <r>
    <x v="12"/>
    <x v="12"/>
    <s v="Seine-St-Denis"/>
    <n v="6033"/>
    <s v="6033 - LE BLANC-MESNIL"/>
    <x v="0"/>
    <x v="2"/>
    <x v="5"/>
    <x v="1"/>
    <n v="0"/>
    <x v="21"/>
    <s v="Ordinateurs portables - Emissions"/>
    <n v="15795"/>
    <s v="0.0"/>
    <s v="0"/>
  </r>
  <r>
    <x v="12"/>
    <x v="12"/>
    <s v="Seine-St-Denis"/>
    <n v="6033"/>
    <s v="6033 - LE BLANC-MESNIL"/>
    <x v="0"/>
    <x v="2"/>
    <x v="5"/>
    <x v="1"/>
    <n v="0"/>
    <x v="19"/>
    <s v="Photocopieurs - Emissions"/>
    <n v="4390"/>
    <s v="0.0"/>
    <s v="0"/>
  </r>
  <r>
    <x v="12"/>
    <x v="12"/>
    <s v="Seine-St-Denis"/>
    <n v="6033"/>
    <s v="6033 - LE BLANC-MESNIL"/>
    <x v="0"/>
    <x v="2"/>
    <x v="5"/>
    <x v="1"/>
    <n v="0"/>
    <x v="20"/>
    <s v="Tablettes - Emissions"/>
    <n v="15797"/>
    <s v="0.0"/>
    <s v="0"/>
  </r>
  <r>
    <x v="12"/>
    <x v="12"/>
    <s v="Seine-St-Denis"/>
    <n v="6098"/>
    <s v="6098 - STAINS MOULIN NEUF"/>
    <x v="0"/>
    <x v="0"/>
    <x v="0"/>
    <x v="0"/>
    <n v="83481"/>
    <x v="0"/>
    <s v=""/>
    <m/>
    <s v=""/>
    <s v="83481"/>
  </r>
  <r>
    <x v="12"/>
    <x v="12"/>
    <s v="Seine-St-Denis"/>
    <n v="6098"/>
    <s v="6098 - STAINS MOULIN NEUF"/>
    <x v="0"/>
    <x v="0"/>
    <x v="0"/>
    <x v="1"/>
    <n v="5000.5119000000004"/>
    <x v="1"/>
    <s v="Electricité - Emissions"/>
    <n v="15798"/>
    <s v="5000.5119"/>
    <s v="5000.5119"/>
  </r>
  <r>
    <x v="12"/>
    <x v="12"/>
    <s v="Seine-St-Denis"/>
    <n v="6098"/>
    <s v="6098 - STAINS MOULIN NEUF"/>
    <x v="0"/>
    <x v="0"/>
    <x v="1"/>
    <x v="1"/>
    <n v="0"/>
    <x v="2"/>
    <s v="Gaz naturel - Emissions"/>
    <n v="6630"/>
    <s v="0.0"/>
    <s v="0"/>
  </r>
  <r>
    <x v="12"/>
    <x v="12"/>
    <s v="Seine-St-Denis"/>
    <n v="6098"/>
    <s v="6098 - STAINS MOULIN NEUF"/>
    <x v="0"/>
    <x v="0"/>
    <x v="1"/>
    <x v="1"/>
    <n v="0"/>
    <x v="3"/>
    <s v="Fioul - Emissions"/>
    <n v="6720"/>
    <s v="0.0"/>
    <s v="0"/>
  </r>
  <r>
    <x v="12"/>
    <x v="12"/>
    <s v="Seine-St-Denis"/>
    <n v="6098"/>
    <s v="6098 - STAINS MOULIN NEUF"/>
    <x v="0"/>
    <x v="1"/>
    <x v="2"/>
    <x v="1"/>
    <n v="0"/>
    <x v="4"/>
    <s v=" R22 - Emissions"/>
    <n v="8350"/>
    <s v="0.0"/>
    <s v="0"/>
  </r>
  <r>
    <x v="12"/>
    <x v="12"/>
    <s v="Seine-St-Denis"/>
    <n v="6098"/>
    <s v="6098 - STAINS MOULIN NEUF"/>
    <x v="0"/>
    <x v="1"/>
    <x v="3"/>
    <x v="0"/>
    <n v="2.6"/>
    <x v="5"/>
    <s v=""/>
    <m/>
    <s v=""/>
    <s v="2.6"/>
  </r>
  <r>
    <x v="12"/>
    <x v="12"/>
    <s v="Seine-St-Denis"/>
    <n v="6098"/>
    <s v="6098 - STAINS MOULIN NEUF"/>
    <x v="0"/>
    <x v="1"/>
    <x v="3"/>
    <x v="1"/>
    <n v="4992"/>
    <x v="8"/>
    <s v="R410a - Emissions"/>
    <n v="8320"/>
    <s v="4992.0"/>
    <s v="4992"/>
  </r>
  <r>
    <x v="12"/>
    <x v="12"/>
    <s v="Seine-St-Denis"/>
    <n v="6098"/>
    <s v="6098 - STAINS MOULIN NEUF"/>
    <x v="0"/>
    <x v="1"/>
    <x v="3"/>
    <x v="1"/>
    <n v="0"/>
    <x v="7"/>
    <s v="R407c - Emissions"/>
    <n v="8318"/>
    <s v="0.0"/>
    <s v="0"/>
  </r>
  <r>
    <x v="12"/>
    <x v="12"/>
    <s v="Seine-St-Denis"/>
    <n v="6098"/>
    <s v="6098 - STAINS MOULIN NEUF"/>
    <x v="0"/>
    <x v="1"/>
    <x v="3"/>
    <x v="1"/>
    <n v="0"/>
    <x v="6"/>
    <s v="R134a - Emissions"/>
    <n v="8307"/>
    <s v="0.0"/>
    <s v="0"/>
  </r>
  <r>
    <x v="12"/>
    <x v="12"/>
    <s v="Seine-St-Denis"/>
    <n v="6098"/>
    <s v="6098 - STAINS MOULIN NEUF"/>
    <x v="0"/>
    <x v="2"/>
    <x v="4"/>
    <x v="0"/>
    <n v="1332"/>
    <x v="9"/>
    <s v=""/>
    <m/>
    <s v=""/>
    <s v="1332"/>
  </r>
  <r>
    <x v="12"/>
    <x v="12"/>
    <s v="Seine-St-Denis"/>
    <n v="6098"/>
    <s v="6098 - STAINS MOULIN NEUF"/>
    <x v="0"/>
    <x v="2"/>
    <x v="4"/>
    <x v="1"/>
    <n v="21645"/>
    <x v="10"/>
    <s v="Bâtiments - Emissions"/>
    <n v="4305"/>
    <s v="21645.0"/>
    <s v="21645"/>
  </r>
  <r>
    <x v="12"/>
    <x v="12"/>
    <s v="Seine-St-Denis"/>
    <n v="6098"/>
    <s v="6098 - STAINS MOULIN NEUF"/>
    <x v="0"/>
    <x v="2"/>
    <x v="5"/>
    <x v="2"/>
    <m/>
    <x v="13"/>
    <s v=""/>
    <m/>
    <s v=""/>
    <s v=""/>
  </r>
  <r>
    <x v="12"/>
    <x v="12"/>
    <s v="Seine-St-Denis"/>
    <n v="6098"/>
    <s v="6098 - STAINS MOULIN NEUF"/>
    <x v="0"/>
    <x v="2"/>
    <x v="5"/>
    <x v="2"/>
    <m/>
    <x v="11"/>
    <s v=""/>
    <m/>
    <s v=""/>
    <s v=""/>
  </r>
  <r>
    <x v="12"/>
    <x v="12"/>
    <s v="Seine-St-Denis"/>
    <n v="6098"/>
    <s v="6098 - STAINS MOULIN NEUF"/>
    <x v="0"/>
    <x v="2"/>
    <x v="5"/>
    <x v="2"/>
    <m/>
    <x v="14"/>
    <s v=""/>
    <m/>
    <s v=""/>
    <s v=""/>
  </r>
  <r>
    <x v="12"/>
    <x v="12"/>
    <s v="Seine-St-Denis"/>
    <n v="6098"/>
    <s v="6098 - STAINS MOULIN NEUF"/>
    <x v="0"/>
    <x v="2"/>
    <x v="5"/>
    <x v="2"/>
    <m/>
    <x v="12"/>
    <s v=""/>
    <m/>
    <s v=""/>
    <s v=""/>
  </r>
  <r>
    <x v="12"/>
    <x v="12"/>
    <s v="Seine-St-Denis"/>
    <n v="6098"/>
    <s v="6098 - STAINS MOULIN NEUF"/>
    <x v="0"/>
    <x v="2"/>
    <x v="5"/>
    <x v="2"/>
    <m/>
    <x v="15"/>
    <s v=""/>
    <m/>
    <s v=""/>
    <s v=""/>
  </r>
  <r>
    <x v="12"/>
    <x v="12"/>
    <s v="Seine-St-Denis"/>
    <n v="6098"/>
    <s v="6098 - STAINS MOULIN NEUF"/>
    <x v="0"/>
    <x v="2"/>
    <x v="5"/>
    <x v="1"/>
    <n v="0"/>
    <x v="22"/>
    <s v="Unités centrales - Emissions"/>
    <n v="5620"/>
    <s v="0.0"/>
    <s v="0"/>
  </r>
  <r>
    <x v="12"/>
    <x v="12"/>
    <s v="Seine-St-Denis"/>
    <n v="6098"/>
    <s v="6098 - STAINS MOULIN NEUF"/>
    <x v="0"/>
    <x v="2"/>
    <x v="5"/>
    <x v="1"/>
    <n v="0"/>
    <x v="23"/>
    <s v="Mainframes - Emissions"/>
    <n v="8756"/>
    <s v="0.0"/>
    <s v="0"/>
  </r>
  <r>
    <x v="12"/>
    <x v="12"/>
    <s v="Seine-St-Denis"/>
    <n v="6098"/>
    <s v="6098 - STAINS MOULIN NEUF"/>
    <x v="0"/>
    <x v="2"/>
    <x v="5"/>
    <x v="1"/>
    <n v="0"/>
    <x v="16"/>
    <s v="Ecrans - Emissions"/>
    <n v="15796"/>
    <s v="0.0"/>
    <s v="0"/>
  </r>
  <r>
    <x v="12"/>
    <x v="12"/>
    <s v="Seine-St-Denis"/>
    <n v="6098"/>
    <s v="6098 - STAINS MOULIN NEUF"/>
    <x v="0"/>
    <x v="2"/>
    <x v="5"/>
    <x v="1"/>
    <n v="0"/>
    <x v="18"/>
    <s v="Imprimantes - Emissions"/>
    <n v="15810"/>
    <s v="0.0"/>
    <s v="0"/>
  </r>
  <r>
    <x v="12"/>
    <x v="12"/>
    <s v="Seine-St-Denis"/>
    <n v="6098"/>
    <s v="6098 - STAINS MOULIN NEUF"/>
    <x v="0"/>
    <x v="2"/>
    <x v="5"/>
    <x v="1"/>
    <n v="0"/>
    <x v="17"/>
    <s v="Serveurs - Emissions"/>
    <n v="4391"/>
    <s v="0.0"/>
    <s v="0"/>
  </r>
  <r>
    <x v="12"/>
    <x v="12"/>
    <s v="Seine-St-Denis"/>
    <n v="6098"/>
    <s v="6098 - STAINS MOULIN NEUF"/>
    <x v="0"/>
    <x v="2"/>
    <x v="5"/>
    <x v="1"/>
    <n v="0"/>
    <x v="19"/>
    <s v="Photocopieurs - Emissions"/>
    <n v="4390"/>
    <s v="0.0"/>
    <s v="0"/>
  </r>
  <r>
    <x v="12"/>
    <x v="12"/>
    <s v="Seine-St-Denis"/>
    <n v="6098"/>
    <s v="6098 - STAINS MOULIN NEUF"/>
    <x v="0"/>
    <x v="2"/>
    <x v="5"/>
    <x v="1"/>
    <n v="0"/>
    <x v="21"/>
    <s v="Ordinateurs portables - Emissions"/>
    <n v="15795"/>
    <s v="0.0"/>
    <s v="0"/>
  </r>
  <r>
    <x v="12"/>
    <x v="12"/>
    <s v="Seine-St-Denis"/>
    <n v="6098"/>
    <s v="6098 - STAINS MOULIN NEUF"/>
    <x v="0"/>
    <x v="2"/>
    <x v="5"/>
    <x v="1"/>
    <n v="0"/>
    <x v="20"/>
    <s v="Tablettes - Emissions"/>
    <n v="15797"/>
    <s v="0.0"/>
    <s v="0"/>
  </r>
  <r>
    <x v="12"/>
    <x v="12"/>
    <s v="Seine-St-Denis"/>
    <n v="6233"/>
    <s v="6233 - ROSNY TIERS LIEU DE LA REUSSITE"/>
    <x v="0"/>
    <x v="1"/>
    <x v="2"/>
    <x v="0"/>
    <m/>
    <x v="25"/>
    <s v=""/>
    <m/>
    <s v=""/>
    <s v=""/>
  </r>
  <r>
    <x v="12"/>
    <x v="12"/>
    <s v="Seine-St-Denis"/>
    <n v="6233"/>
    <s v="6233 - ROSNY TIERS LIEU DE LA REUSSITE"/>
    <x v="0"/>
    <x v="1"/>
    <x v="2"/>
    <x v="1"/>
    <n v="0"/>
    <x v="4"/>
    <s v=" R22 - Emissions"/>
    <n v="8350"/>
    <s v="0.0"/>
    <s v="0"/>
  </r>
  <r>
    <x v="12"/>
    <x v="12"/>
    <s v="Seine-St-Denis"/>
    <n v="6233"/>
    <s v="6233 - ROSNY TIERS LIEU DE LA REUSSITE"/>
    <x v="0"/>
    <x v="1"/>
    <x v="3"/>
    <x v="0"/>
    <m/>
    <x v="5"/>
    <s v=""/>
    <m/>
    <s v=""/>
    <s v=""/>
  </r>
  <r>
    <x v="12"/>
    <x v="12"/>
    <s v="Seine-St-Denis"/>
    <n v="6233"/>
    <s v="6233 - ROSNY TIERS LIEU DE LA REUSSITE"/>
    <x v="0"/>
    <x v="1"/>
    <x v="3"/>
    <x v="0"/>
    <m/>
    <x v="27"/>
    <s v=""/>
    <m/>
    <s v=""/>
    <s v=""/>
  </r>
  <r>
    <x v="12"/>
    <x v="12"/>
    <s v="Seine-St-Denis"/>
    <n v="6233"/>
    <s v="6233 - ROSNY TIERS LIEU DE LA REUSSITE"/>
    <x v="0"/>
    <x v="1"/>
    <x v="3"/>
    <x v="0"/>
    <m/>
    <x v="26"/>
    <s v=""/>
    <m/>
    <s v=""/>
    <s v=""/>
  </r>
  <r>
    <x v="12"/>
    <x v="12"/>
    <s v="Seine-St-Denis"/>
    <n v="6233"/>
    <s v="6233 - ROSNY TIERS LIEU DE LA REUSSITE"/>
    <x v="0"/>
    <x v="1"/>
    <x v="3"/>
    <x v="1"/>
    <n v="0"/>
    <x v="8"/>
    <s v="R410a - Emissions"/>
    <n v="8320"/>
    <s v="0.0"/>
    <s v="0"/>
  </r>
  <r>
    <x v="12"/>
    <x v="12"/>
    <s v="Seine-St-Denis"/>
    <n v="6233"/>
    <s v="6233 - ROSNY TIERS LIEU DE LA REUSSITE"/>
    <x v="0"/>
    <x v="1"/>
    <x v="3"/>
    <x v="1"/>
    <n v="0"/>
    <x v="6"/>
    <s v="R134a - Emissions"/>
    <n v="8307"/>
    <s v="0.0"/>
    <s v="0"/>
  </r>
  <r>
    <x v="12"/>
    <x v="12"/>
    <s v="Seine-St-Denis"/>
    <n v="6233"/>
    <s v="6233 - ROSNY TIERS LIEU DE LA REUSSITE"/>
    <x v="0"/>
    <x v="1"/>
    <x v="3"/>
    <x v="1"/>
    <n v="0"/>
    <x v="7"/>
    <s v="R407c - Emissions"/>
    <n v="8318"/>
    <s v="0.0"/>
    <s v="0"/>
  </r>
  <r>
    <x v="12"/>
    <x v="12"/>
    <s v="Seine-St-Denis"/>
    <n v="6233"/>
    <s v="6233 - ROSNY TIERS LIEU DE LA REUSSITE"/>
    <x v="0"/>
    <x v="2"/>
    <x v="4"/>
    <x v="0"/>
    <n v="1001"/>
    <x v="9"/>
    <s v=""/>
    <m/>
    <s v=""/>
    <s v="1001"/>
  </r>
  <r>
    <x v="12"/>
    <x v="12"/>
    <s v="Seine-St-Denis"/>
    <n v="6233"/>
    <s v="6233 - ROSNY TIERS LIEU DE LA REUSSITE"/>
    <x v="0"/>
    <x v="2"/>
    <x v="4"/>
    <x v="1"/>
    <n v="16266.25"/>
    <x v="10"/>
    <s v="Bâtiments - Emissions"/>
    <n v="4305"/>
    <s v="16266.25"/>
    <s v="16266.25"/>
  </r>
  <r>
    <x v="12"/>
    <x v="12"/>
    <s v="Seine-St-Denis"/>
    <n v="6233"/>
    <s v="6233 - ROSNY TIERS LIEU DE LA REUSSITE"/>
    <x v="0"/>
    <x v="2"/>
    <x v="5"/>
    <x v="2"/>
    <m/>
    <x v="12"/>
    <s v=""/>
    <m/>
    <s v=""/>
    <s v=""/>
  </r>
  <r>
    <x v="12"/>
    <x v="12"/>
    <s v="Seine-St-Denis"/>
    <n v="6233"/>
    <s v="6233 - ROSNY TIERS LIEU DE LA REUSSITE"/>
    <x v="0"/>
    <x v="2"/>
    <x v="5"/>
    <x v="2"/>
    <m/>
    <x v="15"/>
    <s v=""/>
    <m/>
    <s v=""/>
    <s v=""/>
  </r>
  <r>
    <x v="12"/>
    <x v="12"/>
    <s v="Seine-St-Denis"/>
    <n v="6233"/>
    <s v="6233 - ROSNY TIERS LIEU DE LA REUSSITE"/>
    <x v="0"/>
    <x v="2"/>
    <x v="5"/>
    <x v="2"/>
    <m/>
    <x v="14"/>
    <s v=""/>
    <m/>
    <s v=""/>
    <s v=""/>
  </r>
  <r>
    <x v="12"/>
    <x v="12"/>
    <s v="Seine-St-Denis"/>
    <n v="6233"/>
    <s v="6233 - ROSNY TIERS LIEU DE LA REUSSITE"/>
    <x v="0"/>
    <x v="2"/>
    <x v="5"/>
    <x v="2"/>
    <m/>
    <x v="11"/>
    <s v=""/>
    <m/>
    <s v=""/>
    <s v=""/>
  </r>
  <r>
    <x v="12"/>
    <x v="12"/>
    <s v="Seine-St-Denis"/>
    <n v="6233"/>
    <s v="6233 - ROSNY TIERS LIEU DE LA REUSSITE"/>
    <x v="0"/>
    <x v="2"/>
    <x v="5"/>
    <x v="2"/>
    <m/>
    <x v="13"/>
    <s v=""/>
    <m/>
    <s v=""/>
    <s v=""/>
  </r>
  <r>
    <x v="12"/>
    <x v="12"/>
    <s v="Seine-St-Denis"/>
    <n v="6233"/>
    <s v="6233 - ROSNY TIERS LIEU DE LA REUSSITE"/>
    <x v="0"/>
    <x v="2"/>
    <x v="5"/>
    <x v="0"/>
    <m/>
    <x v="40"/>
    <s v=""/>
    <m/>
    <s v=""/>
    <s v=""/>
  </r>
  <r>
    <x v="12"/>
    <x v="12"/>
    <s v="Seine-St-Denis"/>
    <n v="6233"/>
    <s v="6233 - ROSNY TIERS LIEU DE LA REUSSITE"/>
    <x v="0"/>
    <x v="2"/>
    <x v="5"/>
    <x v="0"/>
    <m/>
    <x v="31"/>
    <s v=""/>
    <m/>
    <s v=""/>
    <s v=""/>
  </r>
  <r>
    <x v="12"/>
    <x v="12"/>
    <s v="Seine-St-Denis"/>
    <n v="6233"/>
    <s v="6233 - ROSNY TIERS LIEU DE LA REUSSITE"/>
    <x v="0"/>
    <x v="2"/>
    <x v="5"/>
    <x v="0"/>
    <m/>
    <x v="30"/>
    <s v=""/>
    <m/>
    <s v=""/>
    <s v=""/>
  </r>
  <r>
    <x v="12"/>
    <x v="12"/>
    <s v="Seine-St-Denis"/>
    <n v="6233"/>
    <s v="6233 - ROSNY TIERS LIEU DE LA REUSSITE"/>
    <x v="0"/>
    <x v="2"/>
    <x v="5"/>
    <x v="0"/>
    <m/>
    <x v="41"/>
    <s v=""/>
    <m/>
    <s v=""/>
    <s v=""/>
  </r>
  <r>
    <x v="12"/>
    <x v="12"/>
    <s v="Seine-St-Denis"/>
    <n v="6233"/>
    <s v="6233 - ROSNY TIERS LIEU DE LA REUSSITE"/>
    <x v="0"/>
    <x v="2"/>
    <x v="5"/>
    <x v="0"/>
    <m/>
    <x v="42"/>
    <s v=""/>
    <m/>
    <s v=""/>
    <s v=""/>
  </r>
  <r>
    <x v="12"/>
    <x v="12"/>
    <s v="Seine-St-Denis"/>
    <n v="6233"/>
    <s v="6233 - ROSNY TIERS LIEU DE LA REUSSITE"/>
    <x v="0"/>
    <x v="2"/>
    <x v="5"/>
    <x v="0"/>
    <m/>
    <x v="43"/>
    <s v=""/>
    <m/>
    <s v=""/>
    <s v=""/>
  </r>
  <r>
    <x v="12"/>
    <x v="12"/>
    <s v="Seine-St-Denis"/>
    <n v="6233"/>
    <s v="6233 - ROSNY TIERS LIEU DE LA REUSSITE"/>
    <x v="0"/>
    <x v="2"/>
    <x v="5"/>
    <x v="0"/>
    <m/>
    <x v="39"/>
    <s v=""/>
    <m/>
    <s v=""/>
    <s v=""/>
  </r>
  <r>
    <x v="12"/>
    <x v="12"/>
    <s v="Seine-St-Denis"/>
    <n v="6233"/>
    <s v="6233 - ROSNY TIERS LIEU DE LA REUSSITE"/>
    <x v="0"/>
    <x v="2"/>
    <x v="5"/>
    <x v="0"/>
    <m/>
    <x v="33"/>
    <s v=""/>
    <m/>
    <s v=""/>
    <s v=""/>
  </r>
  <r>
    <x v="12"/>
    <x v="12"/>
    <s v="Seine-St-Denis"/>
    <n v="6233"/>
    <s v="6233 - ROSNY TIERS LIEU DE LA REUSSITE"/>
    <x v="0"/>
    <x v="2"/>
    <x v="5"/>
    <x v="0"/>
    <m/>
    <x v="37"/>
    <s v=""/>
    <m/>
    <s v=""/>
    <s v=""/>
  </r>
  <r>
    <x v="12"/>
    <x v="12"/>
    <s v="Seine-St-Denis"/>
    <n v="6233"/>
    <s v="6233 - ROSNY TIERS LIEU DE LA REUSSITE"/>
    <x v="0"/>
    <x v="2"/>
    <x v="5"/>
    <x v="0"/>
    <m/>
    <x v="29"/>
    <s v=""/>
    <m/>
    <s v=""/>
    <s v=""/>
  </r>
  <r>
    <x v="12"/>
    <x v="12"/>
    <s v="Seine-St-Denis"/>
    <n v="6233"/>
    <s v="6233 - ROSNY TIERS LIEU DE LA REUSSITE"/>
    <x v="0"/>
    <x v="2"/>
    <x v="5"/>
    <x v="0"/>
    <m/>
    <x v="38"/>
    <s v=""/>
    <m/>
    <s v=""/>
    <s v=""/>
  </r>
  <r>
    <x v="12"/>
    <x v="12"/>
    <s v="Seine-St-Denis"/>
    <n v="6233"/>
    <s v="6233 - ROSNY TIERS LIEU DE LA REUSSITE"/>
    <x v="0"/>
    <x v="2"/>
    <x v="5"/>
    <x v="0"/>
    <m/>
    <x v="36"/>
    <s v=""/>
    <m/>
    <s v=""/>
    <s v=""/>
  </r>
  <r>
    <x v="12"/>
    <x v="12"/>
    <s v="Seine-St-Denis"/>
    <n v="6233"/>
    <s v="6233 - ROSNY TIERS LIEU DE LA REUSSITE"/>
    <x v="0"/>
    <x v="2"/>
    <x v="5"/>
    <x v="0"/>
    <m/>
    <x v="28"/>
    <s v=""/>
    <m/>
    <s v=""/>
    <s v=""/>
  </r>
  <r>
    <x v="12"/>
    <x v="12"/>
    <s v="Seine-St-Denis"/>
    <n v="6233"/>
    <s v="6233 - ROSNY TIERS LIEU DE LA REUSSITE"/>
    <x v="0"/>
    <x v="2"/>
    <x v="5"/>
    <x v="0"/>
    <m/>
    <x v="35"/>
    <s v=""/>
    <m/>
    <s v=""/>
    <s v=""/>
  </r>
  <r>
    <x v="12"/>
    <x v="12"/>
    <s v="Seine-St-Denis"/>
    <n v="6233"/>
    <s v="6233 - ROSNY TIERS LIEU DE LA REUSSITE"/>
    <x v="0"/>
    <x v="2"/>
    <x v="5"/>
    <x v="0"/>
    <m/>
    <x v="34"/>
    <s v=""/>
    <m/>
    <s v=""/>
    <s v=""/>
  </r>
  <r>
    <x v="12"/>
    <x v="12"/>
    <s v="Seine-St-Denis"/>
    <n v="6233"/>
    <s v="6233 - ROSNY TIERS LIEU DE LA REUSSITE"/>
    <x v="0"/>
    <x v="2"/>
    <x v="5"/>
    <x v="0"/>
    <m/>
    <x v="32"/>
    <s v=""/>
    <m/>
    <s v=""/>
    <s v=""/>
  </r>
  <r>
    <x v="12"/>
    <x v="12"/>
    <s v="Seine-St-Denis"/>
    <n v="6233"/>
    <s v="6233 - ROSNY TIERS LIEU DE LA REUSSITE"/>
    <x v="0"/>
    <x v="2"/>
    <x v="5"/>
    <x v="1"/>
    <n v="0"/>
    <x v="17"/>
    <s v="Serveurs - Emissions"/>
    <n v="4391"/>
    <s v="0.0"/>
    <s v="0"/>
  </r>
  <r>
    <x v="12"/>
    <x v="12"/>
    <s v="Seine-St-Denis"/>
    <n v="6233"/>
    <s v="6233 - ROSNY TIERS LIEU DE LA REUSSITE"/>
    <x v="0"/>
    <x v="2"/>
    <x v="5"/>
    <x v="1"/>
    <n v="0"/>
    <x v="21"/>
    <s v="Ordinateurs portables - Emissions"/>
    <n v="15795"/>
    <s v="0.0"/>
    <s v="0"/>
  </r>
  <r>
    <x v="12"/>
    <x v="12"/>
    <s v="Seine-St-Denis"/>
    <n v="6233"/>
    <s v="6233 - ROSNY TIERS LIEU DE LA REUSSITE"/>
    <x v="0"/>
    <x v="2"/>
    <x v="5"/>
    <x v="1"/>
    <n v="0"/>
    <x v="22"/>
    <s v="Unités centrales - Emissions"/>
    <n v="5620"/>
    <s v="0.0"/>
    <s v="0"/>
  </r>
  <r>
    <x v="12"/>
    <x v="12"/>
    <s v="Seine-St-Denis"/>
    <n v="6233"/>
    <s v="6233 - ROSNY TIERS LIEU DE LA REUSSITE"/>
    <x v="0"/>
    <x v="2"/>
    <x v="5"/>
    <x v="1"/>
    <n v="0"/>
    <x v="23"/>
    <s v="Mainframes - Emissions"/>
    <n v="8756"/>
    <s v="0.0"/>
    <s v="0"/>
  </r>
  <r>
    <x v="12"/>
    <x v="12"/>
    <s v="Seine-St-Denis"/>
    <n v="6233"/>
    <s v="6233 - ROSNY TIERS LIEU DE LA REUSSITE"/>
    <x v="0"/>
    <x v="2"/>
    <x v="5"/>
    <x v="1"/>
    <n v="0"/>
    <x v="16"/>
    <s v="Ecrans - Emissions"/>
    <n v="15796"/>
    <s v="0.0"/>
    <s v="0"/>
  </r>
  <r>
    <x v="12"/>
    <x v="12"/>
    <s v="Seine-St-Denis"/>
    <n v="6233"/>
    <s v="6233 - ROSNY TIERS LIEU DE LA REUSSITE"/>
    <x v="0"/>
    <x v="2"/>
    <x v="5"/>
    <x v="1"/>
    <n v="0"/>
    <x v="18"/>
    <s v="Imprimantes - Emissions"/>
    <n v="15810"/>
    <s v="0.0"/>
    <s v="0"/>
  </r>
  <r>
    <x v="12"/>
    <x v="12"/>
    <s v="Seine-St-Denis"/>
    <n v="6233"/>
    <s v="6233 - ROSNY TIERS LIEU DE LA REUSSITE"/>
    <x v="0"/>
    <x v="2"/>
    <x v="5"/>
    <x v="1"/>
    <n v="0"/>
    <x v="20"/>
    <s v="Tablettes - Emissions"/>
    <n v="15797"/>
    <s v="0.0"/>
    <s v="0"/>
  </r>
  <r>
    <x v="12"/>
    <x v="12"/>
    <s v="Seine-St-Denis"/>
    <n v="6233"/>
    <s v="6233 - ROSNY TIERS LIEU DE LA REUSSITE"/>
    <x v="0"/>
    <x v="2"/>
    <x v="5"/>
    <x v="1"/>
    <n v="0"/>
    <x v="19"/>
    <s v="Photocopieurs - Emissions"/>
    <n v="4390"/>
    <s v="0.0"/>
    <s v="0"/>
  </r>
  <r>
    <x v="12"/>
    <x v="12"/>
    <s v="Seine-St-Denis"/>
    <n v="6244"/>
    <s v="6244 - MONTREUIL MARCEAU"/>
    <x v="0"/>
    <x v="0"/>
    <x v="0"/>
    <x v="0"/>
    <n v="0"/>
    <x v="0"/>
    <s v=""/>
    <m/>
    <s v=""/>
    <s v="0"/>
  </r>
  <r>
    <x v="12"/>
    <x v="12"/>
    <s v="Seine-St-Denis"/>
    <n v="6244"/>
    <s v="6244 - MONTREUIL MARCEAU"/>
    <x v="0"/>
    <x v="0"/>
    <x v="0"/>
    <x v="1"/>
    <n v="0"/>
    <x v="1"/>
    <s v="Electricité - Emissions"/>
    <n v="15798"/>
    <s v="0.0"/>
    <s v="0"/>
  </r>
  <r>
    <x v="12"/>
    <x v="12"/>
    <s v="Seine-St-Denis"/>
    <n v="6244"/>
    <s v="6244 - MONTREUIL MARCEAU"/>
    <x v="0"/>
    <x v="0"/>
    <x v="1"/>
    <x v="1"/>
    <n v="0"/>
    <x v="3"/>
    <s v="Fioul - Emissions"/>
    <n v="6720"/>
    <s v="0.0"/>
    <s v="0"/>
  </r>
  <r>
    <x v="12"/>
    <x v="12"/>
    <s v="Seine-St-Denis"/>
    <n v="6244"/>
    <s v="6244 - MONTREUIL MARCEAU"/>
    <x v="0"/>
    <x v="0"/>
    <x v="1"/>
    <x v="1"/>
    <n v="0"/>
    <x v="2"/>
    <s v="Gaz naturel - Emissions"/>
    <n v="6630"/>
    <s v="0.0"/>
    <s v="0"/>
  </r>
  <r>
    <x v="12"/>
    <x v="12"/>
    <s v="Seine-St-Denis"/>
    <n v="6244"/>
    <s v="6244 - MONTREUIL MARCEAU"/>
    <x v="0"/>
    <x v="1"/>
    <x v="2"/>
    <x v="0"/>
    <m/>
    <x v="25"/>
    <s v=""/>
    <m/>
    <s v=""/>
    <s v=""/>
  </r>
  <r>
    <x v="12"/>
    <x v="12"/>
    <s v="Seine-St-Denis"/>
    <n v="6244"/>
    <s v="6244 - MONTREUIL MARCEAU"/>
    <x v="0"/>
    <x v="1"/>
    <x v="2"/>
    <x v="1"/>
    <n v="0"/>
    <x v="4"/>
    <s v=" R22 - Emissions"/>
    <n v="8350"/>
    <s v="0.0"/>
    <s v="0"/>
  </r>
  <r>
    <x v="12"/>
    <x v="12"/>
    <s v="Seine-St-Denis"/>
    <n v="6244"/>
    <s v="6244 - MONTREUIL MARCEAU"/>
    <x v="0"/>
    <x v="1"/>
    <x v="3"/>
    <x v="0"/>
    <m/>
    <x v="27"/>
    <s v=""/>
    <m/>
    <s v=""/>
    <s v=""/>
  </r>
  <r>
    <x v="12"/>
    <x v="12"/>
    <s v="Seine-St-Denis"/>
    <n v="6244"/>
    <s v="6244 - MONTREUIL MARCEAU"/>
    <x v="0"/>
    <x v="1"/>
    <x v="3"/>
    <x v="0"/>
    <n v="3.3042479999999999"/>
    <x v="5"/>
    <s v=""/>
    <m/>
    <s v=""/>
    <s v="3.304248"/>
  </r>
  <r>
    <x v="12"/>
    <x v="12"/>
    <s v="Seine-St-Denis"/>
    <n v="6244"/>
    <s v="6244 - MONTREUIL MARCEAU"/>
    <x v="0"/>
    <x v="1"/>
    <x v="3"/>
    <x v="0"/>
    <m/>
    <x v="26"/>
    <s v=""/>
    <m/>
    <s v=""/>
    <s v=""/>
  </r>
  <r>
    <x v="12"/>
    <x v="12"/>
    <s v="Seine-St-Denis"/>
    <n v="6244"/>
    <s v="6244 - MONTREUIL MARCEAU"/>
    <x v="0"/>
    <x v="1"/>
    <x v="3"/>
    <x v="1"/>
    <n v="0"/>
    <x v="7"/>
    <s v="R407c - Emissions"/>
    <n v="8318"/>
    <s v="0.0"/>
    <s v="0"/>
  </r>
  <r>
    <x v="12"/>
    <x v="12"/>
    <s v="Seine-St-Denis"/>
    <n v="6244"/>
    <s v="6244 - MONTREUIL MARCEAU"/>
    <x v="0"/>
    <x v="1"/>
    <x v="3"/>
    <x v="1"/>
    <n v="0"/>
    <x v="6"/>
    <s v="R134a - Emissions"/>
    <n v="8307"/>
    <s v="0.0"/>
    <s v="0"/>
  </r>
  <r>
    <x v="12"/>
    <x v="12"/>
    <s v="Seine-St-Denis"/>
    <n v="6244"/>
    <s v="6244 - MONTREUIL MARCEAU"/>
    <x v="0"/>
    <x v="1"/>
    <x v="3"/>
    <x v="1"/>
    <n v="6344.1561600000005"/>
    <x v="8"/>
    <s v="R410a - Emissions"/>
    <n v="8320"/>
    <s v="6344.15616"/>
    <s v="6344.15616"/>
  </r>
  <r>
    <x v="12"/>
    <x v="12"/>
    <s v="Seine-St-Denis"/>
    <n v="6244"/>
    <s v="6244 - MONTREUIL MARCEAU"/>
    <x v="0"/>
    <x v="2"/>
    <x v="4"/>
    <x v="0"/>
    <n v="1792"/>
    <x v="9"/>
    <s v=""/>
    <m/>
    <s v=""/>
    <s v="1792"/>
  </r>
  <r>
    <x v="12"/>
    <x v="12"/>
    <s v="Seine-St-Denis"/>
    <n v="6244"/>
    <s v="6244 - MONTREUIL MARCEAU"/>
    <x v="0"/>
    <x v="2"/>
    <x v="4"/>
    <x v="1"/>
    <n v="29120"/>
    <x v="10"/>
    <s v="Bâtiments - Emissions"/>
    <n v="4305"/>
    <s v="29120.0"/>
    <s v="29120"/>
  </r>
  <r>
    <x v="12"/>
    <x v="12"/>
    <s v="Seine-St-Denis"/>
    <n v="6244"/>
    <s v="6244 - MONTREUIL MARCEAU"/>
    <x v="0"/>
    <x v="2"/>
    <x v="5"/>
    <x v="2"/>
    <m/>
    <x v="13"/>
    <s v=""/>
    <m/>
    <s v=""/>
    <s v=""/>
  </r>
  <r>
    <x v="12"/>
    <x v="12"/>
    <s v="Seine-St-Denis"/>
    <n v="6244"/>
    <s v="6244 - MONTREUIL MARCEAU"/>
    <x v="0"/>
    <x v="2"/>
    <x v="5"/>
    <x v="2"/>
    <m/>
    <x v="14"/>
    <s v=""/>
    <m/>
    <s v=""/>
    <s v=""/>
  </r>
  <r>
    <x v="12"/>
    <x v="12"/>
    <s v="Seine-St-Denis"/>
    <n v="6244"/>
    <s v="6244 - MONTREUIL MARCEAU"/>
    <x v="0"/>
    <x v="2"/>
    <x v="5"/>
    <x v="2"/>
    <m/>
    <x v="12"/>
    <s v=""/>
    <m/>
    <s v=""/>
    <s v=""/>
  </r>
  <r>
    <x v="12"/>
    <x v="12"/>
    <s v="Seine-St-Denis"/>
    <n v="6244"/>
    <s v="6244 - MONTREUIL MARCEAU"/>
    <x v="0"/>
    <x v="2"/>
    <x v="5"/>
    <x v="2"/>
    <m/>
    <x v="15"/>
    <s v=""/>
    <m/>
    <s v=""/>
    <s v=""/>
  </r>
  <r>
    <x v="12"/>
    <x v="12"/>
    <s v="Seine-St-Denis"/>
    <n v="6244"/>
    <s v="6244 - MONTREUIL MARCEAU"/>
    <x v="0"/>
    <x v="2"/>
    <x v="5"/>
    <x v="2"/>
    <m/>
    <x v="11"/>
    <s v=""/>
    <m/>
    <s v=""/>
    <s v=""/>
  </r>
  <r>
    <x v="12"/>
    <x v="12"/>
    <s v="Seine-St-Denis"/>
    <n v="6244"/>
    <s v="6244 - MONTREUIL MARCEAU"/>
    <x v="0"/>
    <x v="2"/>
    <x v="5"/>
    <x v="0"/>
    <m/>
    <x v="39"/>
    <s v=""/>
    <m/>
    <s v=""/>
    <s v=""/>
  </r>
  <r>
    <x v="12"/>
    <x v="12"/>
    <s v="Seine-St-Denis"/>
    <n v="6244"/>
    <s v="6244 - MONTREUIL MARCEAU"/>
    <x v="0"/>
    <x v="2"/>
    <x v="5"/>
    <x v="0"/>
    <m/>
    <x v="33"/>
    <s v=""/>
    <m/>
    <s v=""/>
    <s v=""/>
  </r>
  <r>
    <x v="12"/>
    <x v="12"/>
    <s v="Seine-St-Denis"/>
    <n v="6244"/>
    <s v="6244 - MONTREUIL MARCEAU"/>
    <x v="0"/>
    <x v="2"/>
    <x v="5"/>
    <x v="0"/>
    <m/>
    <x v="40"/>
    <s v=""/>
    <m/>
    <s v=""/>
    <s v=""/>
  </r>
  <r>
    <x v="12"/>
    <x v="12"/>
    <s v="Seine-St-Denis"/>
    <n v="6244"/>
    <s v="6244 - MONTREUIL MARCEAU"/>
    <x v="0"/>
    <x v="2"/>
    <x v="5"/>
    <x v="0"/>
    <m/>
    <x v="41"/>
    <s v=""/>
    <m/>
    <s v=""/>
    <s v=""/>
  </r>
  <r>
    <x v="12"/>
    <x v="12"/>
    <s v="Seine-St-Denis"/>
    <n v="6244"/>
    <s v="6244 - MONTREUIL MARCEAU"/>
    <x v="0"/>
    <x v="2"/>
    <x v="5"/>
    <x v="0"/>
    <m/>
    <x v="37"/>
    <s v=""/>
    <m/>
    <s v=""/>
    <s v=""/>
  </r>
  <r>
    <x v="12"/>
    <x v="12"/>
    <s v="Seine-St-Denis"/>
    <n v="6244"/>
    <s v="6244 - MONTREUIL MARCEAU"/>
    <x v="0"/>
    <x v="2"/>
    <x v="5"/>
    <x v="0"/>
    <m/>
    <x v="28"/>
    <s v=""/>
    <m/>
    <s v=""/>
    <s v=""/>
  </r>
  <r>
    <x v="12"/>
    <x v="12"/>
    <s v="Seine-St-Denis"/>
    <n v="6244"/>
    <s v="6244 - MONTREUIL MARCEAU"/>
    <x v="0"/>
    <x v="2"/>
    <x v="5"/>
    <x v="0"/>
    <m/>
    <x v="30"/>
    <s v=""/>
    <m/>
    <s v=""/>
    <s v=""/>
  </r>
  <r>
    <x v="12"/>
    <x v="12"/>
    <s v="Seine-St-Denis"/>
    <n v="6244"/>
    <s v="6244 - MONTREUIL MARCEAU"/>
    <x v="0"/>
    <x v="2"/>
    <x v="5"/>
    <x v="0"/>
    <m/>
    <x v="31"/>
    <s v=""/>
    <m/>
    <s v=""/>
    <s v=""/>
  </r>
  <r>
    <x v="12"/>
    <x v="12"/>
    <s v="Seine-St-Denis"/>
    <n v="6244"/>
    <s v="6244 - MONTREUIL MARCEAU"/>
    <x v="0"/>
    <x v="2"/>
    <x v="5"/>
    <x v="0"/>
    <m/>
    <x v="42"/>
    <s v=""/>
    <m/>
    <s v=""/>
    <s v=""/>
  </r>
  <r>
    <x v="12"/>
    <x v="12"/>
    <s v="Seine-St-Denis"/>
    <n v="6244"/>
    <s v="6244 - MONTREUIL MARCEAU"/>
    <x v="0"/>
    <x v="2"/>
    <x v="5"/>
    <x v="0"/>
    <m/>
    <x v="32"/>
    <s v=""/>
    <m/>
    <s v=""/>
    <s v=""/>
  </r>
  <r>
    <x v="12"/>
    <x v="12"/>
    <s v="Seine-St-Denis"/>
    <n v="6244"/>
    <s v="6244 - MONTREUIL MARCEAU"/>
    <x v="0"/>
    <x v="2"/>
    <x v="5"/>
    <x v="0"/>
    <m/>
    <x v="34"/>
    <s v=""/>
    <m/>
    <s v=""/>
    <s v=""/>
  </r>
  <r>
    <x v="12"/>
    <x v="12"/>
    <s v="Seine-St-Denis"/>
    <n v="6244"/>
    <s v="6244 - MONTREUIL MARCEAU"/>
    <x v="0"/>
    <x v="2"/>
    <x v="5"/>
    <x v="0"/>
    <m/>
    <x v="43"/>
    <s v=""/>
    <m/>
    <s v=""/>
    <s v=""/>
  </r>
  <r>
    <x v="12"/>
    <x v="12"/>
    <s v="Seine-St-Denis"/>
    <n v="6244"/>
    <s v="6244 - MONTREUIL MARCEAU"/>
    <x v="0"/>
    <x v="2"/>
    <x v="5"/>
    <x v="0"/>
    <m/>
    <x v="36"/>
    <s v=""/>
    <m/>
    <s v=""/>
    <s v=""/>
  </r>
  <r>
    <x v="12"/>
    <x v="12"/>
    <s v="Seine-St-Denis"/>
    <n v="6244"/>
    <s v="6244 - MONTREUIL MARCEAU"/>
    <x v="0"/>
    <x v="2"/>
    <x v="5"/>
    <x v="0"/>
    <m/>
    <x v="38"/>
    <s v=""/>
    <m/>
    <s v=""/>
    <s v=""/>
  </r>
  <r>
    <x v="12"/>
    <x v="12"/>
    <s v="Seine-St-Denis"/>
    <n v="6244"/>
    <s v="6244 - MONTREUIL MARCEAU"/>
    <x v="0"/>
    <x v="2"/>
    <x v="5"/>
    <x v="0"/>
    <m/>
    <x v="35"/>
    <s v=""/>
    <m/>
    <s v=""/>
    <s v=""/>
  </r>
  <r>
    <x v="12"/>
    <x v="12"/>
    <s v="Seine-St-Denis"/>
    <n v="6244"/>
    <s v="6244 - MONTREUIL MARCEAU"/>
    <x v="0"/>
    <x v="2"/>
    <x v="5"/>
    <x v="0"/>
    <m/>
    <x v="29"/>
    <s v=""/>
    <m/>
    <s v=""/>
    <s v=""/>
  </r>
  <r>
    <x v="12"/>
    <x v="12"/>
    <s v="Seine-St-Denis"/>
    <n v="6244"/>
    <s v="6244 - MONTREUIL MARCEAU"/>
    <x v="0"/>
    <x v="2"/>
    <x v="5"/>
    <x v="1"/>
    <n v="0"/>
    <x v="17"/>
    <s v="Serveurs - Emissions"/>
    <n v="4391"/>
    <s v="0.0"/>
    <s v="0"/>
  </r>
  <r>
    <x v="12"/>
    <x v="12"/>
    <s v="Seine-St-Denis"/>
    <n v="6244"/>
    <s v="6244 - MONTREUIL MARCEAU"/>
    <x v="0"/>
    <x v="2"/>
    <x v="5"/>
    <x v="1"/>
    <n v="0"/>
    <x v="20"/>
    <s v="Tablettes - Emissions"/>
    <n v="15797"/>
    <s v="0.0"/>
    <s v="0"/>
  </r>
  <r>
    <x v="12"/>
    <x v="12"/>
    <s v="Seine-St-Denis"/>
    <n v="6244"/>
    <s v="6244 - MONTREUIL MARCEAU"/>
    <x v="0"/>
    <x v="2"/>
    <x v="5"/>
    <x v="1"/>
    <n v="0"/>
    <x v="22"/>
    <s v="Unités centrales - Emissions"/>
    <n v="5620"/>
    <s v="0.0"/>
    <s v="0"/>
  </r>
  <r>
    <x v="12"/>
    <x v="12"/>
    <s v="Seine-St-Denis"/>
    <n v="6244"/>
    <s v="6244 - MONTREUIL MARCEAU"/>
    <x v="0"/>
    <x v="2"/>
    <x v="5"/>
    <x v="1"/>
    <n v="0"/>
    <x v="18"/>
    <s v="Imprimantes - Emissions"/>
    <n v="15810"/>
    <s v="0.0"/>
    <s v="0"/>
  </r>
  <r>
    <x v="12"/>
    <x v="12"/>
    <s v="Seine-St-Denis"/>
    <n v="6244"/>
    <s v="6244 - MONTREUIL MARCEAU"/>
    <x v="0"/>
    <x v="2"/>
    <x v="5"/>
    <x v="1"/>
    <n v="0"/>
    <x v="23"/>
    <s v="Mainframes - Emissions"/>
    <n v="8756"/>
    <s v="0.0"/>
    <s v="0"/>
  </r>
  <r>
    <x v="12"/>
    <x v="12"/>
    <s v="Seine-St-Denis"/>
    <n v="6244"/>
    <s v="6244 - MONTREUIL MARCEAU"/>
    <x v="0"/>
    <x v="2"/>
    <x v="5"/>
    <x v="1"/>
    <n v="0"/>
    <x v="16"/>
    <s v="Ecrans - Emissions"/>
    <n v="15796"/>
    <s v="0.0"/>
    <s v="0"/>
  </r>
  <r>
    <x v="12"/>
    <x v="12"/>
    <s v="Seine-St-Denis"/>
    <n v="6244"/>
    <s v="6244 - MONTREUIL MARCEAU"/>
    <x v="0"/>
    <x v="2"/>
    <x v="5"/>
    <x v="1"/>
    <n v="0"/>
    <x v="19"/>
    <s v="Photocopieurs - Emissions"/>
    <n v="4390"/>
    <s v="0.0"/>
    <s v="0"/>
  </r>
  <r>
    <x v="12"/>
    <x v="12"/>
    <s v="Seine-St-Denis"/>
    <n v="6244"/>
    <s v="6244 - MONTREUIL MARCEAU"/>
    <x v="0"/>
    <x v="2"/>
    <x v="5"/>
    <x v="1"/>
    <n v="0"/>
    <x v="21"/>
    <s v="Ordinateurs portables - Emissions"/>
    <n v="15795"/>
    <s v="0.0"/>
    <s v="0"/>
  </r>
  <r>
    <x v="12"/>
    <x v="12"/>
    <s v="Val-de-Marne"/>
    <n v="1554"/>
    <s v="1554 - VILLEJUIF"/>
    <x v="0"/>
    <x v="0"/>
    <x v="0"/>
    <x v="0"/>
    <n v="0"/>
    <x v="0"/>
    <s v=""/>
    <m/>
    <s v=""/>
    <s v="0"/>
  </r>
  <r>
    <x v="12"/>
    <x v="12"/>
    <s v="Val-de-Marne"/>
    <n v="1554"/>
    <s v="1554 - VILLEJUIF"/>
    <x v="0"/>
    <x v="0"/>
    <x v="0"/>
    <x v="1"/>
    <n v="0"/>
    <x v="1"/>
    <s v="Electricité - Emissions"/>
    <n v="15798"/>
    <s v="0.0"/>
    <s v="0"/>
  </r>
  <r>
    <x v="12"/>
    <x v="12"/>
    <s v="Val-de-Marne"/>
    <n v="1554"/>
    <s v="1554 - VILLEJUIF"/>
    <x v="0"/>
    <x v="0"/>
    <x v="1"/>
    <x v="0"/>
    <m/>
    <x v="24"/>
    <s v=""/>
    <m/>
    <s v=""/>
    <s v=""/>
  </r>
  <r>
    <x v="12"/>
    <x v="12"/>
    <s v="Val-de-Marne"/>
    <n v="1554"/>
    <s v="1554 - VILLEJUIF"/>
    <x v="0"/>
    <x v="0"/>
    <x v="1"/>
    <x v="0"/>
    <m/>
    <x v="44"/>
    <s v=""/>
    <m/>
    <s v=""/>
    <s v=""/>
  </r>
  <r>
    <x v="12"/>
    <x v="12"/>
    <s v="Val-de-Marne"/>
    <n v="1554"/>
    <s v="1554 - VILLEJUIF"/>
    <x v="0"/>
    <x v="0"/>
    <x v="1"/>
    <x v="1"/>
    <n v="0"/>
    <x v="3"/>
    <s v="Fioul - Emissions"/>
    <n v="6720"/>
    <s v="0.0"/>
    <s v="0"/>
  </r>
  <r>
    <x v="12"/>
    <x v="12"/>
    <s v="Val-de-Marne"/>
    <n v="1554"/>
    <s v="1554 - VILLEJUIF"/>
    <x v="0"/>
    <x v="0"/>
    <x v="1"/>
    <x v="1"/>
    <n v="0"/>
    <x v="2"/>
    <s v="Gaz naturel - Emissions"/>
    <n v="6630"/>
    <s v="0.0"/>
    <s v="0"/>
  </r>
  <r>
    <x v="12"/>
    <x v="12"/>
    <s v="Val-de-Marne"/>
    <n v="1554"/>
    <s v="1554 - VILLEJUIF"/>
    <x v="0"/>
    <x v="1"/>
    <x v="2"/>
    <x v="0"/>
    <m/>
    <x v="25"/>
    <s v=""/>
    <m/>
    <s v=""/>
    <s v=""/>
  </r>
  <r>
    <x v="12"/>
    <x v="12"/>
    <s v="Val-de-Marne"/>
    <n v="1554"/>
    <s v="1554 - VILLEJUIF"/>
    <x v="0"/>
    <x v="1"/>
    <x v="2"/>
    <x v="1"/>
    <n v="0"/>
    <x v="4"/>
    <s v=" R22 - Emissions"/>
    <n v="8350"/>
    <s v="0.0"/>
    <s v="0"/>
  </r>
  <r>
    <x v="12"/>
    <x v="12"/>
    <s v="Val-de-Marne"/>
    <n v="1554"/>
    <s v="1554 - VILLEJUIF"/>
    <x v="0"/>
    <x v="1"/>
    <x v="3"/>
    <x v="0"/>
    <m/>
    <x v="27"/>
    <s v=""/>
    <m/>
    <s v=""/>
    <s v=""/>
  </r>
  <r>
    <x v="12"/>
    <x v="12"/>
    <s v="Val-de-Marne"/>
    <n v="1554"/>
    <s v="1554 - VILLEJUIF"/>
    <x v="0"/>
    <x v="1"/>
    <x v="3"/>
    <x v="0"/>
    <m/>
    <x v="5"/>
    <s v=""/>
    <m/>
    <s v=""/>
    <s v=""/>
  </r>
  <r>
    <x v="12"/>
    <x v="12"/>
    <s v="Val-de-Marne"/>
    <n v="1554"/>
    <s v="1554 - VILLEJUIF"/>
    <x v="0"/>
    <x v="1"/>
    <x v="3"/>
    <x v="0"/>
    <m/>
    <x v="26"/>
    <s v=""/>
    <m/>
    <s v=""/>
    <s v=""/>
  </r>
  <r>
    <x v="12"/>
    <x v="12"/>
    <s v="Val-de-Marne"/>
    <n v="1554"/>
    <s v="1554 - VILLEJUIF"/>
    <x v="0"/>
    <x v="1"/>
    <x v="3"/>
    <x v="1"/>
    <n v="0"/>
    <x v="8"/>
    <s v="R410a - Emissions"/>
    <n v="8320"/>
    <s v="0.0"/>
    <s v="0"/>
  </r>
  <r>
    <x v="12"/>
    <x v="12"/>
    <s v="Val-de-Marne"/>
    <n v="1554"/>
    <s v="1554 - VILLEJUIF"/>
    <x v="0"/>
    <x v="1"/>
    <x v="3"/>
    <x v="1"/>
    <n v="0"/>
    <x v="6"/>
    <s v="R134a - Emissions"/>
    <n v="8307"/>
    <s v="0.0"/>
    <s v="0"/>
  </r>
  <r>
    <x v="12"/>
    <x v="12"/>
    <s v="Val-de-Marne"/>
    <n v="1554"/>
    <s v="1554 - VILLEJUIF"/>
    <x v="0"/>
    <x v="1"/>
    <x v="3"/>
    <x v="1"/>
    <n v="0"/>
    <x v="7"/>
    <s v="R407c - Emissions"/>
    <n v="8318"/>
    <s v="0.0"/>
    <s v="0"/>
  </r>
  <r>
    <x v="12"/>
    <x v="12"/>
    <s v="Val-de-Marne"/>
    <n v="1554"/>
    <s v="1554 - VILLEJUIF"/>
    <x v="0"/>
    <x v="2"/>
    <x v="4"/>
    <x v="0"/>
    <n v="1788"/>
    <x v="9"/>
    <s v=""/>
    <m/>
    <s v=""/>
    <s v="1788"/>
  </r>
  <r>
    <x v="12"/>
    <x v="12"/>
    <s v="Val-de-Marne"/>
    <n v="1554"/>
    <s v="1554 - VILLEJUIF"/>
    <x v="0"/>
    <x v="2"/>
    <x v="4"/>
    <x v="1"/>
    <n v="29055"/>
    <x v="10"/>
    <s v="Bâtiments - Emissions"/>
    <n v="4305"/>
    <s v="29055.0"/>
    <s v="29055"/>
  </r>
  <r>
    <x v="12"/>
    <x v="12"/>
    <s v="Val-de-Marne"/>
    <n v="1554"/>
    <s v="1554 - VILLEJUIF"/>
    <x v="0"/>
    <x v="2"/>
    <x v="5"/>
    <x v="2"/>
    <m/>
    <x v="15"/>
    <s v=""/>
    <m/>
    <s v=""/>
    <s v=""/>
  </r>
  <r>
    <x v="12"/>
    <x v="12"/>
    <s v="Val-de-Marne"/>
    <n v="1554"/>
    <s v="1554 - VILLEJUIF"/>
    <x v="0"/>
    <x v="2"/>
    <x v="5"/>
    <x v="2"/>
    <m/>
    <x v="14"/>
    <s v=""/>
    <m/>
    <s v=""/>
    <s v=""/>
  </r>
  <r>
    <x v="12"/>
    <x v="12"/>
    <s v="Val-de-Marne"/>
    <n v="1554"/>
    <s v="1554 - VILLEJUIF"/>
    <x v="0"/>
    <x v="2"/>
    <x v="5"/>
    <x v="2"/>
    <m/>
    <x v="13"/>
    <s v=""/>
    <m/>
    <s v=""/>
    <s v=""/>
  </r>
  <r>
    <x v="12"/>
    <x v="12"/>
    <s v="Val-de-Marne"/>
    <n v="1554"/>
    <s v="1554 - VILLEJUIF"/>
    <x v="0"/>
    <x v="2"/>
    <x v="5"/>
    <x v="2"/>
    <m/>
    <x v="12"/>
    <s v=""/>
    <m/>
    <s v=""/>
    <s v=""/>
  </r>
  <r>
    <x v="12"/>
    <x v="12"/>
    <s v="Val-de-Marne"/>
    <n v="1554"/>
    <s v="1554 - VILLEJUIF"/>
    <x v="0"/>
    <x v="2"/>
    <x v="5"/>
    <x v="2"/>
    <m/>
    <x v="11"/>
    <s v=""/>
    <m/>
    <s v=""/>
    <s v=""/>
  </r>
  <r>
    <x v="12"/>
    <x v="12"/>
    <s v="Val-de-Marne"/>
    <n v="1554"/>
    <s v="1554 - VILLEJUIF"/>
    <x v="0"/>
    <x v="2"/>
    <x v="5"/>
    <x v="0"/>
    <m/>
    <x v="33"/>
    <s v=""/>
    <m/>
    <s v=""/>
    <s v=""/>
  </r>
  <r>
    <x v="12"/>
    <x v="12"/>
    <s v="Val-de-Marne"/>
    <n v="1554"/>
    <s v="1554 - VILLEJUIF"/>
    <x v="0"/>
    <x v="2"/>
    <x v="5"/>
    <x v="0"/>
    <m/>
    <x v="39"/>
    <s v=""/>
    <m/>
    <s v=""/>
    <s v=""/>
  </r>
  <r>
    <x v="12"/>
    <x v="12"/>
    <s v="Val-de-Marne"/>
    <n v="1554"/>
    <s v="1554 - VILLEJUIF"/>
    <x v="0"/>
    <x v="2"/>
    <x v="5"/>
    <x v="0"/>
    <m/>
    <x v="43"/>
    <s v=""/>
    <m/>
    <s v=""/>
    <s v=""/>
  </r>
  <r>
    <x v="12"/>
    <x v="12"/>
    <s v="Val-de-Marne"/>
    <n v="1554"/>
    <s v="1554 - VILLEJUIF"/>
    <x v="0"/>
    <x v="2"/>
    <x v="5"/>
    <x v="0"/>
    <m/>
    <x v="37"/>
    <s v=""/>
    <m/>
    <s v=""/>
    <s v=""/>
  </r>
  <r>
    <x v="12"/>
    <x v="12"/>
    <s v="Val-de-Marne"/>
    <n v="1554"/>
    <s v="1554 - VILLEJUIF"/>
    <x v="0"/>
    <x v="2"/>
    <x v="5"/>
    <x v="0"/>
    <m/>
    <x v="28"/>
    <s v=""/>
    <m/>
    <s v=""/>
    <s v=""/>
  </r>
  <r>
    <x v="12"/>
    <x v="12"/>
    <s v="Val-de-Marne"/>
    <n v="1554"/>
    <s v="1554 - VILLEJUIF"/>
    <x v="0"/>
    <x v="2"/>
    <x v="5"/>
    <x v="0"/>
    <m/>
    <x v="32"/>
    <s v=""/>
    <m/>
    <s v=""/>
    <s v=""/>
  </r>
  <r>
    <x v="12"/>
    <x v="12"/>
    <s v="Val-de-Marne"/>
    <n v="1554"/>
    <s v="1554 - VILLEJUIF"/>
    <x v="0"/>
    <x v="2"/>
    <x v="5"/>
    <x v="0"/>
    <m/>
    <x v="34"/>
    <s v=""/>
    <m/>
    <s v=""/>
    <s v=""/>
  </r>
  <r>
    <x v="12"/>
    <x v="12"/>
    <s v="Val-de-Marne"/>
    <n v="1554"/>
    <s v="1554 - VILLEJUIF"/>
    <x v="0"/>
    <x v="2"/>
    <x v="5"/>
    <x v="0"/>
    <m/>
    <x v="42"/>
    <s v=""/>
    <m/>
    <s v=""/>
    <s v=""/>
  </r>
  <r>
    <x v="12"/>
    <x v="12"/>
    <s v="Val-de-Marne"/>
    <n v="1554"/>
    <s v="1554 - VILLEJUIF"/>
    <x v="0"/>
    <x v="2"/>
    <x v="5"/>
    <x v="0"/>
    <m/>
    <x v="35"/>
    <s v=""/>
    <m/>
    <s v=""/>
    <s v=""/>
  </r>
  <r>
    <x v="12"/>
    <x v="12"/>
    <s v="Val-de-Marne"/>
    <n v="1554"/>
    <s v="1554 - VILLEJUIF"/>
    <x v="0"/>
    <x v="2"/>
    <x v="5"/>
    <x v="0"/>
    <m/>
    <x v="30"/>
    <s v=""/>
    <m/>
    <s v=""/>
    <s v=""/>
  </r>
  <r>
    <x v="12"/>
    <x v="12"/>
    <s v="Val-de-Marne"/>
    <n v="1554"/>
    <s v="1554 - VILLEJUIF"/>
    <x v="0"/>
    <x v="2"/>
    <x v="5"/>
    <x v="0"/>
    <m/>
    <x v="31"/>
    <s v=""/>
    <m/>
    <s v=""/>
    <s v=""/>
  </r>
  <r>
    <x v="12"/>
    <x v="12"/>
    <s v="Val-de-Marne"/>
    <n v="1554"/>
    <s v="1554 - VILLEJUIF"/>
    <x v="0"/>
    <x v="2"/>
    <x v="5"/>
    <x v="0"/>
    <m/>
    <x v="36"/>
    <s v=""/>
    <m/>
    <s v=""/>
    <s v=""/>
  </r>
  <r>
    <x v="12"/>
    <x v="12"/>
    <s v="Val-de-Marne"/>
    <n v="1554"/>
    <s v="1554 - VILLEJUIF"/>
    <x v="0"/>
    <x v="2"/>
    <x v="5"/>
    <x v="0"/>
    <m/>
    <x v="38"/>
    <s v=""/>
    <m/>
    <s v=""/>
    <s v=""/>
  </r>
  <r>
    <x v="12"/>
    <x v="12"/>
    <s v="Val-de-Marne"/>
    <n v="1554"/>
    <s v="1554 - VILLEJUIF"/>
    <x v="0"/>
    <x v="2"/>
    <x v="5"/>
    <x v="0"/>
    <m/>
    <x v="29"/>
    <s v=""/>
    <m/>
    <s v=""/>
    <s v=""/>
  </r>
  <r>
    <x v="12"/>
    <x v="12"/>
    <s v="Val-de-Marne"/>
    <n v="1554"/>
    <s v="1554 - VILLEJUIF"/>
    <x v="0"/>
    <x v="2"/>
    <x v="5"/>
    <x v="0"/>
    <m/>
    <x v="41"/>
    <s v=""/>
    <m/>
    <s v=""/>
    <s v=""/>
  </r>
  <r>
    <x v="12"/>
    <x v="12"/>
    <s v="Val-de-Marne"/>
    <n v="1554"/>
    <s v="1554 - VILLEJUIF"/>
    <x v="0"/>
    <x v="2"/>
    <x v="5"/>
    <x v="0"/>
    <m/>
    <x v="40"/>
    <s v=""/>
    <m/>
    <s v=""/>
    <s v=""/>
  </r>
  <r>
    <x v="12"/>
    <x v="12"/>
    <s v="Val-de-Marne"/>
    <n v="1554"/>
    <s v="1554 - VILLEJUIF"/>
    <x v="0"/>
    <x v="2"/>
    <x v="5"/>
    <x v="1"/>
    <n v="0"/>
    <x v="23"/>
    <s v="Mainframes - Emissions"/>
    <n v="8756"/>
    <s v="0.0"/>
    <s v="0"/>
  </r>
  <r>
    <x v="12"/>
    <x v="12"/>
    <s v="Val-de-Marne"/>
    <n v="1554"/>
    <s v="1554 - VILLEJUIF"/>
    <x v="0"/>
    <x v="2"/>
    <x v="5"/>
    <x v="1"/>
    <n v="0"/>
    <x v="16"/>
    <s v="Ecrans - Emissions"/>
    <n v="15796"/>
    <s v="0.0"/>
    <s v="0"/>
  </r>
  <r>
    <x v="12"/>
    <x v="12"/>
    <s v="Val-de-Marne"/>
    <n v="1554"/>
    <s v="1554 - VILLEJUIF"/>
    <x v="0"/>
    <x v="2"/>
    <x v="5"/>
    <x v="1"/>
    <n v="0"/>
    <x v="22"/>
    <s v="Unités centrales - Emissions"/>
    <n v="5620"/>
    <s v="0.0"/>
    <s v="0"/>
  </r>
  <r>
    <x v="12"/>
    <x v="12"/>
    <s v="Val-de-Marne"/>
    <n v="1554"/>
    <s v="1554 - VILLEJUIF"/>
    <x v="0"/>
    <x v="2"/>
    <x v="5"/>
    <x v="1"/>
    <n v="0"/>
    <x v="17"/>
    <s v="Serveurs - Emissions"/>
    <n v="4391"/>
    <s v="0.0"/>
    <s v="0"/>
  </r>
  <r>
    <x v="12"/>
    <x v="12"/>
    <s v="Val-de-Marne"/>
    <n v="1554"/>
    <s v="1554 - VILLEJUIF"/>
    <x v="0"/>
    <x v="2"/>
    <x v="5"/>
    <x v="1"/>
    <n v="0"/>
    <x v="19"/>
    <s v="Photocopieurs - Emissions"/>
    <n v="4390"/>
    <s v="0.0"/>
    <s v="0"/>
  </r>
  <r>
    <x v="12"/>
    <x v="12"/>
    <s v="Val-de-Marne"/>
    <n v="1554"/>
    <s v="1554 - VILLEJUIF"/>
    <x v="0"/>
    <x v="2"/>
    <x v="5"/>
    <x v="1"/>
    <n v="0"/>
    <x v="21"/>
    <s v="Ordinateurs portables - Emissions"/>
    <n v="15795"/>
    <s v="0.0"/>
    <s v="0"/>
  </r>
  <r>
    <x v="12"/>
    <x v="12"/>
    <s v="Val-de-Marne"/>
    <n v="1554"/>
    <s v="1554 - VILLEJUIF"/>
    <x v="0"/>
    <x v="2"/>
    <x v="5"/>
    <x v="1"/>
    <n v="0"/>
    <x v="18"/>
    <s v="Imprimantes - Emissions"/>
    <n v="15810"/>
    <s v="0.0"/>
    <s v="0"/>
  </r>
  <r>
    <x v="12"/>
    <x v="12"/>
    <s v="Val-de-Marne"/>
    <n v="1554"/>
    <s v="1554 - VILLEJUIF"/>
    <x v="0"/>
    <x v="2"/>
    <x v="5"/>
    <x v="1"/>
    <n v="0"/>
    <x v="20"/>
    <s v="Tablettes - Emissions"/>
    <n v="15797"/>
    <s v="0.0"/>
    <s v="0"/>
  </r>
  <r>
    <x v="12"/>
    <x v="12"/>
    <s v="Val-de-Marne"/>
    <n v="1586"/>
    <s v="1586 - L'HAY-LES-ROSES"/>
    <x v="0"/>
    <x v="0"/>
    <x v="0"/>
    <x v="0"/>
    <n v="60659"/>
    <x v="0"/>
    <s v=""/>
    <m/>
    <s v=""/>
    <s v="60659"/>
  </r>
  <r>
    <x v="12"/>
    <x v="12"/>
    <s v="Val-de-Marne"/>
    <n v="1586"/>
    <s v="1586 - L'HAY-LES-ROSES"/>
    <x v="0"/>
    <x v="0"/>
    <x v="0"/>
    <x v="1"/>
    <n v="3633.4740999999999"/>
    <x v="1"/>
    <s v="Electricité - Emissions"/>
    <n v="15798"/>
    <s v="3633.4741"/>
    <s v="3633.4741"/>
  </r>
  <r>
    <x v="12"/>
    <x v="12"/>
    <s v="Val-de-Marne"/>
    <n v="1586"/>
    <s v="1586 - L'HAY-LES-ROSES"/>
    <x v="0"/>
    <x v="0"/>
    <x v="1"/>
    <x v="1"/>
    <n v="0"/>
    <x v="2"/>
    <s v="Gaz naturel - Emissions"/>
    <n v="6630"/>
    <s v="0.0"/>
    <s v="0"/>
  </r>
  <r>
    <x v="12"/>
    <x v="12"/>
    <s v="Val-de-Marne"/>
    <n v="1586"/>
    <s v="1586 - L'HAY-LES-ROSES"/>
    <x v="0"/>
    <x v="0"/>
    <x v="1"/>
    <x v="1"/>
    <n v="0"/>
    <x v="3"/>
    <s v="Fioul - Emissions"/>
    <n v="6720"/>
    <s v="0.0"/>
    <s v="0"/>
  </r>
  <r>
    <x v="12"/>
    <x v="12"/>
    <s v="Val-de-Marne"/>
    <n v="1586"/>
    <s v="1586 - L'HAY-LES-ROSES"/>
    <x v="0"/>
    <x v="1"/>
    <x v="2"/>
    <x v="0"/>
    <m/>
    <x v="25"/>
    <s v=""/>
    <m/>
    <s v=""/>
    <s v=""/>
  </r>
  <r>
    <x v="12"/>
    <x v="12"/>
    <s v="Val-de-Marne"/>
    <n v="1586"/>
    <s v="1586 - L'HAY-LES-ROSES"/>
    <x v="0"/>
    <x v="1"/>
    <x v="2"/>
    <x v="1"/>
    <n v="0"/>
    <x v="4"/>
    <s v=" R22 - Emissions"/>
    <n v="8350"/>
    <s v="0.0"/>
    <s v="0"/>
  </r>
  <r>
    <x v="12"/>
    <x v="12"/>
    <s v="Val-de-Marne"/>
    <n v="1586"/>
    <s v="1586 - L'HAY-LES-ROSES"/>
    <x v="0"/>
    <x v="1"/>
    <x v="3"/>
    <x v="0"/>
    <m/>
    <x v="26"/>
    <s v=""/>
    <m/>
    <s v=""/>
    <s v=""/>
  </r>
  <r>
    <x v="12"/>
    <x v="12"/>
    <s v="Val-de-Marne"/>
    <n v="1586"/>
    <s v="1586 - L'HAY-LES-ROSES"/>
    <x v="0"/>
    <x v="1"/>
    <x v="3"/>
    <x v="0"/>
    <n v="1.7605"/>
    <x v="5"/>
    <s v=""/>
    <m/>
    <s v=""/>
    <s v="1.7605"/>
  </r>
  <r>
    <x v="12"/>
    <x v="12"/>
    <s v="Val-de-Marne"/>
    <n v="1586"/>
    <s v="1586 - L'HAY-LES-ROSES"/>
    <x v="0"/>
    <x v="1"/>
    <x v="3"/>
    <x v="0"/>
    <m/>
    <x v="27"/>
    <s v=""/>
    <m/>
    <s v=""/>
    <s v=""/>
  </r>
  <r>
    <x v="12"/>
    <x v="12"/>
    <s v="Val-de-Marne"/>
    <n v="1586"/>
    <s v="1586 - L'HAY-LES-ROSES"/>
    <x v="0"/>
    <x v="1"/>
    <x v="3"/>
    <x v="1"/>
    <n v="0"/>
    <x v="7"/>
    <s v="R407c - Emissions"/>
    <n v="8318"/>
    <s v="0.0"/>
    <s v="0"/>
  </r>
  <r>
    <x v="12"/>
    <x v="12"/>
    <s v="Val-de-Marne"/>
    <n v="1586"/>
    <s v="1586 - L'HAY-LES-ROSES"/>
    <x v="0"/>
    <x v="1"/>
    <x v="3"/>
    <x v="1"/>
    <n v="3380.16"/>
    <x v="8"/>
    <s v="R410a - Emissions"/>
    <n v="8320"/>
    <s v="3380.16"/>
    <s v="3380.16"/>
  </r>
  <r>
    <x v="12"/>
    <x v="12"/>
    <s v="Val-de-Marne"/>
    <n v="1586"/>
    <s v="1586 - L'HAY-LES-ROSES"/>
    <x v="0"/>
    <x v="1"/>
    <x v="3"/>
    <x v="1"/>
    <n v="0"/>
    <x v="6"/>
    <s v="R134a - Emissions"/>
    <n v="8307"/>
    <s v="0.0"/>
    <s v="0"/>
  </r>
  <r>
    <x v="12"/>
    <x v="12"/>
    <s v="Val-de-Marne"/>
    <n v="1586"/>
    <s v="1586 - L'HAY-LES-ROSES"/>
    <x v="0"/>
    <x v="2"/>
    <x v="4"/>
    <x v="0"/>
    <n v="769"/>
    <x v="9"/>
    <s v=""/>
    <m/>
    <s v=""/>
    <s v="769"/>
  </r>
  <r>
    <x v="12"/>
    <x v="12"/>
    <s v="Val-de-Marne"/>
    <n v="1586"/>
    <s v="1586 - L'HAY-LES-ROSES"/>
    <x v="0"/>
    <x v="2"/>
    <x v="4"/>
    <x v="1"/>
    <n v="12496.25"/>
    <x v="10"/>
    <s v="Bâtiments - Emissions"/>
    <n v="4305"/>
    <s v="12496.25"/>
    <s v="12496.25"/>
  </r>
  <r>
    <x v="12"/>
    <x v="12"/>
    <s v="Val-de-Marne"/>
    <n v="1586"/>
    <s v="1586 - L'HAY-LES-ROSES"/>
    <x v="0"/>
    <x v="2"/>
    <x v="5"/>
    <x v="2"/>
    <m/>
    <x v="13"/>
    <s v=""/>
    <m/>
    <s v=""/>
    <s v=""/>
  </r>
  <r>
    <x v="12"/>
    <x v="12"/>
    <s v="Val-de-Marne"/>
    <n v="1586"/>
    <s v="1586 - L'HAY-LES-ROSES"/>
    <x v="0"/>
    <x v="2"/>
    <x v="5"/>
    <x v="2"/>
    <m/>
    <x v="12"/>
    <s v=""/>
    <m/>
    <s v=""/>
    <s v=""/>
  </r>
  <r>
    <x v="12"/>
    <x v="12"/>
    <s v="Val-de-Marne"/>
    <n v="1586"/>
    <s v="1586 - L'HAY-LES-ROSES"/>
    <x v="0"/>
    <x v="2"/>
    <x v="5"/>
    <x v="2"/>
    <m/>
    <x v="11"/>
    <s v=""/>
    <m/>
    <s v=""/>
    <s v=""/>
  </r>
  <r>
    <x v="12"/>
    <x v="12"/>
    <s v="Val-de-Marne"/>
    <n v="1586"/>
    <s v="1586 - L'HAY-LES-ROSES"/>
    <x v="0"/>
    <x v="2"/>
    <x v="5"/>
    <x v="2"/>
    <m/>
    <x v="14"/>
    <s v=""/>
    <m/>
    <s v=""/>
    <s v=""/>
  </r>
  <r>
    <x v="12"/>
    <x v="12"/>
    <s v="Val-de-Marne"/>
    <n v="1586"/>
    <s v="1586 - L'HAY-LES-ROSES"/>
    <x v="0"/>
    <x v="2"/>
    <x v="5"/>
    <x v="2"/>
    <m/>
    <x v="15"/>
    <s v=""/>
    <m/>
    <s v=""/>
    <s v=""/>
  </r>
  <r>
    <x v="12"/>
    <x v="12"/>
    <s v="Val-de-Marne"/>
    <n v="1586"/>
    <s v="1586 - L'HAY-LES-ROSES"/>
    <x v="0"/>
    <x v="2"/>
    <x v="5"/>
    <x v="0"/>
    <m/>
    <x v="29"/>
    <s v=""/>
    <m/>
    <s v=""/>
    <s v=""/>
  </r>
  <r>
    <x v="12"/>
    <x v="12"/>
    <s v="Val-de-Marne"/>
    <n v="1586"/>
    <s v="1586 - L'HAY-LES-ROSES"/>
    <x v="0"/>
    <x v="2"/>
    <x v="5"/>
    <x v="0"/>
    <m/>
    <x v="42"/>
    <s v=""/>
    <m/>
    <s v=""/>
    <s v=""/>
  </r>
  <r>
    <x v="12"/>
    <x v="12"/>
    <s v="Val-de-Marne"/>
    <n v="1586"/>
    <s v="1586 - L'HAY-LES-ROSES"/>
    <x v="0"/>
    <x v="2"/>
    <x v="5"/>
    <x v="0"/>
    <m/>
    <x v="43"/>
    <s v=""/>
    <m/>
    <s v=""/>
    <s v=""/>
  </r>
  <r>
    <x v="12"/>
    <x v="12"/>
    <s v="Val-de-Marne"/>
    <n v="1586"/>
    <s v="1586 - L'HAY-LES-ROSES"/>
    <x v="0"/>
    <x v="2"/>
    <x v="5"/>
    <x v="0"/>
    <m/>
    <x v="39"/>
    <s v=""/>
    <m/>
    <s v=""/>
    <s v=""/>
  </r>
  <r>
    <x v="12"/>
    <x v="12"/>
    <s v="Val-de-Marne"/>
    <n v="1586"/>
    <s v="1586 - L'HAY-LES-ROSES"/>
    <x v="0"/>
    <x v="2"/>
    <x v="5"/>
    <x v="0"/>
    <m/>
    <x v="37"/>
    <s v=""/>
    <m/>
    <s v=""/>
    <s v=""/>
  </r>
  <r>
    <x v="12"/>
    <x v="12"/>
    <s v="Val-de-Marne"/>
    <n v="1586"/>
    <s v="1586 - L'HAY-LES-ROSES"/>
    <x v="0"/>
    <x v="2"/>
    <x v="5"/>
    <x v="0"/>
    <m/>
    <x v="28"/>
    <s v=""/>
    <m/>
    <s v=""/>
    <s v=""/>
  </r>
  <r>
    <x v="12"/>
    <x v="12"/>
    <s v="Val-de-Marne"/>
    <n v="1586"/>
    <s v="1586 - L'HAY-LES-ROSES"/>
    <x v="0"/>
    <x v="2"/>
    <x v="5"/>
    <x v="0"/>
    <m/>
    <x v="32"/>
    <s v=""/>
    <m/>
    <s v=""/>
    <s v=""/>
  </r>
  <r>
    <x v="12"/>
    <x v="12"/>
    <s v="Val-de-Marne"/>
    <n v="1586"/>
    <s v="1586 - L'HAY-LES-ROSES"/>
    <x v="0"/>
    <x v="2"/>
    <x v="5"/>
    <x v="0"/>
    <m/>
    <x v="34"/>
    <s v=""/>
    <m/>
    <s v=""/>
    <s v=""/>
  </r>
  <r>
    <x v="12"/>
    <x v="12"/>
    <s v="Val-de-Marne"/>
    <n v="1586"/>
    <s v="1586 - L'HAY-LES-ROSES"/>
    <x v="0"/>
    <x v="2"/>
    <x v="5"/>
    <x v="0"/>
    <m/>
    <x v="35"/>
    <s v=""/>
    <m/>
    <s v=""/>
    <s v=""/>
  </r>
  <r>
    <x v="12"/>
    <x v="12"/>
    <s v="Val-de-Marne"/>
    <n v="1586"/>
    <s v="1586 - L'HAY-LES-ROSES"/>
    <x v="0"/>
    <x v="2"/>
    <x v="5"/>
    <x v="0"/>
    <m/>
    <x v="30"/>
    <s v=""/>
    <m/>
    <s v=""/>
    <s v=""/>
  </r>
  <r>
    <x v="12"/>
    <x v="12"/>
    <s v="Val-de-Marne"/>
    <n v="1586"/>
    <s v="1586 - L'HAY-LES-ROSES"/>
    <x v="0"/>
    <x v="2"/>
    <x v="5"/>
    <x v="0"/>
    <m/>
    <x v="41"/>
    <s v=""/>
    <m/>
    <s v=""/>
    <s v=""/>
  </r>
  <r>
    <x v="12"/>
    <x v="12"/>
    <s v="Val-de-Marne"/>
    <n v="1586"/>
    <s v="1586 - L'HAY-LES-ROSES"/>
    <x v="0"/>
    <x v="2"/>
    <x v="5"/>
    <x v="0"/>
    <m/>
    <x v="40"/>
    <s v=""/>
    <m/>
    <s v=""/>
    <s v=""/>
  </r>
  <r>
    <x v="12"/>
    <x v="12"/>
    <s v="Val-de-Marne"/>
    <n v="1586"/>
    <s v="1586 - L'HAY-LES-ROSES"/>
    <x v="0"/>
    <x v="2"/>
    <x v="5"/>
    <x v="0"/>
    <m/>
    <x v="31"/>
    <s v=""/>
    <m/>
    <s v=""/>
    <s v=""/>
  </r>
  <r>
    <x v="12"/>
    <x v="12"/>
    <s v="Val-de-Marne"/>
    <n v="1586"/>
    <s v="1586 - L'HAY-LES-ROSES"/>
    <x v="0"/>
    <x v="2"/>
    <x v="5"/>
    <x v="0"/>
    <m/>
    <x v="36"/>
    <s v=""/>
    <m/>
    <s v=""/>
    <s v=""/>
  </r>
  <r>
    <x v="12"/>
    <x v="12"/>
    <s v="Val-de-Marne"/>
    <n v="1586"/>
    <s v="1586 - L'HAY-LES-ROSES"/>
    <x v="0"/>
    <x v="2"/>
    <x v="5"/>
    <x v="0"/>
    <m/>
    <x v="38"/>
    <s v=""/>
    <m/>
    <s v=""/>
    <s v=""/>
  </r>
  <r>
    <x v="12"/>
    <x v="12"/>
    <s v="Val-de-Marne"/>
    <n v="1586"/>
    <s v="1586 - L'HAY-LES-ROSES"/>
    <x v="0"/>
    <x v="2"/>
    <x v="5"/>
    <x v="0"/>
    <m/>
    <x v="33"/>
    <s v=""/>
    <m/>
    <s v=""/>
    <s v=""/>
  </r>
  <r>
    <x v="12"/>
    <x v="12"/>
    <s v="Val-de-Marne"/>
    <n v="1586"/>
    <s v="1586 - L'HAY-LES-ROSES"/>
    <x v="0"/>
    <x v="2"/>
    <x v="5"/>
    <x v="1"/>
    <n v="0"/>
    <x v="21"/>
    <s v="Ordinateurs portables - Emissions"/>
    <n v="15795"/>
    <s v="0.0"/>
    <s v="0"/>
  </r>
  <r>
    <x v="12"/>
    <x v="12"/>
    <s v="Val-de-Marne"/>
    <n v="1586"/>
    <s v="1586 - L'HAY-LES-ROSES"/>
    <x v="0"/>
    <x v="2"/>
    <x v="5"/>
    <x v="1"/>
    <n v="0"/>
    <x v="20"/>
    <s v="Tablettes - Emissions"/>
    <n v="15797"/>
    <s v="0.0"/>
    <s v="0"/>
  </r>
  <r>
    <x v="12"/>
    <x v="12"/>
    <s v="Val-de-Marne"/>
    <n v="1586"/>
    <s v="1586 - L'HAY-LES-ROSES"/>
    <x v="0"/>
    <x v="2"/>
    <x v="5"/>
    <x v="1"/>
    <n v="0"/>
    <x v="23"/>
    <s v="Mainframes - Emissions"/>
    <n v="8756"/>
    <s v="0.0"/>
    <s v="0"/>
  </r>
  <r>
    <x v="12"/>
    <x v="12"/>
    <s v="Val-de-Marne"/>
    <n v="1586"/>
    <s v="1586 - L'HAY-LES-ROSES"/>
    <x v="0"/>
    <x v="2"/>
    <x v="5"/>
    <x v="1"/>
    <n v="0"/>
    <x v="19"/>
    <s v="Photocopieurs - Emissions"/>
    <n v="4390"/>
    <s v="0.0"/>
    <s v="0"/>
  </r>
  <r>
    <x v="12"/>
    <x v="12"/>
    <s v="Val-de-Marne"/>
    <n v="1586"/>
    <s v="1586 - L'HAY-LES-ROSES"/>
    <x v="0"/>
    <x v="2"/>
    <x v="5"/>
    <x v="1"/>
    <n v="0"/>
    <x v="16"/>
    <s v="Ecrans - Emissions"/>
    <n v="15796"/>
    <s v="0.0"/>
    <s v="0"/>
  </r>
  <r>
    <x v="12"/>
    <x v="12"/>
    <s v="Val-de-Marne"/>
    <n v="1586"/>
    <s v="1586 - L'HAY-LES-ROSES"/>
    <x v="0"/>
    <x v="2"/>
    <x v="5"/>
    <x v="1"/>
    <n v="0"/>
    <x v="17"/>
    <s v="Serveurs - Emissions"/>
    <n v="4391"/>
    <s v="0.0"/>
    <s v="0"/>
  </r>
  <r>
    <x v="12"/>
    <x v="12"/>
    <s v="Val-de-Marne"/>
    <n v="1586"/>
    <s v="1586 - L'HAY-LES-ROSES"/>
    <x v="0"/>
    <x v="2"/>
    <x v="5"/>
    <x v="1"/>
    <n v="0"/>
    <x v="18"/>
    <s v="Imprimantes - Emissions"/>
    <n v="15810"/>
    <s v="0.0"/>
    <s v="0"/>
  </r>
  <r>
    <x v="12"/>
    <x v="12"/>
    <s v="Val-de-Marne"/>
    <n v="1586"/>
    <s v="1586 - L'HAY-LES-ROSES"/>
    <x v="0"/>
    <x v="2"/>
    <x v="5"/>
    <x v="1"/>
    <n v="0"/>
    <x v="22"/>
    <s v="Unités centrales - Emissions"/>
    <n v="5620"/>
    <s v="0.0"/>
    <s v="0"/>
  </r>
  <r>
    <x v="12"/>
    <x v="12"/>
    <s v="Val-de-Marne"/>
    <n v="1627"/>
    <s v="1627 - FONTENAY-SOUS-BOIS"/>
    <x v="0"/>
    <x v="0"/>
    <x v="0"/>
    <x v="0"/>
    <n v="70614"/>
    <x v="0"/>
    <s v=""/>
    <m/>
    <s v=""/>
    <s v="70614"/>
  </r>
  <r>
    <x v="12"/>
    <x v="12"/>
    <s v="Val-de-Marne"/>
    <n v="1627"/>
    <s v="1627 - FONTENAY-SOUS-BOIS"/>
    <x v="0"/>
    <x v="0"/>
    <x v="0"/>
    <x v="1"/>
    <n v="4229.7785999999996"/>
    <x v="1"/>
    <s v="Electricité - Emissions"/>
    <n v="15798"/>
    <s v="4229.7786"/>
    <s v="4229.7786"/>
  </r>
  <r>
    <x v="12"/>
    <x v="12"/>
    <s v="Val-de-Marne"/>
    <n v="1627"/>
    <s v="1627 - FONTENAY-SOUS-BOIS"/>
    <x v="0"/>
    <x v="0"/>
    <x v="1"/>
    <x v="1"/>
    <n v="0"/>
    <x v="3"/>
    <s v="Fioul - Emissions"/>
    <n v="6720"/>
    <s v="0.0"/>
    <s v="0"/>
  </r>
  <r>
    <x v="12"/>
    <x v="12"/>
    <s v="Val-de-Marne"/>
    <n v="1627"/>
    <s v="1627 - FONTENAY-SOUS-BOIS"/>
    <x v="0"/>
    <x v="0"/>
    <x v="1"/>
    <x v="1"/>
    <n v="0"/>
    <x v="2"/>
    <s v="Gaz naturel - Emissions"/>
    <n v="6630"/>
    <s v="0.0"/>
    <s v="0"/>
  </r>
  <r>
    <x v="12"/>
    <x v="12"/>
    <s v="Val-de-Marne"/>
    <n v="1627"/>
    <s v="1627 - FONTENAY-SOUS-BOIS"/>
    <x v="0"/>
    <x v="1"/>
    <x v="2"/>
    <x v="1"/>
    <n v="0"/>
    <x v="4"/>
    <s v=" R22 - Emissions"/>
    <n v="8350"/>
    <s v="0.0"/>
    <s v="0"/>
  </r>
  <r>
    <x v="12"/>
    <x v="12"/>
    <s v="Val-de-Marne"/>
    <n v="1627"/>
    <s v="1627 - FONTENAY-SOUS-BOIS"/>
    <x v="0"/>
    <x v="1"/>
    <x v="3"/>
    <x v="0"/>
    <n v="2"/>
    <x v="5"/>
    <s v=""/>
    <m/>
    <s v=""/>
    <s v="2"/>
  </r>
  <r>
    <x v="12"/>
    <x v="12"/>
    <s v="Val-de-Marne"/>
    <n v="1627"/>
    <s v="1627 - FONTENAY-SOUS-BOIS"/>
    <x v="0"/>
    <x v="1"/>
    <x v="3"/>
    <x v="1"/>
    <n v="3840"/>
    <x v="8"/>
    <s v="R410a - Emissions"/>
    <n v="8320"/>
    <s v="3840.0"/>
    <s v="3840"/>
  </r>
  <r>
    <x v="12"/>
    <x v="12"/>
    <s v="Val-de-Marne"/>
    <n v="1627"/>
    <s v="1627 - FONTENAY-SOUS-BOIS"/>
    <x v="0"/>
    <x v="1"/>
    <x v="3"/>
    <x v="1"/>
    <n v="0"/>
    <x v="7"/>
    <s v="R407c - Emissions"/>
    <n v="8318"/>
    <s v="0.0"/>
    <s v="0"/>
  </r>
  <r>
    <x v="12"/>
    <x v="12"/>
    <s v="Val-de-Marne"/>
    <n v="1627"/>
    <s v="1627 - FONTENAY-SOUS-BOIS"/>
    <x v="0"/>
    <x v="1"/>
    <x v="3"/>
    <x v="1"/>
    <n v="0"/>
    <x v="6"/>
    <s v="R134a - Emissions"/>
    <n v="8307"/>
    <s v="0.0"/>
    <s v="0"/>
  </r>
  <r>
    <x v="12"/>
    <x v="12"/>
    <s v="Val-de-Marne"/>
    <n v="1627"/>
    <s v="1627 - FONTENAY-SOUS-BOIS"/>
    <x v="0"/>
    <x v="2"/>
    <x v="4"/>
    <x v="0"/>
    <n v="937"/>
    <x v="9"/>
    <s v=""/>
    <m/>
    <s v=""/>
    <s v="937"/>
  </r>
  <r>
    <x v="12"/>
    <x v="12"/>
    <s v="Val-de-Marne"/>
    <n v="1627"/>
    <s v="1627 - FONTENAY-SOUS-BOIS"/>
    <x v="0"/>
    <x v="2"/>
    <x v="4"/>
    <x v="1"/>
    <n v="15226.25"/>
    <x v="10"/>
    <s v="Bâtiments - Emissions"/>
    <n v="4305"/>
    <s v="15226.25"/>
    <s v="15226.25"/>
  </r>
  <r>
    <x v="12"/>
    <x v="12"/>
    <s v="Val-de-Marne"/>
    <n v="1627"/>
    <s v="1627 - FONTENAY-SOUS-BOIS"/>
    <x v="0"/>
    <x v="2"/>
    <x v="5"/>
    <x v="2"/>
    <m/>
    <x v="15"/>
    <s v=""/>
    <m/>
    <s v=""/>
    <s v=""/>
  </r>
  <r>
    <x v="12"/>
    <x v="12"/>
    <s v="Val-de-Marne"/>
    <n v="1627"/>
    <s v="1627 - FONTENAY-SOUS-BOIS"/>
    <x v="0"/>
    <x v="2"/>
    <x v="5"/>
    <x v="2"/>
    <m/>
    <x v="12"/>
    <s v=""/>
    <m/>
    <s v=""/>
    <s v=""/>
  </r>
  <r>
    <x v="12"/>
    <x v="12"/>
    <s v="Val-de-Marne"/>
    <n v="1627"/>
    <s v="1627 - FONTENAY-SOUS-BOIS"/>
    <x v="0"/>
    <x v="2"/>
    <x v="5"/>
    <x v="2"/>
    <m/>
    <x v="11"/>
    <s v=""/>
    <m/>
    <s v=""/>
    <s v=""/>
  </r>
  <r>
    <x v="12"/>
    <x v="12"/>
    <s v="Val-de-Marne"/>
    <n v="1627"/>
    <s v="1627 - FONTENAY-SOUS-BOIS"/>
    <x v="0"/>
    <x v="2"/>
    <x v="5"/>
    <x v="2"/>
    <m/>
    <x v="13"/>
    <s v=""/>
    <m/>
    <s v=""/>
    <s v=""/>
  </r>
  <r>
    <x v="12"/>
    <x v="12"/>
    <s v="Val-de-Marne"/>
    <n v="1627"/>
    <s v="1627 - FONTENAY-SOUS-BOIS"/>
    <x v="0"/>
    <x v="2"/>
    <x v="5"/>
    <x v="2"/>
    <m/>
    <x v="14"/>
    <s v=""/>
    <m/>
    <s v=""/>
    <s v=""/>
  </r>
  <r>
    <x v="12"/>
    <x v="12"/>
    <s v="Val-de-Marne"/>
    <n v="1627"/>
    <s v="1627 - FONTENAY-SOUS-BOIS"/>
    <x v="0"/>
    <x v="2"/>
    <x v="5"/>
    <x v="1"/>
    <n v="0"/>
    <x v="20"/>
    <s v="Tablettes - Emissions"/>
    <n v="15797"/>
    <s v="0.0"/>
    <s v="0"/>
  </r>
  <r>
    <x v="12"/>
    <x v="12"/>
    <s v="Val-de-Marne"/>
    <n v="1627"/>
    <s v="1627 - FONTENAY-SOUS-BOIS"/>
    <x v="0"/>
    <x v="2"/>
    <x v="5"/>
    <x v="1"/>
    <n v="0"/>
    <x v="17"/>
    <s v="Serveurs - Emissions"/>
    <n v="4391"/>
    <s v="0.0"/>
    <s v="0"/>
  </r>
  <r>
    <x v="12"/>
    <x v="12"/>
    <s v="Val-de-Marne"/>
    <n v="1627"/>
    <s v="1627 - FONTENAY-SOUS-BOIS"/>
    <x v="0"/>
    <x v="2"/>
    <x v="5"/>
    <x v="1"/>
    <n v="0"/>
    <x v="19"/>
    <s v="Photocopieurs - Emissions"/>
    <n v="4390"/>
    <s v="0.0"/>
    <s v="0"/>
  </r>
  <r>
    <x v="12"/>
    <x v="12"/>
    <s v="Val-de-Marne"/>
    <n v="1627"/>
    <s v="1627 - FONTENAY-SOUS-BOIS"/>
    <x v="0"/>
    <x v="2"/>
    <x v="5"/>
    <x v="1"/>
    <n v="0"/>
    <x v="22"/>
    <s v="Unités centrales - Emissions"/>
    <n v="5620"/>
    <s v="0.0"/>
    <s v="0"/>
  </r>
  <r>
    <x v="12"/>
    <x v="12"/>
    <s v="Val-de-Marne"/>
    <n v="1627"/>
    <s v="1627 - FONTENAY-SOUS-BOIS"/>
    <x v="0"/>
    <x v="2"/>
    <x v="5"/>
    <x v="1"/>
    <n v="0"/>
    <x v="18"/>
    <s v="Imprimantes - Emissions"/>
    <n v="15810"/>
    <s v="0.0"/>
    <s v="0"/>
  </r>
  <r>
    <x v="12"/>
    <x v="12"/>
    <s v="Val-de-Marne"/>
    <n v="1627"/>
    <s v="1627 - FONTENAY-SOUS-BOIS"/>
    <x v="0"/>
    <x v="2"/>
    <x v="5"/>
    <x v="1"/>
    <n v="0"/>
    <x v="23"/>
    <s v="Mainframes - Emissions"/>
    <n v="8756"/>
    <s v="0.0"/>
    <s v="0"/>
  </r>
  <r>
    <x v="12"/>
    <x v="12"/>
    <s v="Val-de-Marne"/>
    <n v="1627"/>
    <s v="1627 - FONTENAY-SOUS-BOIS"/>
    <x v="0"/>
    <x v="2"/>
    <x v="5"/>
    <x v="1"/>
    <n v="0"/>
    <x v="16"/>
    <s v="Ecrans - Emissions"/>
    <n v="15796"/>
    <s v="0.0"/>
    <s v="0"/>
  </r>
  <r>
    <x v="12"/>
    <x v="12"/>
    <s v="Val-de-Marne"/>
    <n v="1627"/>
    <s v="1627 - FONTENAY-SOUS-BOIS"/>
    <x v="0"/>
    <x v="2"/>
    <x v="5"/>
    <x v="1"/>
    <n v="0"/>
    <x v="21"/>
    <s v="Ordinateurs portables - Emissions"/>
    <n v="15795"/>
    <s v="0.0"/>
    <s v="0"/>
  </r>
  <r>
    <x v="12"/>
    <x v="12"/>
    <s v="Val-de-Marne"/>
    <n v="1644"/>
    <s v="1644 - MAISONS-ALFORT AVENUE DU GENERAL LECLERC"/>
    <x v="0"/>
    <x v="0"/>
    <x v="0"/>
    <x v="0"/>
    <n v="10907"/>
    <x v="0"/>
    <s v=""/>
    <m/>
    <s v=""/>
    <s v="10907"/>
  </r>
  <r>
    <x v="12"/>
    <x v="12"/>
    <s v="Val-de-Marne"/>
    <n v="1644"/>
    <s v="1644 - MAISONS-ALFORT AVENUE DU GENERAL LECLERC"/>
    <x v="0"/>
    <x v="0"/>
    <x v="0"/>
    <x v="1"/>
    <n v="653.32929999999999"/>
    <x v="1"/>
    <s v="Electricité - Emissions"/>
    <n v="15798"/>
    <s v="653.3293"/>
    <s v="653.3293"/>
  </r>
  <r>
    <x v="12"/>
    <x v="12"/>
    <s v="Val-de-Marne"/>
    <n v="1644"/>
    <s v="1644 - MAISONS-ALFORT AVENUE DU GENERAL LECLERC"/>
    <x v="0"/>
    <x v="0"/>
    <x v="1"/>
    <x v="1"/>
    <n v="0"/>
    <x v="3"/>
    <s v="Fioul - Emissions"/>
    <n v="6720"/>
    <s v="0.0"/>
    <s v="0"/>
  </r>
  <r>
    <x v="12"/>
    <x v="12"/>
    <s v="Val-de-Marne"/>
    <n v="1644"/>
    <s v="1644 - MAISONS-ALFORT AVENUE DU GENERAL LECLERC"/>
    <x v="0"/>
    <x v="0"/>
    <x v="1"/>
    <x v="1"/>
    <n v="0"/>
    <x v="2"/>
    <s v="Gaz naturel - Emissions"/>
    <n v="6630"/>
    <s v="0.0"/>
    <s v="0"/>
  </r>
  <r>
    <x v="12"/>
    <x v="12"/>
    <s v="Val-de-Marne"/>
    <n v="1644"/>
    <s v="1644 - MAISONS-ALFORT AVENUE DU GENERAL LECLERC"/>
    <x v="0"/>
    <x v="1"/>
    <x v="2"/>
    <x v="1"/>
    <n v="0"/>
    <x v="4"/>
    <s v=" R22 - Emissions"/>
    <n v="8350"/>
    <s v="0.0"/>
    <s v="0"/>
  </r>
  <r>
    <x v="12"/>
    <x v="12"/>
    <s v="Val-de-Marne"/>
    <n v="1644"/>
    <s v="1644 - MAISONS-ALFORT AVENUE DU GENERAL LECLERC"/>
    <x v="0"/>
    <x v="1"/>
    <x v="3"/>
    <x v="0"/>
    <n v="2"/>
    <x v="5"/>
    <s v=""/>
    <m/>
    <s v=""/>
    <s v="2"/>
  </r>
  <r>
    <x v="12"/>
    <x v="12"/>
    <s v="Val-de-Marne"/>
    <n v="1644"/>
    <s v="1644 - MAISONS-ALFORT AVENUE DU GENERAL LECLERC"/>
    <x v="0"/>
    <x v="1"/>
    <x v="3"/>
    <x v="1"/>
    <n v="3840"/>
    <x v="8"/>
    <s v="R410a - Emissions"/>
    <n v="8320"/>
    <s v="3840.0"/>
    <s v="3840"/>
  </r>
  <r>
    <x v="12"/>
    <x v="12"/>
    <s v="Val-de-Marne"/>
    <n v="1644"/>
    <s v="1644 - MAISONS-ALFORT AVENUE DU GENERAL LECLERC"/>
    <x v="0"/>
    <x v="1"/>
    <x v="3"/>
    <x v="1"/>
    <n v="0"/>
    <x v="6"/>
    <s v="R134a - Emissions"/>
    <n v="8307"/>
    <s v="0.0"/>
    <s v="0"/>
  </r>
  <r>
    <x v="12"/>
    <x v="12"/>
    <s v="Val-de-Marne"/>
    <n v="1644"/>
    <s v="1644 - MAISONS-ALFORT AVENUE DU GENERAL LECLERC"/>
    <x v="0"/>
    <x v="1"/>
    <x v="3"/>
    <x v="1"/>
    <n v="0"/>
    <x v="7"/>
    <s v="R407c - Emissions"/>
    <n v="8318"/>
    <s v="0.0"/>
    <s v="0"/>
  </r>
  <r>
    <x v="12"/>
    <x v="12"/>
    <s v="Val-de-Marne"/>
    <n v="1644"/>
    <s v="1644 - MAISONS-ALFORT AVENUE DU GENERAL LECLERC"/>
    <x v="0"/>
    <x v="2"/>
    <x v="4"/>
    <x v="0"/>
    <n v="915"/>
    <x v="9"/>
    <s v=""/>
    <m/>
    <s v=""/>
    <s v="915"/>
  </r>
  <r>
    <x v="12"/>
    <x v="12"/>
    <s v="Val-de-Marne"/>
    <n v="1644"/>
    <s v="1644 - MAISONS-ALFORT AVENUE DU GENERAL LECLERC"/>
    <x v="0"/>
    <x v="2"/>
    <x v="4"/>
    <x v="1"/>
    <n v="14868.75"/>
    <x v="10"/>
    <s v="Bâtiments - Emissions"/>
    <n v="4305"/>
    <s v="14868.75"/>
    <s v="14868.75"/>
  </r>
  <r>
    <x v="12"/>
    <x v="12"/>
    <s v="Val-de-Marne"/>
    <n v="1644"/>
    <s v="1644 - MAISONS-ALFORT AVENUE DU GENERAL LECLERC"/>
    <x v="0"/>
    <x v="2"/>
    <x v="5"/>
    <x v="2"/>
    <m/>
    <x v="11"/>
    <s v=""/>
    <m/>
    <s v=""/>
    <s v=""/>
  </r>
  <r>
    <x v="12"/>
    <x v="12"/>
    <s v="Val-de-Marne"/>
    <n v="1644"/>
    <s v="1644 - MAISONS-ALFORT AVENUE DU GENERAL LECLERC"/>
    <x v="0"/>
    <x v="2"/>
    <x v="5"/>
    <x v="2"/>
    <m/>
    <x v="15"/>
    <s v=""/>
    <m/>
    <s v=""/>
    <s v=""/>
  </r>
  <r>
    <x v="12"/>
    <x v="12"/>
    <s v="Val-de-Marne"/>
    <n v="1644"/>
    <s v="1644 - MAISONS-ALFORT AVENUE DU GENERAL LECLERC"/>
    <x v="0"/>
    <x v="2"/>
    <x v="5"/>
    <x v="2"/>
    <m/>
    <x v="12"/>
    <s v=""/>
    <m/>
    <s v=""/>
    <s v=""/>
  </r>
  <r>
    <x v="12"/>
    <x v="12"/>
    <s v="Val-de-Marne"/>
    <n v="1644"/>
    <s v="1644 - MAISONS-ALFORT AVENUE DU GENERAL LECLERC"/>
    <x v="0"/>
    <x v="2"/>
    <x v="5"/>
    <x v="2"/>
    <m/>
    <x v="14"/>
    <s v=""/>
    <m/>
    <s v=""/>
    <s v=""/>
  </r>
  <r>
    <x v="12"/>
    <x v="12"/>
    <s v="Val-de-Marne"/>
    <n v="1644"/>
    <s v="1644 - MAISONS-ALFORT AVENUE DU GENERAL LECLERC"/>
    <x v="0"/>
    <x v="2"/>
    <x v="5"/>
    <x v="2"/>
    <m/>
    <x v="13"/>
    <s v=""/>
    <m/>
    <s v=""/>
    <s v=""/>
  </r>
  <r>
    <x v="12"/>
    <x v="12"/>
    <s v="Val-de-Marne"/>
    <n v="1644"/>
    <s v="1644 - MAISONS-ALFORT AVENUE DU GENERAL LECLERC"/>
    <x v="0"/>
    <x v="2"/>
    <x v="5"/>
    <x v="1"/>
    <n v="0"/>
    <x v="17"/>
    <s v="Serveurs - Emissions"/>
    <n v="4391"/>
    <s v="0.0"/>
    <s v="0"/>
  </r>
  <r>
    <x v="12"/>
    <x v="12"/>
    <s v="Val-de-Marne"/>
    <n v="1644"/>
    <s v="1644 - MAISONS-ALFORT AVENUE DU GENERAL LECLERC"/>
    <x v="0"/>
    <x v="2"/>
    <x v="5"/>
    <x v="1"/>
    <n v="0"/>
    <x v="18"/>
    <s v="Imprimantes - Emissions"/>
    <n v="15810"/>
    <s v="0.0"/>
    <s v="0"/>
  </r>
  <r>
    <x v="12"/>
    <x v="12"/>
    <s v="Val-de-Marne"/>
    <n v="1644"/>
    <s v="1644 - MAISONS-ALFORT AVENUE DU GENERAL LECLERC"/>
    <x v="0"/>
    <x v="2"/>
    <x v="5"/>
    <x v="1"/>
    <n v="0"/>
    <x v="22"/>
    <s v="Unités centrales - Emissions"/>
    <n v="5620"/>
    <s v="0.0"/>
    <s v="0"/>
  </r>
  <r>
    <x v="12"/>
    <x v="12"/>
    <s v="Val-de-Marne"/>
    <n v="1644"/>
    <s v="1644 - MAISONS-ALFORT AVENUE DU GENERAL LECLERC"/>
    <x v="0"/>
    <x v="2"/>
    <x v="5"/>
    <x v="1"/>
    <n v="0"/>
    <x v="16"/>
    <s v="Ecrans - Emissions"/>
    <n v="15796"/>
    <s v="0.0"/>
    <s v="0"/>
  </r>
  <r>
    <x v="12"/>
    <x v="12"/>
    <s v="Val-de-Marne"/>
    <n v="1644"/>
    <s v="1644 - MAISONS-ALFORT AVENUE DU GENERAL LECLERC"/>
    <x v="0"/>
    <x v="2"/>
    <x v="5"/>
    <x v="1"/>
    <n v="0"/>
    <x v="23"/>
    <s v="Mainframes - Emissions"/>
    <n v="8756"/>
    <s v="0.0"/>
    <s v="0"/>
  </r>
  <r>
    <x v="12"/>
    <x v="12"/>
    <s v="Val-de-Marne"/>
    <n v="1644"/>
    <s v="1644 - MAISONS-ALFORT AVENUE DU GENERAL LECLERC"/>
    <x v="0"/>
    <x v="2"/>
    <x v="5"/>
    <x v="1"/>
    <n v="0"/>
    <x v="20"/>
    <s v="Tablettes - Emissions"/>
    <n v="15797"/>
    <s v="0.0"/>
    <s v="0"/>
  </r>
  <r>
    <x v="12"/>
    <x v="12"/>
    <s v="Val-de-Marne"/>
    <n v="1644"/>
    <s v="1644 - MAISONS-ALFORT AVENUE DU GENERAL LECLERC"/>
    <x v="0"/>
    <x v="2"/>
    <x v="5"/>
    <x v="1"/>
    <n v="0"/>
    <x v="21"/>
    <s v="Ordinateurs portables - Emissions"/>
    <n v="15795"/>
    <s v="0.0"/>
    <s v="0"/>
  </r>
  <r>
    <x v="12"/>
    <x v="12"/>
    <s v="Val-de-Marne"/>
    <n v="1644"/>
    <s v="1644 - MAISONS-ALFORT AVENUE DU GENERAL LECLERC"/>
    <x v="0"/>
    <x v="2"/>
    <x v="5"/>
    <x v="1"/>
    <n v="0"/>
    <x v="19"/>
    <s v="Photocopieurs - Emissions"/>
    <n v="4390"/>
    <s v="0.0"/>
    <s v="0"/>
  </r>
  <r>
    <x v="12"/>
    <x v="12"/>
    <s v="Val-de-Marne"/>
    <n v="1683"/>
    <s v="1683 - MAISONS-ALFORT AVENUE GAMBETTA"/>
    <x v="0"/>
    <x v="0"/>
    <x v="0"/>
    <x v="0"/>
    <n v="0"/>
    <x v="0"/>
    <s v=""/>
    <m/>
    <s v=""/>
    <s v="0"/>
  </r>
  <r>
    <x v="12"/>
    <x v="12"/>
    <s v="Val-de-Marne"/>
    <n v="1683"/>
    <s v="1683 - MAISONS-ALFORT AVENUE GAMBETTA"/>
    <x v="0"/>
    <x v="0"/>
    <x v="0"/>
    <x v="1"/>
    <n v="0"/>
    <x v="1"/>
    <s v="Electricité - Emissions"/>
    <n v="15798"/>
    <s v="0.0"/>
    <s v="0"/>
  </r>
  <r>
    <x v="12"/>
    <x v="12"/>
    <s v="Val-de-Marne"/>
    <n v="1683"/>
    <s v="1683 - MAISONS-ALFORT AVENUE GAMBETTA"/>
    <x v="0"/>
    <x v="0"/>
    <x v="1"/>
    <x v="1"/>
    <n v="0"/>
    <x v="2"/>
    <s v="Gaz naturel - Emissions"/>
    <n v="6630"/>
    <s v="0.0"/>
    <s v="0"/>
  </r>
  <r>
    <x v="12"/>
    <x v="12"/>
    <s v="Val-de-Marne"/>
    <n v="1683"/>
    <s v="1683 - MAISONS-ALFORT AVENUE GAMBETTA"/>
    <x v="0"/>
    <x v="0"/>
    <x v="1"/>
    <x v="1"/>
    <n v="0"/>
    <x v="3"/>
    <s v="Fioul - Emissions"/>
    <n v="6720"/>
    <s v="0.0"/>
    <s v="0"/>
  </r>
  <r>
    <x v="12"/>
    <x v="12"/>
    <s v="Val-de-Marne"/>
    <n v="1683"/>
    <s v="1683 - MAISONS-ALFORT AVENUE GAMBETTA"/>
    <x v="0"/>
    <x v="1"/>
    <x v="2"/>
    <x v="0"/>
    <m/>
    <x v="25"/>
    <s v=""/>
    <m/>
    <s v=""/>
    <s v=""/>
  </r>
  <r>
    <x v="12"/>
    <x v="12"/>
    <s v="Val-de-Marne"/>
    <n v="1683"/>
    <s v="1683 - MAISONS-ALFORT AVENUE GAMBETTA"/>
    <x v="0"/>
    <x v="1"/>
    <x v="2"/>
    <x v="1"/>
    <n v="0"/>
    <x v="4"/>
    <s v=" R22 - Emissions"/>
    <n v="8350"/>
    <s v="0.0"/>
    <s v="0"/>
  </r>
  <r>
    <x v="12"/>
    <x v="12"/>
    <s v="Val-de-Marne"/>
    <n v="1683"/>
    <s v="1683 - MAISONS-ALFORT AVENUE GAMBETTA"/>
    <x v="0"/>
    <x v="1"/>
    <x v="3"/>
    <x v="0"/>
    <m/>
    <x v="5"/>
    <s v=""/>
    <m/>
    <s v=""/>
    <s v=""/>
  </r>
  <r>
    <x v="12"/>
    <x v="12"/>
    <s v="Val-de-Marne"/>
    <n v="1683"/>
    <s v="1683 - MAISONS-ALFORT AVENUE GAMBETTA"/>
    <x v="0"/>
    <x v="1"/>
    <x v="3"/>
    <x v="0"/>
    <m/>
    <x v="26"/>
    <s v=""/>
    <m/>
    <s v=""/>
    <s v=""/>
  </r>
  <r>
    <x v="12"/>
    <x v="12"/>
    <s v="Val-de-Marne"/>
    <n v="1683"/>
    <s v="1683 - MAISONS-ALFORT AVENUE GAMBETTA"/>
    <x v="0"/>
    <x v="1"/>
    <x v="3"/>
    <x v="0"/>
    <m/>
    <x v="27"/>
    <s v=""/>
    <m/>
    <s v=""/>
    <s v=""/>
  </r>
  <r>
    <x v="12"/>
    <x v="12"/>
    <s v="Val-de-Marne"/>
    <n v="1683"/>
    <s v="1683 - MAISONS-ALFORT AVENUE GAMBETTA"/>
    <x v="0"/>
    <x v="1"/>
    <x v="3"/>
    <x v="1"/>
    <n v="0"/>
    <x v="7"/>
    <s v="R407c - Emissions"/>
    <n v="8318"/>
    <s v="0.0"/>
    <s v="0"/>
  </r>
  <r>
    <x v="12"/>
    <x v="12"/>
    <s v="Val-de-Marne"/>
    <n v="1683"/>
    <s v="1683 - MAISONS-ALFORT AVENUE GAMBETTA"/>
    <x v="0"/>
    <x v="1"/>
    <x v="3"/>
    <x v="1"/>
    <n v="0"/>
    <x v="8"/>
    <s v="R410a - Emissions"/>
    <n v="8320"/>
    <s v="0.0"/>
    <s v="0"/>
  </r>
  <r>
    <x v="12"/>
    <x v="12"/>
    <s v="Val-de-Marne"/>
    <n v="1683"/>
    <s v="1683 - MAISONS-ALFORT AVENUE GAMBETTA"/>
    <x v="0"/>
    <x v="1"/>
    <x v="3"/>
    <x v="1"/>
    <n v="0"/>
    <x v="6"/>
    <s v="R134a - Emissions"/>
    <n v="8307"/>
    <s v="0.0"/>
    <s v="0"/>
  </r>
  <r>
    <x v="12"/>
    <x v="12"/>
    <s v="Val-de-Marne"/>
    <n v="1683"/>
    <s v="1683 - MAISONS-ALFORT AVENUE GAMBETTA"/>
    <x v="0"/>
    <x v="2"/>
    <x v="4"/>
    <x v="0"/>
    <n v="1478"/>
    <x v="9"/>
    <s v=""/>
    <m/>
    <s v=""/>
    <s v="1478"/>
  </r>
  <r>
    <x v="12"/>
    <x v="12"/>
    <s v="Val-de-Marne"/>
    <n v="1683"/>
    <s v="1683 - MAISONS-ALFORT AVENUE GAMBETTA"/>
    <x v="0"/>
    <x v="2"/>
    <x v="4"/>
    <x v="1"/>
    <n v="24017.5"/>
    <x v="10"/>
    <s v="Bâtiments - Emissions"/>
    <n v="4305"/>
    <s v="24017.5"/>
    <s v="24017.5"/>
  </r>
  <r>
    <x v="12"/>
    <x v="12"/>
    <s v="Val-de-Marne"/>
    <n v="1683"/>
    <s v="1683 - MAISONS-ALFORT AVENUE GAMBETTA"/>
    <x v="0"/>
    <x v="2"/>
    <x v="5"/>
    <x v="2"/>
    <m/>
    <x v="14"/>
    <s v=""/>
    <m/>
    <s v=""/>
    <s v=""/>
  </r>
  <r>
    <x v="12"/>
    <x v="12"/>
    <s v="Val-de-Marne"/>
    <n v="1683"/>
    <s v="1683 - MAISONS-ALFORT AVENUE GAMBETTA"/>
    <x v="0"/>
    <x v="2"/>
    <x v="5"/>
    <x v="2"/>
    <m/>
    <x v="15"/>
    <s v=""/>
    <m/>
    <s v=""/>
    <s v=""/>
  </r>
  <r>
    <x v="12"/>
    <x v="12"/>
    <s v="Val-de-Marne"/>
    <n v="1683"/>
    <s v="1683 - MAISONS-ALFORT AVENUE GAMBETTA"/>
    <x v="0"/>
    <x v="2"/>
    <x v="5"/>
    <x v="2"/>
    <m/>
    <x v="11"/>
    <s v=""/>
    <m/>
    <s v=""/>
    <s v=""/>
  </r>
  <r>
    <x v="12"/>
    <x v="12"/>
    <s v="Val-de-Marne"/>
    <n v="1683"/>
    <s v="1683 - MAISONS-ALFORT AVENUE GAMBETTA"/>
    <x v="0"/>
    <x v="2"/>
    <x v="5"/>
    <x v="2"/>
    <m/>
    <x v="13"/>
    <s v=""/>
    <m/>
    <s v=""/>
    <s v=""/>
  </r>
  <r>
    <x v="12"/>
    <x v="12"/>
    <s v="Val-de-Marne"/>
    <n v="1683"/>
    <s v="1683 - MAISONS-ALFORT AVENUE GAMBETTA"/>
    <x v="0"/>
    <x v="2"/>
    <x v="5"/>
    <x v="2"/>
    <m/>
    <x v="12"/>
    <s v=""/>
    <m/>
    <s v=""/>
    <s v=""/>
  </r>
  <r>
    <x v="12"/>
    <x v="12"/>
    <s v="Val-de-Marne"/>
    <n v="1683"/>
    <s v="1683 - MAISONS-ALFORT AVENUE GAMBETTA"/>
    <x v="0"/>
    <x v="2"/>
    <x v="5"/>
    <x v="0"/>
    <m/>
    <x v="32"/>
    <s v=""/>
    <m/>
    <s v=""/>
    <s v=""/>
  </r>
  <r>
    <x v="12"/>
    <x v="12"/>
    <s v="Val-de-Marne"/>
    <n v="1683"/>
    <s v="1683 - MAISONS-ALFORT AVENUE GAMBETTA"/>
    <x v="0"/>
    <x v="2"/>
    <x v="5"/>
    <x v="0"/>
    <m/>
    <x v="34"/>
    <s v=""/>
    <m/>
    <s v=""/>
    <s v=""/>
  </r>
  <r>
    <x v="12"/>
    <x v="12"/>
    <s v="Val-de-Marne"/>
    <n v="1683"/>
    <s v="1683 - MAISONS-ALFORT AVENUE GAMBETTA"/>
    <x v="0"/>
    <x v="2"/>
    <x v="5"/>
    <x v="0"/>
    <m/>
    <x v="40"/>
    <s v=""/>
    <m/>
    <s v=""/>
    <s v=""/>
  </r>
  <r>
    <x v="12"/>
    <x v="12"/>
    <s v="Val-de-Marne"/>
    <n v="1683"/>
    <s v="1683 - MAISONS-ALFORT AVENUE GAMBETTA"/>
    <x v="0"/>
    <x v="2"/>
    <x v="5"/>
    <x v="0"/>
    <m/>
    <x v="41"/>
    <s v=""/>
    <m/>
    <s v=""/>
    <s v=""/>
  </r>
  <r>
    <x v="12"/>
    <x v="12"/>
    <s v="Val-de-Marne"/>
    <n v="1683"/>
    <s v="1683 - MAISONS-ALFORT AVENUE GAMBETTA"/>
    <x v="0"/>
    <x v="2"/>
    <x v="5"/>
    <x v="0"/>
    <m/>
    <x v="42"/>
    <s v=""/>
    <m/>
    <s v=""/>
    <s v=""/>
  </r>
  <r>
    <x v="12"/>
    <x v="12"/>
    <s v="Val-de-Marne"/>
    <n v="1683"/>
    <s v="1683 - MAISONS-ALFORT AVENUE GAMBETTA"/>
    <x v="0"/>
    <x v="2"/>
    <x v="5"/>
    <x v="0"/>
    <m/>
    <x v="43"/>
    <s v=""/>
    <m/>
    <s v=""/>
    <s v=""/>
  </r>
  <r>
    <x v="12"/>
    <x v="12"/>
    <s v="Val-de-Marne"/>
    <n v="1683"/>
    <s v="1683 - MAISONS-ALFORT AVENUE GAMBETTA"/>
    <x v="0"/>
    <x v="2"/>
    <x v="5"/>
    <x v="0"/>
    <m/>
    <x v="39"/>
    <s v=""/>
    <m/>
    <s v=""/>
    <s v=""/>
  </r>
  <r>
    <x v="12"/>
    <x v="12"/>
    <s v="Val-de-Marne"/>
    <n v="1683"/>
    <s v="1683 - MAISONS-ALFORT AVENUE GAMBETTA"/>
    <x v="0"/>
    <x v="2"/>
    <x v="5"/>
    <x v="0"/>
    <m/>
    <x v="33"/>
    <s v=""/>
    <m/>
    <s v=""/>
    <s v=""/>
  </r>
  <r>
    <x v="12"/>
    <x v="12"/>
    <s v="Val-de-Marne"/>
    <n v="1683"/>
    <s v="1683 - MAISONS-ALFORT AVENUE GAMBETTA"/>
    <x v="0"/>
    <x v="2"/>
    <x v="5"/>
    <x v="0"/>
    <m/>
    <x v="37"/>
    <s v=""/>
    <m/>
    <s v=""/>
    <s v=""/>
  </r>
  <r>
    <x v="12"/>
    <x v="12"/>
    <s v="Val-de-Marne"/>
    <n v="1683"/>
    <s v="1683 - MAISONS-ALFORT AVENUE GAMBETTA"/>
    <x v="0"/>
    <x v="2"/>
    <x v="5"/>
    <x v="0"/>
    <m/>
    <x v="29"/>
    <s v=""/>
    <m/>
    <s v=""/>
    <s v=""/>
  </r>
  <r>
    <x v="12"/>
    <x v="12"/>
    <s v="Val-de-Marne"/>
    <n v="1683"/>
    <s v="1683 - MAISONS-ALFORT AVENUE GAMBETTA"/>
    <x v="0"/>
    <x v="2"/>
    <x v="5"/>
    <x v="0"/>
    <m/>
    <x v="38"/>
    <s v=""/>
    <m/>
    <s v=""/>
    <s v=""/>
  </r>
  <r>
    <x v="12"/>
    <x v="12"/>
    <s v="Val-de-Marne"/>
    <n v="1683"/>
    <s v="1683 - MAISONS-ALFORT AVENUE GAMBETTA"/>
    <x v="0"/>
    <x v="2"/>
    <x v="5"/>
    <x v="0"/>
    <m/>
    <x v="36"/>
    <s v=""/>
    <m/>
    <s v=""/>
    <s v=""/>
  </r>
  <r>
    <x v="12"/>
    <x v="12"/>
    <s v="Val-de-Marne"/>
    <n v="1683"/>
    <s v="1683 - MAISONS-ALFORT AVENUE GAMBETTA"/>
    <x v="0"/>
    <x v="2"/>
    <x v="5"/>
    <x v="0"/>
    <m/>
    <x v="31"/>
    <s v=""/>
    <m/>
    <s v=""/>
    <s v=""/>
  </r>
  <r>
    <x v="12"/>
    <x v="12"/>
    <s v="Val-de-Marne"/>
    <n v="1683"/>
    <s v="1683 - MAISONS-ALFORT AVENUE GAMBETTA"/>
    <x v="0"/>
    <x v="2"/>
    <x v="5"/>
    <x v="0"/>
    <m/>
    <x v="35"/>
    <s v=""/>
    <m/>
    <s v=""/>
    <s v=""/>
  </r>
  <r>
    <x v="12"/>
    <x v="12"/>
    <s v="Val-de-Marne"/>
    <n v="1683"/>
    <s v="1683 - MAISONS-ALFORT AVENUE GAMBETTA"/>
    <x v="0"/>
    <x v="2"/>
    <x v="5"/>
    <x v="0"/>
    <m/>
    <x v="30"/>
    <s v=""/>
    <m/>
    <s v=""/>
    <s v=""/>
  </r>
  <r>
    <x v="12"/>
    <x v="12"/>
    <s v="Val-de-Marne"/>
    <n v="1683"/>
    <s v="1683 - MAISONS-ALFORT AVENUE GAMBETTA"/>
    <x v="0"/>
    <x v="2"/>
    <x v="5"/>
    <x v="0"/>
    <m/>
    <x v="28"/>
    <s v=""/>
    <m/>
    <s v=""/>
    <s v=""/>
  </r>
  <r>
    <x v="12"/>
    <x v="12"/>
    <s v="Val-de-Marne"/>
    <n v="1683"/>
    <s v="1683 - MAISONS-ALFORT AVENUE GAMBETTA"/>
    <x v="0"/>
    <x v="2"/>
    <x v="5"/>
    <x v="1"/>
    <n v="0"/>
    <x v="23"/>
    <s v="Mainframes - Emissions"/>
    <n v="8756"/>
    <s v="0.0"/>
    <s v="0"/>
  </r>
  <r>
    <x v="12"/>
    <x v="12"/>
    <s v="Val-de-Marne"/>
    <n v="1683"/>
    <s v="1683 - MAISONS-ALFORT AVENUE GAMBETTA"/>
    <x v="0"/>
    <x v="2"/>
    <x v="5"/>
    <x v="1"/>
    <n v="0"/>
    <x v="16"/>
    <s v="Ecrans - Emissions"/>
    <n v="15796"/>
    <s v="0.0"/>
    <s v="0"/>
  </r>
  <r>
    <x v="12"/>
    <x v="12"/>
    <s v="Val-de-Marne"/>
    <n v="1683"/>
    <s v="1683 - MAISONS-ALFORT AVENUE GAMBETTA"/>
    <x v="0"/>
    <x v="2"/>
    <x v="5"/>
    <x v="1"/>
    <n v="0"/>
    <x v="18"/>
    <s v="Imprimantes - Emissions"/>
    <n v="15810"/>
    <s v="0.0"/>
    <s v="0"/>
  </r>
  <r>
    <x v="12"/>
    <x v="12"/>
    <s v="Val-de-Marne"/>
    <n v="1683"/>
    <s v="1683 - MAISONS-ALFORT AVENUE GAMBETTA"/>
    <x v="0"/>
    <x v="2"/>
    <x v="5"/>
    <x v="1"/>
    <n v="0"/>
    <x v="20"/>
    <s v="Tablettes - Emissions"/>
    <n v="15797"/>
    <s v="0.0"/>
    <s v="0"/>
  </r>
  <r>
    <x v="12"/>
    <x v="12"/>
    <s v="Val-de-Marne"/>
    <n v="1683"/>
    <s v="1683 - MAISONS-ALFORT AVENUE GAMBETTA"/>
    <x v="0"/>
    <x v="2"/>
    <x v="5"/>
    <x v="1"/>
    <n v="0"/>
    <x v="22"/>
    <s v="Unités centrales - Emissions"/>
    <n v="5620"/>
    <s v="0.0"/>
    <s v="0"/>
  </r>
  <r>
    <x v="12"/>
    <x v="12"/>
    <s v="Val-de-Marne"/>
    <n v="1683"/>
    <s v="1683 - MAISONS-ALFORT AVENUE GAMBETTA"/>
    <x v="0"/>
    <x v="2"/>
    <x v="5"/>
    <x v="1"/>
    <n v="0"/>
    <x v="21"/>
    <s v="Ordinateurs portables - Emissions"/>
    <n v="15795"/>
    <s v="0.0"/>
    <s v="0"/>
  </r>
  <r>
    <x v="12"/>
    <x v="12"/>
    <s v="Val-de-Marne"/>
    <n v="1683"/>
    <s v="1683 - MAISONS-ALFORT AVENUE GAMBETTA"/>
    <x v="0"/>
    <x v="2"/>
    <x v="5"/>
    <x v="1"/>
    <n v="0"/>
    <x v="19"/>
    <s v="Photocopieurs - Emissions"/>
    <n v="4390"/>
    <s v="0.0"/>
    <s v="0"/>
  </r>
  <r>
    <x v="12"/>
    <x v="12"/>
    <s v="Val-de-Marne"/>
    <n v="1683"/>
    <s v="1683 - MAISONS-ALFORT AVENUE GAMBETTA"/>
    <x v="0"/>
    <x v="2"/>
    <x v="5"/>
    <x v="1"/>
    <n v="0"/>
    <x v="17"/>
    <s v="Serveurs - Emissions"/>
    <n v="4391"/>
    <s v="0.0"/>
    <s v="0"/>
  </r>
  <r>
    <x v="12"/>
    <x v="12"/>
    <s v="Val-de-Marne"/>
    <n v="1708"/>
    <s v="1708 - NOGENT-SUR-MARNE"/>
    <x v="0"/>
    <x v="0"/>
    <x v="0"/>
    <x v="0"/>
    <n v="87093"/>
    <x v="0"/>
    <s v=""/>
    <m/>
    <s v=""/>
    <s v="87093"/>
  </r>
  <r>
    <x v="12"/>
    <x v="12"/>
    <s v="Val-de-Marne"/>
    <n v="1708"/>
    <s v="1708 - NOGENT-SUR-MARNE"/>
    <x v="0"/>
    <x v="0"/>
    <x v="0"/>
    <x v="1"/>
    <n v="5216.8707000000004"/>
    <x v="1"/>
    <s v="Electricité - Emissions"/>
    <n v="15798"/>
    <s v="5216.8707"/>
    <s v="5216.8707"/>
  </r>
  <r>
    <x v="12"/>
    <x v="12"/>
    <s v="Val-de-Marne"/>
    <n v="1708"/>
    <s v="1708 - NOGENT-SUR-MARNE"/>
    <x v="0"/>
    <x v="0"/>
    <x v="1"/>
    <x v="1"/>
    <n v="0"/>
    <x v="3"/>
    <s v="Fioul - Emissions"/>
    <n v="6720"/>
    <s v="0.0"/>
    <s v="0"/>
  </r>
  <r>
    <x v="12"/>
    <x v="12"/>
    <s v="Val-de-Marne"/>
    <n v="1708"/>
    <s v="1708 - NOGENT-SUR-MARNE"/>
    <x v="0"/>
    <x v="0"/>
    <x v="1"/>
    <x v="1"/>
    <n v="0"/>
    <x v="2"/>
    <s v="Gaz naturel - Emissions"/>
    <n v="6630"/>
    <s v="0.0"/>
    <s v="0"/>
  </r>
  <r>
    <x v="12"/>
    <x v="12"/>
    <s v="Val-de-Marne"/>
    <n v="1708"/>
    <s v="1708 - NOGENT-SUR-MARNE"/>
    <x v="0"/>
    <x v="1"/>
    <x v="2"/>
    <x v="1"/>
    <n v="0"/>
    <x v="4"/>
    <s v=" R22 - Emissions"/>
    <n v="8350"/>
    <s v="0.0"/>
    <s v="0"/>
  </r>
  <r>
    <x v="12"/>
    <x v="12"/>
    <s v="Val-de-Marne"/>
    <n v="1708"/>
    <s v="1708 - NOGENT-SUR-MARNE"/>
    <x v="0"/>
    <x v="1"/>
    <x v="3"/>
    <x v="0"/>
    <n v="2.2999999999999998"/>
    <x v="5"/>
    <s v=""/>
    <m/>
    <s v=""/>
    <s v="2.3"/>
  </r>
  <r>
    <x v="12"/>
    <x v="12"/>
    <s v="Val-de-Marne"/>
    <n v="1708"/>
    <s v="1708 - NOGENT-SUR-MARNE"/>
    <x v="0"/>
    <x v="1"/>
    <x v="3"/>
    <x v="1"/>
    <n v="0"/>
    <x v="7"/>
    <s v="R407c - Emissions"/>
    <n v="8318"/>
    <s v="0.0"/>
    <s v="0"/>
  </r>
  <r>
    <x v="12"/>
    <x v="12"/>
    <s v="Val-de-Marne"/>
    <n v="1708"/>
    <s v="1708 - NOGENT-SUR-MARNE"/>
    <x v="0"/>
    <x v="1"/>
    <x v="3"/>
    <x v="1"/>
    <n v="0"/>
    <x v="6"/>
    <s v="R134a - Emissions"/>
    <n v="8307"/>
    <s v="0.0"/>
    <s v="0"/>
  </r>
  <r>
    <x v="12"/>
    <x v="12"/>
    <s v="Val-de-Marne"/>
    <n v="1708"/>
    <s v="1708 - NOGENT-SUR-MARNE"/>
    <x v="0"/>
    <x v="1"/>
    <x v="3"/>
    <x v="1"/>
    <n v="4416"/>
    <x v="8"/>
    <s v="R410a - Emissions"/>
    <n v="8320"/>
    <s v="4416.0"/>
    <s v="4416"/>
  </r>
  <r>
    <x v="12"/>
    <x v="12"/>
    <s v="Val-de-Marne"/>
    <n v="1708"/>
    <s v="1708 - NOGENT-SUR-MARNE"/>
    <x v="0"/>
    <x v="2"/>
    <x v="4"/>
    <x v="0"/>
    <n v="1114"/>
    <x v="9"/>
    <s v=""/>
    <m/>
    <s v=""/>
    <s v="1114"/>
  </r>
  <r>
    <x v="12"/>
    <x v="12"/>
    <s v="Val-de-Marne"/>
    <n v="1708"/>
    <s v="1708 - NOGENT-SUR-MARNE"/>
    <x v="0"/>
    <x v="2"/>
    <x v="4"/>
    <x v="1"/>
    <n v="18102.5"/>
    <x v="10"/>
    <s v="Bâtiments - Emissions"/>
    <n v="4305"/>
    <s v="18102.5"/>
    <s v="18102.5"/>
  </r>
  <r>
    <x v="12"/>
    <x v="12"/>
    <s v="Val-de-Marne"/>
    <n v="1708"/>
    <s v="1708 - NOGENT-SUR-MARNE"/>
    <x v="0"/>
    <x v="2"/>
    <x v="5"/>
    <x v="2"/>
    <m/>
    <x v="11"/>
    <s v=""/>
    <m/>
    <s v=""/>
    <s v=""/>
  </r>
  <r>
    <x v="12"/>
    <x v="12"/>
    <s v="Val-de-Marne"/>
    <n v="1708"/>
    <s v="1708 - NOGENT-SUR-MARNE"/>
    <x v="0"/>
    <x v="2"/>
    <x v="5"/>
    <x v="2"/>
    <m/>
    <x v="15"/>
    <s v=""/>
    <m/>
    <s v=""/>
    <s v=""/>
  </r>
  <r>
    <x v="12"/>
    <x v="12"/>
    <s v="Val-de-Marne"/>
    <n v="1708"/>
    <s v="1708 - NOGENT-SUR-MARNE"/>
    <x v="0"/>
    <x v="2"/>
    <x v="5"/>
    <x v="2"/>
    <m/>
    <x v="12"/>
    <s v=""/>
    <m/>
    <s v=""/>
    <s v=""/>
  </r>
  <r>
    <x v="12"/>
    <x v="12"/>
    <s v="Val-de-Marne"/>
    <n v="1708"/>
    <s v="1708 - NOGENT-SUR-MARNE"/>
    <x v="0"/>
    <x v="2"/>
    <x v="5"/>
    <x v="2"/>
    <m/>
    <x v="14"/>
    <s v=""/>
    <m/>
    <s v=""/>
    <s v=""/>
  </r>
  <r>
    <x v="12"/>
    <x v="12"/>
    <s v="Val-de-Marne"/>
    <n v="1708"/>
    <s v="1708 - NOGENT-SUR-MARNE"/>
    <x v="0"/>
    <x v="2"/>
    <x v="5"/>
    <x v="2"/>
    <m/>
    <x v="13"/>
    <s v=""/>
    <m/>
    <s v=""/>
    <s v=""/>
  </r>
  <r>
    <x v="12"/>
    <x v="12"/>
    <s v="Val-de-Marne"/>
    <n v="1708"/>
    <s v="1708 - NOGENT-SUR-MARNE"/>
    <x v="0"/>
    <x v="2"/>
    <x v="5"/>
    <x v="1"/>
    <n v="0"/>
    <x v="20"/>
    <s v="Tablettes - Emissions"/>
    <n v="15797"/>
    <s v="0.0"/>
    <s v="0"/>
  </r>
  <r>
    <x v="12"/>
    <x v="12"/>
    <s v="Val-de-Marne"/>
    <n v="1708"/>
    <s v="1708 - NOGENT-SUR-MARNE"/>
    <x v="0"/>
    <x v="2"/>
    <x v="5"/>
    <x v="1"/>
    <n v="0"/>
    <x v="18"/>
    <s v="Imprimantes - Emissions"/>
    <n v="15810"/>
    <s v="0.0"/>
    <s v="0"/>
  </r>
  <r>
    <x v="12"/>
    <x v="12"/>
    <s v="Val-de-Marne"/>
    <n v="1708"/>
    <s v="1708 - NOGENT-SUR-MARNE"/>
    <x v="0"/>
    <x v="2"/>
    <x v="5"/>
    <x v="1"/>
    <n v="0"/>
    <x v="21"/>
    <s v="Ordinateurs portables - Emissions"/>
    <n v="15795"/>
    <s v="0.0"/>
    <s v="0"/>
  </r>
  <r>
    <x v="12"/>
    <x v="12"/>
    <s v="Val-de-Marne"/>
    <n v="1708"/>
    <s v="1708 - NOGENT-SUR-MARNE"/>
    <x v="0"/>
    <x v="2"/>
    <x v="5"/>
    <x v="1"/>
    <n v="0"/>
    <x v="22"/>
    <s v="Unités centrales - Emissions"/>
    <n v="5620"/>
    <s v="0.0"/>
    <s v="0"/>
  </r>
  <r>
    <x v="12"/>
    <x v="12"/>
    <s v="Val-de-Marne"/>
    <n v="1708"/>
    <s v="1708 - NOGENT-SUR-MARNE"/>
    <x v="0"/>
    <x v="2"/>
    <x v="5"/>
    <x v="1"/>
    <n v="0"/>
    <x v="23"/>
    <s v="Mainframes - Emissions"/>
    <n v="8756"/>
    <s v="0.0"/>
    <s v="0"/>
  </r>
  <r>
    <x v="12"/>
    <x v="12"/>
    <s v="Val-de-Marne"/>
    <n v="1708"/>
    <s v="1708 - NOGENT-SUR-MARNE"/>
    <x v="0"/>
    <x v="2"/>
    <x v="5"/>
    <x v="1"/>
    <n v="0"/>
    <x v="17"/>
    <s v="Serveurs - Emissions"/>
    <n v="4391"/>
    <s v="0.0"/>
    <s v="0"/>
  </r>
  <r>
    <x v="12"/>
    <x v="12"/>
    <s v="Val-de-Marne"/>
    <n v="1708"/>
    <s v="1708 - NOGENT-SUR-MARNE"/>
    <x v="0"/>
    <x v="2"/>
    <x v="5"/>
    <x v="1"/>
    <n v="0"/>
    <x v="19"/>
    <s v="Photocopieurs - Emissions"/>
    <n v="4390"/>
    <s v="0.0"/>
    <s v="0"/>
  </r>
  <r>
    <x v="12"/>
    <x v="12"/>
    <s v="Val-de-Marne"/>
    <n v="1708"/>
    <s v="1708 - NOGENT-SUR-MARNE"/>
    <x v="0"/>
    <x v="2"/>
    <x v="5"/>
    <x v="1"/>
    <n v="0"/>
    <x v="16"/>
    <s v="Ecrans - Emissions"/>
    <n v="15796"/>
    <s v="0.0"/>
    <s v="0"/>
  </r>
  <r>
    <x v="12"/>
    <x v="12"/>
    <s v="Val-de-Marne"/>
    <n v="1730"/>
    <s v="1730 - ALFORTVILLE"/>
    <x v="0"/>
    <x v="2"/>
    <x v="4"/>
    <x v="0"/>
    <n v="0"/>
    <x v="9"/>
    <s v=""/>
    <m/>
    <s v=""/>
    <s v="0"/>
  </r>
  <r>
    <x v="12"/>
    <x v="12"/>
    <s v="Val-de-Marne"/>
    <n v="1730"/>
    <s v="1730 - ALFORTVILLE"/>
    <x v="0"/>
    <x v="2"/>
    <x v="4"/>
    <x v="1"/>
    <n v="0"/>
    <x v="10"/>
    <s v="Bâtiments - Emissions"/>
    <n v="4305"/>
    <s v="0.0"/>
    <s v="0"/>
  </r>
  <r>
    <x v="12"/>
    <x v="12"/>
    <s v="Val-de-Marne"/>
    <n v="1730"/>
    <s v="1730 - ALFORTVILLE"/>
    <x v="0"/>
    <x v="2"/>
    <x v="5"/>
    <x v="2"/>
    <m/>
    <x v="11"/>
    <s v=""/>
    <m/>
    <s v=""/>
    <s v=""/>
  </r>
  <r>
    <x v="12"/>
    <x v="12"/>
    <s v="Val-de-Marne"/>
    <n v="1730"/>
    <s v="1730 - ALFORTVILLE"/>
    <x v="0"/>
    <x v="2"/>
    <x v="5"/>
    <x v="2"/>
    <m/>
    <x v="12"/>
    <s v=""/>
    <m/>
    <s v=""/>
    <s v=""/>
  </r>
  <r>
    <x v="12"/>
    <x v="12"/>
    <s v="Val-de-Marne"/>
    <n v="1730"/>
    <s v="1730 - ALFORTVILLE"/>
    <x v="0"/>
    <x v="2"/>
    <x v="5"/>
    <x v="2"/>
    <m/>
    <x v="14"/>
    <s v=""/>
    <m/>
    <s v=""/>
    <s v=""/>
  </r>
  <r>
    <x v="12"/>
    <x v="12"/>
    <s v="Val-de-Marne"/>
    <n v="1730"/>
    <s v="1730 - ALFORTVILLE"/>
    <x v="0"/>
    <x v="2"/>
    <x v="5"/>
    <x v="2"/>
    <m/>
    <x v="15"/>
    <s v=""/>
    <m/>
    <s v=""/>
    <s v=""/>
  </r>
  <r>
    <x v="12"/>
    <x v="12"/>
    <s v="Val-de-Marne"/>
    <n v="1730"/>
    <s v="1730 - ALFORTVILLE"/>
    <x v="0"/>
    <x v="2"/>
    <x v="5"/>
    <x v="2"/>
    <m/>
    <x v="13"/>
    <s v=""/>
    <m/>
    <s v=""/>
    <s v=""/>
  </r>
  <r>
    <x v="12"/>
    <x v="12"/>
    <s v="Val-de-Marne"/>
    <n v="1730"/>
    <s v="1730 - ALFORTVILLE"/>
    <x v="0"/>
    <x v="2"/>
    <x v="5"/>
    <x v="1"/>
    <n v="0"/>
    <x v="23"/>
    <s v="Mainframes - Emissions"/>
    <n v="8756"/>
    <s v="0.0"/>
    <s v="0"/>
  </r>
  <r>
    <x v="12"/>
    <x v="12"/>
    <s v="Val-de-Marne"/>
    <n v="1730"/>
    <s v="1730 - ALFORTVILLE"/>
    <x v="0"/>
    <x v="2"/>
    <x v="5"/>
    <x v="1"/>
    <n v="0"/>
    <x v="19"/>
    <s v="Photocopieurs - Emissions"/>
    <n v="4390"/>
    <s v="0.0"/>
    <s v="0"/>
  </r>
  <r>
    <x v="12"/>
    <x v="12"/>
    <s v="Val-de-Marne"/>
    <n v="1730"/>
    <s v="1730 - ALFORTVILLE"/>
    <x v="0"/>
    <x v="2"/>
    <x v="5"/>
    <x v="1"/>
    <n v="0"/>
    <x v="21"/>
    <s v="Ordinateurs portables - Emissions"/>
    <n v="15795"/>
    <s v="0.0"/>
    <s v="0"/>
  </r>
  <r>
    <x v="12"/>
    <x v="12"/>
    <s v="Val-de-Marne"/>
    <n v="1730"/>
    <s v="1730 - ALFORTVILLE"/>
    <x v="0"/>
    <x v="2"/>
    <x v="5"/>
    <x v="1"/>
    <n v="0"/>
    <x v="22"/>
    <s v="Unités centrales - Emissions"/>
    <n v="5620"/>
    <s v="0.0"/>
    <s v="0"/>
  </r>
  <r>
    <x v="12"/>
    <x v="12"/>
    <s v="Val-de-Marne"/>
    <n v="1730"/>
    <s v="1730 - ALFORTVILLE"/>
    <x v="0"/>
    <x v="2"/>
    <x v="5"/>
    <x v="1"/>
    <n v="0"/>
    <x v="17"/>
    <s v="Serveurs - Emissions"/>
    <n v="4391"/>
    <s v="0.0"/>
    <s v="0"/>
  </r>
  <r>
    <x v="12"/>
    <x v="12"/>
    <s v="Val-de-Marne"/>
    <n v="1730"/>
    <s v="1730 - ALFORTVILLE"/>
    <x v="0"/>
    <x v="2"/>
    <x v="5"/>
    <x v="1"/>
    <n v="0"/>
    <x v="20"/>
    <s v="Tablettes - Emissions"/>
    <n v="15797"/>
    <s v="0.0"/>
    <s v="0"/>
  </r>
  <r>
    <x v="12"/>
    <x v="12"/>
    <s v="Val-de-Marne"/>
    <n v="1730"/>
    <s v="1730 - ALFORTVILLE"/>
    <x v="0"/>
    <x v="2"/>
    <x v="5"/>
    <x v="1"/>
    <n v="0"/>
    <x v="18"/>
    <s v="Imprimantes - Emissions"/>
    <n v="15810"/>
    <s v="0.0"/>
    <s v="0"/>
  </r>
  <r>
    <x v="12"/>
    <x v="12"/>
    <s v="Val-de-Marne"/>
    <n v="1730"/>
    <s v="1730 - ALFORTVILLE"/>
    <x v="0"/>
    <x v="2"/>
    <x v="5"/>
    <x v="1"/>
    <n v="0"/>
    <x v="16"/>
    <s v="Ecrans - Emissions"/>
    <n v="15796"/>
    <s v="0.0"/>
    <s v="0"/>
  </r>
  <r>
    <x v="12"/>
    <x v="12"/>
    <s v="Val-de-Marne"/>
    <n v="1741"/>
    <s v="1741 - CACHAN"/>
    <x v="0"/>
    <x v="0"/>
    <x v="0"/>
    <x v="0"/>
    <n v="100166"/>
    <x v="0"/>
    <s v=""/>
    <m/>
    <s v=""/>
    <s v="100166"/>
  </r>
  <r>
    <x v="12"/>
    <x v="12"/>
    <s v="Val-de-Marne"/>
    <n v="1741"/>
    <s v="1741 - CACHAN"/>
    <x v="0"/>
    <x v="0"/>
    <x v="0"/>
    <x v="1"/>
    <n v="5999.9433999999901"/>
    <x v="1"/>
    <s v="Electricité - Emissions"/>
    <n v="15798"/>
    <s v="5999.943399999999"/>
    <s v="5999.9434"/>
  </r>
  <r>
    <x v="12"/>
    <x v="12"/>
    <s v="Val-de-Marne"/>
    <n v="1741"/>
    <s v="1741 - CACHAN"/>
    <x v="0"/>
    <x v="0"/>
    <x v="1"/>
    <x v="1"/>
    <n v="0"/>
    <x v="3"/>
    <s v="Fioul - Emissions"/>
    <n v="6720"/>
    <s v="0.0"/>
    <s v="0"/>
  </r>
  <r>
    <x v="12"/>
    <x v="12"/>
    <s v="Val-de-Marne"/>
    <n v="1741"/>
    <s v="1741 - CACHAN"/>
    <x v="0"/>
    <x v="0"/>
    <x v="1"/>
    <x v="1"/>
    <n v="0"/>
    <x v="2"/>
    <s v="Gaz naturel - Emissions"/>
    <n v="6630"/>
    <s v="0.0"/>
    <s v="0"/>
  </r>
  <r>
    <x v="12"/>
    <x v="12"/>
    <s v="Val-de-Marne"/>
    <n v="1741"/>
    <s v="1741 - CACHAN"/>
    <x v="0"/>
    <x v="1"/>
    <x v="2"/>
    <x v="1"/>
    <n v="0"/>
    <x v="4"/>
    <s v=" R22 - Emissions"/>
    <n v="8350"/>
    <s v="0.0"/>
    <s v="0"/>
  </r>
  <r>
    <x v="12"/>
    <x v="12"/>
    <s v="Val-de-Marne"/>
    <n v="1741"/>
    <s v="1741 - CACHAN"/>
    <x v="0"/>
    <x v="1"/>
    <x v="3"/>
    <x v="0"/>
    <n v="2.7"/>
    <x v="5"/>
    <s v=""/>
    <m/>
    <s v=""/>
    <s v="2.7"/>
  </r>
  <r>
    <x v="12"/>
    <x v="12"/>
    <s v="Val-de-Marne"/>
    <n v="1741"/>
    <s v="1741 - CACHAN"/>
    <x v="0"/>
    <x v="1"/>
    <x v="3"/>
    <x v="1"/>
    <n v="0"/>
    <x v="7"/>
    <s v="R407c - Emissions"/>
    <n v="8318"/>
    <s v="0.0"/>
    <s v="0"/>
  </r>
  <r>
    <x v="12"/>
    <x v="12"/>
    <s v="Val-de-Marne"/>
    <n v="1741"/>
    <s v="1741 - CACHAN"/>
    <x v="0"/>
    <x v="1"/>
    <x v="3"/>
    <x v="1"/>
    <n v="0"/>
    <x v="6"/>
    <s v="R134a - Emissions"/>
    <n v="8307"/>
    <s v="0.0"/>
    <s v="0"/>
  </r>
  <r>
    <x v="12"/>
    <x v="12"/>
    <s v="Val-de-Marne"/>
    <n v="1741"/>
    <s v="1741 - CACHAN"/>
    <x v="0"/>
    <x v="1"/>
    <x v="3"/>
    <x v="1"/>
    <n v="5184"/>
    <x v="8"/>
    <s v="R410a - Emissions"/>
    <n v="8320"/>
    <s v="5184.0"/>
    <s v="5184"/>
  </r>
  <r>
    <x v="12"/>
    <x v="12"/>
    <s v="Val-de-Marne"/>
    <n v="1741"/>
    <s v="1741 - CACHAN"/>
    <x v="0"/>
    <x v="2"/>
    <x v="4"/>
    <x v="0"/>
    <n v="974"/>
    <x v="9"/>
    <s v=""/>
    <m/>
    <s v=""/>
    <s v="974"/>
  </r>
  <r>
    <x v="12"/>
    <x v="12"/>
    <s v="Val-de-Marne"/>
    <n v="1741"/>
    <s v="1741 - CACHAN"/>
    <x v="0"/>
    <x v="2"/>
    <x v="4"/>
    <x v="1"/>
    <n v="15827.5"/>
    <x v="10"/>
    <s v="Bâtiments - Emissions"/>
    <n v="4305"/>
    <s v="15827.5"/>
    <s v="15827.5"/>
  </r>
  <r>
    <x v="12"/>
    <x v="12"/>
    <s v="Val-de-Marne"/>
    <n v="1741"/>
    <s v="1741 - CACHAN"/>
    <x v="0"/>
    <x v="2"/>
    <x v="5"/>
    <x v="2"/>
    <m/>
    <x v="15"/>
    <s v=""/>
    <m/>
    <s v=""/>
    <s v=""/>
  </r>
  <r>
    <x v="12"/>
    <x v="12"/>
    <s v="Val-de-Marne"/>
    <n v="1741"/>
    <s v="1741 - CACHAN"/>
    <x v="0"/>
    <x v="2"/>
    <x v="5"/>
    <x v="2"/>
    <m/>
    <x v="14"/>
    <s v=""/>
    <m/>
    <s v=""/>
    <s v=""/>
  </r>
  <r>
    <x v="12"/>
    <x v="12"/>
    <s v="Val-de-Marne"/>
    <n v="1741"/>
    <s v="1741 - CACHAN"/>
    <x v="0"/>
    <x v="2"/>
    <x v="5"/>
    <x v="2"/>
    <m/>
    <x v="11"/>
    <s v=""/>
    <m/>
    <s v=""/>
    <s v=""/>
  </r>
  <r>
    <x v="12"/>
    <x v="12"/>
    <s v="Val-de-Marne"/>
    <n v="1741"/>
    <s v="1741 - CACHAN"/>
    <x v="0"/>
    <x v="2"/>
    <x v="5"/>
    <x v="2"/>
    <m/>
    <x v="12"/>
    <s v=""/>
    <m/>
    <s v=""/>
    <s v=""/>
  </r>
  <r>
    <x v="12"/>
    <x v="12"/>
    <s v="Val-de-Marne"/>
    <n v="1741"/>
    <s v="1741 - CACHAN"/>
    <x v="0"/>
    <x v="2"/>
    <x v="5"/>
    <x v="2"/>
    <m/>
    <x v="13"/>
    <s v=""/>
    <m/>
    <s v=""/>
    <s v=""/>
  </r>
  <r>
    <x v="12"/>
    <x v="12"/>
    <s v="Val-de-Marne"/>
    <n v="1741"/>
    <s v="1741 - CACHAN"/>
    <x v="0"/>
    <x v="2"/>
    <x v="5"/>
    <x v="1"/>
    <n v="0"/>
    <x v="17"/>
    <s v="Serveurs - Emissions"/>
    <n v="4391"/>
    <s v="0.0"/>
    <s v="0"/>
  </r>
  <r>
    <x v="12"/>
    <x v="12"/>
    <s v="Val-de-Marne"/>
    <n v="1741"/>
    <s v="1741 - CACHAN"/>
    <x v="0"/>
    <x v="2"/>
    <x v="5"/>
    <x v="1"/>
    <n v="0"/>
    <x v="21"/>
    <s v="Ordinateurs portables - Emissions"/>
    <n v="15795"/>
    <s v="0.0"/>
    <s v="0"/>
  </r>
  <r>
    <x v="12"/>
    <x v="12"/>
    <s v="Val-de-Marne"/>
    <n v="1741"/>
    <s v="1741 - CACHAN"/>
    <x v="0"/>
    <x v="2"/>
    <x v="5"/>
    <x v="1"/>
    <n v="0"/>
    <x v="18"/>
    <s v="Imprimantes - Emissions"/>
    <n v="15810"/>
    <s v="0.0"/>
    <s v="0"/>
  </r>
  <r>
    <x v="12"/>
    <x v="12"/>
    <s v="Val-de-Marne"/>
    <n v="1741"/>
    <s v="1741 - CACHAN"/>
    <x v="0"/>
    <x v="2"/>
    <x v="5"/>
    <x v="1"/>
    <n v="0"/>
    <x v="19"/>
    <s v="Photocopieurs - Emissions"/>
    <n v="4390"/>
    <s v="0.0"/>
    <s v="0"/>
  </r>
  <r>
    <x v="12"/>
    <x v="12"/>
    <s v="Val-de-Marne"/>
    <n v="1741"/>
    <s v="1741 - CACHAN"/>
    <x v="0"/>
    <x v="2"/>
    <x v="5"/>
    <x v="1"/>
    <n v="0"/>
    <x v="16"/>
    <s v="Ecrans - Emissions"/>
    <n v="15796"/>
    <s v="0.0"/>
    <s v="0"/>
  </r>
  <r>
    <x v="12"/>
    <x v="12"/>
    <s v="Val-de-Marne"/>
    <n v="1741"/>
    <s v="1741 - CACHAN"/>
    <x v="0"/>
    <x v="2"/>
    <x v="5"/>
    <x v="1"/>
    <n v="0"/>
    <x v="20"/>
    <s v="Tablettes - Emissions"/>
    <n v="15797"/>
    <s v="0.0"/>
    <s v="0"/>
  </r>
  <r>
    <x v="12"/>
    <x v="12"/>
    <s v="Val-de-Marne"/>
    <n v="1741"/>
    <s v="1741 - CACHAN"/>
    <x v="0"/>
    <x v="2"/>
    <x v="5"/>
    <x v="1"/>
    <n v="0"/>
    <x v="23"/>
    <s v="Mainframes - Emissions"/>
    <n v="8756"/>
    <s v="0.0"/>
    <s v="0"/>
  </r>
  <r>
    <x v="12"/>
    <x v="12"/>
    <s v="Val-de-Marne"/>
    <n v="1741"/>
    <s v="1741 - CACHAN"/>
    <x v="0"/>
    <x v="2"/>
    <x v="5"/>
    <x v="1"/>
    <n v="0"/>
    <x v="22"/>
    <s v="Unités centrales - Emissions"/>
    <n v="5620"/>
    <s v="0.0"/>
    <s v="0"/>
  </r>
  <r>
    <x v="12"/>
    <x v="12"/>
    <s v="Val-de-Marne"/>
    <n v="1760"/>
    <s v="1760 - Sucy-en-Brie"/>
    <x v="0"/>
    <x v="0"/>
    <x v="0"/>
    <x v="0"/>
    <n v="117717"/>
    <x v="0"/>
    <s v=""/>
    <m/>
    <s v=""/>
    <s v="117717"/>
  </r>
  <r>
    <x v="12"/>
    <x v="12"/>
    <s v="Val-de-Marne"/>
    <n v="1760"/>
    <s v="1760 - Sucy-en-Brie"/>
    <x v="0"/>
    <x v="0"/>
    <x v="0"/>
    <x v="1"/>
    <n v="7051.2483000000002"/>
    <x v="1"/>
    <s v="Electricité - Emissions"/>
    <n v="15798"/>
    <s v="7051.2483"/>
    <s v="7051.2483"/>
  </r>
  <r>
    <x v="12"/>
    <x v="12"/>
    <s v="Val-de-Marne"/>
    <n v="1760"/>
    <s v="1760 - Sucy-en-Brie"/>
    <x v="0"/>
    <x v="0"/>
    <x v="1"/>
    <x v="1"/>
    <n v="0"/>
    <x v="2"/>
    <s v="Gaz naturel - Emissions"/>
    <n v="6630"/>
    <s v="0.0"/>
    <s v="0"/>
  </r>
  <r>
    <x v="12"/>
    <x v="12"/>
    <s v="Val-de-Marne"/>
    <n v="1760"/>
    <s v="1760 - Sucy-en-Brie"/>
    <x v="0"/>
    <x v="0"/>
    <x v="1"/>
    <x v="1"/>
    <n v="0"/>
    <x v="3"/>
    <s v="Fioul - Emissions"/>
    <n v="6720"/>
    <s v="0.0"/>
    <s v="0"/>
  </r>
  <r>
    <x v="12"/>
    <x v="12"/>
    <s v="Val-de-Marne"/>
    <n v="1760"/>
    <s v="1760 - Sucy-en-Brie"/>
    <x v="0"/>
    <x v="1"/>
    <x v="2"/>
    <x v="1"/>
    <n v="0"/>
    <x v="4"/>
    <s v=" R22 - Emissions"/>
    <n v="8350"/>
    <s v="0.0"/>
    <s v="0"/>
  </r>
  <r>
    <x v="12"/>
    <x v="12"/>
    <s v="Val-de-Marne"/>
    <n v="1760"/>
    <s v="1760 - Sucy-en-Brie"/>
    <x v="0"/>
    <x v="1"/>
    <x v="3"/>
    <x v="0"/>
    <n v="3.81"/>
    <x v="5"/>
    <s v=""/>
    <m/>
    <s v=""/>
    <s v="3.81"/>
  </r>
  <r>
    <x v="12"/>
    <x v="12"/>
    <s v="Val-de-Marne"/>
    <n v="1760"/>
    <s v="1760 - Sucy-en-Brie"/>
    <x v="0"/>
    <x v="1"/>
    <x v="3"/>
    <x v="1"/>
    <n v="0"/>
    <x v="7"/>
    <s v="R407c - Emissions"/>
    <n v="8318"/>
    <s v="0.0"/>
    <s v="0"/>
  </r>
  <r>
    <x v="12"/>
    <x v="12"/>
    <s v="Val-de-Marne"/>
    <n v="1760"/>
    <s v="1760 - Sucy-en-Brie"/>
    <x v="0"/>
    <x v="1"/>
    <x v="3"/>
    <x v="1"/>
    <n v="7315.2"/>
    <x v="8"/>
    <s v="R410a - Emissions"/>
    <n v="8320"/>
    <s v="7315.2"/>
    <s v="7315.2"/>
  </r>
  <r>
    <x v="12"/>
    <x v="12"/>
    <s v="Val-de-Marne"/>
    <n v="1760"/>
    <s v="1760 - Sucy-en-Brie"/>
    <x v="0"/>
    <x v="1"/>
    <x v="3"/>
    <x v="1"/>
    <n v="0"/>
    <x v="6"/>
    <s v="R134a - Emissions"/>
    <n v="8307"/>
    <s v="0.0"/>
    <s v="0"/>
  </r>
  <r>
    <x v="12"/>
    <x v="12"/>
    <s v="Val-de-Marne"/>
    <n v="1760"/>
    <s v="1760 - Sucy-en-Brie"/>
    <x v="0"/>
    <x v="2"/>
    <x v="4"/>
    <x v="0"/>
    <n v="1346"/>
    <x v="9"/>
    <s v=""/>
    <m/>
    <s v=""/>
    <s v="1346"/>
  </r>
  <r>
    <x v="12"/>
    <x v="12"/>
    <s v="Val-de-Marne"/>
    <n v="1760"/>
    <s v="1760 - Sucy-en-Brie"/>
    <x v="0"/>
    <x v="2"/>
    <x v="4"/>
    <x v="1"/>
    <n v="21872.5"/>
    <x v="10"/>
    <s v="Bâtiments - Emissions"/>
    <n v="4305"/>
    <s v="21872.5"/>
    <s v="21872.5"/>
  </r>
  <r>
    <x v="12"/>
    <x v="12"/>
    <s v="Val-de-Marne"/>
    <n v="1760"/>
    <s v="1760 - Sucy-en-Brie"/>
    <x v="0"/>
    <x v="2"/>
    <x v="5"/>
    <x v="2"/>
    <m/>
    <x v="14"/>
    <s v=""/>
    <m/>
    <s v=""/>
    <s v=""/>
  </r>
  <r>
    <x v="12"/>
    <x v="12"/>
    <s v="Val-de-Marne"/>
    <n v="1760"/>
    <s v="1760 - Sucy-en-Brie"/>
    <x v="0"/>
    <x v="2"/>
    <x v="5"/>
    <x v="2"/>
    <m/>
    <x v="13"/>
    <s v=""/>
    <m/>
    <s v=""/>
    <s v=""/>
  </r>
  <r>
    <x v="12"/>
    <x v="12"/>
    <s v="Val-de-Marne"/>
    <n v="1760"/>
    <s v="1760 - Sucy-en-Brie"/>
    <x v="0"/>
    <x v="2"/>
    <x v="5"/>
    <x v="2"/>
    <m/>
    <x v="15"/>
    <s v=""/>
    <m/>
    <s v=""/>
    <s v=""/>
  </r>
  <r>
    <x v="12"/>
    <x v="12"/>
    <s v="Val-de-Marne"/>
    <n v="1760"/>
    <s v="1760 - Sucy-en-Brie"/>
    <x v="0"/>
    <x v="2"/>
    <x v="5"/>
    <x v="2"/>
    <m/>
    <x v="12"/>
    <s v=""/>
    <m/>
    <s v=""/>
    <s v=""/>
  </r>
  <r>
    <x v="12"/>
    <x v="12"/>
    <s v="Val-de-Marne"/>
    <n v="1760"/>
    <s v="1760 - Sucy-en-Brie"/>
    <x v="0"/>
    <x v="2"/>
    <x v="5"/>
    <x v="2"/>
    <m/>
    <x v="11"/>
    <s v=""/>
    <m/>
    <s v=""/>
    <s v=""/>
  </r>
  <r>
    <x v="12"/>
    <x v="12"/>
    <s v="Val-de-Marne"/>
    <n v="1760"/>
    <s v="1760 - Sucy-en-Brie"/>
    <x v="0"/>
    <x v="2"/>
    <x v="5"/>
    <x v="1"/>
    <n v="0"/>
    <x v="17"/>
    <s v="Serveurs - Emissions"/>
    <n v="4391"/>
    <s v="0.0"/>
    <s v="0"/>
  </r>
  <r>
    <x v="12"/>
    <x v="12"/>
    <s v="Val-de-Marne"/>
    <n v="1760"/>
    <s v="1760 - Sucy-en-Brie"/>
    <x v="0"/>
    <x v="2"/>
    <x v="5"/>
    <x v="1"/>
    <n v="0"/>
    <x v="22"/>
    <s v="Unités centrales - Emissions"/>
    <n v="5620"/>
    <s v="0.0"/>
    <s v="0"/>
  </r>
  <r>
    <x v="12"/>
    <x v="12"/>
    <s v="Val-de-Marne"/>
    <n v="1760"/>
    <s v="1760 - Sucy-en-Brie"/>
    <x v="0"/>
    <x v="2"/>
    <x v="5"/>
    <x v="1"/>
    <n v="0"/>
    <x v="18"/>
    <s v="Imprimantes - Emissions"/>
    <n v="15810"/>
    <s v="0.0"/>
    <s v="0"/>
  </r>
  <r>
    <x v="12"/>
    <x v="12"/>
    <s v="Val-de-Marne"/>
    <n v="1760"/>
    <s v="1760 - Sucy-en-Brie"/>
    <x v="0"/>
    <x v="2"/>
    <x v="5"/>
    <x v="1"/>
    <n v="0"/>
    <x v="20"/>
    <s v="Tablettes - Emissions"/>
    <n v="15797"/>
    <s v="0.0"/>
    <s v="0"/>
  </r>
  <r>
    <x v="12"/>
    <x v="12"/>
    <s v="Val-de-Marne"/>
    <n v="1760"/>
    <s v="1760 - Sucy-en-Brie"/>
    <x v="0"/>
    <x v="2"/>
    <x v="5"/>
    <x v="1"/>
    <n v="0"/>
    <x v="19"/>
    <s v="Photocopieurs - Emissions"/>
    <n v="4390"/>
    <s v="0.0"/>
    <s v="0"/>
  </r>
  <r>
    <x v="12"/>
    <x v="12"/>
    <s v="Val-de-Marne"/>
    <n v="1760"/>
    <s v="1760 - Sucy-en-Brie"/>
    <x v="0"/>
    <x v="2"/>
    <x v="5"/>
    <x v="1"/>
    <n v="0"/>
    <x v="23"/>
    <s v="Mainframes - Emissions"/>
    <n v="8756"/>
    <s v="0.0"/>
    <s v="0"/>
  </r>
  <r>
    <x v="12"/>
    <x v="12"/>
    <s v="Val-de-Marne"/>
    <n v="1760"/>
    <s v="1760 - Sucy-en-Brie"/>
    <x v="0"/>
    <x v="2"/>
    <x v="5"/>
    <x v="1"/>
    <n v="0"/>
    <x v="16"/>
    <s v="Ecrans - Emissions"/>
    <n v="15796"/>
    <s v="0.0"/>
    <s v="0"/>
  </r>
  <r>
    <x v="12"/>
    <x v="12"/>
    <s v="Val-de-Marne"/>
    <n v="1760"/>
    <s v="1760 - Sucy-en-Brie"/>
    <x v="0"/>
    <x v="2"/>
    <x v="5"/>
    <x v="1"/>
    <n v="0"/>
    <x v="21"/>
    <s v="Ordinateurs portables - Emissions"/>
    <n v="15795"/>
    <s v="0.0"/>
    <s v="0"/>
  </r>
  <r>
    <x v="12"/>
    <x v="12"/>
    <s v="Val-de-Marne"/>
    <n v="1788"/>
    <s v="1788 - CHOISY-LE-ROI"/>
    <x v="0"/>
    <x v="0"/>
    <x v="0"/>
    <x v="0"/>
    <n v="152989"/>
    <x v="0"/>
    <s v=""/>
    <m/>
    <s v=""/>
    <s v="152989"/>
  </r>
  <r>
    <x v="12"/>
    <x v="12"/>
    <s v="Val-de-Marne"/>
    <n v="1788"/>
    <s v="1788 - CHOISY-LE-ROI"/>
    <x v="0"/>
    <x v="0"/>
    <x v="0"/>
    <x v="1"/>
    <n v="9164.0411000000004"/>
    <x v="1"/>
    <s v="Electricité - Emissions"/>
    <n v="15798"/>
    <s v="9164.0411"/>
    <s v="9164.0411"/>
  </r>
  <r>
    <x v="12"/>
    <x v="12"/>
    <s v="Val-de-Marne"/>
    <n v="1788"/>
    <s v="1788 - CHOISY-LE-ROI"/>
    <x v="0"/>
    <x v="0"/>
    <x v="1"/>
    <x v="1"/>
    <n v="0"/>
    <x v="2"/>
    <s v="Gaz naturel - Emissions"/>
    <n v="6630"/>
    <s v="0.0"/>
    <s v="0"/>
  </r>
  <r>
    <x v="12"/>
    <x v="12"/>
    <s v="Val-de-Marne"/>
    <n v="1788"/>
    <s v="1788 - CHOISY-LE-ROI"/>
    <x v="0"/>
    <x v="0"/>
    <x v="1"/>
    <x v="1"/>
    <n v="0"/>
    <x v="3"/>
    <s v="Fioul - Emissions"/>
    <n v="6720"/>
    <s v="0.0"/>
    <s v="0"/>
  </r>
  <r>
    <x v="12"/>
    <x v="12"/>
    <s v="Val-de-Marne"/>
    <n v="1788"/>
    <s v="1788 - CHOISY-LE-ROI"/>
    <x v="0"/>
    <x v="1"/>
    <x v="2"/>
    <x v="1"/>
    <n v="0"/>
    <x v="4"/>
    <s v=" R22 - Emissions"/>
    <n v="8350"/>
    <s v="0.0"/>
    <s v="0"/>
  </r>
  <r>
    <x v="12"/>
    <x v="12"/>
    <s v="Val-de-Marne"/>
    <n v="1788"/>
    <s v="1788 - CHOISY-LE-ROI"/>
    <x v="0"/>
    <x v="1"/>
    <x v="3"/>
    <x v="0"/>
    <n v="3.7"/>
    <x v="5"/>
    <s v=""/>
    <m/>
    <s v=""/>
    <s v="3.7"/>
  </r>
  <r>
    <x v="12"/>
    <x v="12"/>
    <s v="Val-de-Marne"/>
    <n v="1788"/>
    <s v="1788 - CHOISY-LE-ROI"/>
    <x v="0"/>
    <x v="1"/>
    <x v="3"/>
    <x v="1"/>
    <n v="0"/>
    <x v="6"/>
    <s v="R134a - Emissions"/>
    <n v="8307"/>
    <s v="0.0"/>
    <s v="0"/>
  </r>
  <r>
    <x v="12"/>
    <x v="12"/>
    <s v="Val-de-Marne"/>
    <n v="1788"/>
    <s v="1788 - CHOISY-LE-ROI"/>
    <x v="0"/>
    <x v="1"/>
    <x v="3"/>
    <x v="1"/>
    <n v="0"/>
    <x v="7"/>
    <s v="R407c - Emissions"/>
    <n v="8318"/>
    <s v="0.0"/>
    <s v="0"/>
  </r>
  <r>
    <x v="12"/>
    <x v="12"/>
    <s v="Val-de-Marne"/>
    <n v="1788"/>
    <s v="1788 - CHOISY-LE-ROI"/>
    <x v="0"/>
    <x v="1"/>
    <x v="3"/>
    <x v="1"/>
    <n v="7104"/>
    <x v="8"/>
    <s v="R410a - Emissions"/>
    <n v="8320"/>
    <s v="7104.0"/>
    <s v="7104"/>
  </r>
  <r>
    <x v="12"/>
    <x v="12"/>
    <s v="Val-de-Marne"/>
    <n v="1788"/>
    <s v="1788 - CHOISY-LE-ROI"/>
    <x v="0"/>
    <x v="2"/>
    <x v="4"/>
    <x v="0"/>
    <n v="2054"/>
    <x v="9"/>
    <s v=""/>
    <m/>
    <s v=""/>
    <s v="2054"/>
  </r>
  <r>
    <x v="12"/>
    <x v="12"/>
    <s v="Val-de-Marne"/>
    <n v="1788"/>
    <s v="1788 - CHOISY-LE-ROI"/>
    <x v="0"/>
    <x v="2"/>
    <x v="4"/>
    <x v="1"/>
    <n v="33377.5"/>
    <x v="10"/>
    <s v="Bâtiments - Emissions"/>
    <n v="4305"/>
    <s v="33377.5"/>
    <s v="33377.5"/>
  </r>
  <r>
    <x v="12"/>
    <x v="12"/>
    <s v="Val-de-Marne"/>
    <n v="1788"/>
    <s v="1788 - CHOISY-LE-ROI"/>
    <x v="0"/>
    <x v="2"/>
    <x v="5"/>
    <x v="2"/>
    <m/>
    <x v="12"/>
    <s v=""/>
    <m/>
    <s v=""/>
    <s v=""/>
  </r>
  <r>
    <x v="12"/>
    <x v="12"/>
    <s v="Val-de-Marne"/>
    <n v="1788"/>
    <s v="1788 - CHOISY-LE-ROI"/>
    <x v="0"/>
    <x v="2"/>
    <x v="5"/>
    <x v="2"/>
    <m/>
    <x v="13"/>
    <s v=""/>
    <m/>
    <s v=""/>
    <s v=""/>
  </r>
  <r>
    <x v="12"/>
    <x v="12"/>
    <s v="Val-de-Marne"/>
    <n v="1788"/>
    <s v="1788 - CHOISY-LE-ROI"/>
    <x v="0"/>
    <x v="2"/>
    <x v="5"/>
    <x v="2"/>
    <m/>
    <x v="15"/>
    <s v=""/>
    <m/>
    <s v=""/>
    <s v=""/>
  </r>
  <r>
    <x v="12"/>
    <x v="12"/>
    <s v="Val-de-Marne"/>
    <n v="1788"/>
    <s v="1788 - CHOISY-LE-ROI"/>
    <x v="0"/>
    <x v="2"/>
    <x v="5"/>
    <x v="2"/>
    <m/>
    <x v="14"/>
    <s v=""/>
    <m/>
    <s v=""/>
    <s v=""/>
  </r>
  <r>
    <x v="12"/>
    <x v="12"/>
    <s v="Val-de-Marne"/>
    <n v="1788"/>
    <s v="1788 - CHOISY-LE-ROI"/>
    <x v="0"/>
    <x v="2"/>
    <x v="5"/>
    <x v="2"/>
    <m/>
    <x v="11"/>
    <s v=""/>
    <m/>
    <s v=""/>
    <s v=""/>
  </r>
  <r>
    <x v="12"/>
    <x v="12"/>
    <s v="Val-de-Marne"/>
    <n v="1788"/>
    <s v="1788 - CHOISY-LE-ROI"/>
    <x v="0"/>
    <x v="2"/>
    <x v="5"/>
    <x v="1"/>
    <n v="0"/>
    <x v="21"/>
    <s v="Ordinateurs portables - Emissions"/>
    <n v="15795"/>
    <s v="0.0"/>
    <s v="0"/>
  </r>
  <r>
    <x v="12"/>
    <x v="12"/>
    <s v="Val-de-Marne"/>
    <n v="1788"/>
    <s v="1788 - CHOISY-LE-ROI"/>
    <x v="0"/>
    <x v="2"/>
    <x v="5"/>
    <x v="1"/>
    <n v="0"/>
    <x v="22"/>
    <s v="Unités centrales - Emissions"/>
    <n v="5620"/>
    <s v="0.0"/>
    <s v="0"/>
  </r>
  <r>
    <x v="12"/>
    <x v="12"/>
    <s v="Val-de-Marne"/>
    <n v="1788"/>
    <s v="1788 - CHOISY-LE-ROI"/>
    <x v="0"/>
    <x v="2"/>
    <x v="5"/>
    <x v="1"/>
    <n v="0"/>
    <x v="16"/>
    <s v="Ecrans - Emissions"/>
    <n v="15796"/>
    <s v="0.0"/>
    <s v="0"/>
  </r>
  <r>
    <x v="12"/>
    <x v="12"/>
    <s v="Val-de-Marne"/>
    <n v="1788"/>
    <s v="1788 - CHOISY-LE-ROI"/>
    <x v="0"/>
    <x v="2"/>
    <x v="5"/>
    <x v="1"/>
    <n v="0"/>
    <x v="19"/>
    <s v="Photocopieurs - Emissions"/>
    <n v="4390"/>
    <s v="0.0"/>
    <s v="0"/>
  </r>
  <r>
    <x v="12"/>
    <x v="12"/>
    <s v="Val-de-Marne"/>
    <n v="1788"/>
    <s v="1788 - CHOISY-LE-ROI"/>
    <x v="0"/>
    <x v="2"/>
    <x v="5"/>
    <x v="1"/>
    <n v="0"/>
    <x v="18"/>
    <s v="Imprimantes - Emissions"/>
    <n v="15810"/>
    <s v="0.0"/>
    <s v="0"/>
  </r>
  <r>
    <x v="12"/>
    <x v="12"/>
    <s v="Val-de-Marne"/>
    <n v="1788"/>
    <s v="1788 - CHOISY-LE-ROI"/>
    <x v="0"/>
    <x v="2"/>
    <x v="5"/>
    <x v="1"/>
    <n v="0"/>
    <x v="23"/>
    <s v="Mainframes - Emissions"/>
    <n v="8756"/>
    <s v="0.0"/>
    <s v="0"/>
  </r>
  <r>
    <x v="12"/>
    <x v="12"/>
    <s v="Val-de-Marne"/>
    <n v="1788"/>
    <s v="1788 - CHOISY-LE-ROI"/>
    <x v="0"/>
    <x v="2"/>
    <x v="5"/>
    <x v="1"/>
    <n v="0"/>
    <x v="17"/>
    <s v="Serveurs - Emissions"/>
    <n v="4391"/>
    <s v="0.0"/>
    <s v="0"/>
  </r>
  <r>
    <x v="12"/>
    <x v="12"/>
    <s v="Val-de-Marne"/>
    <n v="1788"/>
    <s v="1788 - CHOISY-LE-ROI"/>
    <x v="0"/>
    <x v="2"/>
    <x v="5"/>
    <x v="1"/>
    <n v="0"/>
    <x v="20"/>
    <s v="Tablettes - Emissions"/>
    <n v="15797"/>
    <s v="0.0"/>
    <s v="0"/>
  </r>
  <r>
    <x v="12"/>
    <x v="12"/>
    <s v="Val-de-Marne"/>
    <n v="283"/>
    <s v="0283-VILLEJUIF AVENUE STALINGRAD"/>
    <x v="0"/>
    <x v="0"/>
    <x v="0"/>
    <x v="0"/>
    <n v="202447"/>
    <x v="0"/>
    <s v=""/>
    <m/>
    <s v=""/>
    <s v="202447"/>
  </r>
  <r>
    <x v="12"/>
    <x v="12"/>
    <s v="Val-de-Marne"/>
    <n v="283"/>
    <s v="0283-VILLEJUIF AVENUE STALINGRAD"/>
    <x v="0"/>
    <x v="0"/>
    <x v="0"/>
    <x v="1"/>
    <n v="12126.5752999999"/>
    <x v="1"/>
    <s v="Electricité - Emissions"/>
    <n v="15798"/>
    <s v="12126.575299999999"/>
    <s v="12126.5753"/>
  </r>
  <r>
    <x v="12"/>
    <x v="12"/>
    <s v="Val-de-Marne"/>
    <n v="283"/>
    <s v="0283-VILLEJUIF AVENUE STALINGRAD"/>
    <x v="0"/>
    <x v="0"/>
    <x v="1"/>
    <x v="1"/>
    <n v="0"/>
    <x v="3"/>
    <s v="Fioul - Emissions"/>
    <n v="6720"/>
    <s v="0.0"/>
    <s v="0"/>
  </r>
  <r>
    <x v="12"/>
    <x v="12"/>
    <s v="Val-de-Marne"/>
    <n v="283"/>
    <s v="0283-VILLEJUIF AVENUE STALINGRAD"/>
    <x v="0"/>
    <x v="0"/>
    <x v="1"/>
    <x v="1"/>
    <n v="0"/>
    <x v="2"/>
    <s v="Gaz naturel - Emissions"/>
    <n v="6630"/>
    <s v="0.0"/>
    <s v="0"/>
  </r>
  <r>
    <x v="12"/>
    <x v="12"/>
    <s v="Val-de-Marne"/>
    <n v="283"/>
    <s v="0283-VILLEJUIF AVENUE STALINGRAD"/>
    <x v="0"/>
    <x v="1"/>
    <x v="2"/>
    <x v="1"/>
    <n v="0"/>
    <x v="4"/>
    <s v=" R22 - Emissions"/>
    <n v="8350"/>
    <s v="0.0"/>
    <s v="0"/>
  </r>
  <r>
    <x v="12"/>
    <x v="12"/>
    <s v="Val-de-Marne"/>
    <n v="283"/>
    <s v="0283-VILLEJUIF AVENUE STALINGRAD"/>
    <x v="0"/>
    <x v="1"/>
    <x v="3"/>
    <x v="0"/>
    <n v="2.9"/>
    <x v="5"/>
    <s v=""/>
    <m/>
    <s v=""/>
    <s v="2.9"/>
  </r>
  <r>
    <x v="12"/>
    <x v="12"/>
    <s v="Val-de-Marne"/>
    <n v="283"/>
    <s v="0283-VILLEJUIF AVENUE STALINGRAD"/>
    <x v="0"/>
    <x v="1"/>
    <x v="3"/>
    <x v="1"/>
    <n v="5568"/>
    <x v="8"/>
    <s v="R410a - Emissions"/>
    <n v="8320"/>
    <s v="5568.0"/>
    <s v="5568"/>
  </r>
  <r>
    <x v="12"/>
    <x v="12"/>
    <s v="Val-de-Marne"/>
    <n v="283"/>
    <s v="0283-VILLEJUIF AVENUE STALINGRAD"/>
    <x v="0"/>
    <x v="1"/>
    <x v="3"/>
    <x v="1"/>
    <n v="0"/>
    <x v="7"/>
    <s v="R407c - Emissions"/>
    <n v="8318"/>
    <s v="0.0"/>
    <s v="0"/>
  </r>
  <r>
    <x v="12"/>
    <x v="12"/>
    <s v="Val-de-Marne"/>
    <n v="283"/>
    <s v="0283-VILLEJUIF AVENUE STALINGRAD"/>
    <x v="0"/>
    <x v="1"/>
    <x v="3"/>
    <x v="1"/>
    <n v="0"/>
    <x v="6"/>
    <s v="R134a - Emissions"/>
    <n v="8307"/>
    <s v="0.0"/>
    <s v="0"/>
  </r>
  <r>
    <x v="12"/>
    <x v="12"/>
    <s v="Val-de-Marne"/>
    <n v="283"/>
    <s v="0283-VILLEJUIF AVENUE STALINGRAD"/>
    <x v="0"/>
    <x v="2"/>
    <x v="4"/>
    <x v="0"/>
    <n v="1509"/>
    <x v="9"/>
    <s v=""/>
    <m/>
    <s v=""/>
    <s v="1509"/>
  </r>
  <r>
    <x v="12"/>
    <x v="12"/>
    <s v="Val-de-Marne"/>
    <n v="283"/>
    <s v="0283-VILLEJUIF AVENUE STALINGRAD"/>
    <x v="0"/>
    <x v="2"/>
    <x v="4"/>
    <x v="1"/>
    <n v="24521.25"/>
    <x v="10"/>
    <s v="Bâtiments - Emissions"/>
    <n v="4305"/>
    <s v="24521.25"/>
    <s v="24521.25"/>
  </r>
  <r>
    <x v="12"/>
    <x v="12"/>
    <s v="Val-de-Marne"/>
    <n v="283"/>
    <s v="0283-VILLEJUIF AVENUE STALINGRAD"/>
    <x v="0"/>
    <x v="2"/>
    <x v="5"/>
    <x v="2"/>
    <m/>
    <x v="11"/>
    <s v=""/>
    <m/>
    <s v=""/>
    <s v=""/>
  </r>
  <r>
    <x v="12"/>
    <x v="12"/>
    <s v="Val-de-Marne"/>
    <n v="283"/>
    <s v="0283-VILLEJUIF AVENUE STALINGRAD"/>
    <x v="0"/>
    <x v="2"/>
    <x v="5"/>
    <x v="2"/>
    <m/>
    <x v="14"/>
    <s v=""/>
    <m/>
    <s v=""/>
    <s v=""/>
  </r>
  <r>
    <x v="12"/>
    <x v="12"/>
    <s v="Val-de-Marne"/>
    <n v="283"/>
    <s v="0283-VILLEJUIF AVENUE STALINGRAD"/>
    <x v="0"/>
    <x v="2"/>
    <x v="5"/>
    <x v="2"/>
    <m/>
    <x v="15"/>
    <s v=""/>
    <m/>
    <s v=""/>
    <s v=""/>
  </r>
  <r>
    <x v="12"/>
    <x v="12"/>
    <s v="Val-de-Marne"/>
    <n v="283"/>
    <s v="0283-VILLEJUIF AVENUE STALINGRAD"/>
    <x v="0"/>
    <x v="2"/>
    <x v="5"/>
    <x v="2"/>
    <m/>
    <x v="13"/>
    <s v=""/>
    <m/>
    <s v=""/>
    <s v=""/>
  </r>
  <r>
    <x v="12"/>
    <x v="12"/>
    <s v="Val-de-Marne"/>
    <n v="283"/>
    <s v="0283-VILLEJUIF AVENUE STALINGRAD"/>
    <x v="0"/>
    <x v="2"/>
    <x v="5"/>
    <x v="2"/>
    <m/>
    <x v="12"/>
    <s v=""/>
    <m/>
    <s v=""/>
    <s v=""/>
  </r>
  <r>
    <x v="12"/>
    <x v="12"/>
    <s v="Val-de-Marne"/>
    <n v="283"/>
    <s v="0283-VILLEJUIF AVENUE STALINGRAD"/>
    <x v="0"/>
    <x v="2"/>
    <x v="5"/>
    <x v="1"/>
    <n v="0"/>
    <x v="23"/>
    <s v="Mainframes - Emissions"/>
    <n v="8756"/>
    <s v="0.0"/>
    <s v="0"/>
  </r>
  <r>
    <x v="12"/>
    <x v="12"/>
    <s v="Val-de-Marne"/>
    <n v="283"/>
    <s v="0283-VILLEJUIF AVENUE STALINGRAD"/>
    <x v="0"/>
    <x v="2"/>
    <x v="5"/>
    <x v="1"/>
    <n v="0"/>
    <x v="17"/>
    <s v="Serveurs - Emissions"/>
    <n v="4391"/>
    <s v="0.0"/>
    <s v="0"/>
  </r>
  <r>
    <x v="12"/>
    <x v="12"/>
    <s v="Val-de-Marne"/>
    <n v="283"/>
    <s v="0283-VILLEJUIF AVENUE STALINGRAD"/>
    <x v="0"/>
    <x v="2"/>
    <x v="5"/>
    <x v="1"/>
    <n v="0"/>
    <x v="16"/>
    <s v="Ecrans - Emissions"/>
    <n v="15796"/>
    <s v="0.0"/>
    <s v="0"/>
  </r>
  <r>
    <x v="12"/>
    <x v="12"/>
    <s v="Val-de-Marne"/>
    <n v="283"/>
    <s v="0283-VILLEJUIF AVENUE STALINGRAD"/>
    <x v="0"/>
    <x v="2"/>
    <x v="5"/>
    <x v="1"/>
    <n v="0"/>
    <x v="20"/>
    <s v="Tablettes - Emissions"/>
    <n v="15797"/>
    <s v="0.0"/>
    <s v="0"/>
  </r>
  <r>
    <x v="12"/>
    <x v="12"/>
    <s v="Val-de-Marne"/>
    <n v="283"/>
    <s v="0283-VILLEJUIF AVENUE STALINGRAD"/>
    <x v="0"/>
    <x v="2"/>
    <x v="5"/>
    <x v="1"/>
    <n v="0"/>
    <x v="19"/>
    <s v="Photocopieurs - Emissions"/>
    <n v="4390"/>
    <s v="0.0"/>
    <s v="0"/>
  </r>
  <r>
    <x v="12"/>
    <x v="12"/>
    <s v="Val-de-Marne"/>
    <n v="283"/>
    <s v="0283-VILLEJUIF AVENUE STALINGRAD"/>
    <x v="0"/>
    <x v="2"/>
    <x v="5"/>
    <x v="1"/>
    <n v="0"/>
    <x v="18"/>
    <s v="Imprimantes - Emissions"/>
    <n v="15810"/>
    <s v="0.0"/>
    <s v="0"/>
  </r>
  <r>
    <x v="12"/>
    <x v="12"/>
    <s v="Val-de-Marne"/>
    <n v="283"/>
    <s v="0283-VILLEJUIF AVENUE STALINGRAD"/>
    <x v="0"/>
    <x v="2"/>
    <x v="5"/>
    <x v="1"/>
    <n v="0"/>
    <x v="21"/>
    <s v="Ordinateurs portables - Emissions"/>
    <n v="15795"/>
    <s v="0.0"/>
    <s v="0"/>
  </r>
  <r>
    <x v="12"/>
    <x v="12"/>
    <s v="Val-de-Marne"/>
    <n v="283"/>
    <s v="0283-VILLEJUIF AVENUE STALINGRAD"/>
    <x v="0"/>
    <x v="2"/>
    <x v="5"/>
    <x v="1"/>
    <n v="0"/>
    <x v="22"/>
    <s v="Unités centrales - Emissions"/>
    <n v="5620"/>
    <s v="0.0"/>
    <s v="0"/>
  </r>
  <r>
    <x v="12"/>
    <x v="12"/>
    <s v="Val-de-Marne"/>
    <n v="5309"/>
    <s v="5309 - VILLENEUVE-SAINT-GEORGES"/>
    <x v="0"/>
    <x v="0"/>
    <x v="0"/>
    <x v="0"/>
    <n v="59091"/>
    <x v="0"/>
    <s v=""/>
    <m/>
    <s v=""/>
    <s v="59091"/>
  </r>
  <r>
    <x v="12"/>
    <x v="12"/>
    <s v="Val-de-Marne"/>
    <n v="5309"/>
    <s v="5309 - VILLENEUVE-SAINT-GEORGES"/>
    <x v="0"/>
    <x v="0"/>
    <x v="0"/>
    <x v="1"/>
    <n v="3539.5509000000002"/>
    <x v="1"/>
    <s v="Electricité - Emissions"/>
    <n v="15798"/>
    <s v="3539.5509"/>
    <s v="3539.5509"/>
  </r>
  <r>
    <x v="12"/>
    <x v="12"/>
    <s v="Val-de-Marne"/>
    <n v="5309"/>
    <s v="5309 - VILLENEUVE-SAINT-GEORGES"/>
    <x v="0"/>
    <x v="0"/>
    <x v="1"/>
    <x v="1"/>
    <n v="0"/>
    <x v="2"/>
    <s v="Gaz naturel - Emissions"/>
    <n v="6630"/>
    <s v="0.0"/>
    <s v="0"/>
  </r>
  <r>
    <x v="12"/>
    <x v="12"/>
    <s v="Val-de-Marne"/>
    <n v="5309"/>
    <s v="5309 - VILLENEUVE-SAINT-GEORGES"/>
    <x v="0"/>
    <x v="0"/>
    <x v="1"/>
    <x v="1"/>
    <n v="0"/>
    <x v="3"/>
    <s v="Fioul - Emissions"/>
    <n v="6720"/>
    <s v="0.0"/>
    <s v="0"/>
  </r>
  <r>
    <x v="12"/>
    <x v="12"/>
    <s v="Val-de-Marne"/>
    <n v="5309"/>
    <s v="5309 - VILLENEUVE-SAINT-GEORGES"/>
    <x v="0"/>
    <x v="1"/>
    <x v="2"/>
    <x v="0"/>
    <m/>
    <x v="25"/>
    <s v=""/>
    <m/>
    <s v=""/>
    <s v=""/>
  </r>
  <r>
    <x v="12"/>
    <x v="12"/>
    <s v="Val-de-Marne"/>
    <n v="5309"/>
    <s v="5309 - VILLENEUVE-SAINT-GEORGES"/>
    <x v="0"/>
    <x v="1"/>
    <x v="2"/>
    <x v="1"/>
    <n v="0"/>
    <x v="4"/>
    <s v=" R22 - Emissions"/>
    <n v="8350"/>
    <s v="0.0"/>
    <s v="0"/>
  </r>
  <r>
    <x v="12"/>
    <x v="12"/>
    <s v="Val-de-Marne"/>
    <n v="5309"/>
    <s v="5309 - VILLENEUVE-SAINT-GEORGES"/>
    <x v="0"/>
    <x v="1"/>
    <x v="3"/>
    <x v="0"/>
    <m/>
    <x v="26"/>
    <s v=""/>
    <m/>
    <s v=""/>
    <s v=""/>
  </r>
  <r>
    <x v="12"/>
    <x v="12"/>
    <s v="Val-de-Marne"/>
    <n v="5309"/>
    <s v="5309 - VILLENEUVE-SAINT-GEORGES"/>
    <x v="0"/>
    <x v="1"/>
    <x v="3"/>
    <x v="0"/>
    <m/>
    <x v="27"/>
    <s v=""/>
    <m/>
    <s v=""/>
    <s v=""/>
  </r>
  <r>
    <x v="12"/>
    <x v="12"/>
    <s v="Val-de-Marne"/>
    <n v="5309"/>
    <s v="5309 - VILLENEUVE-SAINT-GEORGES"/>
    <x v="0"/>
    <x v="1"/>
    <x v="3"/>
    <x v="0"/>
    <n v="1.9990000000000001"/>
    <x v="5"/>
    <s v=""/>
    <m/>
    <s v=""/>
    <s v="1.999"/>
  </r>
  <r>
    <x v="12"/>
    <x v="12"/>
    <s v="Val-de-Marne"/>
    <n v="5309"/>
    <s v="5309 - VILLENEUVE-SAINT-GEORGES"/>
    <x v="0"/>
    <x v="1"/>
    <x v="3"/>
    <x v="1"/>
    <n v="0"/>
    <x v="6"/>
    <s v="R134a - Emissions"/>
    <n v="8307"/>
    <s v="0.0"/>
    <s v="0"/>
  </r>
  <r>
    <x v="12"/>
    <x v="12"/>
    <s v="Val-de-Marne"/>
    <n v="5309"/>
    <s v="5309 - VILLENEUVE-SAINT-GEORGES"/>
    <x v="0"/>
    <x v="1"/>
    <x v="3"/>
    <x v="1"/>
    <n v="0"/>
    <x v="7"/>
    <s v="R407c - Emissions"/>
    <n v="8318"/>
    <s v="0.0"/>
    <s v="0"/>
  </r>
  <r>
    <x v="12"/>
    <x v="12"/>
    <s v="Val-de-Marne"/>
    <n v="5309"/>
    <s v="5309 - VILLENEUVE-SAINT-GEORGES"/>
    <x v="0"/>
    <x v="1"/>
    <x v="3"/>
    <x v="1"/>
    <n v="3838.08"/>
    <x v="8"/>
    <s v="R410a - Emissions"/>
    <n v="8320"/>
    <s v="3838.08"/>
    <s v="3838.08"/>
  </r>
  <r>
    <x v="12"/>
    <x v="12"/>
    <s v="Val-de-Marne"/>
    <n v="5309"/>
    <s v="5309 - VILLENEUVE-SAINT-GEORGES"/>
    <x v="0"/>
    <x v="2"/>
    <x v="4"/>
    <x v="0"/>
    <n v="927"/>
    <x v="9"/>
    <s v=""/>
    <m/>
    <s v=""/>
    <s v="927"/>
  </r>
  <r>
    <x v="12"/>
    <x v="12"/>
    <s v="Val-de-Marne"/>
    <n v="5309"/>
    <s v="5309 - VILLENEUVE-SAINT-GEORGES"/>
    <x v="0"/>
    <x v="2"/>
    <x v="4"/>
    <x v="1"/>
    <n v="15063.75"/>
    <x v="10"/>
    <s v="Bâtiments - Emissions"/>
    <n v="4305"/>
    <s v="15063.75"/>
    <s v="15063.75"/>
  </r>
  <r>
    <x v="12"/>
    <x v="12"/>
    <s v="Val-de-Marne"/>
    <n v="5309"/>
    <s v="5309 - VILLENEUVE-SAINT-GEORGES"/>
    <x v="0"/>
    <x v="2"/>
    <x v="5"/>
    <x v="2"/>
    <m/>
    <x v="12"/>
    <s v=""/>
    <m/>
    <s v=""/>
    <s v=""/>
  </r>
  <r>
    <x v="12"/>
    <x v="12"/>
    <s v="Val-de-Marne"/>
    <n v="5309"/>
    <s v="5309 - VILLENEUVE-SAINT-GEORGES"/>
    <x v="0"/>
    <x v="2"/>
    <x v="5"/>
    <x v="2"/>
    <m/>
    <x v="13"/>
    <s v=""/>
    <m/>
    <s v=""/>
    <s v=""/>
  </r>
  <r>
    <x v="12"/>
    <x v="12"/>
    <s v="Val-de-Marne"/>
    <n v="5309"/>
    <s v="5309 - VILLENEUVE-SAINT-GEORGES"/>
    <x v="0"/>
    <x v="2"/>
    <x v="5"/>
    <x v="2"/>
    <m/>
    <x v="15"/>
    <s v=""/>
    <m/>
    <s v=""/>
    <s v=""/>
  </r>
  <r>
    <x v="12"/>
    <x v="12"/>
    <s v="Val-de-Marne"/>
    <n v="5309"/>
    <s v="5309 - VILLENEUVE-SAINT-GEORGES"/>
    <x v="0"/>
    <x v="2"/>
    <x v="5"/>
    <x v="2"/>
    <m/>
    <x v="11"/>
    <s v=""/>
    <m/>
    <s v=""/>
    <s v=""/>
  </r>
  <r>
    <x v="12"/>
    <x v="12"/>
    <s v="Val-de-Marne"/>
    <n v="5309"/>
    <s v="5309 - VILLENEUVE-SAINT-GEORGES"/>
    <x v="0"/>
    <x v="2"/>
    <x v="5"/>
    <x v="2"/>
    <m/>
    <x v="14"/>
    <s v=""/>
    <m/>
    <s v=""/>
    <s v=""/>
  </r>
  <r>
    <x v="12"/>
    <x v="12"/>
    <s v="Val-de-Marne"/>
    <n v="5309"/>
    <s v="5309 - VILLENEUVE-SAINT-GEORGES"/>
    <x v="0"/>
    <x v="2"/>
    <x v="5"/>
    <x v="0"/>
    <m/>
    <x v="37"/>
    <s v=""/>
    <m/>
    <s v=""/>
    <s v=""/>
  </r>
  <r>
    <x v="12"/>
    <x v="12"/>
    <s v="Val-de-Marne"/>
    <n v="5309"/>
    <s v="5309 - VILLENEUVE-SAINT-GEORGES"/>
    <x v="0"/>
    <x v="2"/>
    <x v="5"/>
    <x v="0"/>
    <m/>
    <x v="32"/>
    <s v=""/>
    <m/>
    <s v=""/>
    <s v=""/>
  </r>
  <r>
    <x v="12"/>
    <x v="12"/>
    <s v="Val-de-Marne"/>
    <n v="5309"/>
    <s v="5309 - VILLENEUVE-SAINT-GEORGES"/>
    <x v="0"/>
    <x v="2"/>
    <x v="5"/>
    <x v="0"/>
    <m/>
    <x v="34"/>
    <s v=""/>
    <m/>
    <s v=""/>
    <s v=""/>
  </r>
  <r>
    <x v="12"/>
    <x v="12"/>
    <s v="Val-de-Marne"/>
    <n v="5309"/>
    <s v="5309 - VILLENEUVE-SAINT-GEORGES"/>
    <x v="0"/>
    <x v="2"/>
    <x v="5"/>
    <x v="0"/>
    <m/>
    <x v="29"/>
    <s v=""/>
    <m/>
    <s v=""/>
    <s v=""/>
  </r>
  <r>
    <x v="12"/>
    <x v="12"/>
    <s v="Val-de-Marne"/>
    <n v="5309"/>
    <s v="5309 - VILLENEUVE-SAINT-GEORGES"/>
    <x v="0"/>
    <x v="2"/>
    <x v="5"/>
    <x v="0"/>
    <m/>
    <x v="33"/>
    <s v=""/>
    <m/>
    <s v=""/>
    <s v=""/>
  </r>
  <r>
    <x v="12"/>
    <x v="12"/>
    <s v="Val-de-Marne"/>
    <n v="5309"/>
    <s v="5309 - VILLENEUVE-SAINT-GEORGES"/>
    <x v="0"/>
    <x v="2"/>
    <x v="5"/>
    <x v="0"/>
    <m/>
    <x v="39"/>
    <s v=""/>
    <m/>
    <s v=""/>
    <s v=""/>
  </r>
  <r>
    <x v="12"/>
    <x v="12"/>
    <s v="Val-de-Marne"/>
    <n v="5309"/>
    <s v="5309 - VILLENEUVE-SAINT-GEORGES"/>
    <x v="0"/>
    <x v="2"/>
    <x v="5"/>
    <x v="0"/>
    <m/>
    <x v="43"/>
    <s v=""/>
    <m/>
    <s v=""/>
    <s v=""/>
  </r>
  <r>
    <x v="12"/>
    <x v="12"/>
    <s v="Val-de-Marne"/>
    <n v="5309"/>
    <s v="5309 - VILLENEUVE-SAINT-GEORGES"/>
    <x v="0"/>
    <x v="2"/>
    <x v="5"/>
    <x v="0"/>
    <m/>
    <x v="42"/>
    <s v=""/>
    <m/>
    <s v=""/>
    <s v=""/>
  </r>
  <r>
    <x v="12"/>
    <x v="12"/>
    <s v="Val-de-Marne"/>
    <n v="5309"/>
    <s v="5309 - VILLENEUVE-SAINT-GEORGES"/>
    <x v="0"/>
    <x v="2"/>
    <x v="5"/>
    <x v="0"/>
    <m/>
    <x v="41"/>
    <s v=""/>
    <m/>
    <s v=""/>
    <s v=""/>
  </r>
  <r>
    <x v="12"/>
    <x v="12"/>
    <s v="Val-de-Marne"/>
    <n v="5309"/>
    <s v="5309 - VILLENEUVE-SAINT-GEORGES"/>
    <x v="0"/>
    <x v="2"/>
    <x v="5"/>
    <x v="0"/>
    <m/>
    <x v="40"/>
    <s v=""/>
    <m/>
    <s v=""/>
    <s v=""/>
  </r>
  <r>
    <x v="12"/>
    <x v="12"/>
    <s v="Val-de-Marne"/>
    <n v="5309"/>
    <s v="5309 - VILLENEUVE-SAINT-GEORGES"/>
    <x v="0"/>
    <x v="2"/>
    <x v="5"/>
    <x v="0"/>
    <m/>
    <x v="36"/>
    <s v=""/>
    <m/>
    <s v=""/>
    <s v=""/>
  </r>
  <r>
    <x v="12"/>
    <x v="12"/>
    <s v="Val-de-Marne"/>
    <n v="5309"/>
    <s v="5309 - VILLENEUVE-SAINT-GEORGES"/>
    <x v="0"/>
    <x v="2"/>
    <x v="5"/>
    <x v="0"/>
    <m/>
    <x v="38"/>
    <s v=""/>
    <m/>
    <s v=""/>
    <s v=""/>
  </r>
  <r>
    <x v="12"/>
    <x v="12"/>
    <s v="Val-de-Marne"/>
    <n v="5309"/>
    <s v="5309 - VILLENEUVE-SAINT-GEORGES"/>
    <x v="0"/>
    <x v="2"/>
    <x v="5"/>
    <x v="0"/>
    <m/>
    <x v="31"/>
    <s v=""/>
    <m/>
    <s v=""/>
    <s v=""/>
  </r>
  <r>
    <x v="12"/>
    <x v="12"/>
    <s v="Val-de-Marne"/>
    <n v="5309"/>
    <s v="5309 - VILLENEUVE-SAINT-GEORGES"/>
    <x v="0"/>
    <x v="2"/>
    <x v="5"/>
    <x v="0"/>
    <m/>
    <x v="30"/>
    <s v=""/>
    <m/>
    <s v=""/>
    <s v=""/>
  </r>
  <r>
    <x v="12"/>
    <x v="12"/>
    <s v="Val-de-Marne"/>
    <n v="5309"/>
    <s v="5309 - VILLENEUVE-SAINT-GEORGES"/>
    <x v="0"/>
    <x v="2"/>
    <x v="5"/>
    <x v="0"/>
    <m/>
    <x v="35"/>
    <s v=""/>
    <m/>
    <s v=""/>
    <s v=""/>
  </r>
  <r>
    <x v="12"/>
    <x v="12"/>
    <s v="Val-de-Marne"/>
    <n v="5309"/>
    <s v="5309 - VILLENEUVE-SAINT-GEORGES"/>
    <x v="0"/>
    <x v="2"/>
    <x v="5"/>
    <x v="0"/>
    <m/>
    <x v="28"/>
    <s v=""/>
    <m/>
    <s v=""/>
    <s v=""/>
  </r>
  <r>
    <x v="12"/>
    <x v="12"/>
    <s v="Val-de-Marne"/>
    <n v="5309"/>
    <s v="5309 - VILLENEUVE-SAINT-GEORGES"/>
    <x v="0"/>
    <x v="2"/>
    <x v="5"/>
    <x v="1"/>
    <n v="0"/>
    <x v="21"/>
    <s v="Ordinateurs portables - Emissions"/>
    <n v="15795"/>
    <s v="0.0"/>
    <s v="0"/>
  </r>
  <r>
    <x v="12"/>
    <x v="12"/>
    <s v="Val-de-Marne"/>
    <n v="5309"/>
    <s v="5309 - VILLENEUVE-SAINT-GEORGES"/>
    <x v="0"/>
    <x v="2"/>
    <x v="5"/>
    <x v="1"/>
    <n v="0"/>
    <x v="19"/>
    <s v="Photocopieurs - Emissions"/>
    <n v="4390"/>
    <s v="0.0"/>
    <s v="0"/>
  </r>
  <r>
    <x v="12"/>
    <x v="12"/>
    <s v="Val-de-Marne"/>
    <n v="5309"/>
    <s v="5309 - VILLENEUVE-SAINT-GEORGES"/>
    <x v="0"/>
    <x v="2"/>
    <x v="5"/>
    <x v="1"/>
    <n v="0"/>
    <x v="20"/>
    <s v="Tablettes - Emissions"/>
    <n v="15797"/>
    <s v="0.0"/>
    <s v="0"/>
  </r>
  <r>
    <x v="12"/>
    <x v="12"/>
    <s v="Val-de-Marne"/>
    <n v="5309"/>
    <s v="5309 - VILLENEUVE-SAINT-GEORGES"/>
    <x v="0"/>
    <x v="2"/>
    <x v="5"/>
    <x v="1"/>
    <n v="0"/>
    <x v="23"/>
    <s v="Mainframes - Emissions"/>
    <n v="8756"/>
    <s v="0.0"/>
    <s v="0"/>
  </r>
  <r>
    <x v="12"/>
    <x v="12"/>
    <s v="Val-de-Marne"/>
    <n v="5309"/>
    <s v="5309 - VILLENEUVE-SAINT-GEORGES"/>
    <x v="0"/>
    <x v="2"/>
    <x v="5"/>
    <x v="1"/>
    <n v="0"/>
    <x v="16"/>
    <s v="Ecrans - Emissions"/>
    <n v="15796"/>
    <s v="0.0"/>
    <s v="0"/>
  </r>
  <r>
    <x v="12"/>
    <x v="12"/>
    <s v="Val-de-Marne"/>
    <n v="5309"/>
    <s v="5309 - VILLENEUVE-SAINT-GEORGES"/>
    <x v="0"/>
    <x v="2"/>
    <x v="5"/>
    <x v="1"/>
    <n v="0"/>
    <x v="18"/>
    <s v="Imprimantes - Emissions"/>
    <n v="15810"/>
    <s v="0.0"/>
    <s v="0"/>
  </r>
  <r>
    <x v="12"/>
    <x v="12"/>
    <s v="Val-de-Marne"/>
    <n v="5309"/>
    <s v="5309 - VILLENEUVE-SAINT-GEORGES"/>
    <x v="0"/>
    <x v="2"/>
    <x v="5"/>
    <x v="1"/>
    <n v="0"/>
    <x v="17"/>
    <s v="Serveurs - Emissions"/>
    <n v="4391"/>
    <s v="0.0"/>
    <s v="0"/>
  </r>
  <r>
    <x v="12"/>
    <x v="12"/>
    <s v="Val-de-Marne"/>
    <n v="5309"/>
    <s v="5309 - VILLENEUVE-SAINT-GEORGES"/>
    <x v="0"/>
    <x v="2"/>
    <x v="5"/>
    <x v="1"/>
    <n v="0"/>
    <x v="22"/>
    <s v="Unités centrales - Emissions"/>
    <n v="5620"/>
    <s v="0.0"/>
    <s v="0"/>
  </r>
  <r>
    <x v="12"/>
    <x v="12"/>
    <s v="Val-de-Marne"/>
    <n v="5424"/>
    <s v="5424 - CHAMPIGNY-SUR-MARNE"/>
    <x v="0"/>
    <x v="0"/>
    <x v="0"/>
    <x v="0"/>
    <n v="83730"/>
    <x v="0"/>
    <s v=""/>
    <m/>
    <s v=""/>
    <s v="83730"/>
  </r>
  <r>
    <x v="12"/>
    <x v="12"/>
    <s v="Val-de-Marne"/>
    <n v="5424"/>
    <s v="5424 - CHAMPIGNY-SUR-MARNE"/>
    <x v="0"/>
    <x v="0"/>
    <x v="0"/>
    <x v="1"/>
    <n v="5015.4269999999997"/>
    <x v="1"/>
    <s v="Electricité - Emissions"/>
    <n v="15798"/>
    <s v="5015.427"/>
    <s v="5015.427"/>
  </r>
  <r>
    <x v="12"/>
    <x v="12"/>
    <s v="Val-de-Marne"/>
    <n v="5424"/>
    <s v="5424 - CHAMPIGNY-SUR-MARNE"/>
    <x v="0"/>
    <x v="0"/>
    <x v="1"/>
    <x v="1"/>
    <n v="0"/>
    <x v="3"/>
    <s v="Fioul - Emissions"/>
    <n v="6720"/>
    <s v="0.0"/>
    <s v="0"/>
  </r>
  <r>
    <x v="12"/>
    <x v="12"/>
    <s v="Val-de-Marne"/>
    <n v="5424"/>
    <s v="5424 - CHAMPIGNY-SUR-MARNE"/>
    <x v="0"/>
    <x v="0"/>
    <x v="1"/>
    <x v="1"/>
    <n v="0"/>
    <x v="2"/>
    <s v="Gaz naturel - Emissions"/>
    <n v="6630"/>
    <s v="0.0"/>
    <s v="0"/>
  </r>
  <r>
    <x v="12"/>
    <x v="12"/>
    <s v="Val-de-Marne"/>
    <n v="5424"/>
    <s v="5424 - CHAMPIGNY-SUR-MARNE"/>
    <x v="0"/>
    <x v="1"/>
    <x v="2"/>
    <x v="1"/>
    <n v="0"/>
    <x v="4"/>
    <s v=" R22 - Emissions"/>
    <n v="8350"/>
    <s v="0.0"/>
    <s v="0"/>
  </r>
  <r>
    <x v="12"/>
    <x v="12"/>
    <s v="Val-de-Marne"/>
    <n v="5424"/>
    <s v="5424 - CHAMPIGNY-SUR-MARNE"/>
    <x v="0"/>
    <x v="1"/>
    <x v="3"/>
    <x v="0"/>
    <n v="2.2000000000000002"/>
    <x v="5"/>
    <s v=""/>
    <m/>
    <s v=""/>
    <s v="2.2"/>
  </r>
  <r>
    <x v="12"/>
    <x v="12"/>
    <s v="Val-de-Marne"/>
    <n v="5424"/>
    <s v="5424 - CHAMPIGNY-SUR-MARNE"/>
    <x v="0"/>
    <x v="1"/>
    <x v="3"/>
    <x v="1"/>
    <n v="0"/>
    <x v="7"/>
    <s v="R407c - Emissions"/>
    <n v="8318"/>
    <s v="0.0"/>
    <s v="0"/>
  </r>
  <r>
    <x v="12"/>
    <x v="12"/>
    <s v="Val-de-Marne"/>
    <n v="5424"/>
    <s v="5424 - CHAMPIGNY-SUR-MARNE"/>
    <x v="0"/>
    <x v="1"/>
    <x v="3"/>
    <x v="1"/>
    <n v="4224"/>
    <x v="8"/>
    <s v="R410a - Emissions"/>
    <n v="8320"/>
    <s v="4224.0"/>
    <s v="4224"/>
  </r>
  <r>
    <x v="12"/>
    <x v="12"/>
    <s v="Val-de-Marne"/>
    <n v="5424"/>
    <s v="5424 - CHAMPIGNY-SUR-MARNE"/>
    <x v="0"/>
    <x v="1"/>
    <x v="3"/>
    <x v="1"/>
    <n v="0"/>
    <x v="6"/>
    <s v="R134a - Emissions"/>
    <n v="8307"/>
    <s v="0.0"/>
    <s v="0"/>
  </r>
  <r>
    <x v="12"/>
    <x v="12"/>
    <s v="Val-de-Marne"/>
    <n v="5424"/>
    <s v="5424 - CHAMPIGNY-SUR-MARNE"/>
    <x v="0"/>
    <x v="2"/>
    <x v="4"/>
    <x v="0"/>
    <n v="1033"/>
    <x v="9"/>
    <s v=""/>
    <m/>
    <s v=""/>
    <s v="1033"/>
  </r>
  <r>
    <x v="12"/>
    <x v="12"/>
    <s v="Val-de-Marne"/>
    <n v="5424"/>
    <s v="5424 - CHAMPIGNY-SUR-MARNE"/>
    <x v="0"/>
    <x v="2"/>
    <x v="4"/>
    <x v="1"/>
    <n v="16786.25"/>
    <x v="10"/>
    <s v="Bâtiments - Emissions"/>
    <n v="4305"/>
    <s v="16786.25"/>
    <s v="16786.25"/>
  </r>
  <r>
    <x v="12"/>
    <x v="12"/>
    <s v="Val-de-Marne"/>
    <n v="5424"/>
    <s v="5424 - CHAMPIGNY-SUR-MARNE"/>
    <x v="0"/>
    <x v="2"/>
    <x v="5"/>
    <x v="2"/>
    <m/>
    <x v="13"/>
    <s v=""/>
    <m/>
    <s v=""/>
    <s v=""/>
  </r>
  <r>
    <x v="12"/>
    <x v="12"/>
    <s v="Val-de-Marne"/>
    <n v="5424"/>
    <s v="5424 - CHAMPIGNY-SUR-MARNE"/>
    <x v="0"/>
    <x v="2"/>
    <x v="5"/>
    <x v="2"/>
    <m/>
    <x v="12"/>
    <s v=""/>
    <m/>
    <s v=""/>
    <s v=""/>
  </r>
  <r>
    <x v="12"/>
    <x v="12"/>
    <s v="Val-de-Marne"/>
    <n v="5424"/>
    <s v="5424 - CHAMPIGNY-SUR-MARNE"/>
    <x v="0"/>
    <x v="2"/>
    <x v="5"/>
    <x v="2"/>
    <m/>
    <x v="15"/>
    <s v=""/>
    <m/>
    <s v=""/>
    <s v=""/>
  </r>
  <r>
    <x v="12"/>
    <x v="12"/>
    <s v="Val-de-Marne"/>
    <n v="5424"/>
    <s v="5424 - CHAMPIGNY-SUR-MARNE"/>
    <x v="0"/>
    <x v="2"/>
    <x v="5"/>
    <x v="2"/>
    <m/>
    <x v="14"/>
    <s v=""/>
    <m/>
    <s v=""/>
    <s v=""/>
  </r>
  <r>
    <x v="12"/>
    <x v="12"/>
    <s v="Val-de-Marne"/>
    <n v="5424"/>
    <s v="5424 - CHAMPIGNY-SUR-MARNE"/>
    <x v="0"/>
    <x v="2"/>
    <x v="5"/>
    <x v="2"/>
    <m/>
    <x v="11"/>
    <s v=""/>
    <m/>
    <s v=""/>
    <s v=""/>
  </r>
  <r>
    <x v="12"/>
    <x v="12"/>
    <s v="Val-de-Marne"/>
    <n v="5424"/>
    <s v="5424 - CHAMPIGNY-SUR-MARNE"/>
    <x v="0"/>
    <x v="2"/>
    <x v="5"/>
    <x v="1"/>
    <n v="0"/>
    <x v="21"/>
    <s v="Ordinateurs portables - Emissions"/>
    <n v="15795"/>
    <s v="0.0"/>
    <s v="0"/>
  </r>
  <r>
    <x v="12"/>
    <x v="12"/>
    <s v="Val-de-Marne"/>
    <n v="5424"/>
    <s v="5424 - CHAMPIGNY-SUR-MARNE"/>
    <x v="0"/>
    <x v="2"/>
    <x v="5"/>
    <x v="1"/>
    <n v="0"/>
    <x v="20"/>
    <s v="Tablettes - Emissions"/>
    <n v="15797"/>
    <s v="0.0"/>
    <s v="0"/>
  </r>
  <r>
    <x v="12"/>
    <x v="12"/>
    <s v="Val-de-Marne"/>
    <n v="5424"/>
    <s v="5424 - CHAMPIGNY-SUR-MARNE"/>
    <x v="0"/>
    <x v="2"/>
    <x v="5"/>
    <x v="1"/>
    <n v="0"/>
    <x v="16"/>
    <s v="Ecrans - Emissions"/>
    <n v="15796"/>
    <s v="0.0"/>
    <s v="0"/>
  </r>
  <r>
    <x v="12"/>
    <x v="12"/>
    <s v="Val-de-Marne"/>
    <n v="5424"/>
    <s v="5424 - CHAMPIGNY-SUR-MARNE"/>
    <x v="0"/>
    <x v="2"/>
    <x v="5"/>
    <x v="1"/>
    <n v="0"/>
    <x v="23"/>
    <s v="Mainframes - Emissions"/>
    <n v="8756"/>
    <s v="0.0"/>
    <s v="0"/>
  </r>
  <r>
    <x v="12"/>
    <x v="12"/>
    <s v="Val-de-Marne"/>
    <n v="5424"/>
    <s v="5424 - CHAMPIGNY-SUR-MARNE"/>
    <x v="0"/>
    <x v="2"/>
    <x v="5"/>
    <x v="1"/>
    <n v="0"/>
    <x v="19"/>
    <s v="Photocopieurs - Emissions"/>
    <n v="4390"/>
    <s v="0.0"/>
    <s v="0"/>
  </r>
  <r>
    <x v="12"/>
    <x v="12"/>
    <s v="Val-de-Marne"/>
    <n v="5424"/>
    <s v="5424 - CHAMPIGNY-SUR-MARNE"/>
    <x v="0"/>
    <x v="2"/>
    <x v="5"/>
    <x v="1"/>
    <n v="0"/>
    <x v="17"/>
    <s v="Serveurs - Emissions"/>
    <n v="4391"/>
    <s v="0.0"/>
    <s v="0"/>
  </r>
  <r>
    <x v="12"/>
    <x v="12"/>
    <s v="Val-de-Marne"/>
    <n v="5424"/>
    <s v="5424 - CHAMPIGNY-SUR-MARNE"/>
    <x v="0"/>
    <x v="2"/>
    <x v="5"/>
    <x v="1"/>
    <n v="0"/>
    <x v="22"/>
    <s v="Unités centrales - Emissions"/>
    <n v="5620"/>
    <s v="0.0"/>
    <s v="0"/>
  </r>
  <r>
    <x v="12"/>
    <x v="12"/>
    <s v="Val-de-Marne"/>
    <n v="5424"/>
    <s v="5424 - CHAMPIGNY-SUR-MARNE"/>
    <x v="0"/>
    <x v="2"/>
    <x v="5"/>
    <x v="1"/>
    <n v="0"/>
    <x v="18"/>
    <s v="Imprimantes - Emissions"/>
    <n v="15810"/>
    <s v="0.0"/>
    <s v="0"/>
  </r>
  <r>
    <x v="12"/>
    <x v="12"/>
    <s v="Val-de-Marne"/>
    <n v="5446"/>
    <s v="5446 - CRETEIL RUE AUGUSTE PERRET"/>
    <x v="0"/>
    <x v="0"/>
    <x v="0"/>
    <x v="0"/>
    <n v="95385"/>
    <x v="0"/>
    <s v=""/>
    <m/>
    <s v=""/>
    <s v="95385"/>
  </r>
  <r>
    <x v="12"/>
    <x v="12"/>
    <s v="Val-de-Marne"/>
    <n v="5446"/>
    <s v="5446 - CRETEIL RUE AUGUSTE PERRET"/>
    <x v="0"/>
    <x v="0"/>
    <x v="0"/>
    <x v="1"/>
    <n v="5713.5614999999998"/>
    <x v="1"/>
    <s v="Electricité - Emissions"/>
    <n v="15798"/>
    <s v="5713.5615"/>
    <s v="5713.5615"/>
  </r>
  <r>
    <x v="12"/>
    <x v="12"/>
    <s v="Val-de-Marne"/>
    <n v="5446"/>
    <s v="5446 - CRETEIL RUE AUGUSTE PERRET"/>
    <x v="0"/>
    <x v="0"/>
    <x v="1"/>
    <x v="1"/>
    <n v="0"/>
    <x v="2"/>
    <s v="Gaz naturel - Emissions"/>
    <n v="6630"/>
    <s v="0.0"/>
    <s v="0"/>
  </r>
  <r>
    <x v="12"/>
    <x v="12"/>
    <s v="Val-de-Marne"/>
    <n v="5446"/>
    <s v="5446 - CRETEIL RUE AUGUSTE PERRET"/>
    <x v="0"/>
    <x v="0"/>
    <x v="1"/>
    <x v="1"/>
    <n v="0"/>
    <x v="3"/>
    <s v="Fioul - Emissions"/>
    <n v="6720"/>
    <s v="0.0"/>
    <s v="0"/>
  </r>
  <r>
    <x v="12"/>
    <x v="12"/>
    <s v="Val-de-Marne"/>
    <n v="5446"/>
    <s v="5446 - CRETEIL RUE AUGUSTE PERRET"/>
    <x v="0"/>
    <x v="1"/>
    <x v="2"/>
    <x v="1"/>
    <n v="0"/>
    <x v="4"/>
    <s v=" R22 - Emissions"/>
    <n v="8350"/>
    <s v="0.0"/>
    <s v="0"/>
  </r>
  <r>
    <x v="12"/>
    <x v="12"/>
    <s v="Val-de-Marne"/>
    <n v="5446"/>
    <s v="5446 - CRETEIL RUE AUGUSTE PERRET"/>
    <x v="0"/>
    <x v="1"/>
    <x v="3"/>
    <x v="0"/>
    <n v="2.88"/>
    <x v="5"/>
    <s v=""/>
    <m/>
    <s v=""/>
    <s v="2.88"/>
  </r>
  <r>
    <x v="12"/>
    <x v="12"/>
    <s v="Val-de-Marne"/>
    <n v="5446"/>
    <s v="5446 - CRETEIL RUE AUGUSTE PERRET"/>
    <x v="0"/>
    <x v="1"/>
    <x v="3"/>
    <x v="1"/>
    <n v="0"/>
    <x v="6"/>
    <s v="R134a - Emissions"/>
    <n v="8307"/>
    <s v="0.0"/>
    <s v="0"/>
  </r>
  <r>
    <x v="12"/>
    <x v="12"/>
    <s v="Val-de-Marne"/>
    <n v="5446"/>
    <s v="5446 - CRETEIL RUE AUGUSTE PERRET"/>
    <x v="0"/>
    <x v="1"/>
    <x v="3"/>
    <x v="1"/>
    <n v="0"/>
    <x v="7"/>
    <s v="R407c - Emissions"/>
    <n v="8318"/>
    <s v="0.0"/>
    <s v="0"/>
  </r>
  <r>
    <x v="12"/>
    <x v="12"/>
    <s v="Val-de-Marne"/>
    <n v="5446"/>
    <s v="5446 - CRETEIL RUE AUGUSTE PERRET"/>
    <x v="0"/>
    <x v="1"/>
    <x v="3"/>
    <x v="1"/>
    <n v="5529.6"/>
    <x v="8"/>
    <s v="R410a - Emissions"/>
    <n v="8320"/>
    <s v="5529.6"/>
    <s v="5529.6"/>
  </r>
  <r>
    <x v="12"/>
    <x v="12"/>
    <s v="Val-de-Marne"/>
    <n v="5446"/>
    <s v="5446 - CRETEIL RUE AUGUSTE PERRET"/>
    <x v="0"/>
    <x v="2"/>
    <x v="4"/>
    <x v="0"/>
    <n v="1125"/>
    <x v="9"/>
    <s v=""/>
    <m/>
    <s v=""/>
    <s v="1125"/>
  </r>
  <r>
    <x v="12"/>
    <x v="12"/>
    <s v="Val-de-Marne"/>
    <n v="5446"/>
    <s v="5446 - CRETEIL RUE AUGUSTE PERRET"/>
    <x v="0"/>
    <x v="2"/>
    <x v="4"/>
    <x v="1"/>
    <n v="18281.25"/>
    <x v="10"/>
    <s v="Bâtiments - Emissions"/>
    <n v="4305"/>
    <s v="18281.25"/>
    <s v="18281.25"/>
  </r>
  <r>
    <x v="12"/>
    <x v="12"/>
    <s v="Val-de-Marne"/>
    <n v="5446"/>
    <s v="5446 - CRETEIL RUE AUGUSTE PERRET"/>
    <x v="0"/>
    <x v="2"/>
    <x v="5"/>
    <x v="2"/>
    <m/>
    <x v="14"/>
    <s v=""/>
    <m/>
    <s v=""/>
    <s v=""/>
  </r>
  <r>
    <x v="12"/>
    <x v="12"/>
    <s v="Val-de-Marne"/>
    <n v="5446"/>
    <s v="5446 - CRETEIL RUE AUGUSTE PERRET"/>
    <x v="0"/>
    <x v="2"/>
    <x v="5"/>
    <x v="2"/>
    <m/>
    <x v="12"/>
    <s v=""/>
    <m/>
    <s v=""/>
    <s v=""/>
  </r>
  <r>
    <x v="12"/>
    <x v="12"/>
    <s v="Val-de-Marne"/>
    <n v="5446"/>
    <s v="5446 - CRETEIL RUE AUGUSTE PERRET"/>
    <x v="0"/>
    <x v="2"/>
    <x v="5"/>
    <x v="2"/>
    <m/>
    <x v="13"/>
    <s v=""/>
    <m/>
    <s v=""/>
    <s v=""/>
  </r>
  <r>
    <x v="12"/>
    <x v="12"/>
    <s v="Val-de-Marne"/>
    <n v="5446"/>
    <s v="5446 - CRETEIL RUE AUGUSTE PERRET"/>
    <x v="0"/>
    <x v="2"/>
    <x v="5"/>
    <x v="2"/>
    <m/>
    <x v="15"/>
    <s v=""/>
    <m/>
    <s v=""/>
    <s v=""/>
  </r>
  <r>
    <x v="12"/>
    <x v="12"/>
    <s v="Val-de-Marne"/>
    <n v="5446"/>
    <s v="5446 - CRETEIL RUE AUGUSTE PERRET"/>
    <x v="0"/>
    <x v="2"/>
    <x v="5"/>
    <x v="2"/>
    <m/>
    <x v="11"/>
    <s v=""/>
    <m/>
    <s v=""/>
    <s v=""/>
  </r>
  <r>
    <x v="12"/>
    <x v="12"/>
    <s v="Val-de-Marne"/>
    <n v="5446"/>
    <s v="5446 - CRETEIL RUE AUGUSTE PERRET"/>
    <x v="0"/>
    <x v="2"/>
    <x v="5"/>
    <x v="1"/>
    <n v="0"/>
    <x v="23"/>
    <s v="Mainframes - Emissions"/>
    <n v="8756"/>
    <s v="0.0"/>
    <s v="0"/>
  </r>
  <r>
    <x v="12"/>
    <x v="12"/>
    <s v="Val-de-Marne"/>
    <n v="5446"/>
    <s v="5446 - CRETEIL RUE AUGUSTE PERRET"/>
    <x v="0"/>
    <x v="2"/>
    <x v="5"/>
    <x v="1"/>
    <n v="0"/>
    <x v="17"/>
    <s v="Serveurs - Emissions"/>
    <n v="4391"/>
    <s v="0.0"/>
    <s v="0"/>
  </r>
  <r>
    <x v="12"/>
    <x v="12"/>
    <s v="Val-de-Marne"/>
    <n v="5446"/>
    <s v="5446 - CRETEIL RUE AUGUSTE PERRET"/>
    <x v="0"/>
    <x v="2"/>
    <x v="5"/>
    <x v="1"/>
    <n v="0"/>
    <x v="19"/>
    <s v="Photocopieurs - Emissions"/>
    <n v="4390"/>
    <s v="0.0"/>
    <s v="0"/>
  </r>
  <r>
    <x v="12"/>
    <x v="12"/>
    <s v="Val-de-Marne"/>
    <n v="5446"/>
    <s v="5446 - CRETEIL RUE AUGUSTE PERRET"/>
    <x v="0"/>
    <x v="2"/>
    <x v="5"/>
    <x v="1"/>
    <n v="0"/>
    <x v="21"/>
    <s v="Ordinateurs portables - Emissions"/>
    <n v="15795"/>
    <s v="0.0"/>
    <s v="0"/>
  </r>
  <r>
    <x v="12"/>
    <x v="12"/>
    <s v="Val-de-Marne"/>
    <n v="5446"/>
    <s v="5446 - CRETEIL RUE AUGUSTE PERRET"/>
    <x v="0"/>
    <x v="2"/>
    <x v="5"/>
    <x v="1"/>
    <n v="0"/>
    <x v="20"/>
    <s v="Tablettes - Emissions"/>
    <n v="15797"/>
    <s v="0.0"/>
    <s v="0"/>
  </r>
  <r>
    <x v="12"/>
    <x v="12"/>
    <s v="Val-de-Marne"/>
    <n v="5446"/>
    <s v="5446 - CRETEIL RUE AUGUSTE PERRET"/>
    <x v="0"/>
    <x v="2"/>
    <x v="5"/>
    <x v="1"/>
    <n v="0"/>
    <x v="22"/>
    <s v="Unités centrales - Emissions"/>
    <n v="5620"/>
    <s v="0.0"/>
    <s v="0"/>
  </r>
  <r>
    <x v="12"/>
    <x v="12"/>
    <s v="Val-de-Marne"/>
    <n v="5446"/>
    <s v="5446 - CRETEIL RUE AUGUSTE PERRET"/>
    <x v="0"/>
    <x v="2"/>
    <x v="5"/>
    <x v="1"/>
    <n v="0"/>
    <x v="18"/>
    <s v="Imprimantes - Emissions"/>
    <n v="15810"/>
    <s v="0.0"/>
    <s v="0"/>
  </r>
  <r>
    <x v="12"/>
    <x v="12"/>
    <s v="Val-de-Marne"/>
    <n v="5446"/>
    <s v="5446 - CRETEIL RUE AUGUSTE PERRET"/>
    <x v="0"/>
    <x v="2"/>
    <x v="5"/>
    <x v="1"/>
    <n v="0"/>
    <x v="16"/>
    <s v="Ecrans - Emissions"/>
    <n v="15796"/>
    <s v="0.0"/>
    <s v="0"/>
  </r>
  <r>
    <x v="12"/>
    <x v="12"/>
    <s v="Val-de-Marne"/>
    <n v="5465"/>
    <s v="5465 - VINCENNES"/>
    <x v="0"/>
    <x v="0"/>
    <x v="0"/>
    <x v="0"/>
    <n v="86974"/>
    <x v="0"/>
    <s v=""/>
    <m/>
    <s v=""/>
    <s v="86974"/>
  </r>
  <r>
    <x v="12"/>
    <x v="12"/>
    <s v="Val-de-Marne"/>
    <n v="5465"/>
    <s v="5465 - VINCENNES"/>
    <x v="0"/>
    <x v="0"/>
    <x v="0"/>
    <x v="1"/>
    <n v="5209.7425999999996"/>
    <x v="1"/>
    <s v="Electricité - Emissions"/>
    <n v="15798"/>
    <s v="5209.7426000000005"/>
    <s v="5209.7426"/>
  </r>
  <r>
    <x v="12"/>
    <x v="12"/>
    <s v="Val-de-Marne"/>
    <n v="5465"/>
    <s v="5465 - VINCENNES"/>
    <x v="0"/>
    <x v="0"/>
    <x v="1"/>
    <x v="1"/>
    <n v="0"/>
    <x v="2"/>
    <s v="Gaz naturel - Emissions"/>
    <n v="6630"/>
    <s v="0.0"/>
    <s v="0"/>
  </r>
  <r>
    <x v="12"/>
    <x v="12"/>
    <s v="Val-de-Marne"/>
    <n v="5465"/>
    <s v="5465 - VINCENNES"/>
    <x v="0"/>
    <x v="0"/>
    <x v="1"/>
    <x v="1"/>
    <n v="0"/>
    <x v="3"/>
    <s v="Fioul - Emissions"/>
    <n v="6720"/>
    <s v="0.0"/>
    <s v="0"/>
  </r>
  <r>
    <x v="12"/>
    <x v="12"/>
    <s v="Val-de-Marne"/>
    <n v="5465"/>
    <s v="5465 - VINCENNES"/>
    <x v="0"/>
    <x v="1"/>
    <x v="2"/>
    <x v="1"/>
    <n v="0"/>
    <x v="4"/>
    <s v=" R22 - Emissions"/>
    <n v="8350"/>
    <s v="0.0"/>
    <s v="0"/>
  </r>
  <r>
    <x v="12"/>
    <x v="12"/>
    <s v="Val-de-Marne"/>
    <n v="5465"/>
    <s v="5465 - VINCENNES"/>
    <x v="0"/>
    <x v="1"/>
    <x v="3"/>
    <x v="0"/>
    <n v="2.0099999999999998"/>
    <x v="5"/>
    <s v=""/>
    <m/>
    <s v=""/>
    <s v="2.01"/>
  </r>
  <r>
    <x v="12"/>
    <x v="12"/>
    <s v="Val-de-Marne"/>
    <n v="5465"/>
    <s v="5465 - VINCENNES"/>
    <x v="0"/>
    <x v="1"/>
    <x v="3"/>
    <x v="1"/>
    <n v="0"/>
    <x v="6"/>
    <s v="R134a - Emissions"/>
    <n v="8307"/>
    <s v="0.0"/>
    <s v="0"/>
  </r>
  <r>
    <x v="12"/>
    <x v="12"/>
    <s v="Val-de-Marne"/>
    <n v="5465"/>
    <s v="5465 - VINCENNES"/>
    <x v="0"/>
    <x v="1"/>
    <x v="3"/>
    <x v="1"/>
    <n v="3859.2"/>
    <x v="8"/>
    <s v="R410a - Emissions"/>
    <n v="8320"/>
    <s v="3859.2"/>
    <s v="3859.2"/>
  </r>
  <r>
    <x v="12"/>
    <x v="12"/>
    <s v="Val-de-Marne"/>
    <n v="5465"/>
    <s v="5465 - VINCENNES"/>
    <x v="0"/>
    <x v="1"/>
    <x v="3"/>
    <x v="1"/>
    <n v="0"/>
    <x v="7"/>
    <s v="R407c - Emissions"/>
    <n v="8318"/>
    <s v="0.0"/>
    <s v="0"/>
  </r>
  <r>
    <x v="12"/>
    <x v="12"/>
    <s v="Val-de-Marne"/>
    <n v="5465"/>
    <s v="5465 - VINCENNES"/>
    <x v="0"/>
    <x v="2"/>
    <x v="4"/>
    <x v="0"/>
    <n v="776"/>
    <x v="9"/>
    <s v=""/>
    <m/>
    <s v=""/>
    <s v="776"/>
  </r>
  <r>
    <x v="12"/>
    <x v="12"/>
    <s v="Val-de-Marne"/>
    <n v="5465"/>
    <s v="5465 - VINCENNES"/>
    <x v="0"/>
    <x v="2"/>
    <x v="4"/>
    <x v="1"/>
    <n v="12610"/>
    <x v="10"/>
    <s v="Bâtiments - Emissions"/>
    <n v="4305"/>
    <s v="12610.0"/>
    <s v="12610"/>
  </r>
  <r>
    <x v="12"/>
    <x v="12"/>
    <s v="Val-de-Marne"/>
    <n v="5465"/>
    <s v="5465 - VINCENNES"/>
    <x v="0"/>
    <x v="2"/>
    <x v="5"/>
    <x v="2"/>
    <m/>
    <x v="14"/>
    <s v=""/>
    <m/>
    <s v=""/>
    <s v=""/>
  </r>
  <r>
    <x v="12"/>
    <x v="12"/>
    <s v="Val-de-Marne"/>
    <n v="5465"/>
    <s v="5465 - VINCENNES"/>
    <x v="0"/>
    <x v="2"/>
    <x v="5"/>
    <x v="2"/>
    <m/>
    <x v="15"/>
    <s v=""/>
    <m/>
    <s v=""/>
    <s v=""/>
  </r>
  <r>
    <x v="12"/>
    <x v="12"/>
    <s v="Val-de-Marne"/>
    <n v="5465"/>
    <s v="5465 - VINCENNES"/>
    <x v="0"/>
    <x v="2"/>
    <x v="5"/>
    <x v="2"/>
    <m/>
    <x v="13"/>
    <s v=""/>
    <m/>
    <s v=""/>
    <s v=""/>
  </r>
  <r>
    <x v="12"/>
    <x v="12"/>
    <s v="Val-de-Marne"/>
    <n v="5465"/>
    <s v="5465 - VINCENNES"/>
    <x v="0"/>
    <x v="2"/>
    <x v="5"/>
    <x v="2"/>
    <m/>
    <x v="11"/>
    <s v=""/>
    <m/>
    <s v=""/>
    <s v=""/>
  </r>
  <r>
    <x v="12"/>
    <x v="12"/>
    <s v="Val-de-Marne"/>
    <n v="5465"/>
    <s v="5465 - VINCENNES"/>
    <x v="0"/>
    <x v="2"/>
    <x v="5"/>
    <x v="2"/>
    <m/>
    <x v="12"/>
    <s v=""/>
    <m/>
    <s v=""/>
    <s v=""/>
  </r>
  <r>
    <x v="12"/>
    <x v="12"/>
    <s v="Val-de-Marne"/>
    <n v="5465"/>
    <s v="5465 - VINCENNES"/>
    <x v="0"/>
    <x v="2"/>
    <x v="5"/>
    <x v="1"/>
    <n v="0"/>
    <x v="20"/>
    <s v="Tablettes - Emissions"/>
    <n v="15797"/>
    <s v="0.0"/>
    <s v="0"/>
  </r>
  <r>
    <x v="12"/>
    <x v="12"/>
    <s v="Val-de-Marne"/>
    <n v="5465"/>
    <s v="5465 - VINCENNES"/>
    <x v="0"/>
    <x v="2"/>
    <x v="5"/>
    <x v="1"/>
    <n v="0"/>
    <x v="18"/>
    <s v="Imprimantes - Emissions"/>
    <n v="15810"/>
    <s v="0.0"/>
    <s v="0"/>
  </r>
  <r>
    <x v="12"/>
    <x v="12"/>
    <s v="Val-de-Marne"/>
    <n v="5465"/>
    <s v="5465 - VINCENNES"/>
    <x v="0"/>
    <x v="2"/>
    <x v="5"/>
    <x v="1"/>
    <n v="0"/>
    <x v="22"/>
    <s v="Unités centrales - Emissions"/>
    <n v="5620"/>
    <s v="0.0"/>
    <s v="0"/>
  </r>
  <r>
    <x v="12"/>
    <x v="12"/>
    <s v="Val-de-Marne"/>
    <n v="5465"/>
    <s v="5465 - VINCENNES"/>
    <x v="0"/>
    <x v="2"/>
    <x v="5"/>
    <x v="1"/>
    <n v="0"/>
    <x v="21"/>
    <s v="Ordinateurs portables - Emissions"/>
    <n v="15795"/>
    <s v="0.0"/>
    <s v="0"/>
  </r>
  <r>
    <x v="12"/>
    <x v="12"/>
    <s v="Val-de-Marne"/>
    <n v="5465"/>
    <s v="5465 - VINCENNES"/>
    <x v="0"/>
    <x v="2"/>
    <x v="5"/>
    <x v="1"/>
    <n v="0"/>
    <x v="19"/>
    <s v="Photocopieurs - Emissions"/>
    <n v="4390"/>
    <s v="0.0"/>
    <s v="0"/>
  </r>
  <r>
    <x v="12"/>
    <x v="12"/>
    <s v="Val-de-Marne"/>
    <n v="5465"/>
    <s v="5465 - VINCENNES"/>
    <x v="0"/>
    <x v="2"/>
    <x v="5"/>
    <x v="1"/>
    <n v="0"/>
    <x v="17"/>
    <s v="Serveurs - Emissions"/>
    <n v="4391"/>
    <s v="0.0"/>
    <s v="0"/>
  </r>
  <r>
    <x v="12"/>
    <x v="12"/>
    <s v="Val-de-Marne"/>
    <n v="5465"/>
    <s v="5465 - VINCENNES"/>
    <x v="0"/>
    <x v="2"/>
    <x v="5"/>
    <x v="1"/>
    <n v="0"/>
    <x v="16"/>
    <s v="Ecrans - Emissions"/>
    <n v="15796"/>
    <s v="0.0"/>
    <s v="0"/>
  </r>
  <r>
    <x v="12"/>
    <x v="12"/>
    <s v="Val-de-Marne"/>
    <n v="5465"/>
    <s v="5465 - VINCENNES"/>
    <x v="0"/>
    <x v="2"/>
    <x v="5"/>
    <x v="1"/>
    <n v="0"/>
    <x v="23"/>
    <s v="Mainframes - Emissions"/>
    <n v="8756"/>
    <s v="0.0"/>
    <s v="0"/>
  </r>
  <r>
    <x v="12"/>
    <x v="12"/>
    <s v="Val-de-Marne"/>
    <n v="5627"/>
    <s v="5627 - IVRY-SUR-SEINE"/>
    <x v="0"/>
    <x v="0"/>
    <x v="0"/>
    <x v="0"/>
    <n v="56318"/>
    <x v="0"/>
    <s v=""/>
    <m/>
    <s v=""/>
    <s v="56318"/>
  </r>
  <r>
    <x v="12"/>
    <x v="12"/>
    <s v="Val-de-Marne"/>
    <n v="5627"/>
    <s v="5627 - IVRY-SUR-SEINE"/>
    <x v="0"/>
    <x v="0"/>
    <x v="0"/>
    <x v="1"/>
    <n v="3373.4481999999998"/>
    <x v="1"/>
    <s v="Electricité - Emissions"/>
    <n v="15798"/>
    <s v="3373.4482000000003"/>
    <s v="3373.4482"/>
  </r>
  <r>
    <x v="12"/>
    <x v="12"/>
    <s v="Val-de-Marne"/>
    <n v="5627"/>
    <s v="5627 - IVRY-SUR-SEINE"/>
    <x v="0"/>
    <x v="0"/>
    <x v="1"/>
    <x v="1"/>
    <n v="0"/>
    <x v="2"/>
    <s v="Gaz naturel - Emissions"/>
    <n v="6630"/>
    <s v="0.0"/>
    <s v="0"/>
  </r>
  <r>
    <x v="12"/>
    <x v="12"/>
    <s v="Val-de-Marne"/>
    <n v="5627"/>
    <s v="5627 - IVRY-SUR-SEINE"/>
    <x v="0"/>
    <x v="0"/>
    <x v="1"/>
    <x v="1"/>
    <n v="0"/>
    <x v="3"/>
    <s v="Fioul - Emissions"/>
    <n v="6720"/>
    <s v="0.0"/>
    <s v="0"/>
  </r>
  <r>
    <x v="12"/>
    <x v="12"/>
    <s v="Val-de-Marne"/>
    <n v="5627"/>
    <s v="5627 - IVRY-SUR-SEINE"/>
    <x v="0"/>
    <x v="1"/>
    <x v="2"/>
    <x v="1"/>
    <n v="0"/>
    <x v="4"/>
    <s v=" R22 - Emissions"/>
    <n v="8350"/>
    <s v="0.0"/>
    <s v="0"/>
  </r>
  <r>
    <x v="12"/>
    <x v="12"/>
    <s v="Val-de-Marne"/>
    <n v="5627"/>
    <s v="5627 - IVRY-SUR-SEINE"/>
    <x v="0"/>
    <x v="1"/>
    <x v="3"/>
    <x v="0"/>
    <n v="1.9038999999999999"/>
    <x v="5"/>
    <s v=""/>
    <m/>
    <s v=""/>
    <s v="1.9039"/>
  </r>
  <r>
    <x v="12"/>
    <x v="12"/>
    <s v="Val-de-Marne"/>
    <n v="5627"/>
    <s v="5627 - IVRY-SUR-SEINE"/>
    <x v="0"/>
    <x v="1"/>
    <x v="3"/>
    <x v="1"/>
    <n v="3655.4879999999998"/>
    <x v="8"/>
    <s v="R410a - Emissions"/>
    <n v="8320"/>
    <s v="3655.488"/>
    <s v="3655.488"/>
  </r>
  <r>
    <x v="12"/>
    <x v="12"/>
    <s v="Val-de-Marne"/>
    <n v="5627"/>
    <s v="5627 - IVRY-SUR-SEINE"/>
    <x v="0"/>
    <x v="1"/>
    <x v="3"/>
    <x v="1"/>
    <n v="0"/>
    <x v="6"/>
    <s v="R134a - Emissions"/>
    <n v="8307"/>
    <s v="0.0"/>
    <s v="0"/>
  </r>
  <r>
    <x v="12"/>
    <x v="12"/>
    <s v="Val-de-Marne"/>
    <n v="5627"/>
    <s v="5627 - IVRY-SUR-SEINE"/>
    <x v="0"/>
    <x v="1"/>
    <x v="3"/>
    <x v="1"/>
    <n v="0"/>
    <x v="7"/>
    <s v="R407c - Emissions"/>
    <n v="8318"/>
    <s v="0.0"/>
    <s v="0"/>
  </r>
  <r>
    <x v="12"/>
    <x v="12"/>
    <s v="Val-de-Marne"/>
    <n v="5627"/>
    <s v="5627 - IVRY-SUR-SEINE"/>
    <x v="0"/>
    <x v="2"/>
    <x v="4"/>
    <x v="0"/>
    <n v="864"/>
    <x v="9"/>
    <s v=""/>
    <m/>
    <s v=""/>
    <s v="864"/>
  </r>
  <r>
    <x v="12"/>
    <x v="12"/>
    <s v="Val-de-Marne"/>
    <n v="5627"/>
    <s v="5627 - IVRY-SUR-SEINE"/>
    <x v="0"/>
    <x v="2"/>
    <x v="4"/>
    <x v="1"/>
    <n v="14040"/>
    <x v="10"/>
    <s v="Bâtiments - Emissions"/>
    <n v="4305"/>
    <s v="14040.0"/>
    <s v="14040"/>
  </r>
  <r>
    <x v="12"/>
    <x v="12"/>
    <s v="Val-de-Marne"/>
    <n v="5627"/>
    <s v="5627 - IVRY-SUR-SEINE"/>
    <x v="0"/>
    <x v="2"/>
    <x v="5"/>
    <x v="2"/>
    <m/>
    <x v="13"/>
    <s v=""/>
    <m/>
    <s v=""/>
    <s v=""/>
  </r>
  <r>
    <x v="12"/>
    <x v="12"/>
    <s v="Val-de-Marne"/>
    <n v="5627"/>
    <s v="5627 - IVRY-SUR-SEINE"/>
    <x v="0"/>
    <x v="2"/>
    <x v="5"/>
    <x v="2"/>
    <m/>
    <x v="11"/>
    <s v=""/>
    <m/>
    <s v=""/>
    <s v=""/>
  </r>
  <r>
    <x v="12"/>
    <x v="12"/>
    <s v="Val-de-Marne"/>
    <n v="5627"/>
    <s v="5627 - IVRY-SUR-SEINE"/>
    <x v="0"/>
    <x v="2"/>
    <x v="5"/>
    <x v="2"/>
    <m/>
    <x v="12"/>
    <s v=""/>
    <m/>
    <s v=""/>
    <s v=""/>
  </r>
  <r>
    <x v="12"/>
    <x v="12"/>
    <s v="Val-de-Marne"/>
    <n v="5627"/>
    <s v="5627 - IVRY-SUR-SEINE"/>
    <x v="0"/>
    <x v="2"/>
    <x v="5"/>
    <x v="2"/>
    <m/>
    <x v="14"/>
    <s v=""/>
    <m/>
    <s v=""/>
    <s v=""/>
  </r>
  <r>
    <x v="12"/>
    <x v="12"/>
    <s v="Val-de-Marne"/>
    <n v="5627"/>
    <s v="5627 - IVRY-SUR-SEINE"/>
    <x v="0"/>
    <x v="2"/>
    <x v="5"/>
    <x v="2"/>
    <m/>
    <x v="15"/>
    <s v=""/>
    <m/>
    <s v=""/>
    <s v=""/>
  </r>
  <r>
    <x v="12"/>
    <x v="12"/>
    <s v="Val-de-Marne"/>
    <n v="5627"/>
    <s v="5627 - IVRY-SUR-SEINE"/>
    <x v="0"/>
    <x v="2"/>
    <x v="5"/>
    <x v="1"/>
    <n v="0"/>
    <x v="16"/>
    <s v="Ecrans - Emissions"/>
    <n v="15796"/>
    <s v="0.0"/>
    <s v="0"/>
  </r>
  <r>
    <x v="12"/>
    <x v="12"/>
    <s v="Val-de-Marne"/>
    <n v="5627"/>
    <s v="5627 - IVRY-SUR-SEINE"/>
    <x v="0"/>
    <x v="2"/>
    <x v="5"/>
    <x v="1"/>
    <n v="0"/>
    <x v="17"/>
    <s v="Serveurs - Emissions"/>
    <n v="4391"/>
    <s v="0.0"/>
    <s v="0"/>
  </r>
  <r>
    <x v="12"/>
    <x v="12"/>
    <s v="Val-de-Marne"/>
    <n v="5627"/>
    <s v="5627 - IVRY-SUR-SEINE"/>
    <x v="0"/>
    <x v="2"/>
    <x v="5"/>
    <x v="1"/>
    <n v="0"/>
    <x v="23"/>
    <s v="Mainframes - Emissions"/>
    <n v="8756"/>
    <s v="0.0"/>
    <s v="0"/>
  </r>
  <r>
    <x v="12"/>
    <x v="12"/>
    <s v="Val-de-Marne"/>
    <n v="5627"/>
    <s v="5627 - IVRY-SUR-SEINE"/>
    <x v="0"/>
    <x v="2"/>
    <x v="5"/>
    <x v="1"/>
    <n v="0"/>
    <x v="22"/>
    <s v="Unités centrales - Emissions"/>
    <n v="5620"/>
    <s v="0.0"/>
    <s v="0"/>
  </r>
  <r>
    <x v="12"/>
    <x v="12"/>
    <s v="Val-de-Marne"/>
    <n v="5627"/>
    <s v="5627 - IVRY-SUR-SEINE"/>
    <x v="0"/>
    <x v="2"/>
    <x v="5"/>
    <x v="1"/>
    <n v="0"/>
    <x v="21"/>
    <s v="Ordinateurs portables - Emissions"/>
    <n v="15795"/>
    <s v="0.0"/>
    <s v="0"/>
  </r>
  <r>
    <x v="12"/>
    <x v="12"/>
    <s v="Val-de-Marne"/>
    <n v="5627"/>
    <s v="5627 - IVRY-SUR-SEINE"/>
    <x v="0"/>
    <x v="2"/>
    <x v="5"/>
    <x v="1"/>
    <n v="0"/>
    <x v="19"/>
    <s v="Photocopieurs - Emissions"/>
    <n v="4390"/>
    <s v="0.0"/>
    <s v="0"/>
  </r>
  <r>
    <x v="12"/>
    <x v="12"/>
    <s v="Val-de-Marne"/>
    <n v="5627"/>
    <s v="5627 - IVRY-SUR-SEINE"/>
    <x v="0"/>
    <x v="2"/>
    <x v="5"/>
    <x v="1"/>
    <n v="0"/>
    <x v="18"/>
    <s v="Imprimantes - Emissions"/>
    <n v="15810"/>
    <s v="0.0"/>
    <s v="0"/>
  </r>
  <r>
    <x v="12"/>
    <x v="12"/>
    <s v="Val-de-Marne"/>
    <n v="5627"/>
    <s v="5627 - IVRY-SUR-SEINE"/>
    <x v="0"/>
    <x v="2"/>
    <x v="5"/>
    <x v="1"/>
    <n v="0"/>
    <x v="20"/>
    <s v="Tablettes - Emissions"/>
    <n v="15797"/>
    <s v="0.0"/>
    <s v="0"/>
  </r>
  <r>
    <x v="12"/>
    <x v="12"/>
    <s v="Val-de-Marne"/>
    <n v="5799"/>
    <s v="5799 - SAINT-MAUR-DES-FOSSES"/>
    <x v="0"/>
    <x v="0"/>
    <x v="0"/>
    <x v="0"/>
    <n v="53144"/>
    <x v="0"/>
    <s v=""/>
    <m/>
    <s v=""/>
    <s v="53144"/>
  </r>
  <r>
    <x v="12"/>
    <x v="12"/>
    <s v="Val-de-Marne"/>
    <n v="5799"/>
    <s v="5799 - SAINT-MAUR-DES-FOSSES"/>
    <x v="0"/>
    <x v="0"/>
    <x v="0"/>
    <x v="1"/>
    <n v="3183.3256000000001"/>
    <x v="1"/>
    <s v="Electricité - Emissions"/>
    <n v="15798"/>
    <s v="3183.3256"/>
    <s v="3183.3256"/>
  </r>
  <r>
    <x v="12"/>
    <x v="12"/>
    <s v="Val-de-Marne"/>
    <n v="5799"/>
    <s v="5799 - SAINT-MAUR-DES-FOSSES"/>
    <x v="0"/>
    <x v="0"/>
    <x v="1"/>
    <x v="1"/>
    <n v="0"/>
    <x v="3"/>
    <s v="Fioul - Emissions"/>
    <n v="6720"/>
    <s v="0.0"/>
    <s v="0"/>
  </r>
  <r>
    <x v="12"/>
    <x v="12"/>
    <s v="Val-de-Marne"/>
    <n v="5799"/>
    <s v="5799 - SAINT-MAUR-DES-FOSSES"/>
    <x v="0"/>
    <x v="0"/>
    <x v="1"/>
    <x v="1"/>
    <n v="0"/>
    <x v="2"/>
    <s v="Gaz naturel - Emissions"/>
    <n v="6630"/>
    <s v="0.0"/>
    <s v="0"/>
  </r>
  <r>
    <x v="12"/>
    <x v="12"/>
    <s v="Val-de-Marne"/>
    <n v="5799"/>
    <s v="5799 - SAINT-MAUR-DES-FOSSES"/>
    <x v="0"/>
    <x v="1"/>
    <x v="2"/>
    <x v="1"/>
    <n v="0"/>
    <x v="4"/>
    <s v=" R22 - Emissions"/>
    <n v="8350"/>
    <s v="0.0"/>
    <s v="0"/>
  </r>
  <r>
    <x v="12"/>
    <x v="12"/>
    <s v="Val-de-Marne"/>
    <n v="5799"/>
    <s v="5799 - SAINT-MAUR-DES-FOSSES"/>
    <x v="0"/>
    <x v="1"/>
    <x v="3"/>
    <x v="0"/>
    <n v="0.9"/>
    <x v="5"/>
    <s v=""/>
    <m/>
    <s v=""/>
    <s v="0.9"/>
  </r>
  <r>
    <x v="12"/>
    <x v="12"/>
    <s v="Val-de-Marne"/>
    <n v="5799"/>
    <s v="5799 - SAINT-MAUR-DES-FOSSES"/>
    <x v="0"/>
    <x v="1"/>
    <x v="3"/>
    <x v="1"/>
    <n v="1728"/>
    <x v="8"/>
    <s v="R410a - Emissions"/>
    <n v="8320"/>
    <s v="1728.0"/>
    <s v="1728"/>
  </r>
  <r>
    <x v="12"/>
    <x v="12"/>
    <s v="Val-de-Marne"/>
    <n v="5799"/>
    <s v="5799 - SAINT-MAUR-DES-FOSSES"/>
    <x v="0"/>
    <x v="1"/>
    <x v="3"/>
    <x v="1"/>
    <n v="0"/>
    <x v="6"/>
    <s v="R134a - Emissions"/>
    <n v="8307"/>
    <s v="0.0"/>
    <s v="0"/>
  </r>
  <r>
    <x v="12"/>
    <x v="12"/>
    <s v="Val-de-Marne"/>
    <n v="5799"/>
    <s v="5799 - SAINT-MAUR-DES-FOSSES"/>
    <x v="0"/>
    <x v="1"/>
    <x v="3"/>
    <x v="1"/>
    <n v="0"/>
    <x v="7"/>
    <s v="R407c - Emissions"/>
    <n v="8318"/>
    <s v="0.0"/>
    <s v="0"/>
  </r>
  <r>
    <x v="12"/>
    <x v="12"/>
    <s v="Val-de-Marne"/>
    <n v="5799"/>
    <s v="5799 - SAINT-MAUR-DES-FOSSES"/>
    <x v="0"/>
    <x v="2"/>
    <x v="4"/>
    <x v="0"/>
    <n v="700"/>
    <x v="9"/>
    <s v=""/>
    <m/>
    <s v=""/>
    <s v="700"/>
  </r>
  <r>
    <x v="12"/>
    <x v="12"/>
    <s v="Val-de-Marne"/>
    <n v="5799"/>
    <s v="5799 - SAINT-MAUR-DES-FOSSES"/>
    <x v="0"/>
    <x v="2"/>
    <x v="4"/>
    <x v="1"/>
    <n v="11375"/>
    <x v="10"/>
    <s v="Bâtiments - Emissions"/>
    <n v="4305"/>
    <s v="11375.0"/>
    <s v="11375"/>
  </r>
  <r>
    <x v="12"/>
    <x v="12"/>
    <s v="Val-de-Marne"/>
    <n v="5799"/>
    <s v="5799 - SAINT-MAUR-DES-FOSSES"/>
    <x v="0"/>
    <x v="2"/>
    <x v="5"/>
    <x v="2"/>
    <m/>
    <x v="15"/>
    <s v=""/>
    <m/>
    <s v=""/>
    <s v=""/>
  </r>
  <r>
    <x v="12"/>
    <x v="12"/>
    <s v="Val-de-Marne"/>
    <n v="5799"/>
    <s v="5799 - SAINT-MAUR-DES-FOSSES"/>
    <x v="0"/>
    <x v="2"/>
    <x v="5"/>
    <x v="2"/>
    <m/>
    <x v="12"/>
    <s v=""/>
    <m/>
    <s v=""/>
    <s v=""/>
  </r>
  <r>
    <x v="12"/>
    <x v="12"/>
    <s v="Val-de-Marne"/>
    <n v="5799"/>
    <s v="5799 - SAINT-MAUR-DES-FOSSES"/>
    <x v="0"/>
    <x v="2"/>
    <x v="5"/>
    <x v="2"/>
    <m/>
    <x v="14"/>
    <s v=""/>
    <m/>
    <s v=""/>
    <s v=""/>
  </r>
  <r>
    <x v="12"/>
    <x v="12"/>
    <s v="Val-de-Marne"/>
    <n v="5799"/>
    <s v="5799 - SAINT-MAUR-DES-FOSSES"/>
    <x v="0"/>
    <x v="2"/>
    <x v="5"/>
    <x v="2"/>
    <m/>
    <x v="11"/>
    <s v=""/>
    <m/>
    <s v=""/>
    <s v=""/>
  </r>
  <r>
    <x v="12"/>
    <x v="12"/>
    <s v="Val-de-Marne"/>
    <n v="5799"/>
    <s v="5799 - SAINT-MAUR-DES-FOSSES"/>
    <x v="0"/>
    <x v="2"/>
    <x v="5"/>
    <x v="2"/>
    <m/>
    <x v="13"/>
    <s v=""/>
    <m/>
    <s v=""/>
    <s v=""/>
  </r>
  <r>
    <x v="12"/>
    <x v="12"/>
    <s v="Val-de-Marne"/>
    <n v="5799"/>
    <s v="5799 - SAINT-MAUR-DES-FOSSES"/>
    <x v="0"/>
    <x v="2"/>
    <x v="5"/>
    <x v="1"/>
    <n v="0"/>
    <x v="23"/>
    <s v="Mainframes - Emissions"/>
    <n v="8756"/>
    <s v="0.0"/>
    <s v="0"/>
  </r>
  <r>
    <x v="12"/>
    <x v="12"/>
    <s v="Val-de-Marne"/>
    <n v="5799"/>
    <s v="5799 - SAINT-MAUR-DES-FOSSES"/>
    <x v="0"/>
    <x v="2"/>
    <x v="5"/>
    <x v="1"/>
    <n v="0"/>
    <x v="16"/>
    <s v="Ecrans - Emissions"/>
    <n v="15796"/>
    <s v="0.0"/>
    <s v="0"/>
  </r>
  <r>
    <x v="12"/>
    <x v="12"/>
    <s v="Val-de-Marne"/>
    <n v="5799"/>
    <s v="5799 - SAINT-MAUR-DES-FOSSES"/>
    <x v="0"/>
    <x v="2"/>
    <x v="5"/>
    <x v="1"/>
    <n v="0"/>
    <x v="20"/>
    <s v="Tablettes - Emissions"/>
    <n v="15797"/>
    <s v="0.0"/>
    <s v="0"/>
  </r>
  <r>
    <x v="12"/>
    <x v="12"/>
    <s v="Val-de-Marne"/>
    <n v="5799"/>
    <s v="5799 - SAINT-MAUR-DES-FOSSES"/>
    <x v="0"/>
    <x v="2"/>
    <x v="5"/>
    <x v="1"/>
    <n v="0"/>
    <x v="17"/>
    <s v="Serveurs - Emissions"/>
    <n v="4391"/>
    <s v="0.0"/>
    <s v="0"/>
  </r>
  <r>
    <x v="12"/>
    <x v="12"/>
    <s v="Val-de-Marne"/>
    <n v="5799"/>
    <s v="5799 - SAINT-MAUR-DES-FOSSES"/>
    <x v="0"/>
    <x v="2"/>
    <x v="5"/>
    <x v="1"/>
    <n v="0"/>
    <x v="18"/>
    <s v="Imprimantes - Emissions"/>
    <n v="15810"/>
    <s v="0.0"/>
    <s v="0"/>
  </r>
  <r>
    <x v="12"/>
    <x v="12"/>
    <s v="Val-de-Marne"/>
    <n v="5799"/>
    <s v="5799 - SAINT-MAUR-DES-FOSSES"/>
    <x v="0"/>
    <x v="2"/>
    <x v="5"/>
    <x v="1"/>
    <n v="0"/>
    <x v="19"/>
    <s v="Photocopieurs - Emissions"/>
    <n v="4390"/>
    <s v="0.0"/>
    <s v="0"/>
  </r>
  <r>
    <x v="12"/>
    <x v="12"/>
    <s v="Val-de-Marne"/>
    <n v="5799"/>
    <s v="5799 - SAINT-MAUR-DES-FOSSES"/>
    <x v="0"/>
    <x v="2"/>
    <x v="5"/>
    <x v="1"/>
    <n v="0"/>
    <x v="22"/>
    <s v="Unités centrales - Emissions"/>
    <n v="5620"/>
    <s v="0.0"/>
    <s v="0"/>
  </r>
  <r>
    <x v="12"/>
    <x v="12"/>
    <s v="Val-de-Marne"/>
    <n v="5799"/>
    <s v="5799 - SAINT-MAUR-DES-FOSSES"/>
    <x v="0"/>
    <x v="2"/>
    <x v="5"/>
    <x v="1"/>
    <n v="0"/>
    <x v="21"/>
    <s v="Ordinateurs portables - Emissions"/>
    <n v="15795"/>
    <s v="0.0"/>
    <s v="0"/>
  </r>
  <r>
    <x v="12"/>
    <x v="12"/>
    <s v="Val-de-Marne"/>
    <n v="5945"/>
    <s v="5945 - VITRY-SUR-SEINE"/>
    <x v="0"/>
    <x v="0"/>
    <x v="0"/>
    <x v="0"/>
    <n v="78336"/>
    <x v="0"/>
    <s v=""/>
    <m/>
    <s v=""/>
    <s v="78336"/>
  </r>
  <r>
    <x v="12"/>
    <x v="12"/>
    <s v="Val-de-Marne"/>
    <n v="5945"/>
    <s v="5945 - VITRY-SUR-SEINE"/>
    <x v="0"/>
    <x v="0"/>
    <x v="0"/>
    <x v="1"/>
    <n v="4692.3263999999999"/>
    <x v="1"/>
    <s v="Electricité - Emissions"/>
    <n v="15798"/>
    <s v="4692.3264"/>
    <s v="4692.3264"/>
  </r>
  <r>
    <x v="12"/>
    <x v="12"/>
    <s v="Val-de-Marne"/>
    <n v="5945"/>
    <s v="5945 - VITRY-SUR-SEINE"/>
    <x v="0"/>
    <x v="0"/>
    <x v="1"/>
    <x v="1"/>
    <n v="0"/>
    <x v="2"/>
    <s v="Gaz naturel - Emissions"/>
    <n v="6630"/>
    <s v="0.0"/>
    <s v="0"/>
  </r>
  <r>
    <x v="12"/>
    <x v="12"/>
    <s v="Val-de-Marne"/>
    <n v="5945"/>
    <s v="5945 - VITRY-SUR-SEINE"/>
    <x v="0"/>
    <x v="0"/>
    <x v="1"/>
    <x v="1"/>
    <n v="0"/>
    <x v="3"/>
    <s v="Fioul - Emissions"/>
    <n v="6720"/>
    <s v="0.0"/>
    <s v="0"/>
  </r>
  <r>
    <x v="12"/>
    <x v="12"/>
    <s v="Val-de-Marne"/>
    <n v="5945"/>
    <s v="5945 - VITRY-SUR-SEINE"/>
    <x v="0"/>
    <x v="1"/>
    <x v="2"/>
    <x v="1"/>
    <n v="0"/>
    <x v="4"/>
    <s v=" R22 - Emissions"/>
    <n v="8350"/>
    <s v="0.0"/>
    <s v="0"/>
  </r>
  <r>
    <x v="12"/>
    <x v="12"/>
    <s v="Val-de-Marne"/>
    <n v="5945"/>
    <s v="5945 - VITRY-SUR-SEINE"/>
    <x v="0"/>
    <x v="1"/>
    <x v="3"/>
    <x v="0"/>
    <n v="2.1"/>
    <x v="5"/>
    <s v=""/>
    <m/>
    <s v=""/>
    <s v="2.1"/>
  </r>
  <r>
    <x v="12"/>
    <x v="12"/>
    <s v="Val-de-Marne"/>
    <n v="5945"/>
    <s v="5945 - VITRY-SUR-SEINE"/>
    <x v="0"/>
    <x v="1"/>
    <x v="3"/>
    <x v="1"/>
    <n v="4032"/>
    <x v="8"/>
    <s v="R410a - Emissions"/>
    <n v="8320"/>
    <s v="4032.0"/>
    <s v="4032"/>
  </r>
  <r>
    <x v="12"/>
    <x v="12"/>
    <s v="Val-de-Marne"/>
    <n v="5945"/>
    <s v="5945 - VITRY-SUR-SEINE"/>
    <x v="0"/>
    <x v="1"/>
    <x v="3"/>
    <x v="1"/>
    <n v="0"/>
    <x v="6"/>
    <s v="R134a - Emissions"/>
    <n v="8307"/>
    <s v="0.0"/>
    <s v="0"/>
  </r>
  <r>
    <x v="12"/>
    <x v="12"/>
    <s v="Val-de-Marne"/>
    <n v="5945"/>
    <s v="5945 - VITRY-SUR-SEINE"/>
    <x v="0"/>
    <x v="1"/>
    <x v="3"/>
    <x v="1"/>
    <n v="0"/>
    <x v="7"/>
    <s v="R407c - Emissions"/>
    <n v="8318"/>
    <s v="0.0"/>
    <s v="0"/>
  </r>
  <r>
    <x v="12"/>
    <x v="12"/>
    <s v="Val-de-Marne"/>
    <n v="5945"/>
    <s v="5945 - VITRY-SUR-SEINE"/>
    <x v="0"/>
    <x v="2"/>
    <x v="4"/>
    <x v="0"/>
    <n v="1182"/>
    <x v="9"/>
    <s v=""/>
    <m/>
    <s v=""/>
    <s v="1182"/>
  </r>
  <r>
    <x v="12"/>
    <x v="12"/>
    <s v="Val-de-Marne"/>
    <n v="5945"/>
    <s v="5945 - VITRY-SUR-SEINE"/>
    <x v="0"/>
    <x v="2"/>
    <x v="4"/>
    <x v="1"/>
    <n v="19207.5"/>
    <x v="10"/>
    <s v="Bâtiments - Emissions"/>
    <n v="4305"/>
    <s v="19207.5"/>
    <s v="19207.5"/>
  </r>
  <r>
    <x v="12"/>
    <x v="12"/>
    <s v="Val-de-Marne"/>
    <n v="5945"/>
    <s v="5945 - VITRY-SUR-SEINE"/>
    <x v="0"/>
    <x v="2"/>
    <x v="5"/>
    <x v="2"/>
    <m/>
    <x v="15"/>
    <s v=""/>
    <m/>
    <s v=""/>
    <s v=""/>
  </r>
  <r>
    <x v="12"/>
    <x v="12"/>
    <s v="Val-de-Marne"/>
    <n v="5945"/>
    <s v="5945 - VITRY-SUR-SEINE"/>
    <x v="0"/>
    <x v="2"/>
    <x v="5"/>
    <x v="2"/>
    <m/>
    <x v="13"/>
    <s v=""/>
    <m/>
    <s v=""/>
    <s v=""/>
  </r>
  <r>
    <x v="12"/>
    <x v="12"/>
    <s v="Val-de-Marne"/>
    <n v="5945"/>
    <s v="5945 - VITRY-SUR-SEINE"/>
    <x v="0"/>
    <x v="2"/>
    <x v="5"/>
    <x v="2"/>
    <m/>
    <x v="14"/>
    <s v=""/>
    <m/>
    <s v=""/>
    <s v=""/>
  </r>
  <r>
    <x v="12"/>
    <x v="12"/>
    <s v="Val-de-Marne"/>
    <n v="5945"/>
    <s v="5945 - VITRY-SUR-SEINE"/>
    <x v="0"/>
    <x v="2"/>
    <x v="5"/>
    <x v="2"/>
    <m/>
    <x v="11"/>
    <s v=""/>
    <m/>
    <s v=""/>
    <s v=""/>
  </r>
  <r>
    <x v="12"/>
    <x v="12"/>
    <s v="Val-de-Marne"/>
    <n v="5945"/>
    <s v="5945 - VITRY-SUR-SEINE"/>
    <x v="0"/>
    <x v="2"/>
    <x v="5"/>
    <x v="2"/>
    <m/>
    <x v="12"/>
    <s v=""/>
    <m/>
    <s v=""/>
    <s v=""/>
  </r>
  <r>
    <x v="12"/>
    <x v="12"/>
    <s v="Val-de-Marne"/>
    <n v="5945"/>
    <s v="5945 - VITRY-SUR-SEINE"/>
    <x v="0"/>
    <x v="2"/>
    <x v="5"/>
    <x v="1"/>
    <n v="0"/>
    <x v="17"/>
    <s v="Serveurs - Emissions"/>
    <n v="4391"/>
    <s v="0.0"/>
    <s v="0"/>
  </r>
  <r>
    <x v="12"/>
    <x v="12"/>
    <s v="Val-de-Marne"/>
    <n v="5945"/>
    <s v="5945 - VITRY-SUR-SEINE"/>
    <x v="0"/>
    <x v="2"/>
    <x v="5"/>
    <x v="1"/>
    <n v="0"/>
    <x v="19"/>
    <s v="Photocopieurs - Emissions"/>
    <n v="4390"/>
    <s v="0.0"/>
    <s v="0"/>
  </r>
  <r>
    <x v="12"/>
    <x v="12"/>
    <s v="Val-de-Marne"/>
    <n v="5945"/>
    <s v="5945 - VITRY-SUR-SEINE"/>
    <x v="0"/>
    <x v="2"/>
    <x v="5"/>
    <x v="1"/>
    <n v="0"/>
    <x v="21"/>
    <s v="Ordinateurs portables - Emissions"/>
    <n v="15795"/>
    <s v="0.0"/>
    <s v="0"/>
  </r>
  <r>
    <x v="12"/>
    <x v="12"/>
    <s v="Val-de-Marne"/>
    <n v="5945"/>
    <s v="5945 - VITRY-SUR-SEINE"/>
    <x v="0"/>
    <x v="2"/>
    <x v="5"/>
    <x v="1"/>
    <n v="0"/>
    <x v="22"/>
    <s v="Unités centrales - Emissions"/>
    <n v="5620"/>
    <s v="0.0"/>
    <s v="0"/>
  </r>
  <r>
    <x v="12"/>
    <x v="12"/>
    <s v="Val-de-Marne"/>
    <n v="5945"/>
    <s v="5945 - VITRY-SUR-SEINE"/>
    <x v="0"/>
    <x v="2"/>
    <x v="5"/>
    <x v="1"/>
    <n v="0"/>
    <x v="23"/>
    <s v="Mainframes - Emissions"/>
    <n v="8756"/>
    <s v="0.0"/>
    <s v="0"/>
  </r>
  <r>
    <x v="12"/>
    <x v="12"/>
    <s v="Val-de-Marne"/>
    <n v="5945"/>
    <s v="5945 - VITRY-SUR-SEINE"/>
    <x v="0"/>
    <x v="2"/>
    <x v="5"/>
    <x v="1"/>
    <n v="0"/>
    <x v="16"/>
    <s v="Ecrans - Emissions"/>
    <n v="15796"/>
    <s v="0.0"/>
    <s v="0"/>
  </r>
  <r>
    <x v="12"/>
    <x v="12"/>
    <s v="Val-de-Marne"/>
    <n v="5945"/>
    <s v="5945 - VITRY-SUR-SEINE"/>
    <x v="0"/>
    <x v="2"/>
    <x v="5"/>
    <x v="1"/>
    <n v="0"/>
    <x v="18"/>
    <s v="Imprimantes - Emissions"/>
    <n v="15810"/>
    <s v="0.0"/>
    <s v="0"/>
  </r>
  <r>
    <x v="12"/>
    <x v="12"/>
    <s v="Val-de-Marne"/>
    <n v="5945"/>
    <s v="5945 - VITRY-SUR-SEINE"/>
    <x v="0"/>
    <x v="2"/>
    <x v="5"/>
    <x v="1"/>
    <n v="0"/>
    <x v="20"/>
    <s v="Tablettes - Emissions"/>
    <n v="15797"/>
    <s v="0.0"/>
    <s v="0"/>
  </r>
  <r>
    <x v="12"/>
    <x v="12"/>
    <s v="Val-de-Marne"/>
    <n v="6032"/>
    <s v="6032 - CHENNEVIERES-SUR-MARNE"/>
    <x v="0"/>
    <x v="0"/>
    <x v="0"/>
    <x v="0"/>
    <n v="88989"/>
    <x v="0"/>
    <s v=""/>
    <m/>
    <s v=""/>
    <s v="88989"/>
  </r>
  <r>
    <x v="12"/>
    <x v="12"/>
    <s v="Val-de-Marne"/>
    <n v="6032"/>
    <s v="6032 - CHENNEVIERES-SUR-MARNE"/>
    <x v="0"/>
    <x v="0"/>
    <x v="0"/>
    <x v="1"/>
    <n v="5330.4411"/>
    <x v="1"/>
    <s v="Electricité - Emissions"/>
    <n v="15798"/>
    <s v="5330.4411"/>
    <s v="5330.4411"/>
  </r>
  <r>
    <x v="12"/>
    <x v="12"/>
    <s v="Val-de-Marne"/>
    <n v="6032"/>
    <s v="6032 - CHENNEVIERES-SUR-MARNE"/>
    <x v="0"/>
    <x v="0"/>
    <x v="1"/>
    <x v="1"/>
    <n v="0"/>
    <x v="2"/>
    <s v="Gaz naturel - Emissions"/>
    <n v="6630"/>
    <s v="0.0"/>
    <s v="0"/>
  </r>
  <r>
    <x v="12"/>
    <x v="12"/>
    <s v="Val-de-Marne"/>
    <n v="6032"/>
    <s v="6032 - CHENNEVIERES-SUR-MARNE"/>
    <x v="0"/>
    <x v="0"/>
    <x v="1"/>
    <x v="1"/>
    <n v="0"/>
    <x v="3"/>
    <s v="Fioul - Emissions"/>
    <n v="6720"/>
    <s v="0.0"/>
    <s v="0"/>
  </r>
  <r>
    <x v="12"/>
    <x v="12"/>
    <s v="Val-de-Marne"/>
    <n v="6032"/>
    <s v="6032 - CHENNEVIERES-SUR-MARNE"/>
    <x v="0"/>
    <x v="1"/>
    <x v="2"/>
    <x v="1"/>
    <n v="0"/>
    <x v="4"/>
    <s v=" R22 - Emissions"/>
    <n v="8350"/>
    <s v="0.0"/>
    <s v="0"/>
  </r>
  <r>
    <x v="12"/>
    <x v="12"/>
    <s v="Val-de-Marne"/>
    <n v="6032"/>
    <s v="6032 - CHENNEVIERES-SUR-MARNE"/>
    <x v="0"/>
    <x v="1"/>
    <x v="3"/>
    <x v="0"/>
    <n v="2.7"/>
    <x v="5"/>
    <s v=""/>
    <m/>
    <s v=""/>
    <s v="2.7"/>
  </r>
  <r>
    <x v="12"/>
    <x v="12"/>
    <s v="Val-de-Marne"/>
    <n v="6032"/>
    <s v="6032 - CHENNEVIERES-SUR-MARNE"/>
    <x v="0"/>
    <x v="1"/>
    <x v="3"/>
    <x v="1"/>
    <n v="0"/>
    <x v="7"/>
    <s v="R407c - Emissions"/>
    <n v="8318"/>
    <s v="0.0"/>
    <s v="0"/>
  </r>
  <r>
    <x v="12"/>
    <x v="12"/>
    <s v="Val-de-Marne"/>
    <n v="6032"/>
    <s v="6032 - CHENNEVIERES-SUR-MARNE"/>
    <x v="0"/>
    <x v="1"/>
    <x v="3"/>
    <x v="1"/>
    <n v="5184"/>
    <x v="8"/>
    <s v="R410a - Emissions"/>
    <n v="8320"/>
    <s v="5184.0"/>
    <s v="5184"/>
  </r>
  <r>
    <x v="12"/>
    <x v="12"/>
    <s v="Val-de-Marne"/>
    <n v="6032"/>
    <s v="6032 - CHENNEVIERES-SUR-MARNE"/>
    <x v="0"/>
    <x v="1"/>
    <x v="3"/>
    <x v="1"/>
    <n v="0"/>
    <x v="6"/>
    <s v="R134a - Emissions"/>
    <n v="8307"/>
    <s v="0.0"/>
    <s v="0"/>
  </r>
  <r>
    <x v="12"/>
    <x v="12"/>
    <s v="Val-de-Marne"/>
    <n v="6032"/>
    <s v="6032 - CHENNEVIERES-SUR-MARNE"/>
    <x v="0"/>
    <x v="2"/>
    <x v="4"/>
    <x v="0"/>
    <n v="1395"/>
    <x v="9"/>
    <s v=""/>
    <m/>
    <s v=""/>
    <s v="1395"/>
  </r>
  <r>
    <x v="12"/>
    <x v="12"/>
    <s v="Val-de-Marne"/>
    <n v="6032"/>
    <s v="6032 - CHENNEVIERES-SUR-MARNE"/>
    <x v="0"/>
    <x v="2"/>
    <x v="4"/>
    <x v="1"/>
    <n v="22668.75"/>
    <x v="10"/>
    <s v="Bâtiments - Emissions"/>
    <n v="4305"/>
    <s v="22668.75"/>
    <s v="22668.75"/>
  </r>
  <r>
    <x v="12"/>
    <x v="12"/>
    <s v="Val-de-Marne"/>
    <n v="6032"/>
    <s v="6032 - CHENNEVIERES-SUR-MARNE"/>
    <x v="0"/>
    <x v="2"/>
    <x v="5"/>
    <x v="2"/>
    <m/>
    <x v="14"/>
    <s v=""/>
    <m/>
    <s v=""/>
    <s v=""/>
  </r>
  <r>
    <x v="12"/>
    <x v="12"/>
    <s v="Val-de-Marne"/>
    <n v="6032"/>
    <s v="6032 - CHENNEVIERES-SUR-MARNE"/>
    <x v="0"/>
    <x v="2"/>
    <x v="5"/>
    <x v="2"/>
    <m/>
    <x v="13"/>
    <s v=""/>
    <m/>
    <s v=""/>
    <s v=""/>
  </r>
  <r>
    <x v="12"/>
    <x v="12"/>
    <s v="Val-de-Marne"/>
    <n v="6032"/>
    <s v="6032 - CHENNEVIERES-SUR-MARNE"/>
    <x v="0"/>
    <x v="2"/>
    <x v="5"/>
    <x v="2"/>
    <m/>
    <x v="15"/>
    <s v=""/>
    <m/>
    <s v=""/>
    <s v=""/>
  </r>
  <r>
    <x v="12"/>
    <x v="12"/>
    <s v="Val-de-Marne"/>
    <n v="6032"/>
    <s v="6032 - CHENNEVIERES-SUR-MARNE"/>
    <x v="0"/>
    <x v="2"/>
    <x v="5"/>
    <x v="2"/>
    <m/>
    <x v="12"/>
    <s v=""/>
    <m/>
    <s v=""/>
    <s v=""/>
  </r>
  <r>
    <x v="12"/>
    <x v="12"/>
    <s v="Val-de-Marne"/>
    <n v="6032"/>
    <s v="6032 - CHENNEVIERES-SUR-MARNE"/>
    <x v="0"/>
    <x v="2"/>
    <x v="5"/>
    <x v="2"/>
    <m/>
    <x v="11"/>
    <s v=""/>
    <m/>
    <s v=""/>
    <s v=""/>
  </r>
  <r>
    <x v="12"/>
    <x v="12"/>
    <s v="Val-de-Marne"/>
    <n v="6032"/>
    <s v="6032 - CHENNEVIERES-SUR-MARNE"/>
    <x v="0"/>
    <x v="2"/>
    <x v="5"/>
    <x v="1"/>
    <n v="0"/>
    <x v="20"/>
    <s v="Tablettes - Emissions"/>
    <n v="15797"/>
    <s v="0.0"/>
    <s v="0"/>
  </r>
  <r>
    <x v="12"/>
    <x v="12"/>
    <s v="Val-de-Marne"/>
    <n v="6032"/>
    <s v="6032 - CHENNEVIERES-SUR-MARNE"/>
    <x v="0"/>
    <x v="2"/>
    <x v="5"/>
    <x v="1"/>
    <n v="0"/>
    <x v="21"/>
    <s v="Ordinateurs portables - Emissions"/>
    <n v="15795"/>
    <s v="0.0"/>
    <s v="0"/>
  </r>
  <r>
    <x v="12"/>
    <x v="12"/>
    <s v="Val-de-Marne"/>
    <n v="6032"/>
    <s v="6032 - CHENNEVIERES-SUR-MARNE"/>
    <x v="0"/>
    <x v="2"/>
    <x v="5"/>
    <x v="1"/>
    <n v="0"/>
    <x v="17"/>
    <s v="Serveurs - Emissions"/>
    <n v="4391"/>
    <s v="0.0"/>
    <s v="0"/>
  </r>
  <r>
    <x v="12"/>
    <x v="12"/>
    <s v="Val-de-Marne"/>
    <n v="6032"/>
    <s v="6032 - CHENNEVIERES-SUR-MARNE"/>
    <x v="0"/>
    <x v="2"/>
    <x v="5"/>
    <x v="1"/>
    <n v="0"/>
    <x v="16"/>
    <s v="Ecrans - Emissions"/>
    <n v="15796"/>
    <s v="0.0"/>
    <s v="0"/>
  </r>
  <r>
    <x v="12"/>
    <x v="12"/>
    <s v="Val-de-Marne"/>
    <n v="6032"/>
    <s v="6032 - CHENNEVIERES-SUR-MARNE"/>
    <x v="0"/>
    <x v="2"/>
    <x v="5"/>
    <x v="1"/>
    <n v="0"/>
    <x v="23"/>
    <s v="Mainframes - Emissions"/>
    <n v="8756"/>
    <s v="0.0"/>
    <s v="0"/>
  </r>
  <r>
    <x v="12"/>
    <x v="12"/>
    <s v="Val-de-Marne"/>
    <n v="6032"/>
    <s v="6032 - CHENNEVIERES-SUR-MARNE"/>
    <x v="0"/>
    <x v="2"/>
    <x v="5"/>
    <x v="1"/>
    <n v="0"/>
    <x v="22"/>
    <s v="Unités centrales - Emissions"/>
    <n v="5620"/>
    <s v="0.0"/>
    <s v="0"/>
  </r>
  <r>
    <x v="12"/>
    <x v="12"/>
    <s v="Val-de-Marne"/>
    <n v="6032"/>
    <s v="6032 - CHENNEVIERES-SUR-MARNE"/>
    <x v="0"/>
    <x v="2"/>
    <x v="5"/>
    <x v="1"/>
    <n v="0"/>
    <x v="18"/>
    <s v="Imprimantes - Emissions"/>
    <n v="15810"/>
    <s v="0.0"/>
    <s v="0"/>
  </r>
  <r>
    <x v="12"/>
    <x v="12"/>
    <s v="Val-de-Marne"/>
    <n v="6032"/>
    <s v="6032 - CHENNEVIERES-SUR-MARNE"/>
    <x v="0"/>
    <x v="2"/>
    <x v="5"/>
    <x v="1"/>
    <n v="0"/>
    <x v="19"/>
    <s v="Photocopieurs - Emissions"/>
    <n v="4390"/>
    <s v="0.0"/>
    <s v="0"/>
  </r>
  <r>
    <x v="12"/>
    <x v="12"/>
    <s v="Val-de-Marne"/>
    <n v="6189"/>
    <s v="6189 - MAISON KYRIEL"/>
    <x v="0"/>
    <x v="0"/>
    <x v="0"/>
    <x v="0"/>
    <n v="33758"/>
    <x v="0"/>
    <s v=""/>
    <m/>
    <s v=""/>
    <s v="33758"/>
  </r>
  <r>
    <x v="12"/>
    <x v="12"/>
    <s v="Val-de-Marne"/>
    <n v="6189"/>
    <s v="6189 - MAISON KYRIEL"/>
    <x v="0"/>
    <x v="0"/>
    <x v="0"/>
    <x v="1"/>
    <n v="2022.1042"/>
    <x v="1"/>
    <s v="Electricité - Emissions"/>
    <n v="15798"/>
    <s v="2022.1042"/>
    <s v="2022.1042"/>
  </r>
  <r>
    <x v="12"/>
    <x v="12"/>
    <s v="Val-de-Marne"/>
    <n v="6189"/>
    <s v="6189 - MAISON KYRIEL"/>
    <x v="0"/>
    <x v="0"/>
    <x v="1"/>
    <x v="1"/>
    <n v="0"/>
    <x v="3"/>
    <s v="Fioul - Emissions"/>
    <n v="6720"/>
    <s v="0.0"/>
    <s v="0"/>
  </r>
  <r>
    <x v="12"/>
    <x v="12"/>
    <s v="Val-de-Marne"/>
    <n v="6189"/>
    <s v="6189 - MAISON KYRIEL"/>
    <x v="0"/>
    <x v="0"/>
    <x v="1"/>
    <x v="1"/>
    <n v="0"/>
    <x v="2"/>
    <s v="Gaz naturel - Emissions"/>
    <n v="6630"/>
    <s v="0.0"/>
    <s v="0"/>
  </r>
  <r>
    <x v="12"/>
    <x v="12"/>
    <s v="Val-de-Marne"/>
    <n v="6189"/>
    <s v="6189 - MAISON KYRIEL"/>
    <x v="0"/>
    <x v="1"/>
    <x v="2"/>
    <x v="1"/>
    <n v="0"/>
    <x v="4"/>
    <s v=" R22 - Emissions"/>
    <n v="8350"/>
    <s v="0.0"/>
    <s v="0"/>
  </r>
  <r>
    <x v="12"/>
    <x v="12"/>
    <s v="Val-de-Marne"/>
    <n v="6189"/>
    <s v="6189 - MAISON KYRIEL"/>
    <x v="0"/>
    <x v="1"/>
    <x v="3"/>
    <x v="0"/>
    <n v="4"/>
    <x v="5"/>
    <s v=""/>
    <m/>
    <s v=""/>
    <s v="4"/>
  </r>
  <r>
    <x v="12"/>
    <x v="12"/>
    <s v="Val-de-Marne"/>
    <n v="6189"/>
    <s v="6189 - MAISON KYRIEL"/>
    <x v="0"/>
    <x v="1"/>
    <x v="3"/>
    <x v="1"/>
    <n v="7680"/>
    <x v="8"/>
    <s v="R410a - Emissions"/>
    <n v="8320"/>
    <s v="7680.0"/>
    <s v="7680"/>
  </r>
  <r>
    <x v="12"/>
    <x v="12"/>
    <s v="Val-de-Marne"/>
    <n v="6189"/>
    <s v="6189 - MAISON KYRIEL"/>
    <x v="0"/>
    <x v="1"/>
    <x v="3"/>
    <x v="1"/>
    <n v="0"/>
    <x v="7"/>
    <s v="R407c - Emissions"/>
    <n v="8318"/>
    <s v="0.0"/>
    <s v="0"/>
  </r>
  <r>
    <x v="12"/>
    <x v="12"/>
    <s v="Val-de-Marne"/>
    <n v="6189"/>
    <s v="6189 - MAISON KYRIEL"/>
    <x v="0"/>
    <x v="1"/>
    <x v="3"/>
    <x v="1"/>
    <n v="0"/>
    <x v="6"/>
    <s v="R134a - Emissions"/>
    <n v="8307"/>
    <s v="0.0"/>
    <s v="0"/>
  </r>
  <r>
    <x v="12"/>
    <x v="12"/>
    <s v="Val-de-Marne"/>
    <n v="6189"/>
    <s v="6189 - MAISON KYRIEL"/>
    <x v="0"/>
    <x v="2"/>
    <x v="4"/>
    <x v="0"/>
    <n v="2260"/>
    <x v="9"/>
    <s v=""/>
    <m/>
    <s v=""/>
    <s v="2260"/>
  </r>
  <r>
    <x v="12"/>
    <x v="12"/>
    <s v="Val-de-Marne"/>
    <n v="6189"/>
    <s v="6189 - MAISON KYRIEL"/>
    <x v="0"/>
    <x v="2"/>
    <x v="4"/>
    <x v="1"/>
    <n v="36725"/>
    <x v="10"/>
    <s v="Bâtiments - Emissions"/>
    <n v="4305"/>
    <s v="36725.0"/>
    <s v="36725"/>
  </r>
  <r>
    <x v="12"/>
    <x v="12"/>
    <s v="Val-de-Marne"/>
    <n v="6189"/>
    <s v="6189 - MAISON KYRIEL"/>
    <x v="0"/>
    <x v="2"/>
    <x v="5"/>
    <x v="2"/>
    <m/>
    <x v="15"/>
    <s v=""/>
    <m/>
    <s v=""/>
    <s v=""/>
  </r>
  <r>
    <x v="12"/>
    <x v="12"/>
    <s v="Val-de-Marne"/>
    <n v="6189"/>
    <s v="6189 - MAISON KYRIEL"/>
    <x v="0"/>
    <x v="2"/>
    <x v="5"/>
    <x v="2"/>
    <m/>
    <x v="14"/>
    <s v=""/>
    <m/>
    <s v=""/>
    <s v=""/>
  </r>
  <r>
    <x v="12"/>
    <x v="12"/>
    <s v="Val-de-Marne"/>
    <n v="6189"/>
    <s v="6189 - MAISON KYRIEL"/>
    <x v="0"/>
    <x v="2"/>
    <x v="5"/>
    <x v="2"/>
    <m/>
    <x v="11"/>
    <s v=""/>
    <m/>
    <s v=""/>
    <s v=""/>
  </r>
  <r>
    <x v="12"/>
    <x v="12"/>
    <s v="Val-de-Marne"/>
    <n v="6189"/>
    <s v="6189 - MAISON KYRIEL"/>
    <x v="0"/>
    <x v="2"/>
    <x v="5"/>
    <x v="2"/>
    <m/>
    <x v="12"/>
    <s v=""/>
    <m/>
    <s v=""/>
    <s v=""/>
  </r>
  <r>
    <x v="12"/>
    <x v="12"/>
    <s v="Val-de-Marne"/>
    <n v="6189"/>
    <s v="6189 - MAISON KYRIEL"/>
    <x v="0"/>
    <x v="2"/>
    <x v="5"/>
    <x v="2"/>
    <m/>
    <x v="13"/>
    <s v=""/>
    <m/>
    <s v=""/>
    <s v=""/>
  </r>
  <r>
    <x v="12"/>
    <x v="12"/>
    <s v="Val-de-Marne"/>
    <n v="6189"/>
    <s v="6189 - MAISON KYRIEL"/>
    <x v="0"/>
    <x v="2"/>
    <x v="5"/>
    <x v="1"/>
    <n v="0"/>
    <x v="17"/>
    <s v="Serveurs - Emissions"/>
    <n v="4391"/>
    <s v="0.0"/>
    <s v="0"/>
  </r>
  <r>
    <x v="12"/>
    <x v="12"/>
    <s v="Val-de-Marne"/>
    <n v="6189"/>
    <s v="6189 - MAISON KYRIEL"/>
    <x v="0"/>
    <x v="2"/>
    <x v="5"/>
    <x v="1"/>
    <n v="0"/>
    <x v="18"/>
    <s v="Imprimantes - Emissions"/>
    <n v="15810"/>
    <s v="0.0"/>
    <s v="0"/>
  </r>
  <r>
    <x v="12"/>
    <x v="12"/>
    <s v="Val-de-Marne"/>
    <n v="6189"/>
    <s v="6189 - MAISON KYRIEL"/>
    <x v="0"/>
    <x v="2"/>
    <x v="5"/>
    <x v="1"/>
    <n v="0"/>
    <x v="21"/>
    <s v="Ordinateurs portables - Emissions"/>
    <n v="15795"/>
    <s v="0.0"/>
    <s v="0"/>
  </r>
  <r>
    <x v="12"/>
    <x v="12"/>
    <s v="Val-de-Marne"/>
    <n v="6189"/>
    <s v="6189 - MAISON KYRIEL"/>
    <x v="0"/>
    <x v="2"/>
    <x v="5"/>
    <x v="1"/>
    <n v="0"/>
    <x v="19"/>
    <s v="Photocopieurs - Emissions"/>
    <n v="4390"/>
    <s v="0.0"/>
    <s v="0"/>
  </r>
  <r>
    <x v="12"/>
    <x v="12"/>
    <s v="Val-de-Marne"/>
    <n v="6189"/>
    <s v="6189 - MAISON KYRIEL"/>
    <x v="0"/>
    <x v="2"/>
    <x v="5"/>
    <x v="1"/>
    <n v="0"/>
    <x v="16"/>
    <s v="Ecrans - Emissions"/>
    <n v="15796"/>
    <s v="0.0"/>
    <s v="0"/>
  </r>
  <r>
    <x v="12"/>
    <x v="12"/>
    <s v="Val-de-Marne"/>
    <n v="6189"/>
    <s v="6189 - MAISON KYRIEL"/>
    <x v="0"/>
    <x v="2"/>
    <x v="5"/>
    <x v="1"/>
    <n v="0"/>
    <x v="22"/>
    <s v="Unités centrales - Emissions"/>
    <n v="5620"/>
    <s v="0.0"/>
    <s v="0"/>
  </r>
  <r>
    <x v="12"/>
    <x v="12"/>
    <s v="Val-de-Marne"/>
    <n v="6189"/>
    <s v="6189 - MAISON KYRIEL"/>
    <x v="0"/>
    <x v="2"/>
    <x v="5"/>
    <x v="1"/>
    <n v="0"/>
    <x v="23"/>
    <s v="Mainframes - Emissions"/>
    <n v="8756"/>
    <s v="0.0"/>
    <s v="0"/>
  </r>
  <r>
    <x v="12"/>
    <x v="12"/>
    <s v="Val-de-Marne"/>
    <n v="6189"/>
    <s v="6189 - MAISON KYRIEL"/>
    <x v="0"/>
    <x v="2"/>
    <x v="5"/>
    <x v="1"/>
    <n v="0"/>
    <x v="20"/>
    <s v="Tablettes - Emissions"/>
    <n v="15797"/>
    <s v="0.0"/>
    <s v="0"/>
  </r>
  <r>
    <x v="12"/>
    <x v="12"/>
    <s v="Val-de-Marne"/>
    <n v="6217"/>
    <s v="6217 - VILLEJUIF  Avenue Stalingrad"/>
    <x v="0"/>
    <x v="1"/>
    <x v="2"/>
    <x v="0"/>
    <m/>
    <x v="25"/>
    <s v=""/>
    <m/>
    <s v=""/>
    <s v=""/>
  </r>
  <r>
    <x v="12"/>
    <x v="12"/>
    <s v="Val-de-Marne"/>
    <n v="6217"/>
    <s v="6217 - VILLEJUIF  Avenue Stalingrad"/>
    <x v="0"/>
    <x v="1"/>
    <x v="2"/>
    <x v="1"/>
    <n v="0"/>
    <x v="4"/>
    <s v=" R22 - Emissions"/>
    <n v="8350"/>
    <s v="0.0"/>
    <s v="0"/>
  </r>
  <r>
    <x v="12"/>
    <x v="12"/>
    <s v="Val-de-Marne"/>
    <n v="6217"/>
    <s v="6217 - VILLEJUIF  Avenue Stalingrad"/>
    <x v="0"/>
    <x v="1"/>
    <x v="3"/>
    <x v="0"/>
    <m/>
    <x v="26"/>
    <s v=""/>
    <m/>
    <s v=""/>
    <s v=""/>
  </r>
  <r>
    <x v="12"/>
    <x v="12"/>
    <s v="Val-de-Marne"/>
    <n v="6217"/>
    <s v="6217 - VILLEJUIF  Avenue Stalingrad"/>
    <x v="0"/>
    <x v="1"/>
    <x v="3"/>
    <x v="0"/>
    <m/>
    <x v="5"/>
    <s v=""/>
    <m/>
    <s v=""/>
    <s v=""/>
  </r>
  <r>
    <x v="12"/>
    <x v="12"/>
    <s v="Val-de-Marne"/>
    <n v="6217"/>
    <s v="6217 - VILLEJUIF  Avenue Stalingrad"/>
    <x v="0"/>
    <x v="1"/>
    <x v="3"/>
    <x v="0"/>
    <m/>
    <x v="27"/>
    <s v=""/>
    <m/>
    <s v=""/>
    <s v=""/>
  </r>
  <r>
    <x v="12"/>
    <x v="12"/>
    <s v="Val-de-Marne"/>
    <n v="6217"/>
    <s v="6217 - VILLEJUIF  Avenue Stalingrad"/>
    <x v="0"/>
    <x v="1"/>
    <x v="3"/>
    <x v="1"/>
    <n v="0"/>
    <x v="6"/>
    <s v="R134a - Emissions"/>
    <n v="8307"/>
    <s v="0.0"/>
    <s v="0"/>
  </r>
  <r>
    <x v="12"/>
    <x v="12"/>
    <s v="Val-de-Marne"/>
    <n v="6217"/>
    <s v="6217 - VILLEJUIF  Avenue Stalingrad"/>
    <x v="0"/>
    <x v="1"/>
    <x v="3"/>
    <x v="1"/>
    <n v="0"/>
    <x v="8"/>
    <s v="R410a - Emissions"/>
    <n v="8320"/>
    <s v="0.0"/>
    <s v="0"/>
  </r>
  <r>
    <x v="12"/>
    <x v="12"/>
    <s v="Val-de-Marne"/>
    <n v="6217"/>
    <s v="6217 - VILLEJUIF  Avenue Stalingrad"/>
    <x v="0"/>
    <x v="1"/>
    <x v="3"/>
    <x v="1"/>
    <n v="0"/>
    <x v="7"/>
    <s v="R407c - Emissions"/>
    <n v="8318"/>
    <s v="0.0"/>
    <s v="0"/>
  </r>
  <r>
    <x v="12"/>
    <x v="12"/>
    <s v="Val-de-Marne"/>
    <n v="6217"/>
    <s v="6217 - VILLEJUIF  Avenue Stalingrad"/>
    <x v="0"/>
    <x v="2"/>
    <x v="4"/>
    <x v="0"/>
    <n v="1509"/>
    <x v="9"/>
    <s v=""/>
    <m/>
    <s v=""/>
    <s v="1509"/>
  </r>
  <r>
    <x v="12"/>
    <x v="12"/>
    <s v="Val-de-Marne"/>
    <n v="6217"/>
    <s v="6217 - VILLEJUIF  Avenue Stalingrad"/>
    <x v="0"/>
    <x v="2"/>
    <x v="4"/>
    <x v="1"/>
    <n v="24521.25"/>
    <x v="10"/>
    <s v="Bâtiments - Emissions"/>
    <n v="4305"/>
    <s v="24521.25"/>
    <s v="24521.25"/>
  </r>
  <r>
    <x v="12"/>
    <x v="12"/>
    <s v="Val-de-Marne"/>
    <n v="6217"/>
    <s v="6217 - VILLEJUIF  Avenue Stalingrad"/>
    <x v="0"/>
    <x v="2"/>
    <x v="5"/>
    <x v="2"/>
    <m/>
    <x v="11"/>
    <s v=""/>
    <m/>
    <s v=""/>
    <s v=""/>
  </r>
  <r>
    <x v="12"/>
    <x v="12"/>
    <s v="Val-de-Marne"/>
    <n v="6217"/>
    <s v="6217 - VILLEJUIF  Avenue Stalingrad"/>
    <x v="0"/>
    <x v="2"/>
    <x v="5"/>
    <x v="2"/>
    <m/>
    <x v="13"/>
    <s v=""/>
    <m/>
    <s v=""/>
    <s v=""/>
  </r>
  <r>
    <x v="12"/>
    <x v="12"/>
    <s v="Val-de-Marne"/>
    <n v="6217"/>
    <s v="6217 - VILLEJUIF  Avenue Stalingrad"/>
    <x v="0"/>
    <x v="2"/>
    <x v="5"/>
    <x v="2"/>
    <m/>
    <x v="15"/>
    <s v=""/>
    <m/>
    <s v=""/>
    <s v=""/>
  </r>
  <r>
    <x v="12"/>
    <x v="12"/>
    <s v="Val-de-Marne"/>
    <n v="6217"/>
    <s v="6217 - VILLEJUIF  Avenue Stalingrad"/>
    <x v="0"/>
    <x v="2"/>
    <x v="5"/>
    <x v="2"/>
    <m/>
    <x v="14"/>
    <s v=""/>
    <m/>
    <s v=""/>
    <s v=""/>
  </r>
  <r>
    <x v="12"/>
    <x v="12"/>
    <s v="Val-de-Marne"/>
    <n v="6217"/>
    <s v="6217 - VILLEJUIF  Avenue Stalingrad"/>
    <x v="0"/>
    <x v="2"/>
    <x v="5"/>
    <x v="2"/>
    <m/>
    <x v="12"/>
    <s v=""/>
    <m/>
    <s v=""/>
    <s v=""/>
  </r>
  <r>
    <x v="12"/>
    <x v="12"/>
    <s v="Val-de-Marne"/>
    <n v="6217"/>
    <s v="6217 - VILLEJUIF  Avenue Stalingrad"/>
    <x v="0"/>
    <x v="2"/>
    <x v="5"/>
    <x v="0"/>
    <m/>
    <x v="38"/>
    <s v=""/>
    <m/>
    <s v=""/>
    <s v=""/>
  </r>
  <r>
    <x v="12"/>
    <x v="12"/>
    <s v="Val-de-Marne"/>
    <n v="6217"/>
    <s v="6217 - VILLEJUIF  Avenue Stalingrad"/>
    <x v="0"/>
    <x v="2"/>
    <x v="5"/>
    <x v="0"/>
    <m/>
    <x v="37"/>
    <s v=""/>
    <m/>
    <s v=""/>
    <s v=""/>
  </r>
  <r>
    <x v="12"/>
    <x v="12"/>
    <s v="Val-de-Marne"/>
    <n v="6217"/>
    <s v="6217 - VILLEJUIF  Avenue Stalingrad"/>
    <x v="0"/>
    <x v="2"/>
    <x v="5"/>
    <x v="0"/>
    <m/>
    <x v="28"/>
    <s v=""/>
    <m/>
    <s v=""/>
    <s v=""/>
  </r>
  <r>
    <x v="12"/>
    <x v="12"/>
    <s v="Val-de-Marne"/>
    <n v="6217"/>
    <s v="6217 - VILLEJUIF  Avenue Stalingrad"/>
    <x v="0"/>
    <x v="2"/>
    <x v="5"/>
    <x v="0"/>
    <m/>
    <x v="32"/>
    <s v=""/>
    <m/>
    <s v=""/>
    <s v=""/>
  </r>
  <r>
    <x v="12"/>
    <x v="12"/>
    <s v="Val-de-Marne"/>
    <n v="6217"/>
    <s v="6217 - VILLEJUIF  Avenue Stalingrad"/>
    <x v="0"/>
    <x v="2"/>
    <x v="5"/>
    <x v="0"/>
    <m/>
    <x v="34"/>
    <s v=""/>
    <m/>
    <s v=""/>
    <s v=""/>
  </r>
  <r>
    <x v="12"/>
    <x v="12"/>
    <s v="Val-de-Marne"/>
    <n v="6217"/>
    <s v="6217 - VILLEJUIF  Avenue Stalingrad"/>
    <x v="0"/>
    <x v="2"/>
    <x v="5"/>
    <x v="0"/>
    <m/>
    <x v="35"/>
    <s v=""/>
    <m/>
    <s v=""/>
    <s v=""/>
  </r>
  <r>
    <x v="12"/>
    <x v="12"/>
    <s v="Val-de-Marne"/>
    <n v="6217"/>
    <s v="6217 - VILLEJUIF  Avenue Stalingrad"/>
    <x v="0"/>
    <x v="2"/>
    <x v="5"/>
    <x v="0"/>
    <m/>
    <x v="30"/>
    <s v=""/>
    <m/>
    <s v=""/>
    <s v=""/>
  </r>
  <r>
    <x v="12"/>
    <x v="12"/>
    <s v="Val-de-Marne"/>
    <n v="6217"/>
    <s v="6217 - VILLEJUIF  Avenue Stalingrad"/>
    <x v="0"/>
    <x v="2"/>
    <x v="5"/>
    <x v="0"/>
    <m/>
    <x v="31"/>
    <s v=""/>
    <m/>
    <s v=""/>
    <s v=""/>
  </r>
  <r>
    <x v="12"/>
    <x v="12"/>
    <s v="Val-de-Marne"/>
    <n v="6217"/>
    <s v="6217 - VILLEJUIF  Avenue Stalingrad"/>
    <x v="0"/>
    <x v="2"/>
    <x v="5"/>
    <x v="0"/>
    <m/>
    <x v="36"/>
    <s v=""/>
    <m/>
    <s v=""/>
    <s v=""/>
  </r>
  <r>
    <x v="12"/>
    <x v="12"/>
    <s v="Val-de-Marne"/>
    <n v="6217"/>
    <s v="6217 - VILLEJUIF  Avenue Stalingrad"/>
    <x v="0"/>
    <x v="2"/>
    <x v="5"/>
    <x v="0"/>
    <m/>
    <x v="29"/>
    <s v=""/>
    <m/>
    <s v=""/>
    <s v=""/>
  </r>
  <r>
    <x v="12"/>
    <x v="12"/>
    <s v="Val-de-Marne"/>
    <n v="6217"/>
    <s v="6217 - VILLEJUIF  Avenue Stalingrad"/>
    <x v="0"/>
    <x v="2"/>
    <x v="5"/>
    <x v="0"/>
    <m/>
    <x v="33"/>
    <s v=""/>
    <m/>
    <s v=""/>
    <s v=""/>
  </r>
  <r>
    <x v="12"/>
    <x v="12"/>
    <s v="Val-de-Marne"/>
    <n v="6217"/>
    <s v="6217 - VILLEJUIF  Avenue Stalingrad"/>
    <x v="0"/>
    <x v="2"/>
    <x v="5"/>
    <x v="0"/>
    <m/>
    <x v="39"/>
    <s v=""/>
    <m/>
    <s v=""/>
    <s v=""/>
  </r>
  <r>
    <x v="12"/>
    <x v="12"/>
    <s v="Val-de-Marne"/>
    <n v="6217"/>
    <s v="6217 - VILLEJUIF  Avenue Stalingrad"/>
    <x v="0"/>
    <x v="2"/>
    <x v="5"/>
    <x v="0"/>
    <m/>
    <x v="43"/>
    <s v=""/>
    <m/>
    <s v=""/>
    <s v=""/>
  </r>
  <r>
    <x v="12"/>
    <x v="12"/>
    <s v="Val-de-Marne"/>
    <n v="6217"/>
    <s v="6217 - VILLEJUIF  Avenue Stalingrad"/>
    <x v="0"/>
    <x v="2"/>
    <x v="5"/>
    <x v="0"/>
    <m/>
    <x v="42"/>
    <s v=""/>
    <m/>
    <s v=""/>
    <s v=""/>
  </r>
  <r>
    <x v="12"/>
    <x v="12"/>
    <s v="Val-de-Marne"/>
    <n v="6217"/>
    <s v="6217 - VILLEJUIF  Avenue Stalingrad"/>
    <x v="0"/>
    <x v="2"/>
    <x v="5"/>
    <x v="0"/>
    <m/>
    <x v="41"/>
    <s v=""/>
    <m/>
    <s v=""/>
    <s v=""/>
  </r>
  <r>
    <x v="12"/>
    <x v="12"/>
    <s v="Val-de-Marne"/>
    <n v="6217"/>
    <s v="6217 - VILLEJUIF  Avenue Stalingrad"/>
    <x v="0"/>
    <x v="2"/>
    <x v="5"/>
    <x v="0"/>
    <m/>
    <x v="40"/>
    <s v=""/>
    <m/>
    <s v=""/>
    <s v=""/>
  </r>
  <r>
    <x v="12"/>
    <x v="12"/>
    <s v="Val-de-Marne"/>
    <n v="6217"/>
    <s v="6217 - VILLEJUIF  Avenue Stalingrad"/>
    <x v="0"/>
    <x v="2"/>
    <x v="5"/>
    <x v="1"/>
    <n v="0"/>
    <x v="23"/>
    <s v="Mainframes - Emissions"/>
    <n v="8756"/>
    <s v="0.0"/>
    <s v="0"/>
  </r>
  <r>
    <x v="12"/>
    <x v="12"/>
    <s v="Val-de-Marne"/>
    <n v="6217"/>
    <s v="6217 - VILLEJUIF  Avenue Stalingrad"/>
    <x v="0"/>
    <x v="2"/>
    <x v="5"/>
    <x v="1"/>
    <n v="0"/>
    <x v="21"/>
    <s v="Ordinateurs portables - Emissions"/>
    <n v="15795"/>
    <s v="0.0"/>
    <s v="0"/>
  </r>
  <r>
    <x v="12"/>
    <x v="12"/>
    <s v="Val-de-Marne"/>
    <n v="6217"/>
    <s v="6217 - VILLEJUIF  Avenue Stalingrad"/>
    <x v="0"/>
    <x v="2"/>
    <x v="5"/>
    <x v="1"/>
    <n v="0"/>
    <x v="22"/>
    <s v="Unités centrales - Emissions"/>
    <n v="5620"/>
    <s v="0.0"/>
    <s v="0"/>
  </r>
  <r>
    <x v="12"/>
    <x v="12"/>
    <s v="Val-de-Marne"/>
    <n v="6217"/>
    <s v="6217 - VILLEJUIF  Avenue Stalingrad"/>
    <x v="0"/>
    <x v="2"/>
    <x v="5"/>
    <x v="1"/>
    <n v="0"/>
    <x v="19"/>
    <s v="Photocopieurs - Emissions"/>
    <n v="4390"/>
    <s v="0.0"/>
    <s v="0"/>
  </r>
  <r>
    <x v="12"/>
    <x v="12"/>
    <s v="Val-de-Marne"/>
    <n v="6217"/>
    <s v="6217 - VILLEJUIF  Avenue Stalingrad"/>
    <x v="0"/>
    <x v="2"/>
    <x v="5"/>
    <x v="1"/>
    <n v="0"/>
    <x v="18"/>
    <s v="Imprimantes - Emissions"/>
    <n v="15810"/>
    <s v="0.0"/>
    <s v="0"/>
  </r>
  <r>
    <x v="12"/>
    <x v="12"/>
    <s v="Val-de-Marne"/>
    <n v="6217"/>
    <s v="6217 - VILLEJUIF  Avenue Stalingrad"/>
    <x v="0"/>
    <x v="2"/>
    <x v="5"/>
    <x v="1"/>
    <n v="0"/>
    <x v="20"/>
    <s v="Tablettes - Emissions"/>
    <n v="15797"/>
    <s v="0.0"/>
    <s v="0"/>
  </r>
  <r>
    <x v="12"/>
    <x v="12"/>
    <s v="Val-de-Marne"/>
    <n v="6217"/>
    <s v="6217 - VILLEJUIF  Avenue Stalingrad"/>
    <x v="0"/>
    <x v="2"/>
    <x v="5"/>
    <x v="1"/>
    <n v="0"/>
    <x v="17"/>
    <s v="Serveurs - Emissions"/>
    <n v="4391"/>
    <s v="0.0"/>
    <s v="0"/>
  </r>
  <r>
    <x v="12"/>
    <x v="12"/>
    <s v="Val-de-Marne"/>
    <n v="6217"/>
    <s v="6217 - VILLEJUIF  Avenue Stalingrad"/>
    <x v="0"/>
    <x v="2"/>
    <x v="5"/>
    <x v="1"/>
    <n v="0"/>
    <x v="16"/>
    <s v="Ecrans - Emissions"/>
    <n v="15796"/>
    <s v="0.0"/>
    <s v="0"/>
  </r>
  <r>
    <x v="12"/>
    <x v="12"/>
    <s v="Val-D'Oise"/>
    <n v="1544"/>
    <s v="1544 - GONESSE"/>
    <x v="0"/>
    <x v="0"/>
    <x v="0"/>
    <x v="0"/>
    <n v="169663"/>
    <x v="0"/>
    <s v=""/>
    <m/>
    <s v=""/>
    <s v="169663"/>
  </r>
  <r>
    <x v="12"/>
    <x v="12"/>
    <s v="Val-D'Oise"/>
    <n v="1544"/>
    <s v="1544 - GONESSE"/>
    <x v="0"/>
    <x v="0"/>
    <x v="0"/>
    <x v="1"/>
    <n v="10162.813700000001"/>
    <x v="1"/>
    <s v="Electricité - Emissions"/>
    <n v="15798"/>
    <s v="10162.8137"/>
    <s v="10162.8137"/>
  </r>
  <r>
    <x v="12"/>
    <x v="12"/>
    <s v="Val-D'Oise"/>
    <n v="1544"/>
    <s v="1544 - GONESSE"/>
    <x v="0"/>
    <x v="0"/>
    <x v="1"/>
    <x v="1"/>
    <n v="0"/>
    <x v="2"/>
    <s v="Gaz naturel - Emissions"/>
    <n v="6630"/>
    <s v="0.0"/>
    <s v="0"/>
  </r>
  <r>
    <x v="12"/>
    <x v="12"/>
    <s v="Val-D'Oise"/>
    <n v="1544"/>
    <s v="1544 - GONESSE"/>
    <x v="0"/>
    <x v="0"/>
    <x v="1"/>
    <x v="1"/>
    <n v="0"/>
    <x v="3"/>
    <s v="Fioul - Emissions"/>
    <n v="6720"/>
    <s v="0.0"/>
    <s v="0"/>
  </r>
  <r>
    <x v="12"/>
    <x v="12"/>
    <s v="Val-D'Oise"/>
    <n v="1544"/>
    <s v="1544 - GONESSE"/>
    <x v="0"/>
    <x v="1"/>
    <x v="2"/>
    <x v="1"/>
    <n v="0"/>
    <x v="4"/>
    <s v=" R22 - Emissions"/>
    <n v="8350"/>
    <s v="0.0"/>
    <s v="0"/>
  </r>
  <r>
    <x v="12"/>
    <x v="12"/>
    <s v="Val-D'Oise"/>
    <n v="1544"/>
    <s v="1544 - GONESSE"/>
    <x v="0"/>
    <x v="1"/>
    <x v="3"/>
    <x v="0"/>
    <n v="5.4720000000000004"/>
    <x v="5"/>
    <s v=""/>
    <m/>
    <s v=""/>
    <s v="5.472"/>
  </r>
  <r>
    <x v="12"/>
    <x v="12"/>
    <s v="Val-D'Oise"/>
    <n v="1544"/>
    <s v="1544 - GONESSE"/>
    <x v="0"/>
    <x v="1"/>
    <x v="3"/>
    <x v="1"/>
    <n v="10506.24"/>
    <x v="8"/>
    <s v="R410a - Emissions"/>
    <n v="8320"/>
    <s v="10506.24"/>
    <s v="10506.24"/>
  </r>
  <r>
    <x v="12"/>
    <x v="12"/>
    <s v="Val-D'Oise"/>
    <n v="1544"/>
    <s v="1544 - GONESSE"/>
    <x v="0"/>
    <x v="1"/>
    <x v="3"/>
    <x v="1"/>
    <n v="0"/>
    <x v="7"/>
    <s v="R407c - Emissions"/>
    <n v="8318"/>
    <s v="0.0"/>
    <s v="0"/>
  </r>
  <r>
    <x v="12"/>
    <x v="12"/>
    <s v="Val-D'Oise"/>
    <n v="1544"/>
    <s v="1544 - GONESSE"/>
    <x v="0"/>
    <x v="1"/>
    <x v="3"/>
    <x v="1"/>
    <n v="0"/>
    <x v="6"/>
    <s v="R134a - Emissions"/>
    <n v="8307"/>
    <s v="0.0"/>
    <s v="0"/>
  </r>
  <r>
    <x v="12"/>
    <x v="12"/>
    <s v="Val-D'Oise"/>
    <n v="1544"/>
    <s v="1544 - GONESSE"/>
    <x v="0"/>
    <x v="2"/>
    <x v="4"/>
    <x v="0"/>
    <n v="1770"/>
    <x v="9"/>
    <s v=""/>
    <m/>
    <s v=""/>
    <s v="1770"/>
  </r>
  <r>
    <x v="12"/>
    <x v="12"/>
    <s v="Val-D'Oise"/>
    <n v="1544"/>
    <s v="1544 - GONESSE"/>
    <x v="0"/>
    <x v="2"/>
    <x v="4"/>
    <x v="1"/>
    <n v="28762.5"/>
    <x v="10"/>
    <s v="Bâtiments - Emissions"/>
    <n v="4305"/>
    <s v="28762.5"/>
    <s v="28762.5"/>
  </r>
  <r>
    <x v="12"/>
    <x v="12"/>
    <s v="Val-D'Oise"/>
    <n v="1544"/>
    <s v="1544 - GONESSE"/>
    <x v="0"/>
    <x v="2"/>
    <x v="5"/>
    <x v="2"/>
    <m/>
    <x v="15"/>
    <s v=""/>
    <m/>
    <s v=""/>
    <s v=""/>
  </r>
  <r>
    <x v="12"/>
    <x v="12"/>
    <s v="Val-D'Oise"/>
    <n v="1544"/>
    <s v="1544 - GONESSE"/>
    <x v="0"/>
    <x v="2"/>
    <x v="5"/>
    <x v="2"/>
    <m/>
    <x v="13"/>
    <s v=""/>
    <m/>
    <s v=""/>
    <s v=""/>
  </r>
  <r>
    <x v="12"/>
    <x v="12"/>
    <s v="Val-D'Oise"/>
    <n v="1544"/>
    <s v="1544 - GONESSE"/>
    <x v="0"/>
    <x v="2"/>
    <x v="5"/>
    <x v="2"/>
    <m/>
    <x v="12"/>
    <s v=""/>
    <m/>
    <s v=""/>
    <s v=""/>
  </r>
  <r>
    <x v="12"/>
    <x v="12"/>
    <s v="Val-D'Oise"/>
    <n v="1544"/>
    <s v="1544 - GONESSE"/>
    <x v="0"/>
    <x v="2"/>
    <x v="5"/>
    <x v="2"/>
    <m/>
    <x v="11"/>
    <s v=""/>
    <m/>
    <s v=""/>
    <s v=""/>
  </r>
  <r>
    <x v="12"/>
    <x v="12"/>
    <s v="Val-D'Oise"/>
    <n v="1544"/>
    <s v="1544 - GONESSE"/>
    <x v="0"/>
    <x v="2"/>
    <x v="5"/>
    <x v="2"/>
    <m/>
    <x v="14"/>
    <s v=""/>
    <m/>
    <s v=""/>
    <s v=""/>
  </r>
  <r>
    <x v="12"/>
    <x v="12"/>
    <s v="Val-D'Oise"/>
    <n v="1544"/>
    <s v="1544 - GONESSE"/>
    <x v="0"/>
    <x v="2"/>
    <x v="5"/>
    <x v="1"/>
    <n v="0"/>
    <x v="19"/>
    <s v="Photocopieurs - Emissions"/>
    <n v="4390"/>
    <s v="0.0"/>
    <s v="0"/>
  </r>
  <r>
    <x v="12"/>
    <x v="12"/>
    <s v="Val-D'Oise"/>
    <n v="1544"/>
    <s v="1544 - GONESSE"/>
    <x v="0"/>
    <x v="2"/>
    <x v="5"/>
    <x v="1"/>
    <n v="0"/>
    <x v="17"/>
    <s v="Serveurs - Emissions"/>
    <n v="4391"/>
    <s v="0.0"/>
    <s v="0"/>
  </r>
  <r>
    <x v="12"/>
    <x v="12"/>
    <s v="Val-D'Oise"/>
    <n v="1544"/>
    <s v="1544 - GONESSE"/>
    <x v="0"/>
    <x v="2"/>
    <x v="5"/>
    <x v="1"/>
    <n v="0"/>
    <x v="20"/>
    <s v="Tablettes - Emissions"/>
    <n v="15797"/>
    <s v="0.0"/>
    <s v="0"/>
  </r>
  <r>
    <x v="12"/>
    <x v="12"/>
    <s v="Val-D'Oise"/>
    <n v="1544"/>
    <s v="1544 - GONESSE"/>
    <x v="0"/>
    <x v="2"/>
    <x v="5"/>
    <x v="1"/>
    <n v="0"/>
    <x v="18"/>
    <s v="Imprimantes - Emissions"/>
    <n v="15810"/>
    <s v="0.0"/>
    <s v="0"/>
  </r>
  <r>
    <x v="12"/>
    <x v="12"/>
    <s v="Val-D'Oise"/>
    <n v="1544"/>
    <s v="1544 - GONESSE"/>
    <x v="0"/>
    <x v="2"/>
    <x v="5"/>
    <x v="1"/>
    <n v="0"/>
    <x v="21"/>
    <s v="Ordinateurs portables - Emissions"/>
    <n v="15795"/>
    <s v="0.0"/>
    <s v="0"/>
  </r>
  <r>
    <x v="12"/>
    <x v="12"/>
    <s v="Val-D'Oise"/>
    <n v="1544"/>
    <s v="1544 - GONESSE"/>
    <x v="0"/>
    <x v="2"/>
    <x v="5"/>
    <x v="1"/>
    <n v="0"/>
    <x v="22"/>
    <s v="Unités centrales - Emissions"/>
    <n v="5620"/>
    <s v="0.0"/>
    <s v="0"/>
  </r>
  <r>
    <x v="12"/>
    <x v="12"/>
    <s v="Val-D'Oise"/>
    <n v="1544"/>
    <s v="1544 - GONESSE"/>
    <x v="0"/>
    <x v="2"/>
    <x v="5"/>
    <x v="1"/>
    <n v="0"/>
    <x v="23"/>
    <s v="Mainframes - Emissions"/>
    <n v="8756"/>
    <s v="0.0"/>
    <s v="0"/>
  </r>
  <r>
    <x v="12"/>
    <x v="12"/>
    <s v="Val-D'Oise"/>
    <n v="1544"/>
    <s v="1544 - GONESSE"/>
    <x v="0"/>
    <x v="2"/>
    <x v="5"/>
    <x v="1"/>
    <n v="0"/>
    <x v="16"/>
    <s v="Ecrans - Emissions"/>
    <n v="15796"/>
    <s v="0.0"/>
    <s v="0"/>
  </r>
  <r>
    <x v="12"/>
    <x v="12"/>
    <s v="Val-D'Oise"/>
    <n v="1650"/>
    <s v="1650 - MONTMORENCY"/>
    <x v="0"/>
    <x v="0"/>
    <x v="0"/>
    <x v="0"/>
    <n v="51925"/>
    <x v="0"/>
    <s v=""/>
    <m/>
    <s v=""/>
    <s v="51925"/>
  </r>
  <r>
    <x v="12"/>
    <x v="12"/>
    <s v="Val-D'Oise"/>
    <n v="1650"/>
    <s v="1650 - MONTMORENCY"/>
    <x v="0"/>
    <x v="0"/>
    <x v="0"/>
    <x v="1"/>
    <n v="3110.3074999999999"/>
    <x v="1"/>
    <s v="Electricité - Emissions"/>
    <n v="15798"/>
    <s v="3110.3075"/>
    <s v="3110.3075"/>
  </r>
  <r>
    <x v="12"/>
    <x v="12"/>
    <s v="Val-D'Oise"/>
    <n v="1650"/>
    <s v="1650 - MONTMORENCY"/>
    <x v="0"/>
    <x v="0"/>
    <x v="1"/>
    <x v="1"/>
    <n v="0"/>
    <x v="3"/>
    <s v="Fioul - Emissions"/>
    <n v="6720"/>
    <s v="0.0"/>
    <s v="0"/>
  </r>
  <r>
    <x v="12"/>
    <x v="12"/>
    <s v="Val-D'Oise"/>
    <n v="1650"/>
    <s v="1650 - MONTMORENCY"/>
    <x v="0"/>
    <x v="0"/>
    <x v="1"/>
    <x v="1"/>
    <n v="0"/>
    <x v="2"/>
    <s v="Gaz naturel - Emissions"/>
    <n v="6630"/>
    <s v="0.0"/>
    <s v="0"/>
  </r>
  <r>
    <x v="12"/>
    <x v="12"/>
    <s v="Val-D'Oise"/>
    <n v="1650"/>
    <s v="1650 - MONTMORENCY"/>
    <x v="0"/>
    <x v="1"/>
    <x v="2"/>
    <x v="1"/>
    <n v="0"/>
    <x v="4"/>
    <s v=" R22 - Emissions"/>
    <n v="8350"/>
    <s v="0.0"/>
    <s v="0"/>
  </r>
  <r>
    <x v="12"/>
    <x v="12"/>
    <s v="Val-D'Oise"/>
    <n v="1650"/>
    <s v="1650 - MONTMORENCY"/>
    <x v="0"/>
    <x v="1"/>
    <x v="3"/>
    <x v="0"/>
    <n v="2"/>
    <x v="5"/>
    <s v=""/>
    <m/>
    <s v=""/>
    <s v="2"/>
  </r>
  <r>
    <x v="12"/>
    <x v="12"/>
    <s v="Val-D'Oise"/>
    <n v="1650"/>
    <s v="1650 - MONTMORENCY"/>
    <x v="0"/>
    <x v="1"/>
    <x v="3"/>
    <x v="1"/>
    <n v="3840"/>
    <x v="8"/>
    <s v="R410a - Emissions"/>
    <n v="8320"/>
    <s v="3840.0"/>
    <s v="3840"/>
  </r>
  <r>
    <x v="12"/>
    <x v="12"/>
    <s v="Val-D'Oise"/>
    <n v="1650"/>
    <s v="1650 - MONTMORENCY"/>
    <x v="0"/>
    <x v="1"/>
    <x v="3"/>
    <x v="1"/>
    <n v="0"/>
    <x v="6"/>
    <s v="R134a - Emissions"/>
    <n v="8307"/>
    <s v="0.0"/>
    <s v="0"/>
  </r>
  <r>
    <x v="12"/>
    <x v="12"/>
    <s v="Val-D'Oise"/>
    <n v="1650"/>
    <s v="1650 - MONTMORENCY"/>
    <x v="0"/>
    <x v="1"/>
    <x v="3"/>
    <x v="1"/>
    <n v="0"/>
    <x v="7"/>
    <s v="R407c - Emissions"/>
    <n v="8318"/>
    <s v="0.0"/>
    <s v="0"/>
  </r>
  <r>
    <x v="12"/>
    <x v="12"/>
    <s v="Val-D'Oise"/>
    <n v="1650"/>
    <s v="1650 - MONTMORENCY"/>
    <x v="0"/>
    <x v="2"/>
    <x v="4"/>
    <x v="0"/>
    <n v="918"/>
    <x v="9"/>
    <s v=""/>
    <m/>
    <s v=""/>
    <s v="918"/>
  </r>
  <r>
    <x v="12"/>
    <x v="12"/>
    <s v="Val-D'Oise"/>
    <n v="1650"/>
    <s v="1650 - MONTMORENCY"/>
    <x v="0"/>
    <x v="2"/>
    <x v="4"/>
    <x v="1"/>
    <n v="14917.5"/>
    <x v="10"/>
    <s v="Bâtiments - Emissions"/>
    <n v="4305"/>
    <s v="14917.5"/>
    <s v="14917.5"/>
  </r>
  <r>
    <x v="12"/>
    <x v="12"/>
    <s v="Val-D'Oise"/>
    <n v="1650"/>
    <s v="1650 - MONTMORENCY"/>
    <x v="0"/>
    <x v="2"/>
    <x v="5"/>
    <x v="2"/>
    <m/>
    <x v="13"/>
    <s v=""/>
    <m/>
    <s v=""/>
    <s v=""/>
  </r>
  <r>
    <x v="12"/>
    <x v="12"/>
    <s v="Val-D'Oise"/>
    <n v="1650"/>
    <s v="1650 - MONTMORENCY"/>
    <x v="0"/>
    <x v="2"/>
    <x v="5"/>
    <x v="2"/>
    <m/>
    <x v="11"/>
    <s v=""/>
    <m/>
    <s v=""/>
    <s v=""/>
  </r>
  <r>
    <x v="12"/>
    <x v="12"/>
    <s v="Val-D'Oise"/>
    <n v="1650"/>
    <s v="1650 - MONTMORENCY"/>
    <x v="0"/>
    <x v="2"/>
    <x v="5"/>
    <x v="2"/>
    <m/>
    <x v="15"/>
    <s v=""/>
    <m/>
    <s v=""/>
    <s v=""/>
  </r>
  <r>
    <x v="12"/>
    <x v="12"/>
    <s v="Val-D'Oise"/>
    <n v="1650"/>
    <s v="1650 - MONTMORENCY"/>
    <x v="0"/>
    <x v="2"/>
    <x v="5"/>
    <x v="2"/>
    <m/>
    <x v="12"/>
    <s v=""/>
    <m/>
    <s v=""/>
    <s v=""/>
  </r>
  <r>
    <x v="12"/>
    <x v="12"/>
    <s v="Val-D'Oise"/>
    <n v="1650"/>
    <s v="1650 - MONTMORENCY"/>
    <x v="0"/>
    <x v="2"/>
    <x v="5"/>
    <x v="2"/>
    <m/>
    <x v="14"/>
    <s v=""/>
    <m/>
    <s v=""/>
    <s v=""/>
  </r>
  <r>
    <x v="12"/>
    <x v="12"/>
    <s v="Val-D'Oise"/>
    <n v="1650"/>
    <s v="1650 - MONTMORENCY"/>
    <x v="0"/>
    <x v="2"/>
    <x v="5"/>
    <x v="1"/>
    <n v="0"/>
    <x v="18"/>
    <s v="Imprimantes - Emissions"/>
    <n v="15810"/>
    <s v="0.0"/>
    <s v="0"/>
  </r>
  <r>
    <x v="12"/>
    <x v="12"/>
    <s v="Val-D'Oise"/>
    <n v="1650"/>
    <s v="1650 - MONTMORENCY"/>
    <x v="0"/>
    <x v="2"/>
    <x v="5"/>
    <x v="1"/>
    <n v="0"/>
    <x v="23"/>
    <s v="Mainframes - Emissions"/>
    <n v="8756"/>
    <s v="0.0"/>
    <s v="0"/>
  </r>
  <r>
    <x v="12"/>
    <x v="12"/>
    <s v="Val-D'Oise"/>
    <n v="1650"/>
    <s v="1650 - MONTMORENCY"/>
    <x v="0"/>
    <x v="2"/>
    <x v="5"/>
    <x v="1"/>
    <n v="0"/>
    <x v="21"/>
    <s v="Ordinateurs portables - Emissions"/>
    <n v="15795"/>
    <s v="0.0"/>
    <s v="0"/>
  </r>
  <r>
    <x v="12"/>
    <x v="12"/>
    <s v="Val-D'Oise"/>
    <n v="1650"/>
    <s v="1650 - MONTMORENCY"/>
    <x v="0"/>
    <x v="2"/>
    <x v="5"/>
    <x v="1"/>
    <n v="0"/>
    <x v="19"/>
    <s v="Photocopieurs - Emissions"/>
    <n v="4390"/>
    <s v="0.0"/>
    <s v="0"/>
  </r>
  <r>
    <x v="12"/>
    <x v="12"/>
    <s v="Val-D'Oise"/>
    <n v="1650"/>
    <s v="1650 - MONTMORENCY"/>
    <x v="0"/>
    <x v="2"/>
    <x v="5"/>
    <x v="1"/>
    <n v="0"/>
    <x v="16"/>
    <s v="Ecrans - Emissions"/>
    <n v="15796"/>
    <s v="0.0"/>
    <s v="0"/>
  </r>
  <r>
    <x v="12"/>
    <x v="12"/>
    <s v="Val-D'Oise"/>
    <n v="1650"/>
    <s v="1650 - MONTMORENCY"/>
    <x v="0"/>
    <x v="2"/>
    <x v="5"/>
    <x v="1"/>
    <n v="0"/>
    <x v="22"/>
    <s v="Unités centrales - Emissions"/>
    <n v="5620"/>
    <s v="0.0"/>
    <s v="0"/>
  </r>
  <r>
    <x v="12"/>
    <x v="12"/>
    <s v="Val-D'Oise"/>
    <n v="1650"/>
    <s v="1650 - MONTMORENCY"/>
    <x v="0"/>
    <x v="2"/>
    <x v="5"/>
    <x v="1"/>
    <n v="0"/>
    <x v="20"/>
    <s v="Tablettes - Emissions"/>
    <n v="15797"/>
    <s v="0.0"/>
    <s v="0"/>
  </r>
  <r>
    <x v="12"/>
    <x v="12"/>
    <s v="Val-D'Oise"/>
    <n v="1650"/>
    <s v="1650 - MONTMORENCY"/>
    <x v="0"/>
    <x v="2"/>
    <x v="5"/>
    <x v="1"/>
    <n v="0"/>
    <x v="17"/>
    <s v="Serveurs - Emissions"/>
    <n v="4391"/>
    <s v="0.0"/>
    <s v="0"/>
  </r>
  <r>
    <x v="12"/>
    <x v="12"/>
    <s v="Val-D'Oise"/>
    <n v="1675"/>
    <s v="1675 - TAVERNY"/>
    <x v="0"/>
    <x v="0"/>
    <x v="0"/>
    <x v="0"/>
    <n v="65985"/>
    <x v="0"/>
    <s v=""/>
    <m/>
    <s v=""/>
    <s v="65985"/>
  </r>
  <r>
    <x v="12"/>
    <x v="12"/>
    <s v="Val-D'Oise"/>
    <n v="1675"/>
    <s v="1675 - TAVERNY"/>
    <x v="0"/>
    <x v="0"/>
    <x v="0"/>
    <x v="1"/>
    <n v="3952.5014999999999"/>
    <x v="1"/>
    <s v="Electricité - Emissions"/>
    <n v="15798"/>
    <s v="3952.5015"/>
    <s v="3952.5015"/>
  </r>
  <r>
    <x v="12"/>
    <x v="12"/>
    <s v="Val-D'Oise"/>
    <n v="1675"/>
    <s v="1675 - TAVERNY"/>
    <x v="0"/>
    <x v="0"/>
    <x v="1"/>
    <x v="1"/>
    <n v="0"/>
    <x v="2"/>
    <s v="Gaz naturel - Emissions"/>
    <n v="6630"/>
    <s v="0.0"/>
    <s v="0"/>
  </r>
  <r>
    <x v="12"/>
    <x v="12"/>
    <s v="Val-D'Oise"/>
    <n v="1675"/>
    <s v="1675 - TAVERNY"/>
    <x v="0"/>
    <x v="0"/>
    <x v="1"/>
    <x v="1"/>
    <n v="0"/>
    <x v="3"/>
    <s v="Fioul - Emissions"/>
    <n v="6720"/>
    <s v="0.0"/>
    <s v="0"/>
  </r>
  <r>
    <x v="12"/>
    <x v="12"/>
    <s v="Val-D'Oise"/>
    <n v="1675"/>
    <s v="1675 - TAVERNY"/>
    <x v="0"/>
    <x v="1"/>
    <x v="2"/>
    <x v="1"/>
    <n v="0"/>
    <x v="4"/>
    <s v=" R22 - Emissions"/>
    <n v="8350"/>
    <s v="0.0"/>
    <s v="0"/>
  </r>
  <r>
    <x v="12"/>
    <x v="12"/>
    <s v="Val-D'Oise"/>
    <n v="1675"/>
    <s v="1675 - TAVERNY"/>
    <x v="0"/>
    <x v="1"/>
    <x v="3"/>
    <x v="0"/>
    <n v="0.27"/>
    <x v="5"/>
    <s v=""/>
    <m/>
    <s v=""/>
    <s v="0.27"/>
  </r>
  <r>
    <x v="12"/>
    <x v="12"/>
    <s v="Val-D'Oise"/>
    <n v="1675"/>
    <s v="1675 - TAVERNY"/>
    <x v="0"/>
    <x v="1"/>
    <x v="3"/>
    <x v="1"/>
    <n v="0"/>
    <x v="7"/>
    <s v="R407c - Emissions"/>
    <n v="8318"/>
    <s v="0.0"/>
    <s v="0"/>
  </r>
  <r>
    <x v="12"/>
    <x v="12"/>
    <s v="Val-D'Oise"/>
    <n v="1675"/>
    <s v="1675 - TAVERNY"/>
    <x v="0"/>
    <x v="1"/>
    <x v="3"/>
    <x v="1"/>
    <n v="518.4"/>
    <x v="8"/>
    <s v="R410a - Emissions"/>
    <n v="8320"/>
    <s v="518.4"/>
    <s v="518.4"/>
  </r>
  <r>
    <x v="12"/>
    <x v="12"/>
    <s v="Val-D'Oise"/>
    <n v="1675"/>
    <s v="1675 - TAVERNY"/>
    <x v="0"/>
    <x v="1"/>
    <x v="3"/>
    <x v="1"/>
    <n v="0"/>
    <x v="6"/>
    <s v="R134a - Emissions"/>
    <n v="8307"/>
    <s v="0.0"/>
    <s v="0"/>
  </r>
  <r>
    <x v="12"/>
    <x v="12"/>
    <s v="Val-D'Oise"/>
    <n v="1675"/>
    <s v="1675 - TAVERNY"/>
    <x v="0"/>
    <x v="2"/>
    <x v="4"/>
    <x v="0"/>
    <n v="572"/>
    <x v="9"/>
    <s v=""/>
    <m/>
    <s v=""/>
    <s v="572"/>
  </r>
  <r>
    <x v="12"/>
    <x v="12"/>
    <s v="Val-D'Oise"/>
    <n v="1675"/>
    <s v="1675 - TAVERNY"/>
    <x v="0"/>
    <x v="2"/>
    <x v="4"/>
    <x v="1"/>
    <n v="9295"/>
    <x v="10"/>
    <s v="Bâtiments - Emissions"/>
    <n v="4305"/>
    <s v="9295.0"/>
    <s v="9295"/>
  </r>
  <r>
    <x v="12"/>
    <x v="12"/>
    <s v="Val-D'Oise"/>
    <n v="1675"/>
    <s v="1675 - TAVERNY"/>
    <x v="0"/>
    <x v="2"/>
    <x v="5"/>
    <x v="2"/>
    <m/>
    <x v="11"/>
    <s v=""/>
    <m/>
    <s v=""/>
    <s v=""/>
  </r>
  <r>
    <x v="12"/>
    <x v="12"/>
    <s v="Val-D'Oise"/>
    <n v="1675"/>
    <s v="1675 - TAVERNY"/>
    <x v="0"/>
    <x v="2"/>
    <x v="5"/>
    <x v="2"/>
    <m/>
    <x v="12"/>
    <s v=""/>
    <m/>
    <s v=""/>
    <s v=""/>
  </r>
  <r>
    <x v="12"/>
    <x v="12"/>
    <s v="Val-D'Oise"/>
    <n v="1675"/>
    <s v="1675 - TAVERNY"/>
    <x v="0"/>
    <x v="2"/>
    <x v="5"/>
    <x v="2"/>
    <m/>
    <x v="13"/>
    <s v=""/>
    <m/>
    <s v=""/>
    <s v=""/>
  </r>
  <r>
    <x v="12"/>
    <x v="12"/>
    <s v="Val-D'Oise"/>
    <n v="1675"/>
    <s v="1675 - TAVERNY"/>
    <x v="0"/>
    <x v="2"/>
    <x v="5"/>
    <x v="2"/>
    <m/>
    <x v="15"/>
    <s v=""/>
    <m/>
    <s v=""/>
    <s v=""/>
  </r>
  <r>
    <x v="12"/>
    <x v="12"/>
    <s v="Val-D'Oise"/>
    <n v="1675"/>
    <s v="1675 - TAVERNY"/>
    <x v="0"/>
    <x v="2"/>
    <x v="5"/>
    <x v="2"/>
    <m/>
    <x v="14"/>
    <s v=""/>
    <m/>
    <s v=""/>
    <s v=""/>
  </r>
  <r>
    <x v="12"/>
    <x v="12"/>
    <s v="Val-D'Oise"/>
    <n v="1675"/>
    <s v="1675 - TAVERNY"/>
    <x v="0"/>
    <x v="2"/>
    <x v="5"/>
    <x v="1"/>
    <n v="0"/>
    <x v="16"/>
    <s v="Ecrans - Emissions"/>
    <n v="15796"/>
    <s v="0.0"/>
    <s v="0"/>
  </r>
  <r>
    <x v="12"/>
    <x v="12"/>
    <s v="Val-D'Oise"/>
    <n v="1675"/>
    <s v="1675 - TAVERNY"/>
    <x v="0"/>
    <x v="2"/>
    <x v="5"/>
    <x v="1"/>
    <n v="0"/>
    <x v="18"/>
    <s v="Imprimantes - Emissions"/>
    <n v="15810"/>
    <s v="0.0"/>
    <s v="0"/>
  </r>
  <r>
    <x v="12"/>
    <x v="12"/>
    <s v="Val-D'Oise"/>
    <n v="1675"/>
    <s v="1675 - TAVERNY"/>
    <x v="0"/>
    <x v="2"/>
    <x v="5"/>
    <x v="1"/>
    <n v="0"/>
    <x v="20"/>
    <s v="Tablettes - Emissions"/>
    <n v="15797"/>
    <s v="0.0"/>
    <s v="0"/>
  </r>
  <r>
    <x v="12"/>
    <x v="12"/>
    <s v="Val-D'Oise"/>
    <n v="1675"/>
    <s v="1675 - TAVERNY"/>
    <x v="0"/>
    <x v="2"/>
    <x v="5"/>
    <x v="1"/>
    <n v="0"/>
    <x v="22"/>
    <s v="Unités centrales - Emissions"/>
    <n v="5620"/>
    <s v="0.0"/>
    <s v="0"/>
  </r>
  <r>
    <x v="12"/>
    <x v="12"/>
    <s v="Val-D'Oise"/>
    <n v="1675"/>
    <s v="1675 - TAVERNY"/>
    <x v="0"/>
    <x v="2"/>
    <x v="5"/>
    <x v="1"/>
    <n v="0"/>
    <x v="23"/>
    <s v="Mainframes - Emissions"/>
    <n v="8756"/>
    <s v="0.0"/>
    <s v="0"/>
  </r>
  <r>
    <x v="12"/>
    <x v="12"/>
    <s v="Val-D'Oise"/>
    <n v="1675"/>
    <s v="1675 - TAVERNY"/>
    <x v="0"/>
    <x v="2"/>
    <x v="5"/>
    <x v="1"/>
    <n v="0"/>
    <x v="19"/>
    <s v="Photocopieurs - Emissions"/>
    <n v="4390"/>
    <s v="0.0"/>
    <s v="0"/>
  </r>
  <r>
    <x v="12"/>
    <x v="12"/>
    <s v="Val-D'Oise"/>
    <n v="1675"/>
    <s v="1675 - TAVERNY"/>
    <x v="0"/>
    <x v="2"/>
    <x v="5"/>
    <x v="1"/>
    <n v="0"/>
    <x v="21"/>
    <s v="Ordinateurs portables - Emissions"/>
    <n v="15795"/>
    <s v="0.0"/>
    <s v="0"/>
  </r>
  <r>
    <x v="12"/>
    <x v="12"/>
    <s v="Val-D'Oise"/>
    <n v="1675"/>
    <s v="1675 - TAVERNY"/>
    <x v="0"/>
    <x v="2"/>
    <x v="5"/>
    <x v="1"/>
    <n v="0"/>
    <x v="17"/>
    <s v="Serveurs - Emissions"/>
    <n v="4391"/>
    <s v="0.0"/>
    <s v="0"/>
  </r>
  <r>
    <x v="12"/>
    <x v="12"/>
    <s v="Val-D'Oise"/>
    <n v="1687"/>
    <s v="1687 - PERSAN"/>
    <x v="0"/>
    <x v="0"/>
    <x v="0"/>
    <x v="0"/>
    <n v="49513"/>
    <x v="0"/>
    <s v=""/>
    <m/>
    <s v=""/>
    <s v="49513"/>
  </r>
  <r>
    <x v="12"/>
    <x v="12"/>
    <s v="Val-D'Oise"/>
    <n v="1687"/>
    <s v="1687 - PERSAN"/>
    <x v="0"/>
    <x v="0"/>
    <x v="0"/>
    <x v="1"/>
    <n v="2965.8287"/>
    <x v="1"/>
    <s v="Electricité - Emissions"/>
    <n v="15798"/>
    <s v="2965.8287"/>
    <s v="2965.8287"/>
  </r>
  <r>
    <x v="12"/>
    <x v="12"/>
    <s v="Val-D'Oise"/>
    <n v="1687"/>
    <s v="1687 - PERSAN"/>
    <x v="0"/>
    <x v="0"/>
    <x v="1"/>
    <x v="1"/>
    <n v="0"/>
    <x v="2"/>
    <s v="Gaz naturel - Emissions"/>
    <n v="6630"/>
    <s v="0.0"/>
    <s v="0"/>
  </r>
  <r>
    <x v="12"/>
    <x v="12"/>
    <s v="Val-D'Oise"/>
    <n v="1687"/>
    <s v="1687 - PERSAN"/>
    <x v="0"/>
    <x v="0"/>
    <x v="1"/>
    <x v="1"/>
    <n v="0"/>
    <x v="3"/>
    <s v="Fioul - Emissions"/>
    <n v="6720"/>
    <s v="0.0"/>
    <s v="0"/>
  </r>
  <r>
    <x v="12"/>
    <x v="12"/>
    <s v="Val-D'Oise"/>
    <n v="1687"/>
    <s v="1687 - PERSAN"/>
    <x v="0"/>
    <x v="1"/>
    <x v="2"/>
    <x v="1"/>
    <n v="0"/>
    <x v="4"/>
    <s v=" R22 - Emissions"/>
    <n v="8350"/>
    <s v="0.0"/>
    <s v="0"/>
  </r>
  <r>
    <x v="12"/>
    <x v="12"/>
    <s v="Val-D'Oise"/>
    <n v="1687"/>
    <s v="1687 - PERSAN"/>
    <x v="0"/>
    <x v="1"/>
    <x v="3"/>
    <x v="0"/>
    <n v="1.8"/>
    <x v="5"/>
    <s v=""/>
    <m/>
    <s v=""/>
    <s v="1.8"/>
  </r>
  <r>
    <x v="12"/>
    <x v="12"/>
    <s v="Val-D'Oise"/>
    <n v="1687"/>
    <s v="1687 - PERSAN"/>
    <x v="0"/>
    <x v="1"/>
    <x v="3"/>
    <x v="1"/>
    <n v="0"/>
    <x v="7"/>
    <s v="R407c - Emissions"/>
    <n v="8318"/>
    <s v="0.0"/>
    <s v="0"/>
  </r>
  <r>
    <x v="12"/>
    <x v="12"/>
    <s v="Val-D'Oise"/>
    <n v="1687"/>
    <s v="1687 - PERSAN"/>
    <x v="0"/>
    <x v="1"/>
    <x v="3"/>
    <x v="1"/>
    <n v="3456"/>
    <x v="8"/>
    <s v="R410a - Emissions"/>
    <n v="8320"/>
    <s v="3456.0"/>
    <s v="3456"/>
  </r>
  <r>
    <x v="12"/>
    <x v="12"/>
    <s v="Val-D'Oise"/>
    <n v="1687"/>
    <s v="1687 - PERSAN"/>
    <x v="0"/>
    <x v="1"/>
    <x v="3"/>
    <x v="1"/>
    <n v="0"/>
    <x v="6"/>
    <s v="R134a - Emissions"/>
    <n v="8307"/>
    <s v="0.0"/>
    <s v="0"/>
  </r>
  <r>
    <x v="12"/>
    <x v="12"/>
    <s v="Val-D'Oise"/>
    <n v="1687"/>
    <s v="1687 - PERSAN"/>
    <x v="0"/>
    <x v="2"/>
    <x v="4"/>
    <x v="0"/>
    <n v="788"/>
    <x v="9"/>
    <s v=""/>
    <m/>
    <s v=""/>
    <s v="788"/>
  </r>
  <r>
    <x v="12"/>
    <x v="12"/>
    <s v="Val-D'Oise"/>
    <n v="1687"/>
    <s v="1687 - PERSAN"/>
    <x v="0"/>
    <x v="2"/>
    <x v="4"/>
    <x v="1"/>
    <n v="12805"/>
    <x v="10"/>
    <s v="Bâtiments - Emissions"/>
    <n v="4305"/>
    <s v="12805.0"/>
    <s v="12805"/>
  </r>
  <r>
    <x v="12"/>
    <x v="12"/>
    <s v="Val-D'Oise"/>
    <n v="1687"/>
    <s v="1687 - PERSAN"/>
    <x v="0"/>
    <x v="2"/>
    <x v="5"/>
    <x v="2"/>
    <m/>
    <x v="14"/>
    <s v=""/>
    <m/>
    <s v=""/>
    <s v=""/>
  </r>
  <r>
    <x v="12"/>
    <x v="12"/>
    <s v="Val-D'Oise"/>
    <n v="1687"/>
    <s v="1687 - PERSAN"/>
    <x v="0"/>
    <x v="2"/>
    <x v="5"/>
    <x v="2"/>
    <m/>
    <x v="15"/>
    <s v=""/>
    <m/>
    <s v=""/>
    <s v=""/>
  </r>
  <r>
    <x v="12"/>
    <x v="12"/>
    <s v="Val-D'Oise"/>
    <n v="1687"/>
    <s v="1687 - PERSAN"/>
    <x v="0"/>
    <x v="2"/>
    <x v="5"/>
    <x v="2"/>
    <m/>
    <x v="13"/>
    <s v=""/>
    <m/>
    <s v=""/>
    <s v=""/>
  </r>
  <r>
    <x v="12"/>
    <x v="12"/>
    <s v="Val-D'Oise"/>
    <n v="1687"/>
    <s v="1687 - PERSAN"/>
    <x v="0"/>
    <x v="2"/>
    <x v="5"/>
    <x v="2"/>
    <m/>
    <x v="12"/>
    <s v=""/>
    <m/>
    <s v=""/>
    <s v=""/>
  </r>
  <r>
    <x v="12"/>
    <x v="12"/>
    <s v="Val-D'Oise"/>
    <n v="1687"/>
    <s v="1687 - PERSAN"/>
    <x v="0"/>
    <x v="2"/>
    <x v="5"/>
    <x v="2"/>
    <m/>
    <x v="11"/>
    <s v=""/>
    <m/>
    <s v=""/>
    <s v=""/>
  </r>
  <r>
    <x v="12"/>
    <x v="12"/>
    <s v="Val-D'Oise"/>
    <n v="1687"/>
    <s v="1687 - PERSAN"/>
    <x v="0"/>
    <x v="2"/>
    <x v="5"/>
    <x v="1"/>
    <n v="0"/>
    <x v="23"/>
    <s v="Mainframes - Emissions"/>
    <n v="8756"/>
    <s v="0.0"/>
    <s v="0"/>
  </r>
  <r>
    <x v="12"/>
    <x v="12"/>
    <s v="Val-D'Oise"/>
    <n v="1687"/>
    <s v="1687 - PERSAN"/>
    <x v="0"/>
    <x v="2"/>
    <x v="5"/>
    <x v="1"/>
    <n v="0"/>
    <x v="20"/>
    <s v="Tablettes - Emissions"/>
    <n v="15797"/>
    <s v="0.0"/>
    <s v="0"/>
  </r>
  <r>
    <x v="12"/>
    <x v="12"/>
    <s v="Val-D'Oise"/>
    <n v="1687"/>
    <s v="1687 - PERSAN"/>
    <x v="0"/>
    <x v="2"/>
    <x v="5"/>
    <x v="1"/>
    <n v="0"/>
    <x v="18"/>
    <s v="Imprimantes - Emissions"/>
    <n v="15810"/>
    <s v="0.0"/>
    <s v="0"/>
  </r>
  <r>
    <x v="12"/>
    <x v="12"/>
    <s v="Val-D'Oise"/>
    <n v="1687"/>
    <s v="1687 - PERSAN"/>
    <x v="0"/>
    <x v="2"/>
    <x v="5"/>
    <x v="1"/>
    <n v="0"/>
    <x v="22"/>
    <s v="Unités centrales - Emissions"/>
    <n v="5620"/>
    <s v="0.0"/>
    <s v="0"/>
  </r>
  <r>
    <x v="12"/>
    <x v="12"/>
    <s v="Val-D'Oise"/>
    <n v="1687"/>
    <s v="1687 - PERSAN"/>
    <x v="0"/>
    <x v="2"/>
    <x v="5"/>
    <x v="1"/>
    <n v="0"/>
    <x v="19"/>
    <s v="Photocopieurs - Emissions"/>
    <n v="4390"/>
    <s v="0.0"/>
    <s v="0"/>
  </r>
  <r>
    <x v="12"/>
    <x v="12"/>
    <s v="Val-D'Oise"/>
    <n v="1687"/>
    <s v="1687 - PERSAN"/>
    <x v="0"/>
    <x v="2"/>
    <x v="5"/>
    <x v="1"/>
    <n v="0"/>
    <x v="21"/>
    <s v="Ordinateurs portables - Emissions"/>
    <n v="15795"/>
    <s v="0.0"/>
    <s v="0"/>
  </r>
  <r>
    <x v="12"/>
    <x v="12"/>
    <s v="Val-D'Oise"/>
    <n v="1687"/>
    <s v="1687 - PERSAN"/>
    <x v="0"/>
    <x v="2"/>
    <x v="5"/>
    <x v="1"/>
    <n v="0"/>
    <x v="17"/>
    <s v="Serveurs - Emissions"/>
    <n v="4391"/>
    <s v="0.0"/>
    <s v="0"/>
  </r>
  <r>
    <x v="12"/>
    <x v="12"/>
    <s v="Val-D'Oise"/>
    <n v="1687"/>
    <s v="1687 - PERSAN"/>
    <x v="0"/>
    <x v="2"/>
    <x v="5"/>
    <x v="1"/>
    <n v="0"/>
    <x v="16"/>
    <s v="Ecrans - Emissions"/>
    <n v="15796"/>
    <s v="0.0"/>
    <s v="0"/>
  </r>
  <r>
    <x v="12"/>
    <x v="12"/>
    <s v="Val-D'Oise"/>
    <n v="1697"/>
    <s v="1697 - ARGENTEUIL"/>
    <x v="0"/>
    <x v="0"/>
    <x v="0"/>
    <x v="0"/>
    <n v="115996"/>
    <x v="0"/>
    <s v=""/>
    <m/>
    <s v=""/>
    <s v="115996"/>
  </r>
  <r>
    <x v="12"/>
    <x v="12"/>
    <s v="Val-D'Oise"/>
    <n v="1697"/>
    <s v="1697 - ARGENTEUIL"/>
    <x v="0"/>
    <x v="0"/>
    <x v="0"/>
    <x v="1"/>
    <n v="6948.1603999999897"/>
    <x v="1"/>
    <s v="Electricité - Emissions"/>
    <n v="15798"/>
    <s v="6948.160399999999"/>
    <s v="6948.1604"/>
  </r>
  <r>
    <x v="12"/>
    <x v="12"/>
    <s v="Val-D'Oise"/>
    <n v="1697"/>
    <s v="1697 - ARGENTEUIL"/>
    <x v="0"/>
    <x v="0"/>
    <x v="1"/>
    <x v="1"/>
    <n v="0"/>
    <x v="3"/>
    <s v="Fioul - Emissions"/>
    <n v="6720"/>
    <s v="0.0"/>
    <s v="0"/>
  </r>
  <r>
    <x v="12"/>
    <x v="12"/>
    <s v="Val-D'Oise"/>
    <n v="1697"/>
    <s v="1697 - ARGENTEUIL"/>
    <x v="0"/>
    <x v="0"/>
    <x v="1"/>
    <x v="1"/>
    <n v="0"/>
    <x v="2"/>
    <s v="Gaz naturel - Emissions"/>
    <n v="6630"/>
    <s v="0.0"/>
    <s v="0"/>
  </r>
  <r>
    <x v="12"/>
    <x v="12"/>
    <s v="Val-D'Oise"/>
    <n v="1697"/>
    <s v="1697 - ARGENTEUIL"/>
    <x v="0"/>
    <x v="1"/>
    <x v="2"/>
    <x v="1"/>
    <n v="0"/>
    <x v="4"/>
    <s v=" R22 - Emissions"/>
    <n v="8350"/>
    <s v="0.0"/>
    <s v="0"/>
  </r>
  <r>
    <x v="12"/>
    <x v="12"/>
    <s v="Val-D'Oise"/>
    <n v="1697"/>
    <s v="1697 - ARGENTEUIL"/>
    <x v="0"/>
    <x v="1"/>
    <x v="3"/>
    <x v="0"/>
    <n v="2.3340000000000001"/>
    <x v="5"/>
    <s v=""/>
    <m/>
    <s v=""/>
    <s v="2.334"/>
  </r>
  <r>
    <x v="12"/>
    <x v="12"/>
    <s v="Val-D'Oise"/>
    <n v="1697"/>
    <s v="1697 - ARGENTEUIL"/>
    <x v="0"/>
    <x v="1"/>
    <x v="3"/>
    <x v="1"/>
    <n v="0"/>
    <x v="7"/>
    <s v="R407c - Emissions"/>
    <n v="8318"/>
    <s v="0.0"/>
    <s v="0"/>
  </r>
  <r>
    <x v="12"/>
    <x v="12"/>
    <s v="Val-D'Oise"/>
    <n v="1697"/>
    <s v="1697 - ARGENTEUIL"/>
    <x v="0"/>
    <x v="1"/>
    <x v="3"/>
    <x v="1"/>
    <n v="4481.28"/>
    <x v="8"/>
    <s v="R410a - Emissions"/>
    <n v="8320"/>
    <s v="4481.28"/>
    <s v="4481.28"/>
  </r>
  <r>
    <x v="12"/>
    <x v="12"/>
    <s v="Val-D'Oise"/>
    <n v="1697"/>
    <s v="1697 - ARGENTEUIL"/>
    <x v="0"/>
    <x v="1"/>
    <x v="3"/>
    <x v="1"/>
    <n v="0"/>
    <x v="6"/>
    <s v="R134a - Emissions"/>
    <n v="8307"/>
    <s v="0.0"/>
    <s v="0"/>
  </r>
  <r>
    <x v="12"/>
    <x v="12"/>
    <s v="Val-D'Oise"/>
    <n v="1697"/>
    <s v="1697 - ARGENTEUIL"/>
    <x v="0"/>
    <x v="2"/>
    <x v="4"/>
    <x v="0"/>
    <n v="1357"/>
    <x v="9"/>
    <s v=""/>
    <m/>
    <s v=""/>
    <s v="1357"/>
  </r>
  <r>
    <x v="12"/>
    <x v="12"/>
    <s v="Val-D'Oise"/>
    <n v="1697"/>
    <s v="1697 - ARGENTEUIL"/>
    <x v="0"/>
    <x v="2"/>
    <x v="4"/>
    <x v="1"/>
    <n v="22051.25"/>
    <x v="10"/>
    <s v="Bâtiments - Emissions"/>
    <n v="4305"/>
    <s v="22051.25"/>
    <s v="22051.25"/>
  </r>
  <r>
    <x v="12"/>
    <x v="12"/>
    <s v="Val-D'Oise"/>
    <n v="1697"/>
    <s v="1697 - ARGENTEUIL"/>
    <x v="0"/>
    <x v="2"/>
    <x v="5"/>
    <x v="2"/>
    <m/>
    <x v="11"/>
    <s v=""/>
    <m/>
    <s v=""/>
    <s v=""/>
  </r>
  <r>
    <x v="12"/>
    <x v="12"/>
    <s v="Val-D'Oise"/>
    <n v="1697"/>
    <s v="1697 - ARGENTEUIL"/>
    <x v="0"/>
    <x v="2"/>
    <x v="5"/>
    <x v="2"/>
    <m/>
    <x v="12"/>
    <s v=""/>
    <m/>
    <s v=""/>
    <s v=""/>
  </r>
  <r>
    <x v="12"/>
    <x v="12"/>
    <s v="Val-D'Oise"/>
    <n v="1697"/>
    <s v="1697 - ARGENTEUIL"/>
    <x v="0"/>
    <x v="2"/>
    <x v="5"/>
    <x v="2"/>
    <m/>
    <x v="13"/>
    <s v=""/>
    <m/>
    <s v=""/>
    <s v=""/>
  </r>
  <r>
    <x v="12"/>
    <x v="12"/>
    <s v="Val-D'Oise"/>
    <n v="1697"/>
    <s v="1697 - ARGENTEUIL"/>
    <x v="0"/>
    <x v="2"/>
    <x v="5"/>
    <x v="2"/>
    <m/>
    <x v="15"/>
    <s v=""/>
    <m/>
    <s v=""/>
    <s v=""/>
  </r>
  <r>
    <x v="12"/>
    <x v="12"/>
    <s v="Val-D'Oise"/>
    <n v="1697"/>
    <s v="1697 - ARGENTEUIL"/>
    <x v="0"/>
    <x v="2"/>
    <x v="5"/>
    <x v="2"/>
    <m/>
    <x v="14"/>
    <s v=""/>
    <m/>
    <s v=""/>
    <s v=""/>
  </r>
  <r>
    <x v="12"/>
    <x v="12"/>
    <s v="Val-D'Oise"/>
    <n v="1697"/>
    <s v="1697 - ARGENTEUIL"/>
    <x v="0"/>
    <x v="2"/>
    <x v="5"/>
    <x v="1"/>
    <n v="0"/>
    <x v="19"/>
    <s v="Photocopieurs - Emissions"/>
    <n v="4390"/>
    <s v="0.0"/>
    <s v="0"/>
  </r>
  <r>
    <x v="12"/>
    <x v="12"/>
    <s v="Val-D'Oise"/>
    <n v="1697"/>
    <s v="1697 - ARGENTEUIL"/>
    <x v="0"/>
    <x v="2"/>
    <x v="5"/>
    <x v="1"/>
    <n v="0"/>
    <x v="23"/>
    <s v="Mainframes - Emissions"/>
    <n v="8756"/>
    <s v="0.0"/>
    <s v="0"/>
  </r>
  <r>
    <x v="12"/>
    <x v="12"/>
    <s v="Val-D'Oise"/>
    <n v="1697"/>
    <s v="1697 - ARGENTEUIL"/>
    <x v="0"/>
    <x v="2"/>
    <x v="5"/>
    <x v="1"/>
    <n v="0"/>
    <x v="17"/>
    <s v="Serveurs - Emissions"/>
    <n v="4391"/>
    <s v="0.0"/>
    <s v="0"/>
  </r>
  <r>
    <x v="12"/>
    <x v="12"/>
    <s v="Val-D'Oise"/>
    <n v="1697"/>
    <s v="1697 - ARGENTEUIL"/>
    <x v="0"/>
    <x v="2"/>
    <x v="5"/>
    <x v="1"/>
    <n v="0"/>
    <x v="22"/>
    <s v="Unités centrales - Emissions"/>
    <n v="5620"/>
    <s v="0.0"/>
    <s v="0"/>
  </r>
  <r>
    <x v="12"/>
    <x v="12"/>
    <s v="Val-D'Oise"/>
    <n v="1697"/>
    <s v="1697 - ARGENTEUIL"/>
    <x v="0"/>
    <x v="2"/>
    <x v="5"/>
    <x v="1"/>
    <n v="0"/>
    <x v="21"/>
    <s v="Ordinateurs portables - Emissions"/>
    <n v="15795"/>
    <s v="0.0"/>
    <s v="0"/>
  </r>
  <r>
    <x v="12"/>
    <x v="12"/>
    <s v="Val-D'Oise"/>
    <n v="1697"/>
    <s v="1697 - ARGENTEUIL"/>
    <x v="0"/>
    <x v="2"/>
    <x v="5"/>
    <x v="1"/>
    <n v="0"/>
    <x v="20"/>
    <s v="Tablettes - Emissions"/>
    <n v="15797"/>
    <s v="0.0"/>
    <s v="0"/>
  </r>
  <r>
    <x v="12"/>
    <x v="12"/>
    <s v="Val-D'Oise"/>
    <n v="1697"/>
    <s v="1697 - ARGENTEUIL"/>
    <x v="0"/>
    <x v="2"/>
    <x v="5"/>
    <x v="1"/>
    <n v="0"/>
    <x v="16"/>
    <s v="Ecrans - Emissions"/>
    <n v="15796"/>
    <s v="0.0"/>
    <s v="0"/>
  </r>
  <r>
    <x v="12"/>
    <x v="12"/>
    <s v="Val-D'Oise"/>
    <n v="1697"/>
    <s v="1697 - ARGENTEUIL"/>
    <x v="0"/>
    <x v="2"/>
    <x v="5"/>
    <x v="1"/>
    <n v="0"/>
    <x v="18"/>
    <s v="Imprimantes - Emissions"/>
    <n v="15810"/>
    <s v="0.0"/>
    <s v="0"/>
  </r>
  <r>
    <x v="12"/>
    <x v="12"/>
    <s v="Val-D'Oise"/>
    <n v="1720"/>
    <s v="1720 - SAINT-OUEN-L'AUMONE"/>
    <x v="0"/>
    <x v="0"/>
    <x v="0"/>
    <x v="0"/>
    <n v="76721"/>
    <x v="0"/>
    <s v=""/>
    <m/>
    <s v=""/>
    <s v="76721"/>
  </r>
  <r>
    <x v="12"/>
    <x v="12"/>
    <s v="Val-D'Oise"/>
    <n v="1720"/>
    <s v="1720 - SAINT-OUEN-L'AUMONE"/>
    <x v="0"/>
    <x v="0"/>
    <x v="0"/>
    <x v="1"/>
    <n v="4595.5879000000004"/>
    <x v="1"/>
    <s v="Electricité - Emissions"/>
    <n v="15798"/>
    <s v="4595.5879"/>
    <s v="4595.5879"/>
  </r>
  <r>
    <x v="12"/>
    <x v="12"/>
    <s v="Val-D'Oise"/>
    <n v="1720"/>
    <s v="1720 - SAINT-OUEN-L'AUMONE"/>
    <x v="0"/>
    <x v="0"/>
    <x v="1"/>
    <x v="1"/>
    <n v="0"/>
    <x v="2"/>
    <s v="Gaz naturel - Emissions"/>
    <n v="6630"/>
    <s v="0.0"/>
    <s v="0"/>
  </r>
  <r>
    <x v="12"/>
    <x v="12"/>
    <s v="Val-D'Oise"/>
    <n v="1720"/>
    <s v="1720 - SAINT-OUEN-L'AUMONE"/>
    <x v="0"/>
    <x v="0"/>
    <x v="1"/>
    <x v="1"/>
    <n v="0"/>
    <x v="3"/>
    <s v="Fioul - Emissions"/>
    <n v="6720"/>
    <s v="0.0"/>
    <s v="0"/>
  </r>
  <r>
    <x v="12"/>
    <x v="12"/>
    <s v="Val-D'Oise"/>
    <n v="1720"/>
    <s v="1720 - SAINT-OUEN-L'AUMONE"/>
    <x v="0"/>
    <x v="1"/>
    <x v="2"/>
    <x v="1"/>
    <n v="0"/>
    <x v="4"/>
    <s v=" R22 - Emissions"/>
    <n v="8350"/>
    <s v="0.0"/>
    <s v="0"/>
  </r>
  <r>
    <x v="12"/>
    <x v="12"/>
    <s v="Val-D'Oise"/>
    <n v="1720"/>
    <s v="1720 - SAINT-OUEN-L'AUMONE"/>
    <x v="0"/>
    <x v="1"/>
    <x v="3"/>
    <x v="0"/>
    <n v="2.85"/>
    <x v="5"/>
    <s v=""/>
    <m/>
    <s v=""/>
    <s v="2.85"/>
  </r>
  <r>
    <x v="12"/>
    <x v="12"/>
    <s v="Val-D'Oise"/>
    <n v="1720"/>
    <s v="1720 - SAINT-OUEN-L'AUMONE"/>
    <x v="0"/>
    <x v="1"/>
    <x v="3"/>
    <x v="1"/>
    <n v="0"/>
    <x v="6"/>
    <s v="R134a - Emissions"/>
    <n v="8307"/>
    <s v="0.0"/>
    <s v="0"/>
  </r>
  <r>
    <x v="12"/>
    <x v="12"/>
    <s v="Val-D'Oise"/>
    <n v="1720"/>
    <s v="1720 - SAINT-OUEN-L'AUMONE"/>
    <x v="0"/>
    <x v="1"/>
    <x v="3"/>
    <x v="1"/>
    <n v="0"/>
    <x v="7"/>
    <s v="R407c - Emissions"/>
    <n v="8318"/>
    <s v="0.0"/>
    <s v="0"/>
  </r>
  <r>
    <x v="12"/>
    <x v="12"/>
    <s v="Val-D'Oise"/>
    <n v="1720"/>
    <s v="1720 - SAINT-OUEN-L'AUMONE"/>
    <x v="0"/>
    <x v="1"/>
    <x v="3"/>
    <x v="1"/>
    <n v="5472"/>
    <x v="8"/>
    <s v="R410a - Emissions"/>
    <n v="8320"/>
    <s v="5472.0"/>
    <s v="5472"/>
  </r>
  <r>
    <x v="12"/>
    <x v="12"/>
    <s v="Val-D'Oise"/>
    <n v="1720"/>
    <s v="1720 - SAINT-OUEN-L'AUMONE"/>
    <x v="0"/>
    <x v="2"/>
    <x v="4"/>
    <x v="0"/>
    <n v="1060"/>
    <x v="9"/>
    <s v=""/>
    <m/>
    <s v=""/>
    <s v="1060"/>
  </r>
  <r>
    <x v="12"/>
    <x v="12"/>
    <s v="Val-D'Oise"/>
    <n v="1720"/>
    <s v="1720 - SAINT-OUEN-L'AUMONE"/>
    <x v="0"/>
    <x v="2"/>
    <x v="4"/>
    <x v="1"/>
    <n v="17225"/>
    <x v="10"/>
    <s v="Bâtiments - Emissions"/>
    <n v="4305"/>
    <s v="17225.0"/>
    <s v="17225"/>
  </r>
  <r>
    <x v="12"/>
    <x v="12"/>
    <s v="Val-D'Oise"/>
    <n v="1720"/>
    <s v="1720 - SAINT-OUEN-L'AUMONE"/>
    <x v="0"/>
    <x v="2"/>
    <x v="5"/>
    <x v="2"/>
    <m/>
    <x v="11"/>
    <s v=""/>
    <m/>
    <s v=""/>
    <s v=""/>
  </r>
  <r>
    <x v="12"/>
    <x v="12"/>
    <s v="Val-D'Oise"/>
    <n v="1720"/>
    <s v="1720 - SAINT-OUEN-L'AUMONE"/>
    <x v="0"/>
    <x v="2"/>
    <x v="5"/>
    <x v="2"/>
    <m/>
    <x v="12"/>
    <s v=""/>
    <m/>
    <s v=""/>
    <s v=""/>
  </r>
  <r>
    <x v="12"/>
    <x v="12"/>
    <s v="Val-D'Oise"/>
    <n v="1720"/>
    <s v="1720 - SAINT-OUEN-L'AUMONE"/>
    <x v="0"/>
    <x v="2"/>
    <x v="5"/>
    <x v="2"/>
    <m/>
    <x v="13"/>
    <s v=""/>
    <m/>
    <s v=""/>
    <s v=""/>
  </r>
  <r>
    <x v="12"/>
    <x v="12"/>
    <s v="Val-D'Oise"/>
    <n v="1720"/>
    <s v="1720 - SAINT-OUEN-L'AUMONE"/>
    <x v="0"/>
    <x v="2"/>
    <x v="5"/>
    <x v="2"/>
    <m/>
    <x v="15"/>
    <s v=""/>
    <m/>
    <s v=""/>
    <s v=""/>
  </r>
  <r>
    <x v="12"/>
    <x v="12"/>
    <s v="Val-D'Oise"/>
    <n v="1720"/>
    <s v="1720 - SAINT-OUEN-L'AUMONE"/>
    <x v="0"/>
    <x v="2"/>
    <x v="5"/>
    <x v="2"/>
    <m/>
    <x v="14"/>
    <s v=""/>
    <m/>
    <s v=""/>
    <s v=""/>
  </r>
  <r>
    <x v="12"/>
    <x v="12"/>
    <s v="Val-D'Oise"/>
    <n v="1720"/>
    <s v="1720 - SAINT-OUEN-L'AUMONE"/>
    <x v="0"/>
    <x v="2"/>
    <x v="5"/>
    <x v="1"/>
    <n v="0"/>
    <x v="18"/>
    <s v="Imprimantes - Emissions"/>
    <n v="15810"/>
    <s v="0.0"/>
    <s v="0"/>
  </r>
  <r>
    <x v="12"/>
    <x v="12"/>
    <s v="Val-D'Oise"/>
    <n v="1720"/>
    <s v="1720 - SAINT-OUEN-L'AUMONE"/>
    <x v="0"/>
    <x v="2"/>
    <x v="5"/>
    <x v="1"/>
    <n v="0"/>
    <x v="20"/>
    <s v="Tablettes - Emissions"/>
    <n v="15797"/>
    <s v="0.0"/>
    <s v="0"/>
  </r>
  <r>
    <x v="12"/>
    <x v="12"/>
    <s v="Val-D'Oise"/>
    <n v="1720"/>
    <s v="1720 - SAINT-OUEN-L'AUMONE"/>
    <x v="0"/>
    <x v="2"/>
    <x v="5"/>
    <x v="1"/>
    <n v="0"/>
    <x v="17"/>
    <s v="Serveurs - Emissions"/>
    <n v="4391"/>
    <s v="0.0"/>
    <s v="0"/>
  </r>
  <r>
    <x v="12"/>
    <x v="12"/>
    <s v="Val-D'Oise"/>
    <n v="1720"/>
    <s v="1720 - SAINT-OUEN-L'AUMONE"/>
    <x v="0"/>
    <x v="2"/>
    <x v="5"/>
    <x v="1"/>
    <n v="0"/>
    <x v="21"/>
    <s v="Ordinateurs portables - Emissions"/>
    <n v="15795"/>
    <s v="0.0"/>
    <s v="0"/>
  </r>
  <r>
    <x v="12"/>
    <x v="12"/>
    <s v="Val-D'Oise"/>
    <n v="1720"/>
    <s v="1720 - SAINT-OUEN-L'AUMONE"/>
    <x v="0"/>
    <x v="2"/>
    <x v="5"/>
    <x v="1"/>
    <n v="0"/>
    <x v="22"/>
    <s v="Unités centrales - Emissions"/>
    <n v="5620"/>
    <s v="0.0"/>
    <s v="0"/>
  </r>
  <r>
    <x v="12"/>
    <x v="12"/>
    <s v="Val-D'Oise"/>
    <n v="1720"/>
    <s v="1720 - SAINT-OUEN-L'AUMONE"/>
    <x v="0"/>
    <x v="2"/>
    <x v="5"/>
    <x v="1"/>
    <n v="0"/>
    <x v="19"/>
    <s v="Photocopieurs - Emissions"/>
    <n v="4390"/>
    <s v="0.0"/>
    <s v="0"/>
  </r>
  <r>
    <x v="12"/>
    <x v="12"/>
    <s v="Val-D'Oise"/>
    <n v="1720"/>
    <s v="1720 - SAINT-OUEN-L'AUMONE"/>
    <x v="0"/>
    <x v="2"/>
    <x v="5"/>
    <x v="1"/>
    <n v="0"/>
    <x v="23"/>
    <s v="Mainframes - Emissions"/>
    <n v="8756"/>
    <s v="0.0"/>
    <s v="0"/>
  </r>
  <r>
    <x v="12"/>
    <x v="12"/>
    <s v="Val-D'Oise"/>
    <n v="1720"/>
    <s v="1720 - SAINT-OUEN-L'AUMONE"/>
    <x v="0"/>
    <x v="2"/>
    <x v="5"/>
    <x v="1"/>
    <n v="0"/>
    <x v="16"/>
    <s v="Ecrans - Emissions"/>
    <n v="15796"/>
    <s v="0.0"/>
    <s v="0"/>
  </r>
  <r>
    <x v="12"/>
    <x v="12"/>
    <s v="Val-D'Oise"/>
    <n v="1762"/>
    <s v="1762 - ERMONT"/>
    <x v="0"/>
    <x v="0"/>
    <x v="0"/>
    <x v="0"/>
    <n v="114714"/>
    <x v="0"/>
    <s v=""/>
    <m/>
    <s v=""/>
    <s v="114714"/>
  </r>
  <r>
    <x v="12"/>
    <x v="12"/>
    <s v="Val-D'Oise"/>
    <n v="1762"/>
    <s v="1762 - ERMONT"/>
    <x v="0"/>
    <x v="0"/>
    <x v="0"/>
    <x v="1"/>
    <n v="6871.3685999999998"/>
    <x v="1"/>
    <s v="Electricité - Emissions"/>
    <n v="15798"/>
    <s v="6871.368600000001"/>
    <s v="6871.3686"/>
  </r>
  <r>
    <x v="12"/>
    <x v="12"/>
    <s v="Val-D'Oise"/>
    <n v="1762"/>
    <s v="1762 - ERMONT"/>
    <x v="0"/>
    <x v="0"/>
    <x v="1"/>
    <x v="1"/>
    <n v="0"/>
    <x v="3"/>
    <s v="Fioul - Emissions"/>
    <n v="6720"/>
    <s v="0.0"/>
    <s v="0"/>
  </r>
  <r>
    <x v="12"/>
    <x v="12"/>
    <s v="Val-D'Oise"/>
    <n v="1762"/>
    <s v="1762 - ERMONT"/>
    <x v="0"/>
    <x v="0"/>
    <x v="1"/>
    <x v="1"/>
    <n v="0"/>
    <x v="2"/>
    <s v="Gaz naturel - Emissions"/>
    <n v="6630"/>
    <s v="0.0"/>
    <s v="0"/>
  </r>
  <r>
    <x v="12"/>
    <x v="12"/>
    <s v="Val-D'Oise"/>
    <n v="1762"/>
    <s v="1762 - ERMONT"/>
    <x v="0"/>
    <x v="1"/>
    <x v="2"/>
    <x v="1"/>
    <n v="0"/>
    <x v="4"/>
    <s v=" R22 - Emissions"/>
    <n v="8350"/>
    <s v="0.0"/>
    <s v="0"/>
  </r>
  <r>
    <x v="12"/>
    <x v="12"/>
    <s v="Val-D'Oise"/>
    <n v="1762"/>
    <s v="1762 - ERMONT"/>
    <x v="0"/>
    <x v="1"/>
    <x v="3"/>
    <x v="0"/>
    <n v="2.9"/>
    <x v="5"/>
    <s v=""/>
    <m/>
    <s v=""/>
    <s v="2.9"/>
  </r>
  <r>
    <x v="12"/>
    <x v="12"/>
    <s v="Val-D'Oise"/>
    <n v="1762"/>
    <s v="1762 - ERMONT"/>
    <x v="0"/>
    <x v="1"/>
    <x v="3"/>
    <x v="1"/>
    <n v="5568"/>
    <x v="8"/>
    <s v="R410a - Emissions"/>
    <n v="8320"/>
    <s v="5568.0"/>
    <s v="5568"/>
  </r>
  <r>
    <x v="12"/>
    <x v="12"/>
    <s v="Val-D'Oise"/>
    <n v="1762"/>
    <s v="1762 - ERMONT"/>
    <x v="0"/>
    <x v="1"/>
    <x v="3"/>
    <x v="1"/>
    <n v="0"/>
    <x v="6"/>
    <s v="R134a - Emissions"/>
    <n v="8307"/>
    <s v="0.0"/>
    <s v="0"/>
  </r>
  <r>
    <x v="12"/>
    <x v="12"/>
    <s v="Val-D'Oise"/>
    <n v="1762"/>
    <s v="1762 - ERMONT"/>
    <x v="0"/>
    <x v="1"/>
    <x v="3"/>
    <x v="1"/>
    <n v="0"/>
    <x v="7"/>
    <s v="R407c - Emissions"/>
    <n v="8318"/>
    <s v="0.0"/>
    <s v="0"/>
  </r>
  <r>
    <x v="12"/>
    <x v="12"/>
    <s v="Val-D'Oise"/>
    <n v="1762"/>
    <s v="1762 - ERMONT"/>
    <x v="0"/>
    <x v="2"/>
    <x v="4"/>
    <x v="0"/>
    <n v="1512"/>
    <x v="9"/>
    <s v=""/>
    <m/>
    <s v=""/>
    <s v="1512"/>
  </r>
  <r>
    <x v="12"/>
    <x v="12"/>
    <s v="Val-D'Oise"/>
    <n v="1762"/>
    <s v="1762 - ERMONT"/>
    <x v="0"/>
    <x v="2"/>
    <x v="4"/>
    <x v="1"/>
    <n v="24570"/>
    <x v="10"/>
    <s v="Bâtiments - Emissions"/>
    <n v="4305"/>
    <s v="24570.0"/>
    <s v="24570"/>
  </r>
  <r>
    <x v="12"/>
    <x v="12"/>
    <s v="Val-D'Oise"/>
    <n v="1762"/>
    <s v="1762 - ERMONT"/>
    <x v="0"/>
    <x v="2"/>
    <x v="5"/>
    <x v="2"/>
    <m/>
    <x v="11"/>
    <s v=""/>
    <m/>
    <s v=""/>
    <s v=""/>
  </r>
  <r>
    <x v="12"/>
    <x v="12"/>
    <s v="Val-D'Oise"/>
    <n v="1762"/>
    <s v="1762 - ERMONT"/>
    <x v="0"/>
    <x v="2"/>
    <x v="5"/>
    <x v="2"/>
    <m/>
    <x v="15"/>
    <s v=""/>
    <m/>
    <s v=""/>
    <s v=""/>
  </r>
  <r>
    <x v="12"/>
    <x v="12"/>
    <s v="Val-D'Oise"/>
    <n v="1762"/>
    <s v="1762 - ERMONT"/>
    <x v="0"/>
    <x v="2"/>
    <x v="5"/>
    <x v="2"/>
    <m/>
    <x v="13"/>
    <s v=""/>
    <m/>
    <s v=""/>
    <s v=""/>
  </r>
  <r>
    <x v="12"/>
    <x v="12"/>
    <s v="Val-D'Oise"/>
    <n v="1762"/>
    <s v="1762 - ERMONT"/>
    <x v="0"/>
    <x v="2"/>
    <x v="5"/>
    <x v="2"/>
    <m/>
    <x v="12"/>
    <s v=""/>
    <m/>
    <s v=""/>
    <s v=""/>
  </r>
  <r>
    <x v="12"/>
    <x v="12"/>
    <s v="Val-D'Oise"/>
    <n v="1762"/>
    <s v="1762 - ERMONT"/>
    <x v="0"/>
    <x v="2"/>
    <x v="5"/>
    <x v="2"/>
    <m/>
    <x v="14"/>
    <s v=""/>
    <m/>
    <s v=""/>
    <s v=""/>
  </r>
  <r>
    <x v="12"/>
    <x v="12"/>
    <s v="Val-D'Oise"/>
    <n v="1762"/>
    <s v="1762 - ERMONT"/>
    <x v="0"/>
    <x v="2"/>
    <x v="5"/>
    <x v="1"/>
    <n v="0"/>
    <x v="17"/>
    <s v="Serveurs - Emissions"/>
    <n v="4391"/>
    <s v="0.0"/>
    <s v="0"/>
  </r>
  <r>
    <x v="12"/>
    <x v="12"/>
    <s v="Val-D'Oise"/>
    <n v="1762"/>
    <s v="1762 - ERMONT"/>
    <x v="0"/>
    <x v="2"/>
    <x v="5"/>
    <x v="1"/>
    <n v="0"/>
    <x v="19"/>
    <s v="Photocopieurs - Emissions"/>
    <n v="4390"/>
    <s v="0.0"/>
    <s v="0"/>
  </r>
  <r>
    <x v="12"/>
    <x v="12"/>
    <s v="Val-D'Oise"/>
    <n v="1762"/>
    <s v="1762 - ERMONT"/>
    <x v="0"/>
    <x v="2"/>
    <x v="5"/>
    <x v="1"/>
    <n v="0"/>
    <x v="20"/>
    <s v="Tablettes - Emissions"/>
    <n v="15797"/>
    <s v="0.0"/>
    <s v="0"/>
  </r>
  <r>
    <x v="12"/>
    <x v="12"/>
    <s v="Val-D'Oise"/>
    <n v="1762"/>
    <s v="1762 - ERMONT"/>
    <x v="0"/>
    <x v="2"/>
    <x v="5"/>
    <x v="1"/>
    <n v="0"/>
    <x v="22"/>
    <s v="Unités centrales - Emissions"/>
    <n v="5620"/>
    <s v="0.0"/>
    <s v="0"/>
  </r>
  <r>
    <x v="12"/>
    <x v="12"/>
    <s v="Val-D'Oise"/>
    <n v="1762"/>
    <s v="1762 - ERMONT"/>
    <x v="0"/>
    <x v="2"/>
    <x v="5"/>
    <x v="1"/>
    <n v="0"/>
    <x v="21"/>
    <s v="Ordinateurs portables - Emissions"/>
    <n v="15795"/>
    <s v="0.0"/>
    <s v="0"/>
  </r>
  <r>
    <x v="12"/>
    <x v="12"/>
    <s v="Val-D'Oise"/>
    <n v="1762"/>
    <s v="1762 - ERMONT"/>
    <x v="0"/>
    <x v="2"/>
    <x v="5"/>
    <x v="1"/>
    <n v="0"/>
    <x v="16"/>
    <s v="Ecrans - Emissions"/>
    <n v="15796"/>
    <s v="0.0"/>
    <s v="0"/>
  </r>
  <r>
    <x v="12"/>
    <x v="12"/>
    <s v="Val-D'Oise"/>
    <n v="1762"/>
    <s v="1762 - ERMONT"/>
    <x v="0"/>
    <x v="2"/>
    <x v="5"/>
    <x v="1"/>
    <n v="0"/>
    <x v="23"/>
    <s v="Mainframes - Emissions"/>
    <n v="8756"/>
    <s v="0.0"/>
    <s v="0"/>
  </r>
  <r>
    <x v="12"/>
    <x v="12"/>
    <s v="Val-D'Oise"/>
    <n v="1762"/>
    <s v="1762 - ERMONT"/>
    <x v="0"/>
    <x v="2"/>
    <x v="5"/>
    <x v="1"/>
    <n v="0"/>
    <x v="18"/>
    <s v="Imprimantes - Emissions"/>
    <n v="15810"/>
    <s v="0.0"/>
    <s v="0"/>
  </r>
  <r>
    <x v="12"/>
    <x v="12"/>
    <s v="Val-D'Oise"/>
    <n v="1771"/>
    <s v="1771 - GARGES-LES-GONESSE"/>
    <x v="0"/>
    <x v="0"/>
    <x v="0"/>
    <x v="0"/>
    <n v="164416"/>
    <x v="0"/>
    <s v=""/>
    <m/>
    <s v=""/>
    <s v="164416"/>
  </r>
  <r>
    <x v="12"/>
    <x v="12"/>
    <s v="Val-D'Oise"/>
    <n v="1771"/>
    <s v="1771 - GARGES-LES-GONESSE"/>
    <x v="0"/>
    <x v="0"/>
    <x v="0"/>
    <x v="1"/>
    <n v="9848.5184000000008"/>
    <x v="1"/>
    <s v="Electricité - Emissions"/>
    <n v="15798"/>
    <s v="9848.5184"/>
    <s v="9848.5184"/>
  </r>
  <r>
    <x v="12"/>
    <x v="12"/>
    <s v="Val-D'Oise"/>
    <n v="1771"/>
    <s v="1771 - GARGES-LES-GONESSE"/>
    <x v="0"/>
    <x v="0"/>
    <x v="1"/>
    <x v="1"/>
    <n v="0"/>
    <x v="3"/>
    <s v="Fioul - Emissions"/>
    <n v="6720"/>
    <s v="0.0"/>
    <s v="0"/>
  </r>
  <r>
    <x v="12"/>
    <x v="12"/>
    <s v="Val-D'Oise"/>
    <n v="1771"/>
    <s v="1771 - GARGES-LES-GONESSE"/>
    <x v="0"/>
    <x v="0"/>
    <x v="1"/>
    <x v="1"/>
    <n v="0"/>
    <x v="2"/>
    <s v="Gaz naturel - Emissions"/>
    <n v="6630"/>
    <s v="0.0"/>
    <s v="0"/>
  </r>
  <r>
    <x v="12"/>
    <x v="12"/>
    <s v="Val-D'Oise"/>
    <n v="1771"/>
    <s v="1771 - GARGES-LES-GONESSE"/>
    <x v="0"/>
    <x v="1"/>
    <x v="2"/>
    <x v="1"/>
    <n v="0"/>
    <x v="4"/>
    <s v=" R22 - Emissions"/>
    <n v="8350"/>
    <s v="0.0"/>
    <s v="0"/>
  </r>
  <r>
    <x v="12"/>
    <x v="12"/>
    <s v="Val-D'Oise"/>
    <n v="1771"/>
    <s v="1771 - GARGES-LES-GONESSE"/>
    <x v="0"/>
    <x v="1"/>
    <x v="3"/>
    <x v="0"/>
    <n v="3.5"/>
    <x v="5"/>
    <s v=""/>
    <m/>
    <s v=""/>
    <s v="3.5"/>
  </r>
  <r>
    <x v="12"/>
    <x v="12"/>
    <s v="Val-D'Oise"/>
    <n v="1771"/>
    <s v="1771 - GARGES-LES-GONESSE"/>
    <x v="0"/>
    <x v="1"/>
    <x v="3"/>
    <x v="1"/>
    <n v="0"/>
    <x v="7"/>
    <s v="R407c - Emissions"/>
    <n v="8318"/>
    <s v="0.0"/>
    <s v="0"/>
  </r>
  <r>
    <x v="12"/>
    <x v="12"/>
    <s v="Val-D'Oise"/>
    <n v="1771"/>
    <s v="1771 - GARGES-LES-GONESSE"/>
    <x v="0"/>
    <x v="1"/>
    <x v="3"/>
    <x v="1"/>
    <n v="6720"/>
    <x v="8"/>
    <s v="R410a - Emissions"/>
    <n v="8320"/>
    <s v="6720.0"/>
    <s v="6720"/>
  </r>
  <r>
    <x v="12"/>
    <x v="12"/>
    <s v="Val-D'Oise"/>
    <n v="1771"/>
    <s v="1771 - GARGES-LES-GONESSE"/>
    <x v="0"/>
    <x v="1"/>
    <x v="3"/>
    <x v="1"/>
    <n v="0"/>
    <x v="6"/>
    <s v="R134a - Emissions"/>
    <n v="8307"/>
    <s v="0.0"/>
    <s v="0"/>
  </r>
  <r>
    <x v="12"/>
    <x v="12"/>
    <s v="Val-D'Oise"/>
    <n v="1771"/>
    <s v="1771 - GARGES-LES-GONESSE"/>
    <x v="0"/>
    <x v="2"/>
    <x v="4"/>
    <x v="0"/>
    <n v="1924"/>
    <x v="9"/>
    <s v=""/>
    <m/>
    <s v=""/>
    <s v="1924"/>
  </r>
  <r>
    <x v="12"/>
    <x v="12"/>
    <s v="Val-D'Oise"/>
    <n v="1771"/>
    <s v="1771 - GARGES-LES-GONESSE"/>
    <x v="0"/>
    <x v="2"/>
    <x v="4"/>
    <x v="1"/>
    <n v="31265"/>
    <x v="10"/>
    <s v="Bâtiments - Emissions"/>
    <n v="4305"/>
    <s v="31265.0"/>
    <s v="31265"/>
  </r>
  <r>
    <x v="12"/>
    <x v="12"/>
    <s v="Val-D'Oise"/>
    <n v="1771"/>
    <s v="1771 - GARGES-LES-GONESSE"/>
    <x v="0"/>
    <x v="2"/>
    <x v="5"/>
    <x v="2"/>
    <m/>
    <x v="12"/>
    <s v=""/>
    <m/>
    <s v=""/>
    <s v=""/>
  </r>
  <r>
    <x v="12"/>
    <x v="12"/>
    <s v="Val-D'Oise"/>
    <n v="1771"/>
    <s v="1771 - GARGES-LES-GONESSE"/>
    <x v="0"/>
    <x v="2"/>
    <x v="5"/>
    <x v="2"/>
    <m/>
    <x v="15"/>
    <s v=""/>
    <m/>
    <s v=""/>
    <s v=""/>
  </r>
  <r>
    <x v="12"/>
    <x v="12"/>
    <s v="Val-D'Oise"/>
    <n v="1771"/>
    <s v="1771 - GARGES-LES-GONESSE"/>
    <x v="0"/>
    <x v="2"/>
    <x v="5"/>
    <x v="2"/>
    <m/>
    <x v="14"/>
    <s v=""/>
    <m/>
    <s v=""/>
    <s v=""/>
  </r>
  <r>
    <x v="12"/>
    <x v="12"/>
    <s v="Val-D'Oise"/>
    <n v="1771"/>
    <s v="1771 - GARGES-LES-GONESSE"/>
    <x v="0"/>
    <x v="2"/>
    <x v="5"/>
    <x v="2"/>
    <m/>
    <x v="11"/>
    <s v=""/>
    <m/>
    <s v=""/>
    <s v=""/>
  </r>
  <r>
    <x v="12"/>
    <x v="12"/>
    <s v="Val-D'Oise"/>
    <n v="1771"/>
    <s v="1771 - GARGES-LES-GONESSE"/>
    <x v="0"/>
    <x v="2"/>
    <x v="5"/>
    <x v="2"/>
    <m/>
    <x v="13"/>
    <s v=""/>
    <m/>
    <s v=""/>
    <s v=""/>
  </r>
  <r>
    <x v="12"/>
    <x v="12"/>
    <s v="Val-D'Oise"/>
    <n v="1771"/>
    <s v="1771 - GARGES-LES-GONESSE"/>
    <x v="0"/>
    <x v="2"/>
    <x v="5"/>
    <x v="1"/>
    <n v="0"/>
    <x v="20"/>
    <s v="Tablettes - Emissions"/>
    <n v="15797"/>
    <s v="0.0"/>
    <s v="0"/>
  </r>
  <r>
    <x v="12"/>
    <x v="12"/>
    <s v="Val-D'Oise"/>
    <n v="1771"/>
    <s v="1771 - GARGES-LES-GONESSE"/>
    <x v="0"/>
    <x v="2"/>
    <x v="5"/>
    <x v="1"/>
    <n v="0"/>
    <x v="16"/>
    <s v="Ecrans - Emissions"/>
    <n v="15796"/>
    <s v="0.0"/>
    <s v="0"/>
  </r>
  <r>
    <x v="12"/>
    <x v="12"/>
    <s v="Val-D'Oise"/>
    <n v="1771"/>
    <s v="1771 - GARGES-LES-GONESSE"/>
    <x v="0"/>
    <x v="2"/>
    <x v="5"/>
    <x v="1"/>
    <n v="0"/>
    <x v="17"/>
    <s v="Serveurs - Emissions"/>
    <n v="4391"/>
    <s v="0.0"/>
    <s v="0"/>
  </r>
  <r>
    <x v="12"/>
    <x v="12"/>
    <s v="Val-D'Oise"/>
    <n v="1771"/>
    <s v="1771 - GARGES-LES-GONESSE"/>
    <x v="0"/>
    <x v="2"/>
    <x v="5"/>
    <x v="1"/>
    <n v="0"/>
    <x v="18"/>
    <s v="Imprimantes - Emissions"/>
    <n v="15810"/>
    <s v="0.0"/>
    <s v="0"/>
  </r>
  <r>
    <x v="12"/>
    <x v="12"/>
    <s v="Val-D'Oise"/>
    <n v="1771"/>
    <s v="1771 - GARGES-LES-GONESSE"/>
    <x v="0"/>
    <x v="2"/>
    <x v="5"/>
    <x v="1"/>
    <n v="0"/>
    <x v="22"/>
    <s v="Unités centrales - Emissions"/>
    <n v="5620"/>
    <s v="0.0"/>
    <s v="0"/>
  </r>
  <r>
    <x v="12"/>
    <x v="12"/>
    <s v="Val-D'Oise"/>
    <n v="1771"/>
    <s v="1771 - GARGES-LES-GONESSE"/>
    <x v="0"/>
    <x v="2"/>
    <x v="5"/>
    <x v="1"/>
    <n v="0"/>
    <x v="19"/>
    <s v="Photocopieurs - Emissions"/>
    <n v="4390"/>
    <s v="0.0"/>
    <s v="0"/>
  </r>
  <r>
    <x v="12"/>
    <x v="12"/>
    <s v="Val-D'Oise"/>
    <n v="1771"/>
    <s v="1771 - GARGES-LES-GONESSE"/>
    <x v="0"/>
    <x v="2"/>
    <x v="5"/>
    <x v="1"/>
    <n v="0"/>
    <x v="23"/>
    <s v="Mainframes - Emissions"/>
    <n v="8756"/>
    <s v="0.0"/>
    <s v="0"/>
  </r>
  <r>
    <x v="12"/>
    <x v="12"/>
    <s v="Val-D'Oise"/>
    <n v="1771"/>
    <s v="1771 - GARGES-LES-GONESSE"/>
    <x v="0"/>
    <x v="2"/>
    <x v="5"/>
    <x v="1"/>
    <n v="0"/>
    <x v="21"/>
    <s v="Ordinateurs portables - Emissions"/>
    <n v="15795"/>
    <s v="0.0"/>
    <s v="0"/>
  </r>
  <r>
    <x v="12"/>
    <x v="12"/>
    <s v="Val-D'Oise"/>
    <n v="1793"/>
    <s v="1793 - ROISSY CDG AEROPORTUAIRE"/>
    <x v="0"/>
    <x v="0"/>
    <x v="0"/>
    <x v="0"/>
    <n v="31464"/>
    <x v="0"/>
    <s v=""/>
    <m/>
    <s v=""/>
    <s v="31464"/>
  </r>
  <r>
    <x v="12"/>
    <x v="12"/>
    <s v="Val-D'Oise"/>
    <n v="1793"/>
    <s v="1793 - ROISSY CDG AEROPORTUAIRE"/>
    <x v="0"/>
    <x v="0"/>
    <x v="0"/>
    <x v="1"/>
    <n v="1884.6936000000001"/>
    <x v="1"/>
    <s v="Electricité - Emissions"/>
    <n v="15798"/>
    <s v="1884.6936"/>
    <s v="1884.6936"/>
  </r>
  <r>
    <x v="12"/>
    <x v="12"/>
    <s v="Val-D'Oise"/>
    <n v="1793"/>
    <s v="1793 - ROISSY CDG AEROPORTUAIRE"/>
    <x v="0"/>
    <x v="0"/>
    <x v="1"/>
    <x v="1"/>
    <n v="0"/>
    <x v="3"/>
    <s v="Fioul - Emissions"/>
    <n v="6720"/>
    <s v="0.0"/>
    <s v="0"/>
  </r>
  <r>
    <x v="12"/>
    <x v="12"/>
    <s v="Val-D'Oise"/>
    <n v="1793"/>
    <s v="1793 - ROISSY CDG AEROPORTUAIRE"/>
    <x v="0"/>
    <x v="0"/>
    <x v="1"/>
    <x v="1"/>
    <n v="0"/>
    <x v="2"/>
    <s v="Gaz naturel - Emissions"/>
    <n v="6630"/>
    <s v="0.0"/>
    <s v="0"/>
  </r>
  <r>
    <x v="12"/>
    <x v="12"/>
    <s v="Val-D'Oise"/>
    <n v="1793"/>
    <s v="1793 - ROISSY CDG AEROPORTUAIRE"/>
    <x v="0"/>
    <x v="1"/>
    <x v="2"/>
    <x v="1"/>
    <n v="0"/>
    <x v="4"/>
    <s v=" R22 - Emissions"/>
    <n v="8350"/>
    <s v="0.0"/>
    <s v="0"/>
  </r>
  <r>
    <x v="12"/>
    <x v="12"/>
    <s v="Val-D'Oise"/>
    <n v="1793"/>
    <s v="1793 - ROISSY CDG AEROPORTUAIRE"/>
    <x v="0"/>
    <x v="1"/>
    <x v="3"/>
    <x v="0"/>
    <n v="1.6"/>
    <x v="5"/>
    <s v=""/>
    <m/>
    <s v=""/>
    <s v="1.6"/>
  </r>
  <r>
    <x v="12"/>
    <x v="12"/>
    <s v="Val-D'Oise"/>
    <n v="1793"/>
    <s v="1793 - ROISSY CDG AEROPORTUAIRE"/>
    <x v="0"/>
    <x v="1"/>
    <x v="3"/>
    <x v="1"/>
    <n v="3072"/>
    <x v="8"/>
    <s v="R410a - Emissions"/>
    <n v="8320"/>
    <s v="3072.0"/>
    <s v="3072"/>
  </r>
  <r>
    <x v="12"/>
    <x v="12"/>
    <s v="Val-D'Oise"/>
    <n v="1793"/>
    <s v="1793 - ROISSY CDG AEROPORTUAIRE"/>
    <x v="0"/>
    <x v="1"/>
    <x v="3"/>
    <x v="1"/>
    <n v="0"/>
    <x v="7"/>
    <s v="R407c - Emissions"/>
    <n v="8318"/>
    <s v="0.0"/>
    <s v="0"/>
  </r>
  <r>
    <x v="12"/>
    <x v="12"/>
    <s v="Val-D'Oise"/>
    <n v="1793"/>
    <s v="1793 - ROISSY CDG AEROPORTUAIRE"/>
    <x v="0"/>
    <x v="1"/>
    <x v="3"/>
    <x v="1"/>
    <n v="0"/>
    <x v="6"/>
    <s v="R134a - Emissions"/>
    <n v="8307"/>
    <s v="0.0"/>
    <s v="0"/>
  </r>
  <r>
    <x v="12"/>
    <x v="12"/>
    <s v="Val-D'Oise"/>
    <n v="1793"/>
    <s v="1793 - ROISSY CDG AEROPORTUAIRE"/>
    <x v="0"/>
    <x v="2"/>
    <x v="4"/>
    <x v="0"/>
    <n v="679"/>
    <x v="9"/>
    <s v=""/>
    <m/>
    <s v=""/>
    <s v="679"/>
  </r>
  <r>
    <x v="12"/>
    <x v="12"/>
    <s v="Val-D'Oise"/>
    <n v="1793"/>
    <s v="1793 - ROISSY CDG AEROPORTUAIRE"/>
    <x v="0"/>
    <x v="2"/>
    <x v="4"/>
    <x v="1"/>
    <n v="11033.75"/>
    <x v="10"/>
    <s v="Bâtiments - Emissions"/>
    <n v="4305"/>
    <s v="11033.75"/>
    <s v="11033.75"/>
  </r>
  <r>
    <x v="12"/>
    <x v="12"/>
    <s v="Val-D'Oise"/>
    <n v="1793"/>
    <s v="1793 - ROISSY CDG AEROPORTUAIRE"/>
    <x v="0"/>
    <x v="2"/>
    <x v="5"/>
    <x v="2"/>
    <m/>
    <x v="11"/>
    <s v=""/>
    <m/>
    <s v=""/>
    <s v=""/>
  </r>
  <r>
    <x v="12"/>
    <x v="12"/>
    <s v="Val-D'Oise"/>
    <n v="1793"/>
    <s v="1793 - ROISSY CDG AEROPORTUAIRE"/>
    <x v="0"/>
    <x v="2"/>
    <x v="5"/>
    <x v="2"/>
    <m/>
    <x v="15"/>
    <s v=""/>
    <m/>
    <s v=""/>
    <s v=""/>
  </r>
  <r>
    <x v="12"/>
    <x v="12"/>
    <s v="Val-D'Oise"/>
    <n v="1793"/>
    <s v="1793 - ROISSY CDG AEROPORTUAIRE"/>
    <x v="0"/>
    <x v="2"/>
    <x v="5"/>
    <x v="2"/>
    <m/>
    <x v="12"/>
    <s v=""/>
    <m/>
    <s v=""/>
    <s v=""/>
  </r>
  <r>
    <x v="12"/>
    <x v="12"/>
    <s v="Val-D'Oise"/>
    <n v="1793"/>
    <s v="1793 - ROISSY CDG AEROPORTUAIRE"/>
    <x v="0"/>
    <x v="2"/>
    <x v="5"/>
    <x v="2"/>
    <m/>
    <x v="13"/>
    <s v=""/>
    <m/>
    <s v=""/>
    <s v=""/>
  </r>
  <r>
    <x v="12"/>
    <x v="12"/>
    <s v="Val-D'Oise"/>
    <n v="1793"/>
    <s v="1793 - ROISSY CDG AEROPORTUAIRE"/>
    <x v="0"/>
    <x v="2"/>
    <x v="5"/>
    <x v="2"/>
    <m/>
    <x v="14"/>
    <s v=""/>
    <m/>
    <s v=""/>
    <s v=""/>
  </r>
  <r>
    <x v="12"/>
    <x v="12"/>
    <s v="Val-D'Oise"/>
    <n v="1793"/>
    <s v="1793 - ROISSY CDG AEROPORTUAIRE"/>
    <x v="0"/>
    <x v="2"/>
    <x v="5"/>
    <x v="1"/>
    <n v="0"/>
    <x v="18"/>
    <s v="Imprimantes - Emissions"/>
    <n v="15810"/>
    <s v="0.0"/>
    <s v="0"/>
  </r>
  <r>
    <x v="12"/>
    <x v="12"/>
    <s v="Val-D'Oise"/>
    <n v="1793"/>
    <s v="1793 - ROISSY CDG AEROPORTUAIRE"/>
    <x v="0"/>
    <x v="2"/>
    <x v="5"/>
    <x v="1"/>
    <n v="0"/>
    <x v="21"/>
    <s v="Ordinateurs portables - Emissions"/>
    <n v="15795"/>
    <s v="0.0"/>
    <s v="0"/>
  </r>
  <r>
    <x v="12"/>
    <x v="12"/>
    <s v="Val-D'Oise"/>
    <n v="1793"/>
    <s v="1793 - ROISSY CDG AEROPORTUAIRE"/>
    <x v="0"/>
    <x v="2"/>
    <x v="5"/>
    <x v="1"/>
    <n v="0"/>
    <x v="20"/>
    <s v="Tablettes - Emissions"/>
    <n v="15797"/>
    <s v="0.0"/>
    <s v="0"/>
  </r>
  <r>
    <x v="12"/>
    <x v="12"/>
    <s v="Val-D'Oise"/>
    <n v="1793"/>
    <s v="1793 - ROISSY CDG AEROPORTUAIRE"/>
    <x v="0"/>
    <x v="2"/>
    <x v="5"/>
    <x v="1"/>
    <n v="0"/>
    <x v="17"/>
    <s v="Serveurs - Emissions"/>
    <n v="4391"/>
    <s v="0.0"/>
    <s v="0"/>
  </r>
  <r>
    <x v="12"/>
    <x v="12"/>
    <s v="Val-D'Oise"/>
    <n v="1793"/>
    <s v="1793 - ROISSY CDG AEROPORTUAIRE"/>
    <x v="0"/>
    <x v="2"/>
    <x v="5"/>
    <x v="1"/>
    <n v="0"/>
    <x v="19"/>
    <s v="Photocopieurs - Emissions"/>
    <n v="4390"/>
    <s v="0.0"/>
    <s v="0"/>
  </r>
  <r>
    <x v="12"/>
    <x v="12"/>
    <s v="Val-D'Oise"/>
    <n v="1793"/>
    <s v="1793 - ROISSY CDG AEROPORTUAIRE"/>
    <x v="0"/>
    <x v="2"/>
    <x v="5"/>
    <x v="1"/>
    <n v="0"/>
    <x v="22"/>
    <s v="Unités centrales - Emissions"/>
    <n v="5620"/>
    <s v="0.0"/>
    <s v="0"/>
  </r>
  <r>
    <x v="12"/>
    <x v="12"/>
    <s v="Val-D'Oise"/>
    <n v="1793"/>
    <s v="1793 - ROISSY CDG AEROPORTUAIRE"/>
    <x v="0"/>
    <x v="2"/>
    <x v="5"/>
    <x v="1"/>
    <n v="0"/>
    <x v="23"/>
    <s v="Mainframes - Emissions"/>
    <n v="8756"/>
    <s v="0.0"/>
    <s v="0"/>
  </r>
  <r>
    <x v="12"/>
    <x v="12"/>
    <s v="Val-D'Oise"/>
    <n v="1793"/>
    <s v="1793 - ROISSY CDG AEROPORTUAIRE"/>
    <x v="0"/>
    <x v="2"/>
    <x v="5"/>
    <x v="1"/>
    <n v="0"/>
    <x v="16"/>
    <s v="Ecrans - Emissions"/>
    <n v="15796"/>
    <s v="0.0"/>
    <s v="0"/>
  </r>
  <r>
    <x v="12"/>
    <x v="12"/>
    <s v="Val-D'Oise"/>
    <n v="5007"/>
    <s v="5007 - SAINT-GRATIEN"/>
    <x v="0"/>
    <x v="0"/>
    <x v="0"/>
    <x v="0"/>
    <n v="49547"/>
    <x v="0"/>
    <s v=""/>
    <m/>
    <s v=""/>
    <s v="49547"/>
  </r>
  <r>
    <x v="12"/>
    <x v="12"/>
    <s v="Val-D'Oise"/>
    <n v="5007"/>
    <s v="5007 - SAINT-GRATIEN"/>
    <x v="0"/>
    <x v="0"/>
    <x v="0"/>
    <x v="1"/>
    <n v="2967.8652999999999"/>
    <x v="1"/>
    <s v="Electricité - Emissions"/>
    <n v="15798"/>
    <s v="2967.8653"/>
    <s v="2967.8653"/>
  </r>
  <r>
    <x v="12"/>
    <x v="12"/>
    <s v="Val-D'Oise"/>
    <n v="5007"/>
    <s v="5007 - SAINT-GRATIEN"/>
    <x v="0"/>
    <x v="0"/>
    <x v="1"/>
    <x v="1"/>
    <n v="0"/>
    <x v="3"/>
    <s v="Fioul - Emissions"/>
    <n v="6720"/>
    <s v="0.0"/>
    <s v="0"/>
  </r>
  <r>
    <x v="12"/>
    <x v="12"/>
    <s v="Val-D'Oise"/>
    <n v="5007"/>
    <s v="5007 - SAINT-GRATIEN"/>
    <x v="0"/>
    <x v="0"/>
    <x v="1"/>
    <x v="1"/>
    <n v="0"/>
    <x v="2"/>
    <s v="Gaz naturel - Emissions"/>
    <n v="6630"/>
    <s v="0.0"/>
    <s v="0"/>
  </r>
  <r>
    <x v="12"/>
    <x v="12"/>
    <s v="Val-D'Oise"/>
    <n v="5007"/>
    <s v="5007 - SAINT-GRATIEN"/>
    <x v="0"/>
    <x v="1"/>
    <x v="2"/>
    <x v="1"/>
    <n v="0"/>
    <x v="4"/>
    <s v=" R22 - Emissions"/>
    <n v="8350"/>
    <s v="0.0"/>
    <s v="0"/>
  </r>
  <r>
    <x v="12"/>
    <x v="12"/>
    <s v="Val-D'Oise"/>
    <n v="5007"/>
    <s v="5007 - SAINT-GRATIEN"/>
    <x v="0"/>
    <x v="1"/>
    <x v="3"/>
    <x v="0"/>
    <n v="1.2"/>
    <x v="5"/>
    <s v=""/>
    <m/>
    <s v=""/>
    <s v="1.2"/>
  </r>
  <r>
    <x v="12"/>
    <x v="12"/>
    <s v="Val-D'Oise"/>
    <n v="5007"/>
    <s v="5007 - SAINT-GRATIEN"/>
    <x v="0"/>
    <x v="1"/>
    <x v="3"/>
    <x v="1"/>
    <n v="0"/>
    <x v="7"/>
    <s v="R407c - Emissions"/>
    <n v="8318"/>
    <s v="0.0"/>
    <s v="0"/>
  </r>
  <r>
    <x v="12"/>
    <x v="12"/>
    <s v="Val-D'Oise"/>
    <n v="5007"/>
    <s v="5007 - SAINT-GRATIEN"/>
    <x v="0"/>
    <x v="1"/>
    <x v="3"/>
    <x v="1"/>
    <n v="0"/>
    <x v="6"/>
    <s v="R134a - Emissions"/>
    <n v="8307"/>
    <s v="0.0"/>
    <s v="0"/>
  </r>
  <r>
    <x v="12"/>
    <x v="12"/>
    <s v="Val-D'Oise"/>
    <n v="5007"/>
    <s v="5007 - SAINT-GRATIEN"/>
    <x v="0"/>
    <x v="1"/>
    <x v="3"/>
    <x v="1"/>
    <n v="2304"/>
    <x v="8"/>
    <s v="R410a - Emissions"/>
    <n v="8320"/>
    <s v="2304.0"/>
    <s v="2304"/>
  </r>
  <r>
    <x v="12"/>
    <x v="12"/>
    <s v="Val-D'Oise"/>
    <n v="5007"/>
    <s v="5007 - SAINT-GRATIEN"/>
    <x v="0"/>
    <x v="2"/>
    <x v="4"/>
    <x v="0"/>
    <n v="600"/>
    <x v="9"/>
    <s v=""/>
    <m/>
    <s v=""/>
    <s v="600"/>
  </r>
  <r>
    <x v="12"/>
    <x v="12"/>
    <s v="Val-D'Oise"/>
    <n v="5007"/>
    <s v="5007 - SAINT-GRATIEN"/>
    <x v="0"/>
    <x v="2"/>
    <x v="4"/>
    <x v="1"/>
    <n v="9750"/>
    <x v="10"/>
    <s v="Bâtiments - Emissions"/>
    <n v="4305"/>
    <s v="9750.0"/>
    <s v="9750"/>
  </r>
  <r>
    <x v="12"/>
    <x v="12"/>
    <s v="Val-D'Oise"/>
    <n v="5007"/>
    <s v="5007 - SAINT-GRATIEN"/>
    <x v="0"/>
    <x v="2"/>
    <x v="5"/>
    <x v="2"/>
    <m/>
    <x v="13"/>
    <s v=""/>
    <m/>
    <s v=""/>
    <s v=""/>
  </r>
  <r>
    <x v="12"/>
    <x v="12"/>
    <s v="Val-D'Oise"/>
    <n v="5007"/>
    <s v="5007 - SAINT-GRATIEN"/>
    <x v="0"/>
    <x v="2"/>
    <x v="5"/>
    <x v="2"/>
    <m/>
    <x v="12"/>
    <s v=""/>
    <m/>
    <s v=""/>
    <s v=""/>
  </r>
  <r>
    <x v="12"/>
    <x v="12"/>
    <s v="Val-D'Oise"/>
    <n v="5007"/>
    <s v="5007 - SAINT-GRATIEN"/>
    <x v="0"/>
    <x v="2"/>
    <x v="5"/>
    <x v="2"/>
    <m/>
    <x v="11"/>
    <s v=""/>
    <m/>
    <s v=""/>
    <s v=""/>
  </r>
  <r>
    <x v="12"/>
    <x v="12"/>
    <s v="Val-D'Oise"/>
    <n v="5007"/>
    <s v="5007 - SAINT-GRATIEN"/>
    <x v="0"/>
    <x v="2"/>
    <x v="5"/>
    <x v="2"/>
    <m/>
    <x v="15"/>
    <s v=""/>
    <m/>
    <s v=""/>
    <s v=""/>
  </r>
  <r>
    <x v="12"/>
    <x v="12"/>
    <s v="Val-D'Oise"/>
    <n v="5007"/>
    <s v="5007 - SAINT-GRATIEN"/>
    <x v="0"/>
    <x v="2"/>
    <x v="5"/>
    <x v="2"/>
    <m/>
    <x v="14"/>
    <s v=""/>
    <m/>
    <s v=""/>
    <s v=""/>
  </r>
  <r>
    <x v="12"/>
    <x v="12"/>
    <s v="Val-D'Oise"/>
    <n v="5007"/>
    <s v="5007 - SAINT-GRATIEN"/>
    <x v="0"/>
    <x v="2"/>
    <x v="5"/>
    <x v="1"/>
    <n v="0"/>
    <x v="19"/>
    <s v="Photocopieurs - Emissions"/>
    <n v="4390"/>
    <s v="0.0"/>
    <s v="0"/>
  </r>
  <r>
    <x v="12"/>
    <x v="12"/>
    <s v="Val-D'Oise"/>
    <n v="5007"/>
    <s v="5007 - SAINT-GRATIEN"/>
    <x v="0"/>
    <x v="2"/>
    <x v="5"/>
    <x v="1"/>
    <n v="0"/>
    <x v="20"/>
    <s v="Tablettes - Emissions"/>
    <n v="15797"/>
    <s v="0.0"/>
    <s v="0"/>
  </r>
  <r>
    <x v="12"/>
    <x v="12"/>
    <s v="Val-D'Oise"/>
    <n v="5007"/>
    <s v="5007 - SAINT-GRATIEN"/>
    <x v="0"/>
    <x v="2"/>
    <x v="5"/>
    <x v="1"/>
    <n v="0"/>
    <x v="17"/>
    <s v="Serveurs - Emissions"/>
    <n v="4391"/>
    <s v="0.0"/>
    <s v="0"/>
  </r>
  <r>
    <x v="12"/>
    <x v="12"/>
    <s v="Val-D'Oise"/>
    <n v="5007"/>
    <s v="5007 - SAINT-GRATIEN"/>
    <x v="0"/>
    <x v="2"/>
    <x v="5"/>
    <x v="1"/>
    <n v="0"/>
    <x v="21"/>
    <s v="Ordinateurs portables - Emissions"/>
    <n v="15795"/>
    <s v="0.0"/>
    <s v="0"/>
  </r>
  <r>
    <x v="12"/>
    <x v="12"/>
    <s v="Val-D'Oise"/>
    <n v="5007"/>
    <s v="5007 - SAINT-GRATIEN"/>
    <x v="0"/>
    <x v="2"/>
    <x v="5"/>
    <x v="1"/>
    <n v="0"/>
    <x v="22"/>
    <s v="Unités centrales - Emissions"/>
    <n v="5620"/>
    <s v="0.0"/>
    <s v="0"/>
  </r>
  <r>
    <x v="12"/>
    <x v="12"/>
    <s v="Val-D'Oise"/>
    <n v="5007"/>
    <s v="5007 - SAINT-GRATIEN"/>
    <x v="0"/>
    <x v="2"/>
    <x v="5"/>
    <x v="1"/>
    <n v="0"/>
    <x v="23"/>
    <s v="Mainframes - Emissions"/>
    <n v="8756"/>
    <s v="0.0"/>
    <s v="0"/>
  </r>
  <r>
    <x v="12"/>
    <x v="12"/>
    <s v="Val-D'Oise"/>
    <n v="5007"/>
    <s v="5007 - SAINT-GRATIEN"/>
    <x v="0"/>
    <x v="2"/>
    <x v="5"/>
    <x v="1"/>
    <n v="0"/>
    <x v="16"/>
    <s v="Ecrans - Emissions"/>
    <n v="15796"/>
    <s v="0.0"/>
    <s v="0"/>
  </r>
  <r>
    <x v="12"/>
    <x v="12"/>
    <s v="Val-D'Oise"/>
    <n v="5007"/>
    <s v="5007 - SAINT-GRATIEN"/>
    <x v="0"/>
    <x v="2"/>
    <x v="5"/>
    <x v="1"/>
    <n v="0"/>
    <x v="18"/>
    <s v="Imprimantes - Emissions"/>
    <n v="15810"/>
    <s v="0.0"/>
    <s v="0"/>
  </r>
  <r>
    <x v="12"/>
    <x v="12"/>
    <s v="Val-D'Oise"/>
    <n v="5082"/>
    <s v="5082 - HERBLAY"/>
    <x v="0"/>
    <x v="0"/>
    <x v="0"/>
    <x v="0"/>
    <n v="113151"/>
    <x v="0"/>
    <s v=""/>
    <m/>
    <s v=""/>
    <s v="113151"/>
  </r>
  <r>
    <x v="12"/>
    <x v="12"/>
    <s v="Val-D'Oise"/>
    <n v="5082"/>
    <s v="5082 - HERBLAY"/>
    <x v="0"/>
    <x v="0"/>
    <x v="0"/>
    <x v="1"/>
    <n v="6777.7448999999997"/>
    <x v="1"/>
    <s v="Electricité - Emissions"/>
    <n v="15798"/>
    <s v="6777.744900000001"/>
    <s v="6777.7449"/>
  </r>
  <r>
    <x v="12"/>
    <x v="12"/>
    <s v="Val-D'Oise"/>
    <n v="5082"/>
    <s v="5082 - HERBLAY"/>
    <x v="0"/>
    <x v="0"/>
    <x v="1"/>
    <x v="1"/>
    <n v="0"/>
    <x v="2"/>
    <s v="Gaz naturel - Emissions"/>
    <n v="6630"/>
    <s v="0.0"/>
    <s v="0"/>
  </r>
  <r>
    <x v="12"/>
    <x v="12"/>
    <s v="Val-D'Oise"/>
    <n v="5082"/>
    <s v="5082 - HERBLAY"/>
    <x v="0"/>
    <x v="0"/>
    <x v="1"/>
    <x v="1"/>
    <n v="0"/>
    <x v="3"/>
    <s v="Fioul - Emissions"/>
    <n v="6720"/>
    <s v="0.0"/>
    <s v="0"/>
  </r>
  <r>
    <x v="12"/>
    <x v="12"/>
    <s v="Val-D'Oise"/>
    <n v="5082"/>
    <s v="5082 - HERBLAY"/>
    <x v="0"/>
    <x v="1"/>
    <x v="2"/>
    <x v="1"/>
    <n v="0"/>
    <x v="4"/>
    <s v=" R22 - Emissions"/>
    <n v="8350"/>
    <s v="0.0"/>
    <s v="0"/>
  </r>
  <r>
    <x v="12"/>
    <x v="12"/>
    <s v="Val-D'Oise"/>
    <n v="5082"/>
    <s v="5082 - HERBLAY"/>
    <x v="0"/>
    <x v="1"/>
    <x v="3"/>
    <x v="0"/>
    <n v="2.0099999999999998"/>
    <x v="5"/>
    <s v=""/>
    <m/>
    <s v=""/>
    <s v="2.01"/>
  </r>
  <r>
    <x v="12"/>
    <x v="12"/>
    <s v="Val-D'Oise"/>
    <n v="5082"/>
    <s v="5082 - HERBLAY"/>
    <x v="0"/>
    <x v="1"/>
    <x v="3"/>
    <x v="1"/>
    <n v="0"/>
    <x v="6"/>
    <s v="R134a - Emissions"/>
    <n v="8307"/>
    <s v="0.0"/>
    <s v="0"/>
  </r>
  <r>
    <x v="12"/>
    <x v="12"/>
    <s v="Val-D'Oise"/>
    <n v="5082"/>
    <s v="5082 - HERBLAY"/>
    <x v="0"/>
    <x v="1"/>
    <x v="3"/>
    <x v="1"/>
    <n v="0"/>
    <x v="7"/>
    <s v="R407c - Emissions"/>
    <n v="8318"/>
    <s v="0.0"/>
    <s v="0"/>
  </r>
  <r>
    <x v="12"/>
    <x v="12"/>
    <s v="Val-D'Oise"/>
    <n v="5082"/>
    <s v="5082 - HERBLAY"/>
    <x v="0"/>
    <x v="1"/>
    <x v="3"/>
    <x v="1"/>
    <n v="3859.2"/>
    <x v="8"/>
    <s v="R410a - Emissions"/>
    <n v="8320"/>
    <s v="3859.2"/>
    <s v="3859.2"/>
  </r>
  <r>
    <x v="12"/>
    <x v="12"/>
    <s v="Val-D'Oise"/>
    <n v="5082"/>
    <s v="5082 - HERBLAY"/>
    <x v="0"/>
    <x v="2"/>
    <x v="4"/>
    <x v="0"/>
    <n v="897"/>
    <x v="9"/>
    <s v=""/>
    <m/>
    <s v=""/>
    <s v="897"/>
  </r>
  <r>
    <x v="12"/>
    <x v="12"/>
    <s v="Val-D'Oise"/>
    <n v="5082"/>
    <s v="5082 - HERBLAY"/>
    <x v="0"/>
    <x v="2"/>
    <x v="4"/>
    <x v="1"/>
    <n v="14576.25"/>
    <x v="10"/>
    <s v="Bâtiments - Emissions"/>
    <n v="4305"/>
    <s v="14576.25"/>
    <s v="14576.25"/>
  </r>
  <r>
    <x v="12"/>
    <x v="12"/>
    <s v="Val-D'Oise"/>
    <n v="5082"/>
    <s v="5082 - HERBLAY"/>
    <x v="0"/>
    <x v="2"/>
    <x v="5"/>
    <x v="2"/>
    <m/>
    <x v="11"/>
    <s v=""/>
    <m/>
    <s v=""/>
    <s v=""/>
  </r>
  <r>
    <x v="12"/>
    <x v="12"/>
    <s v="Val-D'Oise"/>
    <n v="5082"/>
    <s v="5082 - HERBLAY"/>
    <x v="0"/>
    <x v="2"/>
    <x v="5"/>
    <x v="2"/>
    <m/>
    <x v="12"/>
    <s v=""/>
    <m/>
    <s v=""/>
    <s v=""/>
  </r>
  <r>
    <x v="12"/>
    <x v="12"/>
    <s v="Val-D'Oise"/>
    <n v="5082"/>
    <s v="5082 - HERBLAY"/>
    <x v="0"/>
    <x v="2"/>
    <x v="5"/>
    <x v="2"/>
    <m/>
    <x v="13"/>
    <s v=""/>
    <m/>
    <s v=""/>
    <s v=""/>
  </r>
  <r>
    <x v="12"/>
    <x v="12"/>
    <s v="Val-D'Oise"/>
    <n v="5082"/>
    <s v="5082 - HERBLAY"/>
    <x v="0"/>
    <x v="2"/>
    <x v="5"/>
    <x v="2"/>
    <m/>
    <x v="15"/>
    <s v=""/>
    <m/>
    <s v=""/>
    <s v=""/>
  </r>
  <r>
    <x v="12"/>
    <x v="12"/>
    <s v="Val-D'Oise"/>
    <n v="5082"/>
    <s v="5082 - HERBLAY"/>
    <x v="0"/>
    <x v="2"/>
    <x v="5"/>
    <x v="2"/>
    <m/>
    <x v="14"/>
    <s v=""/>
    <m/>
    <s v=""/>
    <s v=""/>
  </r>
  <r>
    <x v="12"/>
    <x v="12"/>
    <s v="Val-D'Oise"/>
    <n v="5082"/>
    <s v="5082 - HERBLAY"/>
    <x v="0"/>
    <x v="2"/>
    <x v="5"/>
    <x v="1"/>
    <n v="0"/>
    <x v="21"/>
    <s v="Ordinateurs portables - Emissions"/>
    <n v="15795"/>
    <s v="0.0"/>
    <s v="0"/>
  </r>
  <r>
    <x v="12"/>
    <x v="12"/>
    <s v="Val-D'Oise"/>
    <n v="5082"/>
    <s v="5082 - HERBLAY"/>
    <x v="0"/>
    <x v="2"/>
    <x v="5"/>
    <x v="1"/>
    <n v="0"/>
    <x v="17"/>
    <s v="Serveurs - Emissions"/>
    <n v="4391"/>
    <s v="0.0"/>
    <s v="0"/>
  </r>
  <r>
    <x v="12"/>
    <x v="12"/>
    <s v="Val-D'Oise"/>
    <n v="5082"/>
    <s v="5082 - HERBLAY"/>
    <x v="0"/>
    <x v="2"/>
    <x v="5"/>
    <x v="1"/>
    <n v="0"/>
    <x v="22"/>
    <s v="Unités centrales - Emissions"/>
    <n v="5620"/>
    <s v="0.0"/>
    <s v="0"/>
  </r>
  <r>
    <x v="12"/>
    <x v="12"/>
    <s v="Val-D'Oise"/>
    <n v="5082"/>
    <s v="5082 - HERBLAY"/>
    <x v="0"/>
    <x v="2"/>
    <x v="5"/>
    <x v="1"/>
    <n v="0"/>
    <x v="19"/>
    <s v="Photocopieurs - Emissions"/>
    <n v="4390"/>
    <s v="0.0"/>
    <s v="0"/>
  </r>
  <r>
    <x v="12"/>
    <x v="12"/>
    <s v="Val-D'Oise"/>
    <n v="5082"/>
    <s v="5082 - HERBLAY"/>
    <x v="0"/>
    <x v="2"/>
    <x v="5"/>
    <x v="1"/>
    <n v="0"/>
    <x v="20"/>
    <s v="Tablettes - Emissions"/>
    <n v="15797"/>
    <s v="0.0"/>
    <s v="0"/>
  </r>
  <r>
    <x v="12"/>
    <x v="12"/>
    <s v="Val-D'Oise"/>
    <n v="5082"/>
    <s v="5082 - HERBLAY"/>
    <x v="0"/>
    <x v="2"/>
    <x v="5"/>
    <x v="1"/>
    <n v="0"/>
    <x v="23"/>
    <s v="Mainframes - Emissions"/>
    <n v="8756"/>
    <s v="0.0"/>
    <s v="0"/>
  </r>
  <r>
    <x v="12"/>
    <x v="12"/>
    <s v="Val-D'Oise"/>
    <n v="5082"/>
    <s v="5082 - HERBLAY"/>
    <x v="0"/>
    <x v="2"/>
    <x v="5"/>
    <x v="1"/>
    <n v="0"/>
    <x v="16"/>
    <s v="Ecrans - Emissions"/>
    <n v="15796"/>
    <s v="0.0"/>
    <s v="0"/>
  </r>
  <r>
    <x v="12"/>
    <x v="12"/>
    <s v="Val-D'Oise"/>
    <n v="5082"/>
    <s v="5082 - HERBLAY"/>
    <x v="0"/>
    <x v="2"/>
    <x v="5"/>
    <x v="1"/>
    <n v="0"/>
    <x v="18"/>
    <s v="Imprimantes - Emissions"/>
    <n v="15810"/>
    <s v="0.0"/>
    <s v="0"/>
  </r>
  <r>
    <x v="12"/>
    <x v="12"/>
    <s v="Val-D'Oise"/>
    <n v="5356"/>
    <s v="5356 - CERGY"/>
    <x v="0"/>
    <x v="0"/>
    <x v="0"/>
    <x v="0"/>
    <n v="509083"/>
    <x v="0"/>
    <s v=""/>
    <m/>
    <s v=""/>
    <s v="509083"/>
  </r>
  <r>
    <x v="12"/>
    <x v="12"/>
    <s v="Val-D'Oise"/>
    <n v="5356"/>
    <s v="5356 - CERGY"/>
    <x v="0"/>
    <x v="0"/>
    <x v="0"/>
    <x v="1"/>
    <n v="30494.0717"/>
    <x v="1"/>
    <s v="Electricité - Emissions"/>
    <n v="15798"/>
    <s v="30494.071700000004"/>
    <s v="30494.0717"/>
  </r>
  <r>
    <x v="12"/>
    <x v="12"/>
    <s v="Val-D'Oise"/>
    <n v="5356"/>
    <s v="5356 - CERGY"/>
    <x v="0"/>
    <x v="0"/>
    <x v="1"/>
    <x v="1"/>
    <n v="0"/>
    <x v="3"/>
    <s v="Fioul - Emissions"/>
    <n v="6720"/>
    <s v="0.0"/>
    <s v="0"/>
  </r>
  <r>
    <x v="12"/>
    <x v="12"/>
    <s v="Val-D'Oise"/>
    <n v="5356"/>
    <s v="5356 - CERGY"/>
    <x v="0"/>
    <x v="0"/>
    <x v="1"/>
    <x v="1"/>
    <n v="0"/>
    <x v="2"/>
    <s v="Gaz naturel - Emissions"/>
    <n v="6630"/>
    <s v="0.0"/>
    <s v="0"/>
  </r>
  <r>
    <x v="12"/>
    <x v="12"/>
    <s v="Val-D'Oise"/>
    <n v="5356"/>
    <s v="5356 - CERGY"/>
    <x v="0"/>
    <x v="1"/>
    <x v="2"/>
    <x v="1"/>
    <n v="0"/>
    <x v="4"/>
    <s v=" R22 - Emissions"/>
    <n v="8350"/>
    <s v="0.0"/>
    <s v="0"/>
  </r>
  <r>
    <x v="12"/>
    <x v="12"/>
    <s v="Val-D'Oise"/>
    <n v="5356"/>
    <s v="5356 - CERGY"/>
    <x v="0"/>
    <x v="1"/>
    <x v="3"/>
    <x v="0"/>
    <n v="0.15"/>
    <x v="5"/>
    <s v=""/>
    <m/>
    <s v=""/>
    <s v="0.15"/>
  </r>
  <r>
    <x v="12"/>
    <x v="12"/>
    <s v="Val-D'Oise"/>
    <n v="5356"/>
    <s v="5356 - CERGY"/>
    <x v="0"/>
    <x v="1"/>
    <x v="3"/>
    <x v="1"/>
    <n v="288"/>
    <x v="8"/>
    <s v="R410a - Emissions"/>
    <n v="8320"/>
    <s v="288.0"/>
    <s v="288"/>
  </r>
  <r>
    <x v="12"/>
    <x v="12"/>
    <s v="Val-D'Oise"/>
    <n v="5356"/>
    <s v="5356 - CERGY"/>
    <x v="0"/>
    <x v="1"/>
    <x v="3"/>
    <x v="1"/>
    <n v="0"/>
    <x v="7"/>
    <s v="R407c - Emissions"/>
    <n v="8318"/>
    <s v="0.0"/>
    <s v="0"/>
  </r>
  <r>
    <x v="12"/>
    <x v="12"/>
    <s v="Val-D'Oise"/>
    <n v="5356"/>
    <s v="5356 - CERGY"/>
    <x v="0"/>
    <x v="1"/>
    <x v="3"/>
    <x v="1"/>
    <n v="0"/>
    <x v="6"/>
    <s v="R134a - Emissions"/>
    <n v="8307"/>
    <s v="0.0"/>
    <s v="0"/>
  </r>
  <r>
    <x v="12"/>
    <x v="12"/>
    <s v="Val-D'Oise"/>
    <n v="5356"/>
    <s v="5356 - CERGY"/>
    <x v="0"/>
    <x v="2"/>
    <x v="4"/>
    <x v="0"/>
    <n v="3723"/>
    <x v="9"/>
    <s v=""/>
    <m/>
    <s v=""/>
    <s v="3723"/>
  </r>
  <r>
    <x v="12"/>
    <x v="12"/>
    <s v="Val-D'Oise"/>
    <n v="5356"/>
    <s v="5356 - CERGY"/>
    <x v="0"/>
    <x v="2"/>
    <x v="4"/>
    <x v="1"/>
    <n v="60498.75"/>
    <x v="10"/>
    <s v="Bâtiments - Emissions"/>
    <n v="4305"/>
    <s v="60498.75"/>
    <s v="60498.75"/>
  </r>
  <r>
    <x v="12"/>
    <x v="12"/>
    <s v="Val-D'Oise"/>
    <n v="5356"/>
    <s v="5356 - CERGY"/>
    <x v="0"/>
    <x v="2"/>
    <x v="5"/>
    <x v="2"/>
    <m/>
    <x v="15"/>
    <s v=""/>
    <m/>
    <s v=""/>
    <s v=""/>
  </r>
  <r>
    <x v="12"/>
    <x v="12"/>
    <s v="Val-D'Oise"/>
    <n v="5356"/>
    <s v="5356 - CERGY"/>
    <x v="0"/>
    <x v="2"/>
    <x v="5"/>
    <x v="2"/>
    <m/>
    <x v="14"/>
    <s v=""/>
    <m/>
    <s v=""/>
    <s v=""/>
  </r>
  <r>
    <x v="12"/>
    <x v="12"/>
    <s v="Val-D'Oise"/>
    <n v="5356"/>
    <s v="5356 - CERGY"/>
    <x v="0"/>
    <x v="2"/>
    <x v="5"/>
    <x v="2"/>
    <m/>
    <x v="11"/>
    <s v=""/>
    <m/>
    <s v=""/>
    <s v=""/>
  </r>
  <r>
    <x v="12"/>
    <x v="12"/>
    <s v="Val-D'Oise"/>
    <n v="5356"/>
    <s v="5356 - CERGY"/>
    <x v="0"/>
    <x v="2"/>
    <x v="5"/>
    <x v="2"/>
    <m/>
    <x v="12"/>
    <s v=""/>
    <m/>
    <s v=""/>
    <s v=""/>
  </r>
  <r>
    <x v="12"/>
    <x v="12"/>
    <s v="Val-D'Oise"/>
    <n v="5356"/>
    <s v="5356 - CERGY"/>
    <x v="0"/>
    <x v="2"/>
    <x v="5"/>
    <x v="2"/>
    <m/>
    <x v="13"/>
    <s v=""/>
    <m/>
    <s v=""/>
    <s v=""/>
  </r>
  <r>
    <x v="12"/>
    <x v="12"/>
    <s v="Val-D'Oise"/>
    <n v="5356"/>
    <s v="5356 - CERGY"/>
    <x v="0"/>
    <x v="2"/>
    <x v="5"/>
    <x v="1"/>
    <n v="0"/>
    <x v="20"/>
    <s v="Tablettes - Emissions"/>
    <n v="15797"/>
    <s v="0.0"/>
    <s v="0"/>
  </r>
  <r>
    <x v="12"/>
    <x v="12"/>
    <s v="Val-D'Oise"/>
    <n v="5356"/>
    <s v="5356 - CERGY"/>
    <x v="0"/>
    <x v="2"/>
    <x v="5"/>
    <x v="1"/>
    <n v="0"/>
    <x v="18"/>
    <s v="Imprimantes - Emissions"/>
    <n v="15810"/>
    <s v="0.0"/>
    <s v="0"/>
  </r>
  <r>
    <x v="12"/>
    <x v="12"/>
    <s v="Val-D'Oise"/>
    <n v="5356"/>
    <s v="5356 - CERGY"/>
    <x v="0"/>
    <x v="2"/>
    <x v="5"/>
    <x v="1"/>
    <n v="0"/>
    <x v="16"/>
    <s v="Ecrans - Emissions"/>
    <n v="15796"/>
    <s v="0.0"/>
    <s v="0"/>
  </r>
  <r>
    <x v="12"/>
    <x v="12"/>
    <s v="Val-D'Oise"/>
    <n v="5356"/>
    <s v="5356 - CERGY"/>
    <x v="0"/>
    <x v="2"/>
    <x v="5"/>
    <x v="1"/>
    <n v="0"/>
    <x v="23"/>
    <s v="Mainframes - Emissions"/>
    <n v="8756"/>
    <s v="0.0"/>
    <s v="0"/>
  </r>
  <r>
    <x v="12"/>
    <x v="12"/>
    <s v="Val-D'Oise"/>
    <n v="5356"/>
    <s v="5356 - CERGY"/>
    <x v="0"/>
    <x v="2"/>
    <x v="5"/>
    <x v="1"/>
    <n v="0"/>
    <x v="17"/>
    <s v="Serveurs - Emissions"/>
    <n v="4391"/>
    <s v="0.0"/>
    <s v="0"/>
  </r>
  <r>
    <x v="12"/>
    <x v="12"/>
    <s v="Val-D'Oise"/>
    <n v="5356"/>
    <s v="5356 - CERGY"/>
    <x v="0"/>
    <x v="2"/>
    <x v="5"/>
    <x v="1"/>
    <n v="0"/>
    <x v="19"/>
    <s v="Photocopieurs - Emissions"/>
    <n v="4390"/>
    <s v="0.0"/>
    <s v="0"/>
  </r>
  <r>
    <x v="12"/>
    <x v="12"/>
    <s v="Val-D'Oise"/>
    <n v="5356"/>
    <s v="5356 - CERGY"/>
    <x v="0"/>
    <x v="2"/>
    <x v="5"/>
    <x v="1"/>
    <n v="0"/>
    <x v="21"/>
    <s v="Ordinateurs portables - Emissions"/>
    <n v="15795"/>
    <s v="0.0"/>
    <s v="0"/>
  </r>
  <r>
    <x v="12"/>
    <x v="12"/>
    <s v="Val-D'Oise"/>
    <n v="5356"/>
    <s v="5356 - CERGY"/>
    <x v="0"/>
    <x v="2"/>
    <x v="5"/>
    <x v="1"/>
    <n v="0"/>
    <x v="22"/>
    <s v="Unités centrales - Emissions"/>
    <n v="5620"/>
    <s v="0.0"/>
    <s v="0"/>
  </r>
  <r>
    <x v="12"/>
    <x v="12"/>
    <s v="Val-D'Oise"/>
    <n v="5359"/>
    <s v="5359 - DOMONT"/>
    <x v="0"/>
    <x v="0"/>
    <x v="0"/>
    <x v="0"/>
    <n v="51241"/>
    <x v="0"/>
    <s v=""/>
    <m/>
    <s v=""/>
    <s v="51241"/>
  </r>
  <r>
    <x v="12"/>
    <x v="12"/>
    <s v="Val-D'Oise"/>
    <n v="5359"/>
    <s v="5359 - DOMONT"/>
    <x v="0"/>
    <x v="0"/>
    <x v="0"/>
    <x v="1"/>
    <n v="3069.3359"/>
    <x v="1"/>
    <s v="Electricité - Emissions"/>
    <n v="15798"/>
    <s v="3069.3359"/>
    <s v="3069.3359"/>
  </r>
  <r>
    <x v="12"/>
    <x v="12"/>
    <s v="Val-D'Oise"/>
    <n v="5359"/>
    <s v="5359 - DOMONT"/>
    <x v="0"/>
    <x v="0"/>
    <x v="1"/>
    <x v="1"/>
    <n v="0"/>
    <x v="2"/>
    <s v="Gaz naturel - Emissions"/>
    <n v="6630"/>
    <s v="0.0"/>
    <s v="0"/>
  </r>
  <r>
    <x v="12"/>
    <x v="12"/>
    <s v="Val-D'Oise"/>
    <n v="5359"/>
    <s v="5359 - DOMONT"/>
    <x v="0"/>
    <x v="0"/>
    <x v="1"/>
    <x v="1"/>
    <n v="0"/>
    <x v="3"/>
    <s v="Fioul - Emissions"/>
    <n v="6720"/>
    <s v="0.0"/>
    <s v="0"/>
  </r>
  <r>
    <x v="12"/>
    <x v="12"/>
    <s v="Val-D'Oise"/>
    <n v="5359"/>
    <s v="5359 - DOMONT"/>
    <x v="0"/>
    <x v="1"/>
    <x v="2"/>
    <x v="1"/>
    <n v="0"/>
    <x v="4"/>
    <s v=" R22 - Emissions"/>
    <n v="8350"/>
    <s v="0.0"/>
    <s v="0"/>
  </r>
  <r>
    <x v="12"/>
    <x v="12"/>
    <s v="Val-D'Oise"/>
    <n v="5359"/>
    <s v="5359 - DOMONT"/>
    <x v="0"/>
    <x v="1"/>
    <x v="3"/>
    <x v="0"/>
    <n v="1.7"/>
    <x v="5"/>
    <s v=""/>
    <m/>
    <s v=""/>
    <s v="1.7"/>
  </r>
  <r>
    <x v="12"/>
    <x v="12"/>
    <s v="Val-D'Oise"/>
    <n v="5359"/>
    <s v="5359 - DOMONT"/>
    <x v="0"/>
    <x v="1"/>
    <x v="3"/>
    <x v="1"/>
    <n v="0"/>
    <x v="6"/>
    <s v="R134a - Emissions"/>
    <n v="8307"/>
    <s v="0.0"/>
    <s v="0"/>
  </r>
  <r>
    <x v="12"/>
    <x v="12"/>
    <s v="Val-D'Oise"/>
    <n v="5359"/>
    <s v="5359 - DOMONT"/>
    <x v="0"/>
    <x v="1"/>
    <x v="3"/>
    <x v="1"/>
    <n v="3264"/>
    <x v="8"/>
    <s v="R410a - Emissions"/>
    <n v="8320"/>
    <s v="3264.0"/>
    <s v="3264"/>
  </r>
  <r>
    <x v="12"/>
    <x v="12"/>
    <s v="Val-D'Oise"/>
    <n v="5359"/>
    <s v="5359 - DOMONT"/>
    <x v="0"/>
    <x v="1"/>
    <x v="3"/>
    <x v="1"/>
    <n v="0"/>
    <x v="7"/>
    <s v="R407c - Emissions"/>
    <n v="8318"/>
    <s v="0.0"/>
    <s v="0"/>
  </r>
  <r>
    <x v="12"/>
    <x v="12"/>
    <s v="Val-D'Oise"/>
    <n v="5359"/>
    <s v="5359 - DOMONT"/>
    <x v="0"/>
    <x v="2"/>
    <x v="4"/>
    <x v="0"/>
    <n v="725"/>
    <x v="9"/>
    <s v=""/>
    <m/>
    <s v=""/>
    <s v="725"/>
  </r>
  <r>
    <x v="12"/>
    <x v="12"/>
    <s v="Val-D'Oise"/>
    <n v="5359"/>
    <s v="5359 - DOMONT"/>
    <x v="0"/>
    <x v="2"/>
    <x v="4"/>
    <x v="1"/>
    <n v="11781.25"/>
    <x v="10"/>
    <s v="Bâtiments - Emissions"/>
    <n v="4305"/>
    <s v="11781.25"/>
    <s v="11781.25"/>
  </r>
  <r>
    <x v="12"/>
    <x v="12"/>
    <s v="Val-D'Oise"/>
    <n v="5359"/>
    <s v="5359 - DOMONT"/>
    <x v="0"/>
    <x v="2"/>
    <x v="5"/>
    <x v="2"/>
    <m/>
    <x v="15"/>
    <s v=""/>
    <m/>
    <s v=""/>
    <s v=""/>
  </r>
  <r>
    <x v="12"/>
    <x v="12"/>
    <s v="Val-D'Oise"/>
    <n v="5359"/>
    <s v="5359 - DOMONT"/>
    <x v="0"/>
    <x v="2"/>
    <x v="5"/>
    <x v="2"/>
    <m/>
    <x v="14"/>
    <s v=""/>
    <m/>
    <s v=""/>
    <s v=""/>
  </r>
  <r>
    <x v="12"/>
    <x v="12"/>
    <s v="Val-D'Oise"/>
    <n v="5359"/>
    <s v="5359 - DOMONT"/>
    <x v="0"/>
    <x v="2"/>
    <x v="5"/>
    <x v="2"/>
    <m/>
    <x v="11"/>
    <s v=""/>
    <m/>
    <s v=""/>
    <s v=""/>
  </r>
  <r>
    <x v="12"/>
    <x v="12"/>
    <s v="Val-D'Oise"/>
    <n v="5359"/>
    <s v="5359 - DOMONT"/>
    <x v="0"/>
    <x v="2"/>
    <x v="5"/>
    <x v="2"/>
    <m/>
    <x v="12"/>
    <s v=""/>
    <m/>
    <s v=""/>
    <s v=""/>
  </r>
  <r>
    <x v="12"/>
    <x v="12"/>
    <s v="Val-D'Oise"/>
    <n v="5359"/>
    <s v="5359 - DOMONT"/>
    <x v="0"/>
    <x v="2"/>
    <x v="5"/>
    <x v="2"/>
    <m/>
    <x v="13"/>
    <s v=""/>
    <m/>
    <s v=""/>
    <s v=""/>
  </r>
  <r>
    <x v="12"/>
    <x v="12"/>
    <s v="Val-D'Oise"/>
    <n v="5359"/>
    <s v="5359 - DOMONT"/>
    <x v="0"/>
    <x v="2"/>
    <x v="5"/>
    <x v="1"/>
    <n v="0"/>
    <x v="21"/>
    <s v="Ordinateurs portables - Emissions"/>
    <n v="15795"/>
    <s v="0.0"/>
    <s v="0"/>
  </r>
  <r>
    <x v="12"/>
    <x v="12"/>
    <s v="Val-D'Oise"/>
    <n v="5359"/>
    <s v="5359 - DOMONT"/>
    <x v="0"/>
    <x v="2"/>
    <x v="5"/>
    <x v="1"/>
    <n v="0"/>
    <x v="19"/>
    <s v="Photocopieurs - Emissions"/>
    <n v="4390"/>
    <s v="0.0"/>
    <s v="0"/>
  </r>
  <r>
    <x v="12"/>
    <x v="12"/>
    <s v="Val-D'Oise"/>
    <n v="5359"/>
    <s v="5359 - DOMONT"/>
    <x v="0"/>
    <x v="2"/>
    <x v="5"/>
    <x v="1"/>
    <n v="0"/>
    <x v="17"/>
    <s v="Serveurs - Emissions"/>
    <n v="4391"/>
    <s v="0.0"/>
    <s v="0"/>
  </r>
  <r>
    <x v="12"/>
    <x v="12"/>
    <s v="Val-D'Oise"/>
    <n v="5359"/>
    <s v="5359 - DOMONT"/>
    <x v="0"/>
    <x v="2"/>
    <x v="5"/>
    <x v="1"/>
    <n v="0"/>
    <x v="18"/>
    <s v="Imprimantes - Emissions"/>
    <n v="15810"/>
    <s v="0.0"/>
    <s v="0"/>
  </r>
  <r>
    <x v="12"/>
    <x v="12"/>
    <s v="Val-D'Oise"/>
    <n v="5359"/>
    <s v="5359 - DOMONT"/>
    <x v="0"/>
    <x v="2"/>
    <x v="5"/>
    <x v="1"/>
    <n v="0"/>
    <x v="20"/>
    <s v="Tablettes - Emissions"/>
    <n v="15797"/>
    <s v="0.0"/>
    <s v="0"/>
  </r>
  <r>
    <x v="12"/>
    <x v="12"/>
    <s v="Val-D'Oise"/>
    <n v="5359"/>
    <s v="5359 - DOMONT"/>
    <x v="0"/>
    <x v="2"/>
    <x v="5"/>
    <x v="1"/>
    <n v="0"/>
    <x v="23"/>
    <s v="Mainframes - Emissions"/>
    <n v="8756"/>
    <s v="0.0"/>
    <s v="0"/>
  </r>
  <r>
    <x v="12"/>
    <x v="12"/>
    <s v="Val-D'Oise"/>
    <n v="5359"/>
    <s v="5359 - DOMONT"/>
    <x v="0"/>
    <x v="2"/>
    <x v="5"/>
    <x v="1"/>
    <n v="0"/>
    <x v="22"/>
    <s v="Unités centrales - Emissions"/>
    <n v="5620"/>
    <s v="0.0"/>
    <s v="0"/>
  </r>
  <r>
    <x v="12"/>
    <x v="12"/>
    <s v="Val-D'Oise"/>
    <n v="5359"/>
    <s v="5359 - DOMONT"/>
    <x v="0"/>
    <x v="2"/>
    <x v="5"/>
    <x v="1"/>
    <n v="0"/>
    <x v="16"/>
    <s v="Ecrans - Emissions"/>
    <n v="15796"/>
    <s v="0.0"/>
    <s v="0"/>
  </r>
  <r>
    <x v="12"/>
    <x v="12"/>
    <s v="Val-D'Oise"/>
    <n v="5564"/>
    <s v="5564 - BEZONS"/>
    <x v="0"/>
    <x v="0"/>
    <x v="0"/>
    <x v="0"/>
    <n v="33868"/>
    <x v="0"/>
    <s v=""/>
    <m/>
    <s v=""/>
    <s v="33868"/>
  </r>
  <r>
    <x v="12"/>
    <x v="12"/>
    <s v="Val-D'Oise"/>
    <n v="5564"/>
    <s v="5564 - BEZONS"/>
    <x v="0"/>
    <x v="0"/>
    <x v="0"/>
    <x v="1"/>
    <n v="2028.6931999999999"/>
    <x v="1"/>
    <s v="Electricité - Emissions"/>
    <n v="15798"/>
    <s v="2028.6932000000002"/>
    <s v="2028.6932"/>
  </r>
  <r>
    <x v="12"/>
    <x v="12"/>
    <s v="Val-D'Oise"/>
    <n v="5564"/>
    <s v="5564 - BEZONS"/>
    <x v="0"/>
    <x v="0"/>
    <x v="1"/>
    <x v="1"/>
    <n v="0"/>
    <x v="2"/>
    <s v="Gaz naturel - Emissions"/>
    <n v="6630"/>
    <s v="0.0"/>
    <s v="0"/>
  </r>
  <r>
    <x v="12"/>
    <x v="12"/>
    <s v="Val-D'Oise"/>
    <n v="5564"/>
    <s v="5564 - BEZONS"/>
    <x v="0"/>
    <x v="0"/>
    <x v="1"/>
    <x v="1"/>
    <n v="0"/>
    <x v="3"/>
    <s v="Fioul - Emissions"/>
    <n v="6720"/>
    <s v="0.0"/>
    <s v="0"/>
  </r>
  <r>
    <x v="12"/>
    <x v="12"/>
    <s v="Val-D'Oise"/>
    <n v="5564"/>
    <s v="5564 - BEZONS"/>
    <x v="0"/>
    <x v="1"/>
    <x v="2"/>
    <x v="1"/>
    <n v="0"/>
    <x v="4"/>
    <s v=" R22 - Emissions"/>
    <n v="8350"/>
    <s v="0.0"/>
    <s v="0"/>
  </r>
  <r>
    <x v="12"/>
    <x v="12"/>
    <s v="Val-D'Oise"/>
    <n v="5564"/>
    <s v="5564 - BEZONS"/>
    <x v="0"/>
    <x v="1"/>
    <x v="3"/>
    <x v="0"/>
    <n v="0.15"/>
    <x v="5"/>
    <s v=""/>
    <m/>
    <s v=""/>
    <s v="0.15"/>
  </r>
  <r>
    <x v="12"/>
    <x v="12"/>
    <s v="Val-D'Oise"/>
    <n v="5564"/>
    <s v="5564 - BEZONS"/>
    <x v="0"/>
    <x v="1"/>
    <x v="3"/>
    <x v="1"/>
    <n v="288"/>
    <x v="8"/>
    <s v="R410a - Emissions"/>
    <n v="8320"/>
    <s v="288.0"/>
    <s v="288"/>
  </r>
  <r>
    <x v="12"/>
    <x v="12"/>
    <s v="Val-D'Oise"/>
    <n v="5564"/>
    <s v="5564 - BEZONS"/>
    <x v="0"/>
    <x v="1"/>
    <x v="3"/>
    <x v="1"/>
    <n v="0"/>
    <x v="6"/>
    <s v="R134a - Emissions"/>
    <n v="8307"/>
    <s v="0.0"/>
    <s v="0"/>
  </r>
  <r>
    <x v="12"/>
    <x v="12"/>
    <s v="Val-D'Oise"/>
    <n v="5564"/>
    <s v="5564 - BEZONS"/>
    <x v="0"/>
    <x v="1"/>
    <x v="3"/>
    <x v="1"/>
    <n v="0"/>
    <x v="7"/>
    <s v="R407c - Emissions"/>
    <n v="8318"/>
    <s v="0.0"/>
    <s v="0"/>
  </r>
  <r>
    <x v="12"/>
    <x v="12"/>
    <s v="Val-D'Oise"/>
    <n v="5564"/>
    <s v="5564 - BEZONS"/>
    <x v="0"/>
    <x v="2"/>
    <x v="4"/>
    <x v="0"/>
    <n v="607"/>
    <x v="9"/>
    <s v=""/>
    <m/>
    <s v=""/>
    <s v="607"/>
  </r>
  <r>
    <x v="12"/>
    <x v="12"/>
    <s v="Val-D'Oise"/>
    <n v="5564"/>
    <s v="5564 - BEZONS"/>
    <x v="0"/>
    <x v="2"/>
    <x v="4"/>
    <x v="1"/>
    <n v="9863.75"/>
    <x v="10"/>
    <s v="Bâtiments - Emissions"/>
    <n v="4305"/>
    <s v="9863.75"/>
    <s v="9863.75"/>
  </r>
  <r>
    <x v="12"/>
    <x v="12"/>
    <s v="Val-D'Oise"/>
    <n v="5564"/>
    <s v="5564 - BEZONS"/>
    <x v="0"/>
    <x v="2"/>
    <x v="5"/>
    <x v="2"/>
    <m/>
    <x v="15"/>
    <s v=""/>
    <m/>
    <s v=""/>
    <s v=""/>
  </r>
  <r>
    <x v="12"/>
    <x v="12"/>
    <s v="Val-D'Oise"/>
    <n v="5564"/>
    <s v="5564 - BEZONS"/>
    <x v="0"/>
    <x v="2"/>
    <x v="5"/>
    <x v="2"/>
    <m/>
    <x v="14"/>
    <s v=""/>
    <m/>
    <s v=""/>
    <s v=""/>
  </r>
  <r>
    <x v="12"/>
    <x v="12"/>
    <s v="Val-D'Oise"/>
    <n v="5564"/>
    <s v="5564 - BEZONS"/>
    <x v="0"/>
    <x v="2"/>
    <x v="5"/>
    <x v="2"/>
    <m/>
    <x v="11"/>
    <s v=""/>
    <m/>
    <s v=""/>
    <s v=""/>
  </r>
  <r>
    <x v="12"/>
    <x v="12"/>
    <s v="Val-D'Oise"/>
    <n v="5564"/>
    <s v="5564 - BEZONS"/>
    <x v="0"/>
    <x v="2"/>
    <x v="5"/>
    <x v="2"/>
    <m/>
    <x v="12"/>
    <s v=""/>
    <m/>
    <s v=""/>
    <s v=""/>
  </r>
  <r>
    <x v="12"/>
    <x v="12"/>
    <s v="Val-D'Oise"/>
    <n v="5564"/>
    <s v="5564 - BEZONS"/>
    <x v="0"/>
    <x v="2"/>
    <x v="5"/>
    <x v="2"/>
    <m/>
    <x v="13"/>
    <s v=""/>
    <m/>
    <s v=""/>
    <s v=""/>
  </r>
  <r>
    <x v="12"/>
    <x v="12"/>
    <s v="Val-D'Oise"/>
    <n v="5564"/>
    <s v="5564 - BEZONS"/>
    <x v="0"/>
    <x v="2"/>
    <x v="5"/>
    <x v="1"/>
    <n v="0"/>
    <x v="16"/>
    <s v="Ecrans - Emissions"/>
    <n v="15796"/>
    <s v="0.0"/>
    <s v="0"/>
  </r>
  <r>
    <x v="12"/>
    <x v="12"/>
    <s v="Val-D'Oise"/>
    <n v="5564"/>
    <s v="5564 - BEZONS"/>
    <x v="0"/>
    <x v="2"/>
    <x v="5"/>
    <x v="1"/>
    <n v="0"/>
    <x v="20"/>
    <s v="Tablettes - Emissions"/>
    <n v="15797"/>
    <s v="0.0"/>
    <s v="0"/>
  </r>
  <r>
    <x v="12"/>
    <x v="12"/>
    <s v="Val-D'Oise"/>
    <n v="5564"/>
    <s v="5564 - BEZONS"/>
    <x v="0"/>
    <x v="2"/>
    <x v="5"/>
    <x v="1"/>
    <n v="0"/>
    <x v="23"/>
    <s v="Mainframes - Emissions"/>
    <n v="8756"/>
    <s v="0.0"/>
    <s v="0"/>
  </r>
  <r>
    <x v="12"/>
    <x v="12"/>
    <s v="Val-D'Oise"/>
    <n v="5564"/>
    <s v="5564 - BEZONS"/>
    <x v="0"/>
    <x v="2"/>
    <x v="5"/>
    <x v="1"/>
    <n v="0"/>
    <x v="22"/>
    <s v="Unités centrales - Emissions"/>
    <n v="5620"/>
    <s v="0.0"/>
    <s v="0"/>
  </r>
  <r>
    <x v="12"/>
    <x v="12"/>
    <s v="Val-D'Oise"/>
    <n v="5564"/>
    <s v="5564 - BEZONS"/>
    <x v="0"/>
    <x v="2"/>
    <x v="5"/>
    <x v="1"/>
    <n v="0"/>
    <x v="17"/>
    <s v="Serveurs - Emissions"/>
    <n v="4391"/>
    <s v="0.0"/>
    <s v="0"/>
  </r>
  <r>
    <x v="12"/>
    <x v="12"/>
    <s v="Val-D'Oise"/>
    <n v="5564"/>
    <s v="5564 - BEZONS"/>
    <x v="0"/>
    <x v="2"/>
    <x v="5"/>
    <x v="1"/>
    <n v="0"/>
    <x v="19"/>
    <s v="Photocopieurs - Emissions"/>
    <n v="4390"/>
    <s v="0.0"/>
    <s v="0"/>
  </r>
  <r>
    <x v="12"/>
    <x v="12"/>
    <s v="Val-D'Oise"/>
    <n v="5564"/>
    <s v="5564 - BEZONS"/>
    <x v="0"/>
    <x v="2"/>
    <x v="5"/>
    <x v="1"/>
    <n v="0"/>
    <x v="21"/>
    <s v="Ordinateurs portables - Emissions"/>
    <n v="15795"/>
    <s v="0.0"/>
    <s v="0"/>
  </r>
  <r>
    <x v="12"/>
    <x v="12"/>
    <s v="Val-D'Oise"/>
    <n v="5564"/>
    <s v="5564 - BEZONS"/>
    <x v="0"/>
    <x v="2"/>
    <x v="5"/>
    <x v="1"/>
    <n v="0"/>
    <x v="18"/>
    <s v="Imprimantes - Emissions"/>
    <n v="15810"/>
    <s v="0.0"/>
    <s v="0"/>
  </r>
  <r>
    <x v="12"/>
    <x v="12"/>
    <s v="Val-D'Oise"/>
    <n v="5707"/>
    <s v="5707 - SARCELLES"/>
    <x v="0"/>
    <x v="0"/>
    <x v="0"/>
    <x v="0"/>
    <n v="63237"/>
    <x v="0"/>
    <s v=""/>
    <m/>
    <s v=""/>
    <s v="63237"/>
  </r>
  <r>
    <x v="12"/>
    <x v="12"/>
    <s v="Val-D'Oise"/>
    <n v="5707"/>
    <s v="5707 - SARCELLES"/>
    <x v="0"/>
    <x v="0"/>
    <x v="0"/>
    <x v="1"/>
    <n v="3787.8962999999999"/>
    <x v="1"/>
    <s v="Electricité - Emissions"/>
    <n v="15798"/>
    <s v="3787.8963"/>
    <s v="3787.8963"/>
  </r>
  <r>
    <x v="12"/>
    <x v="12"/>
    <s v="Val-D'Oise"/>
    <n v="5707"/>
    <s v="5707 - SARCELLES"/>
    <x v="0"/>
    <x v="0"/>
    <x v="1"/>
    <x v="1"/>
    <n v="0"/>
    <x v="2"/>
    <s v="Gaz naturel - Emissions"/>
    <n v="6630"/>
    <s v="0.0"/>
    <s v="0"/>
  </r>
  <r>
    <x v="12"/>
    <x v="12"/>
    <s v="Val-D'Oise"/>
    <n v="5707"/>
    <s v="5707 - SARCELLES"/>
    <x v="0"/>
    <x v="0"/>
    <x v="1"/>
    <x v="1"/>
    <n v="0"/>
    <x v="3"/>
    <s v="Fioul - Emissions"/>
    <n v="6720"/>
    <s v="0.0"/>
    <s v="0"/>
  </r>
  <r>
    <x v="12"/>
    <x v="12"/>
    <s v="Val-D'Oise"/>
    <n v="5707"/>
    <s v="5707 - SARCELLES"/>
    <x v="0"/>
    <x v="1"/>
    <x v="2"/>
    <x v="1"/>
    <n v="0"/>
    <x v="4"/>
    <s v=" R22 - Emissions"/>
    <n v="8350"/>
    <s v="0.0"/>
    <s v="0"/>
  </r>
  <r>
    <x v="12"/>
    <x v="12"/>
    <s v="Val-D'Oise"/>
    <n v="5707"/>
    <s v="5707 - SARCELLES"/>
    <x v="0"/>
    <x v="1"/>
    <x v="3"/>
    <x v="0"/>
    <n v="2.9315000000000002"/>
    <x v="5"/>
    <s v=""/>
    <m/>
    <s v=""/>
    <s v="2.9315"/>
  </r>
  <r>
    <x v="12"/>
    <x v="12"/>
    <s v="Val-D'Oise"/>
    <n v="5707"/>
    <s v="5707 - SARCELLES"/>
    <x v="0"/>
    <x v="1"/>
    <x v="3"/>
    <x v="1"/>
    <n v="0"/>
    <x v="7"/>
    <s v="R407c - Emissions"/>
    <n v="8318"/>
    <s v="0.0"/>
    <s v="0"/>
  </r>
  <r>
    <x v="12"/>
    <x v="12"/>
    <s v="Val-D'Oise"/>
    <n v="5707"/>
    <s v="5707 - SARCELLES"/>
    <x v="0"/>
    <x v="1"/>
    <x v="3"/>
    <x v="1"/>
    <n v="5628.48"/>
    <x v="8"/>
    <s v="R410a - Emissions"/>
    <n v="8320"/>
    <s v="5628.48"/>
    <s v="5628.48"/>
  </r>
  <r>
    <x v="12"/>
    <x v="12"/>
    <s v="Val-D'Oise"/>
    <n v="5707"/>
    <s v="5707 - SARCELLES"/>
    <x v="0"/>
    <x v="1"/>
    <x v="3"/>
    <x v="1"/>
    <n v="0"/>
    <x v="6"/>
    <s v="R134a - Emissions"/>
    <n v="8307"/>
    <s v="0.0"/>
    <s v="0"/>
  </r>
  <r>
    <x v="12"/>
    <x v="12"/>
    <s v="Val-D'Oise"/>
    <n v="5707"/>
    <s v="5707 - SARCELLES"/>
    <x v="0"/>
    <x v="2"/>
    <x v="4"/>
    <x v="0"/>
    <n v="1545"/>
    <x v="9"/>
    <s v=""/>
    <m/>
    <s v=""/>
    <s v="1545"/>
  </r>
  <r>
    <x v="12"/>
    <x v="12"/>
    <s v="Val-D'Oise"/>
    <n v="5707"/>
    <s v="5707 - SARCELLES"/>
    <x v="0"/>
    <x v="2"/>
    <x v="4"/>
    <x v="1"/>
    <n v="25106.25"/>
    <x v="10"/>
    <s v="Bâtiments - Emissions"/>
    <n v="4305"/>
    <s v="25106.25"/>
    <s v="25106.25"/>
  </r>
  <r>
    <x v="12"/>
    <x v="12"/>
    <s v="Val-D'Oise"/>
    <n v="5707"/>
    <s v="5707 - SARCELLES"/>
    <x v="0"/>
    <x v="2"/>
    <x v="5"/>
    <x v="2"/>
    <m/>
    <x v="13"/>
    <s v=""/>
    <m/>
    <s v=""/>
    <s v=""/>
  </r>
  <r>
    <x v="12"/>
    <x v="12"/>
    <s v="Val-D'Oise"/>
    <n v="5707"/>
    <s v="5707 - SARCELLES"/>
    <x v="0"/>
    <x v="2"/>
    <x v="5"/>
    <x v="2"/>
    <m/>
    <x v="15"/>
    <s v=""/>
    <m/>
    <s v=""/>
    <s v=""/>
  </r>
  <r>
    <x v="12"/>
    <x v="12"/>
    <s v="Val-D'Oise"/>
    <n v="5707"/>
    <s v="5707 - SARCELLES"/>
    <x v="0"/>
    <x v="2"/>
    <x v="5"/>
    <x v="2"/>
    <m/>
    <x v="12"/>
    <s v=""/>
    <m/>
    <s v=""/>
    <s v=""/>
  </r>
  <r>
    <x v="12"/>
    <x v="12"/>
    <s v="Val-D'Oise"/>
    <n v="5707"/>
    <s v="5707 - SARCELLES"/>
    <x v="0"/>
    <x v="2"/>
    <x v="5"/>
    <x v="2"/>
    <m/>
    <x v="11"/>
    <s v=""/>
    <m/>
    <s v=""/>
    <s v=""/>
  </r>
  <r>
    <x v="12"/>
    <x v="12"/>
    <s v="Val-D'Oise"/>
    <n v="5707"/>
    <s v="5707 - SARCELLES"/>
    <x v="0"/>
    <x v="2"/>
    <x v="5"/>
    <x v="2"/>
    <m/>
    <x v="14"/>
    <s v=""/>
    <m/>
    <s v=""/>
    <s v=""/>
  </r>
  <r>
    <x v="12"/>
    <x v="12"/>
    <s v="Val-D'Oise"/>
    <n v="5707"/>
    <s v="5707 - SARCELLES"/>
    <x v="0"/>
    <x v="2"/>
    <x v="5"/>
    <x v="1"/>
    <n v="0"/>
    <x v="22"/>
    <s v="Unités centrales - Emissions"/>
    <n v="5620"/>
    <s v="0.0"/>
    <s v="0"/>
  </r>
  <r>
    <x v="12"/>
    <x v="12"/>
    <s v="Val-D'Oise"/>
    <n v="5707"/>
    <s v="5707 - SARCELLES"/>
    <x v="0"/>
    <x v="2"/>
    <x v="5"/>
    <x v="1"/>
    <n v="0"/>
    <x v="16"/>
    <s v="Ecrans - Emissions"/>
    <n v="15796"/>
    <s v="0.0"/>
    <s v="0"/>
  </r>
  <r>
    <x v="12"/>
    <x v="12"/>
    <s v="Val-D'Oise"/>
    <n v="5707"/>
    <s v="5707 - SARCELLES"/>
    <x v="0"/>
    <x v="2"/>
    <x v="5"/>
    <x v="1"/>
    <n v="0"/>
    <x v="18"/>
    <s v="Imprimantes - Emissions"/>
    <n v="15810"/>
    <s v="0.0"/>
    <s v="0"/>
  </r>
  <r>
    <x v="12"/>
    <x v="12"/>
    <s v="Val-D'Oise"/>
    <n v="5707"/>
    <s v="5707 - SARCELLES"/>
    <x v="0"/>
    <x v="2"/>
    <x v="5"/>
    <x v="1"/>
    <n v="0"/>
    <x v="20"/>
    <s v="Tablettes - Emissions"/>
    <n v="15797"/>
    <s v="0.0"/>
    <s v="0"/>
  </r>
  <r>
    <x v="12"/>
    <x v="12"/>
    <s v="Val-D'Oise"/>
    <n v="5707"/>
    <s v="5707 - SARCELLES"/>
    <x v="0"/>
    <x v="2"/>
    <x v="5"/>
    <x v="1"/>
    <n v="0"/>
    <x v="19"/>
    <s v="Photocopieurs - Emissions"/>
    <n v="4390"/>
    <s v="0.0"/>
    <s v="0"/>
  </r>
  <r>
    <x v="12"/>
    <x v="12"/>
    <s v="Val-D'Oise"/>
    <n v="5707"/>
    <s v="5707 - SARCELLES"/>
    <x v="0"/>
    <x v="2"/>
    <x v="5"/>
    <x v="1"/>
    <n v="0"/>
    <x v="21"/>
    <s v="Ordinateurs portables - Emissions"/>
    <n v="15795"/>
    <s v="0.0"/>
    <s v="0"/>
  </r>
  <r>
    <x v="12"/>
    <x v="12"/>
    <s v="Val-D'Oise"/>
    <n v="5707"/>
    <s v="5707 - SARCELLES"/>
    <x v="0"/>
    <x v="2"/>
    <x v="5"/>
    <x v="1"/>
    <n v="0"/>
    <x v="17"/>
    <s v="Serveurs - Emissions"/>
    <n v="4391"/>
    <s v="0.0"/>
    <s v="0"/>
  </r>
  <r>
    <x v="12"/>
    <x v="12"/>
    <s v="Val-D'Oise"/>
    <n v="5707"/>
    <s v="5707 - SARCELLES"/>
    <x v="0"/>
    <x v="2"/>
    <x v="5"/>
    <x v="1"/>
    <n v="0"/>
    <x v="23"/>
    <s v="Mainframes - Emissions"/>
    <n v="8756"/>
    <s v="0.0"/>
    <s v="0"/>
  </r>
  <r>
    <x v="12"/>
    <x v="12"/>
    <s v="Val-D'Oise"/>
    <n v="6131"/>
    <s v="6131 - CERGY-PONTOISE RUE DE LA CROIX DES MAHEUX"/>
    <x v="0"/>
    <x v="0"/>
    <x v="0"/>
    <x v="0"/>
    <n v="41724"/>
    <x v="0"/>
    <s v=""/>
    <m/>
    <s v=""/>
    <s v="41724"/>
  </r>
  <r>
    <x v="12"/>
    <x v="12"/>
    <s v="Val-D'Oise"/>
    <n v="6131"/>
    <s v="6131 - CERGY-PONTOISE RUE DE LA CROIX DES MAHEUX"/>
    <x v="0"/>
    <x v="0"/>
    <x v="0"/>
    <x v="1"/>
    <n v="2499.2676000000001"/>
    <x v="1"/>
    <s v="Electricité - Emissions"/>
    <n v="15798"/>
    <s v="2499.2676"/>
    <s v="2499.2676"/>
  </r>
  <r>
    <x v="12"/>
    <x v="12"/>
    <s v="Val-D'Oise"/>
    <n v="6131"/>
    <s v="6131 - CERGY-PONTOISE RUE DE LA CROIX DES MAHEUX"/>
    <x v="0"/>
    <x v="0"/>
    <x v="1"/>
    <x v="1"/>
    <n v="0"/>
    <x v="3"/>
    <s v="Fioul - Emissions"/>
    <n v="6720"/>
    <s v="0.0"/>
    <s v="0"/>
  </r>
  <r>
    <x v="12"/>
    <x v="12"/>
    <s v="Val-D'Oise"/>
    <n v="6131"/>
    <s v="6131 - CERGY-PONTOISE RUE DE LA CROIX DES MAHEUX"/>
    <x v="0"/>
    <x v="0"/>
    <x v="1"/>
    <x v="1"/>
    <n v="0"/>
    <x v="2"/>
    <s v="Gaz naturel - Emissions"/>
    <n v="6630"/>
    <s v="0.0"/>
    <s v="0"/>
  </r>
  <r>
    <x v="12"/>
    <x v="12"/>
    <s v="Val-D'Oise"/>
    <n v="6131"/>
    <s v="6131 - CERGY-PONTOISE RUE DE LA CROIX DES MAHEUX"/>
    <x v="0"/>
    <x v="1"/>
    <x v="2"/>
    <x v="1"/>
    <n v="0"/>
    <x v="4"/>
    <s v=" R22 - Emissions"/>
    <n v="8350"/>
    <s v="0.0"/>
    <s v="0"/>
  </r>
  <r>
    <x v="12"/>
    <x v="12"/>
    <s v="Val-D'Oise"/>
    <n v="6131"/>
    <s v="6131 - CERGY-PONTOISE RUE DE LA CROIX DES MAHEUX"/>
    <x v="0"/>
    <x v="1"/>
    <x v="3"/>
    <x v="0"/>
    <n v="1.1000000000000001"/>
    <x v="5"/>
    <s v=""/>
    <m/>
    <s v=""/>
    <s v="1.1"/>
  </r>
  <r>
    <x v="12"/>
    <x v="12"/>
    <s v="Val-D'Oise"/>
    <n v="6131"/>
    <s v="6131 - CERGY-PONTOISE RUE DE LA CROIX DES MAHEUX"/>
    <x v="0"/>
    <x v="1"/>
    <x v="3"/>
    <x v="1"/>
    <n v="2112"/>
    <x v="8"/>
    <s v="R410a - Emissions"/>
    <n v="8320"/>
    <s v="2112.0"/>
    <s v="2112"/>
  </r>
  <r>
    <x v="12"/>
    <x v="12"/>
    <s v="Val-D'Oise"/>
    <n v="6131"/>
    <s v="6131 - CERGY-PONTOISE RUE DE LA CROIX DES MAHEUX"/>
    <x v="0"/>
    <x v="1"/>
    <x v="3"/>
    <x v="1"/>
    <n v="0"/>
    <x v="6"/>
    <s v="R134a - Emissions"/>
    <n v="8307"/>
    <s v="0.0"/>
    <s v="0"/>
  </r>
  <r>
    <x v="12"/>
    <x v="12"/>
    <s v="Val-D'Oise"/>
    <n v="6131"/>
    <s v="6131 - CERGY-PONTOISE RUE DE LA CROIX DES MAHEUX"/>
    <x v="0"/>
    <x v="1"/>
    <x v="3"/>
    <x v="1"/>
    <n v="0"/>
    <x v="7"/>
    <s v="R407c - Emissions"/>
    <n v="8318"/>
    <s v="0.0"/>
    <s v="0"/>
  </r>
  <r>
    <x v="12"/>
    <x v="12"/>
    <s v="Val-D'Oise"/>
    <n v="6131"/>
    <s v="6131 - CERGY-PONTOISE RUE DE LA CROIX DES MAHEUX"/>
    <x v="0"/>
    <x v="2"/>
    <x v="4"/>
    <x v="0"/>
    <n v="362"/>
    <x v="9"/>
    <s v=""/>
    <m/>
    <s v=""/>
    <s v="362"/>
  </r>
  <r>
    <x v="12"/>
    <x v="12"/>
    <s v="Val-D'Oise"/>
    <n v="6131"/>
    <s v="6131 - CERGY-PONTOISE RUE DE LA CROIX DES MAHEUX"/>
    <x v="0"/>
    <x v="2"/>
    <x v="4"/>
    <x v="1"/>
    <n v="5882.5"/>
    <x v="10"/>
    <s v="Bâtiments - Emissions"/>
    <n v="4305"/>
    <s v="5882.5"/>
    <s v="5882.5"/>
  </r>
  <r>
    <x v="12"/>
    <x v="12"/>
    <s v="Val-D'Oise"/>
    <n v="6131"/>
    <s v="6131 - CERGY-PONTOISE RUE DE LA CROIX DES MAHEUX"/>
    <x v="0"/>
    <x v="2"/>
    <x v="5"/>
    <x v="2"/>
    <m/>
    <x v="13"/>
    <s v=""/>
    <m/>
    <s v=""/>
    <s v=""/>
  </r>
  <r>
    <x v="12"/>
    <x v="12"/>
    <s v="Val-D'Oise"/>
    <n v="6131"/>
    <s v="6131 - CERGY-PONTOISE RUE DE LA CROIX DES MAHEUX"/>
    <x v="0"/>
    <x v="2"/>
    <x v="5"/>
    <x v="2"/>
    <m/>
    <x v="15"/>
    <s v=""/>
    <m/>
    <s v=""/>
    <s v=""/>
  </r>
  <r>
    <x v="12"/>
    <x v="12"/>
    <s v="Val-D'Oise"/>
    <n v="6131"/>
    <s v="6131 - CERGY-PONTOISE RUE DE LA CROIX DES MAHEUX"/>
    <x v="0"/>
    <x v="2"/>
    <x v="5"/>
    <x v="2"/>
    <m/>
    <x v="12"/>
    <s v=""/>
    <m/>
    <s v=""/>
    <s v=""/>
  </r>
  <r>
    <x v="12"/>
    <x v="12"/>
    <s v="Val-D'Oise"/>
    <n v="6131"/>
    <s v="6131 - CERGY-PONTOISE RUE DE LA CROIX DES MAHEUX"/>
    <x v="0"/>
    <x v="2"/>
    <x v="5"/>
    <x v="2"/>
    <m/>
    <x v="11"/>
    <s v=""/>
    <m/>
    <s v=""/>
    <s v=""/>
  </r>
  <r>
    <x v="12"/>
    <x v="12"/>
    <s v="Val-D'Oise"/>
    <n v="6131"/>
    <s v="6131 - CERGY-PONTOISE RUE DE LA CROIX DES MAHEUX"/>
    <x v="0"/>
    <x v="2"/>
    <x v="5"/>
    <x v="2"/>
    <m/>
    <x v="14"/>
    <s v=""/>
    <m/>
    <s v=""/>
    <s v=""/>
  </r>
  <r>
    <x v="12"/>
    <x v="12"/>
    <s v="Val-D'Oise"/>
    <n v="6131"/>
    <s v="6131 - CERGY-PONTOISE RUE DE LA CROIX DES MAHEUX"/>
    <x v="0"/>
    <x v="2"/>
    <x v="5"/>
    <x v="1"/>
    <n v="0"/>
    <x v="23"/>
    <s v="Mainframes - Emissions"/>
    <n v="8756"/>
    <s v="0.0"/>
    <s v="0"/>
  </r>
  <r>
    <x v="12"/>
    <x v="12"/>
    <s v="Val-D'Oise"/>
    <n v="6131"/>
    <s v="6131 - CERGY-PONTOISE RUE DE LA CROIX DES MAHEUX"/>
    <x v="0"/>
    <x v="2"/>
    <x v="5"/>
    <x v="1"/>
    <n v="0"/>
    <x v="16"/>
    <s v="Ecrans - Emissions"/>
    <n v="15796"/>
    <s v="0.0"/>
    <s v="0"/>
  </r>
  <r>
    <x v="12"/>
    <x v="12"/>
    <s v="Val-D'Oise"/>
    <n v="6131"/>
    <s v="6131 - CERGY-PONTOISE RUE DE LA CROIX DES MAHEUX"/>
    <x v="0"/>
    <x v="2"/>
    <x v="5"/>
    <x v="1"/>
    <n v="0"/>
    <x v="18"/>
    <s v="Imprimantes - Emissions"/>
    <n v="15810"/>
    <s v="0.0"/>
    <s v="0"/>
  </r>
  <r>
    <x v="12"/>
    <x v="12"/>
    <s v="Val-D'Oise"/>
    <n v="6131"/>
    <s v="6131 - CERGY-PONTOISE RUE DE LA CROIX DES MAHEUX"/>
    <x v="0"/>
    <x v="2"/>
    <x v="5"/>
    <x v="1"/>
    <n v="0"/>
    <x v="17"/>
    <s v="Serveurs - Emissions"/>
    <n v="4391"/>
    <s v="0.0"/>
    <s v="0"/>
  </r>
  <r>
    <x v="12"/>
    <x v="12"/>
    <s v="Val-D'Oise"/>
    <n v="6131"/>
    <s v="6131 - CERGY-PONTOISE RUE DE LA CROIX DES MAHEUX"/>
    <x v="0"/>
    <x v="2"/>
    <x v="5"/>
    <x v="1"/>
    <n v="0"/>
    <x v="22"/>
    <s v="Unités centrales - Emissions"/>
    <n v="5620"/>
    <s v="0.0"/>
    <s v="0"/>
  </r>
  <r>
    <x v="12"/>
    <x v="12"/>
    <s v="Val-D'Oise"/>
    <n v="6131"/>
    <s v="6131 - CERGY-PONTOISE RUE DE LA CROIX DES MAHEUX"/>
    <x v="0"/>
    <x v="2"/>
    <x v="5"/>
    <x v="1"/>
    <n v="0"/>
    <x v="20"/>
    <s v="Tablettes - Emissions"/>
    <n v="15797"/>
    <s v="0.0"/>
    <s v="0"/>
  </r>
  <r>
    <x v="12"/>
    <x v="12"/>
    <s v="Val-D'Oise"/>
    <n v="6131"/>
    <s v="6131 - CERGY-PONTOISE RUE DE LA CROIX DES MAHEUX"/>
    <x v="0"/>
    <x v="2"/>
    <x v="5"/>
    <x v="1"/>
    <n v="0"/>
    <x v="19"/>
    <s v="Photocopieurs - Emissions"/>
    <n v="4390"/>
    <s v="0.0"/>
    <s v="0"/>
  </r>
  <r>
    <x v="12"/>
    <x v="12"/>
    <s v="Val-D'Oise"/>
    <n v="6131"/>
    <s v="6131 - CERGY-PONTOISE RUE DE LA CROIX DES MAHEUX"/>
    <x v="0"/>
    <x v="2"/>
    <x v="5"/>
    <x v="1"/>
    <n v="0"/>
    <x v="21"/>
    <s v="Ordinateurs portables - Emissions"/>
    <n v="15795"/>
    <s v="0.0"/>
    <s v="0"/>
  </r>
  <r>
    <x v="12"/>
    <x v="12"/>
    <s v="Yvelines"/>
    <n v="1537"/>
    <s v="1537 - CONFLANS-SAINTE-HONORINE"/>
    <x v="0"/>
    <x v="2"/>
    <x v="4"/>
    <x v="0"/>
    <n v="0"/>
    <x v="9"/>
    <s v=""/>
    <m/>
    <s v=""/>
    <s v="0"/>
  </r>
  <r>
    <x v="12"/>
    <x v="12"/>
    <s v="Yvelines"/>
    <n v="1537"/>
    <s v="1537 - CONFLANS-SAINTE-HONORINE"/>
    <x v="0"/>
    <x v="2"/>
    <x v="4"/>
    <x v="1"/>
    <n v="0"/>
    <x v="10"/>
    <s v="Bâtiments - Emissions"/>
    <n v="4305"/>
    <s v="0.0"/>
    <s v="0"/>
  </r>
  <r>
    <x v="12"/>
    <x v="12"/>
    <s v="Yvelines"/>
    <n v="1537"/>
    <s v="1537 - CONFLANS-SAINTE-HONORINE"/>
    <x v="0"/>
    <x v="2"/>
    <x v="5"/>
    <x v="2"/>
    <m/>
    <x v="14"/>
    <s v=""/>
    <m/>
    <s v=""/>
    <s v=""/>
  </r>
  <r>
    <x v="12"/>
    <x v="12"/>
    <s v="Yvelines"/>
    <n v="1537"/>
    <s v="1537 - CONFLANS-SAINTE-HONORINE"/>
    <x v="0"/>
    <x v="2"/>
    <x v="5"/>
    <x v="2"/>
    <m/>
    <x v="12"/>
    <s v=""/>
    <m/>
    <s v=""/>
    <s v=""/>
  </r>
  <r>
    <x v="12"/>
    <x v="12"/>
    <s v="Yvelines"/>
    <n v="1537"/>
    <s v="1537 - CONFLANS-SAINTE-HONORINE"/>
    <x v="0"/>
    <x v="2"/>
    <x v="5"/>
    <x v="2"/>
    <m/>
    <x v="13"/>
    <s v=""/>
    <m/>
    <s v=""/>
    <s v=""/>
  </r>
  <r>
    <x v="12"/>
    <x v="12"/>
    <s v="Yvelines"/>
    <n v="1537"/>
    <s v="1537 - CONFLANS-SAINTE-HONORINE"/>
    <x v="0"/>
    <x v="2"/>
    <x v="5"/>
    <x v="2"/>
    <m/>
    <x v="15"/>
    <s v=""/>
    <m/>
    <s v=""/>
    <s v=""/>
  </r>
  <r>
    <x v="12"/>
    <x v="12"/>
    <s v="Yvelines"/>
    <n v="1537"/>
    <s v="1537 - CONFLANS-SAINTE-HONORINE"/>
    <x v="0"/>
    <x v="2"/>
    <x v="5"/>
    <x v="2"/>
    <m/>
    <x v="11"/>
    <s v=""/>
    <m/>
    <s v=""/>
    <s v=""/>
  </r>
  <r>
    <x v="12"/>
    <x v="12"/>
    <s v="Yvelines"/>
    <n v="1537"/>
    <s v="1537 - CONFLANS-SAINTE-HONORINE"/>
    <x v="0"/>
    <x v="2"/>
    <x v="5"/>
    <x v="1"/>
    <n v="0"/>
    <x v="17"/>
    <s v="Serveurs - Emissions"/>
    <n v="4391"/>
    <s v="0.0"/>
    <s v="0"/>
  </r>
  <r>
    <x v="12"/>
    <x v="12"/>
    <s v="Yvelines"/>
    <n v="1537"/>
    <s v="1537 - CONFLANS-SAINTE-HONORINE"/>
    <x v="0"/>
    <x v="2"/>
    <x v="5"/>
    <x v="1"/>
    <n v="0"/>
    <x v="21"/>
    <s v="Ordinateurs portables - Emissions"/>
    <n v="15795"/>
    <s v="0.0"/>
    <s v="0"/>
  </r>
  <r>
    <x v="12"/>
    <x v="12"/>
    <s v="Yvelines"/>
    <n v="1537"/>
    <s v="1537 - CONFLANS-SAINTE-HONORINE"/>
    <x v="0"/>
    <x v="2"/>
    <x v="5"/>
    <x v="1"/>
    <n v="0"/>
    <x v="20"/>
    <s v="Tablettes - Emissions"/>
    <n v="15797"/>
    <s v="0.0"/>
    <s v="0"/>
  </r>
  <r>
    <x v="12"/>
    <x v="12"/>
    <s v="Yvelines"/>
    <n v="1537"/>
    <s v="1537 - CONFLANS-SAINTE-HONORINE"/>
    <x v="0"/>
    <x v="2"/>
    <x v="5"/>
    <x v="1"/>
    <n v="0"/>
    <x v="22"/>
    <s v="Unités centrales - Emissions"/>
    <n v="5620"/>
    <s v="0.0"/>
    <s v="0"/>
  </r>
  <r>
    <x v="12"/>
    <x v="12"/>
    <s v="Yvelines"/>
    <n v="1537"/>
    <s v="1537 - CONFLANS-SAINTE-HONORINE"/>
    <x v="0"/>
    <x v="2"/>
    <x v="5"/>
    <x v="1"/>
    <n v="0"/>
    <x v="19"/>
    <s v="Photocopieurs - Emissions"/>
    <n v="4390"/>
    <s v="0.0"/>
    <s v="0"/>
  </r>
  <r>
    <x v="12"/>
    <x v="12"/>
    <s v="Yvelines"/>
    <n v="1537"/>
    <s v="1537 - CONFLANS-SAINTE-HONORINE"/>
    <x v="0"/>
    <x v="2"/>
    <x v="5"/>
    <x v="1"/>
    <n v="0"/>
    <x v="23"/>
    <s v="Mainframes - Emissions"/>
    <n v="8756"/>
    <s v="0.0"/>
    <s v="0"/>
  </r>
  <r>
    <x v="12"/>
    <x v="12"/>
    <s v="Yvelines"/>
    <n v="1537"/>
    <s v="1537 - CONFLANS-SAINTE-HONORINE"/>
    <x v="0"/>
    <x v="2"/>
    <x v="5"/>
    <x v="1"/>
    <n v="0"/>
    <x v="16"/>
    <s v="Ecrans - Emissions"/>
    <n v="15796"/>
    <s v="0.0"/>
    <s v="0"/>
  </r>
  <r>
    <x v="12"/>
    <x v="12"/>
    <s v="Yvelines"/>
    <n v="1537"/>
    <s v="1537 - CONFLANS-SAINTE-HONORINE"/>
    <x v="0"/>
    <x v="2"/>
    <x v="5"/>
    <x v="1"/>
    <n v="0"/>
    <x v="18"/>
    <s v="Imprimantes - Emissions"/>
    <n v="15810"/>
    <s v="0.0"/>
    <s v="0"/>
  </r>
  <r>
    <x v="12"/>
    <x v="12"/>
    <s v="Yvelines"/>
    <n v="1569"/>
    <s v="1569 - TRAPPES"/>
    <x v="0"/>
    <x v="0"/>
    <x v="0"/>
    <x v="0"/>
    <n v="221848"/>
    <x v="0"/>
    <s v=""/>
    <m/>
    <s v=""/>
    <s v="221848"/>
  </r>
  <r>
    <x v="12"/>
    <x v="12"/>
    <s v="Yvelines"/>
    <n v="1569"/>
    <s v="1569 - TRAPPES"/>
    <x v="0"/>
    <x v="0"/>
    <x v="0"/>
    <x v="1"/>
    <n v="13288.6951999999"/>
    <x v="1"/>
    <s v="Electricité - Emissions"/>
    <n v="15798"/>
    <s v="13288.695199999998"/>
    <s v="13288.6952"/>
  </r>
  <r>
    <x v="12"/>
    <x v="12"/>
    <s v="Yvelines"/>
    <n v="1569"/>
    <s v="1569 - TRAPPES"/>
    <x v="0"/>
    <x v="0"/>
    <x v="1"/>
    <x v="1"/>
    <n v="0"/>
    <x v="2"/>
    <s v="Gaz naturel - Emissions"/>
    <n v="6630"/>
    <s v="0.0"/>
    <s v="0"/>
  </r>
  <r>
    <x v="12"/>
    <x v="12"/>
    <s v="Yvelines"/>
    <n v="1569"/>
    <s v="1569 - TRAPPES"/>
    <x v="0"/>
    <x v="0"/>
    <x v="1"/>
    <x v="1"/>
    <n v="0"/>
    <x v="3"/>
    <s v="Fioul - Emissions"/>
    <n v="6720"/>
    <s v="0.0"/>
    <s v="0"/>
  </r>
  <r>
    <x v="12"/>
    <x v="12"/>
    <s v="Yvelines"/>
    <n v="1569"/>
    <s v="1569 - TRAPPES"/>
    <x v="0"/>
    <x v="1"/>
    <x v="2"/>
    <x v="1"/>
    <n v="0"/>
    <x v="4"/>
    <s v=" R22 - Emissions"/>
    <n v="8350"/>
    <s v="0.0"/>
    <s v="0"/>
  </r>
  <r>
    <x v="12"/>
    <x v="12"/>
    <s v="Yvelines"/>
    <n v="1569"/>
    <s v="1569 - TRAPPES"/>
    <x v="0"/>
    <x v="1"/>
    <x v="3"/>
    <x v="0"/>
    <n v="8.4"/>
    <x v="5"/>
    <s v=""/>
    <m/>
    <s v=""/>
    <s v="8.4"/>
  </r>
  <r>
    <x v="12"/>
    <x v="12"/>
    <s v="Yvelines"/>
    <n v="1569"/>
    <s v="1569 - TRAPPES"/>
    <x v="0"/>
    <x v="1"/>
    <x v="3"/>
    <x v="1"/>
    <n v="0"/>
    <x v="7"/>
    <s v="R407c - Emissions"/>
    <n v="8318"/>
    <s v="0.0"/>
    <s v="0"/>
  </r>
  <r>
    <x v="12"/>
    <x v="12"/>
    <s v="Yvelines"/>
    <n v="1569"/>
    <s v="1569 - TRAPPES"/>
    <x v="0"/>
    <x v="1"/>
    <x v="3"/>
    <x v="1"/>
    <n v="16128"/>
    <x v="8"/>
    <s v="R410a - Emissions"/>
    <n v="8320"/>
    <s v="16128.0"/>
    <s v="16128"/>
  </r>
  <r>
    <x v="12"/>
    <x v="12"/>
    <s v="Yvelines"/>
    <n v="1569"/>
    <s v="1569 - TRAPPES"/>
    <x v="0"/>
    <x v="1"/>
    <x v="3"/>
    <x v="1"/>
    <n v="0"/>
    <x v="6"/>
    <s v="R134a - Emissions"/>
    <n v="8307"/>
    <s v="0.0"/>
    <s v="0"/>
  </r>
  <r>
    <x v="12"/>
    <x v="12"/>
    <s v="Yvelines"/>
    <n v="1569"/>
    <s v="1569 - TRAPPES"/>
    <x v="0"/>
    <x v="2"/>
    <x v="4"/>
    <x v="0"/>
    <n v="2130"/>
    <x v="9"/>
    <s v=""/>
    <m/>
    <s v=""/>
    <s v="2130"/>
  </r>
  <r>
    <x v="12"/>
    <x v="12"/>
    <s v="Yvelines"/>
    <n v="1569"/>
    <s v="1569 - TRAPPES"/>
    <x v="0"/>
    <x v="2"/>
    <x v="4"/>
    <x v="1"/>
    <n v="34612.5"/>
    <x v="10"/>
    <s v="Bâtiments - Emissions"/>
    <n v="4305"/>
    <s v="34612.5"/>
    <s v="34612.5"/>
  </r>
  <r>
    <x v="12"/>
    <x v="12"/>
    <s v="Yvelines"/>
    <n v="1569"/>
    <s v="1569 - TRAPPES"/>
    <x v="0"/>
    <x v="2"/>
    <x v="5"/>
    <x v="2"/>
    <m/>
    <x v="13"/>
    <s v=""/>
    <m/>
    <s v=""/>
    <s v=""/>
  </r>
  <r>
    <x v="12"/>
    <x v="12"/>
    <s v="Yvelines"/>
    <n v="1569"/>
    <s v="1569 - TRAPPES"/>
    <x v="0"/>
    <x v="2"/>
    <x v="5"/>
    <x v="2"/>
    <m/>
    <x v="15"/>
    <s v=""/>
    <m/>
    <s v=""/>
    <s v=""/>
  </r>
  <r>
    <x v="12"/>
    <x v="12"/>
    <s v="Yvelines"/>
    <n v="1569"/>
    <s v="1569 - TRAPPES"/>
    <x v="0"/>
    <x v="2"/>
    <x v="5"/>
    <x v="2"/>
    <m/>
    <x v="12"/>
    <s v=""/>
    <m/>
    <s v=""/>
    <s v=""/>
  </r>
  <r>
    <x v="12"/>
    <x v="12"/>
    <s v="Yvelines"/>
    <n v="1569"/>
    <s v="1569 - TRAPPES"/>
    <x v="0"/>
    <x v="2"/>
    <x v="5"/>
    <x v="2"/>
    <m/>
    <x v="14"/>
    <s v=""/>
    <m/>
    <s v=""/>
    <s v=""/>
  </r>
  <r>
    <x v="12"/>
    <x v="12"/>
    <s v="Yvelines"/>
    <n v="1569"/>
    <s v="1569 - TRAPPES"/>
    <x v="0"/>
    <x v="2"/>
    <x v="5"/>
    <x v="2"/>
    <m/>
    <x v="11"/>
    <s v=""/>
    <m/>
    <s v=""/>
    <s v=""/>
  </r>
  <r>
    <x v="12"/>
    <x v="12"/>
    <s v="Yvelines"/>
    <n v="1569"/>
    <s v="1569 - TRAPPES"/>
    <x v="0"/>
    <x v="2"/>
    <x v="5"/>
    <x v="1"/>
    <n v="0"/>
    <x v="16"/>
    <s v="Ecrans - Emissions"/>
    <n v="15796"/>
    <s v="0.0"/>
    <s v="0"/>
  </r>
  <r>
    <x v="12"/>
    <x v="12"/>
    <s v="Yvelines"/>
    <n v="1569"/>
    <s v="1569 - TRAPPES"/>
    <x v="0"/>
    <x v="2"/>
    <x v="5"/>
    <x v="1"/>
    <n v="0"/>
    <x v="21"/>
    <s v="Ordinateurs portables - Emissions"/>
    <n v="15795"/>
    <s v="0.0"/>
    <s v="0"/>
  </r>
  <r>
    <x v="12"/>
    <x v="12"/>
    <s v="Yvelines"/>
    <n v="1569"/>
    <s v="1569 - TRAPPES"/>
    <x v="0"/>
    <x v="2"/>
    <x v="5"/>
    <x v="1"/>
    <n v="0"/>
    <x v="22"/>
    <s v="Unités centrales - Emissions"/>
    <n v="5620"/>
    <s v="0.0"/>
    <s v="0"/>
  </r>
  <r>
    <x v="12"/>
    <x v="12"/>
    <s v="Yvelines"/>
    <n v="1569"/>
    <s v="1569 - TRAPPES"/>
    <x v="0"/>
    <x v="2"/>
    <x v="5"/>
    <x v="1"/>
    <n v="0"/>
    <x v="20"/>
    <s v="Tablettes - Emissions"/>
    <n v="15797"/>
    <s v="0.0"/>
    <s v="0"/>
  </r>
  <r>
    <x v="12"/>
    <x v="12"/>
    <s v="Yvelines"/>
    <n v="1569"/>
    <s v="1569 - TRAPPES"/>
    <x v="0"/>
    <x v="2"/>
    <x v="5"/>
    <x v="1"/>
    <n v="0"/>
    <x v="19"/>
    <s v="Photocopieurs - Emissions"/>
    <n v="4390"/>
    <s v="0.0"/>
    <s v="0"/>
  </r>
  <r>
    <x v="12"/>
    <x v="12"/>
    <s v="Yvelines"/>
    <n v="1569"/>
    <s v="1569 - TRAPPES"/>
    <x v="0"/>
    <x v="2"/>
    <x v="5"/>
    <x v="1"/>
    <n v="0"/>
    <x v="23"/>
    <s v="Mainframes - Emissions"/>
    <n v="8756"/>
    <s v="0.0"/>
    <s v="0"/>
  </r>
  <r>
    <x v="12"/>
    <x v="12"/>
    <s v="Yvelines"/>
    <n v="1569"/>
    <s v="1569 - TRAPPES"/>
    <x v="0"/>
    <x v="2"/>
    <x v="5"/>
    <x v="1"/>
    <n v="0"/>
    <x v="18"/>
    <s v="Imprimantes - Emissions"/>
    <n v="15810"/>
    <s v="0.0"/>
    <s v="0"/>
  </r>
  <r>
    <x v="12"/>
    <x v="12"/>
    <s v="Yvelines"/>
    <n v="1569"/>
    <s v="1569 - TRAPPES"/>
    <x v="0"/>
    <x v="2"/>
    <x v="5"/>
    <x v="1"/>
    <n v="0"/>
    <x v="17"/>
    <s v="Serveurs - Emissions"/>
    <n v="4391"/>
    <s v="0.0"/>
    <s v="0"/>
  </r>
  <r>
    <x v="12"/>
    <x v="12"/>
    <s v="Yvelines"/>
    <n v="1579"/>
    <s v="1579 - PLAISIR"/>
    <x v="0"/>
    <x v="0"/>
    <x v="0"/>
    <x v="0"/>
    <n v="55511"/>
    <x v="0"/>
    <s v=""/>
    <m/>
    <s v=""/>
    <s v="55511"/>
  </r>
  <r>
    <x v="12"/>
    <x v="12"/>
    <s v="Yvelines"/>
    <n v="1579"/>
    <s v="1579 - PLAISIR"/>
    <x v="0"/>
    <x v="0"/>
    <x v="0"/>
    <x v="1"/>
    <n v="3325.1089000000002"/>
    <x v="1"/>
    <s v="Electricité - Emissions"/>
    <n v="15798"/>
    <s v="3325.1089"/>
    <s v="3325.1089"/>
  </r>
  <r>
    <x v="12"/>
    <x v="12"/>
    <s v="Yvelines"/>
    <n v="1579"/>
    <s v="1579 - PLAISIR"/>
    <x v="0"/>
    <x v="0"/>
    <x v="1"/>
    <x v="1"/>
    <n v="0"/>
    <x v="3"/>
    <s v="Fioul - Emissions"/>
    <n v="6720"/>
    <s v="0.0"/>
    <s v="0"/>
  </r>
  <r>
    <x v="12"/>
    <x v="12"/>
    <s v="Yvelines"/>
    <n v="1579"/>
    <s v="1579 - PLAISIR"/>
    <x v="0"/>
    <x v="0"/>
    <x v="1"/>
    <x v="1"/>
    <n v="0"/>
    <x v="2"/>
    <s v="Gaz naturel - Emissions"/>
    <n v="6630"/>
    <s v="0.0"/>
    <s v="0"/>
  </r>
  <r>
    <x v="12"/>
    <x v="12"/>
    <s v="Yvelines"/>
    <n v="1579"/>
    <s v="1579 - PLAISIR"/>
    <x v="0"/>
    <x v="1"/>
    <x v="2"/>
    <x v="1"/>
    <n v="0"/>
    <x v="4"/>
    <s v=" R22 - Emissions"/>
    <n v="8350"/>
    <s v="0.0"/>
    <s v="0"/>
  </r>
  <r>
    <x v="12"/>
    <x v="12"/>
    <s v="Yvelines"/>
    <n v="1579"/>
    <s v="1579 - PLAISIR"/>
    <x v="0"/>
    <x v="1"/>
    <x v="3"/>
    <x v="0"/>
    <n v="2.8769999999999998"/>
    <x v="5"/>
    <s v=""/>
    <m/>
    <s v=""/>
    <s v="2.877"/>
  </r>
  <r>
    <x v="12"/>
    <x v="12"/>
    <s v="Yvelines"/>
    <n v="1579"/>
    <s v="1579 - PLAISIR"/>
    <x v="0"/>
    <x v="1"/>
    <x v="3"/>
    <x v="1"/>
    <n v="5523.84"/>
    <x v="8"/>
    <s v="R410a - Emissions"/>
    <n v="8320"/>
    <s v="5523.84"/>
    <s v="5523.84"/>
  </r>
  <r>
    <x v="12"/>
    <x v="12"/>
    <s v="Yvelines"/>
    <n v="1579"/>
    <s v="1579 - PLAISIR"/>
    <x v="0"/>
    <x v="1"/>
    <x v="3"/>
    <x v="1"/>
    <n v="0"/>
    <x v="6"/>
    <s v="R134a - Emissions"/>
    <n v="8307"/>
    <s v="0.0"/>
    <s v="0"/>
  </r>
  <r>
    <x v="12"/>
    <x v="12"/>
    <s v="Yvelines"/>
    <n v="1579"/>
    <s v="1579 - PLAISIR"/>
    <x v="0"/>
    <x v="1"/>
    <x v="3"/>
    <x v="1"/>
    <n v="0"/>
    <x v="7"/>
    <s v="R407c - Emissions"/>
    <n v="8318"/>
    <s v="0.0"/>
    <s v="0"/>
  </r>
  <r>
    <x v="12"/>
    <x v="12"/>
    <s v="Yvelines"/>
    <n v="1579"/>
    <s v="1579 - PLAISIR"/>
    <x v="0"/>
    <x v="2"/>
    <x v="4"/>
    <x v="0"/>
    <n v="792"/>
    <x v="9"/>
    <s v=""/>
    <m/>
    <s v=""/>
    <s v="792"/>
  </r>
  <r>
    <x v="12"/>
    <x v="12"/>
    <s v="Yvelines"/>
    <n v="1579"/>
    <s v="1579 - PLAISIR"/>
    <x v="0"/>
    <x v="2"/>
    <x v="4"/>
    <x v="1"/>
    <n v="12870"/>
    <x v="10"/>
    <s v="Bâtiments - Emissions"/>
    <n v="4305"/>
    <s v="12870.0"/>
    <s v="12870"/>
  </r>
  <r>
    <x v="12"/>
    <x v="12"/>
    <s v="Yvelines"/>
    <n v="1579"/>
    <s v="1579 - PLAISIR"/>
    <x v="0"/>
    <x v="2"/>
    <x v="5"/>
    <x v="2"/>
    <m/>
    <x v="12"/>
    <s v=""/>
    <m/>
    <s v=""/>
    <s v=""/>
  </r>
  <r>
    <x v="12"/>
    <x v="12"/>
    <s v="Yvelines"/>
    <n v="1579"/>
    <s v="1579 - PLAISIR"/>
    <x v="0"/>
    <x v="2"/>
    <x v="5"/>
    <x v="2"/>
    <m/>
    <x v="15"/>
    <s v=""/>
    <m/>
    <s v=""/>
    <s v=""/>
  </r>
  <r>
    <x v="12"/>
    <x v="12"/>
    <s v="Yvelines"/>
    <n v="1579"/>
    <s v="1579 - PLAISIR"/>
    <x v="0"/>
    <x v="2"/>
    <x v="5"/>
    <x v="2"/>
    <m/>
    <x v="14"/>
    <s v=""/>
    <m/>
    <s v=""/>
    <s v=""/>
  </r>
  <r>
    <x v="12"/>
    <x v="12"/>
    <s v="Yvelines"/>
    <n v="1579"/>
    <s v="1579 - PLAISIR"/>
    <x v="0"/>
    <x v="2"/>
    <x v="5"/>
    <x v="2"/>
    <m/>
    <x v="11"/>
    <s v=""/>
    <m/>
    <s v=""/>
    <s v=""/>
  </r>
  <r>
    <x v="12"/>
    <x v="12"/>
    <s v="Yvelines"/>
    <n v="1579"/>
    <s v="1579 - PLAISIR"/>
    <x v="0"/>
    <x v="2"/>
    <x v="5"/>
    <x v="2"/>
    <m/>
    <x v="13"/>
    <s v=""/>
    <m/>
    <s v=""/>
    <s v=""/>
  </r>
  <r>
    <x v="12"/>
    <x v="12"/>
    <s v="Yvelines"/>
    <n v="1579"/>
    <s v="1579 - PLAISIR"/>
    <x v="0"/>
    <x v="2"/>
    <x v="5"/>
    <x v="1"/>
    <n v="0"/>
    <x v="23"/>
    <s v="Mainframes - Emissions"/>
    <n v="8756"/>
    <s v="0.0"/>
    <s v="0"/>
  </r>
  <r>
    <x v="12"/>
    <x v="12"/>
    <s v="Yvelines"/>
    <n v="1579"/>
    <s v="1579 - PLAISIR"/>
    <x v="0"/>
    <x v="2"/>
    <x v="5"/>
    <x v="1"/>
    <n v="0"/>
    <x v="18"/>
    <s v="Imprimantes - Emissions"/>
    <n v="15810"/>
    <s v="0.0"/>
    <s v="0"/>
  </r>
  <r>
    <x v="12"/>
    <x v="12"/>
    <s v="Yvelines"/>
    <n v="1579"/>
    <s v="1579 - PLAISIR"/>
    <x v="0"/>
    <x v="2"/>
    <x v="5"/>
    <x v="1"/>
    <n v="0"/>
    <x v="16"/>
    <s v="Ecrans - Emissions"/>
    <n v="15796"/>
    <s v="0.0"/>
    <s v="0"/>
  </r>
  <r>
    <x v="12"/>
    <x v="12"/>
    <s v="Yvelines"/>
    <n v="1579"/>
    <s v="1579 - PLAISIR"/>
    <x v="0"/>
    <x v="2"/>
    <x v="5"/>
    <x v="1"/>
    <n v="0"/>
    <x v="20"/>
    <s v="Tablettes - Emissions"/>
    <n v="15797"/>
    <s v="0.0"/>
    <s v="0"/>
  </r>
  <r>
    <x v="12"/>
    <x v="12"/>
    <s v="Yvelines"/>
    <n v="1579"/>
    <s v="1579 - PLAISIR"/>
    <x v="0"/>
    <x v="2"/>
    <x v="5"/>
    <x v="1"/>
    <n v="0"/>
    <x v="22"/>
    <s v="Unités centrales - Emissions"/>
    <n v="5620"/>
    <s v="0.0"/>
    <s v="0"/>
  </r>
  <r>
    <x v="12"/>
    <x v="12"/>
    <s v="Yvelines"/>
    <n v="1579"/>
    <s v="1579 - PLAISIR"/>
    <x v="0"/>
    <x v="2"/>
    <x v="5"/>
    <x v="1"/>
    <n v="0"/>
    <x v="21"/>
    <s v="Ordinateurs portables - Emissions"/>
    <n v="15795"/>
    <s v="0.0"/>
    <s v="0"/>
  </r>
  <r>
    <x v="12"/>
    <x v="12"/>
    <s v="Yvelines"/>
    <n v="1579"/>
    <s v="1579 - PLAISIR"/>
    <x v="0"/>
    <x v="2"/>
    <x v="5"/>
    <x v="1"/>
    <n v="0"/>
    <x v="19"/>
    <s v="Photocopieurs - Emissions"/>
    <n v="4390"/>
    <s v="0.0"/>
    <s v="0"/>
  </r>
  <r>
    <x v="12"/>
    <x v="12"/>
    <s v="Yvelines"/>
    <n v="1579"/>
    <s v="1579 - PLAISIR"/>
    <x v="0"/>
    <x v="2"/>
    <x v="5"/>
    <x v="1"/>
    <n v="0"/>
    <x v="17"/>
    <s v="Serveurs - Emissions"/>
    <n v="4391"/>
    <s v="0.0"/>
    <s v="0"/>
  </r>
  <r>
    <x v="12"/>
    <x v="12"/>
    <s v="Yvelines"/>
    <n v="1616"/>
    <s v="1616 - POISSY"/>
    <x v="0"/>
    <x v="0"/>
    <x v="0"/>
    <x v="0"/>
    <n v="95753"/>
    <x v="0"/>
    <s v=""/>
    <m/>
    <s v=""/>
    <s v="95753"/>
  </r>
  <r>
    <x v="12"/>
    <x v="12"/>
    <s v="Yvelines"/>
    <n v="1616"/>
    <s v="1616 - POISSY"/>
    <x v="0"/>
    <x v="0"/>
    <x v="0"/>
    <x v="1"/>
    <n v="5735.6046999999999"/>
    <x v="1"/>
    <s v="Electricité - Emissions"/>
    <n v="15798"/>
    <s v="5735.604700000001"/>
    <s v="5735.6047"/>
  </r>
  <r>
    <x v="12"/>
    <x v="12"/>
    <s v="Yvelines"/>
    <n v="1616"/>
    <s v="1616 - POISSY"/>
    <x v="0"/>
    <x v="0"/>
    <x v="1"/>
    <x v="1"/>
    <n v="0"/>
    <x v="3"/>
    <s v="Fioul - Emissions"/>
    <n v="6720"/>
    <s v="0.0"/>
    <s v="0"/>
  </r>
  <r>
    <x v="12"/>
    <x v="12"/>
    <s v="Yvelines"/>
    <n v="1616"/>
    <s v="1616 - POISSY"/>
    <x v="0"/>
    <x v="0"/>
    <x v="1"/>
    <x v="1"/>
    <n v="0"/>
    <x v="2"/>
    <s v="Gaz naturel - Emissions"/>
    <n v="6630"/>
    <s v="0.0"/>
    <s v="0"/>
  </r>
  <r>
    <x v="12"/>
    <x v="12"/>
    <s v="Yvelines"/>
    <n v="1616"/>
    <s v="1616 - POISSY"/>
    <x v="0"/>
    <x v="1"/>
    <x v="2"/>
    <x v="1"/>
    <n v="0"/>
    <x v="4"/>
    <s v=" R22 - Emissions"/>
    <n v="8350"/>
    <s v="0.0"/>
    <s v="0"/>
  </r>
  <r>
    <x v="12"/>
    <x v="12"/>
    <s v="Yvelines"/>
    <n v="1616"/>
    <s v="1616 - POISSY"/>
    <x v="0"/>
    <x v="1"/>
    <x v="3"/>
    <x v="0"/>
    <n v="3.2"/>
    <x v="5"/>
    <s v=""/>
    <m/>
    <s v=""/>
    <s v="3.2"/>
  </r>
  <r>
    <x v="12"/>
    <x v="12"/>
    <s v="Yvelines"/>
    <n v="1616"/>
    <s v="1616 - POISSY"/>
    <x v="0"/>
    <x v="1"/>
    <x v="3"/>
    <x v="1"/>
    <n v="0"/>
    <x v="6"/>
    <s v="R134a - Emissions"/>
    <n v="8307"/>
    <s v="0.0"/>
    <s v="0"/>
  </r>
  <r>
    <x v="12"/>
    <x v="12"/>
    <s v="Yvelines"/>
    <n v="1616"/>
    <s v="1616 - POISSY"/>
    <x v="0"/>
    <x v="1"/>
    <x v="3"/>
    <x v="1"/>
    <n v="0"/>
    <x v="7"/>
    <s v="R407c - Emissions"/>
    <n v="8318"/>
    <s v="0.0"/>
    <s v="0"/>
  </r>
  <r>
    <x v="12"/>
    <x v="12"/>
    <s v="Yvelines"/>
    <n v="1616"/>
    <s v="1616 - POISSY"/>
    <x v="0"/>
    <x v="1"/>
    <x v="3"/>
    <x v="1"/>
    <n v="6144"/>
    <x v="8"/>
    <s v="R410a - Emissions"/>
    <n v="8320"/>
    <s v="6144.0"/>
    <s v="6144"/>
  </r>
  <r>
    <x v="12"/>
    <x v="12"/>
    <s v="Yvelines"/>
    <n v="1616"/>
    <s v="1616 - POISSY"/>
    <x v="0"/>
    <x v="2"/>
    <x v="4"/>
    <x v="0"/>
    <n v="1704"/>
    <x v="9"/>
    <s v=""/>
    <m/>
    <s v=""/>
    <s v="1704"/>
  </r>
  <r>
    <x v="12"/>
    <x v="12"/>
    <s v="Yvelines"/>
    <n v="1616"/>
    <s v="1616 - POISSY"/>
    <x v="0"/>
    <x v="2"/>
    <x v="4"/>
    <x v="1"/>
    <n v="27690"/>
    <x v="10"/>
    <s v="Bâtiments - Emissions"/>
    <n v="4305"/>
    <s v="27690.0"/>
    <s v="27690"/>
  </r>
  <r>
    <x v="12"/>
    <x v="12"/>
    <s v="Yvelines"/>
    <n v="1616"/>
    <s v="1616 - POISSY"/>
    <x v="0"/>
    <x v="2"/>
    <x v="5"/>
    <x v="2"/>
    <m/>
    <x v="12"/>
    <s v=""/>
    <m/>
    <s v=""/>
    <s v=""/>
  </r>
  <r>
    <x v="12"/>
    <x v="12"/>
    <s v="Yvelines"/>
    <n v="1616"/>
    <s v="1616 - POISSY"/>
    <x v="0"/>
    <x v="2"/>
    <x v="5"/>
    <x v="2"/>
    <m/>
    <x v="14"/>
    <s v=""/>
    <m/>
    <s v=""/>
    <s v=""/>
  </r>
  <r>
    <x v="12"/>
    <x v="12"/>
    <s v="Yvelines"/>
    <n v="1616"/>
    <s v="1616 - POISSY"/>
    <x v="0"/>
    <x v="2"/>
    <x v="5"/>
    <x v="2"/>
    <m/>
    <x v="15"/>
    <s v=""/>
    <m/>
    <s v=""/>
    <s v=""/>
  </r>
  <r>
    <x v="12"/>
    <x v="12"/>
    <s v="Yvelines"/>
    <n v="1616"/>
    <s v="1616 - POISSY"/>
    <x v="0"/>
    <x v="2"/>
    <x v="5"/>
    <x v="2"/>
    <m/>
    <x v="13"/>
    <s v=""/>
    <m/>
    <s v=""/>
    <s v=""/>
  </r>
  <r>
    <x v="12"/>
    <x v="12"/>
    <s v="Yvelines"/>
    <n v="1616"/>
    <s v="1616 - POISSY"/>
    <x v="0"/>
    <x v="2"/>
    <x v="5"/>
    <x v="2"/>
    <m/>
    <x v="11"/>
    <s v=""/>
    <m/>
    <s v=""/>
    <s v=""/>
  </r>
  <r>
    <x v="12"/>
    <x v="12"/>
    <s v="Yvelines"/>
    <n v="1616"/>
    <s v="1616 - POISSY"/>
    <x v="0"/>
    <x v="2"/>
    <x v="5"/>
    <x v="1"/>
    <n v="0"/>
    <x v="22"/>
    <s v="Unités centrales - Emissions"/>
    <n v="5620"/>
    <s v="0.0"/>
    <s v="0"/>
  </r>
  <r>
    <x v="12"/>
    <x v="12"/>
    <s v="Yvelines"/>
    <n v="1616"/>
    <s v="1616 - POISSY"/>
    <x v="0"/>
    <x v="2"/>
    <x v="5"/>
    <x v="1"/>
    <n v="0"/>
    <x v="17"/>
    <s v="Serveurs - Emissions"/>
    <n v="4391"/>
    <s v="0.0"/>
    <s v="0"/>
  </r>
  <r>
    <x v="12"/>
    <x v="12"/>
    <s v="Yvelines"/>
    <n v="1616"/>
    <s v="1616 - POISSY"/>
    <x v="0"/>
    <x v="2"/>
    <x v="5"/>
    <x v="1"/>
    <n v="0"/>
    <x v="21"/>
    <s v="Ordinateurs portables - Emissions"/>
    <n v="15795"/>
    <s v="0.0"/>
    <s v="0"/>
  </r>
  <r>
    <x v="12"/>
    <x v="12"/>
    <s v="Yvelines"/>
    <n v="1616"/>
    <s v="1616 - POISSY"/>
    <x v="0"/>
    <x v="2"/>
    <x v="5"/>
    <x v="1"/>
    <n v="0"/>
    <x v="23"/>
    <s v="Mainframes - Emissions"/>
    <n v="8756"/>
    <s v="0.0"/>
    <s v="0"/>
  </r>
  <r>
    <x v="12"/>
    <x v="12"/>
    <s v="Yvelines"/>
    <n v="1616"/>
    <s v="1616 - POISSY"/>
    <x v="0"/>
    <x v="2"/>
    <x v="5"/>
    <x v="1"/>
    <n v="0"/>
    <x v="16"/>
    <s v="Ecrans - Emissions"/>
    <n v="15796"/>
    <s v="0.0"/>
    <s v="0"/>
  </r>
  <r>
    <x v="12"/>
    <x v="12"/>
    <s v="Yvelines"/>
    <n v="1616"/>
    <s v="1616 - POISSY"/>
    <x v="0"/>
    <x v="2"/>
    <x v="5"/>
    <x v="1"/>
    <n v="0"/>
    <x v="19"/>
    <s v="Photocopieurs - Emissions"/>
    <n v="4390"/>
    <s v="0.0"/>
    <s v="0"/>
  </r>
  <r>
    <x v="12"/>
    <x v="12"/>
    <s v="Yvelines"/>
    <n v="1616"/>
    <s v="1616 - POISSY"/>
    <x v="0"/>
    <x v="2"/>
    <x v="5"/>
    <x v="1"/>
    <n v="0"/>
    <x v="18"/>
    <s v="Imprimantes - Emissions"/>
    <n v="15810"/>
    <s v="0.0"/>
    <s v="0"/>
  </r>
  <r>
    <x v="12"/>
    <x v="12"/>
    <s v="Yvelines"/>
    <n v="1616"/>
    <s v="1616 - POISSY"/>
    <x v="0"/>
    <x v="2"/>
    <x v="5"/>
    <x v="1"/>
    <n v="0"/>
    <x v="20"/>
    <s v="Tablettes - Emissions"/>
    <n v="15797"/>
    <s v="0.0"/>
    <s v="0"/>
  </r>
  <r>
    <x v="12"/>
    <x v="12"/>
    <s v="Yvelines"/>
    <n v="1641"/>
    <s v="1641 - VERSAILLES"/>
    <x v="0"/>
    <x v="0"/>
    <x v="0"/>
    <x v="0"/>
    <n v="192507"/>
    <x v="0"/>
    <s v=""/>
    <m/>
    <s v=""/>
    <s v="192507"/>
  </r>
  <r>
    <x v="12"/>
    <x v="12"/>
    <s v="Yvelines"/>
    <n v="1641"/>
    <s v="1641 - VERSAILLES"/>
    <x v="0"/>
    <x v="0"/>
    <x v="0"/>
    <x v="1"/>
    <n v="11531.1693"/>
    <x v="1"/>
    <s v="Electricité - Emissions"/>
    <n v="15798"/>
    <s v="11531.1693"/>
    <s v="11531.1693"/>
  </r>
  <r>
    <x v="12"/>
    <x v="12"/>
    <s v="Yvelines"/>
    <n v="1641"/>
    <s v="1641 - VERSAILLES"/>
    <x v="0"/>
    <x v="0"/>
    <x v="1"/>
    <x v="1"/>
    <n v="0"/>
    <x v="2"/>
    <s v="Gaz naturel - Emissions"/>
    <n v="6630"/>
    <s v="0.0"/>
    <s v="0"/>
  </r>
  <r>
    <x v="12"/>
    <x v="12"/>
    <s v="Yvelines"/>
    <n v="1641"/>
    <s v="1641 - VERSAILLES"/>
    <x v="0"/>
    <x v="0"/>
    <x v="1"/>
    <x v="1"/>
    <n v="0"/>
    <x v="3"/>
    <s v="Fioul - Emissions"/>
    <n v="6720"/>
    <s v="0.0"/>
    <s v="0"/>
  </r>
  <r>
    <x v="12"/>
    <x v="12"/>
    <s v="Yvelines"/>
    <n v="1641"/>
    <s v="1641 - VERSAILLES"/>
    <x v="0"/>
    <x v="1"/>
    <x v="2"/>
    <x v="0"/>
    <m/>
    <x v="25"/>
    <s v=""/>
    <m/>
    <s v=""/>
    <s v=""/>
  </r>
  <r>
    <x v="12"/>
    <x v="12"/>
    <s v="Yvelines"/>
    <n v="1641"/>
    <s v="1641 - VERSAILLES"/>
    <x v="0"/>
    <x v="1"/>
    <x v="2"/>
    <x v="1"/>
    <n v="0"/>
    <x v="4"/>
    <s v=" R22 - Emissions"/>
    <n v="8350"/>
    <s v="0.0"/>
    <s v="0"/>
  </r>
  <r>
    <x v="12"/>
    <x v="12"/>
    <s v="Yvelines"/>
    <n v="1641"/>
    <s v="1641 - VERSAILLES"/>
    <x v="0"/>
    <x v="1"/>
    <x v="3"/>
    <x v="0"/>
    <m/>
    <x v="26"/>
    <s v=""/>
    <m/>
    <s v=""/>
    <s v=""/>
  </r>
  <r>
    <x v="12"/>
    <x v="12"/>
    <s v="Yvelines"/>
    <n v="1641"/>
    <s v="1641 - VERSAILLES"/>
    <x v="0"/>
    <x v="1"/>
    <x v="3"/>
    <x v="0"/>
    <n v="2.9918849999999999"/>
    <x v="5"/>
    <s v=""/>
    <m/>
    <s v=""/>
    <s v="2.991885"/>
  </r>
  <r>
    <x v="12"/>
    <x v="12"/>
    <s v="Yvelines"/>
    <n v="1641"/>
    <s v="1641 - VERSAILLES"/>
    <x v="0"/>
    <x v="1"/>
    <x v="3"/>
    <x v="0"/>
    <m/>
    <x v="27"/>
    <s v=""/>
    <m/>
    <s v=""/>
    <s v=""/>
  </r>
  <r>
    <x v="12"/>
    <x v="12"/>
    <s v="Yvelines"/>
    <n v="1641"/>
    <s v="1641 - VERSAILLES"/>
    <x v="0"/>
    <x v="1"/>
    <x v="3"/>
    <x v="1"/>
    <n v="5744.4192000000003"/>
    <x v="8"/>
    <s v="R410a - Emissions"/>
    <n v="8320"/>
    <s v="5744.4192"/>
    <s v="5744.4192"/>
  </r>
  <r>
    <x v="12"/>
    <x v="12"/>
    <s v="Yvelines"/>
    <n v="1641"/>
    <s v="1641 - VERSAILLES"/>
    <x v="0"/>
    <x v="1"/>
    <x v="3"/>
    <x v="1"/>
    <n v="0"/>
    <x v="7"/>
    <s v="R407c - Emissions"/>
    <n v="8318"/>
    <s v="0.0"/>
    <s v="0"/>
  </r>
  <r>
    <x v="12"/>
    <x v="12"/>
    <s v="Yvelines"/>
    <n v="1641"/>
    <s v="1641 - VERSAILLES"/>
    <x v="0"/>
    <x v="1"/>
    <x v="3"/>
    <x v="1"/>
    <n v="0"/>
    <x v="6"/>
    <s v="R134a - Emissions"/>
    <n v="8307"/>
    <s v="0.0"/>
    <s v="0"/>
  </r>
  <r>
    <x v="12"/>
    <x v="12"/>
    <s v="Yvelines"/>
    <n v="1641"/>
    <s v="1641 - VERSAILLES"/>
    <x v="0"/>
    <x v="2"/>
    <x v="4"/>
    <x v="0"/>
    <n v="1585"/>
    <x v="9"/>
    <s v=""/>
    <m/>
    <s v=""/>
    <s v="1585"/>
  </r>
  <r>
    <x v="12"/>
    <x v="12"/>
    <s v="Yvelines"/>
    <n v="1641"/>
    <s v="1641 - VERSAILLES"/>
    <x v="0"/>
    <x v="2"/>
    <x v="4"/>
    <x v="1"/>
    <n v="25756.25"/>
    <x v="10"/>
    <s v="Bâtiments - Emissions"/>
    <n v="4305"/>
    <s v="25756.25"/>
    <s v="25756.25"/>
  </r>
  <r>
    <x v="12"/>
    <x v="12"/>
    <s v="Yvelines"/>
    <n v="1641"/>
    <s v="1641 - VERSAILLES"/>
    <x v="0"/>
    <x v="2"/>
    <x v="5"/>
    <x v="2"/>
    <m/>
    <x v="12"/>
    <s v=""/>
    <m/>
    <s v=""/>
    <s v=""/>
  </r>
  <r>
    <x v="12"/>
    <x v="12"/>
    <s v="Yvelines"/>
    <n v="1641"/>
    <s v="1641 - VERSAILLES"/>
    <x v="0"/>
    <x v="2"/>
    <x v="5"/>
    <x v="2"/>
    <m/>
    <x v="14"/>
    <s v=""/>
    <m/>
    <s v=""/>
    <s v=""/>
  </r>
  <r>
    <x v="12"/>
    <x v="12"/>
    <s v="Yvelines"/>
    <n v="1641"/>
    <s v="1641 - VERSAILLES"/>
    <x v="0"/>
    <x v="2"/>
    <x v="5"/>
    <x v="2"/>
    <m/>
    <x v="11"/>
    <s v=""/>
    <m/>
    <s v=""/>
    <s v=""/>
  </r>
  <r>
    <x v="12"/>
    <x v="12"/>
    <s v="Yvelines"/>
    <n v="1641"/>
    <s v="1641 - VERSAILLES"/>
    <x v="0"/>
    <x v="2"/>
    <x v="5"/>
    <x v="2"/>
    <m/>
    <x v="15"/>
    <s v=""/>
    <m/>
    <s v=""/>
    <s v=""/>
  </r>
  <r>
    <x v="12"/>
    <x v="12"/>
    <s v="Yvelines"/>
    <n v="1641"/>
    <s v="1641 - VERSAILLES"/>
    <x v="0"/>
    <x v="2"/>
    <x v="5"/>
    <x v="2"/>
    <m/>
    <x v="13"/>
    <s v=""/>
    <m/>
    <s v=""/>
    <s v=""/>
  </r>
  <r>
    <x v="12"/>
    <x v="12"/>
    <s v="Yvelines"/>
    <n v="1641"/>
    <s v="1641 - VERSAILLES"/>
    <x v="0"/>
    <x v="2"/>
    <x v="5"/>
    <x v="1"/>
    <n v="0"/>
    <x v="22"/>
    <s v="Unités centrales - Emissions"/>
    <n v="5620"/>
    <s v="0.0"/>
    <s v="0"/>
  </r>
  <r>
    <x v="12"/>
    <x v="12"/>
    <s v="Yvelines"/>
    <n v="1641"/>
    <s v="1641 - VERSAILLES"/>
    <x v="0"/>
    <x v="2"/>
    <x v="5"/>
    <x v="1"/>
    <n v="0"/>
    <x v="19"/>
    <s v="Photocopieurs - Emissions"/>
    <n v="4390"/>
    <s v="0.0"/>
    <s v="0"/>
  </r>
  <r>
    <x v="12"/>
    <x v="12"/>
    <s v="Yvelines"/>
    <n v="1641"/>
    <s v="1641 - VERSAILLES"/>
    <x v="0"/>
    <x v="2"/>
    <x v="5"/>
    <x v="1"/>
    <n v="0"/>
    <x v="17"/>
    <s v="Serveurs - Emissions"/>
    <n v="4391"/>
    <s v="0.0"/>
    <s v="0"/>
  </r>
  <r>
    <x v="12"/>
    <x v="12"/>
    <s v="Yvelines"/>
    <n v="1641"/>
    <s v="1641 - VERSAILLES"/>
    <x v="0"/>
    <x v="2"/>
    <x v="5"/>
    <x v="1"/>
    <n v="0"/>
    <x v="20"/>
    <s v="Tablettes - Emissions"/>
    <n v="15797"/>
    <s v="0.0"/>
    <s v="0"/>
  </r>
  <r>
    <x v="12"/>
    <x v="12"/>
    <s v="Yvelines"/>
    <n v="1641"/>
    <s v="1641 - VERSAILLES"/>
    <x v="0"/>
    <x v="2"/>
    <x v="5"/>
    <x v="1"/>
    <n v="0"/>
    <x v="21"/>
    <s v="Ordinateurs portables - Emissions"/>
    <n v="15795"/>
    <s v="0.0"/>
    <s v="0"/>
  </r>
  <r>
    <x v="12"/>
    <x v="12"/>
    <s v="Yvelines"/>
    <n v="1641"/>
    <s v="1641 - VERSAILLES"/>
    <x v="0"/>
    <x v="2"/>
    <x v="5"/>
    <x v="1"/>
    <n v="0"/>
    <x v="18"/>
    <s v="Imprimantes - Emissions"/>
    <n v="15810"/>
    <s v="0.0"/>
    <s v="0"/>
  </r>
  <r>
    <x v="12"/>
    <x v="12"/>
    <s v="Yvelines"/>
    <n v="1641"/>
    <s v="1641 - VERSAILLES"/>
    <x v="0"/>
    <x v="2"/>
    <x v="5"/>
    <x v="1"/>
    <n v="0"/>
    <x v="16"/>
    <s v="Ecrans - Emissions"/>
    <n v="15796"/>
    <s v="0.0"/>
    <s v="0"/>
  </r>
  <r>
    <x v="12"/>
    <x v="12"/>
    <s v="Yvelines"/>
    <n v="1641"/>
    <s v="1641 - VERSAILLES"/>
    <x v="0"/>
    <x v="2"/>
    <x v="5"/>
    <x v="1"/>
    <n v="0"/>
    <x v="23"/>
    <s v="Mainframes - Emissions"/>
    <n v="8756"/>
    <s v="0.0"/>
    <s v="0"/>
  </r>
  <r>
    <x v="12"/>
    <x v="12"/>
    <s v="Yvelines"/>
    <n v="1651"/>
    <s v="1651 - SARTROUVILLE"/>
    <x v="0"/>
    <x v="0"/>
    <x v="0"/>
    <x v="0"/>
    <n v="124117"/>
    <x v="0"/>
    <s v=""/>
    <m/>
    <s v=""/>
    <s v="124117"/>
  </r>
  <r>
    <x v="12"/>
    <x v="12"/>
    <s v="Yvelines"/>
    <n v="1651"/>
    <s v="1651 - SARTROUVILLE"/>
    <x v="0"/>
    <x v="0"/>
    <x v="0"/>
    <x v="1"/>
    <n v="7434.6082999999999"/>
    <x v="1"/>
    <s v="Electricité - Emissions"/>
    <n v="15798"/>
    <s v="7434.6083"/>
    <s v="7434.6083"/>
  </r>
  <r>
    <x v="12"/>
    <x v="12"/>
    <s v="Yvelines"/>
    <n v="1651"/>
    <s v="1651 - SARTROUVILLE"/>
    <x v="0"/>
    <x v="0"/>
    <x v="1"/>
    <x v="1"/>
    <n v="0"/>
    <x v="2"/>
    <s v="Gaz naturel - Emissions"/>
    <n v="6630"/>
    <s v="0.0"/>
    <s v="0"/>
  </r>
  <r>
    <x v="12"/>
    <x v="12"/>
    <s v="Yvelines"/>
    <n v="1651"/>
    <s v="1651 - SARTROUVILLE"/>
    <x v="0"/>
    <x v="0"/>
    <x v="1"/>
    <x v="1"/>
    <n v="0"/>
    <x v="3"/>
    <s v="Fioul - Emissions"/>
    <n v="6720"/>
    <s v="0.0"/>
    <s v="0"/>
  </r>
  <r>
    <x v="12"/>
    <x v="12"/>
    <s v="Yvelines"/>
    <n v="1651"/>
    <s v="1651 - SARTROUVILLE"/>
    <x v="0"/>
    <x v="1"/>
    <x v="2"/>
    <x v="1"/>
    <n v="0"/>
    <x v="4"/>
    <s v=" R22 - Emissions"/>
    <n v="8350"/>
    <s v="0.0"/>
    <s v="0"/>
  </r>
  <r>
    <x v="12"/>
    <x v="12"/>
    <s v="Yvelines"/>
    <n v="1651"/>
    <s v="1651 - SARTROUVILLE"/>
    <x v="0"/>
    <x v="1"/>
    <x v="3"/>
    <x v="0"/>
    <n v="3.9"/>
    <x v="5"/>
    <s v=""/>
    <m/>
    <s v=""/>
    <s v="3.9"/>
  </r>
  <r>
    <x v="12"/>
    <x v="12"/>
    <s v="Yvelines"/>
    <n v="1651"/>
    <s v="1651 - SARTROUVILLE"/>
    <x v="0"/>
    <x v="1"/>
    <x v="3"/>
    <x v="1"/>
    <n v="0"/>
    <x v="6"/>
    <s v="R134a - Emissions"/>
    <n v="8307"/>
    <s v="0.0"/>
    <s v="0"/>
  </r>
  <r>
    <x v="12"/>
    <x v="12"/>
    <s v="Yvelines"/>
    <n v="1651"/>
    <s v="1651 - SARTROUVILLE"/>
    <x v="0"/>
    <x v="1"/>
    <x v="3"/>
    <x v="1"/>
    <n v="0"/>
    <x v="7"/>
    <s v="R407c - Emissions"/>
    <n v="8318"/>
    <s v="0.0"/>
    <s v="0"/>
  </r>
  <r>
    <x v="12"/>
    <x v="12"/>
    <s v="Yvelines"/>
    <n v="1651"/>
    <s v="1651 - SARTROUVILLE"/>
    <x v="0"/>
    <x v="1"/>
    <x v="3"/>
    <x v="1"/>
    <n v="7488"/>
    <x v="8"/>
    <s v="R410a - Emissions"/>
    <n v="8320"/>
    <s v="7488.0"/>
    <s v="7488"/>
  </r>
  <r>
    <x v="12"/>
    <x v="12"/>
    <s v="Yvelines"/>
    <n v="1651"/>
    <s v="1651 - SARTROUVILLE"/>
    <x v="0"/>
    <x v="2"/>
    <x v="4"/>
    <x v="0"/>
    <n v="1756"/>
    <x v="9"/>
    <s v=""/>
    <m/>
    <s v=""/>
    <s v="1756"/>
  </r>
  <r>
    <x v="12"/>
    <x v="12"/>
    <s v="Yvelines"/>
    <n v="1651"/>
    <s v="1651 - SARTROUVILLE"/>
    <x v="0"/>
    <x v="2"/>
    <x v="4"/>
    <x v="1"/>
    <n v="28535"/>
    <x v="10"/>
    <s v="Bâtiments - Emissions"/>
    <n v="4305"/>
    <s v="28535.0"/>
    <s v="28535"/>
  </r>
  <r>
    <x v="12"/>
    <x v="12"/>
    <s v="Yvelines"/>
    <n v="1651"/>
    <s v="1651 - SARTROUVILLE"/>
    <x v="0"/>
    <x v="2"/>
    <x v="5"/>
    <x v="2"/>
    <m/>
    <x v="14"/>
    <s v=""/>
    <m/>
    <s v=""/>
    <s v=""/>
  </r>
  <r>
    <x v="12"/>
    <x v="12"/>
    <s v="Yvelines"/>
    <n v="1651"/>
    <s v="1651 - SARTROUVILLE"/>
    <x v="0"/>
    <x v="2"/>
    <x v="5"/>
    <x v="2"/>
    <m/>
    <x v="12"/>
    <s v=""/>
    <m/>
    <s v=""/>
    <s v=""/>
  </r>
  <r>
    <x v="12"/>
    <x v="12"/>
    <s v="Yvelines"/>
    <n v="1651"/>
    <s v="1651 - SARTROUVILLE"/>
    <x v="0"/>
    <x v="2"/>
    <x v="5"/>
    <x v="2"/>
    <m/>
    <x v="13"/>
    <s v=""/>
    <m/>
    <s v=""/>
    <s v=""/>
  </r>
  <r>
    <x v="12"/>
    <x v="12"/>
    <s v="Yvelines"/>
    <n v="1651"/>
    <s v="1651 - SARTROUVILLE"/>
    <x v="0"/>
    <x v="2"/>
    <x v="5"/>
    <x v="2"/>
    <m/>
    <x v="15"/>
    <s v=""/>
    <m/>
    <s v=""/>
    <s v=""/>
  </r>
  <r>
    <x v="12"/>
    <x v="12"/>
    <s v="Yvelines"/>
    <n v="1651"/>
    <s v="1651 - SARTROUVILLE"/>
    <x v="0"/>
    <x v="2"/>
    <x v="5"/>
    <x v="2"/>
    <m/>
    <x v="11"/>
    <s v=""/>
    <m/>
    <s v=""/>
    <s v=""/>
  </r>
  <r>
    <x v="12"/>
    <x v="12"/>
    <s v="Yvelines"/>
    <n v="1651"/>
    <s v="1651 - SARTROUVILLE"/>
    <x v="0"/>
    <x v="2"/>
    <x v="5"/>
    <x v="1"/>
    <n v="0"/>
    <x v="17"/>
    <s v="Serveurs - Emissions"/>
    <n v="4391"/>
    <s v="0.0"/>
    <s v="0"/>
  </r>
  <r>
    <x v="12"/>
    <x v="12"/>
    <s v="Yvelines"/>
    <n v="1651"/>
    <s v="1651 - SARTROUVILLE"/>
    <x v="0"/>
    <x v="2"/>
    <x v="5"/>
    <x v="1"/>
    <n v="0"/>
    <x v="23"/>
    <s v="Mainframes - Emissions"/>
    <n v="8756"/>
    <s v="0.0"/>
    <s v="0"/>
  </r>
  <r>
    <x v="12"/>
    <x v="12"/>
    <s v="Yvelines"/>
    <n v="1651"/>
    <s v="1651 - SARTROUVILLE"/>
    <x v="0"/>
    <x v="2"/>
    <x v="5"/>
    <x v="1"/>
    <n v="0"/>
    <x v="19"/>
    <s v="Photocopieurs - Emissions"/>
    <n v="4390"/>
    <s v="0.0"/>
    <s v="0"/>
  </r>
  <r>
    <x v="12"/>
    <x v="12"/>
    <s v="Yvelines"/>
    <n v="1651"/>
    <s v="1651 - SARTROUVILLE"/>
    <x v="0"/>
    <x v="2"/>
    <x v="5"/>
    <x v="1"/>
    <n v="0"/>
    <x v="18"/>
    <s v="Imprimantes - Emissions"/>
    <n v="15810"/>
    <s v="0.0"/>
    <s v="0"/>
  </r>
  <r>
    <x v="12"/>
    <x v="12"/>
    <s v="Yvelines"/>
    <n v="1651"/>
    <s v="1651 - SARTROUVILLE"/>
    <x v="0"/>
    <x v="2"/>
    <x v="5"/>
    <x v="1"/>
    <n v="0"/>
    <x v="20"/>
    <s v="Tablettes - Emissions"/>
    <n v="15797"/>
    <s v="0.0"/>
    <s v="0"/>
  </r>
  <r>
    <x v="12"/>
    <x v="12"/>
    <s v="Yvelines"/>
    <n v="1651"/>
    <s v="1651 - SARTROUVILLE"/>
    <x v="0"/>
    <x v="2"/>
    <x v="5"/>
    <x v="1"/>
    <n v="0"/>
    <x v="16"/>
    <s v="Ecrans - Emissions"/>
    <n v="15796"/>
    <s v="0.0"/>
    <s v="0"/>
  </r>
  <r>
    <x v="12"/>
    <x v="12"/>
    <s v="Yvelines"/>
    <n v="1651"/>
    <s v="1651 - SARTROUVILLE"/>
    <x v="0"/>
    <x v="2"/>
    <x v="5"/>
    <x v="1"/>
    <n v="0"/>
    <x v="21"/>
    <s v="Ordinateurs portables - Emissions"/>
    <n v="15795"/>
    <s v="0.0"/>
    <s v="0"/>
  </r>
  <r>
    <x v="12"/>
    <x v="12"/>
    <s v="Yvelines"/>
    <n v="1651"/>
    <s v="1651 - SARTROUVILLE"/>
    <x v="0"/>
    <x v="2"/>
    <x v="5"/>
    <x v="1"/>
    <n v="0"/>
    <x v="22"/>
    <s v="Unités centrales - Emissions"/>
    <n v="5620"/>
    <s v="0.0"/>
    <s v="0"/>
  </r>
  <r>
    <x v="12"/>
    <x v="12"/>
    <s v="Yvelines"/>
    <n v="5400"/>
    <s v="5400 - GUYANCOURT"/>
    <x v="0"/>
    <x v="0"/>
    <x v="0"/>
    <x v="0"/>
    <n v="231292"/>
    <x v="0"/>
    <s v=""/>
    <m/>
    <s v=""/>
    <s v="231292"/>
  </r>
  <r>
    <x v="12"/>
    <x v="12"/>
    <s v="Yvelines"/>
    <n v="5400"/>
    <s v="5400 - GUYANCOURT"/>
    <x v="0"/>
    <x v="0"/>
    <x v="0"/>
    <x v="1"/>
    <n v="13854.390799999999"/>
    <x v="1"/>
    <s v="Electricité - Emissions"/>
    <n v="15798"/>
    <s v="13854.390800000001"/>
    <s v="13854.3908"/>
  </r>
  <r>
    <x v="12"/>
    <x v="12"/>
    <s v="Yvelines"/>
    <n v="5400"/>
    <s v="5400 - GUYANCOURT"/>
    <x v="0"/>
    <x v="0"/>
    <x v="1"/>
    <x v="1"/>
    <n v="0"/>
    <x v="3"/>
    <s v="Fioul - Emissions"/>
    <n v="6720"/>
    <s v="0.0"/>
    <s v="0"/>
  </r>
  <r>
    <x v="12"/>
    <x v="12"/>
    <s v="Yvelines"/>
    <n v="5400"/>
    <s v="5400 - GUYANCOURT"/>
    <x v="0"/>
    <x v="0"/>
    <x v="1"/>
    <x v="1"/>
    <n v="0"/>
    <x v="2"/>
    <s v="Gaz naturel - Emissions"/>
    <n v="6630"/>
    <s v="0.0"/>
    <s v="0"/>
  </r>
  <r>
    <x v="12"/>
    <x v="12"/>
    <s v="Yvelines"/>
    <n v="5400"/>
    <s v="5400 - GUYANCOURT"/>
    <x v="0"/>
    <x v="1"/>
    <x v="2"/>
    <x v="1"/>
    <n v="0"/>
    <x v="4"/>
    <s v=" R22 - Emissions"/>
    <n v="8350"/>
    <s v="0.0"/>
    <s v="0"/>
  </r>
  <r>
    <x v="12"/>
    <x v="12"/>
    <s v="Yvelines"/>
    <n v="5400"/>
    <s v="5400 - GUYANCOURT"/>
    <x v="0"/>
    <x v="1"/>
    <x v="3"/>
    <x v="0"/>
    <n v="6"/>
    <x v="5"/>
    <s v=""/>
    <m/>
    <s v=""/>
    <s v="6"/>
  </r>
  <r>
    <x v="12"/>
    <x v="12"/>
    <s v="Yvelines"/>
    <n v="5400"/>
    <s v="5400 - GUYANCOURT"/>
    <x v="0"/>
    <x v="1"/>
    <x v="3"/>
    <x v="1"/>
    <n v="0"/>
    <x v="6"/>
    <s v="R134a - Emissions"/>
    <n v="8307"/>
    <s v="0.0"/>
    <s v="0"/>
  </r>
  <r>
    <x v="12"/>
    <x v="12"/>
    <s v="Yvelines"/>
    <n v="5400"/>
    <s v="5400 - GUYANCOURT"/>
    <x v="0"/>
    <x v="1"/>
    <x v="3"/>
    <x v="1"/>
    <n v="0"/>
    <x v="7"/>
    <s v="R407c - Emissions"/>
    <n v="8318"/>
    <s v="0.0"/>
    <s v="0"/>
  </r>
  <r>
    <x v="12"/>
    <x v="12"/>
    <s v="Yvelines"/>
    <n v="5400"/>
    <s v="5400 - GUYANCOURT"/>
    <x v="0"/>
    <x v="1"/>
    <x v="3"/>
    <x v="1"/>
    <n v="11520"/>
    <x v="8"/>
    <s v="R410a - Emissions"/>
    <n v="8320"/>
    <s v="11520.0"/>
    <s v="11520"/>
  </r>
  <r>
    <x v="12"/>
    <x v="12"/>
    <s v="Yvelines"/>
    <n v="5400"/>
    <s v="5400 - GUYANCOURT"/>
    <x v="0"/>
    <x v="2"/>
    <x v="4"/>
    <x v="0"/>
    <n v="1724"/>
    <x v="9"/>
    <s v=""/>
    <m/>
    <s v=""/>
    <s v="1724"/>
  </r>
  <r>
    <x v="12"/>
    <x v="12"/>
    <s v="Yvelines"/>
    <n v="5400"/>
    <s v="5400 - GUYANCOURT"/>
    <x v="0"/>
    <x v="2"/>
    <x v="4"/>
    <x v="1"/>
    <n v="28015"/>
    <x v="10"/>
    <s v="Bâtiments - Emissions"/>
    <n v="4305"/>
    <s v="28015.0"/>
    <s v="28015"/>
  </r>
  <r>
    <x v="12"/>
    <x v="12"/>
    <s v="Yvelines"/>
    <n v="5400"/>
    <s v="5400 - GUYANCOURT"/>
    <x v="0"/>
    <x v="2"/>
    <x v="5"/>
    <x v="2"/>
    <m/>
    <x v="12"/>
    <s v=""/>
    <m/>
    <s v=""/>
    <s v=""/>
  </r>
  <r>
    <x v="12"/>
    <x v="12"/>
    <s v="Yvelines"/>
    <n v="5400"/>
    <s v="5400 - GUYANCOURT"/>
    <x v="0"/>
    <x v="2"/>
    <x v="5"/>
    <x v="2"/>
    <m/>
    <x v="13"/>
    <s v=""/>
    <m/>
    <s v=""/>
    <s v=""/>
  </r>
  <r>
    <x v="12"/>
    <x v="12"/>
    <s v="Yvelines"/>
    <n v="5400"/>
    <s v="5400 - GUYANCOURT"/>
    <x v="0"/>
    <x v="2"/>
    <x v="5"/>
    <x v="2"/>
    <m/>
    <x v="15"/>
    <s v=""/>
    <m/>
    <s v=""/>
    <s v=""/>
  </r>
  <r>
    <x v="12"/>
    <x v="12"/>
    <s v="Yvelines"/>
    <n v="5400"/>
    <s v="5400 - GUYANCOURT"/>
    <x v="0"/>
    <x v="2"/>
    <x v="5"/>
    <x v="2"/>
    <m/>
    <x v="11"/>
    <s v=""/>
    <m/>
    <s v=""/>
    <s v=""/>
  </r>
  <r>
    <x v="12"/>
    <x v="12"/>
    <s v="Yvelines"/>
    <n v="5400"/>
    <s v="5400 - GUYANCOURT"/>
    <x v="0"/>
    <x v="2"/>
    <x v="5"/>
    <x v="2"/>
    <m/>
    <x v="14"/>
    <s v=""/>
    <m/>
    <s v=""/>
    <s v=""/>
  </r>
  <r>
    <x v="12"/>
    <x v="12"/>
    <s v="Yvelines"/>
    <n v="5400"/>
    <s v="5400 - GUYANCOURT"/>
    <x v="0"/>
    <x v="2"/>
    <x v="5"/>
    <x v="1"/>
    <n v="0"/>
    <x v="20"/>
    <s v="Tablettes - Emissions"/>
    <n v="15797"/>
    <s v="0.0"/>
    <s v="0"/>
  </r>
  <r>
    <x v="12"/>
    <x v="12"/>
    <s v="Yvelines"/>
    <n v="5400"/>
    <s v="5400 - GUYANCOURT"/>
    <x v="0"/>
    <x v="2"/>
    <x v="5"/>
    <x v="1"/>
    <n v="0"/>
    <x v="23"/>
    <s v="Mainframes - Emissions"/>
    <n v="8756"/>
    <s v="0.0"/>
    <s v="0"/>
  </r>
  <r>
    <x v="12"/>
    <x v="12"/>
    <s v="Yvelines"/>
    <n v="5400"/>
    <s v="5400 - GUYANCOURT"/>
    <x v="0"/>
    <x v="2"/>
    <x v="5"/>
    <x v="1"/>
    <n v="0"/>
    <x v="22"/>
    <s v="Unités centrales - Emissions"/>
    <n v="5620"/>
    <s v="0.0"/>
    <s v="0"/>
  </r>
  <r>
    <x v="12"/>
    <x v="12"/>
    <s v="Yvelines"/>
    <n v="5400"/>
    <s v="5400 - GUYANCOURT"/>
    <x v="0"/>
    <x v="2"/>
    <x v="5"/>
    <x v="1"/>
    <n v="0"/>
    <x v="18"/>
    <s v="Imprimantes - Emissions"/>
    <n v="15810"/>
    <s v="0.0"/>
    <s v="0"/>
  </r>
  <r>
    <x v="12"/>
    <x v="12"/>
    <s v="Yvelines"/>
    <n v="5400"/>
    <s v="5400 - GUYANCOURT"/>
    <x v="0"/>
    <x v="2"/>
    <x v="5"/>
    <x v="1"/>
    <n v="0"/>
    <x v="21"/>
    <s v="Ordinateurs portables - Emissions"/>
    <n v="15795"/>
    <s v="0.0"/>
    <s v="0"/>
  </r>
  <r>
    <x v="12"/>
    <x v="12"/>
    <s v="Yvelines"/>
    <n v="5400"/>
    <s v="5400 - GUYANCOURT"/>
    <x v="0"/>
    <x v="2"/>
    <x v="5"/>
    <x v="1"/>
    <n v="0"/>
    <x v="17"/>
    <s v="Serveurs - Emissions"/>
    <n v="4391"/>
    <s v="0.0"/>
    <s v="0"/>
  </r>
  <r>
    <x v="12"/>
    <x v="12"/>
    <s v="Yvelines"/>
    <n v="5400"/>
    <s v="5400 - GUYANCOURT"/>
    <x v="0"/>
    <x v="2"/>
    <x v="5"/>
    <x v="1"/>
    <n v="0"/>
    <x v="19"/>
    <s v="Photocopieurs - Emissions"/>
    <n v="4390"/>
    <s v="0.0"/>
    <s v="0"/>
  </r>
  <r>
    <x v="12"/>
    <x v="12"/>
    <s v="Yvelines"/>
    <n v="5400"/>
    <s v="5400 - GUYANCOURT"/>
    <x v="0"/>
    <x v="2"/>
    <x v="5"/>
    <x v="1"/>
    <n v="0"/>
    <x v="16"/>
    <s v="Ecrans - Emissions"/>
    <n v="15796"/>
    <s v="0.0"/>
    <s v="0"/>
  </r>
  <r>
    <x v="12"/>
    <x v="12"/>
    <s v="Yvelines"/>
    <n v="5455"/>
    <s v="5455 - RAMBOUILLET"/>
    <x v="0"/>
    <x v="0"/>
    <x v="0"/>
    <x v="0"/>
    <n v="47467"/>
    <x v="0"/>
    <s v=""/>
    <m/>
    <s v=""/>
    <s v="47467"/>
  </r>
  <r>
    <x v="12"/>
    <x v="12"/>
    <s v="Yvelines"/>
    <n v="5455"/>
    <s v="5455 - RAMBOUILLET"/>
    <x v="0"/>
    <x v="0"/>
    <x v="0"/>
    <x v="1"/>
    <n v="2843.2732999999998"/>
    <x v="1"/>
    <s v="Electricité - Emissions"/>
    <n v="15798"/>
    <s v="2843.2733000000003"/>
    <s v="2843.2733"/>
  </r>
  <r>
    <x v="12"/>
    <x v="12"/>
    <s v="Yvelines"/>
    <n v="5455"/>
    <s v="5455 - RAMBOUILLET"/>
    <x v="0"/>
    <x v="0"/>
    <x v="1"/>
    <x v="1"/>
    <n v="0"/>
    <x v="3"/>
    <s v="Fioul - Emissions"/>
    <n v="6720"/>
    <s v="0.0"/>
    <s v="0"/>
  </r>
  <r>
    <x v="12"/>
    <x v="12"/>
    <s v="Yvelines"/>
    <n v="5455"/>
    <s v="5455 - RAMBOUILLET"/>
    <x v="0"/>
    <x v="0"/>
    <x v="1"/>
    <x v="1"/>
    <n v="0"/>
    <x v="2"/>
    <s v="Gaz naturel - Emissions"/>
    <n v="6630"/>
    <s v="0.0"/>
    <s v="0"/>
  </r>
  <r>
    <x v="12"/>
    <x v="12"/>
    <s v="Yvelines"/>
    <n v="5455"/>
    <s v="5455 - RAMBOUILLET"/>
    <x v="0"/>
    <x v="1"/>
    <x v="2"/>
    <x v="1"/>
    <n v="0"/>
    <x v="4"/>
    <s v=" R22 - Emissions"/>
    <n v="8350"/>
    <s v="0.0"/>
    <s v="0"/>
  </r>
  <r>
    <x v="12"/>
    <x v="12"/>
    <s v="Yvelines"/>
    <n v="5455"/>
    <s v="5455 - RAMBOUILLET"/>
    <x v="0"/>
    <x v="1"/>
    <x v="3"/>
    <x v="0"/>
    <n v="1.0349999999999999"/>
    <x v="5"/>
    <s v=""/>
    <m/>
    <s v=""/>
    <s v="1.035"/>
  </r>
  <r>
    <x v="12"/>
    <x v="12"/>
    <s v="Yvelines"/>
    <n v="5455"/>
    <s v="5455 - RAMBOUILLET"/>
    <x v="0"/>
    <x v="1"/>
    <x v="3"/>
    <x v="1"/>
    <n v="0"/>
    <x v="7"/>
    <s v="R407c - Emissions"/>
    <n v="8318"/>
    <s v="0.0"/>
    <s v="0"/>
  </r>
  <r>
    <x v="12"/>
    <x v="12"/>
    <s v="Yvelines"/>
    <n v="5455"/>
    <s v="5455 - RAMBOUILLET"/>
    <x v="0"/>
    <x v="1"/>
    <x v="3"/>
    <x v="1"/>
    <n v="0"/>
    <x v="6"/>
    <s v="R134a - Emissions"/>
    <n v="8307"/>
    <s v="0.0"/>
    <s v="0"/>
  </r>
  <r>
    <x v="12"/>
    <x v="12"/>
    <s v="Yvelines"/>
    <n v="5455"/>
    <s v="5455 - RAMBOUILLET"/>
    <x v="0"/>
    <x v="1"/>
    <x v="3"/>
    <x v="1"/>
    <n v="1987.2"/>
    <x v="8"/>
    <s v="R410a - Emissions"/>
    <n v="8320"/>
    <s v="1987.2"/>
    <s v="1987.2"/>
  </r>
  <r>
    <x v="12"/>
    <x v="12"/>
    <s v="Yvelines"/>
    <n v="5455"/>
    <s v="5455 - RAMBOUILLET"/>
    <x v="0"/>
    <x v="2"/>
    <x v="4"/>
    <x v="0"/>
    <n v="828"/>
    <x v="9"/>
    <s v=""/>
    <m/>
    <s v=""/>
    <s v="828"/>
  </r>
  <r>
    <x v="12"/>
    <x v="12"/>
    <s v="Yvelines"/>
    <n v="5455"/>
    <s v="5455 - RAMBOUILLET"/>
    <x v="0"/>
    <x v="2"/>
    <x v="4"/>
    <x v="1"/>
    <n v="13455"/>
    <x v="10"/>
    <s v="Bâtiments - Emissions"/>
    <n v="4305"/>
    <s v="13455.0"/>
    <s v="13455"/>
  </r>
  <r>
    <x v="12"/>
    <x v="12"/>
    <s v="Yvelines"/>
    <n v="5455"/>
    <s v="5455 - RAMBOUILLET"/>
    <x v="0"/>
    <x v="2"/>
    <x v="5"/>
    <x v="2"/>
    <m/>
    <x v="12"/>
    <s v=""/>
    <m/>
    <s v=""/>
    <s v=""/>
  </r>
  <r>
    <x v="12"/>
    <x v="12"/>
    <s v="Yvelines"/>
    <n v="5455"/>
    <s v="5455 - RAMBOUILLET"/>
    <x v="0"/>
    <x v="2"/>
    <x v="5"/>
    <x v="2"/>
    <m/>
    <x v="15"/>
    <s v=""/>
    <m/>
    <s v=""/>
    <s v=""/>
  </r>
  <r>
    <x v="12"/>
    <x v="12"/>
    <s v="Yvelines"/>
    <n v="5455"/>
    <s v="5455 - RAMBOUILLET"/>
    <x v="0"/>
    <x v="2"/>
    <x v="5"/>
    <x v="2"/>
    <m/>
    <x v="14"/>
    <s v=""/>
    <m/>
    <s v=""/>
    <s v=""/>
  </r>
  <r>
    <x v="12"/>
    <x v="12"/>
    <s v="Yvelines"/>
    <n v="5455"/>
    <s v="5455 - RAMBOUILLET"/>
    <x v="0"/>
    <x v="2"/>
    <x v="5"/>
    <x v="2"/>
    <m/>
    <x v="11"/>
    <s v=""/>
    <m/>
    <s v=""/>
    <s v=""/>
  </r>
  <r>
    <x v="12"/>
    <x v="12"/>
    <s v="Yvelines"/>
    <n v="5455"/>
    <s v="5455 - RAMBOUILLET"/>
    <x v="0"/>
    <x v="2"/>
    <x v="5"/>
    <x v="2"/>
    <m/>
    <x v="13"/>
    <s v=""/>
    <m/>
    <s v=""/>
    <s v=""/>
  </r>
  <r>
    <x v="12"/>
    <x v="12"/>
    <s v="Yvelines"/>
    <n v="5455"/>
    <s v="5455 - RAMBOUILLET"/>
    <x v="0"/>
    <x v="2"/>
    <x v="5"/>
    <x v="1"/>
    <n v="0"/>
    <x v="17"/>
    <s v="Serveurs - Emissions"/>
    <n v="4391"/>
    <s v="0.0"/>
    <s v="0"/>
  </r>
  <r>
    <x v="12"/>
    <x v="12"/>
    <s v="Yvelines"/>
    <n v="5455"/>
    <s v="5455 - RAMBOUILLET"/>
    <x v="0"/>
    <x v="2"/>
    <x v="5"/>
    <x v="1"/>
    <n v="0"/>
    <x v="22"/>
    <s v="Unités centrales - Emissions"/>
    <n v="5620"/>
    <s v="0.0"/>
    <s v="0"/>
  </r>
  <r>
    <x v="12"/>
    <x v="12"/>
    <s v="Yvelines"/>
    <n v="5455"/>
    <s v="5455 - RAMBOUILLET"/>
    <x v="0"/>
    <x v="2"/>
    <x v="5"/>
    <x v="1"/>
    <n v="0"/>
    <x v="18"/>
    <s v="Imprimantes - Emissions"/>
    <n v="15810"/>
    <s v="0.0"/>
    <s v="0"/>
  </r>
  <r>
    <x v="12"/>
    <x v="12"/>
    <s v="Yvelines"/>
    <n v="5455"/>
    <s v="5455 - RAMBOUILLET"/>
    <x v="0"/>
    <x v="2"/>
    <x v="5"/>
    <x v="1"/>
    <n v="0"/>
    <x v="16"/>
    <s v="Ecrans - Emissions"/>
    <n v="15796"/>
    <s v="0.0"/>
    <s v="0"/>
  </r>
  <r>
    <x v="12"/>
    <x v="12"/>
    <s v="Yvelines"/>
    <n v="5455"/>
    <s v="5455 - RAMBOUILLET"/>
    <x v="0"/>
    <x v="2"/>
    <x v="5"/>
    <x v="1"/>
    <n v="0"/>
    <x v="23"/>
    <s v="Mainframes - Emissions"/>
    <n v="8756"/>
    <s v="0.0"/>
    <s v="0"/>
  </r>
  <r>
    <x v="12"/>
    <x v="12"/>
    <s v="Yvelines"/>
    <n v="5455"/>
    <s v="5455 - RAMBOUILLET"/>
    <x v="0"/>
    <x v="2"/>
    <x v="5"/>
    <x v="1"/>
    <n v="0"/>
    <x v="20"/>
    <s v="Tablettes - Emissions"/>
    <n v="15797"/>
    <s v="0.0"/>
    <s v="0"/>
  </r>
  <r>
    <x v="12"/>
    <x v="12"/>
    <s v="Yvelines"/>
    <n v="5455"/>
    <s v="5455 - RAMBOUILLET"/>
    <x v="0"/>
    <x v="2"/>
    <x v="5"/>
    <x v="1"/>
    <n v="0"/>
    <x v="21"/>
    <s v="Ordinateurs portables - Emissions"/>
    <n v="15795"/>
    <s v="0.0"/>
    <s v="0"/>
  </r>
  <r>
    <x v="12"/>
    <x v="12"/>
    <s v="Yvelines"/>
    <n v="5455"/>
    <s v="5455 - RAMBOUILLET"/>
    <x v="0"/>
    <x v="2"/>
    <x v="5"/>
    <x v="1"/>
    <n v="0"/>
    <x v="19"/>
    <s v="Photocopieurs - Emissions"/>
    <n v="4390"/>
    <s v="0.0"/>
    <s v="0"/>
  </r>
  <r>
    <x v="12"/>
    <x v="12"/>
    <s v="Yvelines"/>
    <n v="5515"/>
    <s v="5515 - SAINT-GERMAIN-EN-LAYE"/>
    <x v="0"/>
    <x v="0"/>
    <x v="0"/>
    <x v="0"/>
    <n v="210497"/>
    <x v="0"/>
    <s v=""/>
    <m/>
    <s v=""/>
    <s v="210497"/>
  </r>
  <r>
    <x v="12"/>
    <x v="12"/>
    <s v="Yvelines"/>
    <n v="5515"/>
    <s v="5515 - SAINT-GERMAIN-EN-LAYE"/>
    <x v="0"/>
    <x v="0"/>
    <x v="0"/>
    <x v="1"/>
    <n v="12608.7703"/>
    <x v="1"/>
    <s v="Electricité - Emissions"/>
    <n v="15798"/>
    <s v="12608.7703"/>
    <s v="12608.7703"/>
  </r>
  <r>
    <x v="12"/>
    <x v="12"/>
    <s v="Yvelines"/>
    <n v="5515"/>
    <s v="5515 - SAINT-GERMAIN-EN-LAYE"/>
    <x v="0"/>
    <x v="0"/>
    <x v="1"/>
    <x v="1"/>
    <n v="0"/>
    <x v="2"/>
    <s v="Gaz naturel - Emissions"/>
    <n v="6630"/>
    <s v="0.0"/>
    <s v="0"/>
  </r>
  <r>
    <x v="12"/>
    <x v="12"/>
    <s v="Yvelines"/>
    <n v="5515"/>
    <s v="5515 - SAINT-GERMAIN-EN-LAYE"/>
    <x v="0"/>
    <x v="0"/>
    <x v="1"/>
    <x v="1"/>
    <n v="0"/>
    <x v="3"/>
    <s v="Fioul - Emissions"/>
    <n v="6720"/>
    <s v="0.0"/>
    <s v="0"/>
  </r>
  <r>
    <x v="12"/>
    <x v="12"/>
    <s v="Yvelines"/>
    <n v="5515"/>
    <s v="5515 - SAINT-GERMAIN-EN-LAYE"/>
    <x v="0"/>
    <x v="1"/>
    <x v="2"/>
    <x v="1"/>
    <n v="0"/>
    <x v="4"/>
    <s v=" R22 - Emissions"/>
    <n v="8350"/>
    <s v="0.0"/>
    <s v="0"/>
  </r>
  <r>
    <x v="12"/>
    <x v="12"/>
    <s v="Yvelines"/>
    <n v="5515"/>
    <s v="5515 - SAINT-GERMAIN-EN-LAYE"/>
    <x v="0"/>
    <x v="1"/>
    <x v="3"/>
    <x v="0"/>
    <n v="3"/>
    <x v="5"/>
    <s v=""/>
    <m/>
    <s v=""/>
    <s v="3"/>
  </r>
  <r>
    <x v="12"/>
    <x v="12"/>
    <s v="Yvelines"/>
    <n v="5515"/>
    <s v="5515 - SAINT-GERMAIN-EN-LAYE"/>
    <x v="0"/>
    <x v="1"/>
    <x v="3"/>
    <x v="1"/>
    <n v="0"/>
    <x v="6"/>
    <s v="R134a - Emissions"/>
    <n v="8307"/>
    <s v="0.0"/>
    <s v="0"/>
  </r>
  <r>
    <x v="12"/>
    <x v="12"/>
    <s v="Yvelines"/>
    <n v="5515"/>
    <s v="5515 - SAINT-GERMAIN-EN-LAYE"/>
    <x v="0"/>
    <x v="1"/>
    <x v="3"/>
    <x v="1"/>
    <n v="5760"/>
    <x v="8"/>
    <s v="R410a - Emissions"/>
    <n v="8320"/>
    <s v="5760.0"/>
    <s v="5760"/>
  </r>
  <r>
    <x v="12"/>
    <x v="12"/>
    <s v="Yvelines"/>
    <n v="5515"/>
    <s v="5515 - SAINT-GERMAIN-EN-LAYE"/>
    <x v="0"/>
    <x v="1"/>
    <x v="3"/>
    <x v="1"/>
    <n v="0"/>
    <x v="7"/>
    <s v="R407c - Emissions"/>
    <n v="8318"/>
    <s v="0.0"/>
    <s v="0"/>
  </r>
  <r>
    <x v="12"/>
    <x v="12"/>
    <s v="Yvelines"/>
    <n v="5515"/>
    <s v="5515 - SAINT-GERMAIN-EN-LAYE"/>
    <x v="0"/>
    <x v="2"/>
    <x v="4"/>
    <x v="0"/>
    <n v="1569"/>
    <x v="9"/>
    <s v=""/>
    <m/>
    <s v=""/>
    <s v="1569"/>
  </r>
  <r>
    <x v="12"/>
    <x v="12"/>
    <s v="Yvelines"/>
    <n v="5515"/>
    <s v="5515 - SAINT-GERMAIN-EN-LAYE"/>
    <x v="0"/>
    <x v="2"/>
    <x v="4"/>
    <x v="1"/>
    <n v="25496.25"/>
    <x v="10"/>
    <s v="Bâtiments - Emissions"/>
    <n v="4305"/>
    <s v="25496.25"/>
    <s v="25496.25"/>
  </r>
  <r>
    <x v="12"/>
    <x v="12"/>
    <s v="Yvelines"/>
    <n v="5515"/>
    <s v="5515 - SAINT-GERMAIN-EN-LAYE"/>
    <x v="0"/>
    <x v="2"/>
    <x v="5"/>
    <x v="2"/>
    <m/>
    <x v="15"/>
    <s v=""/>
    <m/>
    <s v=""/>
    <s v=""/>
  </r>
  <r>
    <x v="12"/>
    <x v="12"/>
    <s v="Yvelines"/>
    <n v="5515"/>
    <s v="5515 - SAINT-GERMAIN-EN-LAYE"/>
    <x v="0"/>
    <x v="2"/>
    <x v="5"/>
    <x v="2"/>
    <m/>
    <x v="13"/>
    <s v=""/>
    <m/>
    <s v=""/>
    <s v=""/>
  </r>
  <r>
    <x v="12"/>
    <x v="12"/>
    <s v="Yvelines"/>
    <n v="5515"/>
    <s v="5515 - SAINT-GERMAIN-EN-LAYE"/>
    <x v="0"/>
    <x v="2"/>
    <x v="5"/>
    <x v="2"/>
    <m/>
    <x v="12"/>
    <s v=""/>
    <m/>
    <s v=""/>
    <s v=""/>
  </r>
  <r>
    <x v="12"/>
    <x v="12"/>
    <s v="Yvelines"/>
    <n v="5515"/>
    <s v="5515 - SAINT-GERMAIN-EN-LAYE"/>
    <x v="0"/>
    <x v="2"/>
    <x v="5"/>
    <x v="2"/>
    <m/>
    <x v="11"/>
    <s v=""/>
    <m/>
    <s v=""/>
    <s v=""/>
  </r>
  <r>
    <x v="12"/>
    <x v="12"/>
    <s v="Yvelines"/>
    <n v="5515"/>
    <s v="5515 - SAINT-GERMAIN-EN-LAYE"/>
    <x v="0"/>
    <x v="2"/>
    <x v="5"/>
    <x v="2"/>
    <m/>
    <x v="14"/>
    <s v=""/>
    <m/>
    <s v=""/>
    <s v=""/>
  </r>
  <r>
    <x v="12"/>
    <x v="12"/>
    <s v="Yvelines"/>
    <n v="5515"/>
    <s v="5515 - SAINT-GERMAIN-EN-LAYE"/>
    <x v="0"/>
    <x v="2"/>
    <x v="5"/>
    <x v="1"/>
    <n v="0"/>
    <x v="20"/>
    <s v="Tablettes - Emissions"/>
    <n v="15797"/>
    <s v="0.0"/>
    <s v="0"/>
  </r>
  <r>
    <x v="12"/>
    <x v="12"/>
    <s v="Yvelines"/>
    <n v="5515"/>
    <s v="5515 - SAINT-GERMAIN-EN-LAYE"/>
    <x v="0"/>
    <x v="2"/>
    <x v="5"/>
    <x v="1"/>
    <n v="0"/>
    <x v="22"/>
    <s v="Unités centrales - Emissions"/>
    <n v="5620"/>
    <s v="0.0"/>
    <s v="0"/>
  </r>
  <r>
    <x v="12"/>
    <x v="12"/>
    <s v="Yvelines"/>
    <n v="5515"/>
    <s v="5515 - SAINT-GERMAIN-EN-LAYE"/>
    <x v="0"/>
    <x v="2"/>
    <x v="5"/>
    <x v="1"/>
    <n v="0"/>
    <x v="16"/>
    <s v="Ecrans - Emissions"/>
    <n v="15796"/>
    <s v="0.0"/>
    <s v="0"/>
  </r>
  <r>
    <x v="12"/>
    <x v="12"/>
    <s v="Yvelines"/>
    <n v="5515"/>
    <s v="5515 - SAINT-GERMAIN-EN-LAYE"/>
    <x v="0"/>
    <x v="2"/>
    <x v="5"/>
    <x v="1"/>
    <n v="0"/>
    <x v="23"/>
    <s v="Mainframes - Emissions"/>
    <n v="8756"/>
    <s v="0.0"/>
    <s v="0"/>
  </r>
  <r>
    <x v="12"/>
    <x v="12"/>
    <s v="Yvelines"/>
    <n v="5515"/>
    <s v="5515 - SAINT-GERMAIN-EN-LAYE"/>
    <x v="0"/>
    <x v="2"/>
    <x v="5"/>
    <x v="1"/>
    <n v="0"/>
    <x v="17"/>
    <s v="Serveurs - Emissions"/>
    <n v="4391"/>
    <s v="0.0"/>
    <s v="0"/>
  </r>
  <r>
    <x v="12"/>
    <x v="12"/>
    <s v="Yvelines"/>
    <n v="5515"/>
    <s v="5515 - SAINT-GERMAIN-EN-LAYE"/>
    <x v="0"/>
    <x v="2"/>
    <x v="5"/>
    <x v="1"/>
    <n v="0"/>
    <x v="21"/>
    <s v="Ordinateurs portables - Emissions"/>
    <n v="15795"/>
    <s v="0.0"/>
    <s v="0"/>
  </r>
  <r>
    <x v="12"/>
    <x v="12"/>
    <s v="Yvelines"/>
    <n v="5515"/>
    <s v="5515 - SAINT-GERMAIN-EN-LAYE"/>
    <x v="0"/>
    <x v="2"/>
    <x v="5"/>
    <x v="1"/>
    <n v="0"/>
    <x v="18"/>
    <s v="Imprimantes - Emissions"/>
    <n v="15810"/>
    <s v="0.0"/>
    <s v="0"/>
  </r>
  <r>
    <x v="12"/>
    <x v="12"/>
    <s v="Yvelines"/>
    <n v="5515"/>
    <s v="5515 - SAINT-GERMAIN-EN-LAYE"/>
    <x v="0"/>
    <x v="2"/>
    <x v="5"/>
    <x v="1"/>
    <n v="0"/>
    <x v="19"/>
    <s v="Photocopieurs - Emissions"/>
    <n v="4390"/>
    <s v="0.0"/>
    <s v="0"/>
  </r>
  <r>
    <x v="12"/>
    <x v="12"/>
    <s v="Yvelines"/>
    <n v="5755"/>
    <s v="5755 - LES MUREAUX"/>
    <x v="0"/>
    <x v="0"/>
    <x v="0"/>
    <x v="0"/>
    <n v="106012"/>
    <x v="0"/>
    <s v=""/>
    <m/>
    <s v=""/>
    <s v="106012"/>
  </r>
  <r>
    <x v="12"/>
    <x v="12"/>
    <s v="Yvelines"/>
    <n v="5755"/>
    <s v="5755 - LES MUREAUX"/>
    <x v="0"/>
    <x v="0"/>
    <x v="0"/>
    <x v="1"/>
    <n v="6350.1188000000002"/>
    <x v="1"/>
    <s v="Electricité - Emissions"/>
    <n v="15798"/>
    <s v="6350.1188"/>
    <s v="6350.1188"/>
  </r>
  <r>
    <x v="12"/>
    <x v="12"/>
    <s v="Yvelines"/>
    <n v="5755"/>
    <s v="5755 - LES MUREAUX"/>
    <x v="0"/>
    <x v="0"/>
    <x v="1"/>
    <x v="1"/>
    <n v="0"/>
    <x v="2"/>
    <s v="Gaz naturel - Emissions"/>
    <n v="6630"/>
    <s v="0.0"/>
    <s v="0"/>
  </r>
  <r>
    <x v="12"/>
    <x v="12"/>
    <s v="Yvelines"/>
    <n v="5755"/>
    <s v="5755 - LES MUREAUX"/>
    <x v="0"/>
    <x v="0"/>
    <x v="1"/>
    <x v="1"/>
    <n v="0"/>
    <x v="3"/>
    <s v="Fioul - Emissions"/>
    <n v="6720"/>
    <s v="0.0"/>
    <s v="0"/>
  </r>
  <r>
    <x v="12"/>
    <x v="12"/>
    <s v="Yvelines"/>
    <n v="5755"/>
    <s v="5755 - LES MUREAUX"/>
    <x v="0"/>
    <x v="1"/>
    <x v="2"/>
    <x v="1"/>
    <n v="0"/>
    <x v="4"/>
    <s v=" R22 - Emissions"/>
    <n v="8350"/>
    <s v="0.0"/>
    <s v="0"/>
  </r>
  <r>
    <x v="12"/>
    <x v="12"/>
    <s v="Yvelines"/>
    <n v="5755"/>
    <s v="5755 - LES MUREAUX"/>
    <x v="0"/>
    <x v="1"/>
    <x v="3"/>
    <x v="0"/>
    <n v="1.512"/>
    <x v="5"/>
    <s v=""/>
    <m/>
    <s v=""/>
    <s v="1.512"/>
  </r>
  <r>
    <x v="12"/>
    <x v="12"/>
    <s v="Yvelines"/>
    <n v="5755"/>
    <s v="5755 - LES MUREAUX"/>
    <x v="0"/>
    <x v="1"/>
    <x v="3"/>
    <x v="1"/>
    <n v="0"/>
    <x v="7"/>
    <s v="R407c - Emissions"/>
    <n v="8318"/>
    <s v="0.0"/>
    <s v="0"/>
  </r>
  <r>
    <x v="12"/>
    <x v="12"/>
    <s v="Yvelines"/>
    <n v="5755"/>
    <s v="5755 - LES MUREAUX"/>
    <x v="0"/>
    <x v="1"/>
    <x v="3"/>
    <x v="1"/>
    <n v="0"/>
    <x v="6"/>
    <s v="R134a - Emissions"/>
    <n v="8307"/>
    <s v="0.0"/>
    <s v="0"/>
  </r>
  <r>
    <x v="12"/>
    <x v="12"/>
    <s v="Yvelines"/>
    <n v="5755"/>
    <s v="5755 - LES MUREAUX"/>
    <x v="0"/>
    <x v="1"/>
    <x v="3"/>
    <x v="1"/>
    <n v="2903.04"/>
    <x v="8"/>
    <s v="R410a - Emissions"/>
    <n v="8320"/>
    <s v="2903.04"/>
    <s v="2903.04"/>
  </r>
  <r>
    <x v="12"/>
    <x v="12"/>
    <s v="Yvelines"/>
    <n v="5755"/>
    <s v="5755 - LES MUREAUX"/>
    <x v="0"/>
    <x v="2"/>
    <x v="4"/>
    <x v="0"/>
    <n v="1077"/>
    <x v="9"/>
    <s v=""/>
    <m/>
    <s v=""/>
    <s v="1077"/>
  </r>
  <r>
    <x v="12"/>
    <x v="12"/>
    <s v="Yvelines"/>
    <n v="5755"/>
    <s v="5755 - LES MUREAUX"/>
    <x v="0"/>
    <x v="2"/>
    <x v="4"/>
    <x v="1"/>
    <n v="17501.25"/>
    <x v="10"/>
    <s v="Bâtiments - Emissions"/>
    <n v="4305"/>
    <s v="17501.25"/>
    <s v="17501.25"/>
  </r>
  <r>
    <x v="12"/>
    <x v="12"/>
    <s v="Yvelines"/>
    <n v="5755"/>
    <s v="5755 - LES MUREAUX"/>
    <x v="0"/>
    <x v="2"/>
    <x v="5"/>
    <x v="2"/>
    <m/>
    <x v="12"/>
    <s v=""/>
    <m/>
    <s v=""/>
    <s v=""/>
  </r>
  <r>
    <x v="12"/>
    <x v="12"/>
    <s v="Yvelines"/>
    <n v="5755"/>
    <s v="5755 - LES MUREAUX"/>
    <x v="0"/>
    <x v="2"/>
    <x v="5"/>
    <x v="2"/>
    <m/>
    <x v="15"/>
    <s v=""/>
    <m/>
    <s v=""/>
    <s v=""/>
  </r>
  <r>
    <x v="12"/>
    <x v="12"/>
    <s v="Yvelines"/>
    <n v="5755"/>
    <s v="5755 - LES MUREAUX"/>
    <x v="0"/>
    <x v="2"/>
    <x v="5"/>
    <x v="2"/>
    <m/>
    <x v="11"/>
    <s v=""/>
    <m/>
    <s v=""/>
    <s v=""/>
  </r>
  <r>
    <x v="12"/>
    <x v="12"/>
    <s v="Yvelines"/>
    <n v="5755"/>
    <s v="5755 - LES MUREAUX"/>
    <x v="0"/>
    <x v="2"/>
    <x v="5"/>
    <x v="2"/>
    <m/>
    <x v="14"/>
    <s v=""/>
    <m/>
    <s v=""/>
    <s v=""/>
  </r>
  <r>
    <x v="12"/>
    <x v="12"/>
    <s v="Yvelines"/>
    <n v="5755"/>
    <s v="5755 - LES MUREAUX"/>
    <x v="0"/>
    <x v="2"/>
    <x v="5"/>
    <x v="2"/>
    <m/>
    <x v="13"/>
    <s v=""/>
    <m/>
    <s v=""/>
    <s v=""/>
  </r>
  <r>
    <x v="12"/>
    <x v="12"/>
    <s v="Yvelines"/>
    <n v="5755"/>
    <s v="5755 - LES MUREAUX"/>
    <x v="0"/>
    <x v="2"/>
    <x v="5"/>
    <x v="1"/>
    <n v="0"/>
    <x v="20"/>
    <s v="Tablettes - Emissions"/>
    <n v="15797"/>
    <s v="0.0"/>
    <s v="0"/>
  </r>
  <r>
    <x v="12"/>
    <x v="12"/>
    <s v="Yvelines"/>
    <n v="5755"/>
    <s v="5755 - LES MUREAUX"/>
    <x v="0"/>
    <x v="2"/>
    <x v="5"/>
    <x v="1"/>
    <n v="0"/>
    <x v="18"/>
    <s v="Imprimantes - Emissions"/>
    <n v="15810"/>
    <s v="0.0"/>
    <s v="0"/>
  </r>
  <r>
    <x v="12"/>
    <x v="12"/>
    <s v="Yvelines"/>
    <n v="5755"/>
    <s v="5755 - LES MUREAUX"/>
    <x v="0"/>
    <x v="2"/>
    <x v="5"/>
    <x v="1"/>
    <n v="0"/>
    <x v="16"/>
    <s v="Ecrans - Emissions"/>
    <n v="15796"/>
    <s v="0.0"/>
    <s v="0"/>
  </r>
  <r>
    <x v="12"/>
    <x v="12"/>
    <s v="Yvelines"/>
    <n v="5755"/>
    <s v="5755 - LES MUREAUX"/>
    <x v="0"/>
    <x v="2"/>
    <x v="5"/>
    <x v="1"/>
    <n v="0"/>
    <x v="23"/>
    <s v="Mainframes - Emissions"/>
    <n v="8756"/>
    <s v="0.0"/>
    <s v="0"/>
  </r>
  <r>
    <x v="12"/>
    <x v="12"/>
    <s v="Yvelines"/>
    <n v="5755"/>
    <s v="5755 - LES MUREAUX"/>
    <x v="0"/>
    <x v="2"/>
    <x v="5"/>
    <x v="1"/>
    <n v="0"/>
    <x v="21"/>
    <s v="Ordinateurs portables - Emissions"/>
    <n v="15795"/>
    <s v="0.0"/>
    <s v="0"/>
  </r>
  <r>
    <x v="12"/>
    <x v="12"/>
    <s v="Yvelines"/>
    <n v="5755"/>
    <s v="5755 - LES MUREAUX"/>
    <x v="0"/>
    <x v="2"/>
    <x v="5"/>
    <x v="1"/>
    <n v="0"/>
    <x v="19"/>
    <s v="Photocopieurs - Emissions"/>
    <n v="4390"/>
    <s v="0.0"/>
    <s v="0"/>
  </r>
  <r>
    <x v="12"/>
    <x v="12"/>
    <s v="Yvelines"/>
    <n v="5755"/>
    <s v="5755 - LES MUREAUX"/>
    <x v="0"/>
    <x v="2"/>
    <x v="5"/>
    <x v="1"/>
    <n v="0"/>
    <x v="17"/>
    <s v="Serveurs - Emissions"/>
    <n v="4391"/>
    <s v="0.0"/>
    <s v="0"/>
  </r>
  <r>
    <x v="12"/>
    <x v="12"/>
    <s v="Yvelines"/>
    <n v="5755"/>
    <s v="5755 - LES MUREAUX"/>
    <x v="0"/>
    <x v="2"/>
    <x v="5"/>
    <x v="1"/>
    <n v="0"/>
    <x v="22"/>
    <s v="Unités centrales - Emissions"/>
    <n v="5620"/>
    <s v="0.0"/>
    <s v="0"/>
  </r>
  <r>
    <x v="12"/>
    <x v="12"/>
    <s v="Yvelines"/>
    <n v="5758"/>
    <s v="5758 - MANTES-LA-JOLIE"/>
    <x v="0"/>
    <x v="0"/>
    <x v="0"/>
    <x v="0"/>
    <n v="28590"/>
    <x v="0"/>
    <s v=""/>
    <m/>
    <s v=""/>
    <s v="28590"/>
  </r>
  <r>
    <x v="12"/>
    <x v="12"/>
    <s v="Yvelines"/>
    <n v="5758"/>
    <s v="5758 - MANTES-LA-JOLIE"/>
    <x v="0"/>
    <x v="0"/>
    <x v="0"/>
    <x v="1"/>
    <n v="1712.5409999999999"/>
    <x v="1"/>
    <s v="Electricité - Emissions"/>
    <n v="15798"/>
    <s v="1712.541"/>
    <s v="1712.541"/>
  </r>
  <r>
    <x v="12"/>
    <x v="12"/>
    <s v="Yvelines"/>
    <n v="5758"/>
    <s v="5758 - MANTES-LA-JOLIE"/>
    <x v="0"/>
    <x v="0"/>
    <x v="1"/>
    <x v="1"/>
    <n v="0"/>
    <x v="3"/>
    <s v="Fioul - Emissions"/>
    <n v="6720"/>
    <s v="0.0"/>
    <s v="0"/>
  </r>
  <r>
    <x v="12"/>
    <x v="12"/>
    <s v="Yvelines"/>
    <n v="5758"/>
    <s v="5758 - MANTES-LA-JOLIE"/>
    <x v="0"/>
    <x v="0"/>
    <x v="1"/>
    <x v="1"/>
    <n v="0"/>
    <x v="2"/>
    <s v="Gaz naturel - Emissions"/>
    <n v="6630"/>
    <s v="0.0"/>
    <s v="0"/>
  </r>
  <r>
    <x v="12"/>
    <x v="12"/>
    <s v="Yvelines"/>
    <n v="5758"/>
    <s v="5758 - MANTES-LA-JOLIE"/>
    <x v="0"/>
    <x v="1"/>
    <x v="2"/>
    <x v="1"/>
    <n v="0"/>
    <x v="4"/>
    <s v=" R22 - Emissions"/>
    <n v="8350"/>
    <s v="0.0"/>
    <s v="0"/>
  </r>
  <r>
    <x v="12"/>
    <x v="12"/>
    <s v="Yvelines"/>
    <n v="5758"/>
    <s v="5758 - MANTES-LA-JOLIE"/>
    <x v="0"/>
    <x v="1"/>
    <x v="3"/>
    <x v="0"/>
    <n v="4.3"/>
    <x v="5"/>
    <s v=""/>
    <m/>
    <s v=""/>
    <s v="4.3"/>
  </r>
  <r>
    <x v="12"/>
    <x v="12"/>
    <s v="Yvelines"/>
    <n v="5758"/>
    <s v="5758 - MANTES-LA-JOLIE"/>
    <x v="0"/>
    <x v="1"/>
    <x v="3"/>
    <x v="1"/>
    <n v="0"/>
    <x v="7"/>
    <s v="R407c - Emissions"/>
    <n v="8318"/>
    <s v="0.0"/>
    <s v="0"/>
  </r>
  <r>
    <x v="12"/>
    <x v="12"/>
    <s v="Yvelines"/>
    <n v="5758"/>
    <s v="5758 - MANTES-LA-JOLIE"/>
    <x v="0"/>
    <x v="1"/>
    <x v="3"/>
    <x v="1"/>
    <n v="8256"/>
    <x v="8"/>
    <s v="R410a - Emissions"/>
    <n v="8320"/>
    <s v="8256.0"/>
    <s v="8256"/>
  </r>
  <r>
    <x v="12"/>
    <x v="12"/>
    <s v="Yvelines"/>
    <n v="5758"/>
    <s v="5758 - MANTES-LA-JOLIE"/>
    <x v="0"/>
    <x v="1"/>
    <x v="3"/>
    <x v="1"/>
    <n v="0"/>
    <x v="6"/>
    <s v="R134a - Emissions"/>
    <n v="8307"/>
    <s v="0.0"/>
    <s v="0"/>
  </r>
  <r>
    <x v="12"/>
    <x v="12"/>
    <s v="Yvelines"/>
    <n v="5758"/>
    <s v="5758 - MANTES-LA-JOLIE"/>
    <x v="0"/>
    <x v="2"/>
    <x v="4"/>
    <x v="0"/>
    <n v="2475"/>
    <x v="9"/>
    <s v=""/>
    <m/>
    <s v=""/>
    <s v="2475"/>
  </r>
  <r>
    <x v="12"/>
    <x v="12"/>
    <s v="Yvelines"/>
    <n v="5758"/>
    <s v="5758 - MANTES-LA-JOLIE"/>
    <x v="0"/>
    <x v="2"/>
    <x v="4"/>
    <x v="1"/>
    <n v="40218.75"/>
    <x v="10"/>
    <s v="Bâtiments - Emissions"/>
    <n v="4305"/>
    <s v="40218.75"/>
    <s v="40218.75"/>
  </r>
  <r>
    <x v="12"/>
    <x v="12"/>
    <s v="Yvelines"/>
    <n v="5758"/>
    <s v="5758 - MANTES-LA-JOLIE"/>
    <x v="0"/>
    <x v="2"/>
    <x v="5"/>
    <x v="2"/>
    <m/>
    <x v="15"/>
    <s v=""/>
    <m/>
    <s v=""/>
    <s v=""/>
  </r>
  <r>
    <x v="12"/>
    <x v="12"/>
    <s v="Yvelines"/>
    <n v="5758"/>
    <s v="5758 - MANTES-LA-JOLIE"/>
    <x v="0"/>
    <x v="2"/>
    <x v="5"/>
    <x v="2"/>
    <m/>
    <x v="12"/>
    <s v=""/>
    <m/>
    <s v=""/>
    <s v=""/>
  </r>
  <r>
    <x v="12"/>
    <x v="12"/>
    <s v="Yvelines"/>
    <n v="5758"/>
    <s v="5758 - MANTES-LA-JOLIE"/>
    <x v="0"/>
    <x v="2"/>
    <x v="5"/>
    <x v="2"/>
    <m/>
    <x v="11"/>
    <s v=""/>
    <m/>
    <s v=""/>
    <s v=""/>
  </r>
  <r>
    <x v="12"/>
    <x v="12"/>
    <s v="Yvelines"/>
    <n v="5758"/>
    <s v="5758 - MANTES-LA-JOLIE"/>
    <x v="0"/>
    <x v="2"/>
    <x v="5"/>
    <x v="2"/>
    <m/>
    <x v="13"/>
    <s v=""/>
    <m/>
    <s v=""/>
    <s v=""/>
  </r>
  <r>
    <x v="12"/>
    <x v="12"/>
    <s v="Yvelines"/>
    <n v="5758"/>
    <s v="5758 - MANTES-LA-JOLIE"/>
    <x v="0"/>
    <x v="2"/>
    <x v="5"/>
    <x v="2"/>
    <m/>
    <x v="14"/>
    <s v=""/>
    <m/>
    <s v=""/>
    <s v=""/>
  </r>
  <r>
    <x v="12"/>
    <x v="12"/>
    <s v="Yvelines"/>
    <n v="5758"/>
    <s v="5758 - MANTES-LA-JOLIE"/>
    <x v="0"/>
    <x v="2"/>
    <x v="5"/>
    <x v="1"/>
    <n v="0"/>
    <x v="22"/>
    <s v="Unités centrales - Emissions"/>
    <n v="5620"/>
    <s v="0.0"/>
    <s v="0"/>
  </r>
  <r>
    <x v="12"/>
    <x v="12"/>
    <s v="Yvelines"/>
    <n v="5758"/>
    <s v="5758 - MANTES-LA-JOLIE"/>
    <x v="0"/>
    <x v="2"/>
    <x v="5"/>
    <x v="1"/>
    <n v="0"/>
    <x v="21"/>
    <s v="Ordinateurs portables - Emissions"/>
    <n v="15795"/>
    <s v="0.0"/>
    <s v="0"/>
  </r>
  <r>
    <x v="12"/>
    <x v="12"/>
    <s v="Yvelines"/>
    <n v="5758"/>
    <s v="5758 - MANTES-LA-JOLIE"/>
    <x v="0"/>
    <x v="2"/>
    <x v="5"/>
    <x v="1"/>
    <n v="0"/>
    <x v="23"/>
    <s v="Mainframes - Emissions"/>
    <n v="8756"/>
    <s v="0.0"/>
    <s v="0"/>
  </r>
  <r>
    <x v="12"/>
    <x v="12"/>
    <s v="Yvelines"/>
    <n v="5758"/>
    <s v="5758 - MANTES-LA-JOLIE"/>
    <x v="0"/>
    <x v="2"/>
    <x v="5"/>
    <x v="1"/>
    <n v="0"/>
    <x v="16"/>
    <s v="Ecrans - Emissions"/>
    <n v="15796"/>
    <s v="0.0"/>
    <s v="0"/>
  </r>
  <r>
    <x v="12"/>
    <x v="12"/>
    <s v="Yvelines"/>
    <n v="5758"/>
    <s v="5758 - MANTES-LA-JOLIE"/>
    <x v="0"/>
    <x v="2"/>
    <x v="5"/>
    <x v="1"/>
    <n v="0"/>
    <x v="18"/>
    <s v="Imprimantes - Emissions"/>
    <n v="15810"/>
    <s v="0.0"/>
    <s v="0"/>
  </r>
  <r>
    <x v="12"/>
    <x v="12"/>
    <s v="Yvelines"/>
    <n v="5758"/>
    <s v="5758 - MANTES-LA-JOLIE"/>
    <x v="0"/>
    <x v="2"/>
    <x v="5"/>
    <x v="1"/>
    <n v="0"/>
    <x v="20"/>
    <s v="Tablettes - Emissions"/>
    <n v="15797"/>
    <s v="0.0"/>
    <s v="0"/>
  </r>
  <r>
    <x v="12"/>
    <x v="12"/>
    <s v="Yvelines"/>
    <n v="5758"/>
    <s v="5758 - MANTES-LA-JOLIE"/>
    <x v="0"/>
    <x v="2"/>
    <x v="5"/>
    <x v="1"/>
    <n v="0"/>
    <x v="17"/>
    <s v="Serveurs - Emissions"/>
    <n v="4391"/>
    <s v="0.0"/>
    <s v="0"/>
  </r>
  <r>
    <x v="12"/>
    <x v="12"/>
    <s v="Yvelines"/>
    <n v="5758"/>
    <s v="5758 - MANTES-LA-JOLIE"/>
    <x v="0"/>
    <x v="2"/>
    <x v="5"/>
    <x v="1"/>
    <n v="0"/>
    <x v="19"/>
    <s v="Photocopieurs - Emissions"/>
    <n v="4390"/>
    <s v="0.0"/>
    <s v="0"/>
  </r>
  <r>
    <x v="12"/>
    <x v="12"/>
    <s v="Yvelines"/>
    <n v="6195"/>
    <s v="6195 - CONFLANS SAINTE HONORINE"/>
    <x v="0"/>
    <x v="0"/>
    <x v="0"/>
    <x v="0"/>
    <n v="76531"/>
    <x v="0"/>
    <s v=""/>
    <m/>
    <s v=""/>
    <s v="76531"/>
  </r>
  <r>
    <x v="12"/>
    <x v="12"/>
    <s v="Yvelines"/>
    <n v="6195"/>
    <s v="6195 - CONFLANS SAINTE HONORINE"/>
    <x v="0"/>
    <x v="0"/>
    <x v="0"/>
    <x v="1"/>
    <n v="4584.2069000000001"/>
    <x v="1"/>
    <s v="Electricité - Emissions"/>
    <n v="15798"/>
    <s v="4584.2069"/>
    <s v="4584.2069"/>
  </r>
  <r>
    <x v="12"/>
    <x v="12"/>
    <s v="Yvelines"/>
    <n v="6195"/>
    <s v="6195 - CONFLANS SAINTE HONORINE"/>
    <x v="0"/>
    <x v="0"/>
    <x v="1"/>
    <x v="1"/>
    <n v="0"/>
    <x v="3"/>
    <s v="Fioul - Emissions"/>
    <n v="6720"/>
    <s v="0.0"/>
    <s v="0"/>
  </r>
  <r>
    <x v="12"/>
    <x v="12"/>
    <s v="Yvelines"/>
    <n v="6195"/>
    <s v="6195 - CONFLANS SAINTE HONORINE"/>
    <x v="0"/>
    <x v="0"/>
    <x v="1"/>
    <x v="1"/>
    <n v="0"/>
    <x v="2"/>
    <s v="Gaz naturel - Emissions"/>
    <n v="6630"/>
    <s v="0.0"/>
    <s v="0"/>
  </r>
  <r>
    <x v="12"/>
    <x v="12"/>
    <s v="Yvelines"/>
    <n v="6195"/>
    <s v="6195 - CONFLANS SAINTE HONORINE"/>
    <x v="0"/>
    <x v="1"/>
    <x v="2"/>
    <x v="1"/>
    <n v="0"/>
    <x v="4"/>
    <s v=" R22 - Emissions"/>
    <n v="8350"/>
    <s v="0.0"/>
    <s v="0"/>
  </r>
  <r>
    <x v="12"/>
    <x v="12"/>
    <s v="Yvelines"/>
    <n v="6195"/>
    <s v="6195 - CONFLANS SAINTE HONORINE"/>
    <x v="0"/>
    <x v="1"/>
    <x v="3"/>
    <x v="0"/>
    <n v="2"/>
    <x v="5"/>
    <s v=""/>
    <m/>
    <s v=""/>
    <s v="2"/>
  </r>
  <r>
    <x v="12"/>
    <x v="12"/>
    <s v="Yvelines"/>
    <n v="6195"/>
    <s v="6195 - CONFLANS SAINTE HONORINE"/>
    <x v="0"/>
    <x v="1"/>
    <x v="3"/>
    <x v="1"/>
    <n v="0"/>
    <x v="7"/>
    <s v="R407c - Emissions"/>
    <n v="8318"/>
    <s v="0.0"/>
    <s v="0"/>
  </r>
  <r>
    <x v="12"/>
    <x v="12"/>
    <s v="Yvelines"/>
    <n v="6195"/>
    <s v="6195 - CONFLANS SAINTE HONORINE"/>
    <x v="0"/>
    <x v="1"/>
    <x v="3"/>
    <x v="1"/>
    <n v="3840"/>
    <x v="8"/>
    <s v="R410a - Emissions"/>
    <n v="8320"/>
    <s v="3840.0"/>
    <s v="3840"/>
  </r>
  <r>
    <x v="12"/>
    <x v="12"/>
    <s v="Yvelines"/>
    <n v="6195"/>
    <s v="6195 - CONFLANS SAINTE HONORINE"/>
    <x v="0"/>
    <x v="1"/>
    <x v="3"/>
    <x v="1"/>
    <n v="0"/>
    <x v="6"/>
    <s v="R134a - Emissions"/>
    <n v="8307"/>
    <s v="0.0"/>
    <s v="0"/>
  </r>
  <r>
    <x v="12"/>
    <x v="12"/>
    <s v="Yvelines"/>
    <n v="6195"/>
    <s v="6195 - CONFLANS SAINTE HONORINE"/>
    <x v="0"/>
    <x v="2"/>
    <x v="4"/>
    <x v="0"/>
    <n v="933"/>
    <x v="9"/>
    <s v=""/>
    <m/>
    <s v=""/>
    <s v="933"/>
  </r>
  <r>
    <x v="12"/>
    <x v="12"/>
    <s v="Yvelines"/>
    <n v="6195"/>
    <s v="6195 - CONFLANS SAINTE HONORINE"/>
    <x v="0"/>
    <x v="2"/>
    <x v="4"/>
    <x v="1"/>
    <n v="15161.25"/>
    <x v="10"/>
    <s v="Bâtiments - Emissions"/>
    <n v="4305"/>
    <s v="15161.25"/>
    <s v="15161.25"/>
  </r>
  <r>
    <x v="12"/>
    <x v="12"/>
    <s v="Yvelines"/>
    <n v="6195"/>
    <s v="6195 - CONFLANS SAINTE HONORINE"/>
    <x v="0"/>
    <x v="2"/>
    <x v="5"/>
    <x v="2"/>
    <m/>
    <x v="14"/>
    <s v=""/>
    <m/>
    <s v=""/>
    <s v=""/>
  </r>
  <r>
    <x v="12"/>
    <x v="12"/>
    <s v="Yvelines"/>
    <n v="6195"/>
    <s v="6195 - CONFLANS SAINTE HONORINE"/>
    <x v="0"/>
    <x v="2"/>
    <x v="5"/>
    <x v="2"/>
    <m/>
    <x v="12"/>
    <s v=""/>
    <m/>
    <s v=""/>
    <s v=""/>
  </r>
  <r>
    <x v="12"/>
    <x v="12"/>
    <s v="Yvelines"/>
    <n v="6195"/>
    <s v="6195 - CONFLANS SAINTE HONORINE"/>
    <x v="0"/>
    <x v="2"/>
    <x v="5"/>
    <x v="2"/>
    <m/>
    <x v="13"/>
    <s v=""/>
    <m/>
    <s v=""/>
    <s v=""/>
  </r>
  <r>
    <x v="12"/>
    <x v="12"/>
    <s v="Yvelines"/>
    <n v="6195"/>
    <s v="6195 - CONFLANS SAINTE HONORINE"/>
    <x v="0"/>
    <x v="2"/>
    <x v="5"/>
    <x v="2"/>
    <m/>
    <x v="15"/>
    <s v=""/>
    <m/>
    <s v=""/>
    <s v=""/>
  </r>
  <r>
    <x v="12"/>
    <x v="12"/>
    <s v="Yvelines"/>
    <n v="6195"/>
    <s v="6195 - CONFLANS SAINTE HONORINE"/>
    <x v="0"/>
    <x v="2"/>
    <x v="5"/>
    <x v="2"/>
    <m/>
    <x v="11"/>
    <s v=""/>
    <m/>
    <s v=""/>
    <s v=""/>
  </r>
  <r>
    <x v="12"/>
    <x v="12"/>
    <s v="Yvelines"/>
    <n v="6195"/>
    <s v="6195 - CONFLANS SAINTE HONORINE"/>
    <x v="0"/>
    <x v="2"/>
    <x v="5"/>
    <x v="1"/>
    <n v="0"/>
    <x v="21"/>
    <s v="Ordinateurs portables - Emissions"/>
    <n v="15795"/>
    <s v="0.0"/>
    <s v="0"/>
  </r>
  <r>
    <x v="12"/>
    <x v="12"/>
    <s v="Yvelines"/>
    <n v="6195"/>
    <s v="6195 - CONFLANS SAINTE HONORINE"/>
    <x v="0"/>
    <x v="2"/>
    <x v="5"/>
    <x v="1"/>
    <n v="0"/>
    <x v="22"/>
    <s v="Unités centrales - Emissions"/>
    <n v="5620"/>
    <s v="0.0"/>
    <s v="0"/>
  </r>
  <r>
    <x v="12"/>
    <x v="12"/>
    <s v="Yvelines"/>
    <n v="6195"/>
    <s v="6195 - CONFLANS SAINTE HONORINE"/>
    <x v="0"/>
    <x v="2"/>
    <x v="5"/>
    <x v="1"/>
    <n v="0"/>
    <x v="20"/>
    <s v="Tablettes - Emissions"/>
    <n v="15797"/>
    <s v="0.0"/>
    <s v="0"/>
  </r>
  <r>
    <x v="12"/>
    <x v="12"/>
    <s v="Yvelines"/>
    <n v="6195"/>
    <s v="6195 - CONFLANS SAINTE HONORINE"/>
    <x v="0"/>
    <x v="2"/>
    <x v="5"/>
    <x v="1"/>
    <n v="0"/>
    <x v="16"/>
    <s v="Ecrans - Emissions"/>
    <n v="15796"/>
    <s v="0.0"/>
    <s v="0"/>
  </r>
  <r>
    <x v="12"/>
    <x v="12"/>
    <s v="Yvelines"/>
    <n v="6195"/>
    <s v="6195 - CONFLANS SAINTE HONORINE"/>
    <x v="0"/>
    <x v="2"/>
    <x v="5"/>
    <x v="1"/>
    <n v="0"/>
    <x v="23"/>
    <s v="Mainframes - Emissions"/>
    <n v="8756"/>
    <s v="0.0"/>
    <s v="0"/>
  </r>
  <r>
    <x v="12"/>
    <x v="12"/>
    <s v="Yvelines"/>
    <n v="6195"/>
    <s v="6195 - CONFLANS SAINTE HONORINE"/>
    <x v="0"/>
    <x v="2"/>
    <x v="5"/>
    <x v="1"/>
    <n v="0"/>
    <x v="18"/>
    <s v="Imprimantes - Emissions"/>
    <n v="15810"/>
    <s v="0.0"/>
    <s v="0"/>
  </r>
  <r>
    <x v="12"/>
    <x v="12"/>
    <s v="Yvelines"/>
    <n v="6195"/>
    <s v="6195 - CONFLANS SAINTE HONORINE"/>
    <x v="0"/>
    <x v="2"/>
    <x v="5"/>
    <x v="1"/>
    <n v="0"/>
    <x v="17"/>
    <s v="Serveurs - Emissions"/>
    <n v="4391"/>
    <s v="0.0"/>
    <s v="0"/>
  </r>
  <r>
    <x v="12"/>
    <x v="12"/>
    <s v="Yvelines"/>
    <n v="6195"/>
    <s v="6195 - CONFLANS SAINTE HONORINE"/>
    <x v="0"/>
    <x v="2"/>
    <x v="5"/>
    <x v="1"/>
    <n v="0"/>
    <x v="19"/>
    <s v="Photocopieurs - Emissions"/>
    <n v="4390"/>
    <s v="0.0"/>
    <s v="0"/>
  </r>
  <r>
    <x v="13"/>
    <x v="13"/>
    <s v="Département - pas applicable "/>
    <m/>
    <s v="La Réunion (données centralisées région)"/>
    <x v="0"/>
    <x v="3"/>
    <x v="6"/>
    <x v="2"/>
    <n v="0"/>
    <x v="45"/>
    <s v=""/>
    <m/>
    <s v=""/>
    <s v="0"/>
  </r>
  <r>
    <x v="13"/>
    <x v="13"/>
    <s v="Département - pas applicable "/>
    <m/>
    <s v="La Réunion (données centralisées région)"/>
    <x v="0"/>
    <x v="3"/>
    <x v="6"/>
    <x v="2"/>
    <n v="166.39314687500001"/>
    <x v="46"/>
    <s v=""/>
    <m/>
    <s v=""/>
    <s v="166.393146875"/>
  </r>
  <r>
    <x v="13"/>
    <x v="13"/>
    <s v="Département - pas applicable "/>
    <m/>
    <s v="La Réunion (données centralisées région)"/>
    <x v="0"/>
    <x v="3"/>
    <x v="6"/>
    <x v="0"/>
    <m/>
    <x v="56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52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51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47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54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49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53"/>
    <s v=""/>
    <m/>
    <s v=""/>
    <s v=""/>
  </r>
  <r>
    <x v="13"/>
    <x v="13"/>
    <s v="Département - pas applicable "/>
    <m/>
    <s v="La Réunion (données centralisées région)"/>
    <x v="0"/>
    <x v="3"/>
    <x v="6"/>
    <x v="0"/>
    <n v="1331.1451750000001"/>
    <x v="48"/>
    <s v=""/>
    <m/>
    <s v=""/>
    <s v="1331.145175"/>
  </r>
  <r>
    <x v="13"/>
    <x v="13"/>
    <s v="Département - pas applicable "/>
    <m/>
    <s v="La Réunion (données centralisées région)"/>
    <x v="0"/>
    <x v="3"/>
    <x v="6"/>
    <x v="0"/>
    <m/>
    <x v="50"/>
    <s v=""/>
    <m/>
    <s v=""/>
    <s v=""/>
  </r>
  <r>
    <x v="13"/>
    <x v="13"/>
    <s v="Département - pas applicable "/>
    <m/>
    <s v="La Réunion (données centralisées région)"/>
    <x v="0"/>
    <x v="3"/>
    <x v="6"/>
    <x v="0"/>
    <m/>
    <x v="55"/>
    <s v=""/>
    <m/>
    <s v=""/>
    <s v=""/>
  </r>
  <r>
    <x v="13"/>
    <x v="13"/>
    <s v="Département - pas applicable "/>
    <m/>
    <s v="La Réunion (données centralisées région)"/>
    <x v="0"/>
    <x v="3"/>
    <x v="6"/>
    <x v="1"/>
    <n v="0"/>
    <x v="60"/>
    <s v="Canettes - Emissions"/>
    <n v="6247"/>
    <s v="0.0"/>
    <s v="0"/>
  </r>
  <r>
    <x v="13"/>
    <x v="13"/>
    <s v="Département - pas applicable "/>
    <m/>
    <s v="La Réunion (données centralisées région)"/>
    <x v="0"/>
    <x v="3"/>
    <x v="6"/>
    <x v="1"/>
    <n v="0"/>
    <x v="58"/>
    <s v="Papier - Emissions"/>
    <n v="15794"/>
    <s v=""/>
    <s v="0"/>
  </r>
  <r>
    <x v="13"/>
    <x v="13"/>
    <s v="Département - pas applicable "/>
    <m/>
    <s v="La Réunion (données centralisées région)"/>
    <x v="0"/>
    <x v="3"/>
    <x v="6"/>
    <x v="1"/>
    <n v="0"/>
    <x v="57"/>
    <s v="Verre - Emissions"/>
    <n v="6247"/>
    <s v="0.0"/>
    <s v="0"/>
  </r>
  <r>
    <x v="13"/>
    <x v="13"/>
    <s v="Département - pas applicable "/>
    <m/>
    <s v="La Réunion (données centralisées région)"/>
    <x v="0"/>
    <x v="3"/>
    <x v="6"/>
    <x v="1"/>
    <n v="0"/>
    <x v="61"/>
    <s v="Plastiques - Emissions"/>
    <n v="15792"/>
    <s v="0.0"/>
    <s v="0"/>
  </r>
  <r>
    <x v="13"/>
    <x v="13"/>
    <s v="Département - pas applicable "/>
    <m/>
    <s v="La Réunion (données centralisées région)"/>
    <x v="0"/>
    <x v="3"/>
    <x v="6"/>
    <x v="1"/>
    <n v="35774.526578124998"/>
    <x v="59"/>
    <s v="Ordures ménagères - Emissions"/>
    <n v="15791"/>
    <s v=""/>
    <s v="35774.526578125"/>
  </r>
  <r>
    <x v="13"/>
    <x v="13"/>
    <s v="Département - pas applicable "/>
    <m/>
    <s v="La Réunion (données centralisées région)"/>
    <x v="0"/>
    <x v="4"/>
    <x v="7"/>
    <x v="2"/>
    <n v="453214.41683271999"/>
    <x v="66"/>
    <s v=""/>
    <m/>
    <s v=""/>
    <s v="453214.41683272"/>
  </r>
  <r>
    <x v="13"/>
    <x v="13"/>
    <s v="Département - pas applicable "/>
    <m/>
    <s v="La Réunion (données centralisées région)"/>
    <x v="0"/>
    <x v="4"/>
    <x v="7"/>
    <x v="2"/>
    <n v="1034123.4144445"/>
    <x v="62"/>
    <s v=""/>
    <m/>
    <s v=""/>
    <s v="1034123.4144445"/>
  </r>
  <r>
    <x v="13"/>
    <x v="13"/>
    <s v="Département - pas applicable "/>
    <m/>
    <s v="La Réunion (données centralisées région)"/>
    <x v="0"/>
    <x v="4"/>
    <x v="7"/>
    <x v="2"/>
    <n v="10710129.6"/>
    <x v="64"/>
    <s v=""/>
    <m/>
    <s v=""/>
    <s v="10710129.6"/>
  </r>
  <r>
    <x v="13"/>
    <x v="13"/>
    <s v="Département - pas applicable "/>
    <m/>
    <s v="La Réunion (données centralisées région)"/>
    <x v="0"/>
    <x v="4"/>
    <x v="7"/>
    <x v="2"/>
    <n v="279711.93883704999"/>
    <x v="63"/>
    <s v=""/>
    <m/>
    <s v=""/>
    <s v="279711.93883705"/>
  </r>
  <r>
    <x v="13"/>
    <x v="13"/>
    <s v="Département - pas applicable "/>
    <m/>
    <s v="La Réunion (données centralisées région)"/>
    <x v="0"/>
    <x v="4"/>
    <x v="7"/>
    <x v="2"/>
    <n v="96074.970290618003"/>
    <x v="67"/>
    <s v=""/>
    <m/>
    <s v=""/>
    <s v="96074.970290618"/>
  </r>
  <r>
    <x v="13"/>
    <x v="13"/>
    <s v="Département - pas applicable "/>
    <m/>
    <s v="La Réunion (données centralisées région)"/>
    <x v="0"/>
    <x v="4"/>
    <x v="7"/>
    <x v="2"/>
    <n v="8847004.8595950995"/>
    <x v="65"/>
    <s v=""/>
    <m/>
    <s v=""/>
    <s v="8847004.8595951"/>
  </r>
  <r>
    <x v="13"/>
    <x v="13"/>
    <s v="Département - pas applicable "/>
    <m/>
    <s v="La Réunion (données centralisées région)"/>
    <x v="0"/>
    <x v="4"/>
    <x v="7"/>
    <x v="0"/>
    <n v="2723732.2"/>
    <x v="75"/>
    <s v=""/>
    <m/>
    <s v=""/>
    <s v="2723732.2"/>
  </r>
  <r>
    <x v="13"/>
    <x v="13"/>
    <s v="Département - pas applicable "/>
    <m/>
    <s v="La Réunion (données centralisées région)"/>
    <x v="0"/>
    <x v="4"/>
    <x v="7"/>
    <x v="0"/>
    <n v="851.05"/>
    <x v="70"/>
    <s v=""/>
    <m/>
    <s v=""/>
    <s v="851.05"/>
  </r>
  <r>
    <x v="13"/>
    <x v="13"/>
    <s v="Département - pas applicable "/>
    <m/>
    <s v="La Réunion (données centralisées région)"/>
    <x v="0"/>
    <x v="4"/>
    <x v="7"/>
    <x v="0"/>
    <n v="9.6555639666999996E-2"/>
    <x v="68"/>
    <s v=""/>
    <m/>
    <s v=""/>
    <s v="0.096555639667"/>
  </r>
  <r>
    <x v="13"/>
    <x v="13"/>
    <s v="Département - pas applicable "/>
    <m/>
    <s v="La Réunion (données centralisées région)"/>
    <x v="0"/>
    <x v="4"/>
    <x v="7"/>
    <x v="0"/>
    <n v="4.2316426949000001E-2"/>
    <x v="72"/>
    <s v=""/>
    <m/>
    <s v=""/>
    <s v="0.042316426949"/>
  </r>
  <r>
    <x v="13"/>
    <x v="13"/>
    <s v="Département - pas applicable "/>
    <m/>
    <s v="La Réunion (données centralisées région)"/>
    <x v="0"/>
    <x v="4"/>
    <x v="7"/>
    <x v="0"/>
    <n v="2.6116578349999999E-2"/>
    <x v="73"/>
    <s v=""/>
    <m/>
    <s v=""/>
    <s v="0.02611657835"/>
  </r>
  <r>
    <x v="13"/>
    <x v="13"/>
    <s v="Département - pas applicable "/>
    <m/>
    <s v="La Réunion (données centralisées région)"/>
    <x v="0"/>
    <x v="4"/>
    <x v="7"/>
    <x v="0"/>
    <n v="0.82604087812299998"/>
    <x v="69"/>
    <s v=""/>
    <m/>
    <s v=""/>
    <s v="0.826040878123"/>
  </r>
  <r>
    <x v="13"/>
    <x v="13"/>
    <s v="Département - pas applicable "/>
    <m/>
    <s v="La Réunion (données centralisées région)"/>
    <x v="0"/>
    <x v="4"/>
    <x v="7"/>
    <x v="0"/>
    <n v="8.9704769109999992E-3"/>
    <x v="71"/>
    <s v=""/>
    <m/>
    <s v=""/>
    <s v="0.008970476911"/>
  </r>
  <r>
    <x v="13"/>
    <x v="13"/>
    <s v="Département - pas applicable "/>
    <m/>
    <s v="La Réunion (données centralisées région)"/>
    <x v="0"/>
    <x v="4"/>
    <x v="7"/>
    <x v="0"/>
    <n v="13433861.800000001"/>
    <x v="74"/>
    <s v=""/>
    <m/>
    <s v=""/>
    <s v="13433861.8"/>
  </r>
  <r>
    <x v="13"/>
    <x v="13"/>
    <s v="Département - pas applicable "/>
    <m/>
    <s v="La Réunion (données centralisées région)"/>
    <x v="0"/>
    <x v="4"/>
    <x v="7"/>
    <x v="1"/>
    <n v="2087893.1468644899"/>
    <x v="76"/>
    <s v="Déplacement domicile-travail - voiture - Emissions"/>
    <n v="15778"/>
    <s v="2087893.14686449"/>
    <s v="2087893.1468645"/>
  </r>
  <r>
    <x v="13"/>
    <x v="13"/>
    <s v="Département - pas applicable "/>
    <m/>
    <s v="La Réunion (données centralisées région)"/>
    <x v="0"/>
    <x v="4"/>
    <x v="7"/>
    <x v="1"/>
    <n v="0"/>
    <x v="77"/>
    <s v="Mobilité douce (pieds, vélos)"/>
    <n v="22508"/>
    <s v="0.0"/>
    <s v="0"/>
  </r>
  <r>
    <x v="13"/>
    <x v="13"/>
    <s v="Département - pas applicable "/>
    <m/>
    <s v="La Réunion (données centralisées région)"/>
    <x v="0"/>
    <x v="4"/>
    <x v="7"/>
    <x v="1"/>
    <n v="508.23659283736998"/>
    <x v="79"/>
    <s v="Déplacement domicile-travail - métro/tram/train - Emissions"/>
    <n v="15790"/>
    <s v="508.23659283737"/>
    <s v="508.23659283737"/>
  </r>
  <r>
    <x v="13"/>
    <x v="13"/>
    <s v="Département - pas applicable "/>
    <m/>
    <s v="La Réunion (données centralisées région)"/>
    <x v="0"/>
    <x v="4"/>
    <x v="7"/>
    <x v="1"/>
    <n v="66169.304857577998"/>
    <x v="80"/>
    <s v="Déplacement domicile-travail - bus - Emissions"/>
    <n v="15789"/>
    <s v="66169.304857578"/>
    <s v="66169.304857578"/>
  </r>
  <r>
    <x v="13"/>
    <x v="13"/>
    <s v="Département - pas applicable "/>
    <m/>
    <s v="La Réunion (données centralisées région)"/>
    <x v="0"/>
    <x v="4"/>
    <x v="7"/>
    <x v="1"/>
    <n v="122026.562904447"/>
    <x v="78"/>
    <s v="Déplacement domicile-travail - covoiturage - Emissions"/>
    <n v="15778"/>
    <s v="122026.562904447"/>
    <s v="122026.56290445"/>
  </r>
  <r>
    <x v="13"/>
    <x v="13"/>
    <s v="Département - pas applicable "/>
    <m/>
    <s v="La Réunion (données centralisées région)"/>
    <x v="0"/>
    <x v="4"/>
    <x v="8"/>
    <x v="0"/>
    <n v="8443524"/>
    <x v="81"/>
    <s v=""/>
    <m/>
    <s v=""/>
    <s v="8443524"/>
  </r>
  <r>
    <x v="13"/>
    <x v="13"/>
    <s v="Département - pas applicable "/>
    <m/>
    <s v="La Réunion (données centralisées région)"/>
    <x v="0"/>
    <x v="4"/>
    <x v="8"/>
    <x v="0"/>
    <n v="1198"/>
    <x v="83"/>
    <s v=""/>
    <m/>
    <s v=""/>
    <s v="1198"/>
  </r>
  <r>
    <x v="13"/>
    <x v="13"/>
    <s v="Département - pas applicable "/>
    <m/>
    <s v="La Réunion (données centralisées région)"/>
    <x v="0"/>
    <x v="4"/>
    <x v="8"/>
    <x v="0"/>
    <m/>
    <x v="82"/>
    <s v=""/>
    <m/>
    <s v=""/>
    <s v=""/>
  </r>
  <r>
    <x v="13"/>
    <x v="13"/>
    <s v="Département - pas applicable "/>
    <m/>
    <s v="La Réunion (données centralisées région)"/>
    <x v="0"/>
    <x v="4"/>
    <x v="8"/>
    <x v="1"/>
    <n v="219.94201799999999"/>
    <x v="84"/>
    <s v="Déplacements professionnels - avion court courrier - Emissions"/>
    <n v="15781"/>
    <s v="219.94201800000002"/>
    <s v="219.833"/>
  </r>
  <r>
    <x v="13"/>
    <x v="13"/>
    <s v="Département - pas applicable "/>
    <m/>
    <s v="La Réunion (données centralisées région)"/>
    <x v="0"/>
    <x v="4"/>
    <x v="8"/>
    <x v="1"/>
    <n v="699022.464912"/>
    <x v="86"/>
    <s v="Déplacements profesionnels - avion long courrier - Emissions"/>
    <n v="15779"/>
    <s v="699022.464912"/>
    <s v="699123.7872"/>
  </r>
  <r>
    <x v="13"/>
    <x v="13"/>
    <s v="Département - pas applicable "/>
    <m/>
    <s v="La Réunion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3"/>
    <x v="13"/>
    <s v="Département - pas applicable "/>
    <m/>
    <s v="La Réunion (données centralisées région)"/>
    <x v="0"/>
    <x v="4"/>
    <x v="9"/>
    <x v="0"/>
    <m/>
    <x v="87"/>
    <s v=""/>
    <m/>
    <s v=""/>
    <s v=""/>
  </r>
  <r>
    <x v="13"/>
    <x v="13"/>
    <s v="Département - pas applicable "/>
    <m/>
    <s v="La Réunion (données centralisées région)"/>
    <x v="0"/>
    <x v="4"/>
    <x v="9"/>
    <x v="0"/>
    <m/>
    <x v="88"/>
    <s v=""/>
    <m/>
    <s v=""/>
    <s v=""/>
  </r>
  <r>
    <x v="13"/>
    <x v="13"/>
    <s v="Département - pas applicable "/>
    <m/>
    <s v="La Réunion (données centralisées région)"/>
    <x v="0"/>
    <x v="4"/>
    <x v="9"/>
    <x v="0"/>
    <m/>
    <x v="166"/>
    <s v=""/>
    <m/>
    <s v=""/>
    <s v=""/>
  </r>
  <r>
    <x v="13"/>
    <x v="13"/>
    <s v="Département - pas applicable "/>
    <m/>
    <s v="La Réunion (données centralisées région)"/>
    <x v="0"/>
    <x v="4"/>
    <x v="9"/>
    <x v="0"/>
    <m/>
    <x v="164"/>
    <s v=""/>
    <m/>
    <s v=""/>
    <s v=""/>
  </r>
  <r>
    <x v="13"/>
    <x v="13"/>
    <s v="Département - pas applicable "/>
    <m/>
    <s v="La Réunion (données centralisées région)"/>
    <x v="0"/>
    <x v="4"/>
    <x v="9"/>
    <x v="0"/>
    <m/>
    <x v="165"/>
    <s v=""/>
    <m/>
    <s v=""/>
    <s v=""/>
  </r>
  <r>
    <x v="13"/>
    <x v="13"/>
    <s v="Département - pas applicable "/>
    <m/>
    <s v="La Réunion (données centralisées région)"/>
    <x v="0"/>
    <x v="4"/>
    <x v="9"/>
    <x v="0"/>
    <n v="127926"/>
    <x v="89"/>
    <s v=""/>
    <m/>
    <s v=""/>
    <s v="127926"/>
  </r>
  <r>
    <x v="13"/>
    <x v="13"/>
    <s v="Département - pas applicable "/>
    <m/>
    <s v="La Réunion (données centralisées région)"/>
    <x v="0"/>
    <x v="4"/>
    <x v="9"/>
    <x v="1"/>
    <n v="23305.238864999999"/>
    <x v="95"/>
    <s v="Déplacements professionnels - véhicules achetés essence (0 à 5 CV) - Emissions"/>
    <n v="12129"/>
    <s v="23305.238865000003"/>
    <s v="23336.772624"/>
  </r>
  <r>
    <x v="13"/>
    <x v="13"/>
    <s v="Département - pas applicable "/>
    <m/>
    <s v="La Réunion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3"/>
    <x v="13"/>
    <s v="Département - pas applicable "/>
    <m/>
    <s v="La Réunion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3"/>
    <x v="13"/>
    <s v="Département - pas applicable "/>
    <m/>
    <s v="La Réunion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3"/>
    <x v="13"/>
    <s v="Département - pas applicable "/>
    <m/>
    <s v="La Réunion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3"/>
    <x v="13"/>
    <s v="Département - pas applicable "/>
    <m/>
    <s v="La Réunion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3"/>
    <x v="13"/>
    <s v="Département - pas applicable "/>
    <m/>
    <s v="La Réunion (données centralisées région)"/>
    <x v="0"/>
    <x v="4"/>
    <x v="10"/>
    <x v="0"/>
    <m/>
    <x v="167"/>
    <s v=""/>
    <m/>
    <s v=""/>
    <s v=""/>
  </r>
  <r>
    <x v="13"/>
    <x v="13"/>
    <s v="Département - pas applicable "/>
    <m/>
    <s v="La Réunion (données centralisées région)"/>
    <x v="0"/>
    <x v="4"/>
    <x v="10"/>
    <x v="0"/>
    <m/>
    <x v="168"/>
    <s v=""/>
    <m/>
    <s v=""/>
    <s v=""/>
  </r>
  <r>
    <x v="13"/>
    <x v="13"/>
    <s v="Département - pas applicable "/>
    <m/>
    <s v="La Réunion (données centralisées région)"/>
    <x v="0"/>
    <x v="4"/>
    <x v="10"/>
    <x v="0"/>
    <m/>
    <x v="171"/>
    <s v=""/>
    <m/>
    <s v=""/>
    <s v=""/>
  </r>
  <r>
    <x v="13"/>
    <x v="13"/>
    <s v="Département - pas applicable "/>
    <m/>
    <s v="La Réunion (données centralisées région)"/>
    <x v="0"/>
    <x v="4"/>
    <x v="10"/>
    <x v="0"/>
    <m/>
    <x v="169"/>
    <s v=""/>
    <m/>
    <s v=""/>
    <s v=""/>
  </r>
  <r>
    <x v="13"/>
    <x v="13"/>
    <s v="Département - pas applicable "/>
    <m/>
    <s v="La Réunion (données centralisées région)"/>
    <x v="0"/>
    <x v="4"/>
    <x v="10"/>
    <x v="0"/>
    <m/>
    <x v="172"/>
    <s v=""/>
    <m/>
    <s v=""/>
    <s v=""/>
  </r>
  <r>
    <x v="13"/>
    <x v="13"/>
    <s v="Département - pas applicable "/>
    <m/>
    <s v="La Réunion (données centralisées région)"/>
    <x v="0"/>
    <x v="4"/>
    <x v="10"/>
    <x v="0"/>
    <m/>
    <x v="170"/>
    <s v=""/>
    <m/>
    <s v=""/>
    <s v=""/>
  </r>
  <r>
    <x v="13"/>
    <x v="13"/>
    <s v="Département - pas applicable "/>
    <m/>
    <s v="La Réunion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3"/>
    <x v="13"/>
    <s v="Département - pas applicable "/>
    <m/>
    <s v="La Réunion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3"/>
    <x v="13"/>
    <s v="Département - pas applicable "/>
    <m/>
    <s v="La Réunion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3"/>
    <x v="13"/>
    <s v="Département - pas applicable "/>
    <m/>
    <s v="La Réunion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3"/>
    <x v="13"/>
    <s v="Département - pas applicable "/>
    <m/>
    <s v="La Réunion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3"/>
    <x v="13"/>
    <s v="Département - pas applicable "/>
    <m/>
    <s v="La Réunion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3"/>
    <x v="13"/>
    <s v="Département - pas applicable "/>
    <m/>
    <s v="La Réunion (données centralisées région)"/>
    <x v="0"/>
    <x v="4"/>
    <x v="11"/>
    <x v="2"/>
    <m/>
    <x v="102"/>
    <s v=""/>
    <m/>
    <s v=""/>
    <s v=""/>
  </r>
  <r>
    <x v="13"/>
    <x v="13"/>
    <s v="Département - pas applicable "/>
    <m/>
    <s v="La Réunion (données centralisées région)"/>
    <x v="0"/>
    <x v="4"/>
    <x v="11"/>
    <x v="0"/>
    <m/>
    <x v="103"/>
    <s v=""/>
    <m/>
    <s v=""/>
    <s v=""/>
  </r>
  <r>
    <x v="13"/>
    <x v="13"/>
    <s v="Département - pas applicable "/>
    <m/>
    <s v="La Réunion (données centralisées région)"/>
    <x v="0"/>
    <x v="4"/>
    <x v="11"/>
    <x v="0"/>
    <m/>
    <x v="173"/>
    <s v=""/>
    <m/>
    <s v=""/>
    <s v=""/>
  </r>
  <r>
    <x v="13"/>
    <x v="13"/>
    <s v="Département - pas applicable "/>
    <m/>
    <s v="La Réunion (données centralisées région)"/>
    <x v="0"/>
    <x v="4"/>
    <x v="11"/>
    <x v="1"/>
    <n v="0"/>
    <x v="104"/>
    <s v="Déplacements professionnels - voiture de location - Emissions"/>
    <n v="15778"/>
    <s v="0.0"/>
    <s v="0"/>
  </r>
  <r>
    <x v="13"/>
    <x v="13"/>
    <s v="Département - pas applicable "/>
    <m/>
    <s v="La Réunion (données centralisées région)"/>
    <x v="0"/>
    <x v="4"/>
    <x v="12"/>
    <x v="0"/>
    <n v="391785"/>
    <x v="107"/>
    <s v=""/>
    <m/>
    <s v=""/>
    <s v="391785"/>
  </r>
  <r>
    <x v="13"/>
    <x v="13"/>
    <s v="Département - pas applicable "/>
    <m/>
    <s v="La Réunion (données centralisées région)"/>
    <x v="0"/>
    <x v="4"/>
    <x v="12"/>
    <x v="0"/>
    <n v="5652"/>
    <x v="106"/>
    <s v=""/>
    <m/>
    <s v=""/>
    <s v="5652"/>
  </r>
  <r>
    <x v="13"/>
    <x v="13"/>
    <s v="Département - pas applicable "/>
    <m/>
    <s v="La Réunion (données centralisées région)"/>
    <x v="0"/>
    <x v="4"/>
    <x v="12"/>
    <x v="0"/>
    <n v="304135"/>
    <x v="105"/>
    <s v=""/>
    <m/>
    <s v=""/>
    <s v="304135"/>
  </r>
  <r>
    <x v="13"/>
    <x v="13"/>
    <s v="Département - pas applicable "/>
    <m/>
    <s v="La Réunion (données centralisées région)"/>
    <x v="0"/>
    <x v="4"/>
    <x v="12"/>
    <x v="1"/>
    <n v="70247.885759999903"/>
    <x v="109"/>
    <s v="Déplacements professionnels - voitures particulières thermique et hybride (0 à 5 CV) - Emissions"/>
    <n v="15777"/>
    <s v="70247.88575999999"/>
    <s v="70133.531"/>
  </r>
  <r>
    <x v="13"/>
    <x v="13"/>
    <s v="Département - pas applicable "/>
    <m/>
    <s v="La Réunion (données centralisées région)"/>
    <x v="0"/>
    <x v="4"/>
    <x v="12"/>
    <x v="1"/>
    <n v="103395.97934999999"/>
    <x v="108"/>
    <s v="Déplacements professionnels - voitures particulières thermiques (6 à 10 CV) - Emissions"/>
    <n v="15776"/>
    <s v="103395.97935000001"/>
    <s v="103548.7755"/>
  </r>
  <r>
    <x v="13"/>
    <x v="13"/>
    <s v="Département - pas applicable "/>
    <m/>
    <s v="La Réunion (données centralisées région)"/>
    <x v="0"/>
    <x v="4"/>
    <x v="12"/>
    <x v="1"/>
    <n v="538.63559999999995"/>
    <x v="110"/>
    <s v="Déplacements professionnels - voitures particulières électriques - Emissions"/>
    <n v="6459"/>
    <s v="538.6356"/>
    <s v="538.6356"/>
  </r>
  <r>
    <x v="13"/>
    <x v="13"/>
    <s v="Département - pas applicable "/>
    <m/>
    <s v="La Réunion (données centralisées région)"/>
    <x v="0"/>
    <x v="4"/>
    <x v="13"/>
    <x v="0"/>
    <n v="88334"/>
    <x v="111"/>
    <s v=""/>
    <m/>
    <s v=""/>
    <s v="88334"/>
  </r>
  <r>
    <x v="13"/>
    <x v="13"/>
    <s v="Département - pas applicable "/>
    <m/>
    <s v="La Réunion (données centralisées région)"/>
    <x v="0"/>
    <x v="4"/>
    <x v="13"/>
    <x v="1"/>
    <n v="152.81782000000001"/>
    <x v="112"/>
    <s v="Déplacements professionnels - Trains - Emissions"/>
    <n v="6321"/>
    <s v="152.81782"/>
    <s v="152.81782"/>
  </r>
  <r>
    <x v="13"/>
    <x v="13"/>
    <s v="Département - pas applicable "/>
    <m/>
    <s v="La Réunion (données centralisées région)"/>
    <x v="0"/>
    <x v="4"/>
    <x v="14"/>
    <x v="2"/>
    <n v="897615.03824999998"/>
    <x v="117"/>
    <s v=""/>
    <m/>
    <s v=""/>
    <s v="897615.03825"/>
  </r>
  <r>
    <x v="13"/>
    <x v="13"/>
    <s v="Département - pas applicable "/>
    <m/>
    <s v="La Réunion (données centralisées région)"/>
    <x v="0"/>
    <x v="4"/>
    <x v="14"/>
    <x v="2"/>
    <n v="0"/>
    <x v="116"/>
    <s v=""/>
    <m/>
    <s v=""/>
    <s v="0"/>
  </r>
  <r>
    <x v="13"/>
    <x v="13"/>
    <s v="Département - pas applicable "/>
    <m/>
    <s v="La Réunion (données centralisées région)"/>
    <x v="0"/>
    <x v="4"/>
    <x v="14"/>
    <x v="2"/>
    <n v="0"/>
    <x v="113"/>
    <s v=""/>
    <m/>
    <s v=""/>
    <s v="0"/>
  </r>
  <r>
    <x v="13"/>
    <x v="13"/>
    <s v="Département - pas applicable "/>
    <m/>
    <s v="La Réunion (données centralisées région)"/>
    <x v="0"/>
    <x v="4"/>
    <x v="14"/>
    <x v="2"/>
    <n v="425186.07075000001"/>
    <x v="115"/>
    <s v=""/>
    <m/>
    <s v=""/>
    <s v="425186.07075"/>
  </r>
  <r>
    <x v="13"/>
    <x v="13"/>
    <s v="Département - pas applicable "/>
    <m/>
    <s v="La Réunion (données centralisées région)"/>
    <x v="0"/>
    <x v="4"/>
    <x v="14"/>
    <x v="2"/>
    <n v="362195.54174999997"/>
    <x v="114"/>
    <s v=""/>
    <m/>
    <s v=""/>
    <s v="362195.54175"/>
  </r>
  <r>
    <x v="13"/>
    <x v="13"/>
    <s v="Département - pas applicable "/>
    <m/>
    <s v="La Réunion (données centralisées région)"/>
    <x v="0"/>
    <x v="4"/>
    <x v="14"/>
    <x v="0"/>
    <n v="0.12"/>
    <x v="127"/>
    <s v=""/>
    <m/>
    <s v=""/>
    <s v="0.12"/>
  </r>
  <r>
    <x v="13"/>
    <x v="13"/>
    <s v="Département - pas applicable "/>
    <m/>
    <s v="La Réunion (données centralisées région)"/>
    <x v="0"/>
    <x v="4"/>
    <x v="14"/>
    <x v="0"/>
    <n v="0.08"/>
    <x v="128"/>
    <s v=""/>
    <m/>
    <s v=""/>
    <s v="0.08"/>
  </r>
  <r>
    <x v="13"/>
    <x v="13"/>
    <s v="Département - pas applicable "/>
    <m/>
    <s v="La Réunion (données centralisées région)"/>
    <x v="0"/>
    <x v="4"/>
    <x v="14"/>
    <x v="0"/>
    <n v="174489"/>
    <x v="119"/>
    <s v=""/>
    <m/>
    <s v=""/>
    <s v="174489"/>
  </r>
  <r>
    <x v="13"/>
    <x v="13"/>
    <s v="Département - pas applicable "/>
    <m/>
    <s v="La Réunion (données centralisées région)"/>
    <x v="0"/>
    <x v="4"/>
    <x v="14"/>
    <x v="0"/>
    <n v="0.23"/>
    <x v="126"/>
    <s v=""/>
    <m/>
    <s v=""/>
    <s v="0.23"/>
  </r>
  <r>
    <x v="13"/>
    <x v="13"/>
    <s v="Département - pas applicable "/>
    <m/>
    <s v="La Réunion (données centralisées région)"/>
    <x v="0"/>
    <x v="4"/>
    <x v="14"/>
    <x v="0"/>
    <n v="0.03"/>
    <x v="121"/>
    <s v=""/>
    <m/>
    <s v=""/>
    <s v="0.03"/>
  </r>
  <r>
    <x v="13"/>
    <x v="13"/>
    <s v="Département - pas applicable "/>
    <m/>
    <s v="La Réunion (données centralisées région)"/>
    <x v="0"/>
    <x v="4"/>
    <x v="14"/>
    <x v="0"/>
    <n v="0.27"/>
    <x v="124"/>
    <s v=""/>
    <m/>
    <s v=""/>
    <s v="0.27"/>
  </r>
  <r>
    <x v="13"/>
    <x v="13"/>
    <s v="Département - pas applicable "/>
    <m/>
    <s v="La Réunion (données centralisées région)"/>
    <x v="0"/>
    <x v="4"/>
    <x v="14"/>
    <x v="0"/>
    <n v="0.21"/>
    <x v="123"/>
    <s v=""/>
    <m/>
    <s v=""/>
    <s v="0.21"/>
  </r>
  <r>
    <x v="13"/>
    <x v="13"/>
    <s v="Département - pas applicable "/>
    <m/>
    <s v="La Réunion (données centralisées région)"/>
    <x v="0"/>
    <x v="4"/>
    <x v="14"/>
    <x v="0"/>
    <n v="0.56999999999999995"/>
    <x v="125"/>
    <s v=""/>
    <m/>
    <s v=""/>
    <s v="0.57"/>
  </r>
  <r>
    <x v="13"/>
    <x v="13"/>
    <s v="Département - pas applicable "/>
    <m/>
    <s v="La Réunion (données centralisées région)"/>
    <x v="0"/>
    <x v="4"/>
    <x v="14"/>
    <x v="0"/>
    <n v="0.32"/>
    <x v="118"/>
    <s v=""/>
    <m/>
    <s v=""/>
    <s v="0.32"/>
  </r>
  <r>
    <x v="13"/>
    <x v="13"/>
    <s v="Département - pas applicable "/>
    <m/>
    <s v="La Réunion (données centralisées région)"/>
    <x v="0"/>
    <x v="4"/>
    <x v="14"/>
    <x v="0"/>
    <n v="0.12"/>
    <x v="129"/>
    <s v=""/>
    <m/>
    <s v=""/>
    <s v="0.12"/>
  </r>
  <r>
    <x v="13"/>
    <x v="13"/>
    <s v="Département - pas applicable "/>
    <m/>
    <s v="La Réunion (données centralisées région)"/>
    <x v="0"/>
    <x v="4"/>
    <x v="14"/>
    <x v="1"/>
    <n v="211837.14902700001"/>
    <x v="131"/>
    <s v="Déplacements visiteurs - Voiture/moto - Emissions"/>
    <n v="15778"/>
    <s v="211837.149027"/>
    <s v="211837.149027"/>
  </r>
  <r>
    <x v="13"/>
    <x v="13"/>
    <s v="Département - pas applicable "/>
    <m/>
    <s v="La Réunion (données centralisées région)"/>
    <x v="0"/>
    <x v="4"/>
    <x v="14"/>
    <x v="1"/>
    <n v="0"/>
    <x v="132"/>
    <s v="Déplacements visiteurs - Tram/train/métro - Emissions"/>
    <n v="15790"/>
    <s v="0.0"/>
    <s v="0"/>
  </r>
  <r>
    <x v="13"/>
    <x v="13"/>
    <s v="Département - pas applicable "/>
    <m/>
    <s v="La Réunion (données centralisées région)"/>
    <x v="0"/>
    <x v="4"/>
    <x v="14"/>
    <x v="1"/>
    <n v="52880.549095499999"/>
    <x v="130"/>
    <s v="Déplacements visiteurs - Bus/car - Emissions"/>
    <n v="6311"/>
    <s v="52880.5490955"/>
    <s v="52880.5490955"/>
  </r>
  <r>
    <x v="13"/>
    <x v="13"/>
    <s v="Département - pas applicable "/>
    <m/>
    <s v="La Réunion (données centralisées région)"/>
    <x v="0"/>
    <x v="2"/>
    <x v="4"/>
    <x v="0"/>
    <m/>
    <x v="9"/>
    <s v=""/>
    <m/>
    <s v=""/>
    <s v=""/>
  </r>
  <r>
    <x v="13"/>
    <x v="13"/>
    <s v="Département - pas applicable "/>
    <m/>
    <s v="La Réunion (données centralisées région)"/>
    <x v="0"/>
    <x v="2"/>
    <x v="4"/>
    <x v="1"/>
    <n v="0"/>
    <x v="10"/>
    <s v="Bâtiments - Emissions"/>
    <n v="4305"/>
    <s v="0.0"/>
    <s v="0"/>
  </r>
  <r>
    <x v="13"/>
    <x v="13"/>
    <s v="Département - pas applicable "/>
    <m/>
    <s v="La Réunion (données centralisées région)"/>
    <x v="0"/>
    <x v="2"/>
    <x v="5"/>
    <x v="2"/>
    <n v="320"/>
    <x v="15"/>
    <s v=""/>
    <m/>
    <s v=""/>
    <s v="320"/>
  </r>
  <r>
    <x v="13"/>
    <x v="13"/>
    <s v="Département - pas applicable "/>
    <m/>
    <s v="La Réunion (données centralisées région)"/>
    <x v="0"/>
    <x v="2"/>
    <x v="5"/>
    <x v="2"/>
    <n v="1621"/>
    <x v="13"/>
    <s v=""/>
    <m/>
    <s v=""/>
    <s v="1621"/>
  </r>
  <r>
    <x v="13"/>
    <x v="13"/>
    <s v="Département - pas applicable "/>
    <m/>
    <s v="La Réunion (données centralisées région)"/>
    <x v="0"/>
    <x v="2"/>
    <x v="5"/>
    <x v="2"/>
    <n v="2590"/>
    <x v="11"/>
    <s v=""/>
    <m/>
    <s v=""/>
    <s v="2590"/>
  </r>
  <r>
    <x v="13"/>
    <x v="13"/>
    <s v="Département - pas applicable "/>
    <m/>
    <s v="La Réunion (données centralisées région)"/>
    <x v="0"/>
    <x v="2"/>
    <x v="5"/>
    <x v="2"/>
    <n v="207"/>
    <x v="14"/>
    <s v=""/>
    <m/>
    <s v=""/>
    <s v="207"/>
  </r>
  <r>
    <x v="13"/>
    <x v="13"/>
    <s v="Département - pas applicable "/>
    <m/>
    <s v="La Réunion (données centralisées région)"/>
    <x v="0"/>
    <x v="2"/>
    <x v="5"/>
    <x v="2"/>
    <n v="1028"/>
    <x v="12"/>
    <s v=""/>
    <m/>
    <s v=""/>
    <s v="1028"/>
  </r>
  <r>
    <x v="13"/>
    <x v="13"/>
    <s v="Département - pas applicable "/>
    <m/>
    <s v="La Réunion (données centralisées région)"/>
    <x v="0"/>
    <x v="2"/>
    <x v="5"/>
    <x v="0"/>
    <n v="163"/>
    <x v="30"/>
    <s v=""/>
    <m/>
    <s v=""/>
    <s v="163"/>
  </r>
  <r>
    <x v="13"/>
    <x v="13"/>
    <s v="Département - pas applicable "/>
    <m/>
    <s v="La Réunion (données centralisées région)"/>
    <x v="0"/>
    <x v="2"/>
    <x v="5"/>
    <x v="0"/>
    <n v="1621"/>
    <x v="29"/>
    <s v=""/>
    <m/>
    <s v=""/>
    <s v="1621"/>
  </r>
  <r>
    <x v="13"/>
    <x v="13"/>
    <s v="Département - pas applicable "/>
    <m/>
    <s v="La Réunion (données centralisées région)"/>
    <x v="0"/>
    <x v="2"/>
    <x v="5"/>
    <x v="0"/>
    <n v="161"/>
    <x v="38"/>
    <s v=""/>
    <m/>
    <s v=""/>
    <s v="161"/>
  </r>
  <r>
    <x v="13"/>
    <x v="13"/>
    <s v="Département - pas applicable "/>
    <m/>
    <s v="La Réunion (données centralisées région)"/>
    <x v="0"/>
    <x v="2"/>
    <x v="5"/>
    <x v="0"/>
    <n v="0"/>
    <x v="36"/>
    <s v=""/>
    <m/>
    <s v=""/>
    <s v="0"/>
  </r>
  <r>
    <x v="13"/>
    <x v="13"/>
    <s v="Département - pas applicable "/>
    <m/>
    <s v="La Réunion (données centralisées région)"/>
    <x v="0"/>
    <x v="2"/>
    <x v="5"/>
    <x v="0"/>
    <n v="867"/>
    <x v="31"/>
    <s v=""/>
    <m/>
    <s v=""/>
    <s v="867"/>
  </r>
  <r>
    <x v="13"/>
    <x v="13"/>
    <s v="Département - pas applicable "/>
    <m/>
    <s v="La Réunion (données centralisées région)"/>
    <x v="0"/>
    <x v="2"/>
    <x v="5"/>
    <x v="0"/>
    <n v="13"/>
    <x v="35"/>
    <s v=""/>
    <m/>
    <s v=""/>
    <s v="13"/>
  </r>
  <r>
    <x v="13"/>
    <x v="13"/>
    <s v="Département - pas applicable "/>
    <m/>
    <s v="La Réunion (données centralisées région)"/>
    <x v="0"/>
    <x v="2"/>
    <x v="5"/>
    <x v="0"/>
    <n v="2414"/>
    <x v="34"/>
    <s v=""/>
    <m/>
    <s v=""/>
    <s v="2414"/>
  </r>
  <r>
    <x v="13"/>
    <x v="13"/>
    <s v="Département - pas applicable "/>
    <m/>
    <s v="La Réunion (données centralisées région)"/>
    <x v="0"/>
    <x v="2"/>
    <x v="5"/>
    <x v="0"/>
    <n v="160"/>
    <x v="32"/>
    <s v=""/>
    <m/>
    <s v=""/>
    <s v="160"/>
  </r>
  <r>
    <x v="13"/>
    <x v="13"/>
    <s v="Département - pas applicable "/>
    <m/>
    <s v="La Réunion (données centralisées région)"/>
    <x v="0"/>
    <x v="2"/>
    <x v="5"/>
    <x v="0"/>
    <n v="0"/>
    <x v="28"/>
    <s v=""/>
    <m/>
    <s v=""/>
    <s v="0"/>
  </r>
  <r>
    <x v="13"/>
    <x v="13"/>
    <s v="Département - pas applicable "/>
    <m/>
    <s v="La Réunion (données centralisées région)"/>
    <x v="0"/>
    <x v="2"/>
    <x v="5"/>
    <x v="0"/>
    <n v="47"/>
    <x v="37"/>
    <s v=""/>
    <m/>
    <s v=""/>
    <s v="47"/>
  </r>
  <r>
    <x v="13"/>
    <x v="13"/>
    <s v="Département - pas applicable "/>
    <m/>
    <s v="La Réunion (données centralisées région)"/>
    <x v="0"/>
    <x v="2"/>
    <x v="5"/>
    <x v="0"/>
    <n v="21"/>
    <x v="40"/>
    <s v=""/>
    <m/>
    <s v=""/>
    <s v="21"/>
  </r>
  <r>
    <x v="13"/>
    <x v="13"/>
    <s v="Département - pas applicable "/>
    <m/>
    <s v="La Réunion (données centralisées région)"/>
    <x v="0"/>
    <x v="2"/>
    <x v="5"/>
    <x v="0"/>
    <n v="0"/>
    <x v="41"/>
    <s v=""/>
    <m/>
    <s v=""/>
    <s v="0"/>
  </r>
  <r>
    <x v="13"/>
    <x v="13"/>
    <s v="Département - pas applicable "/>
    <m/>
    <s v="La Réunion (données centralisées région)"/>
    <x v="0"/>
    <x v="2"/>
    <x v="5"/>
    <x v="0"/>
    <n v="87"/>
    <x v="42"/>
    <s v=""/>
    <m/>
    <s v=""/>
    <s v="87"/>
  </r>
  <r>
    <x v="13"/>
    <x v="13"/>
    <s v="Département - pas applicable "/>
    <m/>
    <s v="La Réunion (données centralisées région)"/>
    <x v="0"/>
    <x v="2"/>
    <x v="5"/>
    <x v="0"/>
    <n v="20"/>
    <x v="43"/>
    <s v=""/>
    <m/>
    <s v=""/>
    <s v="20"/>
  </r>
  <r>
    <x v="13"/>
    <x v="13"/>
    <s v="Département - pas applicable "/>
    <m/>
    <s v="La Réunion (données centralisées région)"/>
    <x v="0"/>
    <x v="2"/>
    <x v="5"/>
    <x v="0"/>
    <n v="300"/>
    <x v="39"/>
    <s v=""/>
    <m/>
    <s v=""/>
    <s v="300"/>
  </r>
  <r>
    <x v="13"/>
    <x v="13"/>
    <s v="Département - pas applicable "/>
    <m/>
    <s v="La Réunion (données centralisées région)"/>
    <x v="0"/>
    <x v="2"/>
    <x v="5"/>
    <x v="0"/>
    <n v="0"/>
    <x v="33"/>
    <s v=""/>
    <m/>
    <s v=""/>
    <s v="0"/>
  </r>
  <r>
    <x v="13"/>
    <x v="13"/>
    <s v="Département - pas applicable "/>
    <m/>
    <s v="La Réunion (données centralisées région)"/>
    <x v="0"/>
    <x v="2"/>
    <x v="5"/>
    <x v="1"/>
    <n v="30120.400000000001"/>
    <x v="18"/>
    <s v="Imprimantes - Emissions"/>
    <n v="15810"/>
    <s v="0.0"/>
    <s v="30120.4"/>
  </r>
  <r>
    <x v="13"/>
    <x v="13"/>
    <s v="Département - pas applicable "/>
    <m/>
    <s v="La Réunion (données centralisées région)"/>
    <x v="0"/>
    <x v="2"/>
    <x v="5"/>
    <x v="1"/>
    <n v="4200"/>
    <x v="17"/>
    <s v="Serveurs - Emissions"/>
    <n v="4391"/>
    <s v="4200.0"/>
    <s v="4200"/>
  </r>
  <r>
    <x v="13"/>
    <x v="13"/>
    <s v="Département - pas applicable "/>
    <m/>
    <s v="La Réunion (données centralisées région)"/>
    <x v="0"/>
    <x v="2"/>
    <x v="5"/>
    <x v="1"/>
    <n v="11661"/>
    <x v="22"/>
    <s v="Unités centrales - Emissions"/>
    <n v="5620"/>
    <s v="11661.0"/>
    <s v="11661"/>
  </r>
  <r>
    <x v="13"/>
    <x v="13"/>
    <s v="Département - pas applicable "/>
    <m/>
    <s v="La Réunion (données centralisées région)"/>
    <x v="0"/>
    <x v="2"/>
    <x v="5"/>
    <x v="1"/>
    <n v="84292"/>
    <x v="21"/>
    <s v="Ordinateurs portables - Emissions"/>
    <n v="15795"/>
    <s v="84292.0"/>
    <s v="84292"/>
  </r>
  <r>
    <x v="13"/>
    <x v="13"/>
    <s v="Département - pas applicable "/>
    <m/>
    <s v="La Réunion (données centralisées région)"/>
    <x v="0"/>
    <x v="2"/>
    <x v="5"/>
    <x v="1"/>
    <n v="0"/>
    <x v="23"/>
    <s v="Mainframes - Emissions"/>
    <n v="8756"/>
    <s v="0.0"/>
    <s v="0"/>
  </r>
  <r>
    <x v="13"/>
    <x v="13"/>
    <s v="Département - pas applicable "/>
    <m/>
    <s v="La Réunion (données centralisées région)"/>
    <x v="0"/>
    <x v="2"/>
    <x v="5"/>
    <x v="1"/>
    <n v="6741.3333333333003"/>
    <x v="20"/>
    <s v="Tablettes - Emissions"/>
    <n v="15797"/>
    <s v="6741.3333333333"/>
    <s v="6741.3333333333"/>
  </r>
  <r>
    <x v="13"/>
    <x v="13"/>
    <s v="Département - pas applicable "/>
    <m/>
    <s v="La Réunion (données centralisées région)"/>
    <x v="0"/>
    <x v="2"/>
    <x v="5"/>
    <x v="1"/>
    <n v="85115"/>
    <x v="19"/>
    <s v="Photocopieurs - Emissions"/>
    <n v="4390"/>
    <s v="85115.0"/>
    <s v="85115"/>
  </r>
  <r>
    <x v="13"/>
    <x v="13"/>
    <s v="Département - pas applicable "/>
    <m/>
    <s v="La Réunion (données centralisées région)"/>
    <x v="0"/>
    <x v="2"/>
    <x v="5"/>
    <x v="1"/>
    <n v="189933.33333333"/>
    <x v="16"/>
    <s v="Ecrans - Emissions"/>
    <n v="15796"/>
    <s v="189933.33333333"/>
    <s v="189933.33333333"/>
  </r>
  <r>
    <x v="13"/>
    <x v="13"/>
    <s v="Département - pas applicable "/>
    <m/>
    <s v="La Réunion (données centralisées région)"/>
    <x v="0"/>
    <x v="5"/>
    <x v="15"/>
    <x v="0"/>
    <n v="203206.01"/>
    <x v="134"/>
    <s v=""/>
    <m/>
    <s v=""/>
    <s v="203206.01"/>
  </r>
  <r>
    <x v="13"/>
    <x v="13"/>
    <s v="Département - pas applicable "/>
    <m/>
    <s v="La Réunion (données centralisées région)"/>
    <x v="0"/>
    <x v="5"/>
    <x v="15"/>
    <x v="0"/>
    <n v="109591.1"/>
    <x v="133"/>
    <s v=""/>
    <m/>
    <s v=""/>
    <s v="109591.1"/>
  </r>
  <r>
    <x v="13"/>
    <x v="13"/>
    <s v="Département - pas applicable "/>
    <m/>
    <s v="La Réunion (données centralisées région)"/>
    <x v="0"/>
    <x v="5"/>
    <x v="15"/>
    <x v="1"/>
    <n v="100495.0387"/>
    <x v="135"/>
    <s v="Petits consommables informatiques - Emissions"/>
    <n v="5307"/>
    <s v="0.0"/>
    <s v="100495.0387"/>
  </r>
  <r>
    <x v="13"/>
    <x v="13"/>
    <s v="Département - pas applicable "/>
    <m/>
    <s v="La Réunion (données centralisées région)"/>
    <x v="0"/>
    <x v="5"/>
    <x v="15"/>
    <x v="1"/>
    <n v="74576.605670000004"/>
    <x v="136"/>
    <s v="Petits matériels bureautiques - Emissions"/>
    <n v="5652"/>
    <s v="0.0"/>
    <s v="74576.60567"/>
  </r>
  <r>
    <x v="13"/>
    <x v="13"/>
    <s v="Département - pas applicable "/>
    <m/>
    <s v="La Réunion (données centralisées région)"/>
    <x v="0"/>
    <x v="5"/>
    <x v="16"/>
    <x v="2"/>
    <n v="3695"/>
    <x v="137"/>
    <s v=""/>
    <m/>
    <s v=""/>
    <s v="3695"/>
  </r>
  <r>
    <x v="13"/>
    <x v="13"/>
    <s v="Département - pas applicable "/>
    <m/>
    <s v="La Réunion (données centralisées région)"/>
    <x v="0"/>
    <x v="5"/>
    <x v="16"/>
    <x v="0"/>
    <n v="44"/>
    <x v="139"/>
    <s v=""/>
    <m/>
    <s v=""/>
    <s v="44"/>
  </r>
  <r>
    <x v="13"/>
    <x v="13"/>
    <s v="Département - pas applicable "/>
    <m/>
    <s v="La Réunion (données centralisées région)"/>
    <x v="0"/>
    <x v="5"/>
    <x v="16"/>
    <x v="0"/>
    <n v="3607"/>
    <x v="138"/>
    <s v=""/>
    <m/>
    <s v=""/>
    <s v="3607"/>
  </r>
  <r>
    <x v="13"/>
    <x v="13"/>
    <s v="Département - pas applicable "/>
    <m/>
    <s v="La Réunion (données centralisées région)"/>
    <x v="0"/>
    <x v="5"/>
    <x v="16"/>
    <x v="1"/>
    <n v="8461.5499999999993"/>
    <x v="140"/>
    <s v="Papier (achat) - Emissions"/>
    <n v="8508"/>
    <s v="0.0"/>
    <s v="8461.55"/>
  </r>
  <r>
    <x v="13"/>
    <x v="13"/>
    <s v="Département - pas applicable "/>
    <m/>
    <s v="La Réunion (données centralisées région)"/>
    <x v="0"/>
    <x v="5"/>
    <x v="16"/>
    <x v="1"/>
    <n v="0"/>
    <x v="141"/>
    <s v="Papier production éditique - Emissions"/>
    <n v="5635"/>
    <s v="0.0"/>
    <s v="0"/>
  </r>
  <r>
    <x v="13"/>
    <x v="13"/>
    <s v="Département - pas applicable "/>
    <m/>
    <s v="La Réunion (données centralisées région)"/>
    <x v="0"/>
    <x v="5"/>
    <x v="17"/>
    <x v="0"/>
    <n v="1676.03"/>
    <x v="142"/>
    <s v=""/>
    <m/>
    <s v=""/>
    <s v="1676.03"/>
  </r>
  <r>
    <x v="13"/>
    <x v="13"/>
    <s v="Département - pas applicable "/>
    <m/>
    <s v="La Réunion (données centralisées région)"/>
    <x v="0"/>
    <x v="5"/>
    <x v="17"/>
    <x v="0"/>
    <n v="0"/>
    <x v="150"/>
    <s v=""/>
    <m/>
    <s v=""/>
    <s v="0"/>
  </r>
  <r>
    <x v="13"/>
    <x v="13"/>
    <s v="Département - pas applicable "/>
    <m/>
    <s v="La Réunion (données centralisées région)"/>
    <x v="0"/>
    <x v="5"/>
    <x v="17"/>
    <x v="0"/>
    <n v="0"/>
    <x v="148"/>
    <s v=""/>
    <m/>
    <s v=""/>
    <s v="0"/>
  </r>
  <r>
    <x v="13"/>
    <x v="13"/>
    <s v="Département - pas applicable "/>
    <m/>
    <s v="La Réunion (données centralisées région)"/>
    <x v="0"/>
    <x v="5"/>
    <x v="17"/>
    <x v="0"/>
    <n v="2829"/>
    <x v="146"/>
    <s v=""/>
    <m/>
    <s v=""/>
    <s v="2829"/>
  </r>
  <r>
    <x v="13"/>
    <x v="13"/>
    <s v="Département - pas applicable "/>
    <m/>
    <s v="La Réunion (données centralisées région)"/>
    <x v="0"/>
    <x v="5"/>
    <x v="17"/>
    <x v="0"/>
    <n v="68813.509999999995"/>
    <x v="143"/>
    <s v=""/>
    <m/>
    <s v=""/>
    <s v="68813.51"/>
  </r>
  <r>
    <x v="13"/>
    <x v="13"/>
    <s v="Département - pas applicable "/>
    <m/>
    <s v="La Réunion (données centralisées région)"/>
    <x v="0"/>
    <x v="5"/>
    <x v="17"/>
    <x v="0"/>
    <n v="553118.68000000005"/>
    <x v="147"/>
    <s v=""/>
    <m/>
    <s v=""/>
    <s v="553118.68"/>
  </r>
  <r>
    <x v="13"/>
    <x v="13"/>
    <s v="Département - pas applicable "/>
    <m/>
    <s v="La Réunion (données centralisées région)"/>
    <x v="0"/>
    <x v="5"/>
    <x v="17"/>
    <x v="0"/>
    <n v="1955.18"/>
    <x v="149"/>
    <s v=""/>
    <m/>
    <s v=""/>
    <s v="1955.18"/>
  </r>
  <r>
    <x v="13"/>
    <x v="13"/>
    <s v="Département - pas applicable "/>
    <m/>
    <s v="La Réunion (données centralisées région)"/>
    <x v="0"/>
    <x v="5"/>
    <x v="17"/>
    <x v="0"/>
    <n v="766301.39"/>
    <x v="144"/>
    <s v=""/>
    <m/>
    <s v=""/>
    <s v="766301.39"/>
  </r>
  <r>
    <x v="13"/>
    <x v="13"/>
    <s v="Département - pas applicable "/>
    <m/>
    <s v="La Réunion (données centralisées région)"/>
    <x v="0"/>
    <x v="5"/>
    <x v="17"/>
    <x v="0"/>
    <n v="7706898.0300000003"/>
    <x v="145"/>
    <s v=""/>
    <m/>
    <s v=""/>
    <s v="7706898.03"/>
  </r>
  <r>
    <x v="13"/>
    <x v="13"/>
    <s v="Département - pas applicable "/>
    <m/>
    <s v="La Réunion (données centralisées région)"/>
    <x v="0"/>
    <x v="5"/>
    <x v="17"/>
    <x v="1"/>
    <n v="905.28"/>
    <x v="158"/>
    <s v="Prestations externes - Reception - Emissions"/>
    <n v="8871"/>
    <s v="0.0"/>
    <s v="905.28"/>
  </r>
  <r>
    <x v="13"/>
    <x v="13"/>
    <s v="Département - pas applicable "/>
    <m/>
    <s v="La Réunion (données centralisées région)"/>
    <x v="0"/>
    <x v="5"/>
    <x v="17"/>
    <x v="1"/>
    <n v="0"/>
    <x v="151"/>
    <s v="Prestations intellectuelles - intérimaires - Emissions"/>
    <n v="8863"/>
    <s v="0.0"/>
    <s v="0"/>
  </r>
  <r>
    <x v="13"/>
    <x v="13"/>
    <s v="Département - pas applicable "/>
    <m/>
    <s v="La Réunion (données centralisées région)"/>
    <x v="0"/>
    <x v="5"/>
    <x v="17"/>
    <x v="1"/>
    <n v="0"/>
    <x v="155"/>
    <s v="Prestations externes - imprimerie - publications - Emissions"/>
    <n v="8867"/>
    <s v="0.0"/>
    <s v="0"/>
  </r>
  <r>
    <x v="13"/>
    <x v="13"/>
    <s v="Département - pas applicable "/>
    <m/>
    <s v="La Réunion (données centralisées région)"/>
    <x v="0"/>
    <x v="5"/>
    <x v="17"/>
    <x v="1"/>
    <n v="547.45039999999995"/>
    <x v="154"/>
    <s v="Prestations externes - imprimerie - catalogues - Emissions"/>
    <n v="8867"/>
    <s v="0.0"/>
    <s v="547.4504"/>
  </r>
  <r>
    <x v="13"/>
    <x v="13"/>
    <s v="Département - pas applicable "/>
    <m/>
    <s v="La Réunion (données centralisées région)"/>
    <x v="0"/>
    <x v="5"/>
    <x v="17"/>
    <x v="1"/>
    <n v="847758.78330000001"/>
    <x v="159"/>
    <s v="Prestations intellectuelles - services extérieurs - Emissions"/>
    <n v="8863"/>
    <s v="0.0"/>
    <s v="847758.7833"/>
  </r>
  <r>
    <x v="13"/>
    <x v="13"/>
    <s v="Département - pas applicable "/>
    <m/>
    <s v="La Réunion (données centralisées région)"/>
    <x v="0"/>
    <x v="5"/>
    <x v="17"/>
    <x v="1"/>
    <n v="184.36330000000001"/>
    <x v="153"/>
    <s v="Prestations intellectuelles - services bancaires - Emissions"/>
    <n v="8863"/>
    <s v="0.0"/>
    <s v="184.3633"/>
  </r>
  <r>
    <x v="13"/>
    <x v="13"/>
    <s v="Département - pas applicable "/>
    <m/>
    <s v="La Réunion (données centralisées région)"/>
    <x v="0"/>
    <x v="5"/>
    <x v="17"/>
    <x v="1"/>
    <n v="84293.152900000001"/>
    <x v="152"/>
    <s v="Prestations intellectuelles - divers - Emissions"/>
    <n v="8863"/>
    <s v="0.0"/>
    <s v="84293.1529"/>
  </r>
  <r>
    <x v="13"/>
    <x v="13"/>
    <s v="Département - pas applicable "/>
    <m/>
    <s v="La Réunion (données centralisées région)"/>
    <x v="0"/>
    <x v="5"/>
    <x v="17"/>
    <x v="1"/>
    <n v="11698.296700000001"/>
    <x v="157"/>
    <s v="Prestations externes - Télécoms - Emissions"/>
    <n v="8888"/>
    <s v="0.0"/>
    <s v="11698.2967"/>
  </r>
  <r>
    <x v="13"/>
    <x v="13"/>
    <s v="Département - pas applicable "/>
    <m/>
    <s v="La Réunion (données centralisées région)"/>
    <x v="0"/>
    <x v="5"/>
    <x v="17"/>
    <x v="1"/>
    <n v="71905.428400000004"/>
    <x v="156"/>
    <s v="Prestations externes - Courrier - Emissions"/>
    <n v="8866"/>
    <s v="0.0"/>
    <s v="71905.4284"/>
  </r>
  <r>
    <x v="13"/>
    <x v="13"/>
    <s v="La Réunion (département)"/>
    <n v="4502"/>
    <s v="4502 - SAINT ANDRE ANDROPOLIS"/>
    <x v="0"/>
    <x v="0"/>
    <x v="0"/>
    <x v="0"/>
    <n v="66486"/>
    <x v="0"/>
    <s v=""/>
    <m/>
    <s v=""/>
    <s v="66486"/>
  </r>
  <r>
    <x v="13"/>
    <x v="13"/>
    <s v="La Réunion (département)"/>
    <n v="4502"/>
    <s v="4502 - SAINT ANDRE ANDROPOLIS"/>
    <x v="0"/>
    <x v="0"/>
    <x v="0"/>
    <x v="1"/>
    <n v="56455.054345302902"/>
    <x v="193"/>
    <s v="Electricité - Emissions"/>
    <n v="7800"/>
    <s v="56455.05434530294"/>
    <s v="56489.528326025"/>
  </r>
  <r>
    <x v="13"/>
    <x v="13"/>
    <s v="La Réunion (département)"/>
    <n v="4502"/>
    <s v="4502 - SAINT ANDRE ANDROPOLIS"/>
    <x v="0"/>
    <x v="0"/>
    <x v="1"/>
    <x v="1"/>
    <n v="0"/>
    <x v="3"/>
    <s v="Fioul - Emissions"/>
    <n v="6720"/>
    <s v="0.0"/>
    <s v="0"/>
  </r>
  <r>
    <x v="13"/>
    <x v="13"/>
    <s v="La Réunion (département)"/>
    <n v="4502"/>
    <s v="4502 - SAINT ANDRE ANDROPOLIS"/>
    <x v="0"/>
    <x v="0"/>
    <x v="1"/>
    <x v="1"/>
    <n v="0"/>
    <x v="2"/>
    <s v="Gaz naturel - Emissions"/>
    <n v="6630"/>
    <s v="0.0"/>
    <s v="0"/>
  </r>
  <r>
    <x v="13"/>
    <x v="13"/>
    <s v="La Réunion (département)"/>
    <n v="4502"/>
    <s v="4502 - SAINT ANDRE ANDROPOLIS"/>
    <x v="0"/>
    <x v="1"/>
    <x v="2"/>
    <x v="1"/>
    <n v="0"/>
    <x v="4"/>
    <s v=" R22 - Emissions"/>
    <n v="8350"/>
    <s v="0.0"/>
    <s v="0"/>
  </r>
  <r>
    <x v="13"/>
    <x v="13"/>
    <s v="La Réunion (département)"/>
    <n v="4502"/>
    <s v="4502 - SAINT ANDRE ANDROPOLIS"/>
    <x v="0"/>
    <x v="1"/>
    <x v="3"/>
    <x v="0"/>
    <n v="3"/>
    <x v="5"/>
    <s v=""/>
    <m/>
    <s v=""/>
    <s v="3"/>
  </r>
  <r>
    <x v="13"/>
    <x v="13"/>
    <s v="La Réunion (département)"/>
    <n v="4502"/>
    <s v="4502 - SAINT ANDRE ANDROPOLIS"/>
    <x v="0"/>
    <x v="1"/>
    <x v="3"/>
    <x v="1"/>
    <n v="0"/>
    <x v="7"/>
    <s v="R407c - Emissions"/>
    <n v="8318"/>
    <s v="0.0"/>
    <s v="0"/>
  </r>
  <r>
    <x v="13"/>
    <x v="13"/>
    <s v="La Réunion (département)"/>
    <n v="4502"/>
    <s v="4502 - SAINT ANDRE ANDROPOLIS"/>
    <x v="0"/>
    <x v="1"/>
    <x v="3"/>
    <x v="1"/>
    <n v="5760"/>
    <x v="8"/>
    <s v="R410a - Emissions"/>
    <n v="8320"/>
    <s v="5760.0"/>
    <s v="5760"/>
  </r>
  <r>
    <x v="13"/>
    <x v="13"/>
    <s v="La Réunion (département)"/>
    <n v="4502"/>
    <s v="4502 - SAINT ANDRE ANDROPOLIS"/>
    <x v="0"/>
    <x v="1"/>
    <x v="3"/>
    <x v="1"/>
    <n v="0"/>
    <x v="6"/>
    <s v="R134a - Emissions"/>
    <n v="8307"/>
    <s v="0.0"/>
    <s v="0"/>
  </r>
  <r>
    <x v="13"/>
    <x v="13"/>
    <s v="La Réunion (département)"/>
    <n v="4502"/>
    <s v="4502 - SAINT ANDRE ANDROPOLIS"/>
    <x v="0"/>
    <x v="2"/>
    <x v="4"/>
    <x v="0"/>
    <n v="1619"/>
    <x v="9"/>
    <s v=""/>
    <m/>
    <s v=""/>
    <s v="1619"/>
  </r>
  <r>
    <x v="13"/>
    <x v="13"/>
    <s v="La Réunion (département)"/>
    <n v="4502"/>
    <s v="4502 - SAINT ANDRE ANDROPOLIS"/>
    <x v="0"/>
    <x v="2"/>
    <x v="4"/>
    <x v="1"/>
    <n v="26308.75"/>
    <x v="10"/>
    <s v="Bâtiments - Emissions"/>
    <n v="4305"/>
    <s v="26308.75"/>
    <s v="26308.75"/>
  </r>
  <r>
    <x v="13"/>
    <x v="13"/>
    <s v="La Réunion (département)"/>
    <n v="4502"/>
    <s v="4502 - SAINT ANDRE ANDROPOLIS"/>
    <x v="0"/>
    <x v="2"/>
    <x v="5"/>
    <x v="2"/>
    <m/>
    <x v="11"/>
    <s v=""/>
    <m/>
    <s v=""/>
    <s v=""/>
  </r>
  <r>
    <x v="13"/>
    <x v="13"/>
    <s v="La Réunion (département)"/>
    <n v="4502"/>
    <s v="4502 - SAINT ANDRE ANDROPOLIS"/>
    <x v="0"/>
    <x v="2"/>
    <x v="5"/>
    <x v="2"/>
    <m/>
    <x v="12"/>
    <s v=""/>
    <m/>
    <s v=""/>
    <s v=""/>
  </r>
  <r>
    <x v="13"/>
    <x v="13"/>
    <s v="La Réunion (département)"/>
    <n v="4502"/>
    <s v="4502 - SAINT ANDRE ANDROPOLIS"/>
    <x v="0"/>
    <x v="2"/>
    <x v="5"/>
    <x v="2"/>
    <m/>
    <x v="15"/>
    <s v=""/>
    <m/>
    <s v=""/>
    <s v=""/>
  </r>
  <r>
    <x v="13"/>
    <x v="13"/>
    <s v="La Réunion (département)"/>
    <n v="4502"/>
    <s v="4502 - SAINT ANDRE ANDROPOLIS"/>
    <x v="0"/>
    <x v="2"/>
    <x v="5"/>
    <x v="2"/>
    <m/>
    <x v="13"/>
    <s v=""/>
    <m/>
    <s v=""/>
    <s v=""/>
  </r>
  <r>
    <x v="13"/>
    <x v="13"/>
    <s v="La Réunion (département)"/>
    <n v="4502"/>
    <s v="4502 - SAINT ANDRE ANDROPOLIS"/>
    <x v="0"/>
    <x v="2"/>
    <x v="5"/>
    <x v="2"/>
    <m/>
    <x v="14"/>
    <s v=""/>
    <m/>
    <s v=""/>
    <s v=""/>
  </r>
  <r>
    <x v="13"/>
    <x v="13"/>
    <s v="La Réunion (département)"/>
    <n v="4502"/>
    <s v="4502 - SAINT ANDRE ANDROPOLI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02"/>
    <s v="4502 - SAINT ANDRE ANDROPOLIS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02"/>
    <s v="4502 - SAINT ANDRE ANDROPOLI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02"/>
    <s v="4502 - SAINT ANDRE ANDROPOLI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02"/>
    <s v="4502 - SAINT ANDRE ANDROPOLIS"/>
    <x v="0"/>
    <x v="2"/>
    <x v="5"/>
    <x v="1"/>
    <n v="0"/>
    <x v="17"/>
    <s v="Serveurs - Emissions"/>
    <n v="4391"/>
    <s v="0.0"/>
    <s v="0"/>
  </r>
  <r>
    <x v="13"/>
    <x v="13"/>
    <s v="La Réunion (département)"/>
    <n v="4502"/>
    <s v="4502 - SAINT ANDRE ANDROPOLIS"/>
    <x v="0"/>
    <x v="2"/>
    <x v="5"/>
    <x v="1"/>
    <n v="0"/>
    <x v="20"/>
    <s v="Tablettes - Emissions"/>
    <n v="15797"/>
    <s v="0.0"/>
    <s v="0"/>
  </r>
  <r>
    <x v="13"/>
    <x v="13"/>
    <s v="La Réunion (département)"/>
    <n v="4502"/>
    <s v="4502 - SAINT ANDRE ANDROPOLIS"/>
    <x v="0"/>
    <x v="2"/>
    <x v="5"/>
    <x v="1"/>
    <n v="0"/>
    <x v="16"/>
    <s v="Ecrans - Emissions"/>
    <n v="15796"/>
    <s v="0.0"/>
    <s v="0"/>
  </r>
  <r>
    <x v="13"/>
    <x v="13"/>
    <s v="La Réunion (département)"/>
    <n v="4502"/>
    <s v="4502 - SAINT ANDRE ANDROPOLIS"/>
    <x v="0"/>
    <x v="2"/>
    <x v="5"/>
    <x v="1"/>
    <n v="0"/>
    <x v="23"/>
    <s v="Mainframes - Emissions"/>
    <n v="8756"/>
    <s v="0.0"/>
    <s v="0"/>
  </r>
  <r>
    <x v="13"/>
    <x v="13"/>
    <s v="La Réunion (département)"/>
    <n v="4504"/>
    <s v="4504 - SAINTE MARIE LES CUVES DE LA MARE"/>
    <x v="0"/>
    <x v="0"/>
    <x v="0"/>
    <x v="0"/>
    <n v="33930"/>
    <x v="0"/>
    <s v=""/>
    <m/>
    <s v=""/>
    <s v="33930"/>
  </r>
  <r>
    <x v="13"/>
    <x v="13"/>
    <s v="La Réunion (département)"/>
    <n v="4504"/>
    <s v="4504 - SAINTE MARIE LES CUVES DE LA MARE"/>
    <x v="0"/>
    <x v="0"/>
    <x v="0"/>
    <x v="1"/>
    <n v="28810.877386759999"/>
    <x v="193"/>
    <s v="Electricité - Emissions"/>
    <n v="7800"/>
    <s v="28810.877386760098"/>
    <s v="28828.470596848"/>
  </r>
  <r>
    <x v="13"/>
    <x v="13"/>
    <s v="La Réunion (département)"/>
    <n v="4504"/>
    <s v="4504 - SAINTE MARIE LES CUVES DE LA MARE"/>
    <x v="0"/>
    <x v="0"/>
    <x v="1"/>
    <x v="1"/>
    <n v="0"/>
    <x v="2"/>
    <s v="Gaz naturel - Emissions"/>
    <n v="6630"/>
    <s v="0.0"/>
    <s v="0"/>
  </r>
  <r>
    <x v="13"/>
    <x v="13"/>
    <s v="La Réunion (département)"/>
    <n v="4504"/>
    <s v="4504 - SAINTE MARIE LES CUVES DE LA MARE"/>
    <x v="0"/>
    <x v="0"/>
    <x v="1"/>
    <x v="1"/>
    <n v="0"/>
    <x v="3"/>
    <s v="Fioul - Emissions"/>
    <n v="6720"/>
    <s v="0.0"/>
    <s v="0"/>
  </r>
  <r>
    <x v="13"/>
    <x v="13"/>
    <s v="La Réunion (département)"/>
    <n v="4504"/>
    <s v="4504 - SAINTE MARIE LES CUVES DE LA MARE"/>
    <x v="0"/>
    <x v="1"/>
    <x v="2"/>
    <x v="1"/>
    <n v="0"/>
    <x v="4"/>
    <s v=" R22 - Emissions"/>
    <n v="8350"/>
    <s v="0.0"/>
    <s v="0"/>
  </r>
  <r>
    <x v="13"/>
    <x v="13"/>
    <s v="La Réunion (département)"/>
    <n v="4504"/>
    <s v="4504 - SAINTE MARIE LES CUVES DE LA MARE"/>
    <x v="0"/>
    <x v="1"/>
    <x v="3"/>
    <x v="0"/>
    <n v="2"/>
    <x v="5"/>
    <s v=""/>
    <m/>
    <s v=""/>
    <s v="2"/>
  </r>
  <r>
    <x v="13"/>
    <x v="13"/>
    <s v="La Réunion (département)"/>
    <n v="4504"/>
    <s v="4504 - SAINTE MARIE LES CUVES DE LA MARE"/>
    <x v="0"/>
    <x v="1"/>
    <x v="3"/>
    <x v="1"/>
    <n v="0"/>
    <x v="7"/>
    <s v="R407c - Emissions"/>
    <n v="8318"/>
    <s v="0.0"/>
    <s v="0"/>
  </r>
  <r>
    <x v="13"/>
    <x v="13"/>
    <s v="La Réunion (département)"/>
    <n v="4504"/>
    <s v="4504 - SAINTE MARIE LES CUVES DE LA MARE"/>
    <x v="0"/>
    <x v="1"/>
    <x v="3"/>
    <x v="1"/>
    <n v="0"/>
    <x v="6"/>
    <s v="R134a - Emissions"/>
    <n v="8307"/>
    <s v="0.0"/>
    <s v="0"/>
  </r>
  <r>
    <x v="13"/>
    <x v="13"/>
    <s v="La Réunion (département)"/>
    <n v="4504"/>
    <s v="4504 - SAINTE MARIE LES CUVES DE LA MARE"/>
    <x v="0"/>
    <x v="1"/>
    <x v="3"/>
    <x v="1"/>
    <n v="3840"/>
    <x v="8"/>
    <s v="R410a - Emissions"/>
    <n v="8320"/>
    <s v="3840.0"/>
    <s v="3840"/>
  </r>
  <r>
    <x v="13"/>
    <x v="13"/>
    <s v="La Réunion (département)"/>
    <n v="4504"/>
    <s v="4504 - SAINTE MARIE LES CUVES DE LA MARE"/>
    <x v="0"/>
    <x v="2"/>
    <x v="4"/>
    <x v="0"/>
    <n v="900"/>
    <x v="9"/>
    <s v=""/>
    <m/>
    <s v=""/>
    <s v="900"/>
  </r>
  <r>
    <x v="13"/>
    <x v="13"/>
    <s v="La Réunion (département)"/>
    <n v="4504"/>
    <s v="4504 - SAINTE MARIE LES CUVES DE LA MARE"/>
    <x v="0"/>
    <x v="2"/>
    <x v="4"/>
    <x v="1"/>
    <n v="14625"/>
    <x v="10"/>
    <s v="Bâtiments - Emissions"/>
    <n v="4305"/>
    <s v="14625.0"/>
    <s v="14625"/>
  </r>
  <r>
    <x v="13"/>
    <x v="13"/>
    <s v="La Réunion (département)"/>
    <n v="4504"/>
    <s v="4504 - SAINTE MARIE LES CUVES DE LA MARE"/>
    <x v="0"/>
    <x v="2"/>
    <x v="5"/>
    <x v="2"/>
    <m/>
    <x v="14"/>
    <s v=""/>
    <m/>
    <s v=""/>
    <s v=""/>
  </r>
  <r>
    <x v="13"/>
    <x v="13"/>
    <s v="La Réunion (département)"/>
    <n v="4504"/>
    <s v="4504 - SAINTE MARIE LES CUVES DE LA MARE"/>
    <x v="0"/>
    <x v="2"/>
    <x v="5"/>
    <x v="2"/>
    <m/>
    <x v="12"/>
    <s v=""/>
    <m/>
    <s v=""/>
    <s v=""/>
  </r>
  <r>
    <x v="13"/>
    <x v="13"/>
    <s v="La Réunion (département)"/>
    <n v="4504"/>
    <s v="4504 - SAINTE MARIE LES CUVES DE LA MARE"/>
    <x v="0"/>
    <x v="2"/>
    <x v="5"/>
    <x v="2"/>
    <m/>
    <x v="15"/>
    <s v=""/>
    <m/>
    <s v=""/>
    <s v=""/>
  </r>
  <r>
    <x v="13"/>
    <x v="13"/>
    <s v="La Réunion (département)"/>
    <n v="4504"/>
    <s v="4504 - SAINTE MARIE LES CUVES DE LA MARE"/>
    <x v="0"/>
    <x v="2"/>
    <x v="5"/>
    <x v="2"/>
    <m/>
    <x v="13"/>
    <s v=""/>
    <m/>
    <s v=""/>
    <s v=""/>
  </r>
  <r>
    <x v="13"/>
    <x v="13"/>
    <s v="La Réunion (département)"/>
    <n v="4504"/>
    <s v="4504 - SAINTE MARIE LES CUVES DE LA MARE"/>
    <x v="0"/>
    <x v="2"/>
    <x v="5"/>
    <x v="2"/>
    <m/>
    <x v="11"/>
    <s v=""/>
    <m/>
    <s v=""/>
    <s v=""/>
  </r>
  <r>
    <x v="13"/>
    <x v="13"/>
    <s v="La Réunion (département)"/>
    <n v="4504"/>
    <s v="4504 - SAINTE MARIE LES CUVES DE LA MARE"/>
    <x v="0"/>
    <x v="2"/>
    <x v="5"/>
    <x v="1"/>
    <n v="0"/>
    <x v="23"/>
    <s v="Mainframes - Emissions"/>
    <n v="8756"/>
    <s v="0.0"/>
    <s v="0"/>
  </r>
  <r>
    <x v="13"/>
    <x v="13"/>
    <s v="La Réunion (département)"/>
    <n v="4504"/>
    <s v="4504 - SAINTE MARIE LES CUVES DE LA MARE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04"/>
    <s v="4504 - SAINTE MARIE LES CUVES DE LA MARE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04"/>
    <s v="4504 - SAINTE MARIE LES CUVES DE LA MARE"/>
    <x v="0"/>
    <x v="2"/>
    <x v="5"/>
    <x v="1"/>
    <n v="0"/>
    <x v="17"/>
    <s v="Serveurs - Emissions"/>
    <n v="4391"/>
    <s v="0.0"/>
    <s v="0"/>
  </r>
  <r>
    <x v="13"/>
    <x v="13"/>
    <s v="La Réunion (département)"/>
    <n v="4504"/>
    <s v="4504 - SAINTE MARIE LES CUVES DE LA MARE"/>
    <x v="0"/>
    <x v="2"/>
    <x v="5"/>
    <x v="1"/>
    <n v="0"/>
    <x v="20"/>
    <s v="Tablettes - Emissions"/>
    <n v="15797"/>
    <s v="0.0"/>
    <s v="0"/>
  </r>
  <r>
    <x v="13"/>
    <x v="13"/>
    <s v="La Réunion (département)"/>
    <n v="4504"/>
    <s v="4504 - SAINTE MARIE LES CUVES DE LA MARE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04"/>
    <s v="4504 - SAINTE MARIE LES CUVES DE LA MARE"/>
    <x v="0"/>
    <x v="2"/>
    <x v="5"/>
    <x v="1"/>
    <n v="0"/>
    <x v="16"/>
    <s v="Ecrans - Emissions"/>
    <n v="15796"/>
    <s v="0.0"/>
    <s v="0"/>
  </r>
  <r>
    <x v="13"/>
    <x v="13"/>
    <s v="La Réunion (département)"/>
    <n v="4504"/>
    <s v="4504 - SAINTE MARIE LES CUVES DE LA MARE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06"/>
    <s v="4506 - SAINT PAUL SAVANNAH AGENCE + ASS"/>
    <x v="0"/>
    <x v="0"/>
    <x v="0"/>
    <x v="0"/>
    <n v="102904"/>
    <x v="0"/>
    <s v=""/>
    <m/>
    <s v=""/>
    <s v="102904"/>
  </r>
  <r>
    <x v="13"/>
    <x v="13"/>
    <s v="La Réunion (département)"/>
    <n v="4506"/>
    <s v="4506 - SAINT PAUL SAVANNAH AGENCE + ASS"/>
    <x v="0"/>
    <x v="0"/>
    <x v="0"/>
    <x v="1"/>
    <n v="87378.559581702197"/>
    <x v="193"/>
    <s v="Electricité - Emissions"/>
    <n v="7800"/>
    <s v="87378.55958170225"/>
    <s v="87431.916837548"/>
  </r>
  <r>
    <x v="13"/>
    <x v="13"/>
    <s v="La Réunion (département)"/>
    <n v="4506"/>
    <s v="4506 - SAINT PAUL SAVANNAH AGENCE + ASS"/>
    <x v="0"/>
    <x v="0"/>
    <x v="1"/>
    <x v="1"/>
    <n v="0"/>
    <x v="2"/>
    <s v="Gaz naturel - Emissions"/>
    <n v="6630"/>
    <s v="0.0"/>
    <s v="0"/>
  </r>
  <r>
    <x v="13"/>
    <x v="13"/>
    <s v="La Réunion (département)"/>
    <n v="4506"/>
    <s v="4506 - SAINT PAUL SAVANNAH AGENCE + ASS"/>
    <x v="0"/>
    <x v="0"/>
    <x v="1"/>
    <x v="1"/>
    <n v="0"/>
    <x v="3"/>
    <s v="Fioul - Emissions"/>
    <n v="6720"/>
    <s v="0.0"/>
    <s v="0"/>
  </r>
  <r>
    <x v="13"/>
    <x v="13"/>
    <s v="La Réunion (département)"/>
    <n v="4506"/>
    <s v="4506 - SAINT PAUL SAVANNAH AGENCE + ASS"/>
    <x v="0"/>
    <x v="1"/>
    <x v="2"/>
    <x v="1"/>
    <n v="0"/>
    <x v="4"/>
    <s v=" R22 - Emissions"/>
    <n v="8350"/>
    <s v="0.0"/>
    <s v="0"/>
  </r>
  <r>
    <x v="13"/>
    <x v="13"/>
    <s v="La Réunion (département)"/>
    <n v="4506"/>
    <s v="4506 - SAINT PAUL SAVANNAH AGENCE + ASS"/>
    <x v="0"/>
    <x v="1"/>
    <x v="3"/>
    <x v="0"/>
    <n v="3.1"/>
    <x v="5"/>
    <s v=""/>
    <m/>
    <s v=""/>
    <s v="3.1"/>
  </r>
  <r>
    <x v="13"/>
    <x v="13"/>
    <s v="La Réunion (département)"/>
    <n v="4506"/>
    <s v="4506 - SAINT PAUL SAVANNAH AGENCE + ASS"/>
    <x v="0"/>
    <x v="1"/>
    <x v="3"/>
    <x v="1"/>
    <n v="0"/>
    <x v="7"/>
    <s v="R407c - Emissions"/>
    <n v="8318"/>
    <s v="0.0"/>
    <s v="0"/>
  </r>
  <r>
    <x v="13"/>
    <x v="13"/>
    <s v="La Réunion (département)"/>
    <n v="4506"/>
    <s v="4506 - SAINT PAUL SAVANNAH AGENCE + ASS"/>
    <x v="0"/>
    <x v="1"/>
    <x v="3"/>
    <x v="1"/>
    <n v="5952"/>
    <x v="8"/>
    <s v="R410a - Emissions"/>
    <n v="8320"/>
    <s v="5952.0"/>
    <s v="5952"/>
  </r>
  <r>
    <x v="13"/>
    <x v="13"/>
    <s v="La Réunion (département)"/>
    <n v="4506"/>
    <s v="4506 - SAINT PAUL SAVANNAH AGENCE + ASS"/>
    <x v="0"/>
    <x v="1"/>
    <x v="3"/>
    <x v="1"/>
    <n v="0"/>
    <x v="6"/>
    <s v="R134a - Emissions"/>
    <n v="8307"/>
    <s v="0.0"/>
    <s v="0"/>
  </r>
  <r>
    <x v="13"/>
    <x v="13"/>
    <s v="La Réunion (département)"/>
    <n v="4506"/>
    <s v="4506 - SAINT PAUL SAVANNAH AGENCE + ASS"/>
    <x v="0"/>
    <x v="2"/>
    <x v="4"/>
    <x v="0"/>
    <n v="1687"/>
    <x v="9"/>
    <s v=""/>
    <m/>
    <s v=""/>
    <s v="1687"/>
  </r>
  <r>
    <x v="13"/>
    <x v="13"/>
    <s v="La Réunion (département)"/>
    <n v="4506"/>
    <s v="4506 - SAINT PAUL SAVANNAH AGENCE + ASS"/>
    <x v="0"/>
    <x v="2"/>
    <x v="4"/>
    <x v="1"/>
    <n v="27413.75"/>
    <x v="10"/>
    <s v="Bâtiments - Emissions"/>
    <n v="4305"/>
    <s v="27413.75"/>
    <s v="27413.75"/>
  </r>
  <r>
    <x v="13"/>
    <x v="13"/>
    <s v="La Réunion (département)"/>
    <n v="4506"/>
    <s v="4506 - SAINT PAUL SAVANNAH AGENCE + ASS"/>
    <x v="0"/>
    <x v="2"/>
    <x v="5"/>
    <x v="2"/>
    <m/>
    <x v="11"/>
    <s v=""/>
    <m/>
    <s v=""/>
    <s v=""/>
  </r>
  <r>
    <x v="13"/>
    <x v="13"/>
    <s v="La Réunion (département)"/>
    <n v="4506"/>
    <s v="4506 - SAINT PAUL SAVANNAH AGENCE + ASS"/>
    <x v="0"/>
    <x v="2"/>
    <x v="5"/>
    <x v="2"/>
    <m/>
    <x v="15"/>
    <s v=""/>
    <m/>
    <s v=""/>
    <s v=""/>
  </r>
  <r>
    <x v="13"/>
    <x v="13"/>
    <s v="La Réunion (département)"/>
    <n v="4506"/>
    <s v="4506 - SAINT PAUL SAVANNAH AGENCE + ASS"/>
    <x v="0"/>
    <x v="2"/>
    <x v="5"/>
    <x v="2"/>
    <m/>
    <x v="14"/>
    <s v=""/>
    <m/>
    <s v=""/>
    <s v=""/>
  </r>
  <r>
    <x v="13"/>
    <x v="13"/>
    <s v="La Réunion (département)"/>
    <n v="4506"/>
    <s v="4506 - SAINT PAUL SAVANNAH AGENCE + ASS"/>
    <x v="0"/>
    <x v="2"/>
    <x v="5"/>
    <x v="2"/>
    <m/>
    <x v="13"/>
    <s v=""/>
    <m/>
    <s v=""/>
    <s v=""/>
  </r>
  <r>
    <x v="13"/>
    <x v="13"/>
    <s v="La Réunion (département)"/>
    <n v="4506"/>
    <s v="4506 - SAINT PAUL SAVANNAH AGENCE + ASS"/>
    <x v="0"/>
    <x v="2"/>
    <x v="5"/>
    <x v="2"/>
    <m/>
    <x v="12"/>
    <s v=""/>
    <m/>
    <s v=""/>
    <s v=""/>
  </r>
  <r>
    <x v="13"/>
    <x v="13"/>
    <s v="La Réunion (département)"/>
    <n v="4506"/>
    <s v="4506 - SAINT PAUL SAVANNAH AGENCE + ASS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06"/>
    <s v="4506 - SAINT PAUL SAVANNAH AGENCE + AS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06"/>
    <s v="4506 - SAINT PAUL SAVANNAH AGENCE + ASS"/>
    <x v="0"/>
    <x v="2"/>
    <x v="5"/>
    <x v="1"/>
    <n v="0"/>
    <x v="17"/>
    <s v="Serveurs - Emissions"/>
    <n v="4391"/>
    <s v="0.0"/>
    <s v="0"/>
  </r>
  <r>
    <x v="13"/>
    <x v="13"/>
    <s v="La Réunion (département)"/>
    <n v="4506"/>
    <s v="4506 - SAINT PAUL SAVANNAH AGENCE + AS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06"/>
    <s v="4506 - SAINT PAUL SAVANNAH AGENCE + AS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06"/>
    <s v="4506 - SAINT PAUL SAVANNAH AGENCE + ASS"/>
    <x v="0"/>
    <x v="2"/>
    <x v="5"/>
    <x v="1"/>
    <n v="0"/>
    <x v="23"/>
    <s v="Mainframes - Emissions"/>
    <n v="8756"/>
    <s v="0.0"/>
    <s v="0"/>
  </r>
  <r>
    <x v="13"/>
    <x v="13"/>
    <s v="La Réunion (département)"/>
    <n v="4506"/>
    <s v="4506 - SAINT PAUL SAVANNAH AGENCE + ASS"/>
    <x v="0"/>
    <x v="2"/>
    <x v="5"/>
    <x v="1"/>
    <n v="0"/>
    <x v="16"/>
    <s v="Ecrans - Emissions"/>
    <n v="15796"/>
    <s v="0.0"/>
    <s v="0"/>
  </r>
  <r>
    <x v="13"/>
    <x v="13"/>
    <s v="La Réunion (département)"/>
    <n v="4506"/>
    <s v="4506 - SAINT PAUL SAVANNAH AGENCE + ASS"/>
    <x v="0"/>
    <x v="2"/>
    <x v="5"/>
    <x v="1"/>
    <n v="0"/>
    <x v="20"/>
    <s v="Tablettes - Emissions"/>
    <n v="15797"/>
    <s v="0.0"/>
    <s v="0"/>
  </r>
  <r>
    <x v="13"/>
    <x v="13"/>
    <s v="La Réunion (département)"/>
    <n v="4509"/>
    <s v="4509 - SAINTE CLOTHILDE LORY + ASS + DT + PPROD"/>
    <x v="0"/>
    <x v="0"/>
    <x v="0"/>
    <x v="0"/>
    <n v="178762"/>
    <x v="0"/>
    <s v=""/>
    <m/>
    <s v=""/>
    <s v="178762"/>
  </r>
  <r>
    <x v="13"/>
    <x v="13"/>
    <s v="La Réunion (département)"/>
    <n v="4509"/>
    <s v="4509 - SAINTE CLOTHILDE LORY + ASS + DT + PPROD"/>
    <x v="0"/>
    <x v="0"/>
    <x v="0"/>
    <x v="1"/>
    <n v="151791.63169501899"/>
    <x v="193"/>
    <s v="Electricité - Emissions"/>
    <n v="7800"/>
    <s v="151791.63169501966"/>
    <s v="151884.3224531"/>
  </r>
  <r>
    <x v="13"/>
    <x v="13"/>
    <s v="La Réunion (département)"/>
    <n v="4509"/>
    <s v="4509 - SAINTE CLOTHILDE LORY + ASS + DT + PPROD"/>
    <x v="0"/>
    <x v="0"/>
    <x v="1"/>
    <x v="1"/>
    <n v="0"/>
    <x v="3"/>
    <s v="Fioul - Emissions"/>
    <n v="6720"/>
    <s v="0.0"/>
    <s v="0"/>
  </r>
  <r>
    <x v="13"/>
    <x v="13"/>
    <s v="La Réunion (département)"/>
    <n v="4509"/>
    <s v="4509 - SAINTE CLOTHILDE LORY + ASS + DT + PPROD"/>
    <x v="0"/>
    <x v="0"/>
    <x v="1"/>
    <x v="1"/>
    <n v="0"/>
    <x v="2"/>
    <s v="Gaz naturel - Emissions"/>
    <n v="6630"/>
    <s v="0.0"/>
    <s v="0"/>
  </r>
  <r>
    <x v="13"/>
    <x v="13"/>
    <s v="La Réunion (département)"/>
    <n v="4509"/>
    <s v="4509 - SAINTE CLOTHILDE LORY + ASS + DT + PPROD"/>
    <x v="0"/>
    <x v="1"/>
    <x v="2"/>
    <x v="1"/>
    <n v="0"/>
    <x v="4"/>
    <s v=" R22 - Emissions"/>
    <n v="8350"/>
    <s v="0.0"/>
    <s v="0"/>
  </r>
  <r>
    <x v="13"/>
    <x v="13"/>
    <s v="La Réunion (département)"/>
    <n v="4509"/>
    <s v="4509 - SAINTE CLOTHILDE LORY + ASS + DT + PPROD"/>
    <x v="0"/>
    <x v="1"/>
    <x v="3"/>
    <x v="0"/>
    <n v="4.5"/>
    <x v="5"/>
    <s v=""/>
    <m/>
    <s v=""/>
    <s v="4.5"/>
  </r>
  <r>
    <x v="13"/>
    <x v="13"/>
    <s v="La Réunion (département)"/>
    <n v="4509"/>
    <s v="4509 - SAINTE CLOTHILDE LORY + ASS + DT + PPROD"/>
    <x v="0"/>
    <x v="1"/>
    <x v="3"/>
    <x v="1"/>
    <n v="0"/>
    <x v="7"/>
    <s v="R407c - Emissions"/>
    <n v="8318"/>
    <s v="0.0"/>
    <s v="0"/>
  </r>
  <r>
    <x v="13"/>
    <x v="13"/>
    <s v="La Réunion (département)"/>
    <n v="4509"/>
    <s v="4509 - SAINTE CLOTHILDE LORY + ASS + DT + PPROD"/>
    <x v="0"/>
    <x v="1"/>
    <x v="3"/>
    <x v="1"/>
    <n v="0"/>
    <x v="6"/>
    <s v="R134a - Emissions"/>
    <n v="8307"/>
    <s v="0.0"/>
    <s v="0"/>
  </r>
  <r>
    <x v="13"/>
    <x v="13"/>
    <s v="La Réunion (département)"/>
    <n v="4509"/>
    <s v="4509 - SAINTE CLOTHILDE LORY + ASS + DT + PPROD"/>
    <x v="0"/>
    <x v="1"/>
    <x v="3"/>
    <x v="1"/>
    <n v="8640"/>
    <x v="8"/>
    <s v="R410a - Emissions"/>
    <n v="8320"/>
    <s v="8640.0"/>
    <s v="8640"/>
  </r>
  <r>
    <x v="13"/>
    <x v="13"/>
    <s v="La Réunion (département)"/>
    <n v="4509"/>
    <s v="4509 - SAINTE CLOTHILDE LORY + ASS + DT + PPROD"/>
    <x v="0"/>
    <x v="2"/>
    <x v="4"/>
    <x v="0"/>
    <n v="2563"/>
    <x v="9"/>
    <s v=""/>
    <m/>
    <s v=""/>
    <s v="2563"/>
  </r>
  <r>
    <x v="13"/>
    <x v="13"/>
    <s v="La Réunion (département)"/>
    <n v="4509"/>
    <s v="4509 - SAINTE CLOTHILDE LORY + ASS + DT + PPROD"/>
    <x v="0"/>
    <x v="2"/>
    <x v="4"/>
    <x v="1"/>
    <n v="41648.75"/>
    <x v="10"/>
    <s v="Bâtiments - Emissions"/>
    <n v="4305"/>
    <s v="41648.75"/>
    <s v="41648.75"/>
  </r>
  <r>
    <x v="13"/>
    <x v="13"/>
    <s v="La Réunion (département)"/>
    <n v="4509"/>
    <s v="4509 - SAINTE CLOTHILDE LORY + ASS + DT + PPROD"/>
    <x v="0"/>
    <x v="2"/>
    <x v="5"/>
    <x v="2"/>
    <m/>
    <x v="12"/>
    <s v=""/>
    <m/>
    <s v=""/>
    <s v=""/>
  </r>
  <r>
    <x v="13"/>
    <x v="13"/>
    <s v="La Réunion (département)"/>
    <n v="4509"/>
    <s v="4509 - SAINTE CLOTHILDE LORY + ASS + DT + PPROD"/>
    <x v="0"/>
    <x v="2"/>
    <x v="5"/>
    <x v="2"/>
    <m/>
    <x v="15"/>
    <s v=""/>
    <m/>
    <s v=""/>
    <s v=""/>
  </r>
  <r>
    <x v="13"/>
    <x v="13"/>
    <s v="La Réunion (département)"/>
    <n v="4509"/>
    <s v="4509 - SAINTE CLOTHILDE LORY + ASS + DT + PPROD"/>
    <x v="0"/>
    <x v="2"/>
    <x v="5"/>
    <x v="2"/>
    <m/>
    <x v="14"/>
    <s v=""/>
    <m/>
    <s v=""/>
    <s v=""/>
  </r>
  <r>
    <x v="13"/>
    <x v="13"/>
    <s v="La Réunion (département)"/>
    <n v="4509"/>
    <s v="4509 - SAINTE CLOTHILDE LORY + ASS + DT + PPROD"/>
    <x v="0"/>
    <x v="2"/>
    <x v="5"/>
    <x v="2"/>
    <m/>
    <x v="13"/>
    <s v=""/>
    <m/>
    <s v=""/>
    <s v=""/>
  </r>
  <r>
    <x v="13"/>
    <x v="13"/>
    <s v="La Réunion (département)"/>
    <n v="4509"/>
    <s v="4509 - SAINTE CLOTHILDE LORY + ASS + DT + PPROD"/>
    <x v="0"/>
    <x v="2"/>
    <x v="5"/>
    <x v="2"/>
    <m/>
    <x v="11"/>
    <s v=""/>
    <m/>
    <s v=""/>
    <s v=""/>
  </r>
  <r>
    <x v="13"/>
    <x v="13"/>
    <s v="La Réunion (département)"/>
    <n v="4509"/>
    <s v="4509 - SAINTE CLOTHILDE LORY + ASS + DT + PPROD"/>
    <x v="0"/>
    <x v="2"/>
    <x v="5"/>
    <x v="1"/>
    <n v="0"/>
    <x v="23"/>
    <s v="Mainframes - Emissions"/>
    <n v="8756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17"/>
    <s v="Serveurs - Emissions"/>
    <n v="4391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16"/>
    <s v="Ecrans - Emissions"/>
    <n v="15796"/>
    <s v="0.0"/>
    <s v="0"/>
  </r>
  <r>
    <x v="13"/>
    <x v="13"/>
    <s v="La Réunion (département)"/>
    <n v="4509"/>
    <s v="4509 - SAINTE CLOTHILDE LORY + ASS + DT + PPROD"/>
    <x v="0"/>
    <x v="2"/>
    <x v="5"/>
    <x v="1"/>
    <n v="0"/>
    <x v="20"/>
    <s v="Tablettes - Emissions"/>
    <n v="15797"/>
    <s v="0.0"/>
    <s v="0"/>
  </r>
  <r>
    <x v="13"/>
    <x v="13"/>
    <s v="La Réunion (département)"/>
    <n v="4517"/>
    <s v="4517 - REUNION DR"/>
    <x v="0"/>
    <x v="0"/>
    <x v="0"/>
    <x v="0"/>
    <n v="91704"/>
    <x v="0"/>
    <s v=""/>
    <m/>
    <s v=""/>
    <s v="91704"/>
  </r>
  <r>
    <x v="13"/>
    <x v="13"/>
    <s v="La Réunion (département)"/>
    <n v="4517"/>
    <s v="4517 - REUNION DR"/>
    <x v="0"/>
    <x v="0"/>
    <x v="0"/>
    <x v="1"/>
    <n v="77868.337750528895"/>
    <x v="193"/>
    <s v="Electricité - Emissions"/>
    <n v="7800"/>
    <s v="77868.33775052891"/>
    <s v="77915.88763965"/>
  </r>
  <r>
    <x v="13"/>
    <x v="13"/>
    <s v="La Réunion (département)"/>
    <n v="4517"/>
    <s v="4517 - REUNION DR"/>
    <x v="0"/>
    <x v="0"/>
    <x v="1"/>
    <x v="1"/>
    <n v="0"/>
    <x v="3"/>
    <s v="Fioul - Emissions"/>
    <n v="6720"/>
    <s v="0.0"/>
    <s v="0"/>
  </r>
  <r>
    <x v="13"/>
    <x v="13"/>
    <s v="La Réunion (département)"/>
    <n v="4517"/>
    <s v="4517 - REUNION DR"/>
    <x v="0"/>
    <x v="0"/>
    <x v="1"/>
    <x v="1"/>
    <n v="0"/>
    <x v="2"/>
    <s v="Gaz naturel - Emissions"/>
    <n v="6630"/>
    <s v="0.0"/>
    <s v="0"/>
  </r>
  <r>
    <x v="13"/>
    <x v="13"/>
    <s v="La Réunion (département)"/>
    <n v="4517"/>
    <s v="4517 - REUNION DR"/>
    <x v="0"/>
    <x v="1"/>
    <x v="2"/>
    <x v="0"/>
    <m/>
    <x v="25"/>
    <s v=""/>
    <m/>
    <s v=""/>
    <s v=""/>
  </r>
  <r>
    <x v="13"/>
    <x v="13"/>
    <s v="La Réunion (département)"/>
    <n v="4517"/>
    <s v="4517 - REUNION DR"/>
    <x v="0"/>
    <x v="1"/>
    <x v="2"/>
    <x v="1"/>
    <n v="0"/>
    <x v="4"/>
    <s v=" R22 - Emissions"/>
    <n v="8350"/>
    <s v="0.0"/>
    <s v="0"/>
  </r>
  <r>
    <x v="13"/>
    <x v="13"/>
    <s v="La Réunion (département)"/>
    <n v="4517"/>
    <s v="4517 - REUNION DR"/>
    <x v="0"/>
    <x v="1"/>
    <x v="3"/>
    <x v="0"/>
    <m/>
    <x v="27"/>
    <s v=""/>
    <m/>
    <s v=""/>
    <s v=""/>
  </r>
  <r>
    <x v="13"/>
    <x v="13"/>
    <s v="La Réunion (département)"/>
    <n v="4517"/>
    <s v="4517 - REUNION DR"/>
    <x v="0"/>
    <x v="1"/>
    <x v="3"/>
    <x v="0"/>
    <m/>
    <x v="26"/>
    <s v=""/>
    <m/>
    <s v=""/>
    <s v=""/>
  </r>
  <r>
    <x v="13"/>
    <x v="13"/>
    <s v="La Réunion (département)"/>
    <n v="4517"/>
    <s v="4517 - REUNION DR"/>
    <x v="0"/>
    <x v="1"/>
    <x v="3"/>
    <x v="0"/>
    <n v="6.8"/>
    <x v="5"/>
    <s v=""/>
    <m/>
    <s v=""/>
    <s v="6.8"/>
  </r>
  <r>
    <x v="13"/>
    <x v="13"/>
    <s v="La Réunion (département)"/>
    <n v="4517"/>
    <s v="4517 - REUNION DR"/>
    <x v="0"/>
    <x v="1"/>
    <x v="3"/>
    <x v="1"/>
    <n v="13056"/>
    <x v="8"/>
    <s v="R410a - Emissions"/>
    <n v="8320"/>
    <s v="13056.0"/>
    <s v="13056"/>
  </r>
  <r>
    <x v="13"/>
    <x v="13"/>
    <s v="La Réunion (département)"/>
    <n v="4517"/>
    <s v="4517 - REUNION DR"/>
    <x v="0"/>
    <x v="1"/>
    <x v="3"/>
    <x v="1"/>
    <n v="0"/>
    <x v="6"/>
    <s v="R134a - Emissions"/>
    <n v="8307"/>
    <s v="0.0"/>
    <s v="0"/>
  </r>
  <r>
    <x v="13"/>
    <x v="13"/>
    <s v="La Réunion (département)"/>
    <n v="4517"/>
    <s v="4517 - REUNION DR"/>
    <x v="0"/>
    <x v="1"/>
    <x v="3"/>
    <x v="1"/>
    <n v="0"/>
    <x v="7"/>
    <s v="R407c - Emissions"/>
    <n v="8318"/>
    <s v="0.0"/>
    <s v="0"/>
  </r>
  <r>
    <x v="13"/>
    <x v="13"/>
    <s v="La Réunion (département)"/>
    <n v="4517"/>
    <s v="4517 - REUNION DR"/>
    <x v="0"/>
    <x v="2"/>
    <x v="4"/>
    <x v="0"/>
    <n v="4126"/>
    <x v="9"/>
    <s v=""/>
    <m/>
    <s v=""/>
    <s v="4126"/>
  </r>
  <r>
    <x v="13"/>
    <x v="13"/>
    <s v="La Réunion (département)"/>
    <n v="4517"/>
    <s v="4517 - REUNION DR"/>
    <x v="0"/>
    <x v="2"/>
    <x v="4"/>
    <x v="1"/>
    <n v="67047.5"/>
    <x v="10"/>
    <s v="Bâtiments - Emissions"/>
    <n v="4305"/>
    <s v="67047.5"/>
    <s v="67047.5"/>
  </r>
  <r>
    <x v="13"/>
    <x v="13"/>
    <s v="La Réunion (département)"/>
    <n v="4517"/>
    <s v="4517 - REUNION DR"/>
    <x v="0"/>
    <x v="2"/>
    <x v="5"/>
    <x v="2"/>
    <m/>
    <x v="14"/>
    <s v=""/>
    <m/>
    <s v=""/>
    <s v=""/>
  </r>
  <r>
    <x v="13"/>
    <x v="13"/>
    <s v="La Réunion (département)"/>
    <n v="4517"/>
    <s v="4517 - REUNION DR"/>
    <x v="0"/>
    <x v="2"/>
    <x v="5"/>
    <x v="2"/>
    <m/>
    <x v="11"/>
    <s v=""/>
    <m/>
    <s v=""/>
    <s v=""/>
  </r>
  <r>
    <x v="13"/>
    <x v="13"/>
    <s v="La Réunion (département)"/>
    <n v="4517"/>
    <s v="4517 - REUNION DR"/>
    <x v="0"/>
    <x v="2"/>
    <x v="5"/>
    <x v="2"/>
    <m/>
    <x v="12"/>
    <s v=""/>
    <m/>
    <s v=""/>
    <s v=""/>
  </r>
  <r>
    <x v="13"/>
    <x v="13"/>
    <s v="La Réunion (département)"/>
    <n v="4517"/>
    <s v="4517 - REUNION DR"/>
    <x v="0"/>
    <x v="2"/>
    <x v="5"/>
    <x v="2"/>
    <m/>
    <x v="13"/>
    <s v=""/>
    <m/>
    <s v=""/>
    <s v=""/>
  </r>
  <r>
    <x v="13"/>
    <x v="13"/>
    <s v="La Réunion (département)"/>
    <n v="4517"/>
    <s v="4517 - REUNION DR"/>
    <x v="0"/>
    <x v="2"/>
    <x v="5"/>
    <x v="2"/>
    <m/>
    <x v="15"/>
    <s v=""/>
    <m/>
    <s v=""/>
    <s v=""/>
  </r>
  <r>
    <x v="13"/>
    <x v="13"/>
    <s v="La Réunion (département)"/>
    <n v="4517"/>
    <s v="4517 - REUNION DR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17"/>
    <s v="4517 - REUNION DR"/>
    <x v="0"/>
    <x v="2"/>
    <x v="5"/>
    <x v="1"/>
    <n v="0"/>
    <x v="20"/>
    <s v="Tablettes - Emissions"/>
    <n v="15797"/>
    <s v="0.0"/>
    <s v="0"/>
  </r>
  <r>
    <x v="13"/>
    <x v="13"/>
    <s v="La Réunion (département)"/>
    <n v="4517"/>
    <s v="4517 - REUNION DR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17"/>
    <s v="4517 - REUNION DR"/>
    <x v="0"/>
    <x v="2"/>
    <x v="5"/>
    <x v="1"/>
    <n v="0"/>
    <x v="16"/>
    <s v="Ecrans - Emissions"/>
    <n v="15796"/>
    <s v="0.0"/>
    <s v="0"/>
  </r>
  <r>
    <x v="13"/>
    <x v="13"/>
    <s v="La Réunion (département)"/>
    <n v="4517"/>
    <s v="4517 - REUNION DR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17"/>
    <s v="4517 - REUNION DR"/>
    <x v="0"/>
    <x v="2"/>
    <x v="5"/>
    <x v="1"/>
    <n v="0"/>
    <x v="23"/>
    <s v="Mainframes - Emissions"/>
    <n v="8756"/>
    <s v="0.0"/>
    <s v="0"/>
  </r>
  <r>
    <x v="13"/>
    <x v="13"/>
    <s v="La Réunion (département)"/>
    <n v="4517"/>
    <s v="4517 - REUNION DR"/>
    <x v="0"/>
    <x v="2"/>
    <x v="5"/>
    <x v="1"/>
    <n v="0"/>
    <x v="17"/>
    <s v="Serveurs - Emissions"/>
    <n v="4391"/>
    <s v="0.0"/>
    <s v="0"/>
  </r>
  <r>
    <x v="13"/>
    <x v="13"/>
    <s v="La Réunion (département)"/>
    <n v="4517"/>
    <s v="4517 - REUNION DR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28"/>
    <s v="4528 - LE TAMPON"/>
    <x v="0"/>
    <x v="0"/>
    <x v="0"/>
    <x v="0"/>
    <n v="63278"/>
    <x v="0"/>
    <s v=""/>
    <m/>
    <s v=""/>
    <s v="63278"/>
  </r>
  <r>
    <x v="13"/>
    <x v="13"/>
    <s v="La Réunion (département)"/>
    <n v="4528"/>
    <s v="4528 - LE TAMPON"/>
    <x v="0"/>
    <x v="0"/>
    <x v="0"/>
    <x v="1"/>
    <n v="53731.055092231101"/>
    <x v="193"/>
    <s v="Electricité - Emissions"/>
    <n v="7800"/>
    <s v="53731.05509223118"/>
    <s v="53763.865677198"/>
  </r>
  <r>
    <x v="13"/>
    <x v="13"/>
    <s v="La Réunion (département)"/>
    <n v="4528"/>
    <s v="4528 - LE TAMPON"/>
    <x v="0"/>
    <x v="0"/>
    <x v="1"/>
    <x v="1"/>
    <n v="0"/>
    <x v="2"/>
    <s v="Gaz naturel - Emissions"/>
    <n v="6630"/>
    <s v="0.0"/>
    <s v="0"/>
  </r>
  <r>
    <x v="13"/>
    <x v="13"/>
    <s v="La Réunion (département)"/>
    <n v="4528"/>
    <s v="4528 - LE TAMPON"/>
    <x v="0"/>
    <x v="0"/>
    <x v="1"/>
    <x v="1"/>
    <n v="0"/>
    <x v="3"/>
    <s v="Fioul - Emissions"/>
    <n v="6720"/>
    <s v="0.0"/>
    <s v="0"/>
  </r>
  <r>
    <x v="13"/>
    <x v="13"/>
    <s v="La Réunion (département)"/>
    <n v="4528"/>
    <s v="4528 - LE TAMPON"/>
    <x v="0"/>
    <x v="1"/>
    <x v="2"/>
    <x v="1"/>
    <n v="0"/>
    <x v="4"/>
    <s v=" R22 - Emissions"/>
    <n v="8350"/>
    <s v="0.0"/>
    <s v="0"/>
  </r>
  <r>
    <x v="13"/>
    <x v="13"/>
    <s v="La Réunion (département)"/>
    <n v="4528"/>
    <s v="4528 - LE TAMPON"/>
    <x v="0"/>
    <x v="1"/>
    <x v="3"/>
    <x v="0"/>
    <n v="2.4"/>
    <x v="5"/>
    <s v=""/>
    <m/>
    <s v=""/>
    <s v="2.4"/>
  </r>
  <r>
    <x v="13"/>
    <x v="13"/>
    <s v="La Réunion (département)"/>
    <n v="4528"/>
    <s v="4528 - LE TAMPON"/>
    <x v="0"/>
    <x v="1"/>
    <x v="3"/>
    <x v="1"/>
    <n v="0"/>
    <x v="7"/>
    <s v="R407c - Emissions"/>
    <n v="8318"/>
    <s v="0.0"/>
    <s v="0"/>
  </r>
  <r>
    <x v="13"/>
    <x v="13"/>
    <s v="La Réunion (département)"/>
    <n v="4528"/>
    <s v="4528 - LE TAMPON"/>
    <x v="0"/>
    <x v="1"/>
    <x v="3"/>
    <x v="1"/>
    <n v="0"/>
    <x v="6"/>
    <s v="R134a - Emissions"/>
    <n v="8307"/>
    <s v="0.0"/>
    <s v="0"/>
  </r>
  <r>
    <x v="13"/>
    <x v="13"/>
    <s v="La Réunion (département)"/>
    <n v="4528"/>
    <s v="4528 - LE TAMPON"/>
    <x v="0"/>
    <x v="1"/>
    <x v="3"/>
    <x v="1"/>
    <n v="4608"/>
    <x v="8"/>
    <s v="R410a - Emissions"/>
    <n v="8320"/>
    <s v="4608.0"/>
    <s v="4608"/>
  </r>
  <r>
    <x v="13"/>
    <x v="13"/>
    <s v="La Réunion (département)"/>
    <n v="4528"/>
    <s v="4528 - LE TAMPON"/>
    <x v="0"/>
    <x v="2"/>
    <x v="4"/>
    <x v="0"/>
    <n v="1170"/>
    <x v="9"/>
    <s v=""/>
    <m/>
    <s v=""/>
    <s v="1170"/>
  </r>
  <r>
    <x v="13"/>
    <x v="13"/>
    <s v="La Réunion (département)"/>
    <n v="4528"/>
    <s v="4528 - LE TAMPON"/>
    <x v="0"/>
    <x v="2"/>
    <x v="4"/>
    <x v="1"/>
    <n v="19012.5"/>
    <x v="10"/>
    <s v="Bâtiments - Emissions"/>
    <n v="4305"/>
    <s v="19012.5"/>
    <s v="19012.5"/>
  </r>
  <r>
    <x v="13"/>
    <x v="13"/>
    <s v="La Réunion (département)"/>
    <n v="4528"/>
    <s v="4528 - LE TAMPON"/>
    <x v="0"/>
    <x v="2"/>
    <x v="5"/>
    <x v="2"/>
    <m/>
    <x v="12"/>
    <s v=""/>
    <m/>
    <s v=""/>
    <s v=""/>
  </r>
  <r>
    <x v="13"/>
    <x v="13"/>
    <s v="La Réunion (département)"/>
    <n v="4528"/>
    <s v="4528 - LE TAMPON"/>
    <x v="0"/>
    <x v="2"/>
    <x v="5"/>
    <x v="2"/>
    <m/>
    <x v="14"/>
    <s v=""/>
    <m/>
    <s v=""/>
    <s v=""/>
  </r>
  <r>
    <x v="13"/>
    <x v="13"/>
    <s v="La Réunion (département)"/>
    <n v="4528"/>
    <s v="4528 - LE TAMPON"/>
    <x v="0"/>
    <x v="2"/>
    <x v="5"/>
    <x v="2"/>
    <m/>
    <x v="13"/>
    <s v=""/>
    <m/>
    <s v=""/>
    <s v=""/>
  </r>
  <r>
    <x v="13"/>
    <x v="13"/>
    <s v="La Réunion (département)"/>
    <n v="4528"/>
    <s v="4528 - LE TAMPON"/>
    <x v="0"/>
    <x v="2"/>
    <x v="5"/>
    <x v="2"/>
    <m/>
    <x v="15"/>
    <s v=""/>
    <m/>
    <s v=""/>
    <s v=""/>
  </r>
  <r>
    <x v="13"/>
    <x v="13"/>
    <s v="La Réunion (département)"/>
    <n v="4528"/>
    <s v="4528 - LE TAMPON"/>
    <x v="0"/>
    <x v="2"/>
    <x v="5"/>
    <x v="2"/>
    <m/>
    <x v="11"/>
    <s v=""/>
    <m/>
    <s v=""/>
    <s v=""/>
  </r>
  <r>
    <x v="13"/>
    <x v="13"/>
    <s v="La Réunion (département)"/>
    <n v="4528"/>
    <s v="4528 - LE TAMPON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28"/>
    <s v="4528 - LE TAMPON"/>
    <x v="0"/>
    <x v="2"/>
    <x v="5"/>
    <x v="1"/>
    <n v="0"/>
    <x v="18"/>
    <s v="Imprimantes - Emissions"/>
    <n v="15810"/>
    <s v="0.0"/>
    <s v="0"/>
  </r>
  <r>
    <x v="13"/>
    <x v="13"/>
    <s v="La Réunion (département)"/>
    <n v="4528"/>
    <s v="4528 - LE TAMPON"/>
    <x v="0"/>
    <x v="2"/>
    <x v="5"/>
    <x v="1"/>
    <n v="0"/>
    <x v="23"/>
    <s v="Mainframes - Emissions"/>
    <n v="8756"/>
    <s v="0.0"/>
    <s v="0"/>
  </r>
  <r>
    <x v="13"/>
    <x v="13"/>
    <s v="La Réunion (département)"/>
    <n v="4528"/>
    <s v="4528 - LE TAMPON"/>
    <x v="0"/>
    <x v="2"/>
    <x v="5"/>
    <x v="1"/>
    <n v="0"/>
    <x v="17"/>
    <s v="Serveurs - Emissions"/>
    <n v="4391"/>
    <s v="0.0"/>
    <s v="0"/>
  </r>
  <r>
    <x v="13"/>
    <x v="13"/>
    <s v="La Réunion (département)"/>
    <n v="4528"/>
    <s v="4528 - LE TAMPON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28"/>
    <s v="4528 - LE TAMPON"/>
    <x v="0"/>
    <x v="2"/>
    <x v="5"/>
    <x v="1"/>
    <n v="0"/>
    <x v="16"/>
    <s v="Ecrans - Emissions"/>
    <n v="15796"/>
    <s v="0.0"/>
    <s v="0"/>
  </r>
  <r>
    <x v="13"/>
    <x v="13"/>
    <s v="La Réunion (département)"/>
    <n v="4528"/>
    <s v="4528 - LE TAMPON"/>
    <x v="0"/>
    <x v="2"/>
    <x v="5"/>
    <x v="1"/>
    <n v="0"/>
    <x v="20"/>
    <s v="Tablettes - Emissions"/>
    <n v="15797"/>
    <s v="0.0"/>
    <s v="0"/>
  </r>
  <r>
    <x v="13"/>
    <x v="13"/>
    <s v="La Réunion (département)"/>
    <n v="4528"/>
    <s v="4528 - LE TAMPON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37"/>
    <s v="4537 - DT OUEST REUNION"/>
    <x v="0"/>
    <x v="0"/>
    <x v="0"/>
    <x v="0"/>
    <n v="15850"/>
    <x v="0"/>
    <s v=""/>
    <m/>
    <s v=""/>
    <s v="15850"/>
  </r>
  <r>
    <x v="13"/>
    <x v="13"/>
    <s v="La Réunion (département)"/>
    <n v="4537"/>
    <s v="4537 - DT OUEST REUNION"/>
    <x v="0"/>
    <x v="0"/>
    <x v="0"/>
    <x v="1"/>
    <n v="13458.6621450087"/>
    <x v="193"/>
    <s v="Electricité - Emissions"/>
    <n v="7800"/>
    <s v="13458.662145008724"/>
    <s v="13466.880605954"/>
  </r>
  <r>
    <x v="13"/>
    <x v="13"/>
    <s v="La Réunion (département)"/>
    <n v="4537"/>
    <s v="4537 - DT OUEST REUNION"/>
    <x v="0"/>
    <x v="0"/>
    <x v="1"/>
    <x v="1"/>
    <n v="0"/>
    <x v="2"/>
    <s v="Gaz naturel - Emissions"/>
    <n v="6630"/>
    <s v="0.0"/>
    <s v="0"/>
  </r>
  <r>
    <x v="13"/>
    <x v="13"/>
    <s v="La Réunion (département)"/>
    <n v="4537"/>
    <s v="4537 - DT OUEST REUNION"/>
    <x v="0"/>
    <x v="0"/>
    <x v="1"/>
    <x v="1"/>
    <n v="0"/>
    <x v="3"/>
    <s v="Fioul - Emissions"/>
    <n v="6720"/>
    <s v="0.0"/>
    <s v="0"/>
  </r>
  <r>
    <x v="13"/>
    <x v="13"/>
    <s v="La Réunion (département)"/>
    <n v="4537"/>
    <s v="4537 - DT OUEST REUNION"/>
    <x v="0"/>
    <x v="1"/>
    <x v="2"/>
    <x v="1"/>
    <n v="0"/>
    <x v="4"/>
    <s v=" R22 - Emissions"/>
    <n v="8350"/>
    <s v="0.0"/>
    <s v="0"/>
  </r>
  <r>
    <x v="13"/>
    <x v="13"/>
    <s v="La Réunion (département)"/>
    <n v="4537"/>
    <s v="4537 - DT OUEST REUNION"/>
    <x v="0"/>
    <x v="1"/>
    <x v="3"/>
    <x v="0"/>
    <n v="1"/>
    <x v="5"/>
    <s v=""/>
    <m/>
    <s v=""/>
    <s v="1"/>
  </r>
  <r>
    <x v="13"/>
    <x v="13"/>
    <s v="La Réunion (département)"/>
    <n v="4537"/>
    <s v="4537 - DT OUEST REUNION"/>
    <x v="0"/>
    <x v="1"/>
    <x v="3"/>
    <x v="1"/>
    <n v="0"/>
    <x v="6"/>
    <s v="R134a - Emissions"/>
    <n v="8307"/>
    <s v="0.0"/>
    <s v="0"/>
  </r>
  <r>
    <x v="13"/>
    <x v="13"/>
    <s v="La Réunion (département)"/>
    <n v="4537"/>
    <s v="4537 - DT OUEST REUNION"/>
    <x v="0"/>
    <x v="1"/>
    <x v="3"/>
    <x v="1"/>
    <n v="1920"/>
    <x v="8"/>
    <s v="R410a - Emissions"/>
    <n v="8320"/>
    <s v="1920.0"/>
    <s v="1920"/>
  </r>
  <r>
    <x v="13"/>
    <x v="13"/>
    <s v="La Réunion (département)"/>
    <n v="4537"/>
    <s v="4537 - DT OUEST REUNION"/>
    <x v="0"/>
    <x v="1"/>
    <x v="3"/>
    <x v="1"/>
    <n v="0"/>
    <x v="7"/>
    <s v="R407c - Emissions"/>
    <n v="8318"/>
    <s v="0.0"/>
    <s v="0"/>
  </r>
  <r>
    <x v="13"/>
    <x v="13"/>
    <s v="La Réunion (département)"/>
    <n v="4537"/>
    <s v="4537 - DT OUEST REUNION"/>
    <x v="0"/>
    <x v="2"/>
    <x v="4"/>
    <x v="0"/>
    <n v="243"/>
    <x v="9"/>
    <s v=""/>
    <m/>
    <s v=""/>
    <s v="243"/>
  </r>
  <r>
    <x v="13"/>
    <x v="13"/>
    <s v="La Réunion (département)"/>
    <n v="4537"/>
    <s v="4537 - DT OUEST REUNION"/>
    <x v="0"/>
    <x v="2"/>
    <x v="4"/>
    <x v="1"/>
    <n v="3948.75"/>
    <x v="10"/>
    <s v="Bâtiments - Emissions"/>
    <n v="4305"/>
    <s v="3948.75"/>
    <s v="3948.75"/>
  </r>
  <r>
    <x v="13"/>
    <x v="13"/>
    <s v="La Réunion (département)"/>
    <n v="4537"/>
    <s v="4537 - DT OUEST REUNION"/>
    <x v="0"/>
    <x v="2"/>
    <x v="5"/>
    <x v="2"/>
    <m/>
    <x v="13"/>
    <s v=""/>
    <m/>
    <s v=""/>
    <s v=""/>
  </r>
  <r>
    <x v="13"/>
    <x v="13"/>
    <s v="La Réunion (département)"/>
    <n v="4537"/>
    <s v="4537 - DT OUEST REUNION"/>
    <x v="0"/>
    <x v="2"/>
    <x v="5"/>
    <x v="2"/>
    <m/>
    <x v="11"/>
    <s v=""/>
    <m/>
    <s v=""/>
    <s v=""/>
  </r>
  <r>
    <x v="13"/>
    <x v="13"/>
    <s v="La Réunion (département)"/>
    <n v="4537"/>
    <s v="4537 - DT OUEST REUNION"/>
    <x v="0"/>
    <x v="2"/>
    <x v="5"/>
    <x v="2"/>
    <m/>
    <x v="14"/>
    <s v=""/>
    <m/>
    <s v=""/>
    <s v=""/>
  </r>
  <r>
    <x v="13"/>
    <x v="13"/>
    <s v="La Réunion (département)"/>
    <n v="4537"/>
    <s v="4537 - DT OUEST REUNION"/>
    <x v="0"/>
    <x v="2"/>
    <x v="5"/>
    <x v="2"/>
    <m/>
    <x v="15"/>
    <s v=""/>
    <m/>
    <s v=""/>
    <s v=""/>
  </r>
  <r>
    <x v="13"/>
    <x v="13"/>
    <s v="La Réunion (département)"/>
    <n v="4537"/>
    <s v="4537 - DT OUEST REUNION"/>
    <x v="0"/>
    <x v="2"/>
    <x v="5"/>
    <x v="2"/>
    <m/>
    <x v="12"/>
    <s v=""/>
    <m/>
    <s v=""/>
    <s v=""/>
  </r>
  <r>
    <x v="13"/>
    <x v="13"/>
    <s v="La Réunion (département)"/>
    <n v="4537"/>
    <s v="4537 - DT OUEST REUNION"/>
    <x v="0"/>
    <x v="2"/>
    <x v="5"/>
    <x v="1"/>
    <n v="0"/>
    <x v="16"/>
    <s v="Ecrans - Emissions"/>
    <n v="15796"/>
    <s v="0.0"/>
    <s v="0"/>
  </r>
  <r>
    <x v="13"/>
    <x v="13"/>
    <s v="La Réunion (département)"/>
    <n v="4537"/>
    <s v="4537 - DT OUEST REUNION"/>
    <x v="0"/>
    <x v="2"/>
    <x v="5"/>
    <x v="1"/>
    <n v="0"/>
    <x v="19"/>
    <s v="Photocopieurs - Emissions"/>
    <n v="4390"/>
    <s v="0.0"/>
    <s v="0"/>
  </r>
  <r>
    <x v="13"/>
    <x v="13"/>
    <s v="La Réunion (département)"/>
    <n v="4537"/>
    <s v="4537 - DT OUEST REUNION"/>
    <x v="0"/>
    <x v="2"/>
    <x v="5"/>
    <x v="1"/>
    <n v="0"/>
    <x v="17"/>
    <s v="Serveurs - Emissions"/>
    <n v="4391"/>
    <s v="0.0"/>
    <s v="0"/>
  </r>
  <r>
    <x v="13"/>
    <x v="13"/>
    <s v="La Réunion (département)"/>
    <n v="4537"/>
    <s v="4537 - DT OUEST REUNION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4537"/>
    <s v="4537 - DT OUEST REUNION"/>
    <x v="0"/>
    <x v="2"/>
    <x v="5"/>
    <x v="1"/>
    <n v="0"/>
    <x v="20"/>
    <s v="Tablettes - Emissions"/>
    <n v="15797"/>
    <s v="0.0"/>
    <s v="0"/>
  </r>
  <r>
    <x v="13"/>
    <x v="13"/>
    <s v="La Réunion (département)"/>
    <n v="4537"/>
    <s v="4537 - DT OUEST REUNION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4537"/>
    <s v="4537 - DT OUEST REUNION"/>
    <x v="0"/>
    <x v="2"/>
    <x v="5"/>
    <x v="1"/>
    <n v="0"/>
    <x v="23"/>
    <s v="Mainframes - Emissions"/>
    <n v="8756"/>
    <s v="0.0"/>
    <s v="0"/>
  </r>
  <r>
    <x v="13"/>
    <x v="13"/>
    <s v="La Réunion (département)"/>
    <n v="4537"/>
    <s v="4537 - DT OUEST REUNION"/>
    <x v="0"/>
    <x v="2"/>
    <x v="5"/>
    <x v="1"/>
    <n v="0"/>
    <x v="18"/>
    <s v="Imprimantes - Emissions"/>
    <n v="15810"/>
    <s v="0.0"/>
    <s v="0"/>
  </r>
  <r>
    <x v="13"/>
    <x v="13"/>
    <s v="La Réunion (département)"/>
    <n v="5092"/>
    <s v="5092 - SAINT DENIS MARECHAL LECLERC"/>
    <x v="0"/>
    <x v="0"/>
    <x v="0"/>
    <x v="0"/>
    <n v="77281"/>
    <x v="0"/>
    <s v=""/>
    <m/>
    <s v=""/>
    <s v="77281"/>
  </r>
  <r>
    <x v="13"/>
    <x v="13"/>
    <s v="La Réunion (département)"/>
    <n v="5092"/>
    <s v="5092 - SAINT DENIS MARECHAL LECLERC"/>
    <x v="0"/>
    <x v="0"/>
    <x v="0"/>
    <x v="1"/>
    <n v="65621.379762045399"/>
    <x v="193"/>
    <s v="Electricité - Emissions"/>
    <n v="7800"/>
    <s v="65621.37976204549"/>
    <s v="65661.451110963"/>
  </r>
  <r>
    <x v="13"/>
    <x v="13"/>
    <s v="La Réunion (département)"/>
    <n v="5092"/>
    <s v="5092 - SAINT DENIS MARECHAL LECLERC"/>
    <x v="0"/>
    <x v="0"/>
    <x v="1"/>
    <x v="1"/>
    <n v="0"/>
    <x v="2"/>
    <s v="Gaz naturel - Emissions"/>
    <n v="6630"/>
    <s v="0.0"/>
    <s v="0"/>
  </r>
  <r>
    <x v="13"/>
    <x v="13"/>
    <s v="La Réunion (département)"/>
    <n v="5092"/>
    <s v="5092 - SAINT DENIS MARECHAL LECLERC"/>
    <x v="0"/>
    <x v="0"/>
    <x v="1"/>
    <x v="1"/>
    <n v="0"/>
    <x v="3"/>
    <s v="Fioul - Emissions"/>
    <n v="6720"/>
    <s v="0.0"/>
    <s v="0"/>
  </r>
  <r>
    <x v="13"/>
    <x v="13"/>
    <s v="La Réunion (département)"/>
    <n v="5092"/>
    <s v="5092 - SAINT DENIS MARECHAL LECLERC"/>
    <x v="0"/>
    <x v="1"/>
    <x v="2"/>
    <x v="1"/>
    <n v="0"/>
    <x v="4"/>
    <s v=" R22 - Emissions"/>
    <n v="8350"/>
    <s v="0.0"/>
    <s v="0"/>
  </r>
  <r>
    <x v="13"/>
    <x v="13"/>
    <s v="La Réunion (département)"/>
    <n v="5092"/>
    <s v="5092 - SAINT DENIS MARECHAL LECLERC"/>
    <x v="0"/>
    <x v="1"/>
    <x v="3"/>
    <x v="0"/>
    <n v="2.1"/>
    <x v="5"/>
    <s v=""/>
    <m/>
    <s v=""/>
    <s v="2.1"/>
  </r>
  <r>
    <x v="13"/>
    <x v="13"/>
    <s v="La Réunion (département)"/>
    <n v="5092"/>
    <s v="5092 - SAINT DENIS MARECHAL LECLERC"/>
    <x v="0"/>
    <x v="1"/>
    <x v="3"/>
    <x v="1"/>
    <n v="0"/>
    <x v="7"/>
    <s v="R407c - Emissions"/>
    <n v="8318"/>
    <s v="0.0"/>
    <s v="0"/>
  </r>
  <r>
    <x v="13"/>
    <x v="13"/>
    <s v="La Réunion (département)"/>
    <n v="5092"/>
    <s v="5092 - SAINT DENIS MARECHAL LECLERC"/>
    <x v="0"/>
    <x v="1"/>
    <x v="3"/>
    <x v="1"/>
    <n v="0"/>
    <x v="6"/>
    <s v="R134a - Emissions"/>
    <n v="8307"/>
    <s v="0.0"/>
    <s v="0"/>
  </r>
  <r>
    <x v="13"/>
    <x v="13"/>
    <s v="La Réunion (département)"/>
    <n v="5092"/>
    <s v="5092 - SAINT DENIS MARECHAL LECLERC"/>
    <x v="0"/>
    <x v="1"/>
    <x v="3"/>
    <x v="1"/>
    <n v="4032"/>
    <x v="8"/>
    <s v="R410a - Emissions"/>
    <n v="8320"/>
    <s v="4032.0"/>
    <s v="4032"/>
  </r>
  <r>
    <x v="13"/>
    <x v="13"/>
    <s v="La Réunion (département)"/>
    <n v="5092"/>
    <s v="5092 - SAINT DENIS MARECHAL LECLERC"/>
    <x v="0"/>
    <x v="2"/>
    <x v="4"/>
    <x v="0"/>
    <n v="1014"/>
    <x v="9"/>
    <s v=""/>
    <m/>
    <s v=""/>
    <s v="1014"/>
  </r>
  <r>
    <x v="13"/>
    <x v="13"/>
    <s v="La Réunion (département)"/>
    <n v="5092"/>
    <s v="5092 - SAINT DENIS MARECHAL LECLERC"/>
    <x v="0"/>
    <x v="2"/>
    <x v="4"/>
    <x v="1"/>
    <n v="16477.5"/>
    <x v="10"/>
    <s v="Bâtiments - Emissions"/>
    <n v="4305"/>
    <s v="16477.5"/>
    <s v="16477.5"/>
  </r>
  <r>
    <x v="13"/>
    <x v="13"/>
    <s v="La Réunion (département)"/>
    <n v="5092"/>
    <s v="5092 - SAINT DENIS MARECHAL LECLERC"/>
    <x v="0"/>
    <x v="2"/>
    <x v="5"/>
    <x v="2"/>
    <m/>
    <x v="13"/>
    <s v=""/>
    <m/>
    <s v=""/>
    <s v=""/>
  </r>
  <r>
    <x v="13"/>
    <x v="13"/>
    <s v="La Réunion (département)"/>
    <n v="5092"/>
    <s v="5092 - SAINT DENIS MARECHAL LECLERC"/>
    <x v="0"/>
    <x v="2"/>
    <x v="5"/>
    <x v="2"/>
    <m/>
    <x v="12"/>
    <s v=""/>
    <m/>
    <s v=""/>
    <s v=""/>
  </r>
  <r>
    <x v="13"/>
    <x v="13"/>
    <s v="La Réunion (département)"/>
    <n v="5092"/>
    <s v="5092 - SAINT DENIS MARECHAL LECLERC"/>
    <x v="0"/>
    <x v="2"/>
    <x v="5"/>
    <x v="2"/>
    <m/>
    <x v="14"/>
    <s v=""/>
    <m/>
    <s v=""/>
    <s v=""/>
  </r>
  <r>
    <x v="13"/>
    <x v="13"/>
    <s v="La Réunion (département)"/>
    <n v="5092"/>
    <s v="5092 - SAINT DENIS MARECHAL LECLERC"/>
    <x v="0"/>
    <x v="2"/>
    <x v="5"/>
    <x v="2"/>
    <m/>
    <x v="11"/>
    <s v=""/>
    <m/>
    <s v=""/>
    <s v=""/>
  </r>
  <r>
    <x v="13"/>
    <x v="13"/>
    <s v="La Réunion (département)"/>
    <n v="5092"/>
    <s v="5092 - SAINT DENIS MARECHAL LECLERC"/>
    <x v="0"/>
    <x v="2"/>
    <x v="5"/>
    <x v="2"/>
    <m/>
    <x v="15"/>
    <s v=""/>
    <m/>
    <s v=""/>
    <s v=""/>
  </r>
  <r>
    <x v="13"/>
    <x v="13"/>
    <s v="La Réunion (département)"/>
    <n v="5092"/>
    <s v="5092 - SAINT DENIS MARECHAL LECLERC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092"/>
    <s v="5092 - SAINT DENIS MARECHAL LECLERC"/>
    <x v="0"/>
    <x v="2"/>
    <x v="5"/>
    <x v="1"/>
    <n v="0"/>
    <x v="23"/>
    <s v="Mainframes - Emissions"/>
    <n v="8756"/>
    <s v="0.0"/>
    <s v="0"/>
  </r>
  <r>
    <x v="13"/>
    <x v="13"/>
    <s v="La Réunion (département)"/>
    <n v="5092"/>
    <s v="5092 - SAINT DENIS MARECHAL LECLERC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092"/>
    <s v="5092 - SAINT DENIS MARECHAL LECLERC"/>
    <x v="0"/>
    <x v="2"/>
    <x v="5"/>
    <x v="1"/>
    <n v="0"/>
    <x v="20"/>
    <s v="Tablettes - Emissions"/>
    <n v="15797"/>
    <s v="0.0"/>
    <s v="0"/>
  </r>
  <r>
    <x v="13"/>
    <x v="13"/>
    <s v="La Réunion (département)"/>
    <n v="5092"/>
    <s v="5092 - SAINT DENIS MARECHAL LECLERC"/>
    <x v="0"/>
    <x v="2"/>
    <x v="5"/>
    <x v="1"/>
    <n v="0"/>
    <x v="16"/>
    <s v="Ecrans - Emissions"/>
    <n v="15796"/>
    <s v="0.0"/>
    <s v="0"/>
  </r>
  <r>
    <x v="13"/>
    <x v="13"/>
    <s v="La Réunion (département)"/>
    <n v="5092"/>
    <s v="5092 - SAINT DENIS MARECHAL LECLERC"/>
    <x v="0"/>
    <x v="2"/>
    <x v="5"/>
    <x v="1"/>
    <n v="0"/>
    <x v="17"/>
    <s v="Serveurs - Emissions"/>
    <n v="4391"/>
    <s v="0.0"/>
    <s v="0"/>
  </r>
  <r>
    <x v="13"/>
    <x v="13"/>
    <s v="La Réunion (département)"/>
    <n v="5092"/>
    <s v="5092 - SAINT DENIS MARECHAL LECLERC"/>
    <x v="0"/>
    <x v="2"/>
    <x v="5"/>
    <x v="1"/>
    <n v="0"/>
    <x v="18"/>
    <s v="Imprimantes - Emissions"/>
    <n v="15810"/>
    <s v="0.0"/>
    <s v="0"/>
  </r>
  <r>
    <x v="13"/>
    <x v="13"/>
    <s v="La Réunion (département)"/>
    <n v="5092"/>
    <s v="5092 - SAINT DENIS MARECHAL LECLERC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127"/>
    <s v="5127 - SAINT LOUIS BEL AIR"/>
    <x v="0"/>
    <x v="0"/>
    <x v="0"/>
    <x v="0"/>
    <n v="81621"/>
    <x v="0"/>
    <s v=""/>
    <m/>
    <s v=""/>
    <s v="81621"/>
  </r>
  <r>
    <x v="13"/>
    <x v="13"/>
    <s v="La Réunion (département)"/>
    <n v="5127"/>
    <s v="5127 - SAINT LOUIS BEL AIR"/>
    <x v="0"/>
    <x v="0"/>
    <x v="0"/>
    <x v="1"/>
    <n v="69306.590721625194"/>
    <x v="193"/>
    <s v="Electricité - Emissions"/>
    <n v="7800"/>
    <s v="69306.5907216252"/>
    <s v="69348.912425149"/>
  </r>
  <r>
    <x v="13"/>
    <x v="13"/>
    <s v="La Réunion (département)"/>
    <n v="5127"/>
    <s v="5127 - SAINT LOUIS BEL AIR"/>
    <x v="0"/>
    <x v="0"/>
    <x v="1"/>
    <x v="1"/>
    <n v="0"/>
    <x v="2"/>
    <s v="Gaz naturel - Emissions"/>
    <n v="6630"/>
    <s v="0.0"/>
    <s v="0"/>
  </r>
  <r>
    <x v="13"/>
    <x v="13"/>
    <s v="La Réunion (département)"/>
    <n v="5127"/>
    <s v="5127 - SAINT LOUIS BEL AIR"/>
    <x v="0"/>
    <x v="0"/>
    <x v="1"/>
    <x v="1"/>
    <n v="0"/>
    <x v="3"/>
    <s v="Fioul - Emissions"/>
    <n v="6720"/>
    <s v="0.0"/>
    <s v="0"/>
  </r>
  <r>
    <x v="13"/>
    <x v="13"/>
    <s v="La Réunion (département)"/>
    <n v="5127"/>
    <s v="5127 - SAINT LOUIS BEL AIR"/>
    <x v="0"/>
    <x v="1"/>
    <x v="2"/>
    <x v="1"/>
    <n v="0"/>
    <x v="4"/>
    <s v=" R22 - Emissions"/>
    <n v="8350"/>
    <s v="0.0"/>
    <s v="0"/>
  </r>
  <r>
    <x v="13"/>
    <x v="13"/>
    <s v="La Réunion (département)"/>
    <n v="5127"/>
    <s v="5127 - SAINT LOUIS BEL AIR"/>
    <x v="0"/>
    <x v="1"/>
    <x v="3"/>
    <x v="0"/>
    <n v="2.4"/>
    <x v="5"/>
    <s v=""/>
    <m/>
    <s v=""/>
    <s v="2.4"/>
  </r>
  <r>
    <x v="13"/>
    <x v="13"/>
    <s v="La Réunion (département)"/>
    <n v="5127"/>
    <s v="5127 - SAINT LOUIS BEL AIR"/>
    <x v="0"/>
    <x v="1"/>
    <x v="3"/>
    <x v="1"/>
    <n v="0"/>
    <x v="7"/>
    <s v="R407c - Emissions"/>
    <n v="8318"/>
    <s v="0.0"/>
    <s v="0"/>
  </r>
  <r>
    <x v="13"/>
    <x v="13"/>
    <s v="La Réunion (département)"/>
    <n v="5127"/>
    <s v="5127 - SAINT LOUIS BEL AIR"/>
    <x v="0"/>
    <x v="1"/>
    <x v="3"/>
    <x v="1"/>
    <n v="4608"/>
    <x v="8"/>
    <s v="R410a - Emissions"/>
    <n v="8320"/>
    <s v="4608.0"/>
    <s v="4608"/>
  </r>
  <r>
    <x v="13"/>
    <x v="13"/>
    <s v="La Réunion (département)"/>
    <n v="5127"/>
    <s v="5127 - SAINT LOUIS BEL AIR"/>
    <x v="0"/>
    <x v="1"/>
    <x v="3"/>
    <x v="1"/>
    <n v="0"/>
    <x v="6"/>
    <s v="R134a - Emissions"/>
    <n v="8307"/>
    <s v="0.0"/>
    <s v="0"/>
  </r>
  <r>
    <x v="13"/>
    <x v="13"/>
    <s v="La Réunion (département)"/>
    <n v="5127"/>
    <s v="5127 - SAINT LOUIS BEL AIR"/>
    <x v="0"/>
    <x v="2"/>
    <x v="4"/>
    <x v="0"/>
    <n v="1209"/>
    <x v="9"/>
    <s v=""/>
    <m/>
    <s v=""/>
    <s v="1209"/>
  </r>
  <r>
    <x v="13"/>
    <x v="13"/>
    <s v="La Réunion (département)"/>
    <n v="5127"/>
    <s v="5127 - SAINT LOUIS BEL AIR"/>
    <x v="0"/>
    <x v="2"/>
    <x v="4"/>
    <x v="1"/>
    <n v="19646.25"/>
    <x v="10"/>
    <s v="Bâtiments - Emissions"/>
    <n v="4305"/>
    <s v="19646.25"/>
    <s v="19646.25"/>
  </r>
  <r>
    <x v="13"/>
    <x v="13"/>
    <s v="La Réunion (département)"/>
    <n v="5127"/>
    <s v="5127 - SAINT LOUIS BEL AIR"/>
    <x v="0"/>
    <x v="2"/>
    <x v="5"/>
    <x v="2"/>
    <m/>
    <x v="15"/>
    <s v=""/>
    <m/>
    <s v=""/>
    <s v=""/>
  </r>
  <r>
    <x v="13"/>
    <x v="13"/>
    <s v="La Réunion (département)"/>
    <n v="5127"/>
    <s v="5127 - SAINT LOUIS BEL AIR"/>
    <x v="0"/>
    <x v="2"/>
    <x v="5"/>
    <x v="2"/>
    <m/>
    <x v="12"/>
    <s v=""/>
    <m/>
    <s v=""/>
    <s v=""/>
  </r>
  <r>
    <x v="13"/>
    <x v="13"/>
    <s v="La Réunion (département)"/>
    <n v="5127"/>
    <s v="5127 - SAINT LOUIS BEL AIR"/>
    <x v="0"/>
    <x v="2"/>
    <x v="5"/>
    <x v="2"/>
    <m/>
    <x v="14"/>
    <s v=""/>
    <m/>
    <s v=""/>
    <s v=""/>
  </r>
  <r>
    <x v="13"/>
    <x v="13"/>
    <s v="La Réunion (département)"/>
    <n v="5127"/>
    <s v="5127 - SAINT LOUIS BEL AIR"/>
    <x v="0"/>
    <x v="2"/>
    <x v="5"/>
    <x v="2"/>
    <m/>
    <x v="13"/>
    <s v=""/>
    <m/>
    <s v=""/>
    <s v=""/>
  </r>
  <r>
    <x v="13"/>
    <x v="13"/>
    <s v="La Réunion (département)"/>
    <n v="5127"/>
    <s v="5127 - SAINT LOUIS BEL AIR"/>
    <x v="0"/>
    <x v="2"/>
    <x v="5"/>
    <x v="2"/>
    <m/>
    <x v="11"/>
    <s v=""/>
    <m/>
    <s v=""/>
    <s v=""/>
  </r>
  <r>
    <x v="13"/>
    <x v="13"/>
    <s v="La Réunion (département)"/>
    <n v="5127"/>
    <s v="5127 - SAINT LOUIS BEL AIR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127"/>
    <s v="5127 - SAINT LOUIS BEL AIR"/>
    <x v="0"/>
    <x v="2"/>
    <x v="5"/>
    <x v="1"/>
    <n v="0"/>
    <x v="16"/>
    <s v="Ecrans - Emissions"/>
    <n v="15796"/>
    <s v="0.0"/>
    <s v="0"/>
  </r>
  <r>
    <x v="13"/>
    <x v="13"/>
    <s v="La Réunion (département)"/>
    <n v="5127"/>
    <s v="5127 - SAINT LOUIS BEL AIR"/>
    <x v="0"/>
    <x v="2"/>
    <x v="5"/>
    <x v="1"/>
    <n v="0"/>
    <x v="23"/>
    <s v="Mainframes - Emissions"/>
    <n v="8756"/>
    <s v="0.0"/>
    <s v="0"/>
  </r>
  <r>
    <x v="13"/>
    <x v="13"/>
    <s v="La Réunion (département)"/>
    <n v="5127"/>
    <s v="5127 - SAINT LOUIS BEL AIR"/>
    <x v="0"/>
    <x v="2"/>
    <x v="5"/>
    <x v="1"/>
    <n v="0"/>
    <x v="20"/>
    <s v="Tablettes - Emissions"/>
    <n v="15797"/>
    <s v="0.0"/>
    <s v="0"/>
  </r>
  <r>
    <x v="13"/>
    <x v="13"/>
    <s v="La Réunion (département)"/>
    <n v="5127"/>
    <s v="5127 - SAINT LOUIS BEL AIR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127"/>
    <s v="5127 - SAINT LOUIS BEL AIR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127"/>
    <s v="5127 - SAINT LOUIS BEL AIR"/>
    <x v="0"/>
    <x v="2"/>
    <x v="5"/>
    <x v="1"/>
    <n v="0"/>
    <x v="17"/>
    <s v="Serveurs - Emissions"/>
    <n v="4391"/>
    <s v="0.0"/>
    <s v="0"/>
  </r>
  <r>
    <x v="13"/>
    <x v="13"/>
    <s v="La Réunion (département)"/>
    <n v="5127"/>
    <s v="5127 - SAINT LOUIS BEL AIR"/>
    <x v="0"/>
    <x v="2"/>
    <x v="5"/>
    <x v="1"/>
    <n v="0"/>
    <x v="18"/>
    <s v="Imprimantes - Emissions"/>
    <n v="15810"/>
    <s v="0.0"/>
    <s v="0"/>
  </r>
  <r>
    <x v="13"/>
    <x v="13"/>
    <s v="La Réunion (département)"/>
    <n v="5373"/>
    <s v="5373 - LA POSSESSION"/>
    <x v="0"/>
    <x v="0"/>
    <x v="0"/>
    <x v="0"/>
    <n v="41076"/>
    <x v="0"/>
    <s v=""/>
    <m/>
    <s v=""/>
    <s v="41076"/>
  </r>
  <r>
    <x v="13"/>
    <x v="13"/>
    <s v="La Réunion (département)"/>
    <n v="5373"/>
    <s v="5373 - LA POSSESSION"/>
    <x v="0"/>
    <x v="0"/>
    <x v="0"/>
    <x v="1"/>
    <n v="34878.738565828302"/>
    <x v="193"/>
    <s v="Electricité - Emissions"/>
    <n v="7800"/>
    <s v="34878.73856582833"/>
    <s v="34900.037083292"/>
  </r>
  <r>
    <x v="13"/>
    <x v="13"/>
    <s v="La Réunion (département)"/>
    <n v="5373"/>
    <s v="5373 - LA POSSESSION"/>
    <x v="0"/>
    <x v="0"/>
    <x v="1"/>
    <x v="1"/>
    <n v="0"/>
    <x v="3"/>
    <s v="Fioul - Emissions"/>
    <n v="6720"/>
    <s v="0.0"/>
    <s v="0"/>
  </r>
  <r>
    <x v="13"/>
    <x v="13"/>
    <s v="La Réunion (département)"/>
    <n v="5373"/>
    <s v="5373 - LA POSSESSION"/>
    <x v="0"/>
    <x v="0"/>
    <x v="1"/>
    <x v="1"/>
    <n v="0"/>
    <x v="2"/>
    <s v="Gaz naturel - Emissions"/>
    <n v="6630"/>
    <s v="0.0"/>
    <s v="0"/>
  </r>
  <r>
    <x v="13"/>
    <x v="13"/>
    <s v="La Réunion (département)"/>
    <n v="5373"/>
    <s v="5373 - LA POSSESSION"/>
    <x v="0"/>
    <x v="1"/>
    <x v="2"/>
    <x v="1"/>
    <n v="0"/>
    <x v="4"/>
    <s v=" R22 - Emissions"/>
    <n v="8350"/>
    <s v="0.0"/>
    <s v="0"/>
  </r>
  <r>
    <x v="13"/>
    <x v="13"/>
    <s v="La Réunion (département)"/>
    <n v="5373"/>
    <s v="5373 - LA POSSESSION"/>
    <x v="0"/>
    <x v="1"/>
    <x v="3"/>
    <x v="0"/>
    <n v="2"/>
    <x v="5"/>
    <s v=""/>
    <m/>
    <s v=""/>
    <s v="2"/>
  </r>
  <r>
    <x v="13"/>
    <x v="13"/>
    <s v="La Réunion (département)"/>
    <n v="5373"/>
    <s v="5373 - LA POSSESSION"/>
    <x v="0"/>
    <x v="1"/>
    <x v="3"/>
    <x v="1"/>
    <n v="0"/>
    <x v="6"/>
    <s v="R134a - Emissions"/>
    <n v="8307"/>
    <s v="0.0"/>
    <s v="0"/>
  </r>
  <r>
    <x v="13"/>
    <x v="13"/>
    <s v="La Réunion (département)"/>
    <n v="5373"/>
    <s v="5373 - LA POSSESSION"/>
    <x v="0"/>
    <x v="1"/>
    <x v="3"/>
    <x v="1"/>
    <n v="3840"/>
    <x v="8"/>
    <s v="R410a - Emissions"/>
    <n v="8320"/>
    <s v="3840.0"/>
    <s v="3840"/>
  </r>
  <r>
    <x v="13"/>
    <x v="13"/>
    <s v="La Réunion (département)"/>
    <n v="5373"/>
    <s v="5373 - LA POSSESSION"/>
    <x v="0"/>
    <x v="1"/>
    <x v="3"/>
    <x v="1"/>
    <n v="0"/>
    <x v="7"/>
    <s v="R407c - Emissions"/>
    <n v="8318"/>
    <s v="0.0"/>
    <s v="0"/>
  </r>
  <r>
    <x v="13"/>
    <x v="13"/>
    <s v="La Réunion (département)"/>
    <n v="5373"/>
    <s v="5373 - LA POSSESSION"/>
    <x v="0"/>
    <x v="2"/>
    <x v="4"/>
    <x v="0"/>
    <n v="906"/>
    <x v="9"/>
    <s v=""/>
    <m/>
    <s v=""/>
    <s v="906"/>
  </r>
  <r>
    <x v="13"/>
    <x v="13"/>
    <s v="La Réunion (département)"/>
    <n v="5373"/>
    <s v="5373 - LA POSSESSION"/>
    <x v="0"/>
    <x v="2"/>
    <x v="4"/>
    <x v="1"/>
    <n v="14722.5"/>
    <x v="10"/>
    <s v="Bâtiments - Emissions"/>
    <n v="4305"/>
    <s v="14722.5"/>
    <s v="14722.5"/>
  </r>
  <r>
    <x v="13"/>
    <x v="13"/>
    <s v="La Réunion (département)"/>
    <n v="5373"/>
    <s v="5373 - LA POSSESSION"/>
    <x v="0"/>
    <x v="2"/>
    <x v="5"/>
    <x v="2"/>
    <m/>
    <x v="11"/>
    <s v=""/>
    <m/>
    <s v=""/>
    <s v=""/>
  </r>
  <r>
    <x v="13"/>
    <x v="13"/>
    <s v="La Réunion (département)"/>
    <n v="5373"/>
    <s v="5373 - LA POSSESSION"/>
    <x v="0"/>
    <x v="2"/>
    <x v="5"/>
    <x v="2"/>
    <m/>
    <x v="14"/>
    <s v=""/>
    <m/>
    <s v=""/>
    <s v=""/>
  </r>
  <r>
    <x v="13"/>
    <x v="13"/>
    <s v="La Réunion (département)"/>
    <n v="5373"/>
    <s v="5373 - LA POSSESSION"/>
    <x v="0"/>
    <x v="2"/>
    <x v="5"/>
    <x v="2"/>
    <m/>
    <x v="12"/>
    <s v=""/>
    <m/>
    <s v=""/>
    <s v=""/>
  </r>
  <r>
    <x v="13"/>
    <x v="13"/>
    <s v="La Réunion (département)"/>
    <n v="5373"/>
    <s v="5373 - LA POSSESSION"/>
    <x v="0"/>
    <x v="2"/>
    <x v="5"/>
    <x v="2"/>
    <m/>
    <x v="13"/>
    <s v=""/>
    <m/>
    <s v=""/>
    <s v=""/>
  </r>
  <r>
    <x v="13"/>
    <x v="13"/>
    <s v="La Réunion (département)"/>
    <n v="5373"/>
    <s v="5373 - LA POSSESSION"/>
    <x v="0"/>
    <x v="2"/>
    <x v="5"/>
    <x v="2"/>
    <m/>
    <x v="15"/>
    <s v=""/>
    <m/>
    <s v=""/>
    <s v=""/>
  </r>
  <r>
    <x v="13"/>
    <x v="13"/>
    <s v="La Réunion (département)"/>
    <n v="5373"/>
    <s v="5373 - LA POSSESSION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373"/>
    <s v="5373 - LA POSSESSION"/>
    <x v="0"/>
    <x v="2"/>
    <x v="5"/>
    <x v="1"/>
    <n v="0"/>
    <x v="17"/>
    <s v="Serveurs - Emissions"/>
    <n v="4391"/>
    <s v="0.0"/>
    <s v="0"/>
  </r>
  <r>
    <x v="13"/>
    <x v="13"/>
    <s v="La Réunion (département)"/>
    <n v="5373"/>
    <s v="5373 - LA POSSESSION"/>
    <x v="0"/>
    <x v="2"/>
    <x v="5"/>
    <x v="1"/>
    <n v="0"/>
    <x v="20"/>
    <s v="Tablettes - Emissions"/>
    <n v="15797"/>
    <s v="0.0"/>
    <s v="0"/>
  </r>
  <r>
    <x v="13"/>
    <x v="13"/>
    <s v="La Réunion (département)"/>
    <n v="5373"/>
    <s v="5373 - LA POSSESSION"/>
    <x v="0"/>
    <x v="2"/>
    <x v="5"/>
    <x v="1"/>
    <n v="0"/>
    <x v="18"/>
    <s v="Imprimantes - Emissions"/>
    <n v="15810"/>
    <s v="0.0"/>
    <s v="0"/>
  </r>
  <r>
    <x v="13"/>
    <x v="13"/>
    <s v="La Réunion (département)"/>
    <n v="5373"/>
    <s v="5373 - LA POSSESSION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373"/>
    <s v="5373 - LA POSSESSION"/>
    <x v="0"/>
    <x v="2"/>
    <x v="5"/>
    <x v="1"/>
    <n v="0"/>
    <x v="23"/>
    <s v="Mainframes - Emissions"/>
    <n v="8756"/>
    <s v="0.0"/>
    <s v="0"/>
  </r>
  <r>
    <x v="13"/>
    <x v="13"/>
    <s v="La Réunion (département)"/>
    <n v="5373"/>
    <s v="5373 - LA POSSESSION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373"/>
    <s v="5373 - LA POSSESSION"/>
    <x v="0"/>
    <x v="2"/>
    <x v="5"/>
    <x v="1"/>
    <n v="0"/>
    <x v="16"/>
    <s v="Ecrans - Emissions"/>
    <n v="15796"/>
    <s v="0.0"/>
    <s v="0"/>
  </r>
  <r>
    <x v="13"/>
    <x v="13"/>
    <s v="La Réunion (département)"/>
    <n v="5374"/>
    <s v="5374 - SAINT BENOIT TAMARINS"/>
    <x v="0"/>
    <x v="0"/>
    <x v="0"/>
    <x v="0"/>
    <n v="57044"/>
    <x v="0"/>
    <s v=""/>
    <m/>
    <s v=""/>
    <s v="57044"/>
  </r>
  <r>
    <x v="13"/>
    <x v="13"/>
    <s v="La Réunion (département)"/>
    <n v="5374"/>
    <s v="5374 - SAINT BENOIT TAMARINS"/>
    <x v="0"/>
    <x v="0"/>
    <x v="0"/>
    <x v="1"/>
    <n v="48437.597690844101"/>
    <x v="193"/>
    <s v="Electricité - Emissions"/>
    <n v="7800"/>
    <s v="48437.597690844115"/>
    <s v="48467.175854011"/>
  </r>
  <r>
    <x v="13"/>
    <x v="13"/>
    <s v="La Réunion (département)"/>
    <n v="5374"/>
    <s v="5374 - SAINT BENOIT TAMARINS"/>
    <x v="0"/>
    <x v="0"/>
    <x v="1"/>
    <x v="1"/>
    <n v="0"/>
    <x v="2"/>
    <s v="Gaz naturel - Emissions"/>
    <n v="6630"/>
    <s v="0.0"/>
    <s v="0"/>
  </r>
  <r>
    <x v="13"/>
    <x v="13"/>
    <s v="La Réunion (département)"/>
    <n v="5374"/>
    <s v="5374 - SAINT BENOIT TAMARINS"/>
    <x v="0"/>
    <x v="0"/>
    <x v="1"/>
    <x v="1"/>
    <n v="0"/>
    <x v="3"/>
    <s v="Fioul - Emissions"/>
    <n v="6720"/>
    <s v="0.0"/>
    <s v="0"/>
  </r>
  <r>
    <x v="13"/>
    <x v="13"/>
    <s v="La Réunion (département)"/>
    <n v="5374"/>
    <s v="5374 - SAINT BENOIT TAMARINS"/>
    <x v="0"/>
    <x v="1"/>
    <x v="2"/>
    <x v="1"/>
    <n v="0"/>
    <x v="4"/>
    <s v=" R22 - Emissions"/>
    <n v="8350"/>
    <s v="0.0"/>
    <s v="0"/>
  </r>
  <r>
    <x v="13"/>
    <x v="13"/>
    <s v="La Réunion (département)"/>
    <n v="5374"/>
    <s v="5374 - SAINT BENOIT TAMARINS"/>
    <x v="0"/>
    <x v="1"/>
    <x v="3"/>
    <x v="0"/>
    <n v="2.4"/>
    <x v="5"/>
    <s v=""/>
    <m/>
    <s v=""/>
    <s v="2.4"/>
  </r>
  <r>
    <x v="13"/>
    <x v="13"/>
    <s v="La Réunion (département)"/>
    <n v="5374"/>
    <s v="5374 - SAINT BENOIT TAMARINS"/>
    <x v="0"/>
    <x v="1"/>
    <x v="3"/>
    <x v="1"/>
    <n v="0"/>
    <x v="7"/>
    <s v="R407c - Emissions"/>
    <n v="8318"/>
    <s v="0.0"/>
    <s v="0"/>
  </r>
  <r>
    <x v="13"/>
    <x v="13"/>
    <s v="La Réunion (département)"/>
    <n v="5374"/>
    <s v="5374 - SAINT BENOIT TAMARINS"/>
    <x v="0"/>
    <x v="1"/>
    <x v="3"/>
    <x v="1"/>
    <n v="0"/>
    <x v="6"/>
    <s v="R134a - Emissions"/>
    <n v="8307"/>
    <s v="0.0"/>
    <s v="0"/>
  </r>
  <r>
    <x v="13"/>
    <x v="13"/>
    <s v="La Réunion (département)"/>
    <n v="5374"/>
    <s v="5374 - SAINT BENOIT TAMARINS"/>
    <x v="0"/>
    <x v="1"/>
    <x v="3"/>
    <x v="1"/>
    <n v="4608"/>
    <x v="8"/>
    <s v="R410a - Emissions"/>
    <n v="8320"/>
    <s v="4608.0"/>
    <s v="4608"/>
  </r>
  <r>
    <x v="13"/>
    <x v="13"/>
    <s v="La Réunion (département)"/>
    <n v="5374"/>
    <s v="5374 - SAINT BENOIT TAMARINS"/>
    <x v="0"/>
    <x v="2"/>
    <x v="4"/>
    <x v="0"/>
    <n v="1200"/>
    <x v="9"/>
    <s v=""/>
    <m/>
    <s v=""/>
    <s v="1200"/>
  </r>
  <r>
    <x v="13"/>
    <x v="13"/>
    <s v="La Réunion (département)"/>
    <n v="5374"/>
    <s v="5374 - SAINT BENOIT TAMARINS"/>
    <x v="0"/>
    <x v="2"/>
    <x v="4"/>
    <x v="1"/>
    <n v="19500"/>
    <x v="10"/>
    <s v="Bâtiments - Emissions"/>
    <n v="4305"/>
    <s v="19500.0"/>
    <s v="19500"/>
  </r>
  <r>
    <x v="13"/>
    <x v="13"/>
    <s v="La Réunion (département)"/>
    <n v="5374"/>
    <s v="5374 - SAINT BENOIT TAMARINS"/>
    <x v="0"/>
    <x v="2"/>
    <x v="5"/>
    <x v="2"/>
    <m/>
    <x v="13"/>
    <s v=""/>
    <m/>
    <s v=""/>
    <s v=""/>
  </r>
  <r>
    <x v="13"/>
    <x v="13"/>
    <s v="La Réunion (département)"/>
    <n v="5374"/>
    <s v="5374 - SAINT BENOIT TAMARINS"/>
    <x v="0"/>
    <x v="2"/>
    <x v="5"/>
    <x v="2"/>
    <m/>
    <x v="15"/>
    <s v=""/>
    <m/>
    <s v=""/>
    <s v=""/>
  </r>
  <r>
    <x v="13"/>
    <x v="13"/>
    <s v="La Réunion (département)"/>
    <n v="5374"/>
    <s v="5374 - SAINT BENOIT TAMARINS"/>
    <x v="0"/>
    <x v="2"/>
    <x v="5"/>
    <x v="2"/>
    <m/>
    <x v="11"/>
    <s v=""/>
    <m/>
    <s v=""/>
    <s v=""/>
  </r>
  <r>
    <x v="13"/>
    <x v="13"/>
    <s v="La Réunion (département)"/>
    <n v="5374"/>
    <s v="5374 - SAINT BENOIT TAMARINS"/>
    <x v="0"/>
    <x v="2"/>
    <x v="5"/>
    <x v="2"/>
    <m/>
    <x v="12"/>
    <s v=""/>
    <m/>
    <s v=""/>
    <s v=""/>
  </r>
  <r>
    <x v="13"/>
    <x v="13"/>
    <s v="La Réunion (département)"/>
    <n v="5374"/>
    <s v="5374 - SAINT BENOIT TAMARINS"/>
    <x v="0"/>
    <x v="2"/>
    <x v="5"/>
    <x v="2"/>
    <m/>
    <x v="14"/>
    <s v=""/>
    <m/>
    <s v=""/>
    <s v=""/>
  </r>
  <r>
    <x v="13"/>
    <x v="13"/>
    <s v="La Réunion (département)"/>
    <n v="5374"/>
    <s v="5374 - SAINT BENOIT TAMARINS"/>
    <x v="0"/>
    <x v="2"/>
    <x v="5"/>
    <x v="1"/>
    <n v="0"/>
    <x v="17"/>
    <s v="Serveurs - Emissions"/>
    <n v="4391"/>
    <s v="0.0"/>
    <s v="0"/>
  </r>
  <r>
    <x v="13"/>
    <x v="13"/>
    <s v="La Réunion (département)"/>
    <n v="5374"/>
    <s v="5374 - SAINT BENOIT TAMARINS"/>
    <x v="0"/>
    <x v="2"/>
    <x v="5"/>
    <x v="1"/>
    <n v="0"/>
    <x v="18"/>
    <s v="Imprimantes - Emissions"/>
    <n v="15810"/>
    <s v="0.0"/>
    <s v="0"/>
  </r>
  <r>
    <x v="13"/>
    <x v="13"/>
    <s v="La Réunion (département)"/>
    <n v="5374"/>
    <s v="5374 - SAINT BENOIT TAMARIN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374"/>
    <s v="5374 - SAINT BENOIT TAMARIN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374"/>
    <s v="5374 - SAINT BENOIT TAMARINS"/>
    <x v="0"/>
    <x v="2"/>
    <x v="5"/>
    <x v="1"/>
    <n v="0"/>
    <x v="23"/>
    <s v="Mainframes - Emissions"/>
    <n v="8756"/>
    <s v="0.0"/>
    <s v="0"/>
  </r>
  <r>
    <x v="13"/>
    <x v="13"/>
    <s v="La Réunion (département)"/>
    <n v="5374"/>
    <s v="5374 - SAINT BENOIT TAMARINS"/>
    <x v="0"/>
    <x v="2"/>
    <x v="5"/>
    <x v="1"/>
    <n v="0"/>
    <x v="20"/>
    <s v="Tablettes - Emissions"/>
    <n v="15797"/>
    <s v="0.0"/>
    <s v="0"/>
  </r>
  <r>
    <x v="13"/>
    <x v="13"/>
    <s v="La Réunion (département)"/>
    <n v="5374"/>
    <s v="5374 - SAINT BENOIT TAMARIN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374"/>
    <s v="5374 - SAINT BENOIT TAMARINS"/>
    <x v="0"/>
    <x v="2"/>
    <x v="5"/>
    <x v="1"/>
    <n v="0"/>
    <x v="16"/>
    <s v="Ecrans - Emissions"/>
    <n v="15796"/>
    <s v="0.0"/>
    <s v="0"/>
  </r>
  <r>
    <x v="13"/>
    <x v="13"/>
    <s v="La Réunion (département)"/>
    <n v="5432"/>
    <s v="5432 - RAVINE DES CABRIS"/>
    <x v="0"/>
    <x v="0"/>
    <x v="0"/>
    <x v="0"/>
    <n v="43871"/>
    <x v="0"/>
    <s v=""/>
    <m/>
    <s v=""/>
    <s v="43871"/>
  </r>
  <r>
    <x v="13"/>
    <x v="13"/>
    <s v="La Réunion (département)"/>
    <n v="5432"/>
    <s v="5432 - RAVINE DES CABRIS"/>
    <x v="0"/>
    <x v="0"/>
    <x v="0"/>
    <x v="1"/>
    <n v="37252.048388875599"/>
    <x v="193"/>
    <s v="Electricité - Emissions"/>
    <n v="7800"/>
    <s v="37252.048388875686"/>
    <s v="37274.796155447"/>
  </r>
  <r>
    <x v="13"/>
    <x v="13"/>
    <s v="La Réunion (département)"/>
    <n v="5432"/>
    <s v="5432 - RAVINE DES CABRIS"/>
    <x v="0"/>
    <x v="0"/>
    <x v="1"/>
    <x v="1"/>
    <n v="0"/>
    <x v="3"/>
    <s v="Fioul - Emissions"/>
    <n v="6720"/>
    <s v="0.0"/>
    <s v="0"/>
  </r>
  <r>
    <x v="13"/>
    <x v="13"/>
    <s v="La Réunion (département)"/>
    <n v="5432"/>
    <s v="5432 - RAVINE DES CABRIS"/>
    <x v="0"/>
    <x v="0"/>
    <x v="1"/>
    <x v="1"/>
    <n v="0"/>
    <x v="2"/>
    <s v="Gaz naturel - Emissions"/>
    <n v="6630"/>
    <s v="0.0"/>
    <s v="0"/>
  </r>
  <r>
    <x v="13"/>
    <x v="13"/>
    <s v="La Réunion (département)"/>
    <n v="5432"/>
    <s v="5432 - RAVINE DES CABRIS"/>
    <x v="0"/>
    <x v="1"/>
    <x v="2"/>
    <x v="1"/>
    <n v="0"/>
    <x v="4"/>
    <s v=" R22 - Emissions"/>
    <n v="8350"/>
    <s v="0.0"/>
    <s v="0"/>
  </r>
  <r>
    <x v="13"/>
    <x v="13"/>
    <s v="La Réunion (département)"/>
    <n v="5432"/>
    <s v="5432 - RAVINE DES CABRIS"/>
    <x v="0"/>
    <x v="1"/>
    <x v="3"/>
    <x v="0"/>
    <n v="2.1"/>
    <x v="5"/>
    <s v=""/>
    <m/>
    <s v=""/>
    <s v="2.1"/>
  </r>
  <r>
    <x v="13"/>
    <x v="13"/>
    <s v="La Réunion (département)"/>
    <n v="5432"/>
    <s v="5432 - RAVINE DES CABRIS"/>
    <x v="0"/>
    <x v="1"/>
    <x v="3"/>
    <x v="1"/>
    <n v="4032"/>
    <x v="8"/>
    <s v="R410a - Emissions"/>
    <n v="8320"/>
    <s v="4032.0"/>
    <s v="4032"/>
  </r>
  <r>
    <x v="13"/>
    <x v="13"/>
    <s v="La Réunion (département)"/>
    <n v="5432"/>
    <s v="5432 - RAVINE DES CABRIS"/>
    <x v="0"/>
    <x v="1"/>
    <x v="3"/>
    <x v="1"/>
    <n v="0"/>
    <x v="7"/>
    <s v="R407c - Emissions"/>
    <n v="8318"/>
    <s v="0.0"/>
    <s v="0"/>
  </r>
  <r>
    <x v="13"/>
    <x v="13"/>
    <s v="La Réunion (département)"/>
    <n v="5432"/>
    <s v="5432 - RAVINE DES CABRIS"/>
    <x v="0"/>
    <x v="1"/>
    <x v="3"/>
    <x v="1"/>
    <n v="0"/>
    <x v="6"/>
    <s v="R134a - Emissions"/>
    <n v="8307"/>
    <s v="0.0"/>
    <s v="0"/>
  </r>
  <r>
    <x v="13"/>
    <x v="13"/>
    <s v="La Réunion (département)"/>
    <n v="5432"/>
    <s v="5432 - RAVINE DES CABRIS"/>
    <x v="0"/>
    <x v="2"/>
    <x v="4"/>
    <x v="0"/>
    <n v="968"/>
    <x v="9"/>
    <s v=""/>
    <m/>
    <s v=""/>
    <s v="968"/>
  </r>
  <r>
    <x v="13"/>
    <x v="13"/>
    <s v="La Réunion (département)"/>
    <n v="5432"/>
    <s v="5432 - RAVINE DES CABRIS"/>
    <x v="0"/>
    <x v="2"/>
    <x v="4"/>
    <x v="1"/>
    <n v="15730"/>
    <x v="10"/>
    <s v="Bâtiments - Emissions"/>
    <n v="4305"/>
    <s v="15730.0"/>
    <s v="15730"/>
  </r>
  <r>
    <x v="13"/>
    <x v="13"/>
    <s v="La Réunion (département)"/>
    <n v="5432"/>
    <s v="5432 - RAVINE DES CABRIS"/>
    <x v="0"/>
    <x v="2"/>
    <x v="5"/>
    <x v="2"/>
    <m/>
    <x v="13"/>
    <s v=""/>
    <m/>
    <s v=""/>
    <s v=""/>
  </r>
  <r>
    <x v="13"/>
    <x v="13"/>
    <s v="La Réunion (département)"/>
    <n v="5432"/>
    <s v="5432 - RAVINE DES CABRIS"/>
    <x v="0"/>
    <x v="2"/>
    <x v="5"/>
    <x v="2"/>
    <m/>
    <x v="12"/>
    <s v=""/>
    <m/>
    <s v=""/>
    <s v=""/>
  </r>
  <r>
    <x v="13"/>
    <x v="13"/>
    <s v="La Réunion (département)"/>
    <n v="5432"/>
    <s v="5432 - RAVINE DES CABRIS"/>
    <x v="0"/>
    <x v="2"/>
    <x v="5"/>
    <x v="2"/>
    <m/>
    <x v="15"/>
    <s v=""/>
    <m/>
    <s v=""/>
    <s v=""/>
  </r>
  <r>
    <x v="13"/>
    <x v="13"/>
    <s v="La Réunion (département)"/>
    <n v="5432"/>
    <s v="5432 - RAVINE DES CABRIS"/>
    <x v="0"/>
    <x v="2"/>
    <x v="5"/>
    <x v="2"/>
    <m/>
    <x v="11"/>
    <s v=""/>
    <m/>
    <s v=""/>
    <s v=""/>
  </r>
  <r>
    <x v="13"/>
    <x v="13"/>
    <s v="La Réunion (département)"/>
    <n v="5432"/>
    <s v="5432 - RAVINE DES CABRIS"/>
    <x v="0"/>
    <x v="2"/>
    <x v="5"/>
    <x v="2"/>
    <m/>
    <x v="14"/>
    <s v=""/>
    <m/>
    <s v=""/>
    <s v=""/>
  </r>
  <r>
    <x v="13"/>
    <x v="13"/>
    <s v="La Réunion (département)"/>
    <n v="5432"/>
    <s v="5432 - RAVINE DES CABRIS"/>
    <x v="0"/>
    <x v="2"/>
    <x v="5"/>
    <x v="1"/>
    <n v="0"/>
    <x v="20"/>
    <s v="Tablettes - Emissions"/>
    <n v="15797"/>
    <s v="0.0"/>
    <s v="0"/>
  </r>
  <r>
    <x v="13"/>
    <x v="13"/>
    <s v="La Réunion (département)"/>
    <n v="5432"/>
    <s v="5432 - RAVINE DES CABRIS"/>
    <x v="0"/>
    <x v="2"/>
    <x v="5"/>
    <x v="1"/>
    <n v="0"/>
    <x v="18"/>
    <s v="Imprimantes - Emissions"/>
    <n v="15810"/>
    <s v="0.0"/>
    <s v="0"/>
  </r>
  <r>
    <x v="13"/>
    <x v="13"/>
    <s v="La Réunion (département)"/>
    <n v="5432"/>
    <s v="5432 - RAVINE DES CABRIS"/>
    <x v="0"/>
    <x v="2"/>
    <x v="5"/>
    <x v="1"/>
    <n v="0"/>
    <x v="23"/>
    <s v="Mainframes - Emissions"/>
    <n v="8756"/>
    <s v="0.0"/>
    <s v="0"/>
  </r>
  <r>
    <x v="13"/>
    <x v="13"/>
    <s v="La Réunion (département)"/>
    <n v="5432"/>
    <s v="5432 - RAVINE DES CABRI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432"/>
    <s v="5432 - RAVINE DES CABRIS"/>
    <x v="0"/>
    <x v="2"/>
    <x v="5"/>
    <x v="1"/>
    <n v="0"/>
    <x v="16"/>
    <s v="Ecrans - Emissions"/>
    <n v="15796"/>
    <s v="0.0"/>
    <s v="0"/>
  </r>
  <r>
    <x v="13"/>
    <x v="13"/>
    <s v="La Réunion (département)"/>
    <n v="5432"/>
    <s v="5432 - RAVINE DES CABRIS"/>
    <x v="0"/>
    <x v="2"/>
    <x v="5"/>
    <x v="1"/>
    <n v="0"/>
    <x v="17"/>
    <s v="Serveurs - Emissions"/>
    <n v="4391"/>
    <s v="0.0"/>
    <s v="0"/>
  </r>
  <r>
    <x v="13"/>
    <x v="13"/>
    <s v="La Réunion (département)"/>
    <n v="5432"/>
    <s v="5432 - RAVINE DES CABRI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432"/>
    <s v="5432 - RAVINE DES CABRI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507"/>
    <s v="5507 - SAINT PIERRE AGENCE + DT + ASS"/>
    <x v="0"/>
    <x v="0"/>
    <x v="0"/>
    <x v="0"/>
    <n v="119411"/>
    <x v="0"/>
    <s v=""/>
    <m/>
    <s v=""/>
    <s v="119411"/>
  </r>
  <r>
    <x v="13"/>
    <x v="13"/>
    <s v="La Réunion (département)"/>
    <n v="5507"/>
    <s v="5507 - SAINT PIERRE AGENCE + DT + ASS"/>
    <x v="0"/>
    <x v="0"/>
    <x v="0"/>
    <x v="1"/>
    <n v="101395.098132343"/>
    <x v="193"/>
    <s v="Electricité - Emissions"/>
    <n v="7800"/>
    <s v="101395.09813234325"/>
    <s v="101457.01451342"/>
  </r>
  <r>
    <x v="13"/>
    <x v="13"/>
    <s v="La Réunion (département)"/>
    <n v="5507"/>
    <s v="5507 - SAINT PIERRE AGENCE + DT + ASS"/>
    <x v="0"/>
    <x v="0"/>
    <x v="1"/>
    <x v="1"/>
    <n v="0"/>
    <x v="2"/>
    <s v="Gaz naturel - Emissions"/>
    <n v="6630"/>
    <s v="0.0"/>
    <s v="0"/>
  </r>
  <r>
    <x v="13"/>
    <x v="13"/>
    <s v="La Réunion (département)"/>
    <n v="5507"/>
    <s v="5507 - SAINT PIERRE AGENCE + DT + ASS"/>
    <x v="0"/>
    <x v="0"/>
    <x v="1"/>
    <x v="1"/>
    <n v="0"/>
    <x v="3"/>
    <s v="Fioul - Emissions"/>
    <n v="6720"/>
    <s v="0.0"/>
    <s v="0"/>
  </r>
  <r>
    <x v="13"/>
    <x v="13"/>
    <s v="La Réunion (département)"/>
    <n v="5507"/>
    <s v="5507 - SAINT PIERRE AGENCE + DT + ASS"/>
    <x v="0"/>
    <x v="1"/>
    <x v="2"/>
    <x v="1"/>
    <n v="0"/>
    <x v="4"/>
    <s v=" R22 - Emissions"/>
    <n v="8350"/>
    <s v="0.0"/>
    <s v="0"/>
  </r>
  <r>
    <x v="13"/>
    <x v="13"/>
    <s v="La Réunion (département)"/>
    <n v="5507"/>
    <s v="5507 - SAINT PIERRE AGENCE + DT + ASS"/>
    <x v="0"/>
    <x v="1"/>
    <x v="3"/>
    <x v="0"/>
    <n v="3.5"/>
    <x v="5"/>
    <s v=""/>
    <m/>
    <s v=""/>
    <s v="3.5"/>
  </r>
  <r>
    <x v="13"/>
    <x v="13"/>
    <s v="La Réunion (département)"/>
    <n v="5507"/>
    <s v="5507 - SAINT PIERRE AGENCE + DT + ASS"/>
    <x v="0"/>
    <x v="1"/>
    <x v="3"/>
    <x v="1"/>
    <n v="6720"/>
    <x v="8"/>
    <s v="R410a - Emissions"/>
    <n v="8320"/>
    <s v="6720.0"/>
    <s v="6720"/>
  </r>
  <r>
    <x v="13"/>
    <x v="13"/>
    <s v="La Réunion (département)"/>
    <n v="5507"/>
    <s v="5507 - SAINT PIERRE AGENCE + DT + ASS"/>
    <x v="0"/>
    <x v="1"/>
    <x v="3"/>
    <x v="1"/>
    <n v="0"/>
    <x v="7"/>
    <s v="R407c - Emissions"/>
    <n v="8318"/>
    <s v="0.0"/>
    <s v="0"/>
  </r>
  <r>
    <x v="13"/>
    <x v="13"/>
    <s v="La Réunion (département)"/>
    <n v="5507"/>
    <s v="5507 - SAINT PIERRE AGENCE + DT + ASS"/>
    <x v="0"/>
    <x v="1"/>
    <x v="3"/>
    <x v="1"/>
    <n v="0"/>
    <x v="6"/>
    <s v="R134a - Emissions"/>
    <n v="8307"/>
    <s v="0.0"/>
    <s v="0"/>
  </r>
  <r>
    <x v="13"/>
    <x v="13"/>
    <s v="La Réunion (département)"/>
    <n v="5507"/>
    <s v="5507 - SAINT PIERRE AGENCE + DT + ASS"/>
    <x v="0"/>
    <x v="2"/>
    <x v="4"/>
    <x v="0"/>
    <n v="1890"/>
    <x v="9"/>
    <s v=""/>
    <m/>
    <s v=""/>
    <s v="1890"/>
  </r>
  <r>
    <x v="13"/>
    <x v="13"/>
    <s v="La Réunion (département)"/>
    <n v="5507"/>
    <s v="5507 - SAINT PIERRE AGENCE + DT + ASS"/>
    <x v="0"/>
    <x v="2"/>
    <x v="4"/>
    <x v="1"/>
    <n v="30712.5"/>
    <x v="10"/>
    <s v="Bâtiments - Emissions"/>
    <n v="4305"/>
    <s v="30712.5"/>
    <s v="30712.5"/>
  </r>
  <r>
    <x v="13"/>
    <x v="13"/>
    <s v="La Réunion (département)"/>
    <n v="5507"/>
    <s v="5507 - SAINT PIERRE AGENCE + DT + ASS"/>
    <x v="0"/>
    <x v="2"/>
    <x v="5"/>
    <x v="2"/>
    <m/>
    <x v="12"/>
    <s v=""/>
    <m/>
    <s v=""/>
    <s v=""/>
  </r>
  <r>
    <x v="13"/>
    <x v="13"/>
    <s v="La Réunion (département)"/>
    <n v="5507"/>
    <s v="5507 - SAINT PIERRE AGENCE + DT + ASS"/>
    <x v="0"/>
    <x v="2"/>
    <x v="5"/>
    <x v="2"/>
    <m/>
    <x v="14"/>
    <s v=""/>
    <m/>
    <s v=""/>
    <s v=""/>
  </r>
  <r>
    <x v="13"/>
    <x v="13"/>
    <s v="La Réunion (département)"/>
    <n v="5507"/>
    <s v="5507 - SAINT PIERRE AGENCE + DT + ASS"/>
    <x v="0"/>
    <x v="2"/>
    <x v="5"/>
    <x v="2"/>
    <m/>
    <x v="11"/>
    <s v=""/>
    <m/>
    <s v=""/>
    <s v=""/>
  </r>
  <r>
    <x v="13"/>
    <x v="13"/>
    <s v="La Réunion (département)"/>
    <n v="5507"/>
    <s v="5507 - SAINT PIERRE AGENCE + DT + ASS"/>
    <x v="0"/>
    <x v="2"/>
    <x v="5"/>
    <x v="2"/>
    <m/>
    <x v="13"/>
    <s v=""/>
    <m/>
    <s v=""/>
    <s v=""/>
  </r>
  <r>
    <x v="13"/>
    <x v="13"/>
    <s v="La Réunion (département)"/>
    <n v="5507"/>
    <s v="5507 - SAINT PIERRE AGENCE + DT + ASS"/>
    <x v="0"/>
    <x v="2"/>
    <x v="5"/>
    <x v="2"/>
    <m/>
    <x v="15"/>
    <s v=""/>
    <m/>
    <s v=""/>
    <s v=""/>
  </r>
  <r>
    <x v="13"/>
    <x v="13"/>
    <s v="La Réunion (département)"/>
    <n v="5507"/>
    <s v="5507 - SAINT PIERRE AGENCE + DT + AS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507"/>
    <s v="5507 - SAINT PIERRE AGENCE + DT + ASS"/>
    <x v="0"/>
    <x v="2"/>
    <x v="5"/>
    <x v="1"/>
    <n v="0"/>
    <x v="23"/>
    <s v="Mainframes - Emissions"/>
    <n v="8756"/>
    <s v="0.0"/>
    <s v="0"/>
  </r>
  <r>
    <x v="13"/>
    <x v="13"/>
    <s v="La Réunion (département)"/>
    <n v="5507"/>
    <s v="5507 - SAINT PIERRE AGENCE + DT + ASS"/>
    <x v="0"/>
    <x v="2"/>
    <x v="5"/>
    <x v="1"/>
    <n v="0"/>
    <x v="16"/>
    <s v="Ecrans - Emissions"/>
    <n v="15796"/>
    <s v="0.0"/>
    <s v="0"/>
  </r>
  <r>
    <x v="13"/>
    <x v="13"/>
    <s v="La Réunion (département)"/>
    <n v="5507"/>
    <s v="5507 - SAINT PIERRE AGENCE + DT + AS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507"/>
    <s v="5507 - SAINT PIERRE AGENCE + DT + ASS"/>
    <x v="0"/>
    <x v="2"/>
    <x v="5"/>
    <x v="1"/>
    <n v="0"/>
    <x v="18"/>
    <s v="Imprimantes - Emissions"/>
    <n v="15810"/>
    <s v="0.0"/>
    <s v="0"/>
  </r>
  <r>
    <x v="13"/>
    <x v="13"/>
    <s v="La Réunion (département)"/>
    <n v="5507"/>
    <s v="5507 - SAINT PIERRE AGENCE + DT + AS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507"/>
    <s v="5507 - SAINT PIERRE AGENCE + DT + ASS"/>
    <x v="0"/>
    <x v="2"/>
    <x v="5"/>
    <x v="1"/>
    <n v="0"/>
    <x v="20"/>
    <s v="Tablettes - Emissions"/>
    <n v="15797"/>
    <s v="0.0"/>
    <s v="0"/>
  </r>
  <r>
    <x v="13"/>
    <x v="13"/>
    <s v="La Réunion (département)"/>
    <n v="5507"/>
    <s v="5507 - SAINT PIERRE AGENCE + DT + ASS"/>
    <x v="0"/>
    <x v="2"/>
    <x v="5"/>
    <x v="1"/>
    <n v="0"/>
    <x v="17"/>
    <s v="Serveurs - Emissions"/>
    <n v="4391"/>
    <s v="0.0"/>
    <s v="0"/>
  </r>
  <r>
    <x v="13"/>
    <x v="13"/>
    <s v="La Réunion (département)"/>
    <n v="5526"/>
    <s v="5526 - SAINT LEU CBO"/>
    <x v="0"/>
    <x v="0"/>
    <x v="0"/>
    <x v="0"/>
    <n v="67619"/>
    <x v="0"/>
    <s v=""/>
    <m/>
    <s v=""/>
    <s v="67619"/>
  </r>
  <r>
    <x v="13"/>
    <x v="13"/>
    <s v="La Réunion (département)"/>
    <n v="5526"/>
    <s v="5526 - SAINT LEU CBO"/>
    <x v="0"/>
    <x v="0"/>
    <x v="0"/>
    <x v="1"/>
    <n v="57417.115178760097"/>
    <x v="193"/>
    <s v="Electricité - Emissions"/>
    <n v="7800"/>
    <s v="57417.1151787601"/>
    <s v="57452.176636848"/>
  </r>
  <r>
    <x v="13"/>
    <x v="13"/>
    <s v="La Réunion (département)"/>
    <n v="5526"/>
    <s v="5526 - SAINT LEU CBO"/>
    <x v="0"/>
    <x v="0"/>
    <x v="1"/>
    <x v="1"/>
    <n v="0"/>
    <x v="2"/>
    <s v="Gaz naturel - Emissions"/>
    <n v="6630"/>
    <s v="0.0"/>
    <s v="0"/>
  </r>
  <r>
    <x v="13"/>
    <x v="13"/>
    <s v="La Réunion (département)"/>
    <n v="5526"/>
    <s v="5526 - SAINT LEU CBO"/>
    <x v="0"/>
    <x v="0"/>
    <x v="1"/>
    <x v="1"/>
    <n v="0"/>
    <x v="3"/>
    <s v="Fioul - Emissions"/>
    <n v="6720"/>
    <s v="0.0"/>
    <s v="0"/>
  </r>
  <r>
    <x v="13"/>
    <x v="13"/>
    <s v="La Réunion (département)"/>
    <n v="5526"/>
    <s v="5526 - SAINT LEU CBO"/>
    <x v="0"/>
    <x v="1"/>
    <x v="2"/>
    <x v="1"/>
    <n v="0"/>
    <x v="4"/>
    <s v=" R22 - Emissions"/>
    <n v="8350"/>
    <s v="0.0"/>
    <s v="0"/>
  </r>
  <r>
    <x v="13"/>
    <x v="13"/>
    <s v="La Réunion (département)"/>
    <n v="5526"/>
    <s v="5526 - SAINT LEU CBO"/>
    <x v="0"/>
    <x v="1"/>
    <x v="3"/>
    <x v="0"/>
    <n v="2.1"/>
    <x v="5"/>
    <s v=""/>
    <m/>
    <s v=""/>
    <s v="2.1"/>
  </r>
  <r>
    <x v="13"/>
    <x v="13"/>
    <s v="La Réunion (département)"/>
    <n v="5526"/>
    <s v="5526 - SAINT LEU CBO"/>
    <x v="0"/>
    <x v="1"/>
    <x v="3"/>
    <x v="1"/>
    <n v="0"/>
    <x v="6"/>
    <s v="R134a - Emissions"/>
    <n v="8307"/>
    <s v="0.0"/>
    <s v="0"/>
  </r>
  <r>
    <x v="13"/>
    <x v="13"/>
    <s v="La Réunion (département)"/>
    <n v="5526"/>
    <s v="5526 - SAINT LEU CBO"/>
    <x v="0"/>
    <x v="1"/>
    <x v="3"/>
    <x v="1"/>
    <n v="0"/>
    <x v="7"/>
    <s v="R407c - Emissions"/>
    <n v="8318"/>
    <s v="0.0"/>
    <s v="0"/>
  </r>
  <r>
    <x v="13"/>
    <x v="13"/>
    <s v="La Réunion (département)"/>
    <n v="5526"/>
    <s v="5526 - SAINT LEU CBO"/>
    <x v="0"/>
    <x v="1"/>
    <x v="3"/>
    <x v="1"/>
    <n v="4032"/>
    <x v="8"/>
    <s v="R410a - Emissions"/>
    <n v="8320"/>
    <s v="4032.0"/>
    <s v="4032"/>
  </r>
  <r>
    <x v="13"/>
    <x v="13"/>
    <s v="La Réunion (département)"/>
    <n v="5526"/>
    <s v="5526 - SAINT LEU CBO"/>
    <x v="0"/>
    <x v="2"/>
    <x v="4"/>
    <x v="0"/>
    <n v="983"/>
    <x v="9"/>
    <s v=""/>
    <m/>
    <s v=""/>
    <s v="983"/>
  </r>
  <r>
    <x v="13"/>
    <x v="13"/>
    <s v="La Réunion (département)"/>
    <n v="5526"/>
    <s v="5526 - SAINT LEU CBO"/>
    <x v="0"/>
    <x v="2"/>
    <x v="4"/>
    <x v="1"/>
    <n v="15973.75"/>
    <x v="10"/>
    <s v="Bâtiments - Emissions"/>
    <n v="4305"/>
    <s v="15973.75"/>
    <s v="15973.75"/>
  </r>
  <r>
    <x v="13"/>
    <x v="13"/>
    <s v="La Réunion (département)"/>
    <n v="5526"/>
    <s v="5526 - SAINT LEU CBO"/>
    <x v="0"/>
    <x v="2"/>
    <x v="5"/>
    <x v="2"/>
    <m/>
    <x v="12"/>
    <s v=""/>
    <m/>
    <s v=""/>
    <s v=""/>
  </r>
  <r>
    <x v="13"/>
    <x v="13"/>
    <s v="La Réunion (département)"/>
    <n v="5526"/>
    <s v="5526 - SAINT LEU CBO"/>
    <x v="0"/>
    <x v="2"/>
    <x v="5"/>
    <x v="2"/>
    <m/>
    <x v="14"/>
    <s v=""/>
    <m/>
    <s v=""/>
    <s v=""/>
  </r>
  <r>
    <x v="13"/>
    <x v="13"/>
    <s v="La Réunion (département)"/>
    <n v="5526"/>
    <s v="5526 - SAINT LEU CBO"/>
    <x v="0"/>
    <x v="2"/>
    <x v="5"/>
    <x v="2"/>
    <m/>
    <x v="15"/>
    <s v=""/>
    <m/>
    <s v=""/>
    <s v=""/>
  </r>
  <r>
    <x v="13"/>
    <x v="13"/>
    <s v="La Réunion (département)"/>
    <n v="5526"/>
    <s v="5526 - SAINT LEU CBO"/>
    <x v="0"/>
    <x v="2"/>
    <x v="5"/>
    <x v="2"/>
    <m/>
    <x v="13"/>
    <s v=""/>
    <m/>
    <s v=""/>
    <s v=""/>
  </r>
  <r>
    <x v="13"/>
    <x v="13"/>
    <s v="La Réunion (département)"/>
    <n v="5526"/>
    <s v="5526 - SAINT LEU CBO"/>
    <x v="0"/>
    <x v="2"/>
    <x v="5"/>
    <x v="2"/>
    <m/>
    <x v="11"/>
    <s v=""/>
    <m/>
    <s v=""/>
    <s v=""/>
  </r>
  <r>
    <x v="13"/>
    <x v="13"/>
    <s v="La Réunion (département)"/>
    <n v="5526"/>
    <s v="5526 - SAINT LEU CBO"/>
    <x v="0"/>
    <x v="2"/>
    <x v="5"/>
    <x v="1"/>
    <n v="0"/>
    <x v="20"/>
    <s v="Tablettes - Emissions"/>
    <n v="15797"/>
    <s v="0.0"/>
    <s v="0"/>
  </r>
  <r>
    <x v="13"/>
    <x v="13"/>
    <s v="La Réunion (département)"/>
    <n v="5526"/>
    <s v="5526 - SAINT LEU CBO"/>
    <x v="0"/>
    <x v="2"/>
    <x v="5"/>
    <x v="1"/>
    <n v="0"/>
    <x v="17"/>
    <s v="Serveurs - Emissions"/>
    <n v="4391"/>
    <s v="0.0"/>
    <s v="0"/>
  </r>
  <r>
    <x v="13"/>
    <x v="13"/>
    <s v="La Réunion (département)"/>
    <n v="5526"/>
    <s v="5526 - SAINT LEU CBO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526"/>
    <s v="5526 - SAINT LEU CBO"/>
    <x v="0"/>
    <x v="2"/>
    <x v="5"/>
    <x v="1"/>
    <n v="0"/>
    <x v="18"/>
    <s v="Imprimantes - Emissions"/>
    <n v="15810"/>
    <s v="0.0"/>
    <s v="0"/>
  </r>
  <r>
    <x v="13"/>
    <x v="13"/>
    <s v="La Réunion (département)"/>
    <n v="5526"/>
    <s v="5526 - SAINT LEU CBO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526"/>
    <s v="5526 - SAINT LEU CBO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526"/>
    <s v="5526 - SAINT LEU CBO"/>
    <x v="0"/>
    <x v="2"/>
    <x v="5"/>
    <x v="1"/>
    <n v="0"/>
    <x v="23"/>
    <s v="Mainframes - Emissions"/>
    <n v="8756"/>
    <s v="0.0"/>
    <s v="0"/>
  </r>
  <r>
    <x v="13"/>
    <x v="13"/>
    <s v="La Réunion (département)"/>
    <n v="5526"/>
    <s v="5526 - SAINT LEU CBO"/>
    <x v="0"/>
    <x v="2"/>
    <x v="5"/>
    <x v="1"/>
    <n v="0"/>
    <x v="16"/>
    <s v="Ecrans - Emissions"/>
    <n v="15796"/>
    <s v="0.0"/>
    <s v="0"/>
  </r>
  <r>
    <x v="13"/>
    <x v="13"/>
    <s v="La Réunion (département)"/>
    <n v="5682"/>
    <s v="5682 - SAINTE CLOTILDE 2 DEBUSSY IMPAIR"/>
    <x v="0"/>
    <x v="0"/>
    <x v="0"/>
    <x v="0"/>
    <n v="319"/>
    <x v="0"/>
    <s v=""/>
    <m/>
    <s v=""/>
    <s v="319"/>
  </r>
  <r>
    <x v="13"/>
    <x v="13"/>
    <s v="La Réunion (département)"/>
    <n v="5682"/>
    <s v="5682 - SAINTE CLOTILDE 2 DEBUSSY IMPAIR"/>
    <x v="0"/>
    <x v="0"/>
    <x v="0"/>
    <x v="1"/>
    <n v="270.87149679859903"/>
    <x v="193"/>
    <s v="Electricité - Emissions"/>
    <n v="7800"/>
    <s v="270.871496798599"/>
    <s v="271.03690304729"/>
  </r>
  <r>
    <x v="13"/>
    <x v="13"/>
    <s v="La Réunion (département)"/>
    <n v="5682"/>
    <s v="5682 - SAINTE CLOTILDE 2 DEBUSSY IMPAIR"/>
    <x v="0"/>
    <x v="0"/>
    <x v="1"/>
    <x v="1"/>
    <n v="0"/>
    <x v="3"/>
    <s v="Fioul - Emissions"/>
    <n v="6720"/>
    <s v="0.0"/>
    <s v="0"/>
  </r>
  <r>
    <x v="13"/>
    <x v="13"/>
    <s v="La Réunion (département)"/>
    <n v="5682"/>
    <s v="5682 - SAINTE CLOTILDE 2 DEBUSSY IMPAIR"/>
    <x v="0"/>
    <x v="0"/>
    <x v="1"/>
    <x v="1"/>
    <n v="0"/>
    <x v="2"/>
    <s v="Gaz naturel - Emissions"/>
    <n v="6630"/>
    <s v="0.0"/>
    <s v="0"/>
  </r>
  <r>
    <x v="13"/>
    <x v="13"/>
    <s v="La Réunion (département)"/>
    <n v="5682"/>
    <s v="5682 - SAINTE CLOTILDE 2 DEBUSSY IMPAIR"/>
    <x v="0"/>
    <x v="1"/>
    <x v="2"/>
    <x v="1"/>
    <n v="0"/>
    <x v="4"/>
    <s v=" R22 - Emissions"/>
    <n v="8350"/>
    <s v="0.0"/>
    <s v="0"/>
  </r>
  <r>
    <x v="13"/>
    <x v="13"/>
    <s v="La Réunion (département)"/>
    <n v="5682"/>
    <s v="5682 - SAINTE CLOTILDE 2 DEBUSSY IMPAIR"/>
    <x v="0"/>
    <x v="1"/>
    <x v="3"/>
    <x v="0"/>
    <n v="1.4"/>
    <x v="5"/>
    <s v=""/>
    <m/>
    <s v=""/>
    <s v="1.4"/>
  </r>
  <r>
    <x v="13"/>
    <x v="13"/>
    <s v="La Réunion (département)"/>
    <n v="5682"/>
    <s v="5682 - SAINTE CLOTILDE 2 DEBUSSY IMPAIR"/>
    <x v="0"/>
    <x v="1"/>
    <x v="3"/>
    <x v="1"/>
    <n v="0"/>
    <x v="7"/>
    <s v="R407c - Emissions"/>
    <n v="8318"/>
    <s v="0.0"/>
    <s v="0"/>
  </r>
  <r>
    <x v="13"/>
    <x v="13"/>
    <s v="La Réunion (département)"/>
    <n v="5682"/>
    <s v="5682 - SAINTE CLOTILDE 2 DEBUSSY IMPAIR"/>
    <x v="0"/>
    <x v="1"/>
    <x v="3"/>
    <x v="1"/>
    <n v="0"/>
    <x v="6"/>
    <s v="R134a - Emissions"/>
    <n v="8307"/>
    <s v="0.0"/>
    <s v="0"/>
  </r>
  <r>
    <x v="13"/>
    <x v="13"/>
    <s v="La Réunion (département)"/>
    <n v="5682"/>
    <s v="5682 - SAINTE CLOTILDE 2 DEBUSSY IMPAIR"/>
    <x v="0"/>
    <x v="1"/>
    <x v="3"/>
    <x v="1"/>
    <n v="2688"/>
    <x v="8"/>
    <s v="R410a - Emissions"/>
    <n v="8320"/>
    <s v="2688.0"/>
    <s v="2688"/>
  </r>
  <r>
    <x v="13"/>
    <x v="13"/>
    <s v="La Réunion (département)"/>
    <n v="5682"/>
    <s v="5682 - SAINTE CLOTILDE 2 DEBUSSY IMPAIR"/>
    <x v="0"/>
    <x v="2"/>
    <x v="4"/>
    <x v="0"/>
    <n v="560"/>
    <x v="9"/>
    <s v=""/>
    <m/>
    <s v=""/>
    <s v="560"/>
  </r>
  <r>
    <x v="13"/>
    <x v="13"/>
    <s v="La Réunion (département)"/>
    <n v="5682"/>
    <s v="5682 - SAINTE CLOTILDE 2 DEBUSSY IMPAIR"/>
    <x v="0"/>
    <x v="2"/>
    <x v="4"/>
    <x v="1"/>
    <n v="9100"/>
    <x v="10"/>
    <s v="Bâtiments - Emissions"/>
    <n v="4305"/>
    <s v="9100.0"/>
    <s v="9100"/>
  </r>
  <r>
    <x v="13"/>
    <x v="13"/>
    <s v="La Réunion (département)"/>
    <n v="5682"/>
    <s v="5682 - SAINTE CLOTILDE 2 DEBUSSY IMPAIR"/>
    <x v="0"/>
    <x v="2"/>
    <x v="5"/>
    <x v="2"/>
    <m/>
    <x v="15"/>
    <s v=""/>
    <m/>
    <s v=""/>
    <s v=""/>
  </r>
  <r>
    <x v="13"/>
    <x v="13"/>
    <s v="La Réunion (département)"/>
    <n v="5682"/>
    <s v="5682 - SAINTE CLOTILDE 2 DEBUSSY IMPAIR"/>
    <x v="0"/>
    <x v="2"/>
    <x v="5"/>
    <x v="2"/>
    <m/>
    <x v="11"/>
    <s v=""/>
    <m/>
    <s v=""/>
    <s v=""/>
  </r>
  <r>
    <x v="13"/>
    <x v="13"/>
    <s v="La Réunion (département)"/>
    <n v="5682"/>
    <s v="5682 - SAINTE CLOTILDE 2 DEBUSSY IMPAIR"/>
    <x v="0"/>
    <x v="2"/>
    <x v="5"/>
    <x v="2"/>
    <m/>
    <x v="14"/>
    <s v=""/>
    <m/>
    <s v=""/>
    <s v=""/>
  </r>
  <r>
    <x v="13"/>
    <x v="13"/>
    <s v="La Réunion (département)"/>
    <n v="5682"/>
    <s v="5682 - SAINTE CLOTILDE 2 DEBUSSY IMPAIR"/>
    <x v="0"/>
    <x v="2"/>
    <x v="5"/>
    <x v="2"/>
    <m/>
    <x v="12"/>
    <s v=""/>
    <m/>
    <s v=""/>
    <s v=""/>
  </r>
  <r>
    <x v="13"/>
    <x v="13"/>
    <s v="La Réunion (département)"/>
    <n v="5682"/>
    <s v="5682 - SAINTE CLOTILDE 2 DEBUSSY IMPAIR"/>
    <x v="0"/>
    <x v="2"/>
    <x v="5"/>
    <x v="2"/>
    <m/>
    <x v="13"/>
    <s v=""/>
    <m/>
    <s v=""/>
    <s v=""/>
  </r>
  <r>
    <x v="13"/>
    <x v="13"/>
    <s v="La Réunion (département)"/>
    <n v="5682"/>
    <s v="5682 - SAINTE CLOTILDE 2 DEBUSSY IMPAIR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682"/>
    <s v="5682 - SAINTE CLOTILDE 2 DEBUSSY IMPAIR"/>
    <x v="0"/>
    <x v="2"/>
    <x v="5"/>
    <x v="1"/>
    <n v="0"/>
    <x v="18"/>
    <s v="Imprimantes - Emissions"/>
    <n v="15810"/>
    <s v="0.0"/>
    <s v="0"/>
  </r>
  <r>
    <x v="13"/>
    <x v="13"/>
    <s v="La Réunion (département)"/>
    <n v="5682"/>
    <s v="5682 - SAINTE CLOTILDE 2 DEBUSSY IMPAIR"/>
    <x v="0"/>
    <x v="2"/>
    <x v="5"/>
    <x v="1"/>
    <n v="0"/>
    <x v="17"/>
    <s v="Serveurs - Emissions"/>
    <n v="4391"/>
    <s v="0.0"/>
    <s v="0"/>
  </r>
  <r>
    <x v="13"/>
    <x v="13"/>
    <s v="La Réunion (département)"/>
    <n v="5682"/>
    <s v="5682 - SAINTE CLOTILDE 2 DEBUSSY IMPAIR"/>
    <x v="0"/>
    <x v="2"/>
    <x v="5"/>
    <x v="1"/>
    <n v="0"/>
    <x v="23"/>
    <s v="Mainframes - Emissions"/>
    <n v="8756"/>
    <s v="0.0"/>
    <s v="0"/>
  </r>
  <r>
    <x v="13"/>
    <x v="13"/>
    <s v="La Réunion (département)"/>
    <n v="5682"/>
    <s v="5682 - SAINTE CLOTILDE 2 DEBUSSY IMPAIR"/>
    <x v="0"/>
    <x v="2"/>
    <x v="5"/>
    <x v="1"/>
    <n v="0"/>
    <x v="16"/>
    <s v="Ecrans - Emissions"/>
    <n v="15796"/>
    <s v="0.0"/>
    <s v="0"/>
  </r>
  <r>
    <x v="13"/>
    <x v="13"/>
    <s v="La Réunion (département)"/>
    <n v="5682"/>
    <s v="5682 - SAINTE CLOTILDE 2 DEBUSSY IMPAIR"/>
    <x v="0"/>
    <x v="2"/>
    <x v="5"/>
    <x v="1"/>
    <n v="0"/>
    <x v="20"/>
    <s v="Tablettes - Emissions"/>
    <n v="15797"/>
    <s v="0.0"/>
    <s v="0"/>
  </r>
  <r>
    <x v="13"/>
    <x v="13"/>
    <s v="La Réunion (département)"/>
    <n v="5682"/>
    <s v="5682 - SAINTE CLOTILDE 2 DEBUSSY IMPAIR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682"/>
    <s v="5682 - SAINTE CLOTILDE 2 DEBUSSY IMPAIR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736"/>
    <s v="5736 - RIVIERE SAINT LOUIS"/>
    <x v="0"/>
    <x v="0"/>
    <x v="0"/>
    <x v="0"/>
    <n v="59105"/>
    <x v="0"/>
    <s v=""/>
    <m/>
    <s v=""/>
    <s v="59105"/>
  </r>
  <r>
    <x v="13"/>
    <x v="13"/>
    <s v="La Réunion (département)"/>
    <n v="5736"/>
    <s v="5736 - RIVIERE SAINT LOUIS"/>
    <x v="0"/>
    <x v="0"/>
    <x v="0"/>
    <x v="1"/>
    <n v="50187.648333169898"/>
    <x v="193"/>
    <s v="Electricité - Emissions"/>
    <n v="7800"/>
    <s v="50187.648333169906"/>
    <s v="50218.295155517"/>
  </r>
  <r>
    <x v="13"/>
    <x v="13"/>
    <s v="La Réunion (département)"/>
    <n v="5736"/>
    <s v="5736 - RIVIERE SAINT LOUIS"/>
    <x v="0"/>
    <x v="0"/>
    <x v="1"/>
    <x v="1"/>
    <n v="0"/>
    <x v="3"/>
    <s v="Fioul - Emissions"/>
    <n v="6720"/>
    <s v="0.0"/>
    <s v="0"/>
  </r>
  <r>
    <x v="13"/>
    <x v="13"/>
    <s v="La Réunion (département)"/>
    <n v="5736"/>
    <s v="5736 - RIVIERE SAINT LOUIS"/>
    <x v="0"/>
    <x v="0"/>
    <x v="1"/>
    <x v="1"/>
    <n v="0"/>
    <x v="2"/>
    <s v="Gaz naturel - Emissions"/>
    <n v="6630"/>
    <s v="0.0"/>
    <s v="0"/>
  </r>
  <r>
    <x v="13"/>
    <x v="13"/>
    <s v="La Réunion (département)"/>
    <n v="5736"/>
    <s v="5736 - RIVIERE SAINT LOUIS"/>
    <x v="0"/>
    <x v="1"/>
    <x v="2"/>
    <x v="1"/>
    <n v="0"/>
    <x v="4"/>
    <s v=" R22 - Emissions"/>
    <n v="8350"/>
    <s v="0.0"/>
    <s v="0"/>
  </r>
  <r>
    <x v="13"/>
    <x v="13"/>
    <s v="La Réunion (département)"/>
    <n v="5736"/>
    <s v="5736 - RIVIERE SAINT LOUIS"/>
    <x v="0"/>
    <x v="1"/>
    <x v="3"/>
    <x v="0"/>
    <n v="1.9"/>
    <x v="5"/>
    <s v=""/>
    <m/>
    <s v=""/>
    <s v="1.9"/>
  </r>
  <r>
    <x v="13"/>
    <x v="13"/>
    <s v="La Réunion (département)"/>
    <n v="5736"/>
    <s v="5736 - RIVIERE SAINT LOUIS"/>
    <x v="0"/>
    <x v="1"/>
    <x v="3"/>
    <x v="1"/>
    <n v="0"/>
    <x v="7"/>
    <s v="R407c - Emissions"/>
    <n v="8318"/>
    <s v="0.0"/>
    <s v="0"/>
  </r>
  <r>
    <x v="13"/>
    <x v="13"/>
    <s v="La Réunion (département)"/>
    <n v="5736"/>
    <s v="5736 - RIVIERE SAINT LOUIS"/>
    <x v="0"/>
    <x v="1"/>
    <x v="3"/>
    <x v="1"/>
    <n v="0"/>
    <x v="6"/>
    <s v="R134a - Emissions"/>
    <n v="8307"/>
    <s v="0.0"/>
    <s v="0"/>
  </r>
  <r>
    <x v="13"/>
    <x v="13"/>
    <s v="La Réunion (département)"/>
    <n v="5736"/>
    <s v="5736 - RIVIERE SAINT LOUIS"/>
    <x v="0"/>
    <x v="1"/>
    <x v="3"/>
    <x v="1"/>
    <n v="3648"/>
    <x v="8"/>
    <s v="R410a - Emissions"/>
    <n v="8320"/>
    <s v="3648.0"/>
    <s v="3648"/>
  </r>
  <r>
    <x v="13"/>
    <x v="13"/>
    <s v="La Réunion (département)"/>
    <n v="5736"/>
    <s v="5736 - RIVIERE SAINT LOUIS"/>
    <x v="0"/>
    <x v="2"/>
    <x v="4"/>
    <x v="0"/>
    <n v="840"/>
    <x v="9"/>
    <s v=""/>
    <m/>
    <s v=""/>
    <s v="840"/>
  </r>
  <r>
    <x v="13"/>
    <x v="13"/>
    <s v="La Réunion (département)"/>
    <n v="5736"/>
    <s v="5736 - RIVIERE SAINT LOUIS"/>
    <x v="0"/>
    <x v="2"/>
    <x v="4"/>
    <x v="1"/>
    <n v="13650"/>
    <x v="10"/>
    <s v="Bâtiments - Emissions"/>
    <n v="4305"/>
    <s v="13650.0"/>
    <s v="13650"/>
  </r>
  <r>
    <x v="13"/>
    <x v="13"/>
    <s v="La Réunion (département)"/>
    <n v="5736"/>
    <s v="5736 - RIVIERE SAINT LOUIS"/>
    <x v="0"/>
    <x v="2"/>
    <x v="5"/>
    <x v="2"/>
    <m/>
    <x v="15"/>
    <s v=""/>
    <m/>
    <s v=""/>
    <s v=""/>
  </r>
  <r>
    <x v="13"/>
    <x v="13"/>
    <s v="La Réunion (département)"/>
    <n v="5736"/>
    <s v="5736 - RIVIERE SAINT LOUIS"/>
    <x v="0"/>
    <x v="2"/>
    <x v="5"/>
    <x v="2"/>
    <m/>
    <x v="12"/>
    <s v=""/>
    <m/>
    <s v=""/>
    <s v=""/>
  </r>
  <r>
    <x v="13"/>
    <x v="13"/>
    <s v="La Réunion (département)"/>
    <n v="5736"/>
    <s v="5736 - RIVIERE SAINT LOUIS"/>
    <x v="0"/>
    <x v="2"/>
    <x v="5"/>
    <x v="2"/>
    <m/>
    <x v="14"/>
    <s v=""/>
    <m/>
    <s v=""/>
    <s v=""/>
  </r>
  <r>
    <x v="13"/>
    <x v="13"/>
    <s v="La Réunion (département)"/>
    <n v="5736"/>
    <s v="5736 - RIVIERE SAINT LOUIS"/>
    <x v="0"/>
    <x v="2"/>
    <x v="5"/>
    <x v="2"/>
    <m/>
    <x v="11"/>
    <s v=""/>
    <m/>
    <s v=""/>
    <s v=""/>
  </r>
  <r>
    <x v="13"/>
    <x v="13"/>
    <s v="La Réunion (département)"/>
    <n v="5736"/>
    <s v="5736 - RIVIERE SAINT LOUIS"/>
    <x v="0"/>
    <x v="2"/>
    <x v="5"/>
    <x v="2"/>
    <m/>
    <x v="13"/>
    <s v=""/>
    <m/>
    <s v=""/>
    <s v=""/>
  </r>
  <r>
    <x v="13"/>
    <x v="13"/>
    <s v="La Réunion (département)"/>
    <n v="5736"/>
    <s v="5736 - RIVIERE SAINT LOUIS"/>
    <x v="0"/>
    <x v="2"/>
    <x v="5"/>
    <x v="1"/>
    <n v="0"/>
    <x v="17"/>
    <s v="Serveurs - Emissions"/>
    <n v="4391"/>
    <s v="0.0"/>
    <s v="0"/>
  </r>
  <r>
    <x v="13"/>
    <x v="13"/>
    <s v="La Réunion (département)"/>
    <n v="5736"/>
    <s v="5736 - RIVIERE SAINT LOUIS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736"/>
    <s v="5736 - RIVIERE SAINT LOUIS"/>
    <x v="0"/>
    <x v="2"/>
    <x v="5"/>
    <x v="1"/>
    <n v="0"/>
    <x v="20"/>
    <s v="Tablettes - Emissions"/>
    <n v="15797"/>
    <s v="0.0"/>
    <s v="0"/>
  </r>
  <r>
    <x v="13"/>
    <x v="13"/>
    <s v="La Réunion (département)"/>
    <n v="5736"/>
    <s v="5736 - RIVIERE SAINT LOUIS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736"/>
    <s v="5736 - RIVIERE SAINT LOUIS"/>
    <x v="0"/>
    <x v="2"/>
    <x v="5"/>
    <x v="1"/>
    <n v="0"/>
    <x v="18"/>
    <s v="Imprimantes - Emissions"/>
    <n v="15810"/>
    <s v="0.0"/>
    <s v="0"/>
  </r>
  <r>
    <x v="13"/>
    <x v="13"/>
    <s v="La Réunion (département)"/>
    <n v="5736"/>
    <s v="5736 - RIVIERE SAINT LOUIS"/>
    <x v="0"/>
    <x v="2"/>
    <x v="5"/>
    <x v="1"/>
    <n v="0"/>
    <x v="16"/>
    <s v="Ecrans - Emissions"/>
    <n v="15796"/>
    <s v="0.0"/>
    <s v="0"/>
  </r>
  <r>
    <x v="13"/>
    <x v="13"/>
    <s v="La Réunion (département)"/>
    <n v="5736"/>
    <s v="5736 - RIVIERE SAINT LOUIS"/>
    <x v="0"/>
    <x v="2"/>
    <x v="5"/>
    <x v="1"/>
    <n v="0"/>
    <x v="23"/>
    <s v="Mainframes - Emissions"/>
    <n v="8756"/>
    <s v="0.0"/>
    <s v="0"/>
  </r>
  <r>
    <x v="13"/>
    <x v="13"/>
    <s v="La Réunion (département)"/>
    <n v="5736"/>
    <s v="5736 - RIVIERE SAINT LOUIS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844"/>
    <s v="5844 - L'EPERON"/>
    <x v="0"/>
    <x v="0"/>
    <x v="0"/>
    <x v="0"/>
    <n v="71927"/>
    <x v="0"/>
    <s v=""/>
    <m/>
    <s v=""/>
    <s v="71927"/>
  </r>
  <r>
    <x v="13"/>
    <x v="13"/>
    <s v="La Réunion (département)"/>
    <n v="5844"/>
    <s v="5844 - L'EPERON"/>
    <x v="0"/>
    <x v="0"/>
    <x v="0"/>
    <x v="1"/>
    <n v="61075.154075965002"/>
    <x v="193"/>
    <s v="Electricité - Emissions"/>
    <n v="7800"/>
    <s v="61075.15407596501"/>
    <s v="61112.449296182"/>
  </r>
  <r>
    <x v="13"/>
    <x v="13"/>
    <s v="La Réunion (département)"/>
    <n v="5844"/>
    <s v="5844 - L'EPERON"/>
    <x v="0"/>
    <x v="0"/>
    <x v="1"/>
    <x v="1"/>
    <n v="0"/>
    <x v="3"/>
    <s v="Fioul - Emissions"/>
    <n v="6720"/>
    <s v="0.0"/>
    <s v="0"/>
  </r>
  <r>
    <x v="13"/>
    <x v="13"/>
    <s v="La Réunion (département)"/>
    <n v="5844"/>
    <s v="5844 - L'EPERON"/>
    <x v="0"/>
    <x v="0"/>
    <x v="1"/>
    <x v="1"/>
    <n v="0"/>
    <x v="2"/>
    <s v="Gaz naturel - Emissions"/>
    <n v="6630"/>
    <s v="0.0"/>
    <s v="0"/>
  </r>
  <r>
    <x v="13"/>
    <x v="13"/>
    <s v="La Réunion (département)"/>
    <n v="5844"/>
    <s v="5844 - L'EPERON"/>
    <x v="0"/>
    <x v="1"/>
    <x v="2"/>
    <x v="1"/>
    <n v="0"/>
    <x v="4"/>
    <s v=" R22 - Emissions"/>
    <n v="8350"/>
    <s v="0.0"/>
    <s v="0"/>
  </r>
  <r>
    <x v="13"/>
    <x v="13"/>
    <s v="La Réunion (département)"/>
    <n v="5844"/>
    <s v="5844 - L'EPERON"/>
    <x v="0"/>
    <x v="1"/>
    <x v="3"/>
    <x v="0"/>
    <n v="2.4"/>
    <x v="5"/>
    <s v=""/>
    <m/>
    <s v=""/>
    <s v="2.4"/>
  </r>
  <r>
    <x v="13"/>
    <x v="13"/>
    <s v="La Réunion (département)"/>
    <n v="5844"/>
    <s v="5844 - L'EPERON"/>
    <x v="0"/>
    <x v="1"/>
    <x v="3"/>
    <x v="1"/>
    <n v="0"/>
    <x v="7"/>
    <s v="R407c - Emissions"/>
    <n v="8318"/>
    <s v="0.0"/>
    <s v="0"/>
  </r>
  <r>
    <x v="13"/>
    <x v="13"/>
    <s v="La Réunion (département)"/>
    <n v="5844"/>
    <s v="5844 - L'EPERON"/>
    <x v="0"/>
    <x v="1"/>
    <x v="3"/>
    <x v="1"/>
    <n v="4608"/>
    <x v="8"/>
    <s v="R410a - Emissions"/>
    <n v="8320"/>
    <s v="4608.0"/>
    <s v="4608"/>
  </r>
  <r>
    <x v="13"/>
    <x v="13"/>
    <s v="La Réunion (département)"/>
    <n v="5844"/>
    <s v="5844 - L'EPERON"/>
    <x v="0"/>
    <x v="1"/>
    <x v="3"/>
    <x v="1"/>
    <n v="0"/>
    <x v="6"/>
    <s v="R134a - Emissions"/>
    <n v="8307"/>
    <s v="0.0"/>
    <s v="0"/>
  </r>
  <r>
    <x v="13"/>
    <x v="13"/>
    <s v="La Réunion (département)"/>
    <n v="5844"/>
    <s v="5844 - L'EPERON"/>
    <x v="0"/>
    <x v="2"/>
    <x v="4"/>
    <x v="0"/>
    <n v="1182"/>
    <x v="9"/>
    <s v=""/>
    <m/>
    <s v=""/>
    <s v="1182"/>
  </r>
  <r>
    <x v="13"/>
    <x v="13"/>
    <s v="La Réunion (département)"/>
    <n v="5844"/>
    <s v="5844 - L'EPERON"/>
    <x v="0"/>
    <x v="2"/>
    <x v="4"/>
    <x v="1"/>
    <n v="19207.5"/>
    <x v="10"/>
    <s v="Bâtiments - Emissions"/>
    <n v="4305"/>
    <s v="19207.5"/>
    <s v="19207.5"/>
  </r>
  <r>
    <x v="13"/>
    <x v="13"/>
    <s v="La Réunion (département)"/>
    <n v="5844"/>
    <s v="5844 - L'EPERON"/>
    <x v="0"/>
    <x v="2"/>
    <x v="5"/>
    <x v="2"/>
    <m/>
    <x v="11"/>
    <s v=""/>
    <m/>
    <s v=""/>
    <s v=""/>
  </r>
  <r>
    <x v="13"/>
    <x v="13"/>
    <s v="La Réunion (département)"/>
    <n v="5844"/>
    <s v="5844 - L'EPERON"/>
    <x v="0"/>
    <x v="2"/>
    <x v="5"/>
    <x v="2"/>
    <m/>
    <x v="12"/>
    <s v=""/>
    <m/>
    <s v=""/>
    <s v=""/>
  </r>
  <r>
    <x v="13"/>
    <x v="13"/>
    <s v="La Réunion (département)"/>
    <n v="5844"/>
    <s v="5844 - L'EPERON"/>
    <x v="0"/>
    <x v="2"/>
    <x v="5"/>
    <x v="2"/>
    <m/>
    <x v="14"/>
    <s v=""/>
    <m/>
    <s v=""/>
    <s v=""/>
  </r>
  <r>
    <x v="13"/>
    <x v="13"/>
    <s v="La Réunion (département)"/>
    <n v="5844"/>
    <s v="5844 - L'EPERON"/>
    <x v="0"/>
    <x v="2"/>
    <x v="5"/>
    <x v="2"/>
    <m/>
    <x v="13"/>
    <s v=""/>
    <m/>
    <s v=""/>
    <s v=""/>
  </r>
  <r>
    <x v="13"/>
    <x v="13"/>
    <s v="La Réunion (département)"/>
    <n v="5844"/>
    <s v="5844 - L'EPERON"/>
    <x v="0"/>
    <x v="2"/>
    <x v="5"/>
    <x v="2"/>
    <m/>
    <x v="15"/>
    <s v=""/>
    <m/>
    <s v=""/>
    <s v=""/>
  </r>
  <r>
    <x v="13"/>
    <x v="13"/>
    <s v="La Réunion (département)"/>
    <n v="5844"/>
    <s v="5844 - L'EPERON"/>
    <x v="0"/>
    <x v="2"/>
    <x v="5"/>
    <x v="1"/>
    <n v="0"/>
    <x v="23"/>
    <s v="Mainframes - Emissions"/>
    <n v="8756"/>
    <s v="0.0"/>
    <s v="0"/>
  </r>
  <r>
    <x v="13"/>
    <x v="13"/>
    <s v="La Réunion (département)"/>
    <n v="5844"/>
    <s v="5844 - L'EPERON"/>
    <x v="0"/>
    <x v="2"/>
    <x v="5"/>
    <x v="1"/>
    <n v="0"/>
    <x v="17"/>
    <s v="Serveurs - Emissions"/>
    <n v="4391"/>
    <s v="0.0"/>
    <s v="0"/>
  </r>
  <r>
    <x v="13"/>
    <x v="13"/>
    <s v="La Réunion (département)"/>
    <n v="5844"/>
    <s v="5844 - L'EPERON"/>
    <x v="0"/>
    <x v="2"/>
    <x v="5"/>
    <x v="1"/>
    <n v="0"/>
    <x v="18"/>
    <s v="Imprimantes - Emissions"/>
    <n v="15810"/>
    <s v="0.0"/>
    <s v="0"/>
  </r>
  <r>
    <x v="13"/>
    <x v="13"/>
    <s v="La Réunion (département)"/>
    <n v="5844"/>
    <s v="5844 - L'EPERON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5844"/>
    <s v="5844 - L'EPERON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5844"/>
    <s v="5844 - L'EPERON"/>
    <x v="0"/>
    <x v="2"/>
    <x v="5"/>
    <x v="1"/>
    <n v="0"/>
    <x v="19"/>
    <s v="Photocopieurs - Emissions"/>
    <n v="4390"/>
    <s v="0.0"/>
    <s v="0"/>
  </r>
  <r>
    <x v="13"/>
    <x v="13"/>
    <s v="La Réunion (département)"/>
    <n v="5844"/>
    <s v="5844 - L'EPERON"/>
    <x v="0"/>
    <x v="2"/>
    <x v="5"/>
    <x v="1"/>
    <n v="0"/>
    <x v="16"/>
    <s v="Ecrans - Emissions"/>
    <n v="15796"/>
    <s v="0.0"/>
    <s v="0"/>
  </r>
  <r>
    <x v="13"/>
    <x v="13"/>
    <s v="La Réunion (département)"/>
    <n v="5844"/>
    <s v="5844 - L'EPERON"/>
    <x v="0"/>
    <x v="2"/>
    <x v="5"/>
    <x v="1"/>
    <n v="0"/>
    <x v="20"/>
    <s v="Tablettes - Emissions"/>
    <n v="15797"/>
    <s v="0.0"/>
    <s v="0"/>
  </r>
  <r>
    <x v="13"/>
    <x v="13"/>
    <s v="La Réunion (département)"/>
    <n v="6038"/>
    <s v="6038 - Du Moulin"/>
    <x v="0"/>
    <x v="0"/>
    <x v="0"/>
    <x v="0"/>
    <n v="64727"/>
    <x v="0"/>
    <s v=""/>
    <m/>
    <s v=""/>
    <s v="64727"/>
  </r>
  <r>
    <x v="13"/>
    <x v="13"/>
    <s v="La Réunion (département)"/>
    <n v="6038"/>
    <s v="6038 - Du Moulin"/>
    <x v="0"/>
    <x v="0"/>
    <x v="0"/>
    <x v="1"/>
    <n v="54961.440041639202"/>
    <x v="193"/>
    <s v="Electricité - Emissions"/>
    <n v="7800"/>
    <s v="54961.440041639216"/>
    <s v="54995.001954676"/>
  </r>
  <r>
    <x v="13"/>
    <x v="13"/>
    <s v="La Réunion (département)"/>
    <n v="6038"/>
    <s v="6038 - Du Moulin"/>
    <x v="0"/>
    <x v="0"/>
    <x v="1"/>
    <x v="1"/>
    <n v="0"/>
    <x v="2"/>
    <s v="Gaz naturel - Emissions"/>
    <n v="6630"/>
    <s v="0.0"/>
    <s v="0"/>
  </r>
  <r>
    <x v="13"/>
    <x v="13"/>
    <s v="La Réunion (département)"/>
    <n v="6038"/>
    <s v="6038 - Du Moulin"/>
    <x v="0"/>
    <x v="0"/>
    <x v="1"/>
    <x v="1"/>
    <n v="0"/>
    <x v="3"/>
    <s v="Fioul - Emissions"/>
    <n v="6720"/>
    <s v="0.0"/>
    <s v="0"/>
  </r>
  <r>
    <x v="13"/>
    <x v="13"/>
    <s v="La Réunion (département)"/>
    <n v="6038"/>
    <s v="6038 - Du Moulin"/>
    <x v="0"/>
    <x v="1"/>
    <x v="2"/>
    <x v="1"/>
    <n v="0"/>
    <x v="4"/>
    <s v=" R22 - Emissions"/>
    <n v="8350"/>
    <s v="0.0"/>
    <s v="0"/>
  </r>
  <r>
    <x v="13"/>
    <x v="13"/>
    <s v="La Réunion (département)"/>
    <n v="6038"/>
    <s v="6038 - Du Moulin"/>
    <x v="0"/>
    <x v="1"/>
    <x v="3"/>
    <x v="0"/>
    <n v="2.4"/>
    <x v="5"/>
    <s v=""/>
    <m/>
    <s v=""/>
    <s v="2.4"/>
  </r>
  <r>
    <x v="13"/>
    <x v="13"/>
    <s v="La Réunion (département)"/>
    <n v="6038"/>
    <s v="6038 - Du Moulin"/>
    <x v="0"/>
    <x v="1"/>
    <x v="3"/>
    <x v="1"/>
    <n v="0"/>
    <x v="6"/>
    <s v="R134a - Emissions"/>
    <n v="8307"/>
    <s v="0.0"/>
    <s v="0"/>
  </r>
  <r>
    <x v="13"/>
    <x v="13"/>
    <s v="La Réunion (département)"/>
    <n v="6038"/>
    <s v="6038 - Du Moulin"/>
    <x v="0"/>
    <x v="1"/>
    <x v="3"/>
    <x v="1"/>
    <n v="0"/>
    <x v="7"/>
    <s v="R407c - Emissions"/>
    <n v="8318"/>
    <s v="0.0"/>
    <s v="0"/>
  </r>
  <r>
    <x v="13"/>
    <x v="13"/>
    <s v="La Réunion (département)"/>
    <n v="6038"/>
    <s v="6038 - Du Moulin"/>
    <x v="0"/>
    <x v="1"/>
    <x v="3"/>
    <x v="1"/>
    <n v="4608"/>
    <x v="8"/>
    <s v="R410a - Emissions"/>
    <n v="8320"/>
    <s v="4608.0"/>
    <s v="4608"/>
  </r>
  <r>
    <x v="13"/>
    <x v="13"/>
    <s v="La Réunion (département)"/>
    <n v="6038"/>
    <s v="6038 - Du Moulin"/>
    <x v="0"/>
    <x v="2"/>
    <x v="4"/>
    <x v="0"/>
    <n v="1223"/>
    <x v="9"/>
    <s v=""/>
    <m/>
    <s v=""/>
    <s v="1223"/>
  </r>
  <r>
    <x v="13"/>
    <x v="13"/>
    <s v="La Réunion (département)"/>
    <n v="6038"/>
    <s v="6038 - Du Moulin"/>
    <x v="0"/>
    <x v="2"/>
    <x v="4"/>
    <x v="1"/>
    <n v="19873.75"/>
    <x v="10"/>
    <s v="Bâtiments - Emissions"/>
    <n v="4305"/>
    <s v="19873.75"/>
    <s v="19873.75"/>
  </r>
  <r>
    <x v="13"/>
    <x v="13"/>
    <s v="La Réunion (département)"/>
    <n v="6038"/>
    <s v="6038 - Du Moulin"/>
    <x v="0"/>
    <x v="2"/>
    <x v="5"/>
    <x v="2"/>
    <m/>
    <x v="12"/>
    <s v=""/>
    <m/>
    <s v=""/>
    <s v=""/>
  </r>
  <r>
    <x v="13"/>
    <x v="13"/>
    <s v="La Réunion (département)"/>
    <n v="6038"/>
    <s v="6038 - Du Moulin"/>
    <x v="0"/>
    <x v="2"/>
    <x v="5"/>
    <x v="2"/>
    <m/>
    <x v="13"/>
    <s v=""/>
    <m/>
    <s v=""/>
    <s v=""/>
  </r>
  <r>
    <x v="13"/>
    <x v="13"/>
    <s v="La Réunion (département)"/>
    <n v="6038"/>
    <s v="6038 - Du Moulin"/>
    <x v="0"/>
    <x v="2"/>
    <x v="5"/>
    <x v="2"/>
    <m/>
    <x v="15"/>
    <s v=""/>
    <m/>
    <s v=""/>
    <s v=""/>
  </r>
  <r>
    <x v="13"/>
    <x v="13"/>
    <s v="La Réunion (département)"/>
    <n v="6038"/>
    <s v="6038 - Du Moulin"/>
    <x v="0"/>
    <x v="2"/>
    <x v="5"/>
    <x v="2"/>
    <m/>
    <x v="14"/>
    <s v=""/>
    <m/>
    <s v=""/>
    <s v=""/>
  </r>
  <r>
    <x v="13"/>
    <x v="13"/>
    <s v="La Réunion (département)"/>
    <n v="6038"/>
    <s v="6038 - Du Moulin"/>
    <x v="0"/>
    <x v="2"/>
    <x v="5"/>
    <x v="2"/>
    <m/>
    <x v="11"/>
    <s v=""/>
    <m/>
    <s v=""/>
    <s v=""/>
  </r>
  <r>
    <x v="13"/>
    <x v="13"/>
    <s v="La Réunion (département)"/>
    <n v="6038"/>
    <s v="6038 - Du Moulin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6038"/>
    <s v="6038 - Du Moulin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6038"/>
    <s v="6038 - Du Moulin"/>
    <x v="0"/>
    <x v="2"/>
    <x v="5"/>
    <x v="1"/>
    <n v="0"/>
    <x v="16"/>
    <s v="Ecrans - Emissions"/>
    <n v="15796"/>
    <s v="0.0"/>
    <s v="0"/>
  </r>
  <r>
    <x v="13"/>
    <x v="13"/>
    <s v="La Réunion (département)"/>
    <n v="6038"/>
    <s v="6038 - Du Moulin"/>
    <x v="0"/>
    <x v="2"/>
    <x v="5"/>
    <x v="1"/>
    <n v="0"/>
    <x v="20"/>
    <s v="Tablettes - Emissions"/>
    <n v="15797"/>
    <s v="0.0"/>
    <s v="0"/>
  </r>
  <r>
    <x v="13"/>
    <x v="13"/>
    <s v="La Réunion (département)"/>
    <n v="6038"/>
    <s v="6038 - Du Moulin"/>
    <x v="0"/>
    <x v="2"/>
    <x v="5"/>
    <x v="1"/>
    <n v="0"/>
    <x v="23"/>
    <s v="Mainframes - Emissions"/>
    <n v="8756"/>
    <s v="0.0"/>
    <s v="0"/>
  </r>
  <r>
    <x v="13"/>
    <x v="13"/>
    <s v="La Réunion (département)"/>
    <n v="6038"/>
    <s v="6038 - Du Moulin"/>
    <x v="0"/>
    <x v="2"/>
    <x v="5"/>
    <x v="1"/>
    <n v="0"/>
    <x v="18"/>
    <s v="Imprimantes - Emissions"/>
    <n v="15810"/>
    <s v="0.0"/>
    <s v="0"/>
  </r>
  <r>
    <x v="13"/>
    <x v="13"/>
    <s v="La Réunion (département)"/>
    <n v="6038"/>
    <s v="6038 - Du Moulin"/>
    <x v="0"/>
    <x v="2"/>
    <x v="5"/>
    <x v="1"/>
    <n v="0"/>
    <x v="19"/>
    <s v="Photocopieurs - Emissions"/>
    <n v="4390"/>
    <s v="0.0"/>
    <s v="0"/>
  </r>
  <r>
    <x v="13"/>
    <x v="13"/>
    <s v="La Réunion (département)"/>
    <n v="6038"/>
    <s v="6038 - Du Moulin"/>
    <x v="0"/>
    <x v="2"/>
    <x v="5"/>
    <x v="1"/>
    <n v="0"/>
    <x v="17"/>
    <s v="Serveurs - Emissions"/>
    <n v="4391"/>
    <s v="0.0"/>
    <s v="0"/>
  </r>
  <r>
    <x v="13"/>
    <x v="13"/>
    <s v="La Réunion (département)"/>
    <n v="6052"/>
    <s v="6052 - ST JOSEPH RUE DU GENERAL DE GAULLE"/>
    <x v="0"/>
    <x v="0"/>
    <x v="0"/>
    <x v="0"/>
    <n v="96126"/>
    <x v="0"/>
    <s v=""/>
    <m/>
    <s v=""/>
    <s v="96126"/>
  </r>
  <r>
    <x v="13"/>
    <x v="13"/>
    <s v="La Réunion (département)"/>
    <n v="6052"/>
    <s v="6052 - ST JOSEPH RUE DU GENERAL DE GAULLE"/>
    <x v="0"/>
    <x v="0"/>
    <x v="0"/>
    <x v="1"/>
    <n v="81623.177119943895"/>
    <x v="193"/>
    <s v="Electricité - Emissions"/>
    <n v="7800"/>
    <s v="81623.17711994391"/>
    <s v="81673.019881891"/>
  </r>
  <r>
    <x v="13"/>
    <x v="13"/>
    <s v="La Réunion (département)"/>
    <n v="6052"/>
    <s v="6052 - ST JOSEPH RUE DU GENERAL DE GAULLE"/>
    <x v="0"/>
    <x v="0"/>
    <x v="1"/>
    <x v="1"/>
    <n v="0"/>
    <x v="2"/>
    <s v="Gaz naturel - Emissions"/>
    <n v="6630"/>
    <s v="0.0"/>
    <s v="0"/>
  </r>
  <r>
    <x v="13"/>
    <x v="13"/>
    <s v="La Réunion (département)"/>
    <n v="6052"/>
    <s v="6052 - ST JOSEPH RUE DU GENERAL DE GAULLE"/>
    <x v="0"/>
    <x v="0"/>
    <x v="1"/>
    <x v="1"/>
    <n v="0"/>
    <x v="3"/>
    <s v="Fioul - Emissions"/>
    <n v="6720"/>
    <s v="0.0"/>
    <s v="0"/>
  </r>
  <r>
    <x v="13"/>
    <x v="13"/>
    <s v="La Réunion (département)"/>
    <n v="6052"/>
    <s v="6052 - ST JOSEPH RUE DU GENERAL DE GAULLE"/>
    <x v="0"/>
    <x v="1"/>
    <x v="2"/>
    <x v="1"/>
    <n v="0"/>
    <x v="4"/>
    <s v=" R22 - Emissions"/>
    <n v="8350"/>
    <s v="0.0"/>
    <s v="0"/>
  </r>
  <r>
    <x v="13"/>
    <x v="13"/>
    <s v="La Réunion (département)"/>
    <n v="6052"/>
    <s v="6052 - ST JOSEPH RUE DU GENERAL DE GAULLE"/>
    <x v="0"/>
    <x v="1"/>
    <x v="3"/>
    <x v="0"/>
    <n v="2.8"/>
    <x v="5"/>
    <s v=""/>
    <m/>
    <s v=""/>
    <s v="2.8"/>
  </r>
  <r>
    <x v="13"/>
    <x v="13"/>
    <s v="La Réunion (département)"/>
    <n v="6052"/>
    <s v="6052 - ST JOSEPH RUE DU GENERAL DE GAULLE"/>
    <x v="0"/>
    <x v="1"/>
    <x v="3"/>
    <x v="1"/>
    <n v="0"/>
    <x v="7"/>
    <s v="R407c - Emissions"/>
    <n v="8318"/>
    <s v="0.0"/>
    <s v="0"/>
  </r>
  <r>
    <x v="13"/>
    <x v="13"/>
    <s v="La Réunion (département)"/>
    <n v="6052"/>
    <s v="6052 - ST JOSEPH RUE DU GENERAL DE GAULLE"/>
    <x v="0"/>
    <x v="1"/>
    <x v="3"/>
    <x v="1"/>
    <n v="5376"/>
    <x v="8"/>
    <s v="R410a - Emissions"/>
    <n v="8320"/>
    <s v="5376.0"/>
    <s v="5376"/>
  </r>
  <r>
    <x v="13"/>
    <x v="13"/>
    <s v="La Réunion (département)"/>
    <n v="6052"/>
    <s v="6052 - ST JOSEPH RUE DU GENERAL DE GAULLE"/>
    <x v="0"/>
    <x v="1"/>
    <x v="3"/>
    <x v="1"/>
    <n v="0"/>
    <x v="6"/>
    <s v="R134a - Emissions"/>
    <n v="8307"/>
    <s v="0.0"/>
    <s v="0"/>
  </r>
  <r>
    <x v="13"/>
    <x v="13"/>
    <s v="La Réunion (département)"/>
    <n v="6052"/>
    <s v="6052 - ST JOSEPH RUE DU GENERAL DE GAULLE"/>
    <x v="0"/>
    <x v="2"/>
    <x v="4"/>
    <x v="0"/>
    <n v="1467"/>
    <x v="9"/>
    <s v=""/>
    <m/>
    <s v=""/>
    <s v="1467"/>
  </r>
  <r>
    <x v="13"/>
    <x v="13"/>
    <s v="La Réunion (département)"/>
    <n v="6052"/>
    <s v="6052 - ST JOSEPH RUE DU GENERAL DE GAULLE"/>
    <x v="0"/>
    <x v="2"/>
    <x v="4"/>
    <x v="1"/>
    <n v="23838.75"/>
    <x v="10"/>
    <s v="Bâtiments - Emissions"/>
    <n v="4305"/>
    <s v="23838.75"/>
    <s v="23838.75"/>
  </r>
  <r>
    <x v="13"/>
    <x v="13"/>
    <s v="La Réunion (département)"/>
    <n v="6052"/>
    <s v="6052 - ST JOSEPH RUE DU GENERAL DE GAULLE"/>
    <x v="0"/>
    <x v="2"/>
    <x v="5"/>
    <x v="2"/>
    <m/>
    <x v="11"/>
    <s v=""/>
    <m/>
    <s v=""/>
    <s v=""/>
  </r>
  <r>
    <x v="13"/>
    <x v="13"/>
    <s v="La Réunion (département)"/>
    <n v="6052"/>
    <s v="6052 - ST JOSEPH RUE DU GENERAL DE GAULLE"/>
    <x v="0"/>
    <x v="2"/>
    <x v="5"/>
    <x v="2"/>
    <m/>
    <x v="13"/>
    <s v=""/>
    <m/>
    <s v=""/>
    <s v=""/>
  </r>
  <r>
    <x v="13"/>
    <x v="13"/>
    <s v="La Réunion (département)"/>
    <n v="6052"/>
    <s v="6052 - ST JOSEPH RUE DU GENERAL DE GAULLE"/>
    <x v="0"/>
    <x v="2"/>
    <x v="5"/>
    <x v="2"/>
    <m/>
    <x v="14"/>
    <s v=""/>
    <m/>
    <s v=""/>
    <s v=""/>
  </r>
  <r>
    <x v="13"/>
    <x v="13"/>
    <s v="La Réunion (département)"/>
    <n v="6052"/>
    <s v="6052 - ST JOSEPH RUE DU GENERAL DE GAULLE"/>
    <x v="0"/>
    <x v="2"/>
    <x v="5"/>
    <x v="2"/>
    <m/>
    <x v="15"/>
    <s v=""/>
    <m/>
    <s v=""/>
    <s v=""/>
  </r>
  <r>
    <x v="13"/>
    <x v="13"/>
    <s v="La Réunion (département)"/>
    <n v="6052"/>
    <s v="6052 - ST JOSEPH RUE DU GENERAL DE GAULLE"/>
    <x v="0"/>
    <x v="2"/>
    <x v="5"/>
    <x v="2"/>
    <m/>
    <x v="12"/>
    <s v=""/>
    <m/>
    <s v=""/>
    <s v=""/>
  </r>
  <r>
    <x v="13"/>
    <x v="13"/>
    <s v="La Réunion (département)"/>
    <n v="6052"/>
    <s v="6052 - ST JOSEPH RUE DU GENERAL DE GAULLE"/>
    <x v="0"/>
    <x v="2"/>
    <x v="5"/>
    <x v="1"/>
    <n v="0"/>
    <x v="23"/>
    <s v="Mainframes - Emissions"/>
    <n v="8756"/>
    <s v="0.0"/>
    <s v="0"/>
  </r>
  <r>
    <x v="13"/>
    <x v="13"/>
    <s v="La Réunion (département)"/>
    <n v="6052"/>
    <s v="6052 - ST JOSEPH RUE DU GENERAL DE GAULLE"/>
    <x v="0"/>
    <x v="2"/>
    <x v="5"/>
    <x v="1"/>
    <n v="0"/>
    <x v="18"/>
    <s v="Imprimantes - Emissions"/>
    <n v="15810"/>
    <s v="0.0"/>
    <s v="0"/>
  </r>
  <r>
    <x v="13"/>
    <x v="13"/>
    <s v="La Réunion (département)"/>
    <n v="6052"/>
    <s v="6052 - ST JOSEPH RUE DU GENERAL DE GAULLE"/>
    <x v="0"/>
    <x v="2"/>
    <x v="5"/>
    <x v="1"/>
    <n v="0"/>
    <x v="17"/>
    <s v="Serveurs - Emissions"/>
    <n v="4391"/>
    <s v="0.0"/>
    <s v="0"/>
  </r>
  <r>
    <x v="13"/>
    <x v="13"/>
    <s v="La Réunion (département)"/>
    <n v="6052"/>
    <s v="6052 - ST JOSEPH RUE DU GENERAL DE GAULLE"/>
    <x v="0"/>
    <x v="2"/>
    <x v="5"/>
    <x v="1"/>
    <n v="0"/>
    <x v="20"/>
    <s v="Tablettes - Emissions"/>
    <n v="15797"/>
    <s v="0.0"/>
    <s v="0"/>
  </r>
  <r>
    <x v="13"/>
    <x v="13"/>
    <s v="La Réunion (département)"/>
    <n v="6052"/>
    <s v="6052 - ST JOSEPH RUE DU GENERAL DE GAULLE"/>
    <x v="0"/>
    <x v="2"/>
    <x v="5"/>
    <x v="1"/>
    <n v="0"/>
    <x v="19"/>
    <s v="Photocopieurs - Emissions"/>
    <n v="4390"/>
    <s v="0.0"/>
    <s v="0"/>
  </r>
  <r>
    <x v="13"/>
    <x v="13"/>
    <s v="La Réunion (département)"/>
    <n v="6052"/>
    <s v="6052 - ST JOSEPH RUE DU GENERAL DE GAULLE"/>
    <x v="0"/>
    <x v="2"/>
    <x v="5"/>
    <x v="1"/>
    <n v="0"/>
    <x v="22"/>
    <s v="Unités centrales - Emissions"/>
    <n v="5620"/>
    <s v="0.0"/>
    <s v="0"/>
  </r>
  <r>
    <x v="13"/>
    <x v="13"/>
    <s v="La Réunion (département)"/>
    <n v="6052"/>
    <s v="6052 - ST JOSEPH RUE DU GENERAL DE GAULLE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6052"/>
    <s v="6052 - ST JOSEPH RUE DU GENERAL DE GAULLE"/>
    <x v="0"/>
    <x v="2"/>
    <x v="5"/>
    <x v="1"/>
    <n v="0"/>
    <x v="16"/>
    <s v="Ecrans - Emissions"/>
    <n v="15796"/>
    <s v="0.0"/>
    <s v="0"/>
  </r>
  <r>
    <x v="13"/>
    <x v="13"/>
    <s v="La Réunion (département)"/>
    <n v="6162"/>
    <s v="6162 - LE PORT"/>
    <x v="0"/>
    <x v="0"/>
    <x v="0"/>
    <x v="0"/>
    <n v="69339"/>
    <x v="0"/>
    <s v=""/>
    <m/>
    <s v=""/>
    <s v="69339"/>
  </r>
  <r>
    <x v="13"/>
    <x v="13"/>
    <s v="La Réunion (département)"/>
    <n v="6162"/>
    <s v="6162 - LE PORT"/>
    <x v="0"/>
    <x v="0"/>
    <x v="0"/>
    <x v="1"/>
    <n v="58877.613531404502"/>
    <x v="193"/>
    <s v="Electricité - Emissions"/>
    <n v="7800"/>
    <s v="58877.61353140451"/>
    <s v="58913.566835096"/>
  </r>
  <r>
    <x v="13"/>
    <x v="13"/>
    <s v="La Réunion (département)"/>
    <n v="6162"/>
    <s v="6162 - LE PORT"/>
    <x v="0"/>
    <x v="0"/>
    <x v="1"/>
    <x v="1"/>
    <n v="0"/>
    <x v="2"/>
    <s v="Gaz naturel - Emissions"/>
    <n v="6630"/>
    <s v="0.0"/>
    <s v="0"/>
  </r>
  <r>
    <x v="13"/>
    <x v="13"/>
    <s v="La Réunion (département)"/>
    <n v="6162"/>
    <s v="6162 - LE PORT"/>
    <x v="0"/>
    <x v="0"/>
    <x v="1"/>
    <x v="1"/>
    <n v="0"/>
    <x v="3"/>
    <s v="Fioul - Emissions"/>
    <n v="6720"/>
    <s v="0.0"/>
    <s v="0"/>
  </r>
  <r>
    <x v="13"/>
    <x v="13"/>
    <s v="La Réunion (département)"/>
    <n v="6162"/>
    <s v="6162 - LE PORT"/>
    <x v="0"/>
    <x v="1"/>
    <x v="2"/>
    <x v="1"/>
    <n v="0"/>
    <x v="4"/>
    <s v=" R22 - Emissions"/>
    <n v="8350"/>
    <s v="0.0"/>
    <s v="0"/>
  </r>
  <r>
    <x v="13"/>
    <x v="13"/>
    <s v="La Réunion (département)"/>
    <n v="6162"/>
    <s v="6162 - LE PORT"/>
    <x v="0"/>
    <x v="1"/>
    <x v="3"/>
    <x v="0"/>
    <n v="2.4"/>
    <x v="5"/>
    <s v=""/>
    <m/>
    <s v=""/>
    <s v="2.4"/>
  </r>
  <r>
    <x v="13"/>
    <x v="13"/>
    <s v="La Réunion (département)"/>
    <n v="6162"/>
    <s v="6162 - LE PORT"/>
    <x v="0"/>
    <x v="1"/>
    <x v="3"/>
    <x v="1"/>
    <n v="4608"/>
    <x v="8"/>
    <s v="R410a - Emissions"/>
    <n v="8320"/>
    <s v="4608.0"/>
    <s v="4608"/>
  </r>
  <r>
    <x v="13"/>
    <x v="13"/>
    <s v="La Réunion (département)"/>
    <n v="6162"/>
    <s v="6162 - LE PORT"/>
    <x v="0"/>
    <x v="1"/>
    <x v="3"/>
    <x v="1"/>
    <n v="0"/>
    <x v="7"/>
    <s v="R407c - Emissions"/>
    <n v="8318"/>
    <s v="0.0"/>
    <s v="0"/>
  </r>
  <r>
    <x v="13"/>
    <x v="13"/>
    <s v="La Réunion (département)"/>
    <n v="6162"/>
    <s v="6162 - LE PORT"/>
    <x v="0"/>
    <x v="1"/>
    <x v="3"/>
    <x v="1"/>
    <n v="0"/>
    <x v="6"/>
    <s v="R134a - Emissions"/>
    <n v="8307"/>
    <s v="0.0"/>
    <s v="0"/>
  </r>
  <r>
    <x v="13"/>
    <x v="13"/>
    <s v="La Réunion (département)"/>
    <n v="6162"/>
    <s v="6162 - LE PORT"/>
    <x v="0"/>
    <x v="2"/>
    <x v="4"/>
    <x v="0"/>
    <n v="1212"/>
    <x v="9"/>
    <s v=""/>
    <m/>
    <s v=""/>
    <s v="1212"/>
  </r>
  <r>
    <x v="13"/>
    <x v="13"/>
    <s v="La Réunion (département)"/>
    <n v="6162"/>
    <s v="6162 - LE PORT"/>
    <x v="0"/>
    <x v="2"/>
    <x v="4"/>
    <x v="1"/>
    <n v="19695"/>
    <x v="10"/>
    <s v="Bâtiments - Emissions"/>
    <n v="4305"/>
    <s v="19695.0"/>
    <s v="19695"/>
  </r>
  <r>
    <x v="13"/>
    <x v="13"/>
    <s v="La Réunion (département)"/>
    <n v="6162"/>
    <s v="6162 - LE PORT"/>
    <x v="0"/>
    <x v="2"/>
    <x v="5"/>
    <x v="2"/>
    <m/>
    <x v="13"/>
    <s v=""/>
    <m/>
    <s v=""/>
    <s v=""/>
  </r>
  <r>
    <x v="13"/>
    <x v="13"/>
    <s v="La Réunion (département)"/>
    <n v="6162"/>
    <s v="6162 - LE PORT"/>
    <x v="0"/>
    <x v="2"/>
    <x v="5"/>
    <x v="2"/>
    <m/>
    <x v="14"/>
    <s v=""/>
    <m/>
    <s v=""/>
    <s v=""/>
  </r>
  <r>
    <x v="13"/>
    <x v="13"/>
    <s v="La Réunion (département)"/>
    <n v="6162"/>
    <s v="6162 - LE PORT"/>
    <x v="0"/>
    <x v="2"/>
    <x v="5"/>
    <x v="2"/>
    <m/>
    <x v="12"/>
    <s v=""/>
    <m/>
    <s v=""/>
    <s v=""/>
  </r>
  <r>
    <x v="13"/>
    <x v="13"/>
    <s v="La Réunion (département)"/>
    <n v="6162"/>
    <s v="6162 - LE PORT"/>
    <x v="0"/>
    <x v="2"/>
    <x v="5"/>
    <x v="2"/>
    <m/>
    <x v="15"/>
    <s v=""/>
    <m/>
    <s v=""/>
    <s v=""/>
  </r>
  <r>
    <x v="13"/>
    <x v="13"/>
    <s v="La Réunion (département)"/>
    <n v="6162"/>
    <s v="6162 - LE PORT"/>
    <x v="0"/>
    <x v="2"/>
    <x v="5"/>
    <x v="2"/>
    <m/>
    <x v="11"/>
    <s v=""/>
    <m/>
    <s v=""/>
    <s v=""/>
  </r>
  <r>
    <x v="13"/>
    <x v="13"/>
    <s v="La Réunion (département)"/>
    <n v="6162"/>
    <s v="6162 - LE PORT"/>
    <x v="0"/>
    <x v="2"/>
    <x v="5"/>
    <x v="1"/>
    <n v="0"/>
    <x v="21"/>
    <s v="Ordinateurs portables - Emissions"/>
    <n v="15795"/>
    <s v="0.0"/>
    <s v="0"/>
  </r>
  <r>
    <x v="13"/>
    <x v="13"/>
    <s v="La Réunion (département)"/>
    <n v="6162"/>
    <s v="6162 - LE PORT"/>
    <x v="0"/>
    <x v="2"/>
    <x v="5"/>
    <x v="1"/>
    <n v="0"/>
    <x v="17"/>
    <s v="Serveurs - Emissions"/>
    <n v="4391"/>
    <s v="0.0"/>
    <s v="0"/>
  </r>
  <r>
    <x v="13"/>
    <x v="13"/>
    <s v="La Réunion (département)"/>
    <n v="6162"/>
    <s v="6162 - LE PORT"/>
    <x v="0"/>
    <x v="2"/>
    <x v="5"/>
    <x v="1"/>
    <n v="0"/>
    <x v="23"/>
    <s v="Mainframes - Emissions"/>
    <n v="8756"/>
    <s v="0.0"/>
    <s v="0"/>
  </r>
  <r>
    <x v="13"/>
    <x v="13"/>
    <s v="La Réunion (département)"/>
    <n v="6162"/>
    <s v="6162 - LE PORT"/>
    <x v="0"/>
    <x v="2"/>
    <x v="5"/>
    <x v="1"/>
    <n v="0"/>
    <x v="16"/>
    <s v="Ecrans - Emissions"/>
    <n v="15796"/>
    <s v="0.0"/>
    <s v="0"/>
  </r>
  <r>
    <x v="13"/>
    <x v="13"/>
    <s v="La Réunion (département)"/>
    <n v="6162"/>
    <s v="6162 - LE PORT"/>
    <x v="0"/>
    <x v="2"/>
    <x v="5"/>
    <x v="1"/>
    <n v="0"/>
    <x v="20"/>
    <s v="Tablettes - Emissions"/>
    <n v="15797"/>
    <s v="0.0"/>
    <s v="0"/>
  </r>
  <r>
    <x v="13"/>
    <x v="13"/>
    <s v="La Réunion (département)"/>
    <n v="6162"/>
    <s v="6162 - LE PORT"/>
    <x v="0"/>
    <x v="2"/>
    <x v="5"/>
    <x v="1"/>
    <n v="0"/>
    <x v="19"/>
    <s v="Photocopieurs - Emissions"/>
    <n v="4390"/>
    <s v="0.0"/>
    <s v="0"/>
  </r>
  <r>
    <x v="13"/>
    <x v="13"/>
    <s v="La Réunion (département)"/>
    <n v="6162"/>
    <s v="6162 - LE PORT"/>
    <x v="0"/>
    <x v="2"/>
    <x v="5"/>
    <x v="1"/>
    <n v="0"/>
    <x v="18"/>
    <s v="Imprimantes - Emissions"/>
    <n v="15810"/>
    <s v="0.0"/>
    <s v="0"/>
  </r>
  <r>
    <x v="13"/>
    <x v="13"/>
    <s v="La Réunion (département)"/>
    <n v="6162"/>
    <s v="6162 - LE PORT"/>
    <x v="0"/>
    <x v="2"/>
    <x v="5"/>
    <x v="1"/>
    <n v="0"/>
    <x v="22"/>
    <s v="Unités centrales - Emissions"/>
    <n v="5620"/>
    <s v="0.0"/>
    <s v="0"/>
  </r>
  <r>
    <x v="14"/>
    <x v="14"/>
    <s v="Département - pas applicable "/>
    <m/>
    <s v="Martinique (données centralisées région)"/>
    <x v="0"/>
    <x v="3"/>
    <x v="6"/>
    <x v="2"/>
    <n v="61.2172479125"/>
    <x v="46"/>
    <s v=""/>
    <m/>
    <s v=""/>
    <s v="61.2172479125"/>
  </r>
  <r>
    <x v="14"/>
    <x v="14"/>
    <s v="Département - pas applicable "/>
    <m/>
    <s v="Martinique (données centralisées région)"/>
    <x v="0"/>
    <x v="3"/>
    <x v="6"/>
    <x v="2"/>
    <n v="1.2450000000000001"/>
    <x v="45"/>
    <s v=""/>
    <m/>
    <s v=""/>
    <s v="1.245"/>
  </r>
  <r>
    <x v="14"/>
    <x v="14"/>
    <s v="Département - pas applicable "/>
    <m/>
    <s v="Martinique (données centralisées région)"/>
    <x v="0"/>
    <x v="3"/>
    <x v="6"/>
    <x v="0"/>
    <n v="499.69798329999998"/>
    <x v="48"/>
    <s v=""/>
    <m/>
    <s v=""/>
    <s v="499.6979833"/>
  </r>
  <r>
    <x v="14"/>
    <x v="14"/>
    <s v="Département - pas applicable "/>
    <m/>
    <s v="Martinique (données centralisées région)"/>
    <x v="0"/>
    <x v="3"/>
    <x v="6"/>
    <x v="0"/>
    <m/>
    <x v="50"/>
    <s v=""/>
    <m/>
    <s v=""/>
    <s v=""/>
  </r>
  <r>
    <x v="14"/>
    <x v="14"/>
    <s v="Département - pas applicable "/>
    <m/>
    <s v="Martinique (données centralisées région)"/>
    <x v="0"/>
    <x v="3"/>
    <x v="6"/>
    <x v="0"/>
    <m/>
    <x v="47"/>
    <s v=""/>
    <m/>
    <s v=""/>
    <s v=""/>
  </r>
  <r>
    <x v="14"/>
    <x v="14"/>
    <s v="Département - pas applicable "/>
    <m/>
    <s v="Martinique (données centralisées région)"/>
    <x v="0"/>
    <x v="3"/>
    <x v="6"/>
    <x v="0"/>
    <m/>
    <x v="51"/>
    <s v=""/>
    <m/>
    <s v=""/>
    <s v=""/>
  </r>
  <r>
    <x v="14"/>
    <x v="14"/>
    <s v="Département - pas applicable "/>
    <m/>
    <s v="Martinique (données centralisées région)"/>
    <x v="0"/>
    <x v="3"/>
    <x v="6"/>
    <x v="0"/>
    <m/>
    <x v="54"/>
    <s v=""/>
    <m/>
    <s v=""/>
    <s v=""/>
  </r>
  <r>
    <x v="14"/>
    <x v="14"/>
    <s v="Département - pas applicable "/>
    <m/>
    <s v="Martinique (données centralisées région)"/>
    <x v="0"/>
    <x v="3"/>
    <x v="6"/>
    <x v="0"/>
    <m/>
    <x v="52"/>
    <s v=""/>
    <m/>
    <s v=""/>
    <s v=""/>
  </r>
  <r>
    <x v="14"/>
    <x v="14"/>
    <s v="Département - pas applicable "/>
    <m/>
    <s v="Martinique (données centralisées région)"/>
    <x v="0"/>
    <x v="3"/>
    <x v="6"/>
    <x v="0"/>
    <m/>
    <x v="55"/>
    <s v=""/>
    <m/>
    <s v=""/>
    <s v=""/>
  </r>
  <r>
    <x v="14"/>
    <x v="14"/>
    <s v="Département - pas applicable "/>
    <m/>
    <s v="Martinique (données centralisées région)"/>
    <x v="0"/>
    <x v="3"/>
    <x v="6"/>
    <x v="0"/>
    <n v="1.2450000000000001"/>
    <x v="56"/>
    <s v=""/>
    <m/>
    <s v=""/>
    <s v="1.245"/>
  </r>
  <r>
    <x v="14"/>
    <x v="14"/>
    <s v="Département - pas applicable "/>
    <m/>
    <s v="Martinique (données centralisées région)"/>
    <x v="0"/>
    <x v="3"/>
    <x v="6"/>
    <x v="0"/>
    <s v="Oui"/>
    <x v="53"/>
    <s v=""/>
    <m/>
    <s v=""/>
    <s v="Oui"/>
  </r>
  <r>
    <x v="14"/>
    <x v="14"/>
    <s v="Département - pas applicable "/>
    <m/>
    <s v="Martinique (données centralisées région)"/>
    <x v="0"/>
    <x v="3"/>
    <x v="6"/>
    <x v="0"/>
    <m/>
    <x v="49"/>
    <s v=""/>
    <m/>
    <s v=""/>
    <s v=""/>
  </r>
  <r>
    <x v="14"/>
    <x v="14"/>
    <s v="Département - pas applicable "/>
    <m/>
    <s v="Martinique (données centralisées région)"/>
    <x v="0"/>
    <x v="3"/>
    <x v="6"/>
    <x v="1"/>
    <n v="0"/>
    <x v="61"/>
    <s v="Plastiques - Emissions"/>
    <n v="15792"/>
    <s v="0.0"/>
    <s v="0"/>
  </r>
  <r>
    <x v="14"/>
    <x v="14"/>
    <s v="Département - pas applicable "/>
    <m/>
    <s v="Martinique (données centralisées région)"/>
    <x v="0"/>
    <x v="3"/>
    <x v="6"/>
    <x v="1"/>
    <n v="53.643887700000001"/>
    <x v="58"/>
    <s v="Papier - Emissions"/>
    <n v="15794"/>
    <s v=""/>
    <s v="53.6438877"/>
  </r>
  <r>
    <x v="14"/>
    <x v="14"/>
    <s v="Département - pas applicable "/>
    <m/>
    <s v="Martinique (données centralisées région)"/>
    <x v="0"/>
    <x v="3"/>
    <x v="6"/>
    <x v="1"/>
    <n v="13161.708301188"/>
    <x v="59"/>
    <s v="Ordures ménagères - Emissions"/>
    <n v="15791"/>
    <s v=""/>
    <s v="13161.708301188"/>
  </r>
  <r>
    <x v="14"/>
    <x v="14"/>
    <s v="Département - pas applicable "/>
    <m/>
    <s v="Martinique (données centralisées région)"/>
    <x v="0"/>
    <x v="3"/>
    <x v="6"/>
    <x v="1"/>
    <n v="0"/>
    <x v="60"/>
    <s v="Canettes - Emissions"/>
    <n v="6247"/>
    <s v="0.0"/>
    <s v="0"/>
  </r>
  <r>
    <x v="14"/>
    <x v="14"/>
    <s v="Département - pas applicable "/>
    <m/>
    <s v="Martinique (données centralisées région)"/>
    <x v="0"/>
    <x v="3"/>
    <x v="6"/>
    <x v="1"/>
    <n v="0"/>
    <x v="57"/>
    <s v="Verre - Emissions"/>
    <n v="6247"/>
    <s v="0.0"/>
    <s v="0"/>
  </r>
  <r>
    <x v="14"/>
    <x v="14"/>
    <s v="Département - pas applicable "/>
    <m/>
    <s v="Martinique (données centralisées région)"/>
    <x v="0"/>
    <x v="4"/>
    <x v="7"/>
    <x v="2"/>
    <n v="58399.494518"/>
    <x v="63"/>
    <s v=""/>
    <m/>
    <s v=""/>
    <s v="58399.494518"/>
  </r>
  <r>
    <x v="14"/>
    <x v="14"/>
    <s v="Département - pas applicable "/>
    <m/>
    <s v="Martinique (données centralisées région)"/>
    <x v="0"/>
    <x v="4"/>
    <x v="7"/>
    <x v="2"/>
    <n v="2735987.0208000001"/>
    <x v="64"/>
    <s v=""/>
    <m/>
    <s v=""/>
    <s v="2735987.0208"/>
  </r>
  <r>
    <x v="14"/>
    <x v="14"/>
    <s v="Département - pas applicable "/>
    <m/>
    <s v="Martinique (données centralisées région)"/>
    <x v="0"/>
    <x v="4"/>
    <x v="7"/>
    <x v="2"/>
    <n v="2131679.2079528002"/>
    <x v="65"/>
    <s v=""/>
    <m/>
    <s v=""/>
    <s v="2131679.2079528"/>
  </r>
  <r>
    <x v="14"/>
    <x v="14"/>
    <s v="Département - pas applicable "/>
    <m/>
    <s v="Martinique (données centralisées région)"/>
    <x v="0"/>
    <x v="4"/>
    <x v="7"/>
    <x v="2"/>
    <n v="210355.36988851"/>
    <x v="66"/>
    <s v=""/>
    <m/>
    <s v=""/>
    <s v="210355.36988851"/>
  </r>
  <r>
    <x v="14"/>
    <x v="14"/>
    <s v="Département - pas applicable "/>
    <m/>
    <s v="Martinique (données centralisées région)"/>
    <x v="0"/>
    <x v="4"/>
    <x v="7"/>
    <x v="2"/>
    <n v="326763.72685640998"/>
    <x v="62"/>
    <s v=""/>
    <m/>
    <s v=""/>
    <s v="326763.72685641"/>
  </r>
  <r>
    <x v="14"/>
    <x v="14"/>
    <s v="Département - pas applicable "/>
    <m/>
    <s v="Martinique (données centralisées région)"/>
    <x v="0"/>
    <x v="4"/>
    <x v="7"/>
    <x v="2"/>
    <n v="8789.2215843125996"/>
    <x v="67"/>
    <s v=""/>
    <m/>
    <s v=""/>
    <s v="8789.2215843126"/>
  </r>
  <r>
    <x v="14"/>
    <x v="14"/>
    <s v="Département - pas applicable "/>
    <m/>
    <s v="Martinique (données centralisées région)"/>
    <x v="0"/>
    <x v="4"/>
    <x v="7"/>
    <x v="0"/>
    <n v="0.77912621359199996"/>
    <x v="69"/>
    <s v=""/>
    <m/>
    <s v=""/>
    <s v="0.779126213592"/>
  </r>
  <r>
    <x v="14"/>
    <x v="14"/>
    <s v="Département - pas applicable "/>
    <m/>
    <s v="Martinique (données centralisées région)"/>
    <x v="0"/>
    <x v="4"/>
    <x v="7"/>
    <x v="0"/>
    <n v="3309766.0104"/>
    <x v="74"/>
    <s v=""/>
    <m/>
    <s v=""/>
    <s v="3309766.0104"/>
  </r>
  <r>
    <x v="14"/>
    <x v="14"/>
    <s v="Département - pas applicable "/>
    <m/>
    <s v="Martinique (données centralisées région)"/>
    <x v="0"/>
    <x v="4"/>
    <x v="7"/>
    <x v="0"/>
    <n v="573778.98959999997"/>
    <x v="75"/>
    <s v=""/>
    <m/>
    <s v=""/>
    <s v="573778.9896"/>
  </r>
  <r>
    <x v="14"/>
    <x v="14"/>
    <s v="Département - pas applicable "/>
    <m/>
    <s v="Martinique (données centralisées région)"/>
    <x v="0"/>
    <x v="4"/>
    <x v="7"/>
    <x v="0"/>
    <n v="400.13330000000002"/>
    <x v="70"/>
    <s v=""/>
    <m/>
    <s v=""/>
    <s v="400.1333"/>
  </r>
  <r>
    <x v="14"/>
    <x v="14"/>
    <s v="Département - pas applicable "/>
    <m/>
    <s v="Martinique (données centralisées région)"/>
    <x v="0"/>
    <x v="4"/>
    <x v="7"/>
    <x v="0"/>
    <n v="7.6884637350000007E-2"/>
    <x v="72"/>
    <s v=""/>
    <m/>
    <s v=""/>
    <s v="0.07688463735"/>
  </r>
  <r>
    <x v="14"/>
    <x v="14"/>
    <s v="Département - pas applicable "/>
    <m/>
    <s v="Martinique (données centralisées région)"/>
    <x v="0"/>
    <x v="4"/>
    <x v="7"/>
    <x v="0"/>
    <n v="0.11943175328400001"/>
    <x v="68"/>
    <s v=""/>
    <m/>
    <s v=""/>
    <s v="0.119431753284"/>
  </r>
  <r>
    <x v="14"/>
    <x v="14"/>
    <s v="Département - pas applicable "/>
    <m/>
    <s v="Martinique (données centralisées région)"/>
    <x v="0"/>
    <x v="4"/>
    <x v="7"/>
    <x v="0"/>
    <n v="2.1344945745E-2"/>
    <x v="73"/>
    <s v=""/>
    <m/>
    <s v=""/>
    <s v="0.021344945745"/>
  </r>
  <r>
    <x v="14"/>
    <x v="14"/>
    <s v="Département - pas applicable "/>
    <m/>
    <s v="Martinique (données centralisées région)"/>
    <x v="0"/>
    <x v="4"/>
    <x v="7"/>
    <x v="0"/>
    <n v="3.2124500289999998E-3"/>
    <x v="71"/>
    <s v=""/>
    <m/>
    <s v=""/>
    <s v="0.003212450029"/>
  </r>
  <r>
    <x v="14"/>
    <x v="14"/>
    <s v="Département - pas applicable "/>
    <m/>
    <s v="Martinique (données centralisées région)"/>
    <x v="0"/>
    <x v="4"/>
    <x v="7"/>
    <x v="1"/>
    <n v="38558.119769056902"/>
    <x v="78"/>
    <s v="Déplacement domicile-travail - covoiturage - Emissions"/>
    <n v="15778"/>
    <s v="38558.1197690569"/>
    <s v="38558.119769057"/>
  </r>
  <r>
    <x v="14"/>
    <x v="14"/>
    <s v="Département - pas applicable "/>
    <m/>
    <s v="Martinique (données centralisées région)"/>
    <x v="0"/>
    <x v="4"/>
    <x v="7"/>
    <x v="1"/>
    <n v="0"/>
    <x v="77"/>
    <s v="Mobilité douce (pieds, vélos)"/>
    <n v="22508"/>
    <s v="0.0"/>
    <s v="0"/>
  </r>
  <r>
    <x v="14"/>
    <x v="14"/>
    <s v="Département - pas applicable "/>
    <m/>
    <s v="Martinique (données centralisées région)"/>
    <x v="0"/>
    <x v="4"/>
    <x v="7"/>
    <x v="1"/>
    <n v="46.494982181014002"/>
    <x v="79"/>
    <s v="Déplacement domicile-travail - métro/tram/train - Emissions"/>
    <n v="15790"/>
    <s v="46.494982181014"/>
    <s v="46.494982181014"/>
  </r>
  <r>
    <x v="14"/>
    <x v="14"/>
    <s v="Département - pas applicable "/>
    <m/>
    <s v="Martinique (données centralisées région)"/>
    <x v="0"/>
    <x v="4"/>
    <x v="7"/>
    <x v="1"/>
    <n v="503076.29307684902"/>
    <x v="76"/>
    <s v="Déplacement domicile-travail - voiture - Emissions"/>
    <n v="15778"/>
    <s v="503076.293076849"/>
    <s v="503076.29307685"/>
  </r>
  <r>
    <x v="14"/>
    <x v="14"/>
    <s v="Département - pas applicable "/>
    <m/>
    <s v="Martinique (données centralisées région)"/>
    <x v="0"/>
    <x v="4"/>
    <x v="7"/>
    <x v="1"/>
    <n v="30711.884003723"/>
    <x v="80"/>
    <s v="Déplacement domicile-travail - bus - Emissions"/>
    <n v="15789"/>
    <s v="30711.884003723"/>
    <s v="30711.884003723"/>
  </r>
  <r>
    <x v="14"/>
    <x v="14"/>
    <s v="Département - pas applicable "/>
    <m/>
    <s v="Martinique (données centralisées région)"/>
    <x v="0"/>
    <x v="4"/>
    <x v="8"/>
    <x v="0"/>
    <n v="5390000"/>
    <x v="81"/>
    <s v=""/>
    <m/>
    <s v=""/>
    <s v="5390000"/>
  </r>
  <r>
    <x v="14"/>
    <x v="14"/>
    <s v="Département - pas applicable "/>
    <m/>
    <s v="Martinique (données centralisées région)"/>
    <x v="0"/>
    <x v="4"/>
    <x v="8"/>
    <x v="0"/>
    <n v="55020"/>
    <x v="83"/>
    <s v=""/>
    <m/>
    <s v=""/>
    <s v="55020"/>
  </r>
  <r>
    <x v="14"/>
    <x v="14"/>
    <s v="Département - pas applicable "/>
    <m/>
    <s v="Martinique (données centralisées région)"/>
    <x v="0"/>
    <x v="4"/>
    <x v="8"/>
    <x v="1"/>
    <n v="10101.176820000001"/>
    <x v="84"/>
    <s v="Déplacements professionnels - avion court courrier - Emissions"/>
    <n v="15781"/>
    <s v="10101.17682"/>
    <s v="10096.17"/>
  </r>
  <r>
    <x v="14"/>
    <x v="14"/>
    <s v="Département - pas applicable "/>
    <m/>
    <s v="Martiniqu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4"/>
    <x v="14"/>
    <s v="Département - pas applicable "/>
    <m/>
    <s v="Martinique (données centralisées région)"/>
    <x v="0"/>
    <x v="4"/>
    <x v="8"/>
    <x v="1"/>
    <n v="446227.32"/>
    <x v="86"/>
    <s v="Déplacements profesionnels - avion long courrier - Emissions"/>
    <n v="15779"/>
    <s v="446227.32"/>
    <s v="446292"/>
  </r>
  <r>
    <x v="14"/>
    <x v="14"/>
    <s v="Département - pas applicable "/>
    <m/>
    <s v="Martinique (données centralisées région)"/>
    <x v="0"/>
    <x v="4"/>
    <x v="9"/>
    <x v="0"/>
    <n v="13067"/>
    <x v="88"/>
    <s v=""/>
    <m/>
    <s v=""/>
    <s v="13067"/>
  </r>
  <r>
    <x v="14"/>
    <x v="14"/>
    <s v="Département - pas applicable "/>
    <m/>
    <s v="Martinique (données centralisées région)"/>
    <x v="0"/>
    <x v="4"/>
    <x v="9"/>
    <x v="0"/>
    <n v="1250"/>
    <x v="165"/>
    <s v=""/>
    <m/>
    <s v=""/>
    <s v="1250"/>
  </r>
  <r>
    <x v="14"/>
    <x v="14"/>
    <s v="Département - pas applicable "/>
    <m/>
    <s v="Martinique (données centralisées région)"/>
    <x v="0"/>
    <x v="4"/>
    <x v="9"/>
    <x v="0"/>
    <n v="22508"/>
    <x v="89"/>
    <s v=""/>
    <m/>
    <s v=""/>
    <s v="22508"/>
  </r>
  <r>
    <x v="14"/>
    <x v="14"/>
    <s v="Département - pas applicable "/>
    <m/>
    <s v="Martinique (données centralisées région)"/>
    <x v="0"/>
    <x v="4"/>
    <x v="9"/>
    <x v="1"/>
    <n v="265.53349999999898"/>
    <x v="90"/>
    <s v="Déplacements professionnels - véhicules achetés essence (6 à 10 CV) - Emissions"/>
    <n v="12131"/>
    <s v="265.53349999999995"/>
    <s v="265.56375"/>
  </r>
  <r>
    <x v="14"/>
    <x v="14"/>
    <s v="Département - pas applicable "/>
    <m/>
    <s v="Martinique (données centralisées région)"/>
    <x v="0"/>
    <x v="4"/>
    <x v="9"/>
    <x v="1"/>
    <n v="1245.2851000000001"/>
    <x v="92"/>
    <s v="Déplacements professionnels - véhicules achetés électrique - Emissions"/>
    <n v="15782"/>
    <s v="1245.2851"/>
    <s v="1245.2851"/>
  </r>
  <r>
    <x v="14"/>
    <x v="14"/>
    <s v="Département - pas applicable "/>
    <m/>
    <s v="Martiniqu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4"/>
    <x v="14"/>
    <s v="Département - pas applicable "/>
    <m/>
    <s v="Martiniqu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4"/>
    <x v="14"/>
    <s v="Département - pas applicable "/>
    <m/>
    <s v="Martiniqu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4"/>
    <x v="14"/>
    <s v="Département - pas applicable "/>
    <m/>
    <s v="Martinique (données centralisées région)"/>
    <x v="0"/>
    <x v="4"/>
    <x v="9"/>
    <x v="1"/>
    <n v="4100.4511700000003"/>
    <x v="95"/>
    <s v="Déplacements professionnels - véhicules achetés essence (0 à 5 CV) - Emissions"/>
    <n v="12129"/>
    <s v="4100.45117"/>
    <s v="4105.999392"/>
  </r>
  <r>
    <x v="14"/>
    <x v="14"/>
    <s v="Département - pas applicable "/>
    <m/>
    <s v="Martiniqu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4"/>
    <x v="14"/>
    <s v="Département - pas applicable "/>
    <m/>
    <s v="Martiniqu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4"/>
    <x v="14"/>
    <s v="Département - pas applicable "/>
    <m/>
    <s v="Martiniqu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4"/>
    <x v="14"/>
    <s v="Département - pas applicable "/>
    <m/>
    <s v="Martiniqu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4"/>
    <x v="14"/>
    <s v="Département - pas applicable "/>
    <m/>
    <s v="Martiniqu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4"/>
    <x v="14"/>
    <s v="Département - pas applicable "/>
    <m/>
    <s v="Martiniqu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4"/>
    <x v="14"/>
    <s v="Département - pas applicable "/>
    <m/>
    <s v="Martinique (données centralisées région)"/>
    <x v="0"/>
    <x v="4"/>
    <x v="11"/>
    <x v="2"/>
    <n v="3260"/>
    <x v="102"/>
    <s v=""/>
    <m/>
    <s v=""/>
    <s v="3260"/>
  </r>
  <r>
    <x v="14"/>
    <x v="14"/>
    <s v="Département - pas applicable "/>
    <m/>
    <s v="Martinique (données centralisées région)"/>
    <x v="0"/>
    <x v="4"/>
    <x v="11"/>
    <x v="0"/>
    <n v="3260"/>
    <x v="103"/>
    <s v=""/>
    <m/>
    <s v=""/>
    <s v="3260"/>
  </r>
  <r>
    <x v="14"/>
    <x v="14"/>
    <s v="Département - pas applicable "/>
    <m/>
    <s v="Martinique (données centralisées région)"/>
    <x v="0"/>
    <x v="4"/>
    <x v="11"/>
    <x v="1"/>
    <n v="769.35999999999899"/>
    <x v="104"/>
    <s v="Déplacements professionnels - voiture de location - Emissions"/>
    <n v="15778"/>
    <s v="769.3599999999999"/>
    <s v="769.36"/>
  </r>
  <r>
    <x v="14"/>
    <x v="14"/>
    <s v="Département - pas applicable "/>
    <m/>
    <s v="Martinique (données centralisées région)"/>
    <x v="0"/>
    <x v="4"/>
    <x v="12"/>
    <x v="0"/>
    <n v="39495"/>
    <x v="107"/>
    <s v=""/>
    <m/>
    <s v=""/>
    <s v="39495"/>
  </r>
  <r>
    <x v="14"/>
    <x v="14"/>
    <s v="Département - pas applicable "/>
    <m/>
    <s v="Martinique (données centralisées région)"/>
    <x v="0"/>
    <x v="4"/>
    <x v="12"/>
    <x v="0"/>
    <n v="1129"/>
    <x v="106"/>
    <s v=""/>
    <m/>
    <s v=""/>
    <s v="1129"/>
  </r>
  <r>
    <x v="14"/>
    <x v="14"/>
    <s v="Département - pas applicable "/>
    <m/>
    <s v="Martinique (données centralisées région)"/>
    <x v="0"/>
    <x v="4"/>
    <x v="12"/>
    <x v="0"/>
    <n v="17552"/>
    <x v="105"/>
    <s v=""/>
    <m/>
    <s v=""/>
    <s v="17552"/>
  </r>
  <r>
    <x v="14"/>
    <x v="14"/>
    <s v="Département - pas applicable "/>
    <m/>
    <s v="Martinique (données centralisées région)"/>
    <x v="0"/>
    <x v="4"/>
    <x v="12"/>
    <x v="1"/>
    <n v="10423.1254499999"/>
    <x v="108"/>
    <s v="Déplacements professionnels - voitures particulières thermiques (6 à 10 CV) - Emissions"/>
    <n v="15776"/>
    <s v="10423.125449999998"/>
    <s v="10438.5285"/>
  </r>
  <r>
    <x v="14"/>
    <x v="14"/>
    <s v="Département - pas applicable "/>
    <m/>
    <s v="Martinique (données centralisées région)"/>
    <x v="0"/>
    <x v="4"/>
    <x v="12"/>
    <x v="1"/>
    <n v="107.5937"/>
    <x v="110"/>
    <s v="Déplacements professionnels - voitures particulières électriques - Emissions"/>
    <n v="6459"/>
    <s v="107.5937"/>
    <s v="107.5937"/>
  </r>
  <r>
    <x v="14"/>
    <x v="14"/>
    <s v="Département - pas applicable "/>
    <m/>
    <s v="Martinique (données centralisées région)"/>
    <x v="0"/>
    <x v="4"/>
    <x v="12"/>
    <x v="1"/>
    <n v="4054.0907519999901"/>
    <x v="109"/>
    <s v="Déplacements professionnels - voitures particulières thermique et hybride (0 à 5 CV) - Emissions"/>
    <n v="15777"/>
    <s v="4054.0907519999996"/>
    <s v="4047.4912"/>
  </r>
  <r>
    <x v="14"/>
    <x v="14"/>
    <s v="Département - pas applicable "/>
    <m/>
    <s v="Martinique (données centralisées région)"/>
    <x v="0"/>
    <x v="4"/>
    <x v="13"/>
    <x v="0"/>
    <n v="6254"/>
    <x v="111"/>
    <s v=""/>
    <m/>
    <s v=""/>
    <s v="6254"/>
  </r>
  <r>
    <x v="14"/>
    <x v="14"/>
    <s v="Département - pas applicable "/>
    <m/>
    <s v="Martinique (données centralisées région)"/>
    <x v="0"/>
    <x v="4"/>
    <x v="13"/>
    <x v="1"/>
    <n v="10.819419999999999"/>
    <x v="112"/>
    <s v="Déplacements professionnels - Trains - Emissions"/>
    <n v="6321"/>
    <s v="10.81942"/>
    <s v="10.81942"/>
  </r>
  <r>
    <x v="14"/>
    <x v="14"/>
    <s v="Département - pas applicable "/>
    <m/>
    <s v="Martinique (données centralisées région)"/>
    <x v="0"/>
    <x v="4"/>
    <x v="14"/>
    <x v="2"/>
    <n v="83134.401299999998"/>
    <x v="114"/>
    <s v=""/>
    <m/>
    <s v=""/>
    <s v="83134.4013"/>
  </r>
  <r>
    <x v="14"/>
    <x v="14"/>
    <s v="Département - pas applicable "/>
    <m/>
    <s v="Martinique (données centralisées région)"/>
    <x v="0"/>
    <x v="4"/>
    <x v="14"/>
    <x v="2"/>
    <n v="7335.3883500000002"/>
    <x v="113"/>
    <s v=""/>
    <m/>
    <s v=""/>
    <s v="7335.38835"/>
  </r>
  <r>
    <x v="14"/>
    <x v="14"/>
    <s v="Département - pas applicable "/>
    <m/>
    <s v="Martinique (données centralisées région)"/>
    <x v="0"/>
    <x v="4"/>
    <x v="14"/>
    <x v="2"/>
    <n v="0"/>
    <x v="116"/>
    <s v=""/>
    <m/>
    <s v=""/>
    <s v="0"/>
  </r>
  <r>
    <x v="14"/>
    <x v="14"/>
    <s v="Département - pas applicable "/>
    <m/>
    <s v="Martinique (données centralisées région)"/>
    <x v="0"/>
    <x v="4"/>
    <x v="14"/>
    <x v="2"/>
    <n v="136927.24919999999"/>
    <x v="117"/>
    <s v=""/>
    <m/>
    <s v=""/>
    <s v="136927.2492"/>
  </r>
  <r>
    <x v="14"/>
    <x v="14"/>
    <s v="Département - pas applicable "/>
    <m/>
    <s v="Martinique (données centralisées région)"/>
    <x v="0"/>
    <x v="4"/>
    <x v="14"/>
    <x v="2"/>
    <n v="36676.941749999998"/>
    <x v="115"/>
    <s v=""/>
    <m/>
    <s v=""/>
    <s v="36676.94175"/>
  </r>
  <r>
    <x v="14"/>
    <x v="14"/>
    <s v="Département - pas applicable "/>
    <m/>
    <s v="Martinique (données centralisées région)"/>
    <x v="0"/>
    <x v="4"/>
    <x v="14"/>
    <x v="0"/>
    <n v="7.0000000000000007E-2"/>
    <x v="129"/>
    <s v=""/>
    <m/>
    <s v=""/>
    <s v="0.07"/>
  </r>
  <r>
    <x v="14"/>
    <x v="14"/>
    <s v="Département - pas applicable "/>
    <m/>
    <s v="Martinique (données centralisées région)"/>
    <x v="0"/>
    <x v="4"/>
    <x v="14"/>
    <x v="0"/>
    <n v="0.15"/>
    <x v="124"/>
    <s v=""/>
    <m/>
    <s v=""/>
    <s v="0.15"/>
  </r>
  <r>
    <x v="14"/>
    <x v="14"/>
    <s v="Département - pas applicable "/>
    <m/>
    <s v="Martinique (données centralisées région)"/>
    <x v="0"/>
    <x v="4"/>
    <x v="14"/>
    <x v="0"/>
    <n v="42561"/>
    <x v="119"/>
    <s v=""/>
    <m/>
    <s v=""/>
    <s v="42561"/>
  </r>
  <r>
    <x v="14"/>
    <x v="14"/>
    <s v="Département - pas applicable "/>
    <m/>
    <s v="Martinique (données centralisées région)"/>
    <x v="0"/>
    <x v="4"/>
    <x v="14"/>
    <x v="0"/>
    <n v="0.03"/>
    <x v="120"/>
    <s v=""/>
    <m/>
    <s v=""/>
    <s v="0.03"/>
  </r>
  <r>
    <x v="14"/>
    <x v="14"/>
    <s v="Département - pas applicable "/>
    <m/>
    <s v="Martinique (données centralisées région)"/>
    <x v="0"/>
    <x v="4"/>
    <x v="14"/>
    <x v="0"/>
    <n v="0.09"/>
    <x v="121"/>
    <s v=""/>
    <m/>
    <s v=""/>
    <s v="0.09"/>
  </r>
  <r>
    <x v="14"/>
    <x v="14"/>
    <s v="Département - pas applicable "/>
    <m/>
    <s v="Martinique (données centralisées région)"/>
    <x v="0"/>
    <x v="4"/>
    <x v="14"/>
    <x v="0"/>
    <n v="0.56000000000000005"/>
    <x v="125"/>
    <s v=""/>
    <m/>
    <s v=""/>
    <s v="0.56"/>
  </r>
  <r>
    <x v="14"/>
    <x v="14"/>
    <s v="Département - pas applicable "/>
    <m/>
    <s v="Martinique (données centralisées région)"/>
    <x v="0"/>
    <x v="4"/>
    <x v="14"/>
    <x v="0"/>
    <n v="0.34"/>
    <x v="126"/>
    <s v=""/>
    <m/>
    <s v=""/>
    <s v="0.34"/>
  </r>
  <r>
    <x v="14"/>
    <x v="14"/>
    <s v="Département - pas applicable "/>
    <m/>
    <s v="Martinique (données centralisées région)"/>
    <x v="0"/>
    <x v="4"/>
    <x v="14"/>
    <x v="0"/>
    <n v="0.09"/>
    <x v="118"/>
    <s v=""/>
    <m/>
    <s v=""/>
    <s v="0.09"/>
  </r>
  <r>
    <x v="14"/>
    <x v="14"/>
    <s v="Département - pas applicable "/>
    <m/>
    <s v="Martinique (données centralisées région)"/>
    <x v="0"/>
    <x v="4"/>
    <x v="14"/>
    <x v="0"/>
    <n v="0.12"/>
    <x v="127"/>
    <s v=""/>
    <m/>
    <s v=""/>
    <s v="0.12"/>
  </r>
  <r>
    <x v="14"/>
    <x v="14"/>
    <s v="Département - pas applicable "/>
    <m/>
    <s v="Martinique (données centralisées région)"/>
    <x v="0"/>
    <x v="4"/>
    <x v="14"/>
    <x v="0"/>
    <n v="0.26"/>
    <x v="123"/>
    <s v=""/>
    <m/>
    <s v=""/>
    <s v="0.26"/>
  </r>
  <r>
    <x v="14"/>
    <x v="14"/>
    <s v="Département - pas applicable "/>
    <m/>
    <s v="Martinique (données centralisées région)"/>
    <x v="0"/>
    <x v="4"/>
    <x v="14"/>
    <x v="1"/>
    <n v="12137.622589799999"/>
    <x v="130"/>
    <s v="Déplacements visiteurs - Bus/car - Emissions"/>
    <n v="6311"/>
    <s v="12137.6225898"/>
    <s v="12137.6225898"/>
  </r>
  <r>
    <x v="14"/>
    <x v="14"/>
    <s v="Département - pas applicable "/>
    <m/>
    <s v="Martinique (données centralisées région)"/>
    <x v="0"/>
    <x v="4"/>
    <x v="14"/>
    <x v="1"/>
    <n v="32314.830811200001"/>
    <x v="131"/>
    <s v="Déplacements visiteurs - Voiture/moto - Emissions"/>
    <n v="15778"/>
    <s v="32314.8308112"/>
    <s v="32314.8308112"/>
  </r>
  <r>
    <x v="14"/>
    <x v="14"/>
    <s v="Département - pas applicable "/>
    <m/>
    <s v="Martinique (données centralisées région)"/>
    <x v="0"/>
    <x v="4"/>
    <x v="14"/>
    <x v="1"/>
    <n v="0"/>
    <x v="132"/>
    <s v="Déplacements visiteurs - Tram/train/métro - Emissions"/>
    <n v="15790"/>
    <s v="0.0"/>
    <s v="0"/>
  </r>
  <r>
    <x v="14"/>
    <x v="14"/>
    <s v="Département - pas applicable "/>
    <m/>
    <s v="Martinique (données centralisées région)"/>
    <x v="0"/>
    <x v="2"/>
    <x v="4"/>
    <x v="0"/>
    <n v="0"/>
    <x v="9"/>
    <s v=""/>
    <m/>
    <s v=""/>
    <s v="0"/>
  </r>
  <r>
    <x v="14"/>
    <x v="14"/>
    <s v="Département - pas applicable "/>
    <m/>
    <s v="Martinique (données centralisées région)"/>
    <x v="0"/>
    <x v="2"/>
    <x v="4"/>
    <x v="1"/>
    <n v="0"/>
    <x v="10"/>
    <s v="Bâtiments - Emissions"/>
    <n v="4305"/>
    <s v="0.0"/>
    <s v="0"/>
  </r>
  <r>
    <x v="14"/>
    <x v="14"/>
    <s v="Département - pas applicable "/>
    <m/>
    <s v="Martinique (données centralisées région)"/>
    <x v="0"/>
    <x v="2"/>
    <x v="5"/>
    <x v="2"/>
    <n v="427"/>
    <x v="12"/>
    <s v=""/>
    <m/>
    <s v=""/>
    <s v="427"/>
  </r>
  <r>
    <x v="14"/>
    <x v="14"/>
    <s v="Département - pas applicable "/>
    <m/>
    <s v="Martinique (données centralisées région)"/>
    <x v="0"/>
    <x v="2"/>
    <x v="5"/>
    <x v="2"/>
    <n v="210"/>
    <x v="15"/>
    <s v=""/>
    <m/>
    <s v=""/>
    <s v="210"/>
  </r>
  <r>
    <x v="14"/>
    <x v="14"/>
    <s v="Département - pas applicable "/>
    <m/>
    <s v="Martinique (données centralisées région)"/>
    <x v="0"/>
    <x v="2"/>
    <x v="5"/>
    <x v="2"/>
    <n v="607"/>
    <x v="13"/>
    <s v=""/>
    <m/>
    <s v=""/>
    <s v="607"/>
  </r>
  <r>
    <x v="14"/>
    <x v="14"/>
    <s v="Département - pas applicable "/>
    <m/>
    <s v="Martinique (données centralisées région)"/>
    <x v="0"/>
    <x v="2"/>
    <x v="5"/>
    <x v="2"/>
    <n v="71"/>
    <x v="14"/>
    <s v=""/>
    <m/>
    <s v=""/>
    <s v="71"/>
  </r>
  <r>
    <x v="14"/>
    <x v="14"/>
    <s v="Département - pas applicable "/>
    <m/>
    <s v="Martinique (données centralisées région)"/>
    <x v="0"/>
    <x v="2"/>
    <x v="5"/>
    <x v="2"/>
    <n v="1003"/>
    <x v="11"/>
    <s v=""/>
    <m/>
    <s v=""/>
    <s v="1003"/>
  </r>
  <r>
    <x v="14"/>
    <x v="14"/>
    <s v="Département - pas applicable "/>
    <m/>
    <s v="Martinique (données centralisées région)"/>
    <x v="0"/>
    <x v="2"/>
    <x v="5"/>
    <x v="0"/>
    <n v="18"/>
    <x v="40"/>
    <s v=""/>
    <m/>
    <s v=""/>
    <s v="18"/>
  </r>
  <r>
    <x v="14"/>
    <x v="14"/>
    <s v="Département - pas applicable "/>
    <m/>
    <s v="Martinique (données centralisées région)"/>
    <x v="0"/>
    <x v="2"/>
    <x v="5"/>
    <x v="0"/>
    <n v="1"/>
    <x v="33"/>
    <s v=""/>
    <m/>
    <s v=""/>
    <s v="1"/>
  </r>
  <r>
    <x v="14"/>
    <x v="14"/>
    <s v="Département - pas applicable "/>
    <m/>
    <s v="Martinique (données centralisées région)"/>
    <x v="0"/>
    <x v="2"/>
    <x v="5"/>
    <x v="0"/>
    <n v="0"/>
    <x v="36"/>
    <s v=""/>
    <m/>
    <s v=""/>
    <s v="0"/>
  </r>
  <r>
    <x v="14"/>
    <x v="14"/>
    <s v="Département - pas applicable "/>
    <m/>
    <s v="Martinique (données centralisées région)"/>
    <x v="0"/>
    <x v="2"/>
    <x v="5"/>
    <x v="0"/>
    <n v="0"/>
    <x v="41"/>
    <s v=""/>
    <m/>
    <s v=""/>
    <s v="0"/>
  </r>
  <r>
    <x v="14"/>
    <x v="14"/>
    <s v="Département - pas applicable "/>
    <m/>
    <s v="Martinique (données centralisées région)"/>
    <x v="0"/>
    <x v="2"/>
    <x v="5"/>
    <x v="0"/>
    <n v="7"/>
    <x v="37"/>
    <s v=""/>
    <m/>
    <s v=""/>
    <s v="7"/>
  </r>
  <r>
    <x v="14"/>
    <x v="14"/>
    <s v="Département - pas applicable "/>
    <m/>
    <s v="Martinique (données centralisées région)"/>
    <x v="0"/>
    <x v="2"/>
    <x v="5"/>
    <x v="0"/>
    <n v="16"/>
    <x v="35"/>
    <s v=""/>
    <m/>
    <s v=""/>
    <s v="16"/>
  </r>
  <r>
    <x v="14"/>
    <x v="14"/>
    <s v="Département - pas applicable "/>
    <m/>
    <s v="Martinique (données centralisées région)"/>
    <x v="0"/>
    <x v="2"/>
    <x v="5"/>
    <x v="0"/>
    <n v="60"/>
    <x v="38"/>
    <s v=""/>
    <m/>
    <s v=""/>
    <s v="60"/>
  </r>
  <r>
    <x v="14"/>
    <x v="14"/>
    <s v="Département - pas applicable "/>
    <m/>
    <s v="Martinique (données centralisées région)"/>
    <x v="0"/>
    <x v="2"/>
    <x v="5"/>
    <x v="0"/>
    <n v="367"/>
    <x v="31"/>
    <s v=""/>
    <m/>
    <s v=""/>
    <s v="367"/>
  </r>
  <r>
    <x v="14"/>
    <x v="14"/>
    <s v="Département - pas applicable "/>
    <m/>
    <s v="Martinique (données centralisées région)"/>
    <x v="0"/>
    <x v="2"/>
    <x v="5"/>
    <x v="0"/>
    <n v="203"/>
    <x v="39"/>
    <s v=""/>
    <m/>
    <s v=""/>
    <s v="203"/>
  </r>
  <r>
    <x v="14"/>
    <x v="14"/>
    <s v="Département - pas applicable "/>
    <m/>
    <s v="Martinique (données centralisées région)"/>
    <x v="0"/>
    <x v="2"/>
    <x v="5"/>
    <x v="0"/>
    <n v="7"/>
    <x v="43"/>
    <s v=""/>
    <m/>
    <s v=""/>
    <s v="7"/>
  </r>
  <r>
    <x v="14"/>
    <x v="14"/>
    <s v="Département - pas applicable "/>
    <m/>
    <s v="Martinique (données centralisées région)"/>
    <x v="0"/>
    <x v="2"/>
    <x v="5"/>
    <x v="0"/>
    <n v="55"/>
    <x v="42"/>
    <s v=""/>
    <m/>
    <s v=""/>
    <s v="55"/>
  </r>
  <r>
    <x v="14"/>
    <x v="14"/>
    <s v="Département - pas applicable "/>
    <m/>
    <s v="Martinique (données centralisées région)"/>
    <x v="0"/>
    <x v="2"/>
    <x v="5"/>
    <x v="0"/>
    <n v="0"/>
    <x v="28"/>
    <s v=""/>
    <m/>
    <s v=""/>
    <s v="0"/>
  </r>
  <r>
    <x v="14"/>
    <x v="14"/>
    <s v="Département - pas applicable "/>
    <m/>
    <s v="Martinique (données centralisées région)"/>
    <x v="0"/>
    <x v="2"/>
    <x v="5"/>
    <x v="0"/>
    <n v="921"/>
    <x v="34"/>
    <s v=""/>
    <m/>
    <s v=""/>
    <s v="921"/>
  </r>
  <r>
    <x v="14"/>
    <x v="14"/>
    <s v="Département - pas applicable "/>
    <m/>
    <s v="Martinique (données centralisées région)"/>
    <x v="0"/>
    <x v="2"/>
    <x v="5"/>
    <x v="0"/>
    <n v="66"/>
    <x v="30"/>
    <s v=""/>
    <m/>
    <s v=""/>
    <s v="66"/>
  </r>
  <r>
    <x v="14"/>
    <x v="14"/>
    <s v="Département - pas applicable "/>
    <m/>
    <s v="Martinique (données centralisées région)"/>
    <x v="0"/>
    <x v="2"/>
    <x v="5"/>
    <x v="0"/>
    <n v="64"/>
    <x v="32"/>
    <s v=""/>
    <m/>
    <s v=""/>
    <s v="64"/>
  </r>
  <r>
    <x v="14"/>
    <x v="14"/>
    <s v="Département - pas applicable "/>
    <m/>
    <s v="Martinique (données centralisées région)"/>
    <x v="0"/>
    <x v="2"/>
    <x v="5"/>
    <x v="0"/>
    <n v="606"/>
    <x v="29"/>
    <s v=""/>
    <m/>
    <s v=""/>
    <s v="606"/>
  </r>
  <r>
    <x v="14"/>
    <x v="14"/>
    <s v="Département - pas applicable "/>
    <m/>
    <s v="Martinique (données centralisées région)"/>
    <x v="0"/>
    <x v="2"/>
    <x v="5"/>
    <x v="1"/>
    <n v="0"/>
    <x v="23"/>
    <s v="Mainframes - Emissions"/>
    <n v="8756"/>
    <s v="0.0"/>
    <s v="0"/>
  </r>
  <r>
    <x v="14"/>
    <x v="14"/>
    <s v="Département - pas applicable "/>
    <m/>
    <s v="Martinique (données centralisées région)"/>
    <x v="0"/>
    <x v="2"/>
    <x v="5"/>
    <x v="1"/>
    <n v="53808.333333333001"/>
    <x v="19"/>
    <s v="Photocopieurs - Emissions"/>
    <n v="4390"/>
    <s v="53808.333333333"/>
    <s v="53808.333333333"/>
  </r>
  <r>
    <x v="14"/>
    <x v="14"/>
    <s v="Département - pas applicable "/>
    <m/>
    <s v="Martinique (données centralisées région)"/>
    <x v="0"/>
    <x v="2"/>
    <x v="5"/>
    <x v="1"/>
    <n v="3600"/>
    <x v="17"/>
    <s v="Serveurs - Emissions"/>
    <n v="4391"/>
    <s v="3600.0"/>
    <s v="3600"/>
  </r>
  <r>
    <x v="14"/>
    <x v="14"/>
    <s v="Département - pas applicable "/>
    <m/>
    <s v="Martinique (données centralisées région)"/>
    <x v="0"/>
    <x v="2"/>
    <x v="5"/>
    <x v="1"/>
    <n v="31564"/>
    <x v="21"/>
    <s v="Ordinateurs portables - Emissions"/>
    <n v="15795"/>
    <s v="31564.0"/>
    <s v="31564"/>
  </r>
  <r>
    <x v="14"/>
    <x v="14"/>
    <s v="Département - pas applicable "/>
    <m/>
    <s v="Martinique (données centralisées région)"/>
    <x v="0"/>
    <x v="2"/>
    <x v="5"/>
    <x v="1"/>
    <n v="3999.6666666667302"/>
    <x v="22"/>
    <s v="Unités centrales - Emissions"/>
    <n v="5620"/>
    <s v="3999.666666666736"/>
    <s v="3999.6666666667"/>
  </r>
  <r>
    <x v="14"/>
    <x v="14"/>
    <s v="Département - pas applicable "/>
    <m/>
    <s v="Martinique (données centralisées région)"/>
    <x v="0"/>
    <x v="2"/>
    <x v="5"/>
    <x v="1"/>
    <n v="4424"/>
    <x v="20"/>
    <s v="Tablettes - Emissions"/>
    <n v="15797"/>
    <s v="4424.0"/>
    <s v="4424"/>
  </r>
  <r>
    <x v="14"/>
    <x v="14"/>
    <s v="Département - pas applicable "/>
    <m/>
    <s v="Martinique (données centralisées région)"/>
    <x v="0"/>
    <x v="2"/>
    <x v="5"/>
    <x v="1"/>
    <n v="12511.1"/>
    <x v="18"/>
    <s v="Imprimantes - Emissions"/>
    <n v="15810"/>
    <s v="0.0"/>
    <s v="12511.1"/>
  </r>
  <r>
    <x v="14"/>
    <x v="14"/>
    <s v="Département - pas applicable "/>
    <m/>
    <s v="Martinique (données centralisées région)"/>
    <x v="0"/>
    <x v="2"/>
    <x v="5"/>
    <x v="1"/>
    <n v="73553.333333332994"/>
    <x v="16"/>
    <s v="Ecrans - Emissions"/>
    <n v="15796"/>
    <s v="73553.333333333"/>
    <s v="73553.333333333"/>
  </r>
  <r>
    <x v="14"/>
    <x v="14"/>
    <s v="Département - pas applicable "/>
    <m/>
    <s v="Martinique (données centralisées région)"/>
    <x v="0"/>
    <x v="5"/>
    <x v="15"/>
    <x v="0"/>
    <n v="88032.22"/>
    <x v="134"/>
    <s v=""/>
    <m/>
    <s v=""/>
    <s v="88032.22"/>
  </r>
  <r>
    <x v="14"/>
    <x v="14"/>
    <s v="Département - pas applicable "/>
    <m/>
    <s v="Martinique (données centralisées région)"/>
    <x v="0"/>
    <x v="5"/>
    <x v="15"/>
    <x v="0"/>
    <n v="56014.59"/>
    <x v="133"/>
    <s v=""/>
    <m/>
    <s v=""/>
    <s v="56014.59"/>
  </r>
  <r>
    <x v="14"/>
    <x v="14"/>
    <s v="Département - pas applicable "/>
    <m/>
    <s v="Martinique (données centralisées région)"/>
    <x v="0"/>
    <x v="5"/>
    <x v="15"/>
    <x v="1"/>
    <n v="32307.82474"/>
    <x v="136"/>
    <s v="Petits matériels bureautiques - Emissions"/>
    <n v="5652"/>
    <s v="0.0"/>
    <s v="32307.82474"/>
  </r>
  <r>
    <x v="14"/>
    <x v="14"/>
    <s v="Département - pas applicable "/>
    <m/>
    <s v="Martinique (données centralisées région)"/>
    <x v="0"/>
    <x v="5"/>
    <x v="15"/>
    <x v="1"/>
    <n v="51365.379029999996"/>
    <x v="135"/>
    <s v="Petits consommables informatiques - Emissions"/>
    <n v="5307"/>
    <s v="0.0"/>
    <s v="51365.37903"/>
  </r>
  <r>
    <x v="14"/>
    <x v="14"/>
    <s v="Département - pas applicable "/>
    <m/>
    <s v="Martinique (données centralisées région)"/>
    <x v="0"/>
    <x v="5"/>
    <x v="16"/>
    <x v="2"/>
    <n v="1183"/>
    <x v="137"/>
    <s v=""/>
    <m/>
    <s v=""/>
    <s v="1183"/>
  </r>
  <r>
    <x v="14"/>
    <x v="14"/>
    <s v="Département - pas applicable "/>
    <m/>
    <s v="Martinique (données centralisées région)"/>
    <x v="0"/>
    <x v="5"/>
    <x v="16"/>
    <x v="0"/>
    <n v="1183"/>
    <x v="138"/>
    <s v=""/>
    <m/>
    <s v=""/>
    <s v="1183"/>
  </r>
  <r>
    <x v="14"/>
    <x v="14"/>
    <s v="Département - pas applicable "/>
    <m/>
    <s v="Martinique (données centralisées région)"/>
    <x v="0"/>
    <x v="5"/>
    <x v="16"/>
    <x v="1"/>
    <n v="0"/>
    <x v="141"/>
    <s v="Papier production éditique - Emissions"/>
    <n v="5635"/>
    <s v="0.0"/>
    <s v="0"/>
  </r>
  <r>
    <x v="14"/>
    <x v="14"/>
    <s v="Département - pas applicable "/>
    <m/>
    <s v="Martinique (données centralisées région)"/>
    <x v="0"/>
    <x v="5"/>
    <x v="16"/>
    <x v="1"/>
    <n v="2709.07"/>
    <x v="140"/>
    <s v="Papier (achat) - Emissions"/>
    <n v="8508"/>
    <s v="0.0"/>
    <s v="2709.07"/>
  </r>
  <r>
    <x v="14"/>
    <x v="14"/>
    <s v="Département - pas applicable "/>
    <m/>
    <s v="Martinique (données centralisées région)"/>
    <x v="0"/>
    <x v="5"/>
    <x v="17"/>
    <x v="0"/>
    <n v="11483.5"/>
    <x v="146"/>
    <s v=""/>
    <m/>
    <s v=""/>
    <s v="11483.5"/>
  </r>
  <r>
    <x v="14"/>
    <x v="14"/>
    <s v="Département - pas applicable "/>
    <m/>
    <s v="Martinique (données centralisées région)"/>
    <x v="0"/>
    <x v="5"/>
    <x v="17"/>
    <x v="0"/>
    <n v="798956.38"/>
    <x v="144"/>
    <s v=""/>
    <m/>
    <s v=""/>
    <s v="798956.38"/>
  </r>
  <r>
    <x v="14"/>
    <x v="14"/>
    <s v="Département - pas applicable "/>
    <m/>
    <s v="Martinique (données centralisées région)"/>
    <x v="0"/>
    <x v="5"/>
    <x v="17"/>
    <x v="0"/>
    <n v="206168.11"/>
    <x v="147"/>
    <s v=""/>
    <m/>
    <s v=""/>
    <s v="206168.11"/>
  </r>
  <r>
    <x v="14"/>
    <x v="14"/>
    <s v="Département - pas applicable "/>
    <m/>
    <s v="Martinique (données centralisées région)"/>
    <x v="0"/>
    <x v="5"/>
    <x v="17"/>
    <x v="0"/>
    <n v="0"/>
    <x v="149"/>
    <s v=""/>
    <m/>
    <s v=""/>
    <s v="0"/>
  </r>
  <r>
    <x v="14"/>
    <x v="14"/>
    <s v="Département - pas applicable "/>
    <m/>
    <s v="Martinique (données centralisées région)"/>
    <x v="0"/>
    <x v="5"/>
    <x v="17"/>
    <x v="0"/>
    <n v="0"/>
    <x v="150"/>
    <s v=""/>
    <m/>
    <s v=""/>
    <s v="0"/>
  </r>
  <r>
    <x v="14"/>
    <x v="14"/>
    <s v="Département - pas applicable "/>
    <m/>
    <s v="Martinique (données centralisées région)"/>
    <x v="0"/>
    <x v="5"/>
    <x v="17"/>
    <x v="0"/>
    <n v="156669.74"/>
    <x v="148"/>
    <s v=""/>
    <m/>
    <s v=""/>
    <s v="156669.74"/>
  </r>
  <r>
    <x v="14"/>
    <x v="14"/>
    <s v="Département - pas applicable "/>
    <m/>
    <s v="Martinique (données centralisées région)"/>
    <x v="0"/>
    <x v="5"/>
    <x v="17"/>
    <x v="0"/>
    <n v="5550563.7599999998"/>
    <x v="145"/>
    <s v=""/>
    <m/>
    <s v=""/>
    <s v="5550563.76"/>
  </r>
  <r>
    <x v="14"/>
    <x v="14"/>
    <s v="Département - pas applicable "/>
    <m/>
    <s v="Martinique (données centralisées région)"/>
    <x v="0"/>
    <x v="5"/>
    <x v="17"/>
    <x v="0"/>
    <n v="872.24"/>
    <x v="142"/>
    <s v=""/>
    <m/>
    <s v=""/>
    <s v="872.24"/>
  </r>
  <r>
    <x v="14"/>
    <x v="14"/>
    <s v="Département - pas applicable "/>
    <m/>
    <s v="Martinique (données centralisées région)"/>
    <x v="0"/>
    <x v="5"/>
    <x v="17"/>
    <x v="0"/>
    <n v="99817.54"/>
    <x v="143"/>
    <s v=""/>
    <m/>
    <s v=""/>
    <s v="99817.54"/>
  </r>
  <r>
    <x v="14"/>
    <x v="14"/>
    <s v="Département - pas applicable "/>
    <m/>
    <s v="Martinique (données centralisées région)"/>
    <x v="0"/>
    <x v="5"/>
    <x v="17"/>
    <x v="1"/>
    <n v="0"/>
    <x v="155"/>
    <s v="Prestations externes - imprimerie - publications - Emissions"/>
    <n v="8867"/>
    <s v="0.0"/>
    <s v="0"/>
  </r>
  <r>
    <x v="14"/>
    <x v="14"/>
    <s v="Département - pas applicable "/>
    <m/>
    <s v="Martinique (données centralisées région)"/>
    <x v="0"/>
    <x v="5"/>
    <x v="17"/>
    <x v="1"/>
    <n v="3674.72"/>
    <x v="158"/>
    <s v="Prestations externes - Reception - Emissions"/>
    <n v="8871"/>
    <s v="0.0"/>
    <s v="3674.72"/>
  </r>
  <r>
    <x v="14"/>
    <x v="14"/>
    <s v="Département - pas applicable "/>
    <m/>
    <s v="Martinique (données centralisées région)"/>
    <x v="0"/>
    <x v="5"/>
    <x v="17"/>
    <x v="1"/>
    <n v="0"/>
    <x v="154"/>
    <s v="Prestations externes - imprimerie - catalogues - Emissions"/>
    <n v="8867"/>
    <s v="0.0"/>
    <s v="0"/>
  </r>
  <r>
    <x v="14"/>
    <x v="14"/>
    <s v="Département - pas applicable "/>
    <m/>
    <s v="Martinique (données centralisées région)"/>
    <x v="0"/>
    <x v="5"/>
    <x v="17"/>
    <x v="1"/>
    <n v="95.946399999999997"/>
    <x v="153"/>
    <s v="Prestations intellectuelles - services bancaires - Emissions"/>
    <n v="8863"/>
    <s v="0.0"/>
    <s v="95.9464"/>
  </r>
  <r>
    <x v="14"/>
    <x v="14"/>
    <s v="Département - pas applicable "/>
    <m/>
    <s v="Martinique (données centralisées région)"/>
    <x v="0"/>
    <x v="5"/>
    <x v="17"/>
    <x v="1"/>
    <n v="26801.854299999999"/>
    <x v="156"/>
    <s v="Prestations externes - Courrier - Emissions"/>
    <n v="8866"/>
    <s v="0.0"/>
    <s v="26801.8543"/>
  </r>
  <r>
    <x v="14"/>
    <x v="14"/>
    <s v="Département - pas applicable "/>
    <m/>
    <s v="Martinique (données centralisées région)"/>
    <x v="0"/>
    <x v="5"/>
    <x v="17"/>
    <x v="1"/>
    <n v="16968.981800000001"/>
    <x v="157"/>
    <s v="Prestations externes - Télécoms - Emissions"/>
    <n v="8888"/>
    <s v="0.0"/>
    <s v="16968.9818"/>
  </r>
  <r>
    <x v="14"/>
    <x v="14"/>
    <s v="Département - pas applicable "/>
    <m/>
    <s v="Martinique (données centralisées région)"/>
    <x v="0"/>
    <x v="5"/>
    <x v="17"/>
    <x v="1"/>
    <n v="17233.671399999999"/>
    <x v="151"/>
    <s v="Prestations intellectuelles - intérimaires - Emissions"/>
    <n v="8863"/>
    <s v="0.0"/>
    <s v="17233.6714"/>
  </r>
  <r>
    <x v="14"/>
    <x v="14"/>
    <s v="Département - pas applicable "/>
    <m/>
    <s v="Martinique (données centralisées région)"/>
    <x v="0"/>
    <x v="5"/>
    <x v="17"/>
    <x v="1"/>
    <n v="87885.201799999995"/>
    <x v="152"/>
    <s v="Prestations intellectuelles - divers - Emissions"/>
    <n v="8863"/>
    <s v="0.0"/>
    <s v="87885.2018"/>
  </r>
  <r>
    <x v="14"/>
    <x v="14"/>
    <s v="Département - pas applicable "/>
    <m/>
    <s v="Martinique (données centralisées région)"/>
    <x v="0"/>
    <x v="5"/>
    <x v="17"/>
    <x v="1"/>
    <n v="610562.01359999995"/>
    <x v="159"/>
    <s v="Prestations intellectuelles - services extérieurs - Emissions"/>
    <n v="8863"/>
    <s v="0.0"/>
    <s v="610562.0136"/>
  </r>
  <r>
    <x v="14"/>
    <x v="14"/>
    <s v="Martinique (département)"/>
    <n v="2503"/>
    <s v="2503 - FORT DE FRANCE -kerlys"/>
    <x v="0"/>
    <x v="0"/>
    <x v="0"/>
    <x v="0"/>
    <n v="165398"/>
    <x v="0"/>
    <s v=""/>
    <m/>
    <s v=""/>
    <s v="165398"/>
  </r>
  <r>
    <x v="14"/>
    <x v="14"/>
    <s v="Martinique (département)"/>
    <n v="2503"/>
    <s v="2503 - FORT DE FRANCE -kerlys"/>
    <x v="0"/>
    <x v="0"/>
    <x v="0"/>
    <x v="1"/>
    <n v="151271.987128315"/>
    <x v="194"/>
    <s v="Electricité - Emissions"/>
    <n v="7803"/>
    <s v="151271.98712831526"/>
    <s v="151257.0329476707"/>
  </r>
  <r>
    <x v="14"/>
    <x v="14"/>
    <s v="Martinique (département)"/>
    <n v="2503"/>
    <s v="2503 - FORT DE FRANCE -kerlys"/>
    <x v="0"/>
    <x v="0"/>
    <x v="1"/>
    <x v="1"/>
    <n v="0"/>
    <x v="2"/>
    <s v="Gaz naturel - Emissions"/>
    <n v="6630"/>
    <s v="0.0"/>
    <s v="0"/>
  </r>
  <r>
    <x v="14"/>
    <x v="14"/>
    <s v="Martinique (département)"/>
    <n v="2503"/>
    <s v="2503 - FORT DE FRANCE -kerlys"/>
    <x v="0"/>
    <x v="0"/>
    <x v="1"/>
    <x v="1"/>
    <n v="0"/>
    <x v="3"/>
    <s v="Fioul - Emissions"/>
    <n v="6720"/>
    <s v="0.0"/>
    <s v="0"/>
  </r>
  <r>
    <x v="14"/>
    <x v="14"/>
    <s v="Martinique (département)"/>
    <n v="2503"/>
    <s v="2503 - FORT DE FRANCE -kerlys"/>
    <x v="0"/>
    <x v="1"/>
    <x v="2"/>
    <x v="1"/>
    <n v="0"/>
    <x v="4"/>
    <s v=" R22 - Emissions"/>
    <n v="8350"/>
    <s v="0.0"/>
    <s v="0"/>
  </r>
  <r>
    <x v="14"/>
    <x v="14"/>
    <s v="Martinique (département)"/>
    <n v="2503"/>
    <s v="2503 - FORT DE FRANCE -kerlys"/>
    <x v="0"/>
    <x v="1"/>
    <x v="3"/>
    <x v="0"/>
    <n v="3.1"/>
    <x v="5"/>
    <s v=""/>
    <m/>
    <s v=""/>
    <s v="3.1"/>
  </r>
  <r>
    <x v="14"/>
    <x v="14"/>
    <s v="Martinique (département)"/>
    <n v="2503"/>
    <s v="2503 - FORT DE FRANCE -kerlys"/>
    <x v="0"/>
    <x v="1"/>
    <x v="3"/>
    <x v="1"/>
    <n v="0"/>
    <x v="6"/>
    <s v="R134a - Emissions"/>
    <n v="8307"/>
    <s v="0.0"/>
    <s v="0"/>
  </r>
  <r>
    <x v="14"/>
    <x v="14"/>
    <s v="Martinique (département)"/>
    <n v="2503"/>
    <s v="2503 - FORT DE FRANCE -kerlys"/>
    <x v="0"/>
    <x v="1"/>
    <x v="3"/>
    <x v="1"/>
    <n v="5952"/>
    <x v="8"/>
    <s v="R410a - Emissions"/>
    <n v="8320"/>
    <s v="5952.0"/>
    <s v="5952"/>
  </r>
  <r>
    <x v="14"/>
    <x v="14"/>
    <s v="Martinique (département)"/>
    <n v="2503"/>
    <s v="2503 - FORT DE FRANCE -kerlys"/>
    <x v="0"/>
    <x v="1"/>
    <x v="3"/>
    <x v="1"/>
    <n v="0"/>
    <x v="7"/>
    <s v="R407c - Emissions"/>
    <n v="8318"/>
    <s v="0.0"/>
    <s v="0"/>
  </r>
  <r>
    <x v="14"/>
    <x v="14"/>
    <s v="Martinique (département)"/>
    <n v="2503"/>
    <s v="2503 - FORT DE FRANCE -kerlys"/>
    <x v="0"/>
    <x v="2"/>
    <x v="4"/>
    <x v="0"/>
    <n v="1668"/>
    <x v="9"/>
    <s v=""/>
    <m/>
    <s v=""/>
    <s v="1668"/>
  </r>
  <r>
    <x v="14"/>
    <x v="14"/>
    <s v="Martinique (département)"/>
    <n v="2503"/>
    <s v="2503 - FORT DE FRANCE -kerlys"/>
    <x v="0"/>
    <x v="2"/>
    <x v="4"/>
    <x v="1"/>
    <n v="27105"/>
    <x v="10"/>
    <s v="Bâtiments - Emissions"/>
    <n v="4305"/>
    <s v="27105.0"/>
    <s v="27105"/>
  </r>
  <r>
    <x v="14"/>
    <x v="14"/>
    <s v="Martinique (département)"/>
    <n v="2503"/>
    <s v="2503 - FORT DE FRANCE -kerlys"/>
    <x v="0"/>
    <x v="2"/>
    <x v="5"/>
    <x v="2"/>
    <m/>
    <x v="11"/>
    <s v=""/>
    <m/>
    <s v=""/>
    <s v=""/>
  </r>
  <r>
    <x v="14"/>
    <x v="14"/>
    <s v="Martinique (département)"/>
    <n v="2503"/>
    <s v="2503 - FORT DE FRANCE -kerlys"/>
    <x v="0"/>
    <x v="2"/>
    <x v="5"/>
    <x v="2"/>
    <m/>
    <x v="13"/>
    <s v=""/>
    <m/>
    <s v=""/>
    <s v=""/>
  </r>
  <r>
    <x v="14"/>
    <x v="14"/>
    <s v="Martinique (département)"/>
    <n v="2503"/>
    <s v="2503 - FORT DE FRANCE -kerlys"/>
    <x v="0"/>
    <x v="2"/>
    <x v="5"/>
    <x v="2"/>
    <m/>
    <x v="14"/>
    <s v=""/>
    <m/>
    <s v=""/>
    <s v=""/>
  </r>
  <r>
    <x v="14"/>
    <x v="14"/>
    <s v="Martinique (département)"/>
    <n v="2503"/>
    <s v="2503 - FORT DE FRANCE -kerlys"/>
    <x v="0"/>
    <x v="2"/>
    <x v="5"/>
    <x v="2"/>
    <m/>
    <x v="12"/>
    <s v=""/>
    <m/>
    <s v=""/>
    <s v=""/>
  </r>
  <r>
    <x v="14"/>
    <x v="14"/>
    <s v="Martinique (département)"/>
    <n v="2503"/>
    <s v="2503 - FORT DE FRANCE -kerlys"/>
    <x v="0"/>
    <x v="2"/>
    <x v="5"/>
    <x v="2"/>
    <m/>
    <x v="15"/>
    <s v=""/>
    <m/>
    <s v=""/>
    <s v=""/>
  </r>
  <r>
    <x v="14"/>
    <x v="14"/>
    <s v="Martinique (département)"/>
    <n v="2503"/>
    <s v="2503 - FORT DE FRANCE -kerlys"/>
    <x v="0"/>
    <x v="2"/>
    <x v="5"/>
    <x v="1"/>
    <n v="0"/>
    <x v="18"/>
    <s v="Imprimantes - Emissions"/>
    <n v="15810"/>
    <s v="0.0"/>
    <s v="0"/>
  </r>
  <r>
    <x v="14"/>
    <x v="14"/>
    <s v="Martinique (département)"/>
    <n v="2503"/>
    <s v="2503 - FORT DE FRANCE -kerlys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03"/>
    <s v="2503 - FORT DE FRANCE -kerlys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03"/>
    <s v="2503 - FORT DE FRANCE -kerlys"/>
    <x v="0"/>
    <x v="2"/>
    <x v="5"/>
    <x v="1"/>
    <n v="0"/>
    <x v="20"/>
    <s v="Tablettes - Emissions"/>
    <n v="15797"/>
    <s v="0.0"/>
    <s v="0"/>
  </r>
  <r>
    <x v="14"/>
    <x v="14"/>
    <s v="Martinique (département)"/>
    <n v="2503"/>
    <s v="2503 - FORT DE FRANCE -kerlys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03"/>
    <s v="2503 - FORT DE FRANCE -kerlys"/>
    <x v="0"/>
    <x v="2"/>
    <x v="5"/>
    <x v="1"/>
    <n v="0"/>
    <x v="17"/>
    <s v="Serveurs - Emissions"/>
    <n v="4391"/>
    <s v="0.0"/>
    <s v="0"/>
  </r>
  <r>
    <x v="14"/>
    <x v="14"/>
    <s v="Martinique (département)"/>
    <n v="2503"/>
    <s v="2503 - FORT DE FRANCE -kerlys"/>
    <x v="0"/>
    <x v="2"/>
    <x v="5"/>
    <x v="1"/>
    <n v="0"/>
    <x v="16"/>
    <s v="Ecrans - Emissions"/>
    <n v="15796"/>
    <s v="0.0"/>
    <s v="0"/>
  </r>
  <r>
    <x v="14"/>
    <x v="14"/>
    <s v="Martinique (département)"/>
    <n v="2503"/>
    <s v="2503 - FORT DE FRANCE -kerlys"/>
    <x v="0"/>
    <x v="2"/>
    <x v="5"/>
    <x v="1"/>
    <n v="0"/>
    <x v="23"/>
    <s v="Mainframes - Emissions"/>
    <n v="8756"/>
    <s v="0.0"/>
    <s v="0"/>
  </r>
  <r>
    <x v="14"/>
    <x v="14"/>
    <s v="Martinique (département)"/>
    <n v="2504"/>
    <s v="2504 - DT DILLON EUCHARIS MARTINIQUE"/>
    <x v="0"/>
    <x v="2"/>
    <x v="4"/>
    <x v="0"/>
    <n v="0"/>
    <x v="9"/>
    <s v=""/>
    <m/>
    <s v=""/>
    <s v="0"/>
  </r>
  <r>
    <x v="14"/>
    <x v="14"/>
    <s v="Martinique (département)"/>
    <n v="2504"/>
    <s v="2504 - DT DILLON EUCHARIS MARTINIQUE"/>
    <x v="0"/>
    <x v="2"/>
    <x v="4"/>
    <x v="1"/>
    <n v="0"/>
    <x v="10"/>
    <s v="Bâtiments - Emissions"/>
    <n v="4305"/>
    <s v="0.0"/>
    <s v="0"/>
  </r>
  <r>
    <x v="14"/>
    <x v="14"/>
    <s v="Martinique (département)"/>
    <n v="2504"/>
    <s v="2504 - DT DILLON EUCHARIS MARTINIQUE"/>
    <x v="0"/>
    <x v="2"/>
    <x v="5"/>
    <x v="2"/>
    <m/>
    <x v="13"/>
    <s v=""/>
    <m/>
    <s v=""/>
    <s v=""/>
  </r>
  <r>
    <x v="14"/>
    <x v="14"/>
    <s v="Martinique (département)"/>
    <n v="2504"/>
    <s v="2504 - DT DILLON EUCHARIS MARTINIQUE"/>
    <x v="0"/>
    <x v="2"/>
    <x v="5"/>
    <x v="2"/>
    <m/>
    <x v="12"/>
    <s v=""/>
    <m/>
    <s v=""/>
    <s v=""/>
  </r>
  <r>
    <x v="14"/>
    <x v="14"/>
    <s v="Martinique (département)"/>
    <n v="2504"/>
    <s v="2504 - DT DILLON EUCHARIS MARTINIQUE"/>
    <x v="0"/>
    <x v="2"/>
    <x v="5"/>
    <x v="2"/>
    <m/>
    <x v="15"/>
    <s v=""/>
    <m/>
    <s v=""/>
    <s v=""/>
  </r>
  <r>
    <x v="14"/>
    <x v="14"/>
    <s v="Martinique (département)"/>
    <n v="2504"/>
    <s v="2504 - DT DILLON EUCHARIS MARTINIQUE"/>
    <x v="0"/>
    <x v="2"/>
    <x v="5"/>
    <x v="2"/>
    <m/>
    <x v="14"/>
    <s v=""/>
    <m/>
    <s v=""/>
    <s v=""/>
  </r>
  <r>
    <x v="14"/>
    <x v="14"/>
    <s v="Martinique (département)"/>
    <n v="2504"/>
    <s v="2504 - DT DILLON EUCHARIS MARTINIQUE"/>
    <x v="0"/>
    <x v="2"/>
    <x v="5"/>
    <x v="2"/>
    <m/>
    <x v="11"/>
    <s v=""/>
    <m/>
    <s v=""/>
    <s v=""/>
  </r>
  <r>
    <x v="14"/>
    <x v="14"/>
    <s v="Martinique (département)"/>
    <n v="2504"/>
    <s v="2504 - DT DILLON EUCHARIS MARTINIQUE"/>
    <x v="0"/>
    <x v="2"/>
    <x v="5"/>
    <x v="1"/>
    <n v="0"/>
    <x v="16"/>
    <s v="Ecrans - Emissions"/>
    <n v="15796"/>
    <s v="0.0"/>
    <s v="0"/>
  </r>
  <r>
    <x v="14"/>
    <x v="14"/>
    <s v="Martinique (département)"/>
    <n v="2504"/>
    <s v="2504 - DT DILLON EUCHARIS MARTINIQUE"/>
    <x v="0"/>
    <x v="2"/>
    <x v="5"/>
    <x v="1"/>
    <n v="0"/>
    <x v="23"/>
    <s v="Mainframes - Emissions"/>
    <n v="8756"/>
    <s v="0.0"/>
    <s v="0"/>
  </r>
  <r>
    <x v="14"/>
    <x v="14"/>
    <s v="Martinique (département)"/>
    <n v="2504"/>
    <s v="2504 - DT DILLON EUCHARIS MARTINIQU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04"/>
    <s v="2504 - DT DILLON EUCHARIS MARTINIQU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04"/>
    <s v="2504 - DT DILLON EUCHARIS MARTINIQUE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04"/>
    <s v="2504 - DT DILLON EUCHARIS MARTINIQUE"/>
    <x v="0"/>
    <x v="2"/>
    <x v="5"/>
    <x v="1"/>
    <n v="0"/>
    <x v="17"/>
    <s v="Serveurs - Emissions"/>
    <n v="4391"/>
    <s v="0.0"/>
    <s v="0"/>
  </r>
  <r>
    <x v="14"/>
    <x v="14"/>
    <s v="Martinique (département)"/>
    <n v="2504"/>
    <s v="2504 - DT DILLON EUCHARIS MARTINIQUE"/>
    <x v="0"/>
    <x v="2"/>
    <x v="5"/>
    <x v="1"/>
    <n v="0"/>
    <x v="20"/>
    <s v="Tablettes - Emissions"/>
    <n v="15797"/>
    <s v="0.0"/>
    <s v="0"/>
  </r>
  <r>
    <x v="14"/>
    <x v="14"/>
    <s v="Martinique (département)"/>
    <n v="2504"/>
    <s v="2504 - DT DILLON EUCHARIS MARTINIQUE"/>
    <x v="0"/>
    <x v="2"/>
    <x v="5"/>
    <x v="1"/>
    <n v="0"/>
    <x v="18"/>
    <s v="Imprimantes - Emissions"/>
    <n v="15810"/>
    <s v="0.0"/>
    <s v="0"/>
  </r>
  <r>
    <x v="14"/>
    <x v="14"/>
    <s v="Martinique (département)"/>
    <n v="2510"/>
    <s v="2510 - FORT DE FRANCE CASCADES"/>
    <x v="0"/>
    <x v="0"/>
    <x v="0"/>
    <x v="0"/>
    <n v="20833"/>
    <x v="0"/>
    <s v=""/>
    <m/>
    <s v=""/>
    <s v="20833"/>
  </r>
  <r>
    <x v="14"/>
    <x v="14"/>
    <s v="Martinique (département)"/>
    <n v="2510"/>
    <s v="2510 - FORT DE FRANCE CASCADES"/>
    <x v="0"/>
    <x v="0"/>
    <x v="0"/>
    <x v="1"/>
    <n v="19053.732861607699"/>
    <x v="194"/>
    <s v="Electricité - Emissions"/>
    <n v="7803"/>
    <s v="19053.7328616077"/>
    <s v="19051.8492811208"/>
  </r>
  <r>
    <x v="14"/>
    <x v="14"/>
    <s v="Martinique (département)"/>
    <n v="2510"/>
    <s v="2510 - FORT DE FRANCE CASCADES"/>
    <x v="0"/>
    <x v="0"/>
    <x v="1"/>
    <x v="1"/>
    <n v="0"/>
    <x v="2"/>
    <s v="Gaz naturel - Emissions"/>
    <n v="6630"/>
    <s v="0.0"/>
    <s v="0"/>
  </r>
  <r>
    <x v="14"/>
    <x v="14"/>
    <s v="Martinique (département)"/>
    <n v="2510"/>
    <s v="2510 - FORT DE FRANCE CASCADES"/>
    <x v="0"/>
    <x v="0"/>
    <x v="1"/>
    <x v="1"/>
    <n v="0"/>
    <x v="3"/>
    <s v="Fioul - Emissions"/>
    <n v="6720"/>
    <s v="0.0"/>
    <s v="0"/>
  </r>
  <r>
    <x v="14"/>
    <x v="14"/>
    <s v="Martinique (département)"/>
    <n v="2510"/>
    <s v="2510 - FORT DE FRANCE CASCADES"/>
    <x v="0"/>
    <x v="1"/>
    <x v="2"/>
    <x v="1"/>
    <n v="0"/>
    <x v="4"/>
    <s v=" R22 - Emissions"/>
    <n v="8350"/>
    <s v="0.0"/>
    <s v="0"/>
  </r>
  <r>
    <x v="14"/>
    <x v="14"/>
    <s v="Martinique (département)"/>
    <n v="2510"/>
    <s v="2510 - FORT DE FRANCE CASCADES"/>
    <x v="0"/>
    <x v="1"/>
    <x v="3"/>
    <x v="0"/>
    <n v="1.3"/>
    <x v="5"/>
    <s v=""/>
    <m/>
    <s v=""/>
    <s v="1.3"/>
  </r>
  <r>
    <x v="14"/>
    <x v="14"/>
    <s v="Martinique (département)"/>
    <n v="2510"/>
    <s v="2510 - FORT DE FRANCE CASCADES"/>
    <x v="0"/>
    <x v="1"/>
    <x v="3"/>
    <x v="1"/>
    <n v="0"/>
    <x v="7"/>
    <s v="R407c - Emissions"/>
    <n v="8318"/>
    <s v="0.0"/>
    <s v="0"/>
  </r>
  <r>
    <x v="14"/>
    <x v="14"/>
    <s v="Martinique (département)"/>
    <n v="2510"/>
    <s v="2510 - FORT DE FRANCE CASCADES"/>
    <x v="0"/>
    <x v="1"/>
    <x v="3"/>
    <x v="1"/>
    <n v="0"/>
    <x v="6"/>
    <s v="R134a - Emissions"/>
    <n v="8307"/>
    <s v="0.0"/>
    <s v="0"/>
  </r>
  <r>
    <x v="14"/>
    <x v="14"/>
    <s v="Martinique (département)"/>
    <n v="2510"/>
    <s v="2510 - FORT DE FRANCE CASCADES"/>
    <x v="0"/>
    <x v="1"/>
    <x v="3"/>
    <x v="1"/>
    <n v="2496"/>
    <x v="8"/>
    <s v="R410a - Emissions"/>
    <n v="8320"/>
    <s v="2496.0"/>
    <s v="2496"/>
  </r>
  <r>
    <x v="14"/>
    <x v="14"/>
    <s v="Martinique (département)"/>
    <n v="2510"/>
    <s v="2510 - FORT DE FRANCE CASCADES"/>
    <x v="0"/>
    <x v="2"/>
    <x v="4"/>
    <x v="0"/>
    <n v="436"/>
    <x v="9"/>
    <s v=""/>
    <m/>
    <s v=""/>
    <s v="436"/>
  </r>
  <r>
    <x v="14"/>
    <x v="14"/>
    <s v="Martinique (département)"/>
    <n v="2510"/>
    <s v="2510 - FORT DE FRANCE CASCADES"/>
    <x v="0"/>
    <x v="2"/>
    <x v="4"/>
    <x v="1"/>
    <n v="7085"/>
    <x v="10"/>
    <s v="Bâtiments - Emissions"/>
    <n v="4305"/>
    <s v="7085.0"/>
    <s v="7085"/>
  </r>
  <r>
    <x v="14"/>
    <x v="14"/>
    <s v="Martinique (département)"/>
    <n v="2510"/>
    <s v="2510 - FORT DE FRANCE CASCADES"/>
    <x v="0"/>
    <x v="2"/>
    <x v="5"/>
    <x v="2"/>
    <m/>
    <x v="13"/>
    <s v=""/>
    <m/>
    <s v=""/>
    <s v=""/>
  </r>
  <r>
    <x v="14"/>
    <x v="14"/>
    <s v="Martinique (département)"/>
    <n v="2510"/>
    <s v="2510 - FORT DE FRANCE CASCADES"/>
    <x v="0"/>
    <x v="2"/>
    <x v="5"/>
    <x v="2"/>
    <m/>
    <x v="15"/>
    <s v=""/>
    <m/>
    <s v=""/>
    <s v=""/>
  </r>
  <r>
    <x v="14"/>
    <x v="14"/>
    <s v="Martinique (département)"/>
    <n v="2510"/>
    <s v="2510 - FORT DE FRANCE CASCADES"/>
    <x v="0"/>
    <x v="2"/>
    <x v="5"/>
    <x v="2"/>
    <m/>
    <x v="11"/>
    <s v=""/>
    <m/>
    <s v=""/>
    <s v=""/>
  </r>
  <r>
    <x v="14"/>
    <x v="14"/>
    <s v="Martinique (département)"/>
    <n v="2510"/>
    <s v="2510 - FORT DE FRANCE CASCADES"/>
    <x v="0"/>
    <x v="2"/>
    <x v="5"/>
    <x v="2"/>
    <m/>
    <x v="12"/>
    <s v=""/>
    <m/>
    <s v=""/>
    <s v=""/>
  </r>
  <r>
    <x v="14"/>
    <x v="14"/>
    <s v="Martinique (département)"/>
    <n v="2510"/>
    <s v="2510 - FORT DE FRANCE CASCADES"/>
    <x v="0"/>
    <x v="2"/>
    <x v="5"/>
    <x v="2"/>
    <m/>
    <x v="14"/>
    <s v=""/>
    <m/>
    <s v=""/>
    <s v=""/>
  </r>
  <r>
    <x v="14"/>
    <x v="14"/>
    <s v="Martinique (département)"/>
    <n v="2510"/>
    <s v="2510 - FORT DE FRANCE CASCADES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10"/>
    <s v="2510 - FORT DE FRANCE CASCADES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10"/>
    <s v="2510 - FORT DE FRANCE CASCADES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10"/>
    <s v="2510 - FORT DE FRANCE CASCADES"/>
    <x v="0"/>
    <x v="2"/>
    <x v="5"/>
    <x v="1"/>
    <n v="0"/>
    <x v="17"/>
    <s v="Serveurs - Emissions"/>
    <n v="4391"/>
    <s v="0.0"/>
    <s v="0"/>
  </r>
  <r>
    <x v="14"/>
    <x v="14"/>
    <s v="Martinique (département)"/>
    <n v="2510"/>
    <s v="2510 - FORT DE FRANCE CASCADES"/>
    <x v="0"/>
    <x v="2"/>
    <x v="5"/>
    <x v="1"/>
    <n v="0"/>
    <x v="16"/>
    <s v="Ecrans - Emissions"/>
    <n v="15796"/>
    <s v="0.0"/>
    <s v="0"/>
  </r>
  <r>
    <x v="14"/>
    <x v="14"/>
    <s v="Martinique (département)"/>
    <n v="2510"/>
    <s v="2510 - FORT DE FRANCE CASCADES"/>
    <x v="0"/>
    <x v="2"/>
    <x v="5"/>
    <x v="1"/>
    <n v="0"/>
    <x v="23"/>
    <s v="Mainframes - Emissions"/>
    <n v="8756"/>
    <s v="0.0"/>
    <s v="0"/>
  </r>
  <r>
    <x v="14"/>
    <x v="14"/>
    <s v="Martinique (département)"/>
    <n v="2510"/>
    <s v="2510 - FORT DE FRANCE CASCADES"/>
    <x v="0"/>
    <x v="2"/>
    <x v="5"/>
    <x v="1"/>
    <n v="0"/>
    <x v="20"/>
    <s v="Tablettes - Emissions"/>
    <n v="15797"/>
    <s v="0.0"/>
    <s v="0"/>
  </r>
  <r>
    <x v="14"/>
    <x v="14"/>
    <s v="Martinique (département)"/>
    <n v="2510"/>
    <s v="2510 - FORT DE FRANCE CASCADES"/>
    <x v="0"/>
    <x v="2"/>
    <x v="5"/>
    <x v="1"/>
    <n v="0"/>
    <x v="18"/>
    <s v="Imprimantes - Emissions"/>
    <n v="15810"/>
    <s v="0.0"/>
    <s v="0"/>
  </r>
  <r>
    <x v="14"/>
    <x v="14"/>
    <s v="Martinique (département)"/>
    <n v="2516"/>
    <s v="2516 - FORT DE FRANCE RIVIERE ROCHE 2"/>
    <x v="0"/>
    <x v="0"/>
    <x v="0"/>
    <x v="0"/>
    <n v="36686"/>
    <x v="0"/>
    <s v=""/>
    <m/>
    <s v=""/>
    <s v="36686"/>
  </r>
  <r>
    <x v="14"/>
    <x v="14"/>
    <s v="Martinique (département)"/>
    <n v="2516"/>
    <s v="2516 - FORT DE FRANCE RIVIERE ROCHE 2"/>
    <x v="0"/>
    <x v="0"/>
    <x v="0"/>
    <x v="1"/>
    <n v="33552.788545141797"/>
    <x v="194"/>
    <s v="Electricité - Emissions"/>
    <n v="7803"/>
    <s v="33552.788545141804"/>
    <s v="33549.4716424518"/>
  </r>
  <r>
    <x v="14"/>
    <x v="14"/>
    <s v="Martinique (département)"/>
    <n v="2516"/>
    <s v="2516 - FORT DE FRANCE RIVIERE ROCHE 2"/>
    <x v="0"/>
    <x v="0"/>
    <x v="1"/>
    <x v="1"/>
    <n v="0"/>
    <x v="2"/>
    <s v="Gaz naturel - Emissions"/>
    <n v="6630"/>
    <s v="0.0"/>
    <s v="0"/>
  </r>
  <r>
    <x v="14"/>
    <x v="14"/>
    <s v="Martinique (département)"/>
    <n v="2516"/>
    <s v="2516 - FORT DE FRANCE RIVIERE ROCHE 2"/>
    <x v="0"/>
    <x v="0"/>
    <x v="1"/>
    <x v="1"/>
    <n v="0"/>
    <x v="3"/>
    <s v="Fioul - Emissions"/>
    <n v="6720"/>
    <s v="0.0"/>
    <s v="0"/>
  </r>
  <r>
    <x v="14"/>
    <x v="14"/>
    <s v="Martinique (département)"/>
    <n v="2516"/>
    <s v="2516 - FORT DE FRANCE RIVIERE ROCHE 2"/>
    <x v="0"/>
    <x v="1"/>
    <x v="2"/>
    <x v="1"/>
    <n v="0"/>
    <x v="4"/>
    <s v=" R22 - Emissions"/>
    <n v="8350"/>
    <s v="0.0"/>
    <s v="0"/>
  </r>
  <r>
    <x v="14"/>
    <x v="14"/>
    <s v="Martinique (département)"/>
    <n v="2516"/>
    <s v="2516 - FORT DE FRANCE RIVIERE ROCHE 2"/>
    <x v="0"/>
    <x v="1"/>
    <x v="3"/>
    <x v="0"/>
    <n v="1.4"/>
    <x v="5"/>
    <s v=""/>
    <m/>
    <s v=""/>
    <s v="1.4"/>
  </r>
  <r>
    <x v="14"/>
    <x v="14"/>
    <s v="Martinique (département)"/>
    <n v="2516"/>
    <s v="2516 - FORT DE FRANCE RIVIERE ROCHE 2"/>
    <x v="0"/>
    <x v="1"/>
    <x v="3"/>
    <x v="1"/>
    <n v="0"/>
    <x v="6"/>
    <s v="R134a - Emissions"/>
    <n v="8307"/>
    <s v="0.0"/>
    <s v="0"/>
  </r>
  <r>
    <x v="14"/>
    <x v="14"/>
    <s v="Martinique (département)"/>
    <n v="2516"/>
    <s v="2516 - FORT DE FRANCE RIVIERE ROCHE 2"/>
    <x v="0"/>
    <x v="1"/>
    <x v="3"/>
    <x v="1"/>
    <n v="2688"/>
    <x v="8"/>
    <s v="R410a - Emissions"/>
    <n v="8320"/>
    <s v="2688.0"/>
    <s v="2688"/>
  </r>
  <r>
    <x v="14"/>
    <x v="14"/>
    <s v="Martinique (département)"/>
    <n v="2516"/>
    <s v="2516 - FORT DE FRANCE RIVIERE ROCHE 2"/>
    <x v="0"/>
    <x v="1"/>
    <x v="3"/>
    <x v="1"/>
    <n v="0"/>
    <x v="7"/>
    <s v="R407c - Emissions"/>
    <n v="8318"/>
    <s v="0.0"/>
    <s v="0"/>
  </r>
  <r>
    <x v="14"/>
    <x v="14"/>
    <s v="Martinique (département)"/>
    <n v="2516"/>
    <s v="2516 - FORT DE FRANCE RIVIERE ROCHE 2"/>
    <x v="0"/>
    <x v="2"/>
    <x v="4"/>
    <x v="0"/>
    <n v="500"/>
    <x v="9"/>
    <s v=""/>
    <m/>
    <s v=""/>
    <s v="500"/>
  </r>
  <r>
    <x v="14"/>
    <x v="14"/>
    <s v="Martinique (département)"/>
    <n v="2516"/>
    <s v="2516 - FORT DE FRANCE RIVIERE ROCHE 2"/>
    <x v="0"/>
    <x v="2"/>
    <x v="4"/>
    <x v="1"/>
    <n v="8125"/>
    <x v="10"/>
    <s v="Bâtiments - Emissions"/>
    <n v="4305"/>
    <s v="8125.0"/>
    <s v="8125"/>
  </r>
  <r>
    <x v="14"/>
    <x v="14"/>
    <s v="Martinique (département)"/>
    <n v="2516"/>
    <s v="2516 - FORT DE FRANCE RIVIERE ROCHE 2"/>
    <x v="0"/>
    <x v="2"/>
    <x v="5"/>
    <x v="2"/>
    <m/>
    <x v="13"/>
    <s v=""/>
    <m/>
    <s v=""/>
    <s v=""/>
  </r>
  <r>
    <x v="14"/>
    <x v="14"/>
    <s v="Martinique (département)"/>
    <n v="2516"/>
    <s v="2516 - FORT DE FRANCE RIVIERE ROCHE 2"/>
    <x v="0"/>
    <x v="2"/>
    <x v="5"/>
    <x v="2"/>
    <m/>
    <x v="12"/>
    <s v=""/>
    <m/>
    <s v=""/>
    <s v=""/>
  </r>
  <r>
    <x v="14"/>
    <x v="14"/>
    <s v="Martinique (département)"/>
    <n v="2516"/>
    <s v="2516 - FORT DE FRANCE RIVIERE ROCHE 2"/>
    <x v="0"/>
    <x v="2"/>
    <x v="5"/>
    <x v="2"/>
    <m/>
    <x v="11"/>
    <s v=""/>
    <m/>
    <s v=""/>
    <s v=""/>
  </r>
  <r>
    <x v="14"/>
    <x v="14"/>
    <s v="Martinique (département)"/>
    <n v="2516"/>
    <s v="2516 - FORT DE FRANCE RIVIERE ROCHE 2"/>
    <x v="0"/>
    <x v="2"/>
    <x v="5"/>
    <x v="2"/>
    <m/>
    <x v="15"/>
    <s v=""/>
    <m/>
    <s v=""/>
    <s v=""/>
  </r>
  <r>
    <x v="14"/>
    <x v="14"/>
    <s v="Martinique (département)"/>
    <n v="2516"/>
    <s v="2516 - FORT DE FRANCE RIVIERE ROCHE 2"/>
    <x v="0"/>
    <x v="2"/>
    <x v="5"/>
    <x v="2"/>
    <m/>
    <x v="14"/>
    <s v=""/>
    <m/>
    <s v=""/>
    <s v=""/>
  </r>
  <r>
    <x v="14"/>
    <x v="14"/>
    <s v="Martinique (département)"/>
    <n v="2516"/>
    <s v="2516 - FORT DE FRANCE RIVIERE ROCHE 2"/>
    <x v="0"/>
    <x v="2"/>
    <x v="5"/>
    <x v="1"/>
    <n v="0"/>
    <x v="18"/>
    <s v="Imprimantes - Emissions"/>
    <n v="15810"/>
    <s v="0.0"/>
    <s v="0"/>
  </r>
  <r>
    <x v="14"/>
    <x v="14"/>
    <s v="Martinique (département)"/>
    <n v="2516"/>
    <s v="2516 - FORT DE FRANCE RIVIERE ROCHE 2"/>
    <x v="0"/>
    <x v="2"/>
    <x v="5"/>
    <x v="1"/>
    <n v="0"/>
    <x v="17"/>
    <s v="Serveurs - Emissions"/>
    <n v="4391"/>
    <s v="0.0"/>
    <s v="0"/>
  </r>
  <r>
    <x v="14"/>
    <x v="14"/>
    <s v="Martinique (département)"/>
    <n v="2516"/>
    <s v="2516 - FORT DE FRANCE RIVIERE ROCHE 2"/>
    <x v="0"/>
    <x v="2"/>
    <x v="5"/>
    <x v="1"/>
    <n v="0"/>
    <x v="20"/>
    <s v="Tablettes - Emissions"/>
    <n v="15797"/>
    <s v="0.0"/>
    <s v="0"/>
  </r>
  <r>
    <x v="14"/>
    <x v="14"/>
    <s v="Martinique (département)"/>
    <n v="2516"/>
    <s v="2516 - FORT DE FRANCE RIVIERE ROCHE 2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16"/>
    <s v="2516 - FORT DE FRANCE RIVIERE ROCHE 2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16"/>
    <s v="2516 - FORT DE FRANCE RIVIERE ROCHE 2"/>
    <x v="0"/>
    <x v="2"/>
    <x v="5"/>
    <x v="1"/>
    <n v="0"/>
    <x v="23"/>
    <s v="Mainframes - Emissions"/>
    <n v="8756"/>
    <s v="0.0"/>
    <s v="0"/>
  </r>
  <r>
    <x v="14"/>
    <x v="14"/>
    <s v="Martinique (département)"/>
    <n v="2516"/>
    <s v="2516 - FORT DE FRANCE RIVIERE ROCHE 2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16"/>
    <s v="2516 - FORT DE FRANCE RIVIERE ROCHE 2"/>
    <x v="0"/>
    <x v="2"/>
    <x v="5"/>
    <x v="1"/>
    <n v="0"/>
    <x v="16"/>
    <s v="Ecrans - Emissions"/>
    <n v="15796"/>
    <s v="0.0"/>
    <s v="0"/>
  </r>
  <r>
    <x v="14"/>
    <x v="14"/>
    <s v="Martinique (département)"/>
    <n v="2523"/>
    <s v="2523 - GALION TRINITE"/>
    <x v="0"/>
    <x v="0"/>
    <x v="0"/>
    <x v="0"/>
    <n v="0"/>
    <x v="0"/>
    <s v=""/>
    <m/>
    <s v=""/>
    <s v="0"/>
  </r>
  <r>
    <x v="14"/>
    <x v="14"/>
    <s v="Martinique (département)"/>
    <n v="2523"/>
    <s v="2523 - GALION TRINITE"/>
    <x v="0"/>
    <x v="0"/>
    <x v="0"/>
    <x v="0"/>
    <n v="0"/>
    <x v="0"/>
    <s v=""/>
    <m/>
    <s v=""/>
    <s v="0"/>
  </r>
  <r>
    <x v="14"/>
    <x v="14"/>
    <s v="Martinique (département)"/>
    <n v="2523"/>
    <s v="2523 - GALION TRINITE"/>
    <x v="0"/>
    <x v="0"/>
    <x v="0"/>
    <x v="1"/>
    <n v="0"/>
    <x v="194"/>
    <s v="Electricité - Emissions"/>
    <n v="7803"/>
    <s v="0.0"/>
    <s v="0"/>
  </r>
  <r>
    <x v="14"/>
    <x v="14"/>
    <s v="Martinique (département)"/>
    <n v="2523"/>
    <s v="2523 - GALION TRINITE"/>
    <x v="0"/>
    <x v="0"/>
    <x v="1"/>
    <x v="0"/>
    <m/>
    <x v="24"/>
    <s v=""/>
    <m/>
    <s v=""/>
    <s v=""/>
  </r>
  <r>
    <x v="14"/>
    <x v="14"/>
    <s v="Martinique (département)"/>
    <n v="2523"/>
    <s v="2523 - GALION TRINITE"/>
    <x v="0"/>
    <x v="0"/>
    <x v="1"/>
    <x v="0"/>
    <m/>
    <x v="44"/>
    <s v=""/>
    <m/>
    <s v=""/>
    <s v=""/>
  </r>
  <r>
    <x v="14"/>
    <x v="14"/>
    <s v="Martinique (département)"/>
    <n v="2523"/>
    <s v="2523 - GALION TRINITE"/>
    <x v="0"/>
    <x v="0"/>
    <x v="1"/>
    <x v="1"/>
    <n v="0"/>
    <x v="2"/>
    <s v="Gaz naturel - Emissions"/>
    <n v="6630"/>
    <s v="0.0"/>
    <s v="0"/>
  </r>
  <r>
    <x v="14"/>
    <x v="14"/>
    <s v="Martinique (département)"/>
    <n v="2523"/>
    <s v="2523 - GALION TRINITE"/>
    <x v="0"/>
    <x v="0"/>
    <x v="1"/>
    <x v="1"/>
    <n v="0"/>
    <x v="3"/>
    <s v="Fioul - Emissions"/>
    <n v="6720"/>
    <s v="0.0"/>
    <s v="0"/>
  </r>
  <r>
    <x v="14"/>
    <x v="14"/>
    <s v="Martinique (département)"/>
    <n v="2523"/>
    <s v="2523 - GALION TRINITE"/>
    <x v="0"/>
    <x v="1"/>
    <x v="2"/>
    <x v="1"/>
    <n v="0"/>
    <x v="4"/>
    <s v=" R22 - Emissions"/>
    <n v="8350"/>
    <s v="0.0"/>
    <s v="0"/>
  </r>
  <r>
    <x v="14"/>
    <x v="14"/>
    <s v="Martinique (département)"/>
    <n v="2523"/>
    <s v="2523 - GALION TRINITE"/>
    <x v="0"/>
    <x v="1"/>
    <x v="3"/>
    <x v="0"/>
    <n v="1.3"/>
    <x v="5"/>
    <s v=""/>
    <m/>
    <s v=""/>
    <s v="1.3"/>
  </r>
  <r>
    <x v="14"/>
    <x v="14"/>
    <s v="Martinique (département)"/>
    <n v="2523"/>
    <s v="2523 - GALION TRINITE"/>
    <x v="0"/>
    <x v="1"/>
    <x v="3"/>
    <x v="1"/>
    <n v="0"/>
    <x v="7"/>
    <s v="R407c - Emissions"/>
    <n v="8318"/>
    <s v="0.0"/>
    <s v="0"/>
  </r>
  <r>
    <x v="14"/>
    <x v="14"/>
    <s v="Martinique (département)"/>
    <n v="2523"/>
    <s v="2523 - GALION TRINITE"/>
    <x v="0"/>
    <x v="1"/>
    <x v="3"/>
    <x v="1"/>
    <n v="2496"/>
    <x v="8"/>
    <s v="R410a - Emissions"/>
    <n v="8320"/>
    <s v="2496.0"/>
    <s v="2496"/>
  </r>
  <r>
    <x v="14"/>
    <x v="14"/>
    <s v="Martinique (département)"/>
    <n v="2523"/>
    <s v="2523 - GALION TRINITE"/>
    <x v="0"/>
    <x v="1"/>
    <x v="3"/>
    <x v="1"/>
    <n v="0"/>
    <x v="6"/>
    <s v="R134a - Emissions"/>
    <n v="8307"/>
    <s v="0.0"/>
    <s v="0"/>
  </r>
  <r>
    <x v="14"/>
    <x v="14"/>
    <s v="Martinique (département)"/>
    <n v="2523"/>
    <s v="2523 - GALION TRINITE"/>
    <x v="0"/>
    <x v="2"/>
    <x v="4"/>
    <x v="0"/>
    <n v="449"/>
    <x v="9"/>
    <s v=""/>
    <m/>
    <s v=""/>
    <s v="449"/>
  </r>
  <r>
    <x v="14"/>
    <x v="14"/>
    <s v="Martinique (département)"/>
    <n v="2523"/>
    <s v="2523 - GALION TRINITE"/>
    <x v="0"/>
    <x v="2"/>
    <x v="4"/>
    <x v="1"/>
    <n v="7296.25"/>
    <x v="10"/>
    <s v="Bâtiments - Emissions"/>
    <n v="4305"/>
    <s v="7296.25"/>
    <s v="7296.25"/>
  </r>
  <r>
    <x v="14"/>
    <x v="14"/>
    <s v="Martinique (département)"/>
    <n v="2523"/>
    <s v="2523 - GALION TRINITE"/>
    <x v="0"/>
    <x v="2"/>
    <x v="5"/>
    <x v="2"/>
    <m/>
    <x v="13"/>
    <s v=""/>
    <m/>
    <s v=""/>
    <s v=""/>
  </r>
  <r>
    <x v="14"/>
    <x v="14"/>
    <s v="Martinique (département)"/>
    <n v="2523"/>
    <s v="2523 - GALION TRINITE"/>
    <x v="0"/>
    <x v="2"/>
    <x v="5"/>
    <x v="2"/>
    <m/>
    <x v="15"/>
    <s v=""/>
    <m/>
    <s v=""/>
    <s v=""/>
  </r>
  <r>
    <x v="14"/>
    <x v="14"/>
    <s v="Martinique (département)"/>
    <n v="2523"/>
    <s v="2523 - GALION TRINITE"/>
    <x v="0"/>
    <x v="2"/>
    <x v="5"/>
    <x v="2"/>
    <m/>
    <x v="12"/>
    <s v=""/>
    <m/>
    <s v=""/>
    <s v=""/>
  </r>
  <r>
    <x v="14"/>
    <x v="14"/>
    <s v="Martinique (département)"/>
    <n v="2523"/>
    <s v="2523 - GALION TRINITE"/>
    <x v="0"/>
    <x v="2"/>
    <x v="5"/>
    <x v="2"/>
    <m/>
    <x v="11"/>
    <s v=""/>
    <m/>
    <s v=""/>
    <s v=""/>
  </r>
  <r>
    <x v="14"/>
    <x v="14"/>
    <s v="Martinique (département)"/>
    <n v="2523"/>
    <s v="2523 - GALION TRINITE"/>
    <x v="0"/>
    <x v="2"/>
    <x v="5"/>
    <x v="2"/>
    <m/>
    <x v="14"/>
    <s v=""/>
    <m/>
    <s v=""/>
    <s v=""/>
  </r>
  <r>
    <x v="14"/>
    <x v="14"/>
    <s v="Martinique (département)"/>
    <n v="2523"/>
    <s v="2523 - GALION TRINITE"/>
    <x v="0"/>
    <x v="2"/>
    <x v="5"/>
    <x v="1"/>
    <n v="0"/>
    <x v="17"/>
    <s v="Serveurs - Emissions"/>
    <n v="4391"/>
    <s v="0.0"/>
    <s v="0"/>
  </r>
  <r>
    <x v="14"/>
    <x v="14"/>
    <s v="Martinique (département)"/>
    <n v="2523"/>
    <s v="2523 - GALION TRINITE"/>
    <x v="0"/>
    <x v="2"/>
    <x v="5"/>
    <x v="1"/>
    <n v="0"/>
    <x v="16"/>
    <s v="Ecrans - Emissions"/>
    <n v="15796"/>
    <s v="0.0"/>
    <s v="0"/>
  </r>
  <r>
    <x v="14"/>
    <x v="14"/>
    <s v="Martinique (département)"/>
    <n v="2523"/>
    <s v="2523 - GALION TRINITE"/>
    <x v="0"/>
    <x v="2"/>
    <x v="5"/>
    <x v="1"/>
    <n v="0"/>
    <x v="18"/>
    <s v="Imprimantes - Emissions"/>
    <n v="15810"/>
    <s v="0.0"/>
    <s v="0"/>
  </r>
  <r>
    <x v="14"/>
    <x v="14"/>
    <s v="Martinique (département)"/>
    <n v="2523"/>
    <s v="2523 - GALION TRINITE"/>
    <x v="0"/>
    <x v="2"/>
    <x v="5"/>
    <x v="1"/>
    <n v="0"/>
    <x v="23"/>
    <s v="Mainframes - Emissions"/>
    <n v="8756"/>
    <s v="0.0"/>
    <s v="0"/>
  </r>
  <r>
    <x v="14"/>
    <x v="14"/>
    <s v="Martinique (département)"/>
    <n v="2523"/>
    <s v="2523 - GALION TRINITE"/>
    <x v="0"/>
    <x v="2"/>
    <x v="5"/>
    <x v="1"/>
    <n v="0"/>
    <x v="20"/>
    <s v="Tablettes - Emissions"/>
    <n v="15797"/>
    <s v="0.0"/>
    <s v="0"/>
  </r>
  <r>
    <x v="14"/>
    <x v="14"/>
    <s v="Martinique (département)"/>
    <n v="2523"/>
    <s v="2523 - GALION TRINIT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23"/>
    <s v="2523 - GALION TRINIT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23"/>
    <s v="2523 - GALION TRINITE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28"/>
    <s v="2528 - RIVIERE SALEE SECONDAIRE"/>
    <x v="0"/>
    <x v="2"/>
    <x v="4"/>
    <x v="0"/>
    <n v="0"/>
    <x v="9"/>
    <s v=""/>
    <m/>
    <s v=""/>
    <s v="0"/>
  </r>
  <r>
    <x v="14"/>
    <x v="14"/>
    <s v="Martinique (département)"/>
    <n v="2528"/>
    <s v="2528 - RIVIERE SALEE SECONDAIRE"/>
    <x v="0"/>
    <x v="2"/>
    <x v="4"/>
    <x v="1"/>
    <n v="0"/>
    <x v="10"/>
    <s v="Bâtiments - Emissions"/>
    <n v="4305"/>
    <s v="0.0"/>
    <s v="0"/>
  </r>
  <r>
    <x v="14"/>
    <x v="14"/>
    <s v="Martinique (département)"/>
    <n v="2528"/>
    <s v="2528 - RIVIERE SALEE SECONDAIRE"/>
    <x v="0"/>
    <x v="2"/>
    <x v="5"/>
    <x v="2"/>
    <m/>
    <x v="11"/>
    <s v=""/>
    <m/>
    <s v=""/>
    <s v=""/>
  </r>
  <r>
    <x v="14"/>
    <x v="14"/>
    <s v="Martinique (département)"/>
    <n v="2528"/>
    <s v="2528 - RIVIERE SALEE SECONDAIRE"/>
    <x v="0"/>
    <x v="2"/>
    <x v="5"/>
    <x v="2"/>
    <m/>
    <x v="12"/>
    <s v=""/>
    <m/>
    <s v=""/>
    <s v=""/>
  </r>
  <r>
    <x v="14"/>
    <x v="14"/>
    <s v="Martinique (département)"/>
    <n v="2528"/>
    <s v="2528 - RIVIERE SALEE SECONDAIRE"/>
    <x v="0"/>
    <x v="2"/>
    <x v="5"/>
    <x v="2"/>
    <m/>
    <x v="13"/>
    <s v=""/>
    <m/>
    <s v=""/>
    <s v=""/>
  </r>
  <r>
    <x v="14"/>
    <x v="14"/>
    <s v="Martinique (département)"/>
    <n v="2528"/>
    <s v="2528 - RIVIERE SALEE SECONDAIRE"/>
    <x v="0"/>
    <x v="2"/>
    <x v="5"/>
    <x v="2"/>
    <m/>
    <x v="15"/>
    <s v=""/>
    <m/>
    <s v=""/>
    <s v=""/>
  </r>
  <r>
    <x v="14"/>
    <x v="14"/>
    <s v="Martinique (département)"/>
    <n v="2528"/>
    <s v="2528 - RIVIERE SALEE SECONDAIRE"/>
    <x v="0"/>
    <x v="2"/>
    <x v="5"/>
    <x v="2"/>
    <m/>
    <x v="14"/>
    <s v=""/>
    <m/>
    <s v=""/>
    <s v=""/>
  </r>
  <r>
    <x v="14"/>
    <x v="14"/>
    <s v="Martinique (département)"/>
    <n v="2528"/>
    <s v="2528 - RIVIERE SALEE SECONDAIR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28"/>
    <s v="2528 - RIVIERE SALEE SECONDAIRE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28"/>
    <s v="2528 - RIVIERE SALEE SECONDAIR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28"/>
    <s v="2528 - RIVIERE SALEE SECONDAIRE"/>
    <x v="0"/>
    <x v="2"/>
    <x v="5"/>
    <x v="1"/>
    <n v="0"/>
    <x v="18"/>
    <s v="Imprimantes - Emissions"/>
    <n v="15810"/>
    <s v="0.0"/>
    <s v="0"/>
  </r>
  <r>
    <x v="14"/>
    <x v="14"/>
    <s v="Martinique (département)"/>
    <n v="2528"/>
    <s v="2528 - RIVIERE SALEE SECONDAIRE"/>
    <x v="0"/>
    <x v="2"/>
    <x v="5"/>
    <x v="1"/>
    <n v="0"/>
    <x v="23"/>
    <s v="Mainframes - Emissions"/>
    <n v="8756"/>
    <s v="0.0"/>
    <s v="0"/>
  </r>
  <r>
    <x v="14"/>
    <x v="14"/>
    <s v="Martinique (département)"/>
    <n v="2528"/>
    <s v="2528 - RIVIERE SALEE SECONDAIRE"/>
    <x v="0"/>
    <x v="2"/>
    <x v="5"/>
    <x v="1"/>
    <n v="0"/>
    <x v="17"/>
    <s v="Serveurs - Emissions"/>
    <n v="4391"/>
    <s v="0.0"/>
    <s v="0"/>
  </r>
  <r>
    <x v="14"/>
    <x v="14"/>
    <s v="Martinique (département)"/>
    <n v="2528"/>
    <s v="2528 - RIVIERE SALEE SECONDAIRE"/>
    <x v="0"/>
    <x v="2"/>
    <x v="5"/>
    <x v="1"/>
    <n v="0"/>
    <x v="16"/>
    <s v="Ecrans - Emissions"/>
    <n v="15796"/>
    <s v="0.0"/>
    <s v="0"/>
  </r>
  <r>
    <x v="14"/>
    <x v="14"/>
    <s v="Martinique (département)"/>
    <n v="2528"/>
    <s v="2528 - RIVIERE SALEE SECONDAIRE"/>
    <x v="0"/>
    <x v="2"/>
    <x v="5"/>
    <x v="1"/>
    <n v="0"/>
    <x v="20"/>
    <s v="Tablettes - Emissions"/>
    <n v="15797"/>
    <s v="0.0"/>
    <s v="0"/>
  </r>
  <r>
    <x v="14"/>
    <x v="14"/>
    <s v="Martinique (département)"/>
    <n v="2539"/>
    <s v="2539 - MARTINIQUE RIVIERE ROCHE"/>
    <x v="0"/>
    <x v="2"/>
    <x v="4"/>
    <x v="0"/>
    <n v="0"/>
    <x v="9"/>
    <s v=""/>
    <m/>
    <s v=""/>
    <s v="0"/>
  </r>
  <r>
    <x v="14"/>
    <x v="14"/>
    <s v="Martinique (département)"/>
    <n v="2539"/>
    <s v="2539 - MARTINIQUE RIVIERE ROCHE"/>
    <x v="0"/>
    <x v="2"/>
    <x v="4"/>
    <x v="1"/>
    <n v="0"/>
    <x v="10"/>
    <s v="Bâtiments - Emissions"/>
    <n v="4305"/>
    <s v="0.0"/>
    <s v="0"/>
  </r>
  <r>
    <x v="14"/>
    <x v="14"/>
    <s v="Martinique (département)"/>
    <n v="2539"/>
    <s v="2539 - MARTINIQUE RIVIERE ROCHE"/>
    <x v="0"/>
    <x v="2"/>
    <x v="5"/>
    <x v="2"/>
    <m/>
    <x v="11"/>
    <s v=""/>
    <m/>
    <s v=""/>
    <s v=""/>
  </r>
  <r>
    <x v="14"/>
    <x v="14"/>
    <s v="Martinique (département)"/>
    <n v="2539"/>
    <s v="2539 - MARTINIQUE RIVIERE ROCHE"/>
    <x v="0"/>
    <x v="2"/>
    <x v="5"/>
    <x v="2"/>
    <m/>
    <x v="13"/>
    <s v=""/>
    <m/>
    <s v=""/>
    <s v=""/>
  </r>
  <r>
    <x v="14"/>
    <x v="14"/>
    <s v="Martinique (département)"/>
    <n v="2539"/>
    <s v="2539 - MARTINIQUE RIVIERE ROCHE"/>
    <x v="0"/>
    <x v="2"/>
    <x v="5"/>
    <x v="2"/>
    <m/>
    <x v="15"/>
    <s v=""/>
    <m/>
    <s v=""/>
    <s v=""/>
  </r>
  <r>
    <x v="14"/>
    <x v="14"/>
    <s v="Martinique (département)"/>
    <n v="2539"/>
    <s v="2539 - MARTINIQUE RIVIERE ROCHE"/>
    <x v="0"/>
    <x v="2"/>
    <x v="5"/>
    <x v="2"/>
    <m/>
    <x v="14"/>
    <s v=""/>
    <m/>
    <s v=""/>
    <s v=""/>
  </r>
  <r>
    <x v="14"/>
    <x v="14"/>
    <s v="Martinique (département)"/>
    <n v="2539"/>
    <s v="2539 - MARTINIQUE RIVIERE ROCHE"/>
    <x v="0"/>
    <x v="2"/>
    <x v="5"/>
    <x v="2"/>
    <m/>
    <x v="12"/>
    <s v=""/>
    <m/>
    <s v=""/>
    <s v=""/>
  </r>
  <r>
    <x v="14"/>
    <x v="14"/>
    <s v="Martinique (département)"/>
    <n v="2539"/>
    <s v="2539 - MARTINIQUE RIVIERE ROCH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39"/>
    <s v="2539 - MARTINIQUE RIVIERE ROCHE"/>
    <x v="0"/>
    <x v="2"/>
    <x v="5"/>
    <x v="1"/>
    <n v="0"/>
    <x v="17"/>
    <s v="Serveurs - Emissions"/>
    <n v="4391"/>
    <s v="0.0"/>
    <s v="0"/>
  </r>
  <r>
    <x v="14"/>
    <x v="14"/>
    <s v="Martinique (département)"/>
    <n v="2539"/>
    <s v="2539 - MARTINIQUE RIVIERE ROCHE"/>
    <x v="0"/>
    <x v="2"/>
    <x v="5"/>
    <x v="1"/>
    <n v="0"/>
    <x v="16"/>
    <s v="Ecrans - Emissions"/>
    <n v="15796"/>
    <s v="0.0"/>
    <s v="0"/>
  </r>
  <r>
    <x v="14"/>
    <x v="14"/>
    <s v="Martinique (département)"/>
    <n v="2539"/>
    <s v="2539 - MARTINIQUE RIVIERE ROCHE"/>
    <x v="0"/>
    <x v="2"/>
    <x v="5"/>
    <x v="1"/>
    <n v="0"/>
    <x v="18"/>
    <s v="Imprimantes - Emissions"/>
    <n v="15810"/>
    <s v="0.0"/>
    <s v="0"/>
  </r>
  <r>
    <x v="14"/>
    <x v="14"/>
    <s v="Martinique (département)"/>
    <n v="2539"/>
    <s v="2539 - MARTINIQUE RIVIERE ROCHE"/>
    <x v="0"/>
    <x v="2"/>
    <x v="5"/>
    <x v="1"/>
    <n v="0"/>
    <x v="20"/>
    <s v="Tablettes - Emissions"/>
    <n v="15797"/>
    <s v="0.0"/>
    <s v="0"/>
  </r>
  <r>
    <x v="14"/>
    <x v="14"/>
    <s v="Martinique (département)"/>
    <n v="2539"/>
    <s v="2539 - MARTINIQUE RIVIERE ROCH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39"/>
    <s v="2539 - MARTINIQUE RIVIERE ROCHE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39"/>
    <s v="2539 - MARTINIQUE RIVIERE ROCHE"/>
    <x v="0"/>
    <x v="2"/>
    <x v="5"/>
    <x v="1"/>
    <n v="0"/>
    <x v="23"/>
    <s v="Mainframes - Emissions"/>
    <n v="8756"/>
    <s v="0.0"/>
    <s v="0"/>
  </r>
  <r>
    <x v="14"/>
    <x v="14"/>
    <s v="Martinique (département)"/>
    <n v="2540"/>
    <s v="2540 - LE LAMENTIN MANHITY"/>
    <x v="0"/>
    <x v="2"/>
    <x v="4"/>
    <x v="0"/>
    <n v="0"/>
    <x v="9"/>
    <s v=""/>
    <m/>
    <s v=""/>
    <s v="0"/>
  </r>
  <r>
    <x v="14"/>
    <x v="14"/>
    <s v="Martinique (département)"/>
    <n v="2540"/>
    <s v="2540 - LE LAMENTIN MANHITY"/>
    <x v="0"/>
    <x v="2"/>
    <x v="4"/>
    <x v="1"/>
    <n v="0"/>
    <x v="10"/>
    <s v="Bâtiments - Emissions"/>
    <n v="4305"/>
    <s v="0.0"/>
    <s v="0"/>
  </r>
  <r>
    <x v="14"/>
    <x v="14"/>
    <s v="Martinique (département)"/>
    <n v="2540"/>
    <s v="2540 - LE LAMENTIN MANHITY"/>
    <x v="0"/>
    <x v="2"/>
    <x v="5"/>
    <x v="2"/>
    <m/>
    <x v="14"/>
    <s v=""/>
    <m/>
    <s v=""/>
    <s v=""/>
  </r>
  <r>
    <x v="14"/>
    <x v="14"/>
    <s v="Martinique (département)"/>
    <n v="2540"/>
    <s v="2540 - LE LAMENTIN MANHITY"/>
    <x v="0"/>
    <x v="2"/>
    <x v="5"/>
    <x v="2"/>
    <m/>
    <x v="12"/>
    <s v=""/>
    <m/>
    <s v=""/>
    <s v=""/>
  </r>
  <r>
    <x v="14"/>
    <x v="14"/>
    <s v="Martinique (département)"/>
    <n v="2540"/>
    <s v="2540 - LE LAMENTIN MANHITY"/>
    <x v="0"/>
    <x v="2"/>
    <x v="5"/>
    <x v="2"/>
    <m/>
    <x v="11"/>
    <s v=""/>
    <m/>
    <s v=""/>
    <s v=""/>
  </r>
  <r>
    <x v="14"/>
    <x v="14"/>
    <s v="Martinique (département)"/>
    <n v="2540"/>
    <s v="2540 - LE LAMENTIN MANHITY"/>
    <x v="0"/>
    <x v="2"/>
    <x v="5"/>
    <x v="2"/>
    <m/>
    <x v="13"/>
    <s v=""/>
    <m/>
    <s v=""/>
    <s v=""/>
  </r>
  <r>
    <x v="14"/>
    <x v="14"/>
    <s v="Martinique (département)"/>
    <n v="2540"/>
    <s v="2540 - LE LAMENTIN MANHITY"/>
    <x v="0"/>
    <x v="2"/>
    <x v="5"/>
    <x v="2"/>
    <m/>
    <x v="15"/>
    <s v=""/>
    <m/>
    <s v=""/>
    <s v=""/>
  </r>
  <r>
    <x v="14"/>
    <x v="14"/>
    <s v="Martinique (département)"/>
    <n v="2540"/>
    <s v="2540 - LE LAMENTIN MANHITY"/>
    <x v="0"/>
    <x v="2"/>
    <x v="5"/>
    <x v="1"/>
    <n v="0"/>
    <x v="20"/>
    <s v="Tablettes - Emissions"/>
    <n v="15797"/>
    <s v="0.0"/>
    <s v="0"/>
  </r>
  <r>
    <x v="14"/>
    <x v="14"/>
    <s v="Martinique (département)"/>
    <n v="2540"/>
    <s v="2540 - LE LAMENTIN MANHITY"/>
    <x v="0"/>
    <x v="2"/>
    <x v="5"/>
    <x v="1"/>
    <n v="0"/>
    <x v="16"/>
    <s v="Ecrans - Emissions"/>
    <n v="15796"/>
    <s v="0.0"/>
    <s v="0"/>
  </r>
  <r>
    <x v="14"/>
    <x v="14"/>
    <s v="Martinique (département)"/>
    <n v="2540"/>
    <s v="2540 - LE LAMENTIN MANHITY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2540"/>
    <s v="2540 - LE LAMENTIN MANHITY"/>
    <x v="0"/>
    <x v="2"/>
    <x v="5"/>
    <x v="1"/>
    <n v="0"/>
    <x v="17"/>
    <s v="Serveurs - Emissions"/>
    <n v="4391"/>
    <s v="0.0"/>
    <s v="0"/>
  </r>
  <r>
    <x v="14"/>
    <x v="14"/>
    <s v="Martinique (département)"/>
    <n v="2540"/>
    <s v="2540 - LE LAMENTIN MANHITY"/>
    <x v="0"/>
    <x v="2"/>
    <x v="5"/>
    <x v="1"/>
    <n v="0"/>
    <x v="19"/>
    <s v="Photocopieurs - Emissions"/>
    <n v="4390"/>
    <s v="0.0"/>
    <s v="0"/>
  </r>
  <r>
    <x v="14"/>
    <x v="14"/>
    <s v="Martinique (département)"/>
    <n v="2540"/>
    <s v="2540 - LE LAMENTIN MANHITY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2540"/>
    <s v="2540 - LE LAMENTIN MANHITY"/>
    <x v="0"/>
    <x v="2"/>
    <x v="5"/>
    <x v="1"/>
    <n v="0"/>
    <x v="23"/>
    <s v="Mainframes - Emissions"/>
    <n v="8756"/>
    <s v="0.0"/>
    <s v="0"/>
  </r>
  <r>
    <x v="14"/>
    <x v="14"/>
    <s v="Martinique (département)"/>
    <n v="2540"/>
    <s v="2540 - LE LAMENTIN MANHITY"/>
    <x v="0"/>
    <x v="2"/>
    <x v="5"/>
    <x v="1"/>
    <n v="0"/>
    <x v="18"/>
    <s v="Imprimantes - Emissions"/>
    <n v="15810"/>
    <s v="0.0"/>
    <s v="0"/>
  </r>
  <r>
    <x v="14"/>
    <x v="14"/>
    <s v="Martinique (département)"/>
    <n v="5718"/>
    <s v="5718 - SCHOELCHER AGENCE"/>
    <x v="0"/>
    <x v="0"/>
    <x v="0"/>
    <x v="0"/>
    <n v="80662"/>
    <x v="0"/>
    <s v=""/>
    <m/>
    <s v=""/>
    <s v="80662"/>
  </r>
  <r>
    <x v="14"/>
    <x v="14"/>
    <s v="Martinique (département)"/>
    <n v="5718"/>
    <s v="5718 - SCHOELCHER AGENCE"/>
    <x v="0"/>
    <x v="0"/>
    <x v="0"/>
    <x v="1"/>
    <n v="73772.965971439495"/>
    <x v="194"/>
    <s v="Electricité - Emissions"/>
    <n v="7803"/>
    <s v="73772.9659714395"/>
    <s v="73765.6730530298"/>
  </r>
  <r>
    <x v="14"/>
    <x v="14"/>
    <s v="Martinique (département)"/>
    <n v="5718"/>
    <s v="5718 - SCHOELCHER AGENCE"/>
    <x v="0"/>
    <x v="0"/>
    <x v="1"/>
    <x v="1"/>
    <n v="0"/>
    <x v="3"/>
    <s v="Fioul - Emissions"/>
    <n v="6720"/>
    <s v="0.0"/>
    <s v="0"/>
  </r>
  <r>
    <x v="14"/>
    <x v="14"/>
    <s v="Martinique (département)"/>
    <n v="5718"/>
    <s v="5718 - SCHOELCHER AGENCE"/>
    <x v="0"/>
    <x v="0"/>
    <x v="1"/>
    <x v="1"/>
    <n v="0"/>
    <x v="2"/>
    <s v="Gaz naturel - Emissions"/>
    <n v="6630"/>
    <s v="0.0"/>
    <s v="0"/>
  </r>
  <r>
    <x v="14"/>
    <x v="14"/>
    <s v="Martinique (département)"/>
    <n v="5718"/>
    <s v="5718 - SCHOELCHER AGENCE"/>
    <x v="0"/>
    <x v="1"/>
    <x v="2"/>
    <x v="1"/>
    <n v="0"/>
    <x v="4"/>
    <s v=" R22 - Emissions"/>
    <n v="8350"/>
    <s v="0.0"/>
    <s v="0"/>
  </r>
  <r>
    <x v="14"/>
    <x v="14"/>
    <s v="Martinique (département)"/>
    <n v="5718"/>
    <s v="5718 - SCHOELCHER AGENCE"/>
    <x v="0"/>
    <x v="1"/>
    <x v="3"/>
    <x v="0"/>
    <n v="1.9"/>
    <x v="5"/>
    <s v=""/>
    <m/>
    <s v=""/>
    <s v="1.9"/>
  </r>
  <r>
    <x v="14"/>
    <x v="14"/>
    <s v="Martinique (département)"/>
    <n v="5718"/>
    <s v="5718 - SCHOELCHER AGENCE"/>
    <x v="0"/>
    <x v="1"/>
    <x v="3"/>
    <x v="1"/>
    <n v="0"/>
    <x v="7"/>
    <s v="R407c - Emissions"/>
    <n v="8318"/>
    <s v="0.0"/>
    <s v="0"/>
  </r>
  <r>
    <x v="14"/>
    <x v="14"/>
    <s v="Martinique (département)"/>
    <n v="5718"/>
    <s v="5718 - SCHOELCHER AGENCE"/>
    <x v="0"/>
    <x v="1"/>
    <x v="3"/>
    <x v="1"/>
    <n v="0"/>
    <x v="6"/>
    <s v="R134a - Emissions"/>
    <n v="8307"/>
    <s v="0.0"/>
    <s v="0"/>
  </r>
  <r>
    <x v="14"/>
    <x v="14"/>
    <s v="Martinique (département)"/>
    <n v="5718"/>
    <s v="5718 - SCHOELCHER AGENCE"/>
    <x v="0"/>
    <x v="1"/>
    <x v="3"/>
    <x v="1"/>
    <n v="3648"/>
    <x v="8"/>
    <s v="R410a - Emissions"/>
    <n v="8320"/>
    <s v="3648.0"/>
    <s v="3648"/>
  </r>
  <r>
    <x v="14"/>
    <x v="14"/>
    <s v="Martinique (département)"/>
    <n v="5718"/>
    <s v="5718 - SCHOELCHER AGENCE"/>
    <x v="0"/>
    <x v="2"/>
    <x v="4"/>
    <x v="0"/>
    <n v="882"/>
    <x v="9"/>
    <s v=""/>
    <m/>
    <s v=""/>
    <s v="882"/>
  </r>
  <r>
    <x v="14"/>
    <x v="14"/>
    <s v="Martinique (département)"/>
    <n v="5718"/>
    <s v="5718 - SCHOELCHER AGENCE"/>
    <x v="0"/>
    <x v="2"/>
    <x v="4"/>
    <x v="1"/>
    <n v="14332.5"/>
    <x v="10"/>
    <s v="Bâtiments - Emissions"/>
    <n v="4305"/>
    <s v="14332.5"/>
    <s v="14332.5"/>
  </r>
  <r>
    <x v="14"/>
    <x v="14"/>
    <s v="Martinique (département)"/>
    <n v="5718"/>
    <s v="5718 - SCHOELCHER AGENCE"/>
    <x v="0"/>
    <x v="2"/>
    <x v="5"/>
    <x v="2"/>
    <m/>
    <x v="11"/>
    <s v=""/>
    <m/>
    <s v=""/>
    <s v=""/>
  </r>
  <r>
    <x v="14"/>
    <x v="14"/>
    <s v="Martinique (département)"/>
    <n v="5718"/>
    <s v="5718 - SCHOELCHER AGENCE"/>
    <x v="0"/>
    <x v="2"/>
    <x v="5"/>
    <x v="2"/>
    <m/>
    <x v="14"/>
    <s v=""/>
    <m/>
    <s v=""/>
    <s v=""/>
  </r>
  <r>
    <x v="14"/>
    <x v="14"/>
    <s v="Martinique (département)"/>
    <n v="5718"/>
    <s v="5718 - SCHOELCHER AGENCE"/>
    <x v="0"/>
    <x v="2"/>
    <x v="5"/>
    <x v="2"/>
    <m/>
    <x v="12"/>
    <s v=""/>
    <m/>
    <s v=""/>
    <s v=""/>
  </r>
  <r>
    <x v="14"/>
    <x v="14"/>
    <s v="Martinique (département)"/>
    <n v="5718"/>
    <s v="5718 - SCHOELCHER AGENCE"/>
    <x v="0"/>
    <x v="2"/>
    <x v="5"/>
    <x v="2"/>
    <m/>
    <x v="13"/>
    <s v=""/>
    <m/>
    <s v=""/>
    <s v=""/>
  </r>
  <r>
    <x v="14"/>
    <x v="14"/>
    <s v="Martinique (département)"/>
    <n v="5718"/>
    <s v="5718 - SCHOELCHER AGENCE"/>
    <x v="0"/>
    <x v="2"/>
    <x v="5"/>
    <x v="2"/>
    <m/>
    <x v="15"/>
    <s v=""/>
    <m/>
    <s v=""/>
    <s v=""/>
  </r>
  <r>
    <x v="14"/>
    <x v="14"/>
    <s v="Martinique (département)"/>
    <n v="5718"/>
    <s v="5718 - SCHOELCHER AGENCE"/>
    <x v="0"/>
    <x v="2"/>
    <x v="5"/>
    <x v="1"/>
    <n v="0"/>
    <x v="19"/>
    <s v="Photocopieurs - Emissions"/>
    <n v="4390"/>
    <s v="0.0"/>
    <s v="0"/>
  </r>
  <r>
    <x v="14"/>
    <x v="14"/>
    <s v="Martinique (département)"/>
    <n v="5718"/>
    <s v="5718 - SCHOELCHER AGENCE"/>
    <x v="0"/>
    <x v="2"/>
    <x v="5"/>
    <x v="1"/>
    <n v="0"/>
    <x v="20"/>
    <s v="Tablettes - Emissions"/>
    <n v="15797"/>
    <s v="0.0"/>
    <s v="0"/>
  </r>
  <r>
    <x v="14"/>
    <x v="14"/>
    <s v="Martinique (département)"/>
    <n v="5718"/>
    <s v="5718 - SCHOELCHER AGENCE"/>
    <x v="0"/>
    <x v="2"/>
    <x v="5"/>
    <x v="1"/>
    <n v="0"/>
    <x v="18"/>
    <s v="Imprimantes - Emissions"/>
    <n v="15810"/>
    <s v="0.0"/>
    <s v="0"/>
  </r>
  <r>
    <x v="14"/>
    <x v="14"/>
    <s v="Martinique (département)"/>
    <n v="5718"/>
    <s v="5718 - SCHOELCHER AGENCE"/>
    <x v="0"/>
    <x v="2"/>
    <x v="5"/>
    <x v="1"/>
    <n v="0"/>
    <x v="17"/>
    <s v="Serveurs - Emissions"/>
    <n v="4391"/>
    <s v="0.0"/>
    <s v="0"/>
  </r>
  <r>
    <x v="14"/>
    <x v="14"/>
    <s v="Martinique (département)"/>
    <n v="5718"/>
    <s v="5718 - SCHOELCHER AGENC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718"/>
    <s v="5718 - SCHOELCHER AGENCE"/>
    <x v="0"/>
    <x v="2"/>
    <x v="5"/>
    <x v="1"/>
    <n v="0"/>
    <x v="23"/>
    <s v="Mainframes - Emissions"/>
    <n v="8756"/>
    <s v="0.0"/>
    <s v="0"/>
  </r>
  <r>
    <x v="14"/>
    <x v="14"/>
    <s v="Martinique (département)"/>
    <n v="5718"/>
    <s v="5718 - SCHOELCHER AGENCE"/>
    <x v="0"/>
    <x v="2"/>
    <x v="5"/>
    <x v="1"/>
    <n v="0"/>
    <x v="16"/>
    <s v="Ecrans - Emissions"/>
    <n v="15796"/>
    <s v="0.0"/>
    <s v="0"/>
  </r>
  <r>
    <x v="14"/>
    <x v="14"/>
    <s v="Martinique (département)"/>
    <n v="5718"/>
    <s v="5718 - SCHOELCHER AGENC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802"/>
    <s v="5802 - SAINT PIERRE MARTINIQUE"/>
    <x v="0"/>
    <x v="0"/>
    <x v="0"/>
    <x v="0"/>
    <n v="49500"/>
    <x v="0"/>
    <s v=""/>
    <m/>
    <s v=""/>
    <s v="49500"/>
  </r>
  <r>
    <x v="14"/>
    <x v="14"/>
    <s v="Martinique (département)"/>
    <n v="5802"/>
    <s v="5802 - SAINT PIERRE MARTINIQUE"/>
    <x v="0"/>
    <x v="0"/>
    <x v="0"/>
    <x v="1"/>
    <n v="45272.393637478097"/>
    <x v="194"/>
    <s v="Electricité - Emissions"/>
    <n v="7803"/>
    <s v="45272.39363747819"/>
    <s v="45267.918178634"/>
  </r>
  <r>
    <x v="14"/>
    <x v="14"/>
    <s v="Martinique (département)"/>
    <n v="5802"/>
    <s v="5802 - SAINT PIERRE MARTINIQUE"/>
    <x v="0"/>
    <x v="0"/>
    <x v="1"/>
    <x v="1"/>
    <n v="0"/>
    <x v="2"/>
    <s v="Gaz naturel - Emissions"/>
    <n v="6630"/>
    <s v="0.0"/>
    <s v="0"/>
  </r>
  <r>
    <x v="14"/>
    <x v="14"/>
    <s v="Martinique (département)"/>
    <n v="5802"/>
    <s v="5802 - SAINT PIERRE MARTINIQUE"/>
    <x v="0"/>
    <x v="0"/>
    <x v="1"/>
    <x v="1"/>
    <n v="0"/>
    <x v="3"/>
    <s v="Fioul - Emissions"/>
    <n v="6720"/>
    <s v="0.0"/>
    <s v="0"/>
  </r>
  <r>
    <x v="14"/>
    <x v="14"/>
    <s v="Martinique (département)"/>
    <n v="5802"/>
    <s v="5802 - SAINT PIERRE MARTINIQUE"/>
    <x v="0"/>
    <x v="1"/>
    <x v="2"/>
    <x v="1"/>
    <n v="0"/>
    <x v="4"/>
    <s v=" R22 - Emissions"/>
    <n v="8350"/>
    <s v="0.0"/>
    <s v="0"/>
  </r>
  <r>
    <x v="14"/>
    <x v="14"/>
    <s v="Martinique (département)"/>
    <n v="5802"/>
    <s v="5802 - SAINT PIERRE MARTINIQUE"/>
    <x v="0"/>
    <x v="1"/>
    <x v="3"/>
    <x v="0"/>
    <n v="1.7"/>
    <x v="5"/>
    <s v=""/>
    <m/>
    <s v=""/>
    <s v="1.7"/>
  </r>
  <r>
    <x v="14"/>
    <x v="14"/>
    <s v="Martinique (département)"/>
    <n v="5802"/>
    <s v="5802 - SAINT PIERRE MARTINIQUE"/>
    <x v="0"/>
    <x v="1"/>
    <x v="3"/>
    <x v="1"/>
    <n v="3264"/>
    <x v="8"/>
    <s v="R410a - Emissions"/>
    <n v="8320"/>
    <s v="3264.0"/>
    <s v="3264"/>
  </r>
  <r>
    <x v="14"/>
    <x v="14"/>
    <s v="Martinique (département)"/>
    <n v="5802"/>
    <s v="5802 - SAINT PIERRE MARTINIQUE"/>
    <x v="0"/>
    <x v="1"/>
    <x v="3"/>
    <x v="1"/>
    <n v="0"/>
    <x v="7"/>
    <s v="R407c - Emissions"/>
    <n v="8318"/>
    <s v="0.0"/>
    <s v="0"/>
  </r>
  <r>
    <x v="14"/>
    <x v="14"/>
    <s v="Martinique (département)"/>
    <n v="5802"/>
    <s v="5802 - SAINT PIERRE MARTINIQUE"/>
    <x v="0"/>
    <x v="1"/>
    <x v="3"/>
    <x v="1"/>
    <n v="0"/>
    <x v="6"/>
    <s v="R134a - Emissions"/>
    <n v="8307"/>
    <s v="0.0"/>
    <s v="0"/>
  </r>
  <r>
    <x v="14"/>
    <x v="14"/>
    <s v="Martinique (département)"/>
    <n v="5802"/>
    <s v="5802 - SAINT PIERRE MARTINIQUE"/>
    <x v="0"/>
    <x v="2"/>
    <x v="4"/>
    <x v="0"/>
    <n v="700"/>
    <x v="9"/>
    <s v=""/>
    <m/>
    <s v=""/>
    <s v="700"/>
  </r>
  <r>
    <x v="14"/>
    <x v="14"/>
    <s v="Martinique (département)"/>
    <n v="5802"/>
    <s v="5802 - SAINT PIERRE MARTINIQUE"/>
    <x v="0"/>
    <x v="2"/>
    <x v="4"/>
    <x v="1"/>
    <n v="11375"/>
    <x v="10"/>
    <s v="Bâtiments - Emissions"/>
    <n v="4305"/>
    <s v="11375.0"/>
    <s v="11375"/>
  </r>
  <r>
    <x v="14"/>
    <x v="14"/>
    <s v="Martinique (département)"/>
    <n v="5802"/>
    <s v="5802 - SAINT PIERRE MARTINIQUE"/>
    <x v="0"/>
    <x v="2"/>
    <x v="5"/>
    <x v="2"/>
    <m/>
    <x v="11"/>
    <s v=""/>
    <m/>
    <s v=""/>
    <s v=""/>
  </r>
  <r>
    <x v="14"/>
    <x v="14"/>
    <s v="Martinique (département)"/>
    <n v="5802"/>
    <s v="5802 - SAINT PIERRE MARTINIQUE"/>
    <x v="0"/>
    <x v="2"/>
    <x v="5"/>
    <x v="2"/>
    <m/>
    <x v="13"/>
    <s v=""/>
    <m/>
    <s v=""/>
    <s v=""/>
  </r>
  <r>
    <x v="14"/>
    <x v="14"/>
    <s v="Martinique (département)"/>
    <n v="5802"/>
    <s v="5802 - SAINT PIERRE MARTINIQUE"/>
    <x v="0"/>
    <x v="2"/>
    <x v="5"/>
    <x v="2"/>
    <m/>
    <x v="15"/>
    <s v=""/>
    <m/>
    <s v=""/>
    <s v=""/>
  </r>
  <r>
    <x v="14"/>
    <x v="14"/>
    <s v="Martinique (département)"/>
    <n v="5802"/>
    <s v="5802 - SAINT PIERRE MARTINIQUE"/>
    <x v="0"/>
    <x v="2"/>
    <x v="5"/>
    <x v="2"/>
    <m/>
    <x v="12"/>
    <s v=""/>
    <m/>
    <s v=""/>
    <s v=""/>
  </r>
  <r>
    <x v="14"/>
    <x v="14"/>
    <s v="Martinique (département)"/>
    <n v="5802"/>
    <s v="5802 - SAINT PIERRE MARTINIQUE"/>
    <x v="0"/>
    <x v="2"/>
    <x v="5"/>
    <x v="2"/>
    <m/>
    <x v="14"/>
    <s v=""/>
    <m/>
    <s v=""/>
    <s v=""/>
  </r>
  <r>
    <x v="14"/>
    <x v="14"/>
    <s v="Martinique (département)"/>
    <n v="5802"/>
    <s v="5802 - SAINT PIERRE MARTINIQUE"/>
    <x v="0"/>
    <x v="2"/>
    <x v="5"/>
    <x v="1"/>
    <n v="0"/>
    <x v="19"/>
    <s v="Photocopieurs - Emissions"/>
    <n v="4390"/>
    <s v="0.0"/>
    <s v="0"/>
  </r>
  <r>
    <x v="14"/>
    <x v="14"/>
    <s v="Martinique (département)"/>
    <n v="5802"/>
    <s v="5802 - SAINT PIERRE MARTINIQUE"/>
    <x v="0"/>
    <x v="2"/>
    <x v="5"/>
    <x v="1"/>
    <n v="0"/>
    <x v="16"/>
    <s v="Ecrans - Emissions"/>
    <n v="15796"/>
    <s v="0.0"/>
    <s v="0"/>
  </r>
  <r>
    <x v="14"/>
    <x v="14"/>
    <s v="Martinique (département)"/>
    <n v="5802"/>
    <s v="5802 - SAINT PIERRE MARTINIQUE"/>
    <x v="0"/>
    <x v="2"/>
    <x v="5"/>
    <x v="1"/>
    <n v="0"/>
    <x v="20"/>
    <s v="Tablettes - Emissions"/>
    <n v="15797"/>
    <s v="0.0"/>
    <s v="0"/>
  </r>
  <r>
    <x v="14"/>
    <x v="14"/>
    <s v="Martinique (département)"/>
    <n v="5802"/>
    <s v="5802 - SAINT PIERRE MARTINIQU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802"/>
    <s v="5802 - SAINT PIERRE MARTINIQUE"/>
    <x v="0"/>
    <x v="2"/>
    <x v="5"/>
    <x v="1"/>
    <n v="0"/>
    <x v="17"/>
    <s v="Serveurs - Emissions"/>
    <n v="4391"/>
    <s v="0.0"/>
    <s v="0"/>
  </r>
  <r>
    <x v="14"/>
    <x v="14"/>
    <s v="Martinique (département)"/>
    <n v="5802"/>
    <s v="5802 - SAINT PIERRE MARTINIQUE"/>
    <x v="0"/>
    <x v="2"/>
    <x v="5"/>
    <x v="1"/>
    <n v="0"/>
    <x v="23"/>
    <s v="Mainframes - Emissions"/>
    <n v="8756"/>
    <s v="0.0"/>
    <s v="0"/>
  </r>
  <r>
    <x v="14"/>
    <x v="14"/>
    <s v="Martinique (département)"/>
    <n v="5802"/>
    <s v="5802 - SAINT PIERRE MARTINIQUE"/>
    <x v="0"/>
    <x v="2"/>
    <x v="5"/>
    <x v="1"/>
    <n v="0"/>
    <x v="18"/>
    <s v="Imprimantes - Emissions"/>
    <n v="15810"/>
    <s v="0.0"/>
    <s v="0"/>
  </r>
  <r>
    <x v="14"/>
    <x v="14"/>
    <s v="Martinique (département)"/>
    <n v="5802"/>
    <s v="5802 - SAINT PIERRE MARTINIQU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810"/>
    <s v="5810 - LE MARIN (MONGERALD)"/>
    <x v="0"/>
    <x v="0"/>
    <x v="0"/>
    <x v="0"/>
    <n v="74654"/>
    <x v="0"/>
    <s v=""/>
    <m/>
    <s v=""/>
    <s v="74654"/>
  </r>
  <r>
    <x v="14"/>
    <x v="14"/>
    <s v="Martinique (département)"/>
    <n v="5810"/>
    <s v="5810 - LE MARIN (MONGERALD)"/>
    <x v="0"/>
    <x v="0"/>
    <x v="0"/>
    <x v="1"/>
    <n v="68278.086355803898"/>
    <x v="194"/>
    <s v="Electricité - Emissions"/>
    <n v="7803"/>
    <s v="68278.0863558039"/>
    <s v="68271.3366405604"/>
  </r>
  <r>
    <x v="14"/>
    <x v="14"/>
    <s v="Martinique (département)"/>
    <n v="5810"/>
    <s v="5810 - LE MARIN (MONGERALD)"/>
    <x v="0"/>
    <x v="0"/>
    <x v="1"/>
    <x v="1"/>
    <n v="0"/>
    <x v="3"/>
    <s v="Fioul - Emissions"/>
    <n v="6720"/>
    <s v="0.0"/>
    <s v="0"/>
  </r>
  <r>
    <x v="14"/>
    <x v="14"/>
    <s v="Martinique (département)"/>
    <n v="5810"/>
    <s v="5810 - LE MARIN (MONGERALD)"/>
    <x v="0"/>
    <x v="0"/>
    <x v="1"/>
    <x v="1"/>
    <n v="0"/>
    <x v="2"/>
    <s v="Gaz naturel - Emissions"/>
    <n v="6630"/>
    <s v="0.0"/>
    <s v="0"/>
  </r>
  <r>
    <x v="14"/>
    <x v="14"/>
    <s v="Martinique (département)"/>
    <n v="5810"/>
    <s v="5810 - LE MARIN (MONGERALD)"/>
    <x v="0"/>
    <x v="1"/>
    <x v="2"/>
    <x v="1"/>
    <n v="0"/>
    <x v="4"/>
    <s v=" R22 - Emissions"/>
    <n v="8350"/>
    <s v="0.0"/>
    <s v="0"/>
  </r>
  <r>
    <x v="14"/>
    <x v="14"/>
    <s v="Martinique (département)"/>
    <n v="5810"/>
    <s v="5810 - LE MARIN (MONGERALD)"/>
    <x v="0"/>
    <x v="1"/>
    <x v="3"/>
    <x v="0"/>
    <n v="1.7"/>
    <x v="5"/>
    <s v=""/>
    <m/>
    <s v=""/>
    <s v="1.7"/>
  </r>
  <r>
    <x v="14"/>
    <x v="14"/>
    <s v="Martinique (département)"/>
    <n v="5810"/>
    <s v="5810 - LE MARIN (MONGERALD)"/>
    <x v="0"/>
    <x v="1"/>
    <x v="3"/>
    <x v="1"/>
    <n v="3264"/>
    <x v="8"/>
    <s v="R410a - Emissions"/>
    <n v="8320"/>
    <s v="3264.0"/>
    <s v="3264"/>
  </r>
  <r>
    <x v="14"/>
    <x v="14"/>
    <s v="Martinique (département)"/>
    <n v="5810"/>
    <s v="5810 - LE MARIN (MONGERALD)"/>
    <x v="0"/>
    <x v="1"/>
    <x v="3"/>
    <x v="1"/>
    <n v="0"/>
    <x v="7"/>
    <s v="R407c - Emissions"/>
    <n v="8318"/>
    <s v="0.0"/>
    <s v="0"/>
  </r>
  <r>
    <x v="14"/>
    <x v="14"/>
    <s v="Martinique (département)"/>
    <n v="5810"/>
    <s v="5810 - LE MARIN (MONGERALD)"/>
    <x v="0"/>
    <x v="1"/>
    <x v="3"/>
    <x v="1"/>
    <n v="0"/>
    <x v="6"/>
    <s v="R134a - Emissions"/>
    <n v="8307"/>
    <s v="0.0"/>
    <s v="0"/>
  </r>
  <r>
    <x v="14"/>
    <x v="14"/>
    <s v="Martinique (département)"/>
    <n v="5810"/>
    <s v="5810 - LE MARIN (MONGERALD)"/>
    <x v="0"/>
    <x v="2"/>
    <x v="4"/>
    <x v="0"/>
    <n v="727"/>
    <x v="9"/>
    <s v=""/>
    <m/>
    <s v=""/>
    <s v="727"/>
  </r>
  <r>
    <x v="14"/>
    <x v="14"/>
    <s v="Martinique (département)"/>
    <n v="5810"/>
    <s v="5810 - LE MARIN (MONGERALD)"/>
    <x v="0"/>
    <x v="2"/>
    <x v="4"/>
    <x v="1"/>
    <n v="11813.75"/>
    <x v="10"/>
    <s v="Bâtiments - Emissions"/>
    <n v="4305"/>
    <s v="11813.75"/>
    <s v="11813.75"/>
  </r>
  <r>
    <x v="14"/>
    <x v="14"/>
    <s v="Martinique (département)"/>
    <n v="5810"/>
    <s v="5810 - LE MARIN (MONGERALD)"/>
    <x v="0"/>
    <x v="2"/>
    <x v="5"/>
    <x v="2"/>
    <m/>
    <x v="11"/>
    <s v=""/>
    <m/>
    <s v=""/>
    <s v=""/>
  </r>
  <r>
    <x v="14"/>
    <x v="14"/>
    <s v="Martinique (département)"/>
    <n v="5810"/>
    <s v="5810 - LE MARIN (MONGERALD)"/>
    <x v="0"/>
    <x v="2"/>
    <x v="5"/>
    <x v="2"/>
    <m/>
    <x v="13"/>
    <s v=""/>
    <m/>
    <s v=""/>
    <s v=""/>
  </r>
  <r>
    <x v="14"/>
    <x v="14"/>
    <s v="Martinique (département)"/>
    <n v="5810"/>
    <s v="5810 - LE MARIN (MONGERALD)"/>
    <x v="0"/>
    <x v="2"/>
    <x v="5"/>
    <x v="2"/>
    <m/>
    <x v="15"/>
    <s v=""/>
    <m/>
    <s v=""/>
    <s v=""/>
  </r>
  <r>
    <x v="14"/>
    <x v="14"/>
    <s v="Martinique (département)"/>
    <n v="5810"/>
    <s v="5810 - LE MARIN (MONGERALD)"/>
    <x v="0"/>
    <x v="2"/>
    <x v="5"/>
    <x v="2"/>
    <m/>
    <x v="14"/>
    <s v=""/>
    <m/>
    <s v=""/>
    <s v=""/>
  </r>
  <r>
    <x v="14"/>
    <x v="14"/>
    <s v="Martinique (département)"/>
    <n v="5810"/>
    <s v="5810 - LE MARIN (MONGERALD)"/>
    <x v="0"/>
    <x v="2"/>
    <x v="5"/>
    <x v="2"/>
    <m/>
    <x v="12"/>
    <s v=""/>
    <m/>
    <s v=""/>
    <s v=""/>
  </r>
  <r>
    <x v="14"/>
    <x v="14"/>
    <s v="Martinique (département)"/>
    <n v="5810"/>
    <s v="5810 - LE MARIN (MONGERALD)"/>
    <x v="0"/>
    <x v="2"/>
    <x v="5"/>
    <x v="1"/>
    <n v="0"/>
    <x v="19"/>
    <s v="Photocopieurs - Emissions"/>
    <n v="4390"/>
    <s v="0.0"/>
    <s v="0"/>
  </r>
  <r>
    <x v="14"/>
    <x v="14"/>
    <s v="Martinique (département)"/>
    <n v="5810"/>
    <s v="5810 - LE MARIN (MONGERALD)"/>
    <x v="0"/>
    <x v="2"/>
    <x v="5"/>
    <x v="1"/>
    <n v="0"/>
    <x v="16"/>
    <s v="Ecrans - Emissions"/>
    <n v="15796"/>
    <s v="0.0"/>
    <s v="0"/>
  </r>
  <r>
    <x v="14"/>
    <x v="14"/>
    <s v="Martinique (département)"/>
    <n v="5810"/>
    <s v="5810 - LE MARIN (MONGERALD)"/>
    <x v="0"/>
    <x v="2"/>
    <x v="5"/>
    <x v="1"/>
    <n v="0"/>
    <x v="18"/>
    <s v="Imprimantes - Emissions"/>
    <n v="15810"/>
    <s v="0.0"/>
    <s v="0"/>
  </r>
  <r>
    <x v="14"/>
    <x v="14"/>
    <s v="Martinique (département)"/>
    <n v="5810"/>
    <s v="5810 - LE MARIN (MONGERALD)"/>
    <x v="0"/>
    <x v="2"/>
    <x v="5"/>
    <x v="1"/>
    <n v="0"/>
    <x v="20"/>
    <s v="Tablettes - Emissions"/>
    <n v="15797"/>
    <s v="0.0"/>
    <s v="0"/>
  </r>
  <r>
    <x v="14"/>
    <x v="14"/>
    <s v="Martinique (département)"/>
    <n v="5810"/>
    <s v="5810 - LE MARIN (MONGERALD)"/>
    <x v="0"/>
    <x v="2"/>
    <x v="5"/>
    <x v="1"/>
    <n v="0"/>
    <x v="23"/>
    <s v="Mainframes - Emissions"/>
    <n v="8756"/>
    <s v="0.0"/>
    <s v="0"/>
  </r>
  <r>
    <x v="14"/>
    <x v="14"/>
    <s v="Martinique (département)"/>
    <n v="5810"/>
    <s v="5810 - LE MARIN (MONGERALD)"/>
    <x v="0"/>
    <x v="2"/>
    <x v="5"/>
    <x v="1"/>
    <n v="0"/>
    <x v="17"/>
    <s v="Serveurs - Emissions"/>
    <n v="4391"/>
    <s v="0.0"/>
    <s v="0"/>
  </r>
  <r>
    <x v="14"/>
    <x v="14"/>
    <s v="Martinique (département)"/>
    <n v="5810"/>
    <s v="5810 - LE MARIN (MONGERALD)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810"/>
    <s v="5810 - LE MARIN (MONGERALD)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36"/>
    <s v="5936 - AGENCE DU FRANCOIS  - SCI  CORAIL"/>
    <x v="0"/>
    <x v="0"/>
    <x v="0"/>
    <x v="0"/>
    <n v="66255"/>
    <x v="0"/>
    <s v=""/>
    <m/>
    <s v=""/>
    <s v="66255"/>
  </r>
  <r>
    <x v="14"/>
    <x v="14"/>
    <s v="Martinique (département)"/>
    <n v="5936"/>
    <s v="5936 - AGENCE DU FRANCOIS  - SCI  CORAIL"/>
    <x v="0"/>
    <x v="0"/>
    <x v="0"/>
    <x v="1"/>
    <n v="60596.412938406298"/>
    <x v="194"/>
    <s v="Electricité - Emissions"/>
    <n v="7803"/>
    <s v="60596.412938406305"/>
    <s v="60590.4226045534"/>
  </r>
  <r>
    <x v="14"/>
    <x v="14"/>
    <s v="Martinique (département)"/>
    <n v="5936"/>
    <s v="5936 - AGENCE DU FRANCOIS  - SCI  CORAIL"/>
    <x v="0"/>
    <x v="0"/>
    <x v="1"/>
    <x v="1"/>
    <n v="0"/>
    <x v="2"/>
    <s v="Gaz naturel - Emissions"/>
    <n v="6630"/>
    <s v="0.0"/>
    <s v="0"/>
  </r>
  <r>
    <x v="14"/>
    <x v="14"/>
    <s v="Martinique (département)"/>
    <n v="5936"/>
    <s v="5936 - AGENCE DU FRANCOIS  - SCI  CORAIL"/>
    <x v="0"/>
    <x v="0"/>
    <x v="1"/>
    <x v="1"/>
    <n v="0"/>
    <x v="3"/>
    <s v="Fioul - Emissions"/>
    <n v="6720"/>
    <s v="0.0"/>
    <s v="0"/>
  </r>
  <r>
    <x v="14"/>
    <x v="14"/>
    <s v="Martinique (département)"/>
    <n v="5936"/>
    <s v="5936 - AGENCE DU FRANCOIS  - SCI  CORAIL"/>
    <x v="0"/>
    <x v="1"/>
    <x v="2"/>
    <x v="1"/>
    <n v="0"/>
    <x v="4"/>
    <s v=" R22 - Emissions"/>
    <n v="8350"/>
    <s v="0.0"/>
    <s v="0"/>
  </r>
  <r>
    <x v="14"/>
    <x v="14"/>
    <s v="Martinique (département)"/>
    <n v="5936"/>
    <s v="5936 - AGENCE DU FRANCOIS  - SCI  CORAIL"/>
    <x v="0"/>
    <x v="1"/>
    <x v="3"/>
    <x v="0"/>
    <n v="1.6"/>
    <x v="5"/>
    <s v=""/>
    <m/>
    <s v=""/>
    <s v="1.6"/>
  </r>
  <r>
    <x v="14"/>
    <x v="14"/>
    <s v="Martinique (département)"/>
    <n v="5936"/>
    <s v="5936 - AGENCE DU FRANCOIS  - SCI  CORAIL"/>
    <x v="0"/>
    <x v="1"/>
    <x v="3"/>
    <x v="1"/>
    <n v="0"/>
    <x v="6"/>
    <s v="R134a - Emissions"/>
    <n v="8307"/>
    <s v="0.0"/>
    <s v="0"/>
  </r>
  <r>
    <x v="14"/>
    <x v="14"/>
    <s v="Martinique (département)"/>
    <n v="5936"/>
    <s v="5936 - AGENCE DU FRANCOIS  - SCI  CORAIL"/>
    <x v="0"/>
    <x v="1"/>
    <x v="3"/>
    <x v="1"/>
    <n v="0"/>
    <x v="7"/>
    <s v="R407c - Emissions"/>
    <n v="8318"/>
    <s v="0.0"/>
    <s v="0"/>
  </r>
  <r>
    <x v="14"/>
    <x v="14"/>
    <s v="Martinique (département)"/>
    <n v="5936"/>
    <s v="5936 - AGENCE DU FRANCOIS  - SCI  CORAIL"/>
    <x v="0"/>
    <x v="1"/>
    <x v="3"/>
    <x v="1"/>
    <n v="3072"/>
    <x v="8"/>
    <s v="R410a - Emissions"/>
    <n v="8320"/>
    <s v="3072.0"/>
    <s v="3072"/>
  </r>
  <r>
    <x v="14"/>
    <x v="14"/>
    <s v="Martinique (département)"/>
    <n v="5936"/>
    <s v="5936 - AGENCE DU FRANCOIS  - SCI  CORAIL"/>
    <x v="0"/>
    <x v="2"/>
    <x v="4"/>
    <x v="0"/>
    <n v="684"/>
    <x v="9"/>
    <s v=""/>
    <m/>
    <s v=""/>
    <s v="684"/>
  </r>
  <r>
    <x v="14"/>
    <x v="14"/>
    <s v="Martinique (département)"/>
    <n v="5936"/>
    <s v="5936 - AGENCE DU FRANCOIS  - SCI  CORAIL"/>
    <x v="0"/>
    <x v="2"/>
    <x v="4"/>
    <x v="1"/>
    <n v="11115"/>
    <x v="10"/>
    <s v="Bâtiments - Emissions"/>
    <n v="4305"/>
    <s v="11115.0"/>
    <s v="11115"/>
  </r>
  <r>
    <x v="14"/>
    <x v="14"/>
    <s v="Martinique (département)"/>
    <n v="5936"/>
    <s v="5936 - AGENCE DU FRANCOIS  - SCI  CORAIL"/>
    <x v="0"/>
    <x v="2"/>
    <x v="5"/>
    <x v="2"/>
    <m/>
    <x v="13"/>
    <s v=""/>
    <m/>
    <s v=""/>
    <s v=""/>
  </r>
  <r>
    <x v="14"/>
    <x v="14"/>
    <s v="Martinique (département)"/>
    <n v="5936"/>
    <s v="5936 - AGENCE DU FRANCOIS  - SCI  CORAIL"/>
    <x v="0"/>
    <x v="2"/>
    <x v="5"/>
    <x v="2"/>
    <m/>
    <x v="11"/>
    <s v=""/>
    <m/>
    <s v=""/>
    <s v=""/>
  </r>
  <r>
    <x v="14"/>
    <x v="14"/>
    <s v="Martinique (département)"/>
    <n v="5936"/>
    <s v="5936 - AGENCE DU FRANCOIS  - SCI  CORAIL"/>
    <x v="0"/>
    <x v="2"/>
    <x v="5"/>
    <x v="2"/>
    <m/>
    <x v="14"/>
    <s v=""/>
    <m/>
    <s v=""/>
    <s v=""/>
  </r>
  <r>
    <x v="14"/>
    <x v="14"/>
    <s v="Martinique (département)"/>
    <n v="5936"/>
    <s v="5936 - AGENCE DU FRANCOIS  - SCI  CORAIL"/>
    <x v="0"/>
    <x v="2"/>
    <x v="5"/>
    <x v="2"/>
    <m/>
    <x v="12"/>
    <s v=""/>
    <m/>
    <s v=""/>
    <s v=""/>
  </r>
  <r>
    <x v="14"/>
    <x v="14"/>
    <s v="Martinique (département)"/>
    <n v="5936"/>
    <s v="5936 - AGENCE DU FRANCOIS  - SCI  CORAIL"/>
    <x v="0"/>
    <x v="2"/>
    <x v="5"/>
    <x v="2"/>
    <m/>
    <x v="15"/>
    <s v=""/>
    <m/>
    <s v=""/>
    <s v=""/>
  </r>
  <r>
    <x v="14"/>
    <x v="14"/>
    <s v="Martinique (département)"/>
    <n v="5936"/>
    <s v="5936 - AGENCE DU FRANCOIS  - SCI  CORAIL"/>
    <x v="0"/>
    <x v="2"/>
    <x v="5"/>
    <x v="1"/>
    <n v="0"/>
    <x v="18"/>
    <s v="Imprimantes - Emissions"/>
    <n v="15810"/>
    <s v="0.0"/>
    <s v="0"/>
  </r>
  <r>
    <x v="14"/>
    <x v="14"/>
    <s v="Martinique (département)"/>
    <n v="5936"/>
    <s v="5936 - AGENCE DU FRANCOIS  - SCI  CORAIL"/>
    <x v="0"/>
    <x v="2"/>
    <x v="5"/>
    <x v="1"/>
    <n v="0"/>
    <x v="17"/>
    <s v="Serveurs - Emissions"/>
    <n v="4391"/>
    <s v="0.0"/>
    <s v="0"/>
  </r>
  <r>
    <x v="14"/>
    <x v="14"/>
    <s v="Martinique (département)"/>
    <n v="5936"/>
    <s v="5936 - AGENCE DU FRANCOIS  - SCI  CORAIL"/>
    <x v="0"/>
    <x v="2"/>
    <x v="5"/>
    <x v="1"/>
    <n v="0"/>
    <x v="19"/>
    <s v="Photocopieurs - Emissions"/>
    <n v="4390"/>
    <s v="0.0"/>
    <s v="0"/>
  </r>
  <r>
    <x v="14"/>
    <x v="14"/>
    <s v="Martinique (département)"/>
    <n v="5936"/>
    <s v="5936 - AGENCE DU FRANCOIS  - SCI  CORAIL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936"/>
    <s v="5936 - AGENCE DU FRANCOIS  - SCI  CORAIL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36"/>
    <s v="5936 - AGENCE DU FRANCOIS  - SCI  CORAIL"/>
    <x v="0"/>
    <x v="2"/>
    <x v="5"/>
    <x v="1"/>
    <n v="0"/>
    <x v="16"/>
    <s v="Ecrans - Emissions"/>
    <n v="15796"/>
    <s v="0.0"/>
    <s v="0"/>
  </r>
  <r>
    <x v="14"/>
    <x v="14"/>
    <s v="Martinique (département)"/>
    <n v="5936"/>
    <s v="5936 - AGENCE DU FRANCOIS  - SCI  CORAIL"/>
    <x v="0"/>
    <x v="2"/>
    <x v="5"/>
    <x v="1"/>
    <n v="0"/>
    <x v="23"/>
    <s v="Mainframes - Emissions"/>
    <n v="8756"/>
    <s v="0.0"/>
    <s v="0"/>
  </r>
  <r>
    <x v="14"/>
    <x v="14"/>
    <s v="Martinique (département)"/>
    <n v="5936"/>
    <s v="5936 - AGENCE DU FRANCOIS  - SCI  CORAIL"/>
    <x v="0"/>
    <x v="2"/>
    <x v="5"/>
    <x v="1"/>
    <n v="0"/>
    <x v="20"/>
    <s v="Tablettes - Emissions"/>
    <n v="15797"/>
    <s v="0.0"/>
    <s v="0"/>
  </r>
  <r>
    <x v="14"/>
    <x v="14"/>
    <s v="Martinique (département)"/>
    <n v="5952"/>
    <s v="5952 - RIVIERE SALEE Capella"/>
    <x v="0"/>
    <x v="0"/>
    <x v="0"/>
    <x v="0"/>
    <n v="88483"/>
    <x v="0"/>
    <s v=""/>
    <m/>
    <s v=""/>
    <s v="88483"/>
  </r>
  <r>
    <x v="14"/>
    <x v="14"/>
    <s v="Martinique (département)"/>
    <n v="5952"/>
    <s v="5952 - RIVIERE SALEE Capella"/>
    <x v="0"/>
    <x v="0"/>
    <x v="0"/>
    <x v="1"/>
    <n v="80926.004166161205"/>
    <x v="194"/>
    <s v="Electricité - Emissions"/>
    <n v="7803"/>
    <s v="80926.0041661612"/>
    <s v="80918.0041252539"/>
  </r>
  <r>
    <x v="14"/>
    <x v="14"/>
    <s v="Martinique (département)"/>
    <n v="5952"/>
    <s v="5952 - RIVIERE SALEE Capella"/>
    <x v="0"/>
    <x v="0"/>
    <x v="1"/>
    <x v="1"/>
    <n v="0"/>
    <x v="2"/>
    <s v="Gaz naturel - Emissions"/>
    <n v="6630"/>
    <s v="0.0"/>
    <s v="0"/>
  </r>
  <r>
    <x v="14"/>
    <x v="14"/>
    <s v="Martinique (département)"/>
    <n v="5952"/>
    <s v="5952 - RIVIERE SALEE Capella"/>
    <x v="0"/>
    <x v="0"/>
    <x v="1"/>
    <x v="1"/>
    <n v="0"/>
    <x v="3"/>
    <s v="Fioul - Emissions"/>
    <n v="6720"/>
    <s v="0.0"/>
    <s v="0"/>
  </r>
  <r>
    <x v="14"/>
    <x v="14"/>
    <s v="Martinique (département)"/>
    <n v="5952"/>
    <s v="5952 - RIVIERE SALEE Capella"/>
    <x v="0"/>
    <x v="1"/>
    <x v="2"/>
    <x v="1"/>
    <n v="0"/>
    <x v="4"/>
    <s v=" R22 - Emissions"/>
    <n v="8350"/>
    <s v="0.0"/>
    <s v="0"/>
  </r>
  <r>
    <x v="14"/>
    <x v="14"/>
    <s v="Martinique (département)"/>
    <n v="5952"/>
    <s v="5952 - RIVIERE SALEE Capella"/>
    <x v="0"/>
    <x v="1"/>
    <x v="3"/>
    <x v="0"/>
    <n v="2.1"/>
    <x v="5"/>
    <s v=""/>
    <m/>
    <s v=""/>
    <s v="2.1"/>
  </r>
  <r>
    <x v="14"/>
    <x v="14"/>
    <s v="Martinique (département)"/>
    <n v="5952"/>
    <s v="5952 - RIVIERE SALEE Capella"/>
    <x v="0"/>
    <x v="1"/>
    <x v="3"/>
    <x v="1"/>
    <n v="4032"/>
    <x v="8"/>
    <s v="R410a - Emissions"/>
    <n v="8320"/>
    <s v="4032.0"/>
    <s v="4032"/>
  </r>
  <r>
    <x v="14"/>
    <x v="14"/>
    <s v="Martinique (département)"/>
    <n v="5952"/>
    <s v="5952 - RIVIERE SALEE Capella"/>
    <x v="0"/>
    <x v="1"/>
    <x v="3"/>
    <x v="1"/>
    <n v="0"/>
    <x v="7"/>
    <s v="R407c - Emissions"/>
    <n v="8318"/>
    <s v="0.0"/>
    <s v="0"/>
  </r>
  <r>
    <x v="14"/>
    <x v="14"/>
    <s v="Martinique (département)"/>
    <n v="5952"/>
    <s v="5952 - RIVIERE SALEE Capella"/>
    <x v="0"/>
    <x v="1"/>
    <x v="3"/>
    <x v="1"/>
    <n v="0"/>
    <x v="6"/>
    <s v="R134a - Emissions"/>
    <n v="8307"/>
    <s v="0.0"/>
    <s v="0"/>
  </r>
  <r>
    <x v="14"/>
    <x v="14"/>
    <s v="Martinique (département)"/>
    <n v="5952"/>
    <s v="5952 - RIVIERE SALEE Capella"/>
    <x v="0"/>
    <x v="2"/>
    <x v="4"/>
    <x v="0"/>
    <n v="1010"/>
    <x v="9"/>
    <s v=""/>
    <m/>
    <s v=""/>
    <s v="1010"/>
  </r>
  <r>
    <x v="14"/>
    <x v="14"/>
    <s v="Martinique (département)"/>
    <n v="5952"/>
    <s v="5952 - RIVIERE SALEE Capella"/>
    <x v="0"/>
    <x v="2"/>
    <x v="4"/>
    <x v="1"/>
    <n v="16412.5"/>
    <x v="10"/>
    <s v="Bâtiments - Emissions"/>
    <n v="4305"/>
    <s v="16412.5"/>
    <s v="16412.5"/>
  </r>
  <r>
    <x v="14"/>
    <x v="14"/>
    <s v="Martinique (département)"/>
    <n v="5952"/>
    <s v="5952 - RIVIERE SALEE Capella"/>
    <x v="0"/>
    <x v="2"/>
    <x v="5"/>
    <x v="2"/>
    <m/>
    <x v="14"/>
    <s v=""/>
    <m/>
    <s v=""/>
    <s v=""/>
  </r>
  <r>
    <x v="14"/>
    <x v="14"/>
    <s v="Martinique (département)"/>
    <n v="5952"/>
    <s v="5952 - RIVIERE SALEE Capella"/>
    <x v="0"/>
    <x v="2"/>
    <x v="5"/>
    <x v="2"/>
    <m/>
    <x v="11"/>
    <s v=""/>
    <m/>
    <s v=""/>
    <s v=""/>
  </r>
  <r>
    <x v="14"/>
    <x v="14"/>
    <s v="Martinique (département)"/>
    <n v="5952"/>
    <s v="5952 - RIVIERE SALEE Capella"/>
    <x v="0"/>
    <x v="2"/>
    <x v="5"/>
    <x v="2"/>
    <m/>
    <x v="13"/>
    <s v=""/>
    <m/>
    <s v=""/>
    <s v=""/>
  </r>
  <r>
    <x v="14"/>
    <x v="14"/>
    <s v="Martinique (département)"/>
    <n v="5952"/>
    <s v="5952 - RIVIERE SALEE Capella"/>
    <x v="0"/>
    <x v="2"/>
    <x v="5"/>
    <x v="2"/>
    <m/>
    <x v="12"/>
    <s v=""/>
    <m/>
    <s v=""/>
    <s v=""/>
  </r>
  <r>
    <x v="14"/>
    <x v="14"/>
    <s v="Martinique (département)"/>
    <n v="5952"/>
    <s v="5952 - RIVIERE SALEE Capella"/>
    <x v="0"/>
    <x v="2"/>
    <x v="5"/>
    <x v="2"/>
    <m/>
    <x v="15"/>
    <s v=""/>
    <m/>
    <s v=""/>
    <s v=""/>
  </r>
  <r>
    <x v="14"/>
    <x v="14"/>
    <s v="Martinique (département)"/>
    <n v="5952"/>
    <s v="5952 - RIVIERE SALEE Capella"/>
    <x v="0"/>
    <x v="2"/>
    <x v="5"/>
    <x v="1"/>
    <n v="0"/>
    <x v="18"/>
    <s v="Imprimantes - Emissions"/>
    <n v="15810"/>
    <s v="0.0"/>
    <s v="0"/>
  </r>
  <r>
    <x v="14"/>
    <x v="14"/>
    <s v="Martinique (département)"/>
    <n v="5952"/>
    <s v="5952 - RIVIERE SALEE Capella"/>
    <x v="0"/>
    <x v="2"/>
    <x v="5"/>
    <x v="1"/>
    <n v="0"/>
    <x v="20"/>
    <s v="Tablettes - Emissions"/>
    <n v="15797"/>
    <s v="0.0"/>
    <s v="0"/>
  </r>
  <r>
    <x v="14"/>
    <x v="14"/>
    <s v="Martinique (département)"/>
    <n v="5952"/>
    <s v="5952 - RIVIERE SALEE Capella"/>
    <x v="0"/>
    <x v="2"/>
    <x v="5"/>
    <x v="1"/>
    <n v="0"/>
    <x v="16"/>
    <s v="Ecrans - Emissions"/>
    <n v="15796"/>
    <s v="0.0"/>
    <s v="0"/>
  </r>
  <r>
    <x v="14"/>
    <x v="14"/>
    <s v="Martinique (département)"/>
    <n v="5952"/>
    <s v="5952 - RIVIERE SALEE Capella"/>
    <x v="0"/>
    <x v="2"/>
    <x v="5"/>
    <x v="1"/>
    <n v="0"/>
    <x v="23"/>
    <s v="Mainframes - Emissions"/>
    <n v="8756"/>
    <s v="0.0"/>
    <s v="0"/>
  </r>
  <r>
    <x v="14"/>
    <x v="14"/>
    <s v="Martinique (département)"/>
    <n v="5952"/>
    <s v="5952 - RIVIERE SALEE Capella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52"/>
    <s v="5952 - RIVIERE SALEE Capella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952"/>
    <s v="5952 - RIVIERE SALEE Capella"/>
    <x v="0"/>
    <x v="2"/>
    <x v="5"/>
    <x v="1"/>
    <n v="0"/>
    <x v="19"/>
    <s v="Photocopieurs - Emissions"/>
    <n v="4390"/>
    <s v="0.0"/>
    <s v="0"/>
  </r>
  <r>
    <x v="14"/>
    <x v="14"/>
    <s v="Martinique (département)"/>
    <n v="5952"/>
    <s v="5952 - RIVIERE SALEE Capella"/>
    <x v="0"/>
    <x v="2"/>
    <x v="5"/>
    <x v="1"/>
    <n v="0"/>
    <x v="17"/>
    <s v="Serveurs - Emissions"/>
    <n v="4391"/>
    <s v="0.0"/>
    <s v="0"/>
  </r>
  <r>
    <x v="14"/>
    <x v="14"/>
    <s v="Martinique (département)"/>
    <n v="5955"/>
    <s v="5955 - SAINTE MARIE"/>
    <x v="0"/>
    <x v="0"/>
    <x v="0"/>
    <x v="0"/>
    <n v="54784"/>
    <x v="0"/>
    <s v=""/>
    <m/>
    <s v=""/>
    <s v="54784"/>
  </r>
  <r>
    <x v="14"/>
    <x v="14"/>
    <s v="Martinique (département)"/>
    <n v="5955"/>
    <s v="5955 - SAINTE MARIE"/>
    <x v="0"/>
    <x v="0"/>
    <x v="0"/>
    <x v="1"/>
    <n v="50105.107334052504"/>
    <x v="194"/>
    <s v="Electricité - Emissions"/>
    <n v="7803"/>
    <s v="50105.1073340525"/>
    <s v="50100.1541312785"/>
  </r>
  <r>
    <x v="14"/>
    <x v="14"/>
    <s v="Martinique (département)"/>
    <n v="5955"/>
    <s v="5955 - SAINTE MARIE"/>
    <x v="0"/>
    <x v="0"/>
    <x v="1"/>
    <x v="1"/>
    <n v="0"/>
    <x v="3"/>
    <s v="Fioul - Emissions"/>
    <n v="6720"/>
    <s v="0.0"/>
    <s v="0"/>
  </r>
  <r>
    <x v="14"/>
    <x v="14"/>
    <s v="Martinique (département)"/>
    <n v="5955"/>
    <s v="5955 - SAINTE MARIE"/>
    <x v="0"/>
    <x v="0"/>
    <x v="1"/>
    <x v="1"/>
    <n v="0"/>
    <x v="2"/>
    <s v="Gaz naturel - Emissions"/>
    <n v="6630"/>
    <s v="0.0"/>
    <s v="0"/>
  </r>
  <r>
    <x v="14"/>
    <x v="14"/>
    <s v="Martinique (département)"/>
    <n v="5955"/>
    <s v="5955 - SAINTE MARIE"/>
    <x v="0"/>
    <x v="1"/>
    <x v="2"/>
    <x v="1"/>
    <n v="0"/>
    <x v="4"/>
    <s v=" R22 - Emissions"/>
    <n v="8350"/>
    <s v="0.0"/>
    <s v="0"/>
  </r>
  <r>
    <x v="14"/>
    <x v="14"/>
    <s v="Martinique (département)"/>
    <n v="5955"/>
    <s v="5955 - SAINTE MARIE"/>
    <x v="0"/>
    <x v="1"/>
    <x v="3"/>
    <x v="0"/>
    <n v="2.1"/>
    <x v="5"/>
    <s v=""/>
    <m/>
    <s v=""/>
    <s v="2.1"/>
  </r>
  <r>
    <x v="14"/>
    <x v="14"/>
    <s v="Martinique (département)"/>
    <n v="5955"/>
    <s v="5955 - SAINTE MARIE"/>
    <x v="0"/>
    <x v="1"/>
    <x v="3"/>
    <x v="1"/>
    <n v="4032"/>
    <x v="8"/>
    <s v="R410a - Emissions"/>
    <n v="8320"/>
    <s v="4032.0"/>
    <s v="4032"/>
  </r>
  <r>
    <x v="14"/>
    <x v="14"/>
    <s v="Martinique (département)"/>
    <n v="5955"/>
    <s v="5955 - SAINTE MARIE"/>
    <x v="0"/>
    <x v="1"/>
    <x v="3"/>
    <x v="1"/>
    <n v="0"/>
    <x v="6"/>
    <s v="R134a - Emissions"/>
    <n v="8307"/>
    <s v="0.0"/>
    <s v="0"/>
  </r>
  <r>
    <x v="14"/>
    <x v="14"/>
    <s v="Martinique (département)"/>
    <n v="5955"/>
    <s v="5955 - SAINTE MARIE"/>
    <x v="0"/>
    <x v="1"/>
    <x v="3"/>
    <x v="1"/>
    <n v="0"/>
    <x v="7"/>
    <s v="R407c - Emissions"/>
    <n v="8318"/>
    <s v="0.0"/>
    <s v="0"/>
  </r>
  <r>
    <x v="14"/>
    <x v="14"/>
    <s v="Martinique (département)"/>
    <n v="5955"/>
    <s v="5955 - SAINTE MARIE"/>
    <x v="0"/>
    <x v="2"/>
    <x v="4"/>
    <x v="0"/>
    <n v="1008"/>
    <x v="9"/>
    <s v=""/>
    <m/>
    <s v=""/>
    <s v="1008"/>
  </r>
  <r>
    <x v="14"/>
    <x v="14"/>
    <s v="Martinique (département)"/>
    <n v="5955"/>
    <s v="5955 - SAINTE MARIE"/>
    <x v="0"/>
    <x v="2"/>
    <x v="4"/>
    <x v="1"/>
    <n v="16380"/>
    <x v="10"/>
    <s v="Bâtiments - Emissions"/>
    <n v="4305"/>
    <s v="16380.0"/>
    <s v="16380"/>
  </r>
  <r>
    <x v="14"/>
    <x v="14"/>
    <s v="Martinique (département)"/>
    <n v="5955"/>
    <s v="5955 - SAINTE MARIE"/>
    <x v="0"/>
    <x v="2"/>
    <x v="5"/>
    <x v="2"/>
    <m/>
    <x v="11"/>
    <s v=""/>
    <m/>
    <s v=""/>
    <s v=""/>
  </r>
  <r>
    <x v="14"/>
    <x v="14"/>
    <s v="Martinique (département)"/>
    <n v="5955"/>
    <s v="5955 - SAINTE MARIE"/>
    <x v="0"/>
    <x v="2"/>
    <x v="5"/>
    <x v="2"/>
    <m/>
    <x v="13"/>
    <s v=""/>
    <m/>
    <s v=""/>
    <s v=""/>
  </r>
  <r>
    <x v="14"/>
    <x v="14"/>
    <s v="Martinique (département)"/>
    <n v="5955"/>
    <s v="5955 - SAINTE MARIE"/>
    <x v="0"/>
    <x v="2"/>
    <x v="5"/>
    <x v="2"/>
    <m/>
    <x v="15"/>
    <s v=""/>
    <m/>
    <s v=""/>
    <s v=""/>
  </r>
  <r>
    <x v="14"/>
    <x v="14"/>
    <s v="Martinique (département)"/>
    <n v="5955"/>
    <s v="5955 - SAINTE MARIE"/>
    <x v="0"/>
    <x v="2"/>
    <x v="5"/>
    <x v="2"/>
    <m/>
    <x v="14"/>
    <s v=""/>
    <m/>
    <s v=""/>
    <s v=""/>
  </r>
  <r>
    <x v="14"/>
    <x v="14"/>
    <s v="Martinique (département)"/>
    <n v="5955"/>
    <s v="5955 - SAINTE MARIE"/>
    <x v="0"/>
    <x v="2"/>
    <x v="5"/>
    <x v="2"/>
    <m/>
    <x v="12"/>
    <s v=""/>
    <m/>
    <s v=""/>
    <s v=""/>
  </r>
  <r>
    <x v="14"/>
    <x v="14"/>
    <s v="Martinique (département)"/>
    <n v="5955"/>
    <s v="5955 - SAINTE MARI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55"/>
    <s v="5955 - SAINTE MARIE"/>
    <x v="0"/>
    <x v="2"/>
    <x v="5"/>
    <x v="1"/>
    <n v="0"/>
    <x v="18"/>
    <s v="Imprimantes - Emissions"/>
    <n v="15810"/>
    <s v="0.0"/>
    <s v="0"/>
  </r>
  <r>
    <x v="14"/>
    <x v="14"/>
    <s v="Martinique (département)"/>
    <n v="5955"/>
    <s v="5955 - SAINTE MARIE"/>
    <x v="0"/>
    <x v="2"/>
    <x v="5"/>
    <x v="1"/>
    <n v="0"/>
    <x v="16"/>
    <s v="Ecrans - Emissions"/>
    <n v="15796"/>
    <s v="0.0"/>
    <s v="0"/>
  </r>
  <r>
    <x v="14"/>
    <x v="14"/>
    <s v="Martinique (département)"/>
    <n v="5955"/>
    <s v="5955 - SAINTE MARIE"/>
    <x v="0"/>
    <x v="2"/>
    <x v="5"/>
    <x v="1"/>
    <n v="0"/>
    <x v="23"/>
    <s v="Mainframes - Emissions"/>
    <n v="8756"/>
    <s v="0.0"/>
    <s v="0"/>
  </r>
  <r>
    <x v="14"/>
    <x v="14"/>
    <s v="Martinique (département)"/>
    <n v="5955"/>
    <s v="5955 - SAINTE MARIE"/>
    <x v="0"/>
    <x v="2"/>
    <x v="5"/>
    <x v="1"/>
    <n v="0"/>
    <x v="20"/>
    <s v="Tablettes - Emissions"/>
    <n v="15797"/>
    <s v="0.0"/>
    <s v="0"/>
  </r>
  <r>
    <x v="14"/>
    <x v="14"/>
    <s v="Martinique (département)"/>
    <n v="5955"/>
    <s v="5955 - SAINTE MARIE"/>
    <x v="0"/>
    <x v="2"/>
    <x v="5"/>
    <x v="1"/>
    <n v="0"/>
    <x v="17"/>
    <s v="Serveurs - Emissions"/>
    <n v="4391"/>
    <s v="0.0"/>
    <s v="0"/>
  </r>
  <r>
    <x v="14"/>
    <x v="14"/>
    <s v="Martinique (département)"/>
    <n v="5955"/>
    <s v="5955 - SAINTE MARIE"/>
    <x v="0"/>
    <x v="2"/>
    <x v="5"/>
    <x v="1"/>
    <n v="0"/>
    <x v="19"/>
    <s v="Photocopieurs - Emissions"/>
    <n v="4390"/>
    <s v="0.0"/>
    <s v="0"/>
  </r>
  <r>
    <x v="14"/>
    <x v="14"/>
    <s v="Martinique (département)"/>
    <n v="5955"/>
    <s v="5955 - SAINTE MARI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975"/>
    <s v="5975 - TRINITE"/>
    <x v="0"/>
    <x v="0"/>
    <x v="0"/>
    <x v="0"/>
    <n v="54309"/>
    <x v="0"/>
    <s v=""/>
    <m/>
    <s v=""/>
    <s v="54309"/>
  </r>
  <r>
    <x v="14"/>
    <x v="14"/>
    <s v="Martinique (département)"/>
    <n v="5975"/>
    <s v="5975 - TRINITE"/>
    <x v="0"/>
    <x v="0"/>
    <x v="0"/>
    <x v="1"/>
    <n v="49670.6752738949"/>
    <x v="194"/>
    <s v="Electricité - Emissions"/>
    <n v="7803"/>
    <s v="49670.6752738949"/>
    <s v="49665.7650174431"/>
  </r>
  <r>
    <x v="14"/>
    <x v="14"/>
    <s v="Martinique (département)"/>
    <n v="5975"/>
    <s v="5975 - TRINITE"/>
    <x v="0"/>
    <x v="0"/>
    <x v="1"/>
    <x v="1"/>
    <n v="0"/>
    <x v="3"/>
    <s v="Fioul - Emissions"/>
    <n v="6720"/>
    <s v="0.0"/>
    <s v="0"/>
  </r>
  <r>
    <x v="14"/>
    <x v="14"/>
    <s v="Martinique (département)"/>
    <n v="5975"/>
    <s v="5975 - TRINITE"/>
    <x v="0"/>
    <x v="0"/>
    <x v="1"/>
    <x v="1"/>
    <n v="0"/>
    <x v="2"/>
    <s v="Gaz naturel - Emissions"/>
    <n v="6630"/>
    <s v="0.0"/>
    <s v="0"/>
  </r>
  <r>
    <x v="14"/>
    <x v="14"/>
    <s v="Martinique (département)"/>
    <n v="5975"/>
    <s v="5975 - TRINITE"/>
    <x v="0"/>
    <x v="1"/>
    <x v="2"/>
    <x v="1"/>
    <n v="0"/>
    <x v="4"/>
    <s v=" R22 - Emissions"/>
    <n v="8350"/>
    <s v="0.0"/>
    <s v="0"/>
  </r>
  <r>
    <x v="14"/>
    <x v="14"/>
    <s v="Martinique (département)"/>
    <n v="5975"/>
    <s v="5975 - TRINITE"/>
    <x v="0"/>
    <x v="1"/>
    <x v="3"/>
    <x v="0"/>
    <n v="2.2000000000000002"/>
    <x v="5"/>
    <s v=""/>
    <m/>
    <s v=""/>
    <s v="2.2"/>
  </r>
  <r>
    <x v="14"/>
    <x v="14"/>
    <s v="Martinique (département)"/>
    <n v="5975"/>
    <s v="5975 - TRINITE"/>
    <x v="0"/>
    <x v="1"/>
    <x v="3"/>
    <x v="1"/>
    <n v="0"/>
    <x v="6"/>
    <s v="R134a - Emissions"/>
    <n v="8307"/>
    <s v="0.0"/>
    <s v="0"/>
  </r>
  <r>
    <x v="14"/>
    <x v="14"/>
    <s v="Martinique (département)"/>
    <n v="5975"/>
    <s v="5975 - TRINITE"/>
    <x v="0"/>
    <x v="1"/>
    <x v="3"/>
    <x v="1"/>
    <n v="0"/>
    <x v="7"/>
    <s v="R407c - Emissions"/>
    <n v="8318"/>
    <s v="0.0"/>
    <s v="0"/>
  </r>
  <r>
    <x v="14"/>
    <x v="14"/>
    <s v="Martinique (département)"/>
    <n v="5975"/>
    <s v="5975 - TRINITE"/>
    <x v="0"/>
    <x v="1"/>
    <x v="3"/>
    <x v="1"/>
    <n v="4224"/>
    <x v="8"/>
    <s v="R410a - Emissions"/>
    <n v="8320"/>
    <s v="4224.0"/>
    <s v="4224"/>
  </r>
  <r>
    <x v="14"/>
    <x v="14"/>
    <s v="Martinique (département)"/>
    <n v="5975"/>
    <s v="5975 - TRINITE"/>
    <x v="0"/>
    <x v="2"/>
    <x v="4"/>
    <x v="0"/>
    <n v="1032"/>
    <x v="9"/>
    <s v=""/>
    <m/>
    <s v=""/>
    <s v="1032"/>
  </r>
  <r>
    <x v="14"/>
    <x v="14"/>
    <s v="Martinique (département)"/>
    <n v="5975"/>
    <s v="5975 - TRINITE"/>
    <x v="0"/>
    <x v="2"/>
    <x v="4"/>
    <x v="1"/>
    <n v="16770"/>
    <x v="10"/>
    <s v="Bâtiments - Emissions"/>
    <n v="4305"/>
    <s v="16770.0"/>
    <s v="16770"/>
  </r>
  <r>
    <x v="14"/>
    <x v="14"/>
    <s v="Martinique (département)"/>
    <n v="5975"/>
    <s v="5975 - TRINITE"/>
    <x v="0"/>
    <x v="2"/>
    <x v="5"/>
    <x v="2"/>
    <m/>
    <x v="12"/>
    <s v=""/>
    <m/>
    <s v=""/>
    <s v=""/>
  </r>
  <r>
    <x v="14"/>
    <x v="14"/>
    <s v="Martinique (département)"/>
    <n v="5975"/>
    <s v="5975 - TRINITE"/>
    <x v="0"/>
    <x v="2"/>
    <x v="5"/>
    <x v="2"/>
    <m/>
    <x v="13"/>
    <s v=""/>
    <m/>
    <s v=""/>
    <s v=""/>
  </r>
  <r>
    <x v="14"/>
    <x v="14"/>
    <s v="Martinique (département)"/>
    <n v="5975"/>
    <s v="5975 - TRINITE"/>
    <x v="0"/>
    <x v="2"/>
    <x v="5"/>
    <x v="2"/>
    <m/>
    <x v="15"/>
    <s v=""/>
    <m/>
    <s v=""/>
    <s v=""/>
  </r>
  <r>
    <x v="14"/>
    <x v="14"/>
    <s v="Martinique (département)"/>
    <n v="5975"/>
    <s v="5975 - TRINITE"/>
    <x v="0"/>
    <x v="2"/>
    <x v="5"/>
    <x v="2"/>
    <m/>
    <x v="14"/>
    <s v=""/>
    <m/>
    <s v=""/>
    <s v=""/>
  </r>
  <r>
    <x v="14"/>
    <x v="14"/>
    <s v="Martinique (département)"/>
    <n v="5975"/>
    <s v="5975 - TRINITE"/>
    <x v="0"/>
    <x v="2"/>
    <x v="5"/>
    <x v="2"/>
    <m/>
    <x v="11"/>
    <s v=""/>
    <m/>
    <s v=""/>
    <s v=""/>
  </r>
  <r>
    <x v="14"/>
    <x v="14"/>
    <s v="Martinique (département)"/>
    <n v="5975"/>
    <s v="5975 - TRINITE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75"/>
    <s v="5975 - TRINITE"/>
    <x v="0"/>
    <x v="2"/>
    <x v="5"/>
    <x v="1"/>
    <n v="0"/>
    <x v="19"/>
    <s v="Photocopieurs - Emissions"/>
    <n v="4390"/>
    <s v="0.0"/>
    <s v="0"/>
  </r>
  <r>
    <x v="14"/>
    <x v="14"/>
    <s v="Martinique (département)"/>
    <n v="5975"/>
    <s v="5975 - TRINITE"/>
    <x v="0"/>
    <x v="2"/>
    <x v="5"/>
    <x v="1"/>
    <n v="0"/>
    <x v="18"/>
    <s v="Imprimantes - Emissions"/>
    <n v="15810"/>
    <s v="0.0"/>
    <s v="0"/>
  </r>
  <r>
    <x v="14"/>
    <x v="14"/>
    <s v="Martinique (département)"/>
    <n v="5975"/>
    <s v="5975 - TRINITE"/>
    <x v="0"/>
    <x v="2"/>
    <x v="5"/>
    <x v="1"/>
    <n v="0"/>
    <x v="17"/>
    <s v="Serveurs - Emissions"/>
    <n v="4391"/>
    <s v="0.0"/>
    <s v="0"/>
  </r>
  <r>
    <x v="14"/>
    <x v="14"/>
    <s v="Martinique (département)"/>
    <n v="5975"/>
    <s v="5975 - TRINITE"/>
    <x v="0"/>
    <x v="2"/>
    <x v="5"/>
    <x v="1"/>
    <n v="0"/>
    <x v="20"/>
    <s v="Tablettes - Emissions"/>
    <n v="15797"/>
    <s v="0.0"/>
    <s v="0"/>
  </r>
  <r>
    <x v="14"/>
    <x v="14"/>
    <s v="Martinique (département)"/>
    <n v="5975"/>
    <s v="5975 - TRINITE"/>
    <x v="0"/>
    <x v="2"/>
    <x v="5"/>
    <x v="1"/>
    <n v="0"/>
    <x v="16"/>
    <s v="Ecrans - Emissions"/>
    <n v="15796"/>
    <s v="0.0"/>
    <s v="0"/>
  </r>
  <r>
    <x v="14"/>
    <x v="14"/>
    <s v="Martinique (département)"/>
    <n v="5975"/>
    <s v="5975 - TRINITE"/>
    <x v="0"/>
    <x v="2"/>
    <x v="5"/>
    <x v="1"/>
    <n v="0"/>
    <x v="23"/>
    <s v="Mainframes - Emissions"/>
    <n v="8756"/>
    <s v="0.0"/>
    <s v="0"/>
  </r>
  <r>
    <x v="14"/>
    <x v="14"/>
    <s v="Martinique (département)"/>
    <n v="5975"/>
    <s v="5975 - TRINITE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994"/>
    <s v="5994 - LAMENTIN LES FLAMBOYANTS"/>
    <x v="0"/>
    <x v="0"/>
    <x v="0"/>
    <x v="0"/>
    <n v="101460"/>
    <x v="0"/>
    <s v=""/>
    <m/>
    <s v=""/>
    <s v="101460"/>
  </r>
  <r>
    <x v="14"/>
    <x v="14"/>
    <s v="Martinique (département)"/>
    <n v="5994"/>
    <s v="5994 - LAMENTIN LES FLAMBOYANTS"/>
    <x v="0"/>
    <x v="0"/>
    <x v="0"/>
    <x v="1"/>
    <n v="92794.688049667297"/>
    <x v="194"/>
    <s v="Electricité - Emissions"/>
    <n v="7803"/>
    <s v="92794.68804966731"/>
    <s v="92785.5147152364"/>
  </r>
  <r>
    <x v="14"/>
    <x v="14"/>
    <s v="Martinique (département)"/>
    <n v="5994"/>
    <s v="5994 - LAMENTIN LES FLAMBOYANTS"/>
    <x v="0"/>
    <x v="0"/>
    <x v="1"/>
    <x v="1"/>
    <n v="0"/>
    <x v="3"/>
    <s v="Fioul - Emissions"/>
    <n v="6720"/>
    <s v="0.0"/>
    <s v="0"/>
  </r>
  <r>
    <x v="14"/>
    <x v="14"/>
    <s v="Martinique (département)"/>
    <n v="5994"/>
    <s v="5994 - LAMENTIN LES FLAMBOYANTS"/>
    <x v="0"/>
    <x v="0"/>
    <x v="1"/>
    <x v="1"/>
    <n v="0"/>
    <x v="2"/>
    <s v="Gaz naturel - Emissions"/>
    <n v="6630"/>
    <s v="0.0"/>
    <s v="0"/>
  </r>
  <r>
    <x v="14"/>
    <x v="14"/>
    <s v="Martinique (département)"/>
    <n v="5994"/>
    <s v="5994 - LAMENTIN LES FLAMBOYANTS"/>
    <x v="0"/>
    <x v="1"/>
    <x v="2"/>
    <x v="1"/>
    <n v="0"/>
    <x v="4"/>
    <s v=" R22 - Emissions"/>
    <n v="8350"/>
    <s v="0.0"/>
    <s v="0"/>
  </r>
  <r>
    <x v="14"/>
    <x v="14"/>
    <s v="Martinique (département)"/>
    <n v="5994"/>
    <s v="5994 - LAMENTIN LES FLAMBOYANTS"/>
    <x v="0"/>
    <x v="1"/>
    <x v="3"/>
    <x v="0"/>
    <n v="2.2000000000000002"/>
    <x v="5"/>
    <s v=""/>
    <m/>
    <s v=""/>
    <s v="2.2"/>
  </r>
  <r>
    <x v="14"/>
    <x v="14"/>
    <s v="Martinique (département)"/>
    <n v="5994"/>
    <s v="5994 - LAMENTIN LES FLAMBOYANTS"/>
    <x v="0"/>
    <x v="1"/>
    <x v="3"/>
    <x v="1"/>
    <n v="4224"/>
    <x v="8"/>
    <s v="R410a - Emissions"/>
    <n v="8320"/>
    <s v="4224.0"/>
    <s v="4224"/>
  </r>
  <r>
    <x v="14"/>
    <x v="14"/>
    <s v="Martinique (département)"/>
    <n v="5994"/>
    <s v="5994 - LAMENTIN LES FLAMBOYANTS"/>
    <x v="0"/>
    <x v="1"/>
    <x v="3"/>
    <x v="1"/>
    <n v="0"/>
    <x v="6"/>
    <s v="R134a - Emissions"/>
    <n v="8307"/>
    <s v="0.0"/>
    <s v="0"/>
  </r>
  <r>
    <x v="14"/>
    <x v="14"/>
    <s v="Martinique (département)"/>
    <n v="5994"/>
    <s v="5994 - LAMENTIN LES FLAMBOYANTS"/>
    <x v="0"/>
    <x v="1"/>
    <x v="3"/>
    <x v="1"/>
    <n v="0"/>
    <x v="7"/>
    <s v="R407c - Emissions"/>
    <n v="8318"/>
    <s v="0.0"/>
    <s v="0"/>
  </r>
  <r>
    <x v="14"/>
    <x v="14"/>
    <s v="Martinique (département)"/>
    <n v="5994"/>
    <s v="5994 - LAMENTIN LES FLAMBOYANTS"/>
    <x v="0"/>
    <x v="2"/>
    <x v="4"/>
    <x v="0"/>
    <n v="1066"/>
    <x v="9"/>
    <s v=""/>
    <m/>
    <s v=""/>
    <s v="1066"/>
  </r>
  <r>
    <x v="14"/>
    <x v="14"/>
    <s v="Martinique (département)"/>
    <n v="5994"/>
    <s v="5994 - LAMENTIN LES FLAMBOYANTS"/>
    <x v="0"/>
    <x v="2"/>
    <x v="4"/>
    <x v="1"/>
    <n v="17322.5"/>
    <x v="10"/>
    <s v="Bâtiments - Emissions"/>
    <n v="4305"/>
    <s v="17322.5"/>
    <s v="17322.5"/>
  </r>
  <r>
    <x v="14"/>
    <x v="14"/>
    <s v="Martinique (département)"/>
    <n v="5994"/>
    <s v="5994 - LAMENTIN LES FLAMBOYANTS"/>
    <x v="0"/>
    <x v="2"/>
    <x v="5"/>
    <x v="2"/>
    <m/>
    <x v="15"/>
    <s v=""/>
    <m/>
    <s v=""/>
    <s v=""/>
  </r>
  <r>
    <x v="14"/>
    <x v="14"/>
    <s v="Martinique (département)"/>
    <n v="5994"/>
    <s v="5994 - LAMENTIN LES FLAMBOYANTS"/>
    <x v="0"/>
    <x v="2"/>
    <x v="5"/>
    <x v="2"/>
    <m/>
    <x v="13"/>
    <s v=""/>
    <m/>
    <s v=""/>
    <s v=""/>
  </r>
  <r>
    <x v="14"/>
    <x v="14"/>
    <s v="Martinique (département)"/>
    <n v="5994"/>
    <s v="5994 - LAMENTIN LES FLAMBOYANTS"/>
    <x v="0"/>
    <x v="2"/>
    <x v="5"/>
    <x v="2"/>
    <m/>
    <x v="12"/>
    <s v=""/>
    <m/>
    <s v=""/>
    <s v=""/>
  </r>
  <r>
    <x v="14"/>
    <x v="14"/>
    <s v="Martinique (département)"/>
    <n v="5994"/>
    <s v="5994 - LAMENTIN LES FLAMBOYANTS"/>
    <x v="0"/>
    <x v="2"/>
    <x v="5"/>
    <x v="2"/>
    <m/>
    <x v="11"/>
    <s v=""/>
    <m/>
    <s v=""/>
    <s v=""/>
  </r>
  <r>
    <x v="14"/>
    <x v="14"/>
    <s v="Martinique (département)"/>
    <n v="5994"/>
    <s v="5994 - LAMENTIN LES FLAMBOYANTS"/>
    <x v="0"/>
    <x v="2"/>
    <x v="5"/>
    <x v="2"/>
    <m/>
    <x v="14"/>
    <s v=""/>
    <m/>
    <s v=""/>
    <s v=""/>
  </r>
  <r>
    <x v="14"/>
    <x v="14"/>
    <s v="Martinique (département)"/>
    <n v="5994"/>
    <s v="5994 - LAMENTIN LES FLAMBOYANTS"/>
    <x v="0"/>
    <x v="2"/>
    <x v="5"/>
    <x v="1"/>
    <n v="0"/>
    <x v="16"/>
    <s v="Ecrans - Emissions"/>
    <n v="15796"/>
    <s v="0.0"/>
    <s v="0"/>
  </r>
  <r>
    <x v="14"/>
    <x v="14"/>
    <s v="Martinique (département)"/>
    <n v="5994"/>
    <s v="5994 - LAMENTIN LES FLAMBOYANTS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5994"/>
    <s v="5994 - LAMENTIN LES FLAMBOYANTS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5994"/>
    <s v="5994 - LAMENTIN LES FLAMBOYANTS"/>
    <x v="0"/>
    <x v="2"/>
    <x v="5"/>
    <x v="1"/>
    <n v="0"/>
    <x v="17"/>
    <s v="Serveurs - Emissions"/>
    <n v="4391"/>
    <s v="0.0"/>
    <s v="0"/>
  </r>
  <r>
    <x v="14"/>
    <x v="14"/>
    <s v="Martinique (département)"/>
    <n v="5994"/>
    <s v="5994 - LAMENTIN LES FLAMBOYANTS"/>
    <x v="0"/>
    <x v="2"/>
    <x v="5"/>
    <x v="1"/>
    <n v="0"/>
    <x v="20"/>
    <s v="Tablettes - Emissions"/>
    <n v="15797"/>
    <s v="0.0"/>
    <s v="0"/>
  </r>
  <r>
    <x v="14"/>
    <x v="14"/>
    <s v="Martinique (département)"/>
    <n v="5994"/>
    <s v="5994 - LAMENTIN LES FLAMBOYANTS"/>
    <x v="0"/>
    <x v="2"/>
    <x v="5"/>
    <x v="1"/>
    <n v="0"/>
    <x v="18"/>
    <s v="Imprimantes - Emissions"/>
    <n v="15810"/>
    <s v="0.0"/>
    <s v="0"/>
  </r>
  <r>
    <x v="14"/>
    <x v="14"/>
    <s v="Martinique (département)"/>
    <n v="5994"/>
    <s v="5994 - LAMENTIN LES FLAMBOYANTS"/>
    <x v="0"/>
    <x v="2"/>
    <x v="5"/>
    <x v="1"/>
    <n v="0"/>
    <x v="19"/>
    <s v="Photocopieurs - Emissions"/>
    <n v="4390"/>
    <s v="0.0"/>
    <s v="0"/>
  </r>
  <r>
    <x v="14"/>
    <x v="14"/>
    <s v="Martinique (département)"/>
    <n v="5994"/>
    <s v="5994 - LAMENTIN LES FLAMBOYANTS"/>
    <x v="0"/>
    <x v="2"/>
    <x v="5"/>
    <x v="1"/>
    <n v="0"/>
    <x v="23"/>
    <s v="Mainframes - Emissions"/>
    <n v="8756"/>
    <s v="0.0"/>
    <s v="0"/>
  </r>
  <r>
    <x v="14"/>
    <x v="14"/>
    <s v="Martinique (département)"/>
    <n v="6050"/>
    <s v="6050 - FORT DE FRANCE - DR KERLYS"/>
    <x v="0"/>
    <x v="0"/>
    <x v="0"/>
    <x v="0"/>
    <n v="96949"/>
    <x v="0"/>
    <s v=""/>
    <m/>
    <s v=""/>
    <s v="96949"/>
  </r>
  <r>
    <x v="14"/>
    <x v="14"/>
    <s v="Martinique (département)"/>
    <n v="6050"/>
    <s v="6050 - FORT DE FRANCE - DR KERLYS"/>
    <x v="0"/>
    <x v="0"/>
    <x v="0"/>
    <x v="1"/>
    <n v="88668.955368886105"/>
    <x v="194"/>
    <s v="Electricité - Emissions"/>
    <n v="7803"/>
    <s v="88668.95536888619"/>
    <s v="88660.1898888967"/>
  </r>
  <r>
    <x v="14"/>
    <x v="14"/>
    <s v="Martinique (département)"/>
    <n v="6050"/>
    <s v="6050 - FORT DE FRANCE - DR KERLYS"/>
    <x v="0"/>
    <x v="0"/>
    <x v="1"/>
    <x v="1"/>
    <n v="0"/>
    <x v="3"/>
    <s v="Fioul - Emissions"/>
    <n v="6720"/>
    <s v="0.0"/>
    <s v="0"/>
  </r>
  <r>
    <x v="14"/>
    <x v="14"/>
    <s v="Martinique (département)"/>
    <n v="6050"/>
    <s v="6050 - FORT DE FRANCE - DR KERLYS"/>
    <x v="0"/>
    <x v="0"/>
    <x v="1"/>
    <x v="1"/>
    <n v="0"/>
    <x v="2"/>
    <s v="Gaz naturel - Emissions"/>
    <n v="6630"/>
    <s v="0.0"/>
    <s v="0"/>
  </r>
  <r>
    <x v="14"/>
    <x v="14"/>
    <s v="Martinique (département)"/>
    <n v="6050"/>
    <s v="6050 - FORT DE FRANCE - DR KERLYS"/>
    <x v="0"/>
    <x v="1"/>
    <x v="2"/>
    <x v="1"/>
    <n v="0"/>
    <x v="4"/>
    <s v=" R22 - Emissions"/>
    <n v="8350"/>
    <s v="0.0"/>
    <s v="0"/>
  </r>
  <r>
    <x v="14"/>
    <x v="14"/>
    <s v="Martinique (département)"/>
    <n v="6050"/>
    <s v="6050 - FORT DE FRANCE - DR KERLYS"/>
    <x v="0"/>
    <x v="1"/>
    <x v="3"/>
    <x v="0"/>
    <n v="3.6"/>
    <x v="5"/>
    <s v=""/>
    <m/>
    <s v=""/>
    <s v="3.6"/>
  </r>
  <r>
    <x v="14"/>
    <x v="14"/>
    <s v="Martinique (département)"/>
    <n v="6050"/>
    <s v="6050 - FORT DE FRANCE - DR KERLYS"/>
    <x v="0"/>
    <x v="1"/>
    <x v="3"/>
    <x v="1"/>
    <n v="0"/>
    <x v="7"/>
    <s v="R407c - Emissions"/>
    <n v="8318"/>
    <s v="0.0"/>
    <s v="0"/>
  </r>
  <r>
    <x v="14"/>
    <x v="14"/>
    <s v="Martinique (département)"/>
    <n v="6050"/>
    <s v="6050 - FORT DE FRANCE - DR KERLYS"/>
    <x v="0"/>
    <x v="1"/>
    <x v="3"/>
    <x v="1"/>
    <n v="0"/>
    <x v="6"/>
    <s v="R134a - Emissions"/>
    <n v="8307"/>
    <s v="0.0"/>
    <s v="0"/>
  </r>
  <r>
    <x v="14"/>
    <x v="14"/>
    <s v="Martinique (département)"/>
    <n v="6050"/>
    <s v="6050 - FORT DE FRANCE - DR KERLYS"/>
    <x v="0"/>
    <x v="1"/>
    <x v="3"/>
    <x v="1"/>
    <n v="6912"/>
    <x v="8"/>
    <s v="R410a - Emissions"/>
    <n v="8320"/>
    <s v="6912.0"/>
    <s v="6912"/>
  </r>
  <r>
    <x v="14"/>
    <x v="14"/>
    <s v="Martinique (département)"/>
    <n v="6050"/>
    <s v="6050 - FORT DE FRANCE - DR KERLYS"/>
    <x v="0"/>
    <x v="2"/>
    <x v="4"/>
    <x v="0"/>
    <n v="1999"/>
    <x v="9"/>
    <s v=""/>
    <m/>
    <s v=""/>
    <s v="1999"/>
  </r>
  <r>
    <x v="14"/>
    <x v="14"/>
    <s v="Martinique (département)"/>
    <n v="6050"/>
    <s v="6050 - FORT DE FRANCE - DR KERLYS"/>
    <x v="0"/>
    <x v="2"/>
    <x v="4"/>
    <x v="1"/>
    <n v="32483.75"/>
    <x v="10"/>
    <s v="Bâtiments - Emissions"/>
    <n v="4305"/>
    <s v="32483.75"/>
    <s v="32483.75"/>
  </r>
  <r>
    <x v="14"/>
    <x v="14"/>
    <s v="Martinique (département)"/>
    <n v="6050"/>
    <s v="6050 - FORT DE FRANCE - DR KERLYS"/>
    <x v="0"/>
    <x v="2"/>
    <x v="5"/>
    <x v="2"/>
    <m/>
    <x v="11"/>
    <s v=""/>
    <m/>
    <s v=""/>
    <s v=""/>
  </r>
  <r>
    <x v="14"/>
    <x v="14"/>
    <s v="Martinique (département)"/>
    <n v="6050"/>
    <s v="6050 - FORT DE FRANCE - DR KERLYS"/>
    <x v="0"/>
    <x v="2"/>
    <x v="5"/>
    <x v="2"/>
    <m/>
    <x v="12"/>
    <s v=""/>
    <m/>
    <s v=""/>
    <s v=""/>
  </r>
  <r>
    <x v="14"/>
    <x v="14"/>
    <s v="Martinique (département)"/>
    <n v="6050"/>
    <s v="6050 - FORT DE FRANCE - DR KERLYS"/>
    <x v="0"/>
    <x v="2"/>
    <x v="5"/>
    <x v="2"/>
    <m/>
    <x v="14"/>
    <s v=""/>
    <m/>
    <s v=""/>
    <s v=""/>
  </r>
  <r>
    <x v="14"/>
    <x v="14"/>
    <s v="Martinique (département)"/>
    <n v="6050"/>
    <s v="6050 - FORT DE FRANCE - DR KERLYS"/>
    <x v="0"/>
    <x v="2"/>
    <x v="5"/>
    <x v="2"/>
    <m/>
    <x v="13"/>
    <s v=""/>
    <m/>
    <s v=""/>
    <s v=""/>
  </r>
  <r>
    <x v="14"/>
    <x v="14"/>
    <s v="Martinique (département)"/>
    <n v="6050"/>
    <s v="6050 - FORT DE FRANCE - DR KERLYS"/>
    <x v="0"/>
    <x v="2"/>
    <x v="5"/>
    <x v="2"/>
    <m/>
    <x v="15"/>
    <s v=""/>
    <m/>
    <s v=""/>
    <s v=""/>
  </r>
  <r>
    <x v="14"/>
    <x v="14"/>
    <s v="Martinique (département)"/>
    <n v="6050"/>
    <s v="6050 - FORT DE FRANCE - DR KERLYS"/>
    <x v="0"/>
    <x v="2"/>
    <x v="5"/>
    <x v="1"/>
    <n v="0"/>
    <x v="23"/>
    <s v="Mainframes - Emissions"/>
    <n v="8756"/>
    <s v="0.0"/>
    <s v="0"/>
  </r>
  <r>
    <x v="14"/>
    <x v="14"/>
    <s v="Martinique (département)"/>
    <n v="6050"/>
    <s v="6050 - FORT DE FRANCE - DR KERLYS"/>
    <x v="0"/>
    <x v="2"/>
    <x v="5"/>
    <x v="1"/>
    <n v="0"/>
    <x v="17"/>
    <s v="Serveurs - Emissions"/>
    <n v="4391"/>
    <s v="0.0"/>
    <s v="0"/>
  </r>
  <r>
    <x v="14"/>
    <x v="14"/>
    <s v="Martinique (département)"/>
    <n v="6050"/>
    <s v="6050 - FORT DE FRANCE - DR KERLYS"/>
    <x v="0"/>
    <x v="2"/>
    <x v="5"/>
    <x v="1"/>
    <n v="0"/>
    <x v="19"/>
    <s v="Photocopieurs - Emissions"/>
    <n v="4390"/>
    <s v="0.0"/>
    <s v="0"/>
  </r>
  <r>
    <x v="14"/>
    <x v="14"/>
    <s v="Martinique (département)"/>
    <n v="6050"/>
    <s v="6050 - FORT DE FRANCE - DR KERLYS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6050"/>
    <s v="6050 - FORT DE FRANCE - DR KERLYS"/>
    <x v="0"/>
    <x v="2"/>
    <x v="5"/>
    <x v="1"/>
    <n v="0"/>
    <x v="22"/>
    <s v="Unités centrales - Emissions"/>
    <n v="5620"/>
    <s v="0.0"/>
    <s v="0"/>
  </r>
  <r>
    <x v="14"/>
    <x v="14"/>
    <s v="Martinique (département)"/>
    <n v="6050"/>
    <s v="6050 - FORT DE FRANCE - DR KERLYS"/>
    <x v="0"/>
    <x v="2"/>
    <x v="5"/>
    <x v="1"/>
    <n v="0"/>
    <x v="18"/>
    <s v="Imprimantes - Emissions"/>
    <n v="15810"/>
    <s v="0.0"/>
    <s v="0"/>
  </r>
  <r>
    <x v="14"/>
    <x v="14"/>
    <s v="Martinique (département)"/>
    <n v="6050"/>
    <s v="6050 - FORT DE FRANCE - DR KERLYS"/>
    <x v="0"/>
    <x v="2"/>
    <x v="5"/>
    <x v="1"/>
    <n v="0"/>
    <x v="16"/>
    <s v="Ecrans - Emissions"/>
    <n v="15796"/>
    <s v="0.0"/>
    <s v="0"/>
  </r>
  <r>
    <x v="14"/>
    <x v="14"/>
    <s v="Martinique (département)"/>
    <n v="6050"/>
    <s v="6050 - FORT DE FRANCE - DR KERLYS"/>
    <x v="0"/>
    <x v="2"/>
    <x v="5"/>
    <x v="1"/>
    <n v="0"/>
    <x v="20"/>
    <s v="Tablettes - Emissions"/>
    <n v="15797"/>
    <s v="0.0"/>
    <s v="0"/>
  </r>
  <r>
    <x v="14"/>
    <x v="14"/>
    <s v="Martinique (département)"/>
    <n v="6188"/>
    <s v="6188 - LAMENTIN GONDEAU VIEUX CHEMIN"/>
    <x v="0"/>
    <x v="0"/>
    <x v="0"/>
    <x v="0"/>
    <n v="3333"/>
    <x v="0"/>
    <s v=""/>
    <m/>
    <s v=""/>
    <s v="3333"/>
  </r>
  <r>
    <x v="14"/>
    <x v="14"/>
    <s v="Martinique (département)"/>
    <n v="6188"/>
    <s v="6188 - LAMENTIN GONDEAU VIEUX CHEMIN"/>
    <x v="0"/>
    <x v="0"/>
    <x v="0"/>
    <x v="1"/>
    <n v="3048.3411715901002"/>
    <x v="194"/>
    <s v="Electricité - Emissions"/>
    <n v="7803"/>
    <s v="3048.3411715901"/>
    <s v="3048.039824028"/>
  </r>
  <r>
    <x v="14"/>
    <x v="14"/>
    <s v="Martinique (département)"/>
    <n v="6188"/>
    <s v="6188 - LAMENTIN GONDEAU VIEUX CHEMIN"/>
    <x v="0"/>
    <x v="0"/>
    <x v="1"/>
    <x v="1"/>
    <n v="0"/>
    <x v="3"/>
    <s v="Fioul - Emissions"/>
    <n v="6720"/>
    <s v="0.0"/>
    <s v="0"/>
  </r>
  <r>
    <x v="14"/>
    <x v="14"/>
    <s v="Martinique (département)"/>
    <n v="6188"/>
    <s v="6188 - LAMENTIN GONDEAU VIEUX CHEMIN"/>
    <x v="0"/>
    <x v="0"/>
    <x v="1"/>
    <x v="1"/>
    <n v="0"/>
    <x v="2"/>
    <s v="Gaz naturel - Emissions"/>
    <n v="6630"/>
    <s v="0.0"/>
    <s v="0"/>
  </r>
  <r>
    <x v="14"/>
    <x v="14"/>
    <s v="Martinique (département)"/>
    <n v="6188"/>
    <s v="6188 - LAMENTIN GONDEAU VIEUX CHEMIN"/>
    <x v="0"/>
    <x v="1"/>
    <x v="2"/>
    <x v="0"/>
    <m/>
    <x v="25"/>
    <s v=""/>
    <m/>
    <s v=""/>
    <s v=""/>
  </r>
  <r>
    <x v="14"/>
    <x v="14"/>
    <s v="Martinique (département)"/>
    <n v="6188"/>
    <s v="6188 - LAMENTIN GONDEAU VIEUX CHEMIN"/>
    <x v="0"/>
    <x v="1"/>
    <x v="2"/>
    <x v="1"/>
    <n v="0"/>
    <x v="4"/>
    <s v=" R22 - Emissions"/>
    <n v="8350"/>
    <s v="0.0"/>
    <s v="0"/>
  </r>
  <r>
    <x v="14"/>
    <x v="14"/>
    <s v="Martinique (département)"/>
    <n v="6188"/>
    <s v="6188 - LAMENTIN GONDEAU VIEUX CHEMIN"/>
    <x v="0"/>
    <x v="1"/>
    <x v="3"/>
    <x v="0"/>
    <m/>
    <x v="27"/>
    <s v=""/>
    <m/>
    <s v=""/>
    <s v=""/>
  </r>
  <r>
    <x v="14"/>
    <x v="14"/>
    <s v="Martinique (département)"/>
    <n v="6188"/>
    <s v="6188 - LAMENTIN GONDEAU VIEUX CHEMIN"/>
    <x v="0"/>
    <x v="1"/>
    <x v="3"/>
    <x v="0"/>
    <m/>
    <x v="26"/>
    <s v=""/>
    <m/>
    <s v=""/>
    <s v=""/>
  </r>
  <r>
    <x v="14"/>
    <x v="14"/>
    <s v="Martinique (département)"/>
    <n v="6188"/>
    <s v="6188 - LAMENTIN GONDEAU VIEUX CHEMIN"/>
    <x v="0"/>
    <x v="1"/>
    <x v="3"/>
    <x v="0"/>
    <n v="1.65642"/>
    <x v="5"/>
    <s v=""/>
    <m/>
    <s v=""/>
    <s v="1.65642"/>
  </r>
  <r>
    <x v="14"/>
    <x v="14"/>
    <s v="Martinique (département)"/>
    <n v="6188"/>
    <s v="6188 - LAMENTIN GONDEAU VIEUX CHEMIN"/>
    <x v="0"/>
    <x v="1"/>
    <x v="3"/>
    <x v="1"/>
    <n v="0"/>
    <x v="7"/>
    <s v="R407c - Emissions"/>
    <n v="8318"/>
    <s v="0.0"/>
    <s v="0"/>
  </r>
  <r>
    <x v="14"/>
    <x v="14"/>
    <s v="Martinique (département)"/>
    <n v="6188"/>
    <s v="6188 - LAMENTIN GONDEAU VIEUX CHEMIN"/>
    <x v="0"/>
    <x v="1"/>
    <x v="3"/>
    <x v="1"/>
    <n v="3180.3263999999999"/>
    <x v="8"/>
    <s v="R410a - Emissions"/>
    <n v="8320"/>
    <s v="3180.3264"/>
    <s v="3180.3264"/>
  </r>
  <r>
    <x v="14"/>
    <x v="14"/>
    <s v="Martinique (département)"/>
    <n v="6188"/>
    <s v="6188 - LAMENTIN GONDEAU VIEUX CHEMIN"/>
    <x v="0"/>
    <x v="1"/>
    <x v="3"/>
    <x v="1"/>
    <n v="0"/>
    <x v="6"/>
    <s v="R134a - Emissions"/>
    <n v="8307"/>
    <s v="0.0"/>
    <s v="0"/>
  </r>
  <r>
    <x v="14"/>
    <x v="14"/>
    <s v="Martinique (département)"/>
    <n v="6188"/>
    <s v="6188 - LAMENTIN GONDEAU VIEUX CHEMIN"/>
    <x v="0"/>
    <x v="2"/>
    <x v="4"/>
    <x v="0"/>
    <n v="700"/>
    <x v="9"/>
    <s v=""/>
    <m/>
    <s v=""/>
    <s v="700"/>
  </r>
  <r>
    <x v="14"/>
    <x v="14"/>
    <s v="Martinique (département)"/>
    <n v="6188"/>
    <s v="6188 - LAMENTIN GONDEAU VIEUX CHEMIN"/>
    <x v="0"/>
    <x v="2"/>
    <x v="4"/>
    <x v="1"/>
    <n v="11375"/>
    <x v="10"/>
    <s v="Bâtiments - Emissions"/>
    <n v="4305"/>
    <s v="11375.0"/>
    <s v="11375"/>
  </r>
  <r>
    <x v="14"/>
    <x v="14"/>
    <s v="Martinique (département)"/>
    <n v="6188"/>
    <s v="6188 - LAMENTIN GONDEAU VIEUX CHEMIN"/>
    <x v="0"/>
    <x v="2"/>
    <x v="5"/>
    <x v="2"/>
    <m/>
    <x v="12"/>
    <s v=""/>
    <m/>
    <s v=""/>
    <s v=""/>
  </r>
  <r>
    <x v="14"/>
    <x v="14"/>
    <s v="Martinique (département)"/>
    <n v="6188"/>
    <s v="6188 - LAMENTIN GONDEAU VIEUX CHEMIN"/>
    <x v="0"/>
    <x v="2"/>
    <x v="5"/>
    <x v="2"/>
    <m/>
    <x v="15"/>
    <s v=""/>
    <m/>
    <s v=""/>
    <s v=""/>
  </r>
  <r>
    <x v="14"/>
    <x v="14"/>
    <s v="Martinique (département)"/>
    <n v="6188"/>
    <s v="6188 - LAMENTIN GONDEAU VIEUX CHEMIN"/>
    <x v="0"/>
    <x v="2"/>
    <x v="5"/>
    <x v="2"/>
    <m/>
    <x v="13"/>
    <s v=""/>
    <m/>
    <s v=""/>
    <s v=""/>
  </r>
  <r>
    <x v="14"/>
    <x v="14"/>
    <s v="Martinique (département)"/>
    <n v="6188"/>
    <s v="6188 - LAMENTIN GONDEAU VIEUX CHEMIN"/>
    <x v="0"/>
    <x v="2"/>
    <x v="5"/>
    <x v="2"/>
    <m/>
    <x v="11"/>
    <s v=""/>
    <m/>
    <s v=""/>
    <s v=""/>
  </r>
  <r>
    <x v="14"/>
    <x v="14"/>
    <s v="Martinique (département)"/>
    <n v="6188"/>
    <s v="6188 - LAMENTIN GONDEAU VIEUX CHEMIN"/>
    <x v="0"/>
    <x v="2"/>
    <x v="5"/>
    <x v="2"/>
    <m/>
    <x v="14"/>
    <s v=""/>
    <m/>
    <s v=""/>
    <s v=""/>
  </r>
  <r>
    <x v="14"/>
    <x v="14"/>
    <s v="Martinique (département)"/>
    <n v="6188"/>
    <s v="6188 - LAMENTIN GONDEAU VIEUX CHEMIN"/>
    <x v="0"/>
    <x v="2"/>
    <x v="5"/>
    <x v="1"/>
    <n v="0"/>
    <x v="19"/>
    <s v="Photocopieurs - Emissions"/>
    <n v="4390"/>
    <s v="0.0"/>
    <s v="0"/>
  </r>
  <r>
    <x v="14"/>
    <x v="14"/>
    <s v="Martinique (département)"/>
    <n v="6188"/>
    <s v="6188 - LAMENTIN GONDEAU VIEUX CHEMIN"/>
    <x v="0"/>
    <x v="2"/>
    <x v="5"/>
    <x v="1"/>
    <n v="0"/>
    <x v="21"/>
    <s v="Ordinateurs portables - Emissions"/>
    <n v="15795"/>
    <s v="0.0"/>
    <s v="0"/>
  </r>
  <r>
    <x v="14"/>
    <x v="14"/>
    <s v="Martinique (département)"/>
    <n v="6188"/>
    <s v="6188 - LAMENTIN GONDEAU VIEUX CHEMIN"/>
    <x v="0"/>
    <x v="2"/>
    <x v="5"/>
    <x v="1"/>
    <n v="0"/>
    <x v="16"/>
    <s v="Ecrans - Emissions"/>
    <n v="15796"/>
    <s v="0.0"/>
    <s v="0"/>
  </r>
  <r>
    <x v="14"/>
    <x v="14"/>
    <s v="Martinique (département)"/>
    <n v="6188"/>
    <s v="6188 - LAMENTIN GONDEAU VIEUX CHEMIN"/>
    <x v="0"/>
    <x v="2"/>
    <x v="5"/>
    <x v="1"/>
    <n v="0"/>
    <x v="18"/>
    <s v="Imprimantes - Emissions"/>
    <n v="15810"/>
    <s v="0.0"/>
    <s v="0"/>
  </r>
  <r>
    <x v="14"/>
    <x v="14"/>
    <s v="Martinique (département)"/>
    <n v="6188"/>
    <s v="6188 - LAMENTIN GONDEAU VIEUX CHEMIN"/>
    <x v="0"/>
    <x v="2"/>
    <x v="5"/>
    <x v="1"/>
    <n v="0"/>
    <x v="20"/>
    <s v="Tablettes - Emissions"/>
    <n v="15797"/>
    <s v="0.0"/>
    <s v="0"/>
  </r>
  <r>
    <x v="14"/>
    <x v="14"/>
    <s v="Martinique (département)"/>
    <n v="6188"/>
    <s v="6188 - LAMENTIN GONDEAU VIEUX CHEMIN"/>
    <x v="0"/>
    <x v="2"/>
    <x v="5"/>
    <x v="1"/>
    <n v="0"/>
    <x v="23"/>
    <s v="Mainframes - Emissions"/>
    <n v="8756"/>
    <s v="0.0"/>
    <s v="0"/>
  </r>
  <r>
    <x v="14"/>
    <x v="14"/>
    <s v="Martinique (département)"/>
    <n v="6188"/>
    <s v="6188 - LAMENTIN GONDEAU VIEUX CHEMIN"/>
    <x v="0"/>
    <x v="2"/>
    <x v="5"/>
    <x v="1"/>
    <n v="0"/>
    <x v="17"/>
    <s v="Serveurs - Emissions"/>
    <n v="4391"/>
    <s v="0.0"/>
    <s v="0"/>
  </r>
  <r>
    <x v="14"/>
    <x v="14"/>
    <s v="Martinique (département)"/>
    <n v="6188"/>
    <s v="6188 - LAMENTIN GONDEAU VIEUX CHEMIN"/>
    <x v="0"/>
    <x v="2"/>
    <x v="5"/>
    <x v="1"/>
    <n v="0"/>
    <x v="22"/>
    <s v="Unités centrales - Emissions"/>
    <n v="5620"/>
    <s v="0.0"/>
    <s v="0"/>
  </r>
  <r>
    <x v="15"/>
    <x v="15"/>
    <s v="Département - pas applicable "/>
    <m/>
    <s v="Mayotte (données centralisées région)"/>
    <x v="0"/>
    <x v="3"/>
    <x v="6"/>
    <x v="2"/>
    <n v="0"/>
    <x v="45"/>
    <s v=""/>
    <m/>
    <s v=""/>
    <s v="0"/>
  </r>
  <r>
    <x v="15"/>
    <x v="15"/>
    <s v="Département - pas applicable "/>
    <m/>
    <s v="Mayotte (données centralisées région)"/>
    <x v="0"/>
    <x v="3"/>
    <x v="6"/>
    <x v="2"/>
    <n v="19.943852087500002"/>
    <x v="46"/>
    <s v=""/>
    <m/>
    <s v=""/>
    <s v="19.9438520875"/>
  </r>
  <r>
    <x v="15"/>
    <x v="15"/>
    <s v="Département - pas applicable "/>
    <m/>
    <s v="Mayotte (données centralisées région)"/>
    <x v="0"/>
    <x v="3"/>
    <x v="6"/>
    <x v="0"/>
    <m/>
    <x v="56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54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51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52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47"/>
    <s v=""/>
    <m/>
    <s v=""/>
    <s v=""/>
  </r>
  <r>
    <x v="15"/>
    <x v="15"/>
    <s v="Département - pas applicable "/>
    <m/>
    <s v="Mayotte (données centralisées région)"/>
    <x v="0"/>
    <x v="3"/>
    <x v="6"/>
    <x v="0"/>
    <n v="159.55081670000001"/>
    <x v="48"/>
    <s v=""/>
    <m/>
    <s v=""/>
    <s v="159.5508167"/>
  </r>
  <r>
    <x v="15"/>
    <x v="15"/>
    <s v="Département - pas applicable "/>
    <m/>
    <s v="Mayotte (données centralisées région)"/>
    <x v="0"/>
    <x v="3"/>
    <x v="6"/>
    <x v="0"/>
    <m/>
    <x v="50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49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53"/>
    <s v=""/>
    <m/>
    <s v=""/>
    <s v=""/>
  </r>
  <r>
    <x v="15"/>
    <x v="15"/>
    <s v="Département - pas applicable "/>
    <m/>
    <s v="Mayotte (données centralisées région)"/>
    <x v="0"/>
    <x v="3"/>
    <x v="6"/>
    <x v="0"/>
    <m/>
    <x v="55"/>
    <s v=""/>
    <m/>
    <s v=""/>
    <s v=""/>
  </r>
  <r>
    <x v="15"/>
    <x v="15"/>
    <s v="Département - pas applicable "/>
    <m/>
    <s v="Mayotte (données centralisées région)"/>
    <x v="0"/>
    <x v="3"/>
    <x v="6"/>
    <x v="1"/>
    <n v="4287.9281988125003"/>
    <x v="59"/>
    <s v="Ordures ménagères - Emissions"/>
    <n v="15791"/>
    <s v=""/>
    <s v="4287.9281988125"/>
  </r>
  <r>
    <x v="15"/>
    <x v="15"/>
    <s v="Département - pas applicable "/>
    <m/>
    <s v="Mayotte (données centralisées région)"/>
    <x v="0"/>
    <x v="3"/>
    <x v="6"/>
    <x v="1"/>
    <n v="0"/>
    <x v="58"/>
    <s v="Papier - Emissions"/>
    <n v="15794"/>
    <s v=""/>
    <s v="0"/>
  </r>
  <r>
    <x v="15"/>
    <x v="15"/>
    <s v="Département - pas applicable "/>
    <m/>
    <s v="Mayotte (données centralisées région)"/>
    <x v="0"/>
    <x v="3"/>
    <x v="6"/>
    <x v="1"/>
    <n v="0"/>
    <x v="61"/>
    <s v="Plastiques - Emissions"/>
    <n v="15792"/>
    <s v="0.0"/>
    <s v="0"/>
  </r>
  <r>
    <x v="15"/>
    <x v="15"/>
    <s v="Département - pas applicable "/>
    <m/>
    <s v="Mayotte (données centralisées région)"/>
    <x v="0"/>
    <x v="3"/>
    <x v="6"/>
    <x v="1"/>
    <n v="0"/>
    <x v="57"/>
    <s v="Verre - Emissions"/>
    <n v="6247"/>
    <s v="0.0"/>
    <s v="0"/>
  </r>
  <r>
    <x v="15"/>
    <x v="15"/>
    <s v="Département - pas applicable "/>
    <m/>
    <s v="Mayotte (données centralisées région)"/>
    <x v="0"/>
    <x v="3"/>
    <x v="6"/>
    <x v="1"/>
    <n v="0"/>
    <x v="60"/>
    <s v="Canettes - Emissions"/>
    <n v="6247"/>
    <s v="0.0"/>
    <s v="0"/>
  </r>
  <r>
    <x v="15"/>
    <x v="15"/>
    <s v="Département - pas applicable "/>
    <m/>
    <s v="Mayotte (données centralisées région)"/>
    <x v="0"/>
    <x v="4"/>
    <x v="7"/>
    <x v="2"/>
    <n v="64632.375458041002"/>
    <x v="62"/>
    <s v=""/>
    <m/>
    <s v=""/>
    <s v="64632.375458041"/>
  </r>
  <r>
    <x v="15"/>
    <x v="15"/>
    <s v="Département - pas applicable "/>
    <m/>
    <s v="Mayotte (données centralisées région)"/>
    <x v="0"/>
    <x v="4"/>
    <x v="7"/>
    <x v="2"/>
    <n v="669379.6"/>
    <x v="64"/>
    <s v=""/>
    <m/>
    <s v=""/>
    <s v="669379.6"/>
  </r>
  <r>
    <x v="15"/>
    <x v="15"/>
    <s v="Département - pas applicable "/>
    <m/>
    <s v="Mayotte (données centralisées région)"/>
    <x v="0"/>
    <x v="4"/>
    <x v="7"/>
    <x v="2"/>
    <n v="552934.91258162004"/>
    <x v="65"/>
    <s v=""/>
    <m/>
    <s v=""/>
    <s v="552934.91258162"/>
  </r>
  <r>
    <x v="15"/>
    <x v="15"/>
    <s v="Département - pas applicable "/>
    <m/>
    <s v="Mayotte (données centralisées région)"/>
    <x v="0"/>
    <x v="4"/>
    <x v="7"/>
    <x v="2"/>
    <n v="28325.752944551001"/>
    <x v="66"/>
    <s v=""/>
    <m/>
    <s v=""/>
    <s v="28325.752944551"/>
  </r>
  <r>
    <x v="15"/>
    <x v="15"/>
    <s v="Département - pas applicable "/>
    <m/>
    <s v="Mayotte (données centralisées région)"/>
    <x v="0"/>
    <x v="4"/>
    <x v="7"/>
    <x v="2"/>
    <n v="6004.6542464943996"/>
    <x v="67"/>
    <s v=""/>
    <m/>
    <s v=""/>
    <s v="6004.6542464944"/>
  </r>
  <r>
    <x v="15"/>
    <x v="15"/>
    <s v="Département - pas applicable "/>
    <m/>
    <s v="Mayotte (données centralisées région)"/>
    <x v="0"/>
    <x v="4"/>
    <x v="7"/>
    <x v="2"/>
    <n v="17481.904769291999"/>
    <x v="63"/>
    <s v=""/>
    <m/>
    <s v=""/>
    <s v="17481.904769292"/>
  </r>
  <r>
    <x v="15"/>
    <x v="15"/>
    <s v="Département - pas applicable "/>
    <m/>
    <s v="Mayotte (données centralisées région)"/>
    <x v="0"/>
    <x v="4"/>
    <x v="7"/>
    <x v="0"/>
    <n v="2.6116578349999999E-2"/>
    <x v="73"/>
    <s v=""/>
    <m/>
    <s v=""/>
    <s v="0.02611657835"/>
  </r>
  <r>
    <x v="15"/>
    <x v="15"/>
    <s v="Département - pas applicable "/>
    <m/>
    <s v="Mayotte (données centralisées région)"/>
    <x v="0"/>
    <x v="4"/>
    <x v="7"/>
    <x v="0"/>
    <n v="71617.2"/>
    <x v="75"/>
    <s v=""/>
    <m/>
    <s v=""/>
    <s v="71617.2"/>
  </r>
  <r>
    <x v="15"/>
    <x v="15"/>
    <s v="Département - pas applicable "/>
    <m/>
    <s v="Mayotte (données centralisées région)"/>
    <x v="0"/>
    <x v="4"/>
    <x v="7"/>
    <x v="0"/>
    <n v="740996.8"/>
    <x v="74"/>
    <s v=""/>
    <m/>
    <s v=""/>
    <s v="740996.8"/>
  </r>
  <r>
    <x v="15"/>
    <x v="15"/>
    <s v="Département - pas applicable "/>
    <m/>
    <s v="Mayotte (données centralisées région)"/>
    <x v="0"/>
    <x v="4"/>
    <x v="7"/>
    <x v="0"/>
    <n v="103"/>
    <x v="70"/>
    <s v=""/>
    <m/>
    <s v=""/>
    <s v="103"/>
  </r>
  <r>
    <x v="15"/>
    <x v="15"/>
    <s v="Département - pas applicable "/>
    <m/>
    <s v="Mayotte (données centralisées région)"/>
    <x v="0"/>
    <x v="4"/>
    <x v="7"/>
    <x v="0"/>
    <n v="4.2316426949000001E-2"/>
    <x v="72"/>
    <s v=""/>
    <m/>
    <s v=""/>
    <s v="0.042316426949"/>
  </r>
  <r>
    <x v="15"/>
    <x v="15"/>
    <s v="Département - pas applicable "/>
    <m/>
    <s v="Mayotte (données centralisées région)"/>
    <x v="0"/>
    <x v="4"/>
    <x v="7"/>
    <x v="0"/>
    <n v="8.9704769109999992E-3"/>
    <x v="71"/>
    <s v=""/>
    <m/>
    <s v=""/>
    <s v="0.008970476911"/>
  </r>
  <r>
    <x v="15"/>
    <x v="15"/>
    <s v="Département - pas applicable "/>
    <m/>
    <s v="Mayotte (données centralisées région)"/>
    <x v="0"/>
    <x v="4"/>
    <x v="7"/>
    <x v="0"/>
    <n v="0.82604087812299998"/>
    <x v="69"/>
    <s v=""/>
    <m/>
    <s v=""/>
    <s v="0.826040878123"/>
  </r>
  <r>
    <x v="15"/>
    <x v="15"/>
    <s v="Département - pas applicable "/>
    <m/>
    <s v="Mayotte (données centralisées région)"/>
    <x v="0"/>
    <x v="4"/>
    <x v="7"/>
    <x v="0"/>
    <n v="9.6555639666999996E-2"/>
    <x v="68"/>
    <s v=""/>
    <m/>
    <s v=""/>
    <s v="0.096555639667"/>
  </r>
  <r>
    <x v="15"/>
    <x v="15"/>
    <s v="Département - pas applicable "/>
    <m/>
    <s v="Mayotte (données centralisées région)"/>
    <x v="0"/>
    <x v="4"/>
    <x v="7"/>
    <x v="1"/>
    <n v="0"/>
    <x v="77"/>
    <s v="Mobilité douce (pieds, vélos)"/>
    <n v="22508"/>
    <s v="0.0"/>
    <s v="0"/>
  </r>
  <r>
    <x v="15"/>
    <x v="15"/>
    <s v="Département - pas applicable "/>
    <m/>
    <s v="Mayotte (données centralisées région)"/>
    <x v="0"/>
    <x v="4"/>
    <x v="7"/>
    <x v="1"/>
    <n v="7626.6203040487999"/>
    <x v="78"/>
    <s v="Déplacement domicile-travail - covoiturage - Emissions"/>
    <n v="15778"/>
    <s v="7626.6203040488"/>
    <s v="7626.6203040488"/>
  </r>
  <r>
    <x v="15"/>
    <x v="15"/>
    <s v="Département - pas applicable "/>
    <m/>
    <s v="Mayotte (données centralisées région)"/>
    <x v="0"/>
    <x v="4"/>
    <x v="7"/>
    <x v="1"/>
    <n v="31.764620963955"/>
    <x v="79"/>
    <s v="Déplacement domicile-travail - métro/tram/train - Emissions"/>
    <n v="15790"/>
    <s v="31.764620963955"/>
    <s v="31.764620963955"/>
  </r>
  <r>
    <x v="15"/>
    <x v="15"/>
    <s v="Département - pas applicable "/>
    <m/>
    <s v="Mayotte (données centralisées région)"/>
    <x v="0"/>
    <x v="4"/>
    <x v="7"/>
    <x v="1"/>
    <n v="4135.5599299043997"/>
    <x v="80"/>
    <s v="Déplacement domicile-travail - bus - Emissions"/>
    <n v="15789"/>
    <s v="4135.5599299044"/>
    <s v="4135.5599299044"/>
  </r>
  <r>
    <x v="15"/>
    <x v="15"/>
    <s v="Département - pas applicable "/>
    <m/>
    <s v="Mayotte (données centralisées région)"/>
    <x v="0"/>
    <x v="4"/>
    <x v="7"/>
    <x v="1"/>
    <n v="130492.63936926"/>
    <x v="76"/>
    <s v="Déplacement domicile-travail - voiture - Emissions"/>
    <n v="15778"/>
    <s v="130492.63936926"/>
    <s v="130492.63936926"/>
  </r>
  <r>
    <x v="15"/>
    <x v="15"/>
    <s v="Département - pas applicable "/>
    <m/>
    <s v="Mayotte (données centralisées région)"/>
    <x v="0"/>
    <x v="4"/>
    <x v="8"/>
    <x v="0"/>
    <n v="4728419"/>
    <x v="81"/>
    <s v=""/>
    <m/>
    <s v=""/>
    <s v="4728419"/>
  </r>
  <r>
    <x v="15"/>
    <x v="15"/>
    <s v="Département - pas applicable "/>
    <m/>
    <s v="Mayotte (données centralisées région)"/>
    <x v="0"/>
    <x v="4"/>
    <x v="8"/>
    <x v="1"/>
    <n v="391456.35217199998"/>
    <x v="86"/>
    <s v="Déplacements profesionnels - avion long courrier - Emissions"/>
    <n v="15779"/>
    <s v="391456.35217200004"/>
    <s v="391513.0932"/>
  </r>
  <r>
    <x v="15"/>
    <x v="15"/>
    <s v="Département - pas applicable "/>
    <m/>
    <s v="Mayotte (données centralisées région)"/>
    <x v="0"/>
    <x v="4"/>
    <x v="8"/>
    <x v="1"/>
    <n v="0"/>
    <x v="84"/>
    <s v="Déplacements professionnels - avion court courrier - Emissions"/>
    <n v="15781"/>
    <s v="0.0"/>
    <s v="0"/>
  </r>
  <r>
    <x v="15"/>
    <x v="15"/>
    <s v="Département - pas applicable "/>
    <m/>
    <s v="Mayott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5"/>
    <x v="15"/>
    <s v="Département - pas applicable "/>
    <m/>
    <s v="Mayotte (données centralisées région)"/>
    <x v="0"/>
    <x v="4"/>
    <x v="9"/>
    <x v="0"/>
    <n v="22123"/>
    <x v="89"/>
    <s v=""/>
    <m/>
    <s v=""/>
    <s v="22123"/>
  </r>
  <r>
    <x v="15"/>
    <x v="15"/>
    <s v="Département - pas applicable "/>
    <m/>
    <s v="Mayotte (données centralisées région)"/>
    <x v="0"/>
    <x v="4"/>
    <x v="9"/>
    <x v="1"/>
    <n v="4030.3128324999998"/>
    <x v="95"/>
    <s v="Déplacements professionnels - véhicules achetés essence (0 à 5 CV) - Emissions"/>
    <n v="12129"/>
    <s v="4030.3128325"/>
    <s v="4035.766152"/>
  </r>
  <r>
    <x v="15"/>
    <x v="15"/>
    <s v="Département - pas applicable "/>
    <m/>
    <s v="Mayott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5"/>
    <x v="15"/>
    <s v="Département - pas applicable "/>
    <m/>
    <s v="Mayott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5"/>
    <x v="15"/>
    <s v="Département - pas applicable "/>
    <m/>
    <s v="Mayott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5"/>
    <x v="15"/>
    <s v="Département - pas applicable "/>
    <m/>
    <s v="Mayott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5"/>
    <x v="15"/>
    <s v="Département - pas applicable "/>
    <m/>
    <s v="Mayott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5"/>
    <x v="15"/>
    <s v="Département - pas applicable "/>
    <m/>
    <s v="Mayott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5"/>
    <x v="15"/>
    <s v="Département - pas applicable "/>
    <m/>
    <s v="Mayott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5"/>
    <x v="15"/>
    <s v="Département - pas applicable "/>
    <m/>
    <s v="Mayott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5"/>
    <x v="15"/>
    <s v="Département - pas applicable "/>
    <m/>
    <s v="Mayott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5"/>
    <x v="15"/>
    <s v="Département - pas applicable "/>
    <m/>
    <s v="Mayott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5"/>
    <x v="15"/>
    <s v="Département - pas applicable "/>
    <m/>
    <s v="Mayott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5"/>
    <x v="15"/>
    <s v="Département - pas applicable "/>
    <m/>
    <s v="Mayotte (données centralisées région)"/>
    <x v="0"/>
    <x v="4"/>
    <x v="11"/>
    <x v="2"/>
    <n v="2376"/>
    <x v="102"/>
    <s v=""/>
    <m/>
    <s v=""/>
    <s v="2376"/>
  </r>
  <r>
    <x v="15"/>
    <x v="15"/>
    <s v="Département - pas applicable "/>
    <m/>
    <s v="Mayotte (données centralisées région)"/>
    <x v="0"/>
    <x v="4"/>
    <x v="11"/>
    <x v="0"/>
    <n v="2376"/>
    <x v="103"/>
    <s v=""/>
    <m/>
    <s v=""/>
    <s v="2376"/>
  </r>
  <r>
    <x v="15"/>
    <x v="15"/>
    <s v="Département - pas applicable "/>
    <m/>
    <s v="Mayotte (données centralisées région)"/>
    <x v="0"/>
    <x v="4"/>
    <x v="11"/>
    <x v="1"/>
    <n v="560.73599999999999"/>
    <x v="104"/>
    <s v="Déplacements professionnels - voiture de location - Emissions"/>
    <n v="15778"/>
    <s v="560.736"/>
    <s v="560.736"/>
  </r>
  <r>
    <x v="15"/>
    <x v="15"/>
    <s v="Département - pas applicable "/>
    <m/>
    <s v="Mayotte (données centralisées région)"/>
    <x v="0"/>
    <x v="4"/>
    <x v="12"/>
    <x v="0"/>
    <n v="8854"/>
    <x v="105"/>
    <s v=""/>
    <m/>
    <s v=""/>
    <s v="8854"/>
  </r>
  <r>
    <x v="15"/>
    <x v="15"/>
    <s v="Département - pas applicable "/>
    <m/>
    <s v="Mayotte (données centralisées région)"/>
    <x v="0"/>
    <x v="4"/>
    <x v="12"/>
    <x v="0"/>
    <n v="12821"/>
    <x v="107"/>
    <s v=""/>
    <m/>
    <s v=""/>
    <s v="12821"/>
  </r>
  <r>
    <x v="15"/>
    <x v="15"/>
    <s v="Département - pas applicable "/>
    <m/>
    <s v="Mayotte (données centralisées région)"/>
    <x v="0"/>
    <x v="4"/>
    <x v="12"/>
    <x v="1"/>
    <n v="2045.06150399999"/>
    <x v="109"/>
    <s v="Déplacements professionnels - voitures particulières thermique et hybride (0 à 5 CV) - Emissions"/>
    <n v="15777"/>
    <s v="2045.0615039999998"/>
    <s v="2041.7324"/>
  </r>
  <r>
    <x v="15"/>
    <x v="15"/>
    <s v="Département - pas applicable "/>
    <m/>
    <s v="Mayotte (données centralisées région)"/>
    <x v="0"/>
    <x v="4"/>
    <x v="12"/>
    <x v="1"/>
    <n v="3383.5901099999901"/>
    <x v="108"/>
    <s v="Déplacements professionnels - voitures particulières thermiques (6 à 10 CV) - Emissions"/>
    <n v="15776"/>
    <s v="3383.5901099999996"/>
    <s v="3388.5903"/>
  </r>
  <r>
    <x v="15"/>
    <x v="15"/>
    <s v="Département - pas applicable "/>
    <m/>
    <s v="Mayotte (données centralisées région)"/>
    <x v="0"/>
    <x v="4"/>
    <x v="12"/>
    <x v="1"/>
    <n v="0"/>
    <x v="110"/>
    <s v="Déplacements professionnels - voitures particulières électriques - Emissions"/>
    <n v="6459"/>
    <s v="0.0"/>
    <s v="0"/>
  </r>
  <r>
    <x v="15"/>
    <x v="15"/>
    <s v="Département - pas applicable "/>
    <m/>
    <s v="Mayotte (données centralisées région)"/>
    <x v="0"/>
    <x v="4"/>
    <x v="13"/>
    <x v="0"/>
    <n v="18023"/>
    <x v="111"/>
    <s v=""/>
    <m/>
    <s v=""/>
    <s v="18023"/>
  </r>
  <r>
    <x v="15"/>
    <x v="15"/>
    <s v="Département - pas applicable "/>
    <m/>
    <s v="Mayotte (données centralisées région)"/>
    <x v="0"/>
    <x v="4"/>
    <x v="13"/>
    <x v="1"/>
    <n v="31.179790000000001"/>
    <x v="112"/>
    <s v="Déplacements professionnels - Trains - Emissions"/>
    <n v="6321"/>
    <s v="31.17979"/>
    <s v="31.17979"/>
  </r>
  <r>
    <x v="15"/>
    <x v="15"/>
    <s v="Département - pas applicable "/>
    <m/>
    <s v="Mayotte (données centralisées région)"/>
    <x v="0"/>
    <x v="4"/>
    <x v="14"/>
    <x v="2"/>
    <n v="23466.789799999999"/>
    <x v="113"/>
    <s v=""/>
    <m/>
    <s v=""/>
    <s v="23466.7898"/>
  </r>
  <r>
    <x v="15"/>
    <x v="15"/>
    <s v="Département - pas applicable "/>
    <m/>
    <s v="Mayotte (données centralisées région)"/>
    <x v="0"/>
    <x v="4"/>
    <x v="14"/>
    <x v="2"/>
    <n v="0"/>
    <x v="114"/>
    <s v=""/>
    <m/>
    <s v=""/>
    <s v="0"/>
  </r>
  <r>
    <x v="15"/>
    <x v="15"/>
    <s v="Département - pas applicable "/>
    <m/>
    <s v="Mayotte (données centralisées région)"/>
    <x v="0"/>
    <x v="4"/>
    <x v="14"/>
    <x v="2"/>
    <n v="125616.34540000001"/>
    <x v="117"/>
    <s v=""/>
    <m/>
    <s v=""/>
    <s v="125616.3454"/>
  </r>
  <r>
    <x v="15"/>
    <x v="15"/>
    <s v="Département - pas applicable "/>
    <m/>
    <s v="Mayotte (données centralisées région)"/>
    <x v="0"/>
    <x v="4"/>
    <x v="14"/>
    <x v="2"/>
    <n v="0"/>
    <x v="116"/>
    <s v=""/>
    <m/>
    <s v=""/>
    <s v="0"/>
  </r>
  <r>
    <x v="15"/>
    <x v="15"/>
    <s v="Département - pas applicable "/>
    <m/>
    <s v="Mayotte (données centralisées région)"/>
    <x v="0"/>
    <x v="4"/>
    <x v="14"/>
    <x v="2"/>
    <n v="0"/>
    <x v="115"/>
    <s v=""/>
    <m/>
    <s v=""/>
    <s v="0"/>
  </r>
  <r>
    <x v="15"/>
    <x v="15"/>
    <s v="Département - pas applicable "/>
    <m/>
    <s v="Mayotte (données centralisées région)"/>
    <x v="0"/>
    <x v="4"/>
    <x v="14"/>
    <x v="0"/>
    <n v="0.08"/>
    <x v="128"/>
    <s v=""/>
    <m/>
    <s v=""/>
    <s v="0.08"/>
  </r>
  <r>
    <x v="15"/>
    <x v="15"/>
    <s v="Département - pas applicable "/>
    <m/>
    <s v="Mayotte (données centralisées région)"/>
    <x v="0"/>
    <x v="4"/>
    <x v="14"/>
    <x v="0"/>
    <n v="0.4"/>
    <x v="129"/>
    <s v=""/>
    <m/>
    <s v=""/>
    <s v="0.4"/>
  </r>
  <r>
    <x v="15"/>
    <x v="15"/>
    <s v="Département - pas applicable "/>
    <m/>
    <s v="Mayotte (données centralisées région)"/>
    <x v="0"/>
    <x v="4"/>
    <x v="14"/>
    <x v="0"/>
    <n v="0.91"/>
    <x v="125"/>
    <s v=""/>
    <m/>
    <s v=""/>
    <s v="0.91"/>
  </r>
  <r>
    <x v="15"/>
    <x v="15"/>
    <s v="Département - pas applicable "/>
    <m/>
    <s v="Mayotte (données centralisées région)"/>
    <x v="0"/>
    <x v="4"/>
    <x v="14"/>
    <x v="0"/>
    <n v="0.17"/>
    <x v="118"/>
    <s v=""/>
    <m/>
    <s v=""/>
    <s v="0.17"/>
  </r>
  <r>
    <x v="15"/>
    <x v="15"/>
    <s v="Département - pas applicable "/>
    <m/>
    <s v="Mayotte (données centralisées région)"/>
    <x v="0"/>
    <x v="4"/>
    <x v="14"/>
    <x v="0"/>
    <n v="11092"/>
    <x v="119"/>
    <s v=""/>
    <m/>
    <s v=""/>
    <s v="11092"/>
  </r>
  <r>
    <x v="15"/>
    <x v="15"/>
    <s v="Département - pas applicable "/>
    <m/>
    <s v="Mayotte (données centralisées région)"/>
    <x v="0"/>
    <x v="4"/>
    <x v="14"/>
    <x v="0"/>
    <n v="0.09"/>
    <x v="121"/>
    <s v=""/>
    <m/>
    <s v=""/>
    <s v="0.09"/>
  </r>
  <r>
    <x v="15"/>
    <x v="15"/>
    <s v="Département - pas applicable "/>
    <m/>
    <s v="Mayotte (données centralisées région)"/>
    <x v="0"/>
    <x v="4"/>
    <x v="14"/>
    <x v="0"/>
    <n v="0.17"/>
    <x v="120"/>
    <s v=""/>
    <m/>
    <s v=""/>
    <s v="0.17"/>
  </r>
  <r>
    <x v="15"/>
    <x v="15"/>
    <s v="Département - pas applicable "/>
    <m/>
    <s v="Mayotte (données centralisées région)"/>
    <x v="0"/>
    <x v="4"/>
    <x v="14"/>
    <x v="1"/>
    <n v="0"/>
    <x v="130"/>
    <s v="Déplacements visiteurs - Bus/car - Emissions"/>
    <n v="6311"/>
    <s v="0.0"/>
    <s v="0"/>
  </r>
  <r>
    <x v="15"/>
    <x v="15"/>
    <s v="Département - pas applicable "/>
    <m/>
    <s v="Mayotte (données centralisées région)"/>
    <x v="0"/>
    <x v="4"/>
    <x v="14"/>
    <x v="1"/>
    <n v="29645.457514400001"/>
    <x v="131"/>
    <s v="Déplacements visiteurs - Voiture/moto - Emissions"/>
    <n v="15778"/>
    <s v="29645.4575144"/>
    <s v="29645.4575144"/>
  </r>
  <r>
    <x v="15"/>
    <x v="15"/>
    <s v="Département - pas applicable "/>
    <m/>
    <s v="Mayotte (données centralisées région)"/>
    <x v="0"/>
    <x v="4"/>
    <x v="14"/>
    <x v="1"/>
    <n v="0"/>
    <x v="132"/>
    <s v="Déplacements visiteurs - Tram/train/métro - Emissions"/>
    <n v="15790"/>
    <s v="0.0"/>
    <s v="0"/>
  </r>
  <r>
    <x v="15"/>
    <x v="15"/>
    <s v="Département - pas applicable "/>
    <m/>
    <s v="Mayotte (données centralisées région)"/>
    <x v="0"/>
    <x v="2"/>
    <x v="4"/>
    <x v="0"/>
    <n v="0"/>
    <x v="9"/>
    <s v=""/>
    <m/>
    <s v=""/>
    <s v="0"/>
  </r>
  <r>
    <x v="15"/>
    <x v="15"/>
    <s v="Département - pas applicable "/>
    <m/>
    <s v="Mayotte (données centralisées région)"/>
    <x v="0"/>
    <x v="2"/>
    <x v="4"/>
    <x v="1"/>
    <n v="0"/>
    <x v="10"/>
    <s v="Bâtiments - Emissions"/>
    <n v="4305"/>
    <s v="0.0"/>
    <s v="0"/>
  </r>
  <r>
    <x v="15"/>
    <x v="15"/>
    <s v="Département - pas applicable "/>
    <m/>
    <s v="Mayotte (données centralisées région)"/>
    <x v="0"/>
    <x v="2"/>
    <x v="5"/>
    <x v="2"/>
    <n v="25"/>
    <x v="14"/>
    <s v=""/>
    <m/>
    <s v=""/>
    <s v="25"/>
  </r>
  <r>
    <x v="15"/>
    <x v="15"/>
    <s v="Département - pas applicable "/>
    <m/>
    <s v="Mayotte (données centralisées région)"/>
    <x v="0"/>
    <x v="2"/>
    <x v="5"/>
    <x v="2"/>
    <n v="38"/>
    <x v="15"/>
    <s v=""/>
    <m/>
    <s v=""/>
    <s v="38"/>
  </r>
  <r>
    <x v="15"/>
    <x v="15"/>
    <s v="Département - pas applicable "/>
    <m/>
    <s v="Mayotte (données centralisées région)"/>
    <x v="0"/>
    <x v="2"/>
    <x v="5"/>
    <x v="2"/>
    <n v="205"/>
    <x v="11"/>
    <s v=""/>
    <m/>
    <s v=""/>
    <s v="205"/>
  </r>
  <r>
    <x v="15"/>
    <x v="15"/>
    <s v="Département - pas applicable "/>
    <m/>
    <s v="Mayotte (données centralisées région)"/>
    <x v="0"/>
    <x v="2"/>
    <x v="5"/>
    <x v="2"/>
    <n v="179"/>
    <x v="13"/>
    <s v=""/>
    <m/>
    <s v=""/>
    <s v="179"/>
  </r>
  <r>
    <x v="15"/>
    <x v="15"/>
    <s v="Département - pas applicable "/>
    <m/>
    <s v="Mayotte (données centralisées région)"/>
    <x v="0"/>
    <x v="2"/>
    <x v="5"/>
    <x v="2"/>
    <n v="78"/>
    <x v="12"/>
    <s v=""/>
    <m/>
    <s v=""/>
    <s v="78"/>
  </r>
  <r>
    <x v="15"/>
    <x v="15"/>
    <s v="Département - pas applicable "/>
    <m/>
    <s v="Mayotte (données centralisées région)"/>
    <x v="0"/>
    <x v="2"/>
    <x v="5"/>
    <x v="0"/>
    <n v="2"/>
    <x v="43"/>
    <s v=""/>
    <m/>
    <s v=""/>
    <s v="2"/>
  </r>
  <r>
    <x v="15"/>
    <x v="15"/>
    <s v="Département - pas applicable "/>
    <m/>
    <s v="Mayotte (données centralisées région)"/>
    <x v="0"/>
    <x v="2"/>
    <x v="5"/>
    <x v="0"/>
    <n v="0"/>
    <x v="36"/>
    <s v=""/>
    <m/>
    <s v=""/>
    <s v="0"/>
  </r>
  <r>
    <x v="15"/>
    <x v="15"/>
    <s v="Département - pas applicable "/>
    <m/>
    <s v="Mayotte (données centralisées région)"/>
    <x v="0"/>
    <x v="2"/>
    <x v="5"/>
    <x v="0"/>
    <n v="0"/>
    <x v="41"/>
    <s v=""/>
    <m/>
    <s v=""/>
    <s v="0"/>
  </r>
  <r>
    <x v="15"/>
    <x v="15"/>
    <s v="Département - pas applicable "/>
    <m/>
    <s v="Mayotte (données centralisées région)"/>
    <x v="0"/>
    <x v="2"/>
    <x v="5"/>
    <x v="0"/>
    <n v="15"/>
    <x v="30"/>
    <s v=""/>
    <m/>
    <s v=""/>
    <s v="15"/>
  </r>
  <r>
    <x v="15"/>
    <x v="15"/>
    <s v="Département - pas applicable "/>
    <m/>
    <s v="Mayotte (données centralisées région)"/>
    <x v="0"/>
    <x v="2"/>
    <x v="5"/>
    <x v="0"/>
    <n v="13"/>
    <x v="42"/>
    <s v=""/>
    <m/>
    <s v=""/>
    <s v="13"/>
  </r>
  <r>
    <x v="15"/>
    <x v="15"/>
    <s v="Département - pas applicable "/>
    <m/>
    <s v="Mayotte (données centralisées région)"/>
    <x v="0"/>
    <x v="2"/>
    <x v="5"/>
    <x v="0"/>
    <n v="9"/>
    <x v="37"/>
    <s v=""/>
    <m/>
    <s v=""/>
    <s v="9"/>
  </r>
  <r>
    <x v="15"/>
    <x v="15"/>
    <s v="Département - pas applicable "/>
    <m/>
    <s v="Mayotte (données centralisées région)"/>
    <x v="0"/>
    <x v="2"/>
    <x v="5"/>
    <x v="0"/>
    <n v="36"/>
    <x v="39"/>
    <s v=""/>
    <m/>
    <s v=""/>
    <s v="36"/>
  </r>
  <r>
    <x v="15"/>
    <x v="15"/>
    <s v="Département - pas applicable "/>
    <m/>
    <s v="Mayotte (données centralisées région)"/>
    <x v="0"/>
    <x v="2"/>
    <x v="5"/>
    <x v="0"/>
    <n v="63"/>
    <x v="31"/>
    <s v=""/>
    <m/>
    <s v=""/>
    <s v="63"/>
  </r>
  <r>
    <x v="15"/>
    <x v="15"/>
    <s v="Département - pas applicable "/>
    <m/>
    <s v="Mayotte (données centralisées région)"/>
    <x v="0"/>
    <x v="2"/>
    <x v="5"/>
    <x v="0"/>
    <n v="4"/>
    <x v="40"/>
    <s v=""/>
    <m/>
    <s v=""/>
    <s v="4"/>
  </r>
  <r>
    <x v="15"/>
    <x v="15"/>
    <s v="Département - pas applicable "/>
    <m/>
    <s v="Mayotte (données centralisées région)"/>
    <x v="0"/>
    <x v="2"/>
    <x v="5"/>
    <x v="0"/>
    <n v="15"/>
    <x v="38"/>
    <s v=""/>
    <m/>
    <s v=""/>
    <s v="15"/>
  </r>
  <r>
    <x v="15"/>
    <x v="15"/>
    <s v="Département - pas applicable "/>
    <m/>
    <s v="Mayotte (données centralisées région)"/>
    <x v="0"/>
    <x v="2"/>
    <x v="5"/>
    <x v="0"/>
    <n v="189"/>
    <x v="34"/>
    <s v=""/>
    <m/>
    <s v=""/>
    <s v="189"/>
  </r>
  <r>
    <x v="15"/>
    <x v="15"/>
    <s v="Département - pas applicable "/>
    <m/>
    <s v="Mayotte (données centralisées région)"/>
    <x v="0"/>
    <x v="2"/>
    <x v="5"/>
    <x v="0"/>
    <n v="1"/>
    <x v="35"/>
    <s v=""/>
    <m/>
    <s v=""/>
    <s v="1"/>
  </r>
  <r>
    <x v="15"/>
    <x v="15"/>
    <s v="Département - pas applicable "/>
    <m/>
    <s v="Mayotte (données centralisées région)"/>
    <x v="0"/>
    <x v="2"/>
    <x v="5"/>
    <x v="0"/>
    <n v="15"/>
    <x v="32"/>
    <s v=""/>
    <m/>
    <s v=""/>
    <s v="15"/>
  </r>
  <r>
    <x v="15"/>
    <x v="15"/>
    <s v="Département - pas applicable "/>
    <m/>
    <s v="Mayotte (données centralisées région)"/>
    <x v="0"/>
    <x v="2"/>
    <x v="5"/>
    <x v="0"/>
    <n v="0"/>
    <x v="33"/>
    <s v=""/>
    <m/>
    <s v=""/>
    <s v="0"/>
  </r>
  <r>
    <x v="15"/>
    <x v="15"/>
    <s v="Département - pas applicable "/>
    <m/>
    <s v="Mayotte (données centralisées région)"/>
    <x v="0"/>
    <x v="2"/>
    <x v="5"/>
    <x v="0"/>
    <n v="1"/>
    <x v="28"/>
    <s v=""/>
    <m/>
    <s v=""/>
    <s v="1"/>
  </r>
  <r>
    <x v="15"/>
    <x v="15"/>
    <s v="Département - pas applicable "/>
    <m/>
    <s v="Mayotte (données centralisées région)"/>
    <x v="0"/>
    <x v="2"/>
    <x v="5"/>
    <x v="0"/>
    <n v="179"/>
    <x v="29"/>
    <s v=""/>
    <m/>
    <s v=""/>
    <s v="179"/>
  </r>
  <r>
    <x v="15"/>
    <x v="15"/>
    <s v="Département - pas applicable "/>
    <m/>
    <s v="Mayotte (données centralisées région)"/>
    <x v="0"/>
    <x v="2"/>
    <x v="5"/>
    <x v="1"/>
    <n v="9308"/>
    <x v="21"/>
    <s v="Ordinateurs portables - Emissions"/>
    <n v="15795"/>
    <s v="9308.0"/>
    <s v="9308"/>
  </r>
  <r>
    <x v="15"/>
    <x v="15"/>
    <s v="Département - pas applicable "/>
    <m/>
    <s v="Mayotte (données centralisées région)"/>
    <x v="0"/>
    <x v="2"/>
    <x v="5"/>
    <x v="1"/>
    <n v="2285.4"/>
    <x v="18"/>
    <s v="Imprimantes - Emissions"/>
    <n v="15810"/>
    <s v="0.0"/>
    <s v="2285.4"/>
  </r>
  <r>
    <x v="15"/>
    <x v="15"/>
    <s v="Département - pas applicable "/>
    <m/>
    <s v="Mayotte (données centralisées région)"/>
    <x v="0"/>
    <x v="2"/>
    <x v="5"/>
    <x v="1"/>
    <n v="0"/>
    <x v="23"/>
    <s v="Mainframes - Emissions"/>
    <n v="8756"/>
    <s v="0.0"/>
    <s v="0"/>
  </r>
  <r>
    <x v="15"/>
    <x v="15"/>
    <s v="Département - pas applicable "/>
    <m/>
    <s v="Mayotte (données centralisées région)"/>
    <x v="0"/>
    <x v="2"/>
    <x v="5"/>
    <x v="1"/>
    <n v="800.53333333333001"/>
    <x v="20"/>
    <s v="Tablettes - Emissions"/>
    <n v="15797"/>
    <s v="800.53333333333"/>
    <s v="800.53333333333"/>
  </r>
  <r>
    <x v="15"/>
    <x v="15"/>
    <s v="Département - pas applicable "/>
    <m/>
    <s v="Mayotte (données centralisées région)"/>
    <x v="0"/>
    <x v="2"/>
    <x v="5"/>
    <x v="1"/>
    <n v="1408.3333333333201"/>
    <x v="22"/>
    <s v="Unités centrales - Emissions"/>
    <n v="5620"/>
    <s v="1408.333333333327"/>
    <s v="1408.3333333333"/>
  </r>
  <r>
    <x v="15"/>
    <x v="15"/>
    <s v="Département - pas applicable "/>
    <m/>
    <s v="Mayotte (données centralisées région)"/>
    <x v="0"/>
    <x v="2"/>
    <x v="5"/>
    <x v="1"/>
    <n v="800"/>
    <x v="17"/>
    <s v="Serveurs - Emissions"/>
    <n v="4391"/>
    <s v="800.0"/>
    <s v="800"/>
  </r>
  <r>
    <x v="15"/>
    <x v="15"/>
    <s v="Département - pas applicable "/>
    <m/>
    <s v="Mayotte (données centralisées région)"/>
    <x v="0"/>
    <x v="2"/>
    <x v="5"/>
    <x v="1"/>
    <n v="15033.333333332999"/>
    <x v="16"/>
    <s v="Ecrans - Emissions"/>
    <n v="15796"/>
    <s v="15033.333333333"/>
    <s v="15033.333333333"/>
  </r>
  <r>
    <x v="15"/>
    <x v="15"/>
    <s v="Département - pas applicable "/>
    <m/>
    <s v="Mayotte (données centralisées région)"/>
    <x v="0"/>
    <x v="2"/>
    <x v="5"/>
    <x v="1"/>
    <n v="12718.333333332999"/>
    <x v="19"/>
    <s v="Photocopieurs - Emissions"/>
    <n v="4390"/>
    <s v="12718.333333333"/>
    <s v="12718.333333333"/>
  </r>
  <r>
    <x v="15"/>
    <x v="15"/>
    <s v="Département - pas applicable "/>
    <m/>
    <s v="Mayotte (données centralisées région)"/>
    <x v="0"/>
    <x v="5"/>
    <x v="15"/>
    <x v="0"/>
    <n v="19116.939999999999"/>
    <x v="133"/>
    <s v=""/>
    <m/>
    <s v=""/>
    <s v="19116.94"/>
  </r>
  <r>
    <x v="15"/>
    <x v="15"/>
    <s v="Département - pas applicable "/>
    <m/>
    <s v="Mayotte (données centralisées région)"/>
    <x v="0"/>
    <x v="5"/>
    <x v="15"/>
    <x v="0"/>
    <n v="31240.84"/>
    <x v="134"/>
    <s v=""/>
    <m/>
    <s v=""/>
    <s v="31240.84"/>
  </r>
  <r>
    <x v="15"/>
    <x v="15"/>
    <s v="Département - pas applicable "/>
    <m/>
    <s v="Mayotte (données centralisées région)"/>
    <x v="0"/>
    <x v="5"/>
    <x v="15"/>
    <x v="1"/>
    <n v="17530.233980000001"/>
    <x v="135"/>
    <s v="Petits consommables informatiques - Emissions"/>
    <n v="5307"/>
    <s v="0.0"/>
    <s v="17530.23398"/>
  </r>
  <r>
    <x v="15"/>
    <x v="15"/>
    <s v="Département - pas applicable "/>
    <m/>
    <s v="Mayotte (données centralisées région)"/>
    <x v="0"/>
    <x v="5"/>
    <x v="15"/>
    <x v="1"/>
    <n v="11465.388279999999"/>
    <x v="136"/>
    <s v="Petits matériels bureautiques - Emissions"/>
    <n v="5652"/>
    <s v="0.0"/>
    <s v="11465.38828"/>
  </r>
  <r>
    <x v="15"/>
    <x v="15"/>
    <s v="Département - pas applicable "/>
    <m/>
    <s v="Mayotte (données centralisées région)"/>
    <x v="0"/>
    <x v="5"/>
    <x v="16"/>
    <x v="2"/>
    <n v="0"/>
    <x v="137"/>
    <s v=""/>
    <m/>
    <s v=""/>
    <s v="0"/>
  </r>
  <r>
    <x v="15"/>
    <x v="15"/>
    <s v="Département - pas applicable "/>
    <m/>
    <s v="Mayotte (données centralisées région)"/>
    <x v="0"/>
    <x v="5"/>
    <x v="16"/>
    <x v="1"/>
    <n v="0"/>
    <x v="141"/>
    <s v="Papier production éditique - Emissions"/>
    <n v="5635"/>
    <s v="0.0"/>
    <s v="0"/>
  </r>
  <r>
    <x v="15"/>
    <x v="15"/>
    <s v="Département - pas applicable "/>
    <m/>
    <s v="Mayotte (données centralisées région)"/>
    <x v="0"/>
    <x v="5"/>
    <x v="16"/>
    <x v="1"/>
    <n v="0"/>
    <x v="140"/>
    <s v="Papier (achat) - Emissions"/>
    <n v="8508"/>
    <s v="0.0"/>
    <s v="0"/>
  </r>
  <r>
    <x v="15"/>
    <x v="15"/>
    <s v="Département - pas applicable "/>
    <m/>
    <s v="Mayotte (données centralisées région)"/>
    <x v="0"/>
    <x v="5"/>
    <x v="17"/>
    <x v="0"/>
    <n v="0"/>
    <x v="150"/>
    <s v=""/>
    <m/>
    <s v=""/>
    <s v="0"/>
  </r>
  <r>
    <x v="15"/>
    <x v="15"/>
    <s v="Département - pas applicable "/>
    <m/>
    <s v="Mayotte (données centralisées région)"/>
    <x v="0"/>
    <x v="5"/>
    <x v="17"/>
    <x v="0"/>
    <n v="0"/>
    <x v="148"/>
    <s v=""/>
    <m/>
    <s v=""/>
    <s v="0"/>
  </r>
  <r>
    <x v="15"/>
    <x v="15"/>
    <s v="Département - pas applicable "/>
    <m/>
    <s v="Mayotte (données centralisées région)"/>
    <x v="0"/>
    <x v="5"/>
    <x v="17"/>
    <x v="0"/>
    <n v="618418.98"/>
    <x v="145"/>
    <s v=""/>
    <m/>
    <s v=""/>
    <s v="618418.98"/>
  </r>
  <r>
    <x v="15"/>
    <x v="15"/>
    <s v="Département - pas applicable "/>
    <m/>
    <s v="Mayotte (données centralisées région)"/>
    <x v="0"/>
    <x v="5"/>
    <x v="17"/>
    <x v="0"/>
    <n v="226193.77"/>
    <x v="144"/>
    <s v=""/>
    <m/>
    <s v=""/>
    <s v="226193.77"/>
  </r>
  <r>
    <x v="15"/>
    <x v="15"/>
    <s v="Département - pas applicable "/>
    <m/>
    <s v="Mayotte (données centralisées région)"/>
    <x v="0"/>
    <x v="5"/>
    <x v="17"/>
    <x v="0"/>
    <n v="0"/>
    <x v="149"/>
    <s v=""/>
    <m/>
    <s v=""/>
    <s v="0"/>
  </r>
  <r>
    <x v="15"/>
    <x v="15"/>
    <s v="Département - pas applicable "/>
    <m/>
    <s v="Mayotte (données centralisées région)"/>
    <x v="0"/>
    <x v="5"/>
    <x v="17"/>
    <x v="0"/>
    <n v="14297.41"/>
    <x v="147"/>
    <s v=""/>
    <m/>
    <s v=""/>
    <s v="14297.41"/>
  </r>
  <r>
    <x v="15"/>
    <x v="15"/>
    <s v="Département - pas applicable "/>
    <m/>
    <s v="Mayotte (données centralisées région)"/>
    <x v="0"/>
    <x v="5"/>
    <x v="17"/>
    <x v="0"/>
    <n v="2820.5"/>
    <x v="146"/>
    <s v=""/>
    <m/>
    <s v=""/>
    <s v="2820.5"/>
  </r>
  <r>
    <x v="15"/>
    <x v="15"/>
    <s v="Département - pas applicable "/>
    <m/>
    <s v="Mayotte (données centralisées région)"/>
    <x v="0"/>
    <x v="5"/>
    <x v="17"/>
    <x v="0"/>
    <n v="140.63999999999999"/>
    <x v="142"/>
    <s v=""/>
    <m/>
    <s v=""/>
    <s v="140.64"/>
  </r>
  <r>
    <x v="15"/>
    <x v="15"/>
    <s v="Département - pas applicable "/>
    <m/>
    <s v="Mayotte (données centralisées région)"/>
    <x v="0"/>
    <x v="5"/>
    <x v="17"/>
    <x v="0"/>
    <n v="64810.64"/>
    <x v="143"/>
    <s v=""/>
    <m/>
    <s v=""/>
    <s v="64810.64"/>
  </r>
  <r>
    <x v="15"/>
    <x v="15"/>
    <s v="Département - pas applicable "/>
    <m/>
    <s v="Mayotte (données centralisées région)"/>
    <x v="0"/>
    <x v="5"/>
    <x v="17"/>
    <x v="1"/>
    <n v="0"/>
    <x v="155"/>
    <s v="Prestations externes - imprimerie - publications - Emissions"/>
    <n v="8867"/>
    <s v="0.0"/>
    <s v="0"/>
  </r>
  <r>
    <x v="15"/>
    <x v="15"/>
    <s v="Département - pas applicable "/>
    <m/>
    <s v="Mayotte (données centralisées région)"/>
    <x v="0"/>
    <x v="5"/>
    <x v="17"/>
    <x v="1"/>
    <n v="1858.6632999999999"/>
    <x v="156"/>
    <s v="Prestations externes - Courrier - Emissions"/>
    <n v="8866"/>
    <s v="0.0"/>
    <s v="1858.6633"/>
  </r>
  <r>
    <x v="15"/>
    <x v="15"/>
    <s v="Département - pas applicable "/>
    <m/>
    <s v="Mayotte (données centralisées région)"/>
    <x v="0"/>
    <x v="5"/>
    <x v="17"/>
    <x v="1"/>
    <n v="0"/>
    <x v="154"/>
    <s v="Prestations externes - imprimerie - catalogues - Emissions"/>
    <n v="8867"/>
    <s v="0.0"/>
    <s v="0"/>
  </r>
  <r>
    <x v="15"/>
    <x v="15"/>
    <s v="Département - pas applicable "/>
    <m/>
    <s v="Mayotte (données centralisées région)"/>
    <x v="0"/>
    <x v="5"/>
    <x v="17"/>
    <x v="1"/>
    <n v="11017.808800000001"/>
    <x v="157"/>
    <s v="Prestations externes - Télécoms - Emissions"/>
    <n v="8888"/>
    <s v="0.0"/>
    <s v="11017.8088"/>
  </r>
  <r>
    <x v="15"/>
    <x v="15"/>
    <s v="Département - pas applicable "/>
    <m/>
    <s v="Mayotte (données centralisées région)"/>
    <x v="0"/>
    <x v="5"/>
    <x v="17"/>
    <x v="1"/>
    <n v="15.4704"/>
    <x v="153"/>
    <s v="Prestations intellectuelles - services bancaires - Emissions"/>
    <n v="8863"/>
    <s v="0.0"/>
    <s v="15.4704"/>
  </r>
  <r>
    <x v="15"/>
    <x v="15"/>
    <s v="Département - pas applicable "/>
    <m/>
    <s v="Mayotte (données centralisées région)"/>
    <x v="0"/>
    <x v="5"/>
    <x v="17"/>
    <x v="1"/>
    <n v="68026.087799999994"/>
    <x v="159"/>
    <s v="Prestations intellectuelles - services extérieurs - Emissions"/>
    <n v="8863"/>
    <s v="0.0"/>
    <s v="68026.0878"/>
  </r>
  <r>
    <x v="15"/>
    <x v="15"/>
    <s v="Département - pas applicable "/>
    <m/>
    <s v="Mayotte (données centralisées région)"/>
    <x v="0"/>
    <x v="5"/>
    <x v="17"/>
    <x v="1"/>
    <n v="24881.314699999999"/>
    <x v="152"/>
    <s v="Prestations intellectuelles - divers - Emissions"/>
    <n v="8863"/>
    <s v="0.0"/>
    <s v="24881.3147"/>
  </r>
  <r>
    <x v="15"/>
    <x v="15"/>
    <s v="Département - pas applicable "/>
    <m/>
    <s v="Mayotte (données centralisées région)"/>
    <x v="0"/>
    <x v="5"/>
    <x v="17"/>
    <x v="1"/>
    <n v="0"/>
    <x v="151"/>
    <s v="Prestations intellectuelles - intérimaires - Emissions"/>
    <n v="8863"/>
    <s v="0.0"/>
    <s v="0"/>
  </r>
  <r>
    <x v="15"/>
    <x v="15"/>
    <s v="Département - pas applicable "/>
    <m/>
    <s v="Mayotte (données centralisées région)"/>
    <x v="0"/>
    <x v="5"/>
    <x v="17"/>
    <x v="1"/>
    <n v="902.56"/>
    <x v="158"/>
    <s v="Prestations externes - Reception - Emissions"/>
    <n v="8871"/>
    <s v="0.0"/>
    <s v="902.56"/>
  </r>
  <r>
    <x v="15"/>
    <x v="15"/>
    <s v="Mayotte (département)"/>
    <n v="4535"/>
    <s v="4535 - MAYOTTE CHIRONGUI"/>
    <x v="0"/>
    <x v="0"/>
    <x v="0"/>
    <x v="0"/>
    <n v="12989"/>
    <x v="0"/>
    <s v=""/>
    <m/>
    <s v=""/>
    <s v="12989"/>
  </r>
  <r>
    <x v="15"/>
    <x v="15"/>
    <s v="Mayotte (département)"/>
    <n v="4535"/>
    <s v="4535 - MAYOTTE CHIRONGUI"/>
    <x v="0"/>
    <x v="0"/>
    <x v="0"/>
    <x v="1"/>
    <n v="11030.7107080105"/>
    <x v="195"/>
    <s v="Electricité - Emissions"/>
    <n v="7801"/>
    <s v="11030.71070801051"/>
    <s v="11029.536329527"/>
  </r>
  <r>
    <x v="15"/>
    <x v="15"/>
    <s v="Mayotte (département)"/>
    <n v="4535"/>
    <s v="4535 - MAYOTTE CHIRONGUI"/>
    <x v="0"/>
    <x v="0"/>
    <x v="1"/>
    <x v="0"/>
    <m/>
    <x v="44"/>
    <s v=""/>
    <m/>
    <s v=""/>
    <s v=""/>
  </r>
  <r>
    <x v="15"/>
    <x v="15"/>
    <s v="Mayotte (département)"/>
    <n v="4535"/>
    <s v="4535 - MAYOTTE CHIRONGUI"/>
    <x v="0"/>
    <x v="0"/>
    <x v="1"/>
    <x v="0"/>
    <m/>
    <x v="24"/>
    <s v=""/>
    <m/>
    <s v=""/>
    <s v=""/>
  </r>
  <r>
    <x v="15"/>
    <x v="15"/>
    <s v="Mayotte (département)"/>
    <n v="4535"/>
    <s v="4535 - MAYOTTE CHIRONGUI"/>
    <x v="0"/>
    <x v="0"/>
    <x v="1"/>
    <x v="1"/>
    <n v="0"/>
    <x v="2"/>
    <s v="Gaz naturel - Emissions"/>
    <n v="6630"/>
    <s v="0.0"/>
    <s v="0"/>
  </r>
  <r>
    <x v="15"/>
    <x v="15"/>
    <s v="Mayotte (département)"/>
    <n v="4535"/>
    <s v="4535 - MAYOTTE CHIRONGUI"/>
    <x v="0"/>
    <x v="0"/>
    <x v="1"/>
    <x v="1"/>
    <n v="0"/>
    <x v="3"/>
    <s v="Fioul - Emissions"/>
    <n v="6720"/>
    <s v="0.0"/>
    <s v="0"/>
  </r>
  <r>
    <x v="15"/>
    <x v="15"/>
    <s v="Mayotte (département)"/>
    <n v="4535"/>
    <s v="4535 - MAYOTTE CHIRONGUI"/>
    <x v="0"/>
    <x v="1"/>
    <x v="2"/>
    <x v="1"/>
    <n v="0"/>
    <x v="4"/>
    <s v=" R22 - Emissions"/>
    <n v="8350"/>
    <s v="0.0"/>
    <s v="0"/>
  </r>
  <r>
    <x v="15"/>
    <x v="15"/>
    <s v="Mayotte (département)"/>
    <n v="4535"/>
    <s v="4535 - MAYOTTE CHIRONGUI"/>
    <x v="0"/>
    <x v="1"/>
    <x v="3"/>
    <x v="0"/>
    <n v="0.7"/>
    <x v="5"/>
    <s v=""/>
    <m/>
    <s v=""/>
    <s v="0.7"/>
  </r>
  <r>
    <x v="15"/>
    <x v="15"/>
    <s v="Mayotte (département)"/>
    <n v="4535"/>
    <s v="4535 - MAYOTTE CHIRONGUI"/>
    <x v="0"/>
    <x v="1"/>
    <x v="3"/>
    <x v="1"/>
    <n v="0"/>
    <x v="7"/>
    <s v="R407c - Emissions"/>
    <n v="8318"/>
    <s v="0.0"/>
    <s v="0"/>
  </r>
  <r>
    <x v="15"/>
    <x v="15"/>
    <s v="Mayotte (département)"/>
    <n v="4535"/>
    <s v="4535 - MAYOTTE CHIRONGUI"/>
    <x v="0"/>
    <x v="1"/>
    <x v="3"/>
    <x v="1"/>
    <n v="1344"/>
    <x v="8"/>
    <s v="R410a - Emissions"/>
    <n v="8320"/>
    <s v="1344.0"/>
    <s v="1344"/>
  </r>
  <r>
    <x v="15"/>
    <x v="15"/>
    <s v="Mayotte (département)"/>
    <n v="4535"/>
    <s v="4535 - MAYOTTE CHIRONGUI"/>
    <x v="0"/>
    <x v="1"/>
    <x v="3"/>
    <x v="1"/>
    <n v="0"/>
    <x v="6"/>
    <s v="R134a - Emissions"/>
    <n v="8307"/>
    <s v="0.0"/>
    <s v="0"/>
  </r>
  <r>
    <x v="15"/>
    <x v="15"/>
    <s v="Mayotte (département)"/>
    <n v="4535"/>
    <s v="4535 - MAYOTTE CHIRONGUI"/>
    <x v="0"/>
    <x v="2"/>
    <x v="4"/>
    <x v="0"/>
    <n v="87"/>
    <x v="9"/>
    <s v=""/>
    <m/>
    <s v=""/>
    <s v="87"/>
  </r>
  <r>
    <x v="15"/>
    <x v="15"/>
    <s v="Mayotte (département)"/>
    <n v="4535"/>
    <s v="4535 - MAYOTTE CHIRONGUI"/>
    <x v="0"/>
    <x v="2"/>
    <x v="4"/>
    <x v="1"/>
    <n v="1413.75"/>
    <x v="10"/>
    <s v="Bâtiments - Emissions"/>
    <n v="4305"/>
    <s v="1413.75"/>
    <s v="1413.75"/>
  </r>
  <r>
    <x v="15"/>
    <x v="15"/>
    <s v="Mayotte (département)"/>
    <n v="4535"/>
    <s v="4535 - MAYOTTE CHIRONGUI"/>
    <x v="0"/>
    <x v="2"/>
    <x v="5"/>
    <x v="2"/>
    <m/>
    <x v="11"/>
    <s v=""/>
    <m/>
    <s v=""/>
    <s v=""/>
  </r>
  <r>
    <x v="15"/>
    <x v="15"/>
    <s v="Mayotte (département)"/>
    <n v="4535"/>
    <s v="4535 - MAYOTTE CHIRONGUI"/>
    <x v="0"/>
    <x v="2"/>
    <x v="5"/>
    <x v="2"/>
    <m/>
    <x v="14"/>
    <s v=""/>
    <m/>
    <s v=""/>
    <s v=""/>
  </r>
  <r>
    <x v="15"/>
    <x v="15"/>
    <s v="Mayotte (département)"/>
    <n v="4535"/>
    <s v="4535 - MAYOTTE CHIRONGUI"/>
    <x v="0"/>
    <x v="2"/>
    <x v="5"/>
    <x v="2"/>
    <m/>
    <x v="13"/>
    <s v=""/>
    <m/>
    <s v=""/>
    <s v=""/>
  </r>
  <r>
    <x v="15"/>
    <x v="15"/>
    <s v="Mayotte (département)"/>
    <n v="4535"/>
    <s v="4535 - MAYOTTE CHIRONGUI"/>
    <x v="0"/>
    <x v="2"/>
    <x v="5"/>
    <x v="2"/>
    <m/>
    <x v="15"/>
    <s v=""/>
    <m/>
    <s v=""/>
    <s v=""/>
  </r>
  <r>
    <x v="15"/>
    <x v="15"/>
    <s v="Mayotte (département)"/>
    <n v="4535"/>
    <s v="4535 - MAYOTTE CHIRONGUI"/>
    <x v="0"/>
    <x v="2"/>
    <x v="5"/>
    <x v="2"/>
    <m/>
    <x v="12"/>
    <s v=""/>
    <m/>
    <s v=""/>
    <s v=""/>
  </r>
  <r>
    <x v="15"/>
    <x v="15"/>
    <s v="Mayotte (département)"/>
    <n v="4535"/>
    <s v="4535 - MAYOTTE CHIRONGUI"/>
    <x v="0"/>
    <x v="2"/>
    <x v="5"/>
    <x v="1"/>
    <n v="0"/>
    <x v="19"/>
    <s v="Photocopieurs - Emissions"/>
    <n v="4390"/>
    <s v="0.0"/>
    <s v="0"/>
  </r>
  <r>
    <x v="15"/>
    <x v="15"/>
    <s v="Mayotte (département)"/>
    <n v="4535"/>
    <s v="4535 - MAYOTTE CHIRONGUI"/>
    <x v="0"/>
    <x v="2"/>
    <x v="5"/>
    <x v="1"/>
    <n v="0"/>
    <x v="21"/>
    <s v="Ordinateurs portables - Emissions"/>
    <n v="15795"/>
    <s v="0.0"/>
    <s v="0"/>
  </r>
  <r>
    <x v="15"/>
    <x v="15"/>
    <s v="Mayotte (département)"/>
    <n v="4535"/>
    <s v="4535 - MAYOTTE CHIRONGUI"/>
    <x v="0"/>
    <x v="2"/>
    <x v="5"/>
    <x v="1"/>
    <n v="0"/>
    <x v="22"/>
    <s v="Unités centrales - Emissions"/>
    <n v="5620"/>
    <s v="0.0"/>
    <s v="0"/>
  </r>
  <r>
    <x v="15"/>
    <x v="15"/>
    <s v="Mayotte (département)"/>
    <n v="4535"/>
    <s v="4535 - MAYOTTE CHIRONGUI"/>
    <x v="0"/>
    <x v="2"/>
    <x v="5"/>
    <x v="1"/>
    <n v="0"/>
    <x v="18"/>
    <s v="Imprimantes - Emissions"/>
    <n v="15810"/>
    <s v="0.0"/>
    <s v="0"/>
  </r>
  <r>
    <x v="15"/>
    <x v="15"/>
    <s v="Mayotte (département)"/>
    <n v="4535"/>
    <s v="4535 - MAYOTTE CHIRONGUI"/>
    <x v="0"/>
    <x v="2"/>
    <x v="5"/>
    <x v="1"/>
    <n v="0"/>
    <x v="20"/>
    <s v="Tablettes - Emissions"/>
    <n v="15797"/>
    <s v="0.0"/>
    <s v="0"/>
  </r>
  <r>
    <x v="15"/>
    <x v="15"/>
    <s v="Mayotte (département)"/>
    <n v="4535"/>
    <s v="4535 - MAYOTTE CHIRONGUI"/>
    <x v="0"/>
    <x v="2"/>
    <x v="5"/>
    <x v="1"/>
    <n v="0"/>
    <x v="23"/>
    <s v="Mainframes - Emissions"/>
    <n v="8756"/>
    <s v="0.0"/>
    <s v="0"/>
  </r>
  <r>
    <x v="15"/>
    <x v="15"/>
    <s v="Mayotte (département)"/>
    <n v="4535"/>
    <s v="4535 - MAYOTTE CHIRONGUI"/>
    <x v="0"/>
    <x v="2"/>
    <x v="5"/>
    <x v="1"/>
    <n v="0"/>
    <x v="16"/>
    <s v="Ecrans - Emissions"/>
    <n v="15796"/>
    <s v="0.0"/>
    <s v="0"/>
  </r>
  <r>
    <x v="15"/>
    <x v="15"/>
    <s v="Mayotte (département)"/>
    <n v="4535"/>
    <s v="4535 - MAYOTTE CHIRONGUI"/>
    <x v="0"/>
    <x v="2"/>
    <x v="5"/>
    <x v="1"/>
    <n v="0"/>
    <x v="17"/>
    <s v="Serveurs - Emissions"/>
    <n v="4391"/>
    <s v="0.0"/>
    <s v="0"/>
  </r>
  <r>
    <x v="15"/>
    <x v="15"/>
    <s v="Mayotte (département)"/>
    <n v="5404"/>
    <s v="5404 - MAYOTTE DZOUMOGNE"/>
    <x v="0"/>
    <x v="0"/>
    <x v="0"/>
    <x v="0"/>
    <n v="24596"/>
    <x v="0"/>
    <s v=""/>
    <m/>
    <s v=""/>
    <s v="24596"/>
  </r>
  <r>
    <x v="15"/>
    <x v="15"/>
    <s v="Mayotte (département)"/>
    <n v="5404"/>
    <s v="5404 - MAYOTTE DZOUMOGNE"/>
    <x v="0"/>
    <x v="0"/>
    <x v="0"/>
    <x v="1"/>
    <n v="20887.778934038499"/>
    <x v="195"/>
    <s v="Electricité - Emissions"/>
    <n v="7801"/>
    <s v="20887.778934038546"/>
    <s v="20885.555128266"/>
  </r>
  <r>
    <x v="15"/>
    <x v="15"/>
    <s v="Mayotte (département)"/>
    <n v="5404"/>
    <s v="5404 - MAYOTTE DZOUMOGNE"/>
    <x v="0"/>
    <x v="0"/>
    <x v="1"/>
    <x v="0"/>
    <m/>
    <x v="44"/>
    <s v=""/>
    <m/>
    <s v=""/>
    <s v=""/>
  </r>
  <r>
    <x v="15"/>
    <x v="15"/>
    <s v="Mayotte (département)"/>
    <n v="5404"/>
    <s v="5404 - MAYOTTE DZOUMOGNE"/>
    <x v="0"/>
    <x v="0"/>
    <x v="1"/>
    <x v="0"/>
    <m/>
    <x v="24"/>
    <s v=""/>
    <m/>
    <s v=""/>
    <s v=""/>
  </r>
  <r>
    <x v="15"/>
    <x v="15"/>
    <s v="Mayotte (département)"/>
    <n v="5404"/>
    <s v="5404 - MAYOTTE DZOUMOGNE"/>
    <x v="0"/>
    <x v="0"/>
    <x v="1"/>
    <x v="1"/>
    <n v="0"/>
    <x v="2"/>
    <s v="Gaz naturel - Emissions"/>
    <n v="6630"/>
    <s v="0.0"/>
    <s v="0"/>
  </r>
  <r>
    <x v="15"/>
    <x v="15"/>
    <s v="Mayotte (département)"/>
    <n v="5404"/>
    <s v="5404 - MAYOTTE DZOUMOGNE"/>
    <x v="0"/>
    <x v="0"/>
    <x v="1"/>
    <x v="1"/>
    <n v="0"/>
    <x v="3"/>
    <s v="Fioul - Emissions"/>
    <n v="6720"/>
    <s v="0.0"/>
    <s v="0"/>
  </r>
  <r>
    <x v="15"/>
    <x v="15"/>
    <s v="Mayotte (département)"/>
    <n v="5404"/>
    <s v="5404 - MAYOTTE DZOUMOGNE"/>
    <x v="0"/>
    <x v="1"/>
    <x v="2"/>
    <x v="1"/>
    <n v="0"/>
    <x v="4"/>
    <s v=" R22 - Emissions"/>
    <n v="8350"/>
    <s v="0.0"/>
    <s v="0"/>
  </r>
  <r>
    <x v="15"/>
    <x v="15"/>
    <s v="Mayotte (département)"/>
    <n v="5404"/>
    <s v="5404 - MAYOTTE DZOUMOGNE"/>
    <x v="0"/>
    <x v="1"/>
    <x v="3"/>
    <x v="0"/>
    <n v="0.9"/>
    <x v="5"/>
    <s v=""/>
    <m/>
    <s v=""/>
    <s v="0.9"/>
  </r>
  <r>
    <x v="15"/>
    <x v="15"/>
    <s v="Mayotte (département)"/>
    <n v="5404"/>
    <s v="5404 - MAYOTTE DZOUMOGNE"/>
    <x v="0"/>
    <x v="1"/>
    <x v="3"/>
    <x v="1"/>
    <n v="1728"/>
    <x v="8"/>
    <s v="R410a - Emissions"/>
    <n v="8320"/>
    <s v="1728.0"/>
    <s v="1728"/>
  </r>
  <r>
    <x v="15"/>
    <x v="15"/>
    <s v="Mayotte (département)"/>
    <n v="5404"/>
    <s v="5404 - MAYOTTE DZOUMOGNE"/>
    <x v="0"/>
    <x v="1"/>
    <x v="3"/>
    <x v="1"/>
    <n v="0"/>
    <x v="7"/>
    <s v="R407c - Emissions"/>
    <n v="8318"/>
    <s v="0.0"/>
    <s v="0"/>
  </r>
  <r>
    <x v="15"/>
    <x v="15"/>
    <s v="Mayotte (département)"/>
    <n v="5404"/>
    <s v="5404 - MAYOTTE DZOUMOGNE"/>
    <x v="0"/>
    <x v="1"/>
    <x v="3"/>
    <x v="1"/>
    <n v="0"/>
    <x v="6"/>
    <s v="R134a - Emissions"/>
    <n v="8307"/>
    <s v="0.0"/>
    <s v="0"/>
  </r>
  <r>
    <x v="15"/>
    <x v="15"/>
    <s v="Mayotte (département)"/>
    <n v="5404"/>
    <s v="5404 - MAYOTTE DZOUMOGNE"/>
    <x v="0"/>
    <x v="2"/>
    <x v="4"/>
    <x v="0"/>
    <n v="216"/>
    <x v="9"/>
    <s v=""/>
    <m/>
    <s v=""/>
    <s v="216"/>
  </r>
  <r>
    <x v="15"/>
    <x v="15"/>
    <s v="Mayotte (département)"/>
    <n v="5404"/>
    <s v="5404 - MAYOTTE DZOUMOGNE"/>
    <x v="0"/>
    <x v="2"/>
    <x v="4"/>
    <x v="1"/>
    <n v="3510"/>
    <x v="10"/>
    <s v="Bâtiments - Emissions"/>
    <n v="4305"/>
    <s v="3510.0"/>
    <s v="3510"/>
  </r>
  <r>
    <x v="15"/>
    <x v="15"/>
    <s v="Mayotte (département)"/>
    <n v="5404"/>
    <s v="5404 - MAYOTTE DZOUMOGNE"/>
    <x v="0"/>
    <x v="2"/>
    <x v="5"/>
    <x v="2"/>
    <m/>
    <x v="12"/>
    <s v=""/>
    <m/>
    <s v=""/>
    <s v=""/>
  </r>
  <r>
    <x v="15"/>
    <x v="15"/>
    <s v="Mayotte (département)"/>
    <n v="5404"/>
    <s v="5404 - MAYOTTE DZOUMOGNE"/>
    <x v="0"/>
    <x v="2"/>
    <x v="5"/>
    <x v="2"/>
    <m/>
    <x v="11"/>
    <s v=""/>
    <m/>
    <s v=""/>
    <s v=""/>
  </r>
  <r>
    <x v="15"/>
    <x v="15"/>
    <s v="Mayotte (département)"/>
    <n v="5404"/>
    <s v="5404 - MAYOTTE DZOUMOGNE"/>
    <x v="0"/>
    <x v="2"/>
    <x v="5"/>
    <x v="2"/>
    <m/>
    <x v="14"/>
    <s v=""/>
    <m/>
    <s v=""/>
    <s v=""/>
  </r>
  <r>
    <x v="15"/>
    <x v="15"/>
    <s v="Mayotte (département)"/>
    <n v="5404"/>
    <s v="5404 - MAYOTTE DZOUMOGNE"/>
    <x v="0"/>
    <x v="2"/>
    <x v="5"/>
    <x v="2"/>
    <m/>
    <x v="13"/>
    <s v=""/>
    <m/>
    <s v=""/>
    <s v=""/>
  </r>
  <r>
    <x v="15"/>
    <x v="15"/>
    <s v="Mayotte (département)"/>
    <n v="5404"/>
    <s v="5404 - MAYOTTE DZOUMOGNE"/>
    <x v="0"/>
    <x v="2"/>
    <x v="5"/>
    <x v="2"/>
    <m/>
    <x v="15"/>
    <s v=""/>
    <m/>
    <s v=""/>
    <s v=""/>
  </r>
  <r>
    <x v="15"/>
    <x v="15"/>
    <s v="Mayotte (département)"/>
    <n v="5404"/>
    <s v="5404 - MAYOTTE DZOUMOGNE"/>
    <x v="0"/>
    <x v="2"/>
    <x v="5"/>
    <x v="1"/>
    <n v="0"/>
    <x v="18"/>
    <s v="Imprimantes - Emissions"/>
    <n v="15810"/>
    <s v="0.0"/>
    <s v="0"/>
  </r>
  <r>
    <x v="15"/>
    <x v="15"/>
    <s v="Mayotte (département)"/>
    <n v="5404"/>
    <s v="5404 - MAYOTTE DZOUMOGNE"/>
    <x v="0"/>
    <x v="2"/>
    <x v="5"/>
    <x v="1"/>
    <n v="0"/>
    <x v="22"/>
    <s v="Unités centrales - Emissions"/>
    <n v="5620"/>
    <s v="0.0"/>
    <s v="0"/>
  </r>
  <r>
    <x v="15"/>
    <x v="15"/>
    <s v="Mayotte (département)"/>
    <n v="5404"/>
    <s v="5404 - MAYOTTE DZOUMOGNE"/>
    <x v="0"/>
    <x v="2"/>
    <x v="5"/>
    <x v="1"/>
    <n v="0"/>
    <x v="20"/>
    <s v="Tablettes - Emissions"/>
    <n v="15797"/>
    <s v="0.0"/>
    <s v="0"/>
  </r>
  <r>
    <x v="15"/>
    <x v="15"/>
    <s v="Mayotte (département)"/>
    <n v="5404"/>
    <s v="5404 - MAYOTTE DZOUMOGNE"/>
    <x v="0"/>
    <x v="2"/>
    <x v="5"/>
    <x v="1"/>
    <n v="0"/>
    <x v="19"/>
    <s v="Photocopieurs - Emissions"/>
    <n v="4390"/>
    <s v="0.0"/>
    <s v="0"/>
  </r>
  <r>
    <x v="15"/>
    <x v="15"/>
    <s v="Mayotte (département)"/>
    <n v="5404"/>
    <s v="5404 - MAYOTTE DZOUMOGNE"/>
    <x v="0"/>
    <x v="2"/>
    <x v="5"/>
    <x v="1"/>
    <n v="0"/>
    <x v="21"/>
    <s v="Ordinateurs portables - Emissions"/>
    <n v="15795"/>
    <s v="0.0"/>
    <s v="0"/>
  </r>
  <r>
    <x v="15"/>
    <x v="15"/>
    <s v="Mayotte (département)"/>
    <n v="5404"/>
    <s v="5404 - MAYOTTE DZOUMOGNE"/>
    <x v="0"/>
    <x v="2"/>
    <x v="5"/>
    <x v="1"/>
    <n v="0"/>
    <x v="17"/>
    <s v="Serveurs - Emissions"/>
    <n v="4391"/>
    <s v="0.0"/>
    <s v="0"/>
  </r>
  <r>
    <x v="15"/>
    <x v="15"/>
    <s v="Mayotte (département)"/>
    <n v="5404"/>
    <s v="5404 - MAYOTTE DZOUMOGNE"/>
    <x v="0"/>
    <x v="2"/>
    <x v="5"/>
    <x v="1"/>
    <n v="0"/>
    <x v="23"/>
    <s v="Mainframes - Emissions"/>
    <n v="8756"/>
    <s v="0.0"/>
    <s v="0"/>
  </r>
  <r>
    <x v="15"/>
    <x v="15"/>
    <s v="Mayotte (département)"/>
    <n v="5404"/>
    <s v="5404 - MAYOTTE DZOUMOGNE"/>
    <x v="0"/>
    <x v="2"/>
    <x v="5"/>
    <x v="1"/>
    <n v="0"/>
    <x v="16"/>
    <s v="Ecrans - Emissions"/>
    <n v="15796"/>
    <s v="0.0"/>
    <s v="0"/>
  </r>
  <r>
    <x v="15"/>
    <x v="15"/>
    <s v="Mayotte (département)"/>
    <n v="5570"/>
    <s v="5570 - MAMOUDZOU DT + SALLES DE FORMATION"/>
    <x v="0"/>
    <x v="2"/>
    <x v="4"/>
    <x v="0"/>
    <n v="0"/>
    <x v="9"/>
    <s v=""/>
    <m/>
    <s v=""/>
    <s v="0"/>
  </r>
  <r>
    <x v="15"/>
    <x v="15"/>
    <s v="Mayotte (département)"/>
    <n v="5570"/>
    <s v="5570 - MAMOUDZOU DT + SALLES DE FORMATION"/>
    <x v="0"/>
    <x v="2"/>
    <x v="4"/>
    <x v="1"/>
    <n v="0"/>
    <x v="10"/>
    <s v="Bâtiments - Emissions"/>
    <n v="4305"/>
    <s v="0.0"/>
    <s v="0"/>
  </r>
  <r>
    <x v="15"/>
    <x v="15"/>
    <s v="Mayotte (département)"/>
    <n v="5570"/>
    <s v="5570 - MAMOUDZOU DT + SALLES DE FORMATION"/>
    <x v="0"/>
    <x v="2"/>
    <x v="5"/>
    <x v="2"/>
    <m/>
    <x v="13"/>
    <s v=""/>
    <m/>
    <s v=""/>
    <s v=""/>
  </r>
  <r>
    <x v="15"/>
    <x v="15"/>
    <s v="Mayotte (département)"/>
    <n v="5570"/>
    <s v="5570 - MAMOUDZOU DT + SALLES DE FORMATION"/>
    <x v="0"/>
    <x v="2"/>
    <x v="5"/>
    <x v="2"/>
    <m/>
    <x v="11"/>
    <s v=""/>
    <m/>
    <s v=""/>
    <s v=""/>
  </r>
  <r>
    <x v="15"/>
    <x v="15"/>
    <s v="Mayotte (département)"/>
    <n v="5570"/>
    <s v="5570 - MAMOUDZOU DT + SALLES DE FORMATION"/>
    <x v="0"/>
    <x v="2"/>
    <x v="5"/>
    <x v="2"/>
    <m/>
    <x v="12"/>
    <s v=""/>
    <m/>
    <s v=""/>
    <s v=""/>
  </r>
  <r>
    <x v="15"/>
    <x v="15"/>
    <s v="Mayotte (département)"/>
    <n v="5570"/>
    <s v="5570 - MAMOUDZOU DT + SALLES DE FORMATION"/>
    <x v="0"/>
    <x v="2"/>
    <x v="5"/>
    <x v="2"/>
    <m/>
    <x v="14"/>
    <s v=""/>
    <m/>
    <s v=""/>
    <s v=""/>
  </r>
  <r>
    <x v="15"/>
    <x v="15"/>
    <s v="Mayotte (département)"/>
    <n v="5570"/>
    <s v="5570 - MAMOUDZOU DT + SALLES DE FORMATION"/>
    <x v="0"/>
    <x v="2"/>
    <x v="5"/>
    <x v="2"/>
    <m/>
    <x v="15"/>
    <s v=""/>
    <m/>
    <s v=""/>
    <s v=""/>
  </r>
  <r>
    <x v="15"/>
    <x v="15"/>
    <s v="Mayotte (département)"/>
    <n v="5570"/>
    <s v="5570 - MAMOUDZOU DT + SALLES DE FORMATION"/>
    <x v="0"/>
    <x v="2"/>
    <x v="5"/>
    <x v="1"/>
    <n v="0"/>
    <x v="20"/>
    <s v="Tablettes - Emissions"/>
    <n v="15797"/>
    <s v="0.0"/>
    <s v="0"/>
  </r>
  <r>
    <x v="15"/>
    <x v="15"/>
    <s v="Mayotte (département)"/>
    <n v="5570"/>
    <s v="5570 - MAMOUDZOU DT + SALLES DE FORMATION"/>
    <x v="0"/>
    <x v="2"/>
    <x v="5"/>
    <x v="1"/>
    <n v="0"/>
    <x v="23"/>
    <s v="Mainframes - Emissions"/>
    <n v="8756"/>
    <s v="0.0"/>
    <s v="0"/>
  </r>
  <r>
    <x v="15"/>
    <x v="15"/>
    <s v="Mayotte (département)"/>
    <n v="5570"/>
    <s v="5570 - MAMOUDZOU DT + SALLES DE FORMATION"/>
    <x v="0"/>
    <x v="2"/>
    <x v="5"/>
    <x v="1"/>
    <n v="0"/>
    <x v="16"/>
    <s v="Ecrans - Emissions"/>
    <n v="15796"/>
    <s v="0.0"/>
    <s v="0"/>
  </r>
  <r>
    <x v="15"/>
    <x v="15"/>
    <s v="Mayotte (département)"/>
    <n v="5570"/>
    <s v="5570 - MAMOUDZOU DT + SALLES DE FORMATION"/>
    <x v="0"/>
    <x v="2"/>
    <x v="5"/>
    <x v="1"/>
    <n v="0"/>
    <x v="18"/>
    <s v="Imprimantes - Emissions"/>
    <n v="15810"/>
    <s v="0.0"/>
    <s v="0"/>
  </r>
  <r>
    <x v="15"/>
    <x v="15"/>
    <s v="Mayotte (département)"/>
    <n v="5570"/>
    <s v="5570 - MAMOUDZOU DT + SALLES DE FORMATION"/>
    <x v="0"/>
    <x v="2"/>
    <x v="5"/>
    <x v="1"/>
    <n v="0"/>
    <x v="22"/>
    <s v="Unités centrales - Emissions"/>
    <n v="5620"/>
    <s v="0.0"/>
    <s v="0"/>
  </r>
  <r>
    <x v="15"/>
    <x v="15"/>
    <s v="Mayotte (département)"/>
    <n v="5570"/>
    <s v="5570 - MAMOUDZOU DT + SALLES DE FORMATION"/>
    <x v="0"/>
    <x v="2"/>
    <x v="5"/>
    <x v="1"/>
    <n v="0"/>
    <x v="21"/>
    <s v="Ordinateurs portables - Emissions"/>
    <n v="15795"/>
    <s v="0.0"/>
    <s v="0"/>
  </r>
  <r>
    <x v="15"/>
    <x v="15"/>
    <s v="Mayotte (département)"/>
    <n v="5570"/>
    <s v="5570 - MAMOUDZOU DT + SALLES DE FORMATION"/>
    <x v="0"/>
    <x v="2"/>
    <x v="5"/>
    <x v="1"/>
    <n v="0"/>
    <x v="19"/>
    <s v="Photocopieurs - Emissions"/>
    <n v="4390"/>
    <s v="0.0"/>
    <s v="0"/>
  </r>
  <r>
    <x v="15"/>
    <x v="15"/>
    <s v="Mayotte (département)"/>
    <n v="5570"/>
    <s v="5570 - MAMOUDZOU DT + SALLES DE FORMATION"/>
    <x v="0"/>
    <x v="2"/>
    <x v="5"/>
    <x v="1"/>
    <n v="0"/>
    <x v="17"/>
    <s v="Serveurs - Emissions"/>
    <n v="4391"/>
    <s v="0.0"/>
    <s v="0"/>
  </r>
  <r>
    <x v="15"/>
    <x v="15"/>
    <s v="Mayotte (département)"/>
    <n v="6127"/>
    <s v="6127 - MAYOTTE KAWENI"/>
    <x v="0"/>
    <x v="0"/>
    <x v="0"/>
    <x v="0"/>
    <n v="87630"/>
    <x v="0"/>
    <s v=""/>
    <m/>
    <s v=""/>
    <s v="87630"/>
  </r>
  <r>
    <x v="15"/>
    <x v="15"/>
    <s v="Mayotte (département)"/>
    <n v="6127"/>
    <s v="6127 - MAYOTTE KAWENI"/>
    <x v="0"/>
    <x v="0"/>
    <x v="0"/>
    <x v="1"/>
    <n v="74418.444787355504"/>
    <x v="195"/>
    <s v="Electricité - Emissions"/>
    <n v="7801"/>
    <s v="74418.44478735556"/>
    <s v="74410.521869002"/>
  </r>
  <r>
    <x v="15"/>
    <x v="15"/>
    <s v="Mayotte (département)"/>
    <n v="6127"/>
    <s v="6127 - MAYOTTE KAWENI"/>
    <x v="0"/>
    <x v="0"/>
    <x v="1"/>
    <x v="0"/>
    <m/>
    <x v="24"/>
    <s v=""/>
    <m/>
    <s v=""/>
    <s v=""/>
  </r>
  <r>
    <x v="15"/>
    <x v="15"/>
    <s v="Mayotte (département)"/>
    <n v="6127"/>
    <s v="6127 - MAYOTTE KAWENI"/>
    <x v="0"/>
    <x v="0"/>
    <x v="1"/>
    <x v="0"/>
    <m/>
    <x v="44"/>
    <s v=""/>
    <m/>
    <s v=""/>
    <s v=""/>
  </r>
  <r>
    <x v="15"/>
    <x v="15"/>
    <s v="Mayotte (département)"/>
    <n v="6127"/>
    <s v="6127 - MAYOTTE KAWENI"/>
    <x v="0"/>
    <x v="0"/>
    <x v="1"/>
    <x v="1"/>
    <n v="0"/>
    <x v="2"/>
    <s v="Gaz naturel - Emissions"/>
    <n v="6630"/>
    <s v="0.0"/>
    <s v="0"/>
  </r>
  <r>
    <x v="15"/>
    <x v="15"/>
    <s v="Mayotte (département)"/>
    <n v="6127"/>
    <s v="6127 - MAYOTTE KAWENI"/>
    <x v="0"/>
    <x v="0"/>
    <x v="1"/>
    <x v="1"/>
    <n v="0"/>
    <x v="3"/>
    <s v="Fioul - Emissions"/>
    <n v="6720"/>
    <s v="0.0"/>
    <s v="0"/>
  </r>
  <r>
    <x v="15"/>
    <x v="15"/>
    <s v="Mayotte (département)"/>
    <n v="6127"/>
    <s v="6127 - MAYOTTE KAWENI"/>
    <x v="0"/>
    <x v="1"/>
    <x v="2"/>
    <x v="1"/>
    <n v="0"/>
    <x v="4"/>
    <s v=" R22 - Emissions"/>
    <n v="8350"/>
    <s v="0.0"/>
    <s v="0"/>
  </r>
  <r>
    <x v="15"/>
    <x v="15"/>
    <s v="Mayotte (département)"/>
    <n v="6127"/>
    <s v="6127 - MAYOTTE KAWENI"/>
    <x v="0"/>
    <x v="1"/>
    <x v="3"/>
    <x v="0"/>
    <n v="2.1"/>
    <x v="5"/>
    <s v=""/>
    <m/>
    <s v=""/>
    <s v="2.1"/>
  </r>
  <r>
    <x v="15"/>
    <x v="15"/>
    <s v="Mayotte (département)"/>
    <n v="6127"/>
    <s v="6127 - MAYOTTE KAWENI"/>
    <x v="0"/>
    <x v="1"/>
    <x v="3"/>
    <x v="1"/>
    <n v="4032"/>
    <x v="8"/>
    <s v="R410a - Emissions"/>
    <n v="8320"/>
    <s v="4032.0"/>
    <s v="4032"/>
  </r>
  <r>
    <x v="15"/>
    <x v="15"/>
    <s v="Mayotte (département)"/>
    <n v="6127"/>
    <s v="6127 - MAYOTTE KAWENI"/>
    <x v="0"/>
    <x v="1"/>
    <x v="3"/>
    <x v="1"/>
    <n v="0"/>
    <x v="7"/>
    <s v="R407c - Emissions"/>
    <n v="8318"/>
    <s v="0.0"/>
    <s v="0"/>
  </r>
  <r>
    <x v="15"/>
    <x v="15"/>
    <s v="Mayotte (département)"/>
    <n v="6127"/>
    <s v="6127 - MAYOTTE KAWENI"/>
    <x v="0"/>
    <x v="1"/>
    <x v="3"/>
    <x v="1"/>
    <n v="0"/>
    <x v="6"/>
    <s v="R134a - Emissions"/>
    <n v="8307"/>
    <s v="0.0"/>
    <s v="0"/>
  </r>
  <r>
    <x v="15"/>
    <x v="15"/>
    <s v="Mayotte (département)"/>
    <n v="6127"/>
    <s v="6127 - MAYOTTE KAWENI"/>
    <x v="0"/>
    <x v="2"/>
    <x v="4"/>
    <x v="0"/>
    <n v="996"/>
    <x v="9"/>
    <s v=""/>
    <m/>
    <s v=""/>
    <s v="996"/>
  </r>
  <r>
    <x v="15"/>
    <x v="15"/>
    <s v="Mayotte (département)"/>
    <n v="6127"/>
    <s v="6127 - MAYOTTE KAWENI"/>
    <x v="0"/>
    <x v="2"/>
    <x v="4"/>
    <x v="1"/>
    <n v="16185"/>
    <x v="10"/>
    <s v="Bâtiments - Emissions"/>
    <n v="4305"/>
    <s v="16185.0"/>
    <s v="16185"/>
  </r>
  <r>
    <x v="15"/>
    <x v="15"/>
    <s v="Mayotte (département)"/>
    <n v="6127"/>
    <s v="6127 - MAYOTTE KAWENI"/>
    <x v="0"/>
    <x v="2"/>
    <x v="5"/>
    <x v="2"/>
    <m/>
    <x v="13"/>
    <s v=""/>
    <m/>
    <s v=""/>
    <s v=""/>
  </r>
  <r>
    <x v="15"/>
    <x v="15"/>
    <s v="Mayotte (département)"/>
    <n v="6127"/>
    <s v="6127 - MAYOTTE KAWENI"/>
    <x v="0"/>
    <x v="2"/>
    <x v="5"/>
    <x v="2"/>
    <m/>
    <x v="14"/>
    <s v=""/>
    <m/>
    <s v=""/>
    <s v=""/>
  </r>
  <r>
    <x v="15"/>
    <x v="15"/>
    <s v="Mayotte (département)"/>
    <n v="6127"/>
    <s v="6127 - MAYOTTE KAWENI"/>
    <x v="0"/>
    <x v="2"/>
    <x v="5"/>
    <x v="2"/>
    <m/>
    <x v="15"/>
    <s v=""/>
    <m/>
    <s v=""/>
    <s v=""/>
  </r>
  <r>
    <x v="15"/>
    <x v="15"/>
    <s v="Mayotte (département)"/>
    <n v="6127"/>
    <s v="6127 - MAYOTTE KAWENI"/>
    <x v="0"/>
    <x v="2"/>
    <x v="5"/>
    <x v="2"/>
    <m/>
    <x v="12"/>
    <s v=""/>
    <m/>
    <s v=""/>
    <s v=""/>
  </r>
  <r>
    <x v="15"/>
    <x v="15"/>
    <s v="Mayotte (département)"/>
    <n v="6127"/>
    <s v="6127 - MAYOTTE KAWENI"/>
    <x v="0"/>
    <x v="2"/>
    <x v="5"/>
    <x v="2"/>
    <m/>
    <x v="11"/>
    <s v=""/>
    <m/>
    <s v=""/>
    <s v=""/>
  </r>
  <r>
    <x v="15"/>
    <x v="15"/>
    <s v="Mayotte (département)"/>
    <n v="6127"/>
    <s v="6127 - MAYOTTE KAWENI"/>
    <x v="0"/>
    <x v="2"/>
    <x v="5"/>
    <x v="1"/>
    <n v="0"/>
    <x v="18"/>
    <s v="Imprimantes - Emissions"/>
    <n v="15810"/>
    <s v="0.0"/>
    <s v="0"/>
  </r>
  <r>
    <x v="15"/>
    <x v="15"/>
    <s v="Mayotte (département)"/>
    <n v="6127"/>
    <s v="6127 - MAYOTTE KAWENI"/>
    <x v="0"/>
    <x v="2"/>
    <x v="5"/>
    <x v="1"/>
    <n v="0"/>
    <x v="21"/>
    <s v="Ordinateurs portables - Emissions"/>
    <n v="15795"/>
    <s v="0.0"/>
    <s v="0"/>
  </r>
  <r>
    <x v="15"/>
    <x v="15"/>
    <s v="Mayotte (département)"/>
    <n v="6127"/>
    <s v="6127 - MAYOTTE KAWENI"/>
    <x v="0"/>
    <x v="2"/>
    <x v="5"/>
    <x v="1"/>
    <n v="0"/>
    <x v="19"/>
    <s v="Photocopieurs - Emissions"/>
    <n v="4390"/>
    <s v="0.0"/>
    <s v="0"/>
  </r>
  <r>
    <x v="15"/>
    <x v="15"/>
    <s v="Mayotte (département)"/>
    <n v="6127"/>
    <s v="6127 - MAYOTTE KAWENI"/>
    <x v="0"/>
    <x v="2"/>
    <x v="5"/>
    <x v="1"/>
    <n v="0"/>
    <x v="17"/>
    <s v="Serveurs - Emissions"/>
    <n v="4391"/>
    <s v="0.0"/>
    <s v="0"/>
  </r>
  <r>
    <x v="15"/>
    <x v="15"/>
    <s v="Mayotte (département)"/>
    <n v="6127"/>
    <s v="6127 - MAYOTTE KAWENI"/>
    <x v="0"/>
    <x v="2"/>
    <x v="5"/>
    <x v="1"/>
    <n v="0"/>
    <x v="16"/>
    <s v="Ecrans - Emissions"/>
    <n v="15796"/>
    <s v="0.0"/>
    <s v="0"/>
  </r>
  <r>
    <x v="15"/>
    <x v="15"/>
    <s v="Mayotte (département)"/>
    <n v="6127"/>
    <s v="6127 - MAYOTTE KAWENI"/>
    <x v="0"/>
    <x v="2"/>
    <x v="5"/>
    <x v="1"/>
    <n v="0"/>
    <x v="23"/>
    <s v="Mainframes - Emissions"/>
    <n v="8756"/>
    <s v="0.0"/>
    <s v="0"/>
  </r>
  <r>
    <x v="15"/>
    <x v="15"/>
    <s v="Mayotte (département)"/>
    <n v="6127"/>
    <s v="6127 - MAYOTTE KAWENI"/>
    <x v="0"/>
    <x v="2"/>
    <x v="5"/>
    <x v="1"/>
    <n v="0"/>
    <x v="20"/>
    <s v="Tablettes - Emissions"/>
    <n v="15797"/>
    <s v="0.0"/>
    <s v="0"/>
  </r>
  <r>
    <x v="15"/>
    <x v="15"/>
    <s v="Mayotte (département)"/>
    <n v="6127"/>
    <s v="6127 - MAYOTTE KAWENI"/>
    <x v="0"/>
    <x v="2"/>
    <x v="5"/>
    <x v="1"/>
    <n v="0"/>
    <x v="22"/>
    <s v="Unités centrales - Emissions"/>
    <n v="5620"/>
    <s v="0.0"/>
    <s v="0"/>
  </r>
  <r>
    <x v="16"/>
    <x v="16"/>
    <s v="Calvados"/>
    <n v="612"/>
    <s v="0612 - CAEN Normandie-Niémen"/>
    <x v="0"/>
    <x v="0"/>
    <x v="0"/>
    <x v="0"/>
    <n v="82087"/>
    <x v="0"/>
    <s v=""/>
    <m/>
    <s v=""/>
    <s v="82087"/>
  </r>
  <r>
    <x v="16"/>
    <x v="16"/>
    <s v="Calvados"/>
    <n v="612"/>
    <s v="0612 - CAEN Normandie-Niémen"/>
    <x v="0"/>
    <x v="0"/>
    <x v="0"/>
    <x v="1"/>
    <n v="4917.0113000000001"/>
    <x v="1"/>
    <s v="Electricité - Emissions"/>
    <n v="15798"/>
    <s v="4917.0113"/>
    <s v="4917.0113"/>
  </r>
  <r>
    <x v="16"/>
    <x v="16"/>
    <s v="Calvados"/>
    <n v="612"/>
    <s v="0612 - CAEN Normandie-Niémen"/>
    <x v="0"/>
    <x v="0"/>
    <x v="1"/>
    <x v="0"/>
    <n v="306780"/>
    <x v="24"/>
    <s v=""/>
    <m/>
    <s v=""/>
    <s v="306780"/>
  </r>
  <r>
    <x v="16"/>
    <x v="16"/>
    <s v="Calvados"/>
    <n v="612"/>
    <s v="0612 - CAEN Normandie-Niémen"/>
    <x v="0"/>
    <x v="0"/>
    <x v="1"/>
    <x v="1"/>
    <n v="69689.985480000003"/>
    <x v="2"/>
    <s v="Gaz naturel - Emissions"/>
    <n v="6630"/>
    <s v="69689.98548"/>
    <s v="69547.026"/>
  </r>
  <r>
    <x v="16"/>
    <x v="16"/>
    <s v="Calvados"/>
    <n v="612"/>
    <s v="0612 - CAEN Normandie-Niémen"/>
    <x v="0"/>
    <x v="0"/>
    <x v="1"/>
    <x v="1"/>
    <n v="0"/>
    <x v="3"/>
    <s v="Fioul - Emissions"/>
    <n v="6720"/>
    <s v="0.0"/>
    <s v="0"/>
  </r>
  <r>
    <x v="16"/>
    <x v="16"/>
    <s v="Calvados"/>
    <n v="612"/>
    <s v="0612 - CAEN Normandie-Niémen"/>
    <x v="0"/>
    <x v="1"/>
    <x v="2"/>
    <x v="1"/>
    <n v="0"/>
    <x v="4"/>
    <s v=" R22 - Emissions"/>
    <n v="8350"/>
    <s v="0.0"/>
    <s v="0"/>
  </r>
  <r>
    <x v="16"/>
    <x v="16"/>
    <s v="Calvados"/>
    <n v="612"/>
    <s v="0612 - CAEN Normandie-Niémen"/>
    <x v="0"/>
    <x v="1"/>
    <x v="3"/>
    <x v="0"/>
    <n v="6.6"/>
    <x v="5"/>
    <s v=""/>
    <m/>
    <s v=""/>
    <s v="6.6"/>
  </r>
  <r>
    <x v="16"/>
    <x v="16"/>
    <s v="Calvados"/>
    <n v="612"/>
    <s v="0612 - CAEN Normandie-Niémen"/>
    <x v="0"/>
    <x v="1"/>
    <x v="3"/>
    <x v="1"/>
    <n v="0"/>
    <x v="7"/>
    <s v="R407c - Emissions"/>
    <n v="8318"/>
    <s v="0.0"/>
    <s v="0"/>
  </r>
  <r>
    <x v="16"/>
    <x v="16"/>
    <s v="Calvados"/>
    <n v="612"/>
    <s v="0612 - CAEN Normandie-Niémen"/>
    <x v="0"/>
    <x v="1"/>
    <x v="3"/>
    <x v="1"/>
    <n v="12672"/>
    <x v="8"/>
    <s v="R410a - Emissions"/>
    <n v="8320"/>
    <s v="12672.0"/>
    <s v="12672"/>
  </r>
  <r>
    <x v="16"/>
    <x v="16"/>
    <s v="Calvados"/>
    <n v="612"/>
    <s v="0612 - CAEN Normandie-Niémen"/>
    <x v="0"/>
    <x v="1"/>
    <x v="3"/>
    <x v="1"/>
    <n v="0"/>
    <x v="6"/>
    <s v="R134a - Emissions"/>
    <n v="8307"/>
    <s v="0.0"/>
    <s v="0"/>
  </r>
  <r>
    <x v="16"/>
    <x v="16"/>
    <s v="Calvados"/>
    <n v="612"/>
    <s v="0612 - CAEN Normandie-Niémen"/>
    <x v="0"/>
    <x v="2"/>
    <x v="4"/>
    <x v="0"/>
    <n v="3948"/>
    <x v="9"/>
    <s v=""/>
    <m/>
    <s v=""/>
    <s v="3948"/>
  </r>
  <r>
    <x v="16"/>
    <x v="16"/>
    <s v="Calvados"/>
    <n v="612"/>
    <s v="0612 - CAEN Normandie-Niémen"/>
    <x v="0"/>
    <x v="2"/>
    <x v="4"/>
    <x v="1"/>
    <n v="64155"/>
    <x v="10"/>
    <s v="Bâtiments - Emissions"/>
    <n v="4305"/>
    <s v="64155.0"/>
    <s v="64155"/>
  </r>
  <r>
    <x v="16"/>
    <x v="16"/>
    <s v="Calvados"/>
    <n v="612"/>
    <s v="0612 - CAEN Normandie-Niémen"/>
    <x v="0"/>
    <x v="2"/>
    <x v="5"/>
    <x v="2"/>
    <m/>
    <x v="14"/>
    <s v=""/>
    <m/>
    <s v=""/>
    <s v=""/>
  </r>
  <r>
    <x v="16"/>
    <x v="16"/>
    <s v="Calvados"/>
    <n v="612"/>
    <s v="0612 - CAEN Normandie-Niémen"/>
    <x v="0"/>
    <x v="2"/>
    <x v="5"/>
    <x v="2"/>
    <m/>
    <x v="13"/>
    <s v=""/>
    <m/>
    <s v=""/>
    <s v=""/>
  </r>
  <r>
    <x v="16"/>
    <x v="16"/>
    <s v="Calvados"/>
    <n v="612"/>
    <s v="0612 - CAEN Normandie-Niémen"/>
    <x v="0"/>
    <x v="2"/>
    <x v="5"/>
    <x v="2"/>
    <m/>
    <x v="12"/>
    <s v=""/>
    <m/>
    <s v=""/>
    <s v=""/>
  </r>
  <r>
    <x v="16"/>
    <x v="16"/>
    <s v="Calvados"/>
    <n v="612"/>
    <s v="0612 - CAEN Normandie-Niémen"/>
    <x v="0"/>
    <x v="2"/>
    <x v="5"/>
    <x v="2"/>
    <m/>
    <x v="11"/>
    <s v=""/>
    <m/>
    <s v=""/>
    <s v=""/>
  </r>
  <r>
    <x v="16"/>
    <x v="16"/>
    <s v="Calvados"/>
    <n v="612"/>
    <s v="0612 - CAEN Normandie-Niémen"/>
    <x v="0"/>
    <x v="2"/>
    <x v="5"/>
    <x v="2"/>
    <m/>
    <x v="15"/>
    <s v=""/>
    <m/>
    <s v=""/>
    <s v=""/>
  </r>
  <r>
    <x v="16"/>
    <x v="16"/>
    <s v="Calvados"/>
    <n v="612"/>
    <s v="0612 - CAEN Normandie-Niémen"/>
    <x v="0"/>
    <x v="2"/>
    <x v="5"/>
    <x v="1"/>
    <n v="0"/>
    <x v="18"/>
    <s v="Imprimantes - Emissions"/>
    <n v="15810"/>
    <s v="0.0"/>
    <s v="0"/>
  </r>
  <r>
    <x v="16"/>
    <x v="16"/>
    <s v="Calvados"/>
    <n v="612"/>
    <s v="0612 - CAEN Normandie-Niémen"/>
    <x v="0"/>
    <x v="2"/>
    <x v="5"/>
    <x v="1"/>
    <n v="0"/>
    <x v="17"/>
    <s v="Serveurs - Emissions"/>
    <n v="4391"/>
    <s v="0.0"/>
    <s v="0"/>
  </r>
  <r>
    <x v="16"/>
    <x v="16"/>
    <s v="Calvados"/>
    <n v="612"/>
    <s v="0612 - CAEN Normandie-Niémen"/>
    <x v="0"/>
    <x v="2"/>
    <x v="5"/>
    <x v="1"/>
    <n v="0"/>
    <x v="19"/>
    <s v="Photocopieurs - Emissions"/>
    <n v="4390"/>
    <s v="0.0"/>
    <s v="0"/>
  </r>
  <r>
    <x v="16"/>
    <x v="16"/>
    <s v="Calvados"/>
    <n v="612"/>
    <s v="0612 - CAEN Normandie-Niémen"/>
    <x v="0"/>
    <x v="2"/>
    <x v="5"/>
    <x v="1"/>
    <n v="0"/>
    <x v="21"/>
    <s v="Ordinateurs portables - Emissions"/>
    <n v="15795"/>
    <s v="0.0"/>
    <s v="0"/>
  </r>
  <r>
    <x v="16"/>
    <x v="16"/>
    <s v="Calvados"/>
    <n v="612"/>
    <s v="0612 - CAEN Normandie-Niémen"/>
    <x v="0"/>
    <x v="2"/>
    <x v="5"/>
    <x v="1"/>
    <n v="0"/>
    <x v="20"/>
    <s v="Tablettes - Emissions"/>
    <n v="15797"/>
    <s v="0.0"/>
    <s v="0"/>
  </r>
  <r>
    <x v="16"/>
    <x v="16"/>
    <s v="Calvados"/>
    <n v="612"/>
    <s v="0612 - CAEN Normandie-Niémen"/>
    <x v="0"/>
    <x v="2"/>
    <x v="5"/>
    <x v="1"/>
    <n v="0"/>
    <x v="23"/>
    <s v="Mainframes - Emissions"/>
    <n v="8756"/>
    <s v="0.0"/>
    <s v="0"/>
  </r>
  <r>
    <x v="16"/>
    <x v="16"/>
    <s v="Calvados"/>
    <n v="612"/>
    <s v="0612 - CAEN Normandie-Niémen"/>
    <x v="0"/>
    <x v="2"/>
    <x v="5"/>
    <x v="1"/>
    <n v="0"/>
    <x v="16"/>
    <s v="Ecrans - Emissions"/>
    <n v="15796"/>
    <s v="0.0"/>
    <s v="0"/>
  </r>
  <r>
    <x v="16"/>
    <x v="16"/>
    <s v="Calvados"/>
    <n v="612"/>
    <s v="0612 - CAEN Normandie-Niémen"/>
    <x v="0"/>
    <x v="2"/>
    <x v="5"/>
    <x v="1"/>
    <n v="0"/>
    <x v="22"/>
    <s v="Unités centrales - Emissions"/>
    <n v="5620"/>
    <s v="0.0"/>
    <s v="0"/>
  </r>
  <r>
    <x v="16"/>
    <x v="16"/>
    <s v="Calvados"/>
    <n v="646"/>
    <s v="0646 - LISIEUX / Le Conquérant"/>
    <x v="0"/>
    <x v="0"/>
    <x v="0"/>
    <x v="0"/>
    <n v="31936"/>
    <x v="0"/>
    <s v=""/>
    <m/>
    <s v=""/>
    <s v="31936"/>
  </r>
  <r>
    <x v="16"/>
    <x v="16"/>
    <s v="Calvados"/>
    <n v="646"/>
    <s v="0646 - LISIEUX / Le Conquérant"/>
    <x v="0"/>
    <x v="0"/>
    <x v="0"/>
    <x v="1"/>
    <n v="1912.9664"/>
    <x v="1"/>
    <s v="Electricité - Emissions"/>
    <n v="15798"/>
    <s v="1912.9664"/>
    <s v="1912.9664"/>
  </r>
  <r>
    <x v="16"/>
    <x v="16"/>
    <s v="Calvados"/>
    <n v="646"/>
    <s v="0646 - LISIEUX / Le Conquérant"/>
    <x v="0"/>
    <x v="0"/>
    <x v="1"/>
    <x v="0"/>
    <n v="173549"/>
    <x v="24"/>
    <s v=""/>
    <m/>
    <s v=""/>
    <s v="173549"/>
  </r>
  <r>
    <x v="16"/>
    <x v="16"/>
    <s v="Calvados"/>
    <n v="646"/>
    <s v="0646 - LISIEUX / Le Conquérant"/>
    <x v="0"/>
    <x v="0"/>
    <x v="1"/>
    <x v="1"/>
    <n v="0"/>
    <x v="3"/>
    <s v="Fioul - Emissions"/>
    <n v="6720"/>
    <s v="0.0"/>
    <s v="0"/>
  </r>
  <r>
    <x v="16"/>
    <x v="16"/>
    <s v="Calvados"/>
    <n v="646"/>
    <s v="0646 - LISIEUX / Le Conquérant"/>
    <x v="0"/>
    <x v="0"/>
    <x v="1"/>
    <x v="1"/>
    <n v="39424.432134000002"/>
    <x v="2"/>
    <s v="Gaz naturel - Emissions"/>
    <n v="6630"/>
    <s v="39424.432134"/>
    <s v="39343.5583"/>
  </r>
  <r>
    <x v="16"/>
    <x v="16"/>
    <s v="Calvados"/>
    <n v="646"/>
    <s v="0646 - LISIEUX / Le Conquérant"/>
    <x v="0"/>
    <x v="1"/>
    <x v="2"/>
    <x v="1"/>
    <n v="0"/>
    <x v="4"/>
    <s v=" R22 - Emissions"/>
    <n v="8350"/>
    <s v="0.0"/>
    <s v="0"/>
  </r>
  <r>
    <x v="16"/>
    <x v="16"/>
    <s v="Calvados"/>
    <n v="646"/>
    <s v="0646 - LISIEUX / Le Conquérant"/>
    <x v="0"/>
    <x v="1"/>
    <x v="3"/>
    <x v="0"/>
    <n v="2.6"/>
    <x v="5"/>
    <s v=""/>
    <m/>
    <s v=""/>
    <s v="2.6"/>
  </r>
  <r>
    <x v="16"/>
    <x v="16"/>
    <s v="Calvados"/>
    <n v="646"/>
    <s v="0646 - LISIEUX / Le Conquérant"/>
    <x v="0"/>
    <x v="1"/>
    <x v="3"/>
    <x v="1"/>
    <n v="0"/>
    <x v="7"/>
    <s v="R407c - Emissions"/>
    <n v="8318"/>
    <s v="0.0"/>
    <s v="0"/>
  </r>
  <r>
    <x v="16"/>
    <x v="16"/>
    <s v="Calvados"/>
    <n v="646"/>
    <s v="0646 - LISIEUX / Le Conquérant"/>
    <x v="0"/>
    <x v="1"/>
    <x v="3"/>
    <x v="1"/>
    <n v="4992"/>
    <x v="8"/>
    <s v="R410a - Emissions"/>
    <n v="8320"/>
    <s v="4992.0"/>
    <s v="4992"/>
  </r>
  <r>
    <x v="16"/>
    <x v="16"/>
    <s v="Calvados"/>
    <n v="646"/>
    <s v="0646 - LISIEUX / Le Conquérant"/>
    <x v="0"/>
    <x v="1"/>
    <x v="3"/>
    <x v="1"/>
    <n v="0"/>
    <x v="6"/>
    <s v="R134a - Emissions"/>
    <n v="8307"/>
    <s v="0.0"/>
    <s v="0"/>
  </r>
  <r>
    <x v="16"/>
    <x v="16"/>
    <s v="Calvados"/>
    <n v="646"/>
    <s v="0646 - LISIEUX / Le Conquérant"/>
    <x v="0"/>
    <x v="2"/>
    <x v="4"/>
    <x v="0"/>
    <n v="1351"/>
    <x v="9"/>
    <s v=""/>
    <m/>
    <s v=""/>
    <s v="1351"/>
  </r>
  <r>
    <x v="16"/>
    <x v="16"/>
    <s v="Calvados"/>
    <n v="646"/>
    <s v="0646 - LISIEUX / Le Conquérant"/>
    <x v="0"/>
    <x v="2"/>
    <x v="4"/>
    <x v="1"/>
    <n v="21953.75"/>
    <x v="10"/>
    <s v="Bâtiments - Emissions"/>
    <n v="4305"/>
    <s v="21953.75"/>
    <s v="21953.75"/>
  </r>
  <r>
    <x v="16"/>
    <x v="16"/>
    <s v="Calvados"/>
    <n v="646"/>
    <s v="0646 - LISIEUX / Le Conquérant"/>
    <x v="0"/>
    <x v="2"/>
    <x v="5"/>
    <x v="2"/>
    <m/>
    <x v="11"/>
    <s v=""/>
    <m/>
    <s v=""/>
    <s v=""/>
  </r>
  <r>
    <x v="16"/>
    <x v="16"/>
    <s v="Calvados"/>
    <n v="646"/>
    <s v="0646 - LISIEUX / Le Conquérant"/>
    <x v="0"/>
    <x v="2"/>
    <x v="5"/>
    <x v="2"/>
    <m/>
    <x v="12"/>
    <s v=""/>
    <m/>
    <s v=""/>
    <s v=""/>
  </r>
  <r>
    <x v="16"/>
    <x v="16"/>
    <s v="Calvados"/>
    <n v="646"/>
    <s v="0646 - LISIEUX / Le Conquérant"/>
    <x v="0"/>
    <x v="2"/>
    <x v="5"/>
    <x v="2"/>
    <m/>
    <x v="13"/>
    <s v=""/>
    <m/>
    <s v=""/>
    <s v=""/>
  </r>
  <r>
    <x v="16"/>
    <x v="16"/>
    <s v="Calvados"/>
    <n v="646"/>
    <s v="0646 - LISIEUX / Le Conquérant"/>
    <x v="0"/>
    <x v="2"/>
    <x v="5"/>
    <x v="2"/>
    <m/>
    <x v="14"/>
    <s v=""/>
    <m/>
    <s v=""/>
    <s v=""/>
  </r>
  <r>
    <x v="16"/>
    <x v="16"/>
    <s v="Calvados"/>
    <n v="646"/>
    <s v="0646 - LISIEUX / Le Conquérant"/>
    <x v="0"/>
    <x v="2"/>
    <x v="5"/>
    <x v="2"/>
    <m/>
    <x v="15"/>
    <s v=""/>
    <m/>
    <s v=""/>
    <s v=""/>
  </r>
  <r>
    <x v="16"/>
    <x v="16"/>
    <s v="Calvados"/>
    <n v="646"/>
    <s v="0646 - LISIEUX / Le Conquérant"/>
    <x v="0"/>
    <x v="2"/>
    <x v="5"/>
    <x v="1"/>
    <n v="0"/>
    <x v="23"/>
    <s v="Mainframes - Emissions"/>
    <n v="8756"/>
    <s v="0.0"/>
    <s v="0"/>
  </r>
  <r>
    <x v="16"/>
    <x v="16"/>
    <s v="Calvados"/>
    <n v="646"/>
    <s v="0646 - LISIEUX / Le Conquérant"/>
    <x v="0"/>
    <x v="2"/>
    <x v="5"/>
    <x v="1"/>
    <n v="0"/>
    <x v="22"/>
    <s v="Unités centrales - Emissions"/>
    <n v="5620"/>
    <s v="0.0"/>
    <s v="0"/>
  </r>
  <r>
    <x v="16"/>
    <x v="16"/>
    <s v="Calvados"/>
    <n v="646"/>
    <s v="0646 - LISIEUX / Le Conquérant"/>
    <x v="0"/>
    <x v="2"/>
    <x v="5"/>
    <x v="1"/>
    <n v="0"/>
    <x v="20"/>
    <s v="Tablettes - Emissions"/>
    <n v="15797"/>
    <s v="0.0"/>
    <s v="0"/>
  </r>
  <r>
    <x v="16"/>
    <x v="16"/>
    <s v="Calvados"/>
    <n v="646"/>
    <s v="0646 - LISIEUX / Le Conquérant"/>
    <x v="0"/>
    <x v="2"/>
    <x v="5"/>
    <x v="1"/>
    <n v="0"/>
    <x v="18"/>
    <s v="Imprimantes - Emissions"/>
    <n v="15810"/>
    <s v="0.0"/>
    <s v="0"/>
  </r>
  <r>
    <x v="16"/>
    <x v="16"/>
    <s v="Calvados"/>
    <n v="646"/>
    <s v="0646 - LISIEUX / Le Conquérant"/>
    <x v="0"/>
    <x v="2"/>
    <x v="5"/>
    <x v="1"/>
    <n v="0"/>
    <x v="21"/>
    <s v="Ordinateurs portables - Emissions"/>
    <n v="15795"/>
    <s v="0.0"/>
    <s v="0"/>
  </r>
  <r>
    <x v="16"/>
    <x v="16"/>
    <s v="Calvados"/>
    <n v="646"/>
    <s v="0646 - LISIEUX / Le Conquérant"/>
    <x v="0"/>
    <x v="2"/>
    <x v="5"/>
    <x v="1"/>
    <n v="0"/>
    <x v="19"/>
    <s v="Photocopieurs - Emissions"/>
    <n v="4390"/>
    <s v="0.0"/>
    <s v="0"/>
  </r>
  <r>
    <x v="16"/>
    <x v="16"/>
    <s v="Calvados"/>
    <n v="646"/>
    <s v="0646 - LISIEUX / Le Conquérant"/>
    <x v="0"/>
    <x v="2"/>
    <x v="5"/>
    <x v="1"/>
    <n v="0"/>
    <x v="17"/>
    <s v="Serveurs - Emissions"/>
    <n v="4391"/>
    <s v="0.0"/>
    <s v="0"/>
  </r>
  <r>
    <x v="16"/>
    <x v="16"/>
    <s v="Calvados"/>
    <n v="646"/>
    <s v="0646 - LISIEUX / Le Conquérant"/>
    <x v="0"/>
    <x v="2"/>
    <x v="5"/>
    <x v="1"/>
    <n v="0"/>
    <x v="16"/>
    <s v="Ecrans - Emissions"/>
    <n v="15796"/>
    <s v="0.0"/>
    <s v="0"/>
  </r>
  <r>
    <x v="16"/>
    <x v="16"/>
    <s v="Calvados"/>
    <n v="5118"/>
    <s v="5118 - CAEN EST / Mondeville"/>
    <x v="0"/>
    <x v="0"/>
    <x v="0"/>
    <x v="0"/>
    <n v="61646"/>
    <x v="0"/>
    <s v=""/>
    <m/>
    <s v=""/>
    <s v="61646"/>
  </r>
  <r>
    <x v="16"/>
    <x v="16"/>
    <s v="Calvados"/>
    <n v="5118"/>
    <s v="5118 - CAEN EST / Mondeville"/>
    <x v="0"/>
    <x v="0"/>
    <x v="0"/>
    <x v="1"/>
    <n v="3692.5954000000002"/>
    <x v="1"/>
    <s v="Electricité - Emissions"/>
    <n v="15798"/>
    <s v="3692.5954"/>
    <s v="3692.5954"/>
  </r>
  <r>
    <x v="16"/>
    <x v="16"/>
    <s v="Calvados"/>
    <n v="5118"/>
    <s v="5118 - CAEN EST / Mondeville"/>
    <x v="0"/>
    <x v="0"/>
    <x v="1"/>
    <x v="1"/>
    <n v="0"/>
    <x v="2"/>
    <s v="Gaz naturel - Emissions"/>
    <n v="6630"/>
    <s v="0.0"/>
    <s v="0"/>
  </r>
  <r>
    <x v="16"/>
    <x v="16"/>
    <s v="Calvados"/>
    <n v="5118"/>
    <s v="5118 - CAEN EST / Mondeville"/>
    <x v="0"/>
    <x v="0"/>
    <x v="1"/>
    <x v="1"/>
    <n v="0"/>
    <x v="3"/>
    <s v="Fioul - Emissions"/>
    <n v="6720"/>
    <s v="0.0"/>
    <s v="0"/>
  </r>
  <r>
    <x v="16"/>
    <x v="16"/>
    <s v="Calvados"/>
    <n v="5118"/>
    <s v="5118 - CAEN EST / Mondeville"/>
    <x v="0"/>
    <x v="1"/>
    <x v="2"/>
    <x v="1"/>
    <n v="0"/>
    <x v="4"/>
    <s v=" R22 - Emissions"/>
    <n v="8350"/>
    <s v="0.0"/>
    <s v="0"/>
  </r>
  <r>
    <x v="16"/>
    <x v="16"/>
    <s v="Calvados"/>
    <n v="5118"/>
    <s v="5118 - CAEN EST / Mondeville"/>
    <x v="0"/>
    <x v="1"/>
    <x v="3"/>
    <x v="0"/>
    <n v="2.7"/>
    <x v="5"/>
    <s v=""/>
    <m/>
    <s v=""/>
    <s v="2.7"/>
  </r>
  <r>
    <x v="16"/>
    <x v="16"/>
    <s v="Calvados"/>
    <n v="5118"/>
    <s v="5118 - CAEN EST / Mondeville"/>
    <x v="0"/>
    <x v="1"/>
    <x v="3"/>
    <x v="1"/>
    <n v="5184"/>
    <x v="8"/>
    <s v="R410a - Emissions"/>
    <n v="8320"/>
    <s v="5184.0"/>
    <s v="5184"/>
  </r>
  <r>
    <x v="16"/>
    <x v="16"/>
    <s v="Calvados"/>
    <n v="5118"/>
    <s v="5118 - CAEN EST / Mondeville"/>
    <x v="0"/>
    <x v="1"/>
    <x v="3"/>
    <x v="1"/>
    <n v="0"/>
    <x v="7"/>
    <s v="R407c - Emissions"/>
    <n v="8318"/>
    <s v="0.0"/>
    <s v="0"/>
  </r>
  <r>
    <x v="16"/>
    <x v="16"/>
    <s v="Calvados"/>
    <n v="5118"/>
    <s v="5118 - CAEN EST / Mondeville"/>
    <x v="0"/>
    <x v="1"/>
    <x v="3"/>
    <x v="1"/>
    <n v="0"/>
    <x v="6"/>
    <s v="R134a - Emissions"/>
    <n v="8307"/>
    <s v="0.0"/>
    <s v="0"/>
  </r>
  <r>
    <x v="16"/>
    <x v="16"/>
    <s v="Calvados"/>
    <n v="5118"/>
    <s v="5118 - CAEN EST / Mondeville"/>
    <x v="0"/>
    <x v="2"/>
    <x v="4"/>
    <x v="0"/>
    <n v="1409"/>
    <x v="9"/>
    <s v=""/>
    <m/>
    <s v=""/>
    <s v="1409"/>
  </r>
  <r>
    <x v="16"/>
    <x v="16"/>
    <s v="Calvados"/>
    <n v="5118"/>
    <s v="5118 - CAEN EST / Mondeville"/>
    <x v="0"/>
    <x v="2"/>
    <x v="4"/>
    <x v="1"/>
    <n v="22896.25"/>
    <x v="10"/>
    <s v="Bâtiments - Emissions"/>
    <n v="4305"/>
    <s v="22896.25"/>
    <s v="22896.25"/>
  </r>
  <r>
    <x v="16"/>
    <x v="16"/>
    <s v="Calvados"/>
    <n v="5118"/>
    <s v="5118 - CAEN EST / Mondeville"/>
    <x v="0"/>
    <x v="2"/>
    <x v="5"/>
    <x v="2"/>
    <m/>
    <x v="12"/>
    <s v=""/>
    <m/>
    <s v=""/>
    <s v=""/>
  </r>
  <r>
    <x v="16"/>
    <x v="16"/>
    <s v="Calvados"/>
    <n v="5118"/>
    <s v="5118 - CAEN EST / Mondeville"/>
    <x v="0"/>
    <x v="2"/>
    <x v="5"/>
    <x v="2"/>
    <m/>
    <x v="14"/>
    <s v=""/>
    <m/>
    <s v=""/>
    <s v=""/>
  </r>
  <r>
    <x v="16"/>
    <x v="16"/>
    <s v="Calvados"/>
    <n v="5118"/>
    <s v="5118 - CAEN EST / Mondeville"/>
    <x v="0"/>
    <x v="2"/>
    <x v="5"/>
    <x v="2"/>
    <m/>
    <x v="13"/>
    <s v=""/>
    <m/>
    <s v=""/>
    <s v=""/>
  </r>
  <r>
    <x v="16"/>
    <x v="16"/>
    <s v="Calvados"/>
    <n v="5118"/>
    <s v="5118 - CAEN EST / Mondeville"/>
    <x v="0"/>
    <x v="2"/>
    <x v="5"/>
    <x v="2"/>
    <m/>
    <x v="15"/>
    <s v=""/>
    <m/>
    <s v=""/>
    <s v=""/>
  </r>
  <r>
    <x v="16"/>
    <x v="16"/>
    <s v="Calvados"/>
    <n v="5118"/>
    <s v="5118 - CAEN EST / Mondeville"/>
    <x v="0"/>
    <x v="2"/>
    <x v="5"/>
    <x v="2"/>
    <m/>
    <x v="11"/>
    <s v=""/>
    <m/>
    <s v=""/>
    <s v=""/>
  </r>
  <r>
    <x v="16"/>
    <x v="16"/>
    <s v="Calvados"/>
    <n v="5118"/>
    <s v="5118 - CAEN EST / Mondeville"/>
    <x v="0"/>
    <x v="2"/>
    <x v="5"/>
    <x v="1"/>
    <n v="0"/>
    <x v="18"/>
    <s v="Imprimantes - Emissions"/>
    <n v="15810"/>
    <s v="0.0"/>
    <s v="0"/>
  </r>
  <r>
    <x v="16"/>
    <x v="16"/>
    <s v="Calvados"/>
    <n v="5118"/>
    <s v="5118 - CAEN EST / Mondeville"/>
    <x v="0"/>
    <x v="2"/>
    <x v="5"/>
    <x v="1"/>
    <n v="0"/>
    <x v="21"/>
    <s v="Ordinateurs portables - Emissions"/>
    <n v="15795"/>
    <s v="0.0"/>
    <s v="0"/>
  </r>
  <r>
    <x v="16"/>
    <x v="16"/>
    <s v="Calvados"/>
    <n v="5118"/>
    <s v="5118 - CAEN EST / Mondeville"/>
    <x v="0"/>
    <x v="2"/>
    <x v="5"/>
    <x v="1"/>
    <n v="0"/>
    <x v="20"/>
    <s v="Tablettes - Emissions"/>
    <n v="15797"/>
    <s v="0.0"/>
    <s v="0"/>
  </r>
  <r>
    <x v="16"/>
    <x v="16"/>
    <s v="Calvados"/>
    <n v="5118"/>
    <s v="5118 - CAEN EST / Mondeville"/>
    <x v="0"/>
    <x v="2"/>
    <x v="5"/>
    <x v="1"/>
    <n v="0"/>
    <x v="16"/>
    <s v="Ecrans - Emissions"/>
    <n v="15796"/>
    <s v="0.0"/>
    <s v="0"/>
  </r>
  <r>
    <x v="16"/>
    <x v="16"/>
    <s v="Calvados"/>
    <n v="5118"/>
    <s v="5118 - CAEN EST / Mondeville"/>
    <x v="0"/>
    <x v="2"/>
    <x v="5"/>
    <x v="1"/>
    <n v="0"/>
    <x v="22"/>
    <s v="Unités centrales - Emissions"/>
    <n v="5620"/>
    <s v="0.0"/>
    <s v="0"/>
  </r>
  <r>
    <x v="16"/>
    <x v="16"/>
    <s v="Calvados"/>
    <n v="5118"/>
    <s v="5118 - CAEN EST / Mondeville"/>
    <x v="0"/>
    <x v="2"/>
    <x v="5"/>
    <x v="1"/>
    <n v="0"/>
    <x v="23"/>
    <s v="Mainframes - Emissions"/>
    <n v="8756"/>
    <s v="0.0"/>
    <s v="0"/>
  </r>
  <r>
    <x v="16"/>
    <x v="16"/>
    <s v="Calvados"/>
    <n v="5118"/>
    <s v="5118 - CAEN EST / Mondeville"/>
    <x v="0"/>
    <x v="2"/>
    <x v="5"/>
    <x v="1"/>
    <n v="0"/>
    <x v="19"/>
    <s v="Photocopieurs - Emissions"/>
    <n v="4390"/>
    <s v="0.0"/>
    <s v="0"/>
  </r>
  <r>
    <x v="16"/>
    <x v="16"/>
    <s v="Calvados"/>
    <n v="5118"/>
    <s v="5118 - CAEN EST / Mondeville"/>
    <x v="0"/>
    <x v="2"/>
    <x v="5"/>
    <x v="1"/>
    <n v="0"/>
    <x v="17"/>
    <s v="Serveurs - Emissions"/>
    <n v="4391"/>
    <s v="0.0"/>
    <s v="0"/>
  </r>
  <r>
    <x v="16"/>
    <x v="16"/>
    <s v="Calvados"/>
    <n v="5172"/>
    <s v="5172 - FALAISE Dumont d'Urville"/>
    <x v="0"/>
    <x v="0"/>
    <x v="0"/>
    <x v="0"/>
    <n v="18429"/>
    <x v="0"/>
    <s v=""/>
    <m/>
    <s v=""/>
    <s v="18429"/>
  </r>
  <r>
    <x v="16"/>
    <x v="16"/>
    <s v="Calvados"/>
    <n v="5172"/>
    <s v="5172 - FALAISE Dumont d'Urville"/>
    <x v="0"/>
    <x v="0"/>
    <x v="0"/>
    <x v="1"/>
    <n v="1103.8970999999999"/>
    <x v="1"/>
    <s v="Electricité - Emissions"/>
    <n v="15798"/>
    <s v="1103.8971"/>
    <s v="1103.8971"/>
  </r>
  <r>
    <x v="16"/>
    <x v="16"/>
    <s v="Calvados"/>
    <n v="5172"/>
    <s v="5172 - FALAISE Dumont d'Urville"/>
    <x v="0"/>
    <x v="0"/>
    <x v="1"/>
    <x v="0"/>
    <n v="42124"/>
    <x v="24"/>
    <s v=""/>
    <m/>
    <s v=""/>
    <s v="42124"/>
  </r>
  <r>
    <x v="16"/>
    <x v="16"/>
    <s v="Calvados"/>
    <n v="5172"/>
    <s v="5172 - FALAISE Dumont d'Urville"/>
    <x v="0"/>
    <x v="0"/>
    <x v="1"/>
    <x v="1"/>
    <n v="9569.1405840000007"/>
    <x v="2"/>
    <s v="Gaz naturel - Emissions"/>
    <n v="6630"/>
    <s v="9569.140584"/>
    <s v="9549.5108"/>
  </r>
  <r>
    <x v="16"/>
    <x v="16"/>
    <s v="Calvados"/>
    <n v="5172"/>
    <s v="5172 - FALAISE Dumont d'Urville"/>
    <x v="0"/>
    <x v="0"/>
    <x v="1"/>
    <x v="1"/>
    <n v="0"/>
    <x v="3"/>
    <s v="Fioul - Emissions"/>
    <n v="6720"/>
    <s v="0.0"/>
    <s v="0"/>
  </r>
  <r>
    <x v="16"/>
    <x v="16"/>
    <s v="Calvados"/>
    <n v="5172"/>
    <s v="5172 - FALAISE Dumont d'Urville"/>
    <x v="0"/>
    <x v="1"/>
    <x v="2"/>
    <x v="1"/>
    <n v="0"/>
    <x v="4"/>
    <s v=" R22 - Emissions"/>
    <n v="8350"/>
    <s v="0.0"/>
    <s v="0"/>
  </r>
  <r>
    <x v="16"/>
    <x v="16"/>
    <s v="Calvados"/>
    <n v="5172"/>
    <s v="5172 - FALAISE Dumont d'Urville"/>
    <x v="0"/>
    <x v="1"/>
    <x v="3"/>
    <x v="0"/>
    <n v="1.7"/>
    <x v="5"/>
    <s v=""/>
    <m/>
    <s v=""/>
    <s v="1.7"/>
  </r>
  <r>
    <x v="16"/>
    <x v="16"/>
    <s v="Calvados"/>
    <n v="5172"/>
    <s v="5172 - FALAISE Dumont d'Urville"/>
    <x v="0"/>
    <x v="1"/>
    <x v="3"/>
    <x v="1"/>
    <n v="0"/>
    <x v="7"/>
    <s v="R407c - Emissions"/>
    <n v="8318"/>
    <s v="0.0"/>
    <s v="0"/>
  </r>
  <r>
    <x v="16"/>
    <x v="16"/>
    <s v="Calvados"/>
    <n v="5172"/>
    <s v="5172 - FALAISE Dumont d'Urville"/>
    <x v="0"/>
    <x v="1"/>
    <x v="3"/>
    <x v="1"/>
    <n v="3264"/>
    <x v="8"/>
    <s v="R410a - Emissions"/>
    <n v="8320"/>
    <s v="3264.0"/>
    <s v="3264"/>
  </r>
  <r>
    <x v="16"/>
    <x v="16"/>
    <s v="Calvados"/>
    <n v="5172"/>
    <s v="5172 - FALAISE Dumont d'Urville"/>
    <x v="0"/>
    <x v="1"/>
    <x v="3"/>
    <x v="1"/>
    <n v="0"/>
    <x v="6"/>
    <s v="R134a - Emissions"/>
    <n v="8307"/>
    <s v="0.0"/>
    <s v="0"/>
  </r>
  <r>
    <x v="16"/>
    <x v="16"/>
    <s v="Calvados"/>
    <n v="5172"/>
    <s v="5172 - FALAISE Dumont d'Urville"/>
    <x v="0"/>
    <x v="2"/>
    <x v="4"/>
    <x v="0"/>
    <n v="709"/>
    <x v="9"/>
    <s v=""/>
    <m/>
    <s v=""/>
    <s v="709"/>
  </r>
  <r>
    <x v="16"/>
    <x v="16"/>
    <s v="Calvados"/>
    <n v="5172"/>
    <s v="5172 - FALAISE Dumont d'Urville"/>
    <x v="0"/>
    <x v="2"/>
    <x v="4"/>
    <x v="1"/>
    <n v="11521.25"/>
    <x v="10"/>
    <s v="Bâtiments - Emissions"/>
    <n v="4305"/>
    <s v="11521.25"/>
    <s v="11521.25"/>
  </r>
  <r>
    <x v="16"/>
    <x v="16"/>
    <s v="Calvados"/>
    <n v="5172"/>
    <s v="5172 - FALAISE Dumont d'Urville"/>
    <x v="0"/>
    <x v="2"/>
    <x v="5"/>
    <x v="2"/>
    <m/>
    <x v="13"/>
    <s v=""/>
    <m/>
    <s v=""/>
    <s v=""/>
  </r>
  <r>
    <x v="16"/>
    <x v="16"/>
    <s v="Calvados"/>
    <n v="5172"/>
    <s v="5172 - FALAISE Dumont d'Urville"/>
    <x v="0"/>
    <x v="2"/>
    <x v="5"/>
    <x v="2"/>
    <m/>
    <x v="15"/>
    <s v=""/>
    <m/>
    <s v=""/>
    <s v=""/>
  </r>
  <r>
    <x v="16"/>
    <x v="16"/>
    <s v="Calvados"/>
    <n v="5172"/>
    <s v="5172 - FALAISE Dumont d'Urville"/>
    <x v="0"/>
    <x v="2"/>
    <x v="5"/>
    <x v="2"/>
    <m/>
    <x v="12"/>
    <s v=""/>
    <m/>
    <s v=""/>
    <s v=""/>
  </r>
  <r>
    <x v="16"/>
    <x v="16"/>
    <s v="Calvados"/>
    <n v="5172"/>
    <s v="5172 - FALAISE Dumont d'Urville"/>
    <x v="0"/>
    <x v="2"/>
    <x v="5"/>
    <x v="2"/>
    <m/>
    <x v="11"/>
    <s v=""/>
    <m/>
    <s v=""/>
    <s v=""/>
  </r>
  <r>
    <x v="16"/>
    <x v="16"/>
    <s v="Calvados"/>
    <n v="5172"/>
    <s v="5172 - FALAISE Dumont d'Urville"/>
    <x v="0"/>
    <x v="2"/>
    <x v="5"/>
    <x v="2"/>
    <m/>
    <x v="14"/>
    <s v=""/>
    <m/>
    <s v=""/>
    <s v=""/>
  </r>
  <r>
    <x v="16"/>
    <x v="16"/>
    <s v="Calvados"/>
    <n v="5172"/>
    <s v="5172 - FALAISE Dumont d'Urville"/>
    <x v="0"/>
    <x v="2"/>
    <x v="5"/>
    <x v="1"/>
    <n v="0"/>
    <x v="17"/>
    <s v="Serveurs - Emissions"/>
    <n v="4391"/>
    <s v="0.0"/>
    <s v="0"/>
  </r>
  <r>
    <x v="16"/>
    <x v="16"/>
    <s v="Calvados"/>
    <n v="5172"/>
    <s v="5172 - FALAISE Dumont d'Urville"/>
    <x v="0"/>
    <x v="2"/>
    <x v="5"/>
    <x v="1"/>
    <n v="0"/>
    <x v="21"/>
    <s v="Ordinateurs portables - Emissions"/>
    <n v="15795"/>
    <s v="0.0"/>
    <s v="0"/>
  </r>
  <r>
    <x v="16"/>
    <x v="16"/>
    <s v="Calvados"/>
    <n v="5172"/>
    <s v="5172 - FALAISE Dumont d'Urville"/>
    <x v="0"/>
    <x v="2"/>
    <x v="5"/>
    <x v="1"/>
    <n v="0"/>
    <x v="19"/>
    <s v="Photocopieurs - Emissions"/>
    <n v="4390"/>
    <s v="0.0"/>
    <s v="0"/>
  </r>
  <r>
    <x v="16"/>
    <x v="16"/>
    <s v="Calvados"/>
    <n v="5172"/>
    <s v="5172 - FALAISE Dumont d'Urville"/>
    <x v="0"/>
    <x v="2"/>
    <x v="5"/>
    <x v="1"/>
    <n v="0"/>
    <x v="20"/>
    <s v="Tablettes - Emissions"/>
    <n v="15797"/>
    <s v="0.0"/>
    <s v="0"/>
  </r>
  <r>
    <x v="16"/>
    <x v="16"/>
    <s v="Calvados"/>
    <n v="5172"/>
    <s v="5172 - FALAISE Dumont d'Urville"/>
    <x v="0"/>
    <x v="2"/>
    <x v="5"/>
    <x v="1"/>
    <n v="0"/>
    <x v="22"/>
    <s v="Unités centrales - Emissions"/>
    <n v="5620"/>
    <s v="0.0"/>
    <s v="0"/>
  </r>
  <r>
    <x v="16"/>
    <x v="16"/>
    <s v="Calvados"/>
    <n v="5172"/>
    <s v="5172 - FALAISE Dumont d'Urville"/>
    <x v="0"/>
    <x v="2"/>
    <x v="5"/>
    <x v="1"/>
    <n v="0"/>
    <x v="18"/>
    <s v="Imprimantes - Emissions"/>
    <n v="15810"/>
    <s v="0.0"/>
    <s v="0"/>
  </r>
  <r>
    <x v="16"/>
    <x v="16"/>
    <s v="Calvados"/>
    <n v="5172"/>
    <s v="5172 - FALAISE Dumont d'Urville"/>
    <x v="0"/>
    <x v="2"/>
    <x v="5"/>
    <x v="1"/>
    <n v="0"/>
    <x v="16"/>
    <s v="Ecrans - Emissions"/>
    <n v="15796"/>
    <s v="0.0"/>
    <s v="0"/>
  </r>
  <r>
    <x v="16"/>
    <x v="16"/>
    <s v="Calvados"/>
    <n v="5172"/>
    <s v="5172 - FALAISE Dumont d'Urville"/>
    <x v="0"/>
    <x v="2"/>
    <x v="5"/>
    <x v="1"/>
    <n v="0"/>
    <x v="23"/>
    <s v="Mainframes - Emissions"/>
    <n v="8756"/>
    <s v="0.0"/>
    <s v="0"/>
  </r>
  <r>
    <x v="16"/>
    <x v="16"/>
    <s v="Calvados"/>
    <n v="5260"/>
    <s v="5260 - HEROUVILLE Monnet"/>
    <x v="0"/>
    <x v="0"/>
    <x v="0"/>
    <x v="0"/>
    <n v="20125"/>
    <x v="0"/>
    <s v=""/>
    <m/>
    <s v=""/>
    <s v="20125"/>
  </r>
  <r>
    <x v="16"/>
    <x v="16"/>
    <s v="Calvados"/>
    <n v="5260"/>
    <s v="5260 - HEROUVILLE Monnet"/>
    <x v="0"/>
    <x v="0"/>
    <x v="0"/>
    <x v="1"/>
    <n v="1205.4875"/>
    <x v="1"/>
    <s v="Electricité - Emissions"/>
    <n v="15798"/>
    <s v="1205.4875"/>
    <s v="1205.4875"/>
  </r>
  <r>
    <x v="16"/>
    <x v="16"/>
    <s v="Calvados"/>
    <n v="5260"/>
    <s v="5260 - HEROUVILLE Monnet"/>
    <x v="0"/>
    <x v="0"/>
    <x v="1"/>
    <x v="1"/>
    <n v="0"/>
    <x v="2"/>
    <s v="Gaz naturel - Emissions"/>
    <n v="6630"/>
    <s v="0.0"/>
    <s v="0"/>
  </r>
  <r>
    <x v="16"/>
    <x v="16"/>
    <s v="Calvados"/>
    <n v="5260"/>
    <s v="5260 - HEROUVILLE Monnet"/>
    <x v="0"/>
    <x v="0"/>
    <x v="1"/>
    <x v="1"/>
    <n v="0"/>
    <x v="3"/>
    <s v="Fioul - Emissions"/>
    <n v="6720"/>
    <s v="0.0"/>
    <s v="0"/>
  </r>
  <r>
    <x v="16"/>
    <x v="16"/>
    <s v="Calvados"/>
    <n v="5260"/>
    <s v="5260 - HEROUVILLE Monnet"/>
    <x v="0"/>
    <x v="1"/>
    <x v="2"/>
    <x v="1"/>
    <n v="0"/>
    <x v="4"/>
    <s v=" R22 - Emissions"/>
    <n v="8350"/>
    <s v="0.0"/>
    <s v="0"/>
  </r>
  <r>
    <x v="16"/>
    <x v="16"/>
    <s v="Calvados"/>
    <n v="5260"/>
    <s v="5260 - HEROUVILLE Monnet"/>
    <x v="0"/>
    <x v="1"/>
    <x v="3"/>
    <x v="0"/>
    <n v="2.4"/>
    <x v="5"/>
    <s v=""/>
    <m/>
    <s v=""/>
    <s v="2.4"/>
  </r>
  <r>
    <x v="16"/>
    <x v="16"/>
    <s v="Calvados"/>
    <n v="5260"/>
    <s v="5260 - HEROUVILLE Monnet"/>
    <x v="0"/>
    <x v="1"/>
    <x v="3"/>
    <x v="1"/>
    <n v="4608"/>
    <x v="8"/>
    <s v="R410a - Emissions"/>
    <n v="8320"/>
    <s v="4608.0"/>
    <s v="4608"/>
  </r>
  <r>
    <x v="16"/>
    <x v="16"/>
    <s v="Calvados"/>
    <n v="5260"/>
    <s v="5260 - HEROUVILLE Monnet"/>
    <x v="0"/>
    <x v="1"/>
    <x v="3"/>
    <x v="1"/>
    <n v="0"/>
    <x v="7"/>
    <s v="R407c - Emissions"/>
    <n v="8318"/>
    <s v="0.0"/>
    <s v="0"/>
  </r>
  <r>
    <x v="16"/>
    <x v="16"/>
    <s v="Calvados"/>
    <n v="5260"/>
    <s v="5260 - HEROUVILLE Monnet"/>
    <x v="0"/>
    <x v="1"/>
    <x v="3"/>
    <x v="1"/>
    <n v="0"/>
    <x v="6"/>
    <s v="R134a - Emissions"/>
    <n v="8307"/>
    <s v="0.0"/>
    <s v="0"/>
  </r>
  <r>
    <x v="16"/>
    <x v="16"/>
    <s v="Calvados"/>
    <n v="5260"/>
    <s v="5260 - HEROUVILLE Monnet"/>
    <x v="0"/>
    <x v="2"/>
    <x v="4"/>
    <x v="0"/>
    <n v="1198"/>
    <x v="9"/>
    <s v=""/>
    <m/>
    <s v=""/>
    <s v="1198"/>
  </r>
  <r>
    <x v="16"/>
    <x v="16"/>
    <s v="Calvados"/>
    <n v="5260"/>
    <s v="5260 - HEROUVILLE Monnet"/>
    <x v="0"/>
    <x v="2"/>
    <x v="4"/>
    <x v="1"/>
    <n v="19467.5"/>
    <x v="10"/>
    <s v="Bâtiments - Emissions"/>
    <n v="4305"/>
    <s v="19467.5"/>
    <s v="19467.5"/>
  </r>
  <r>
    <x v="16"/>
    <x v="16"/>
    <s v="Calvados"/>
    <n v="5260"/>
    <s v="5260 - HEROUVILLE Monnet"/>
    <x v="0"/>
    <x v="2"/>
    <x v="5"/>
    <x v="2"/>
    <m/>
    <x v="15"/>
    <s v=""/>
    <m/>
    <s v=""/>
    <s v=""/>
  </r>
  <r>
    <x v="16"/>
    <x v="16"/>
    <s v="Calvados"/>
    <n v="5260"/>
    <s v="5260 - HEROUVILLE Monnet"/>
    <x v="0"/>
    <x v="2"/>
    <x v="5"/>
    <x v="2"/>
    <m/>
    <x v="12"/>
    <s v=""/>
    <m/>
    <s v=""/>
    <s v=""/>
  </r>
  <r>
    <x v="16"/>
    <x v="16"/>
    <s v="Calvados"/>
    <n v="5260"/>
    <s v="5260 - HEROUVILLE Monnet"/>
    <x v="0"/>
    <x v="2"/>
    <x v="5"/>
    <x v="2"/>
    <m/>
    <x v="13"/>
    <s v=""/>
    <m/>
    <s v=""/>
    <s v=""/>
  </r>
  <r>
    <x v="16"/>
    <x v="16"/>
    <s v="Calvados"/>
    <n v="5260"/>
    <s v="5260 - HEROUVILLE Monnet"/>
    <x v="0"/>
    <x v="2"/>
    <x v="5"/>
    <x v="2"/>
    <m/>
    <x v="11"/>
    <s v=""/>
    <m/>
    <s v=""/>
    <s v=""/>
  </r>
  <r>
    <x v="16"/>
    <x v="16"/>
    <s v="Calvados"/>
    <n v="5260"/>
    <s v="5260 - HEROUVILLE Monnet"/>
    <x v="0"/>
    <x v="2"/>
    <x v="5"/>
    <x v="2"/>
    <m/>
    <x v="14"/>
    <s v=""/>
    <m/>
    <s v=""/>
    <s v=""/>
  </r>
  <r>
    <x v="16"/>
    <x v="16"/>
    <s v="Calvados"/>
    <n v="5260"/>
    <s v="5260 - HEROUVILLE Monnet"/>
    <x v="0"/>
    <x v="2"/>
    <x v="5"/>
    <x v="1"/>
    <n v="0"/>
    <x v="23"/>
    <s v="Mainframes - Emissions"/>
    <n v="8756"/>
    <s v="0.0"/>
    <s v="0"/>
  </r>
  <r>
    <x v="16"/>
    <x v="16"/>
    <s v="Calvados"/>
    <n v="5260"/>
    <s v="5260 - HEROUVILLE Monnet"/>
    <x v="0"/>
    <x v="2"/>
    <x v="5"/>
    <x v="1"/>
    <n v="0"/>
    <x v="22"/>
    <s v="Unités centrales - Emissions"/>
    <n v="5620"/>
    <s v="0.0"/>
    <s v="0"/>
  </r>
  <r>
    <x v="16"/>
    <x v="16"/>
    <s v="Calvados"/>
    <n v="5260"/>
    <s v="5260 - HEROUVILLE Monnet"/>
    <x v="0"/>
    <x v="2"/>
    <x v="5"/>
    <x v="1"/>
    <n v="0"/>
    <x v="17"/>
    <s v="Serveurs - Emissions"/>
    <n v="4391"/>
    <s v="0.0"/>
    <s v="0"/>
  </r>
  <r>
    <x v="16"/>
    <x v="16"/>
    <s v="Calvados"/>
    <n v="5260"/>
    <s v="5260 - HEROUVILLE Monnet"/>
    <x v="0"/>
    <x v="2"/>
    <x v="5"/>
    <x v="1"/>
    <n v="0"/>
    <x v="20"/>
    <s v="Tablettes - Emissions"/>
    <n v="15797"/>
    <s v="0.0"/>
    <s v="0"/>
  </r>
  <r>
    <x v="16"/>
    <x v="16"/>
    <s v="Calvados"/>
    <n v="5260"/>
    <s v="5260 - HEROUVILLE Monnet"/>
    <x v="0"/>
    <x v="2"/>
    <x v="5"/>
    <x v="1"/>
    <n v="0"/>
    <x v="18"/>
    <s v="Imprimantes - Emissions"/>
    <n v="15810"/>
    <s v="0.0"/>
    <s v="0"/>
  </r>
  <r>
    <x v="16"/>
    <x v="16"/>
    <s v="Calvados"/>
    <n v="5260"/>
    <s v="5260 - HEROUVILLE Monnet"/>
    <x v="0"/>
    <x v="2"/>
    <x v="5"/>
    <x v="1"/>
    <n v="0"/>
    <x v="21"/>
    <s v="Ordinateurs portables - Emissions"/>
    <n v="15795"/>
    <s v="0.0"/>
    <s v="0"/>
  </r>
  <r>
    <x v="16"/>
    <x v="16"/>
    <s v="Calvados"/>
    <n v="5260"/>
    <s v="5260 - HEROUVILLE Monnet"/>
    <x v="0"/>
    <x v="2"/>
    <x v="5"/>
    <x v="1"/>
    <n v="0"/>
    <x v="19"/>
    <s v="Photocopieurs - Emissions"/>
    <n v="4390"/>
    <s v="0.0"/>
    <s v="0"/>
  </r>
  <r>
    <x v="16"/>
    <x v="16"/>
    <s v="Calvados"/>
    <n v="5260"/>
    <s v="5260 - HEROUVILLE Monnet"/>
    <x v="0"/>
    <x v="2"/>
    <x v="5"/>
    <x v="1"/>
    <n v="0"/>
    <x v="16"/>
    <s v="Ecrans - Emissions"/>
    <n v="15796"/>
    <s v="0.0"/>
    <s v="0"/>
  </r>
  <r>
    <x v="16"/>
    <x v="16"/>
    <s v="Calvados"/>
    <n v="5440"/>
    <s v="5440 - COLOMBELLES Effiscience"/>
    <x v="0"/>
    <x v="0"/>
    <x v="0"/>
    <x v="0"/>
    <n v="183612"/>
    <x v="0"/>
    <s v=""/>
    <m/>
    <s v=""/>
    <s v="183612"/>
  </r>
  <r>
    <x v="16"/>
    <x v="16"/>
    <s v="Calvados"/>
    <n v="5440"/>
    <s v="5440 - COLOMBELLES Effiscience"/>
    <x v="0"/>
    <x v="0"/>
    <x v="0"/>
    <x v="1"/>
    <n v="10998.3588"/>
    <x v="1"/>
    <s v="Electricité - Emissions"/>
    <n v="15798"/>
    <s v="10998.3588"/>
    <s v="10998.3588"/>
  </r>
  <r>
    <x v="16"/>
    <x v="16"/>
    <s v="Calvados"/>
    <n v="5440"/>
    <s v="5440 - COLOMBELLES Effiscience"/>
    <x v="0"/>
    <x v="0"/>
    <x v="1"/>
    <x v="1"/>
    <n v="0"/>
    <x v="3"/>
    <s v="Fioul - Emissions"/>
    <n v="6720"/>
    <s v="0.0"/>
    <s v="0"/>
  </r>
  <r>
    <x v="16"/>
    <x v="16"/>
    <s v="Calvados"/>
    <n v="5440"/>
    <s v="5440 - COLOMBELLES Effiscience"/>
    <x v="0"/>
    <x v="0"/>
    <x v="1"/>
    <x v="1"/>
    <n v="0"/>
    <x v="2"/>
    <s v="Gaz naturel - Emissions"/>
    <n v="6630"/>
    <s v="0.0"/>
    <s v="0"/>
  </r>
  <r>
    <x v="16"/>
    <x v="16"/>
    <s v="Calvados"/>
    <n v="5440"/>
    <s v="5440 - COLOMBELLES Effiscience"/>
    <x v="0"/>
    <x v="1"/>
    <x v="2"/>
    <x v="1"/>
    <n v="0"/>
    <x v="4"/>
    <s v=" R22 - Emissions"/>
    <n v="8350"/>
    <s v="0.0"/>
    <s v="0"/>
  </r>
  <r>
    <x v="16"/>
    <x v="16"/>
    <s v="Calvados"/>
    <n v="5440"/>
    <s v="5440 - COLOMBELLES Effiscience"/>
    <x v="0"/>
    <x v="1"/>
    <x v="3"/>
    <x v="0"/>
    <n v="2.2999999999999998"/>
    <x v="5"/>
    <s v=""/>
    <m/>
    <s v=""/>
    <s v="2.3"/>
  </r>
  <r>
    <x v="16"/>
    <x v="16"/>
    <s v="Calvados"/>
    <n v="5440"/>
    <s v="5440 - COLOMBELLES Effiscience"/>
    <x v="0"/>
    <x v="1"/>
    <x v="3"/>
    <x v="1"/>
    <n v="0"/>
    <x v="6"/>
    <s v="R134a - Emissions"/>
    <n v="8307"/>
    <s v="0.0"/>
    <s v="0"/>
  </r>
  <r>
    <x v="16"/>
    <x v="16"/>
    <s v="Calvados"/>
    <n v="5440"/>
    <s v="5440 - COLOMBELLES Effiscience"/>
    <x v="0"/>
    <x v="1"/>
    <x v="3"/>
    <x v="1"/>
    <n v="4416"/>
    <x v="8"/>
    <s v="R410a - Emissions"/>
    <n v="8320"/>
    <s v="4416.0"/>
    <s v="4416"/>
  </r>
  <r>
    <x v="16"/>
    <x v="16"/>
    <s v="Calvados"/>
    <n v="5440"/>
    <s v="5440 - COLOMBELLES Effiscience"/>
    <x v="0"/>
    <x v="1"/>
    <x v="3"/>
    <x v="1"/>
    <n v="0"/>
    <x v="7"/>
    <s v="R407c - Emissions"/>
    <n v="8318"/>
    <s v="0.0"/>
    <s v="0"/>
  </r>
  <r>
    <x v="16"/>
    <x v="16"/>
    <s v="Calvados"/>
    <n v="5440"/>
    <s v="5440 - COLOMBELLES Effiscience"/>
    <x v="0"/>
    <x v="2"/>
    <x v="4"/>
    <x v="0"/>
    <n v="1133"/>
    <x v="9"/>
    <s v=""/>
    <m/>
    <s v=""/>
    <s v="1133"/>
  </r>
  <r>
    <x v="16"/>
    <x v="16"/>
    <s v="Calvados"/>
    <n v="5440"/>
    <s v="5440 - COLOMBELLES Effiscience"/>
    <x v="0"/>
    <x v="2"/>
    <x v="4"/>
    <x v="1"/>
    <n v="18411.25"/>
    <x v="10"/>
    <s v="Bâtiments - Emissions"/>
    <n v="4305"/>
    <s v="18411.25"/>
    <s v="18411.25"/>
  </r>
  <r>
    <x v="16"/>
    <x v="16"/>
    <s v="Calvados"/>
    <n v="5440"/>
    <s v="5440 - COLOMBELLES Effiscience"/>
    <x v="0"/>
    <x v="2"/>
    <x v="5"/>
    <x v="2"/>
    <m/>
    <x v="14"/>
    <s v=""/>
    <m/>
    <s v=""/>
    <s v=""/>
  </r>
  <r>
    <x v="16"/>
    <x v="16"/>
    <s v="Calvados"/>
    <n v="5440"/>
    <s v="5440 - COLOMBELLES Effiscience"/>
    <x v="0"/>
    <x v="2"/>
    <x v="5"/>
    <x v="2"/>
    <m/>
    <x v="15"/>
    <s v=""/>
    <m/>
    <s v=""/>
    <s v=""/>
  </r>
  <r>
    <x v="16"/>
    <x v="16"/>
    <s v="Calvados"/>
    <n v="5440"/>
    <s v="5440 - COLOMBELLES Effiscience"/>
    <x v="0"/>
    <x v="2"/>
    <x v="5"/>
    <x v="2"/>
    <m/>
    <x v="13"/>
    <s v=""/>
    <m/>
    <s v=""/>
    <s v=""/>
  </r>
  <r>
    <x v="16"/>
    <x v="16"/>
    <s v="Calvados"/>
    <n v="5440"/>
    <s v="5440 - COLOMBELLES Effiscience"/>
    <x v="0"/>
    <x v="2"/>
    <x v="5"/>
    <x v="2"/>
    <m/>
    <x v="12"/>
    <s v=""/>
    <m/>
    <s v=""/>
    <s v=""/>
  </r>
  <r>
    <x v="16"/>
    <x v="16"/>
    <s v="Calvados"/>
    <n v="5440"/>
    <s v="5440 - COLOMBELLES Effiscience"/>
    <x v="0"/>
    <x v="2"/>
    <x v="5"/>
    <x v="2"/>
    <m/>
    <x v="11"/>
    <s v=""/>
    <m/>
    <s v=""/>
    <s v=""/>
  </r>
  <r>
    <x v="16"/>
    <x v="16"/>
    <s v="Calvados"/>
    <n v="5440"/>
    <s v="5440 - COLOMBELLES Effiscience"/>
    <x v="0"/>
    <x v="2"/>
    <x v="5"/>
    <x v="1"/>
    <n v="0"/>
    <x v="19"/>
    <s v="Photocopieurs - Emissions"/>
    <n v="4390"/>
    <s v="0.0"/>
    <s v="0"/>
  </r>
  <r>
    <x v="16"/>
    <x v="16"/>
    <s v="Calvados"/>
    <n v="5440"/>
    <s v="5440 - COLOMBELLES Effiscience"/>
    <x v="0"/>
    <x v="2"/>
    <x v="5"/>
    <x v="1"/>
    <n v="0"/>
    <x v="22"/>
    <s v="Unités centrales - Emissions"/>
    <n v="5620"/>
    <s v="0.0"/>
    <s v="0"/>
  </r>
  <r>
    <x v="16"/>
    <x v="16"/>
    <s v="Calvados"/>
    <n v="5440"/>
    <s v="5440 - COLOMBELLES Effiscience"/>
    <x v="0"/>
    <x v="2"/>
    <x v="5"/>
    <x v="1"/>
    <n v="0"/>
    <x v="23"/>
    <s v="Mainframes - Emissions"/>
    <n v="8756"/>
    <s v="0.0"/>
    <s v="0"/>
  </r>
  <r>
    <x v="16"/>
    <x v="16"/>
    <s v="Calvados"/>
    <n v="5440"/>
    <s v="5440 - COLOMBELLES Effiscience"/>
    <x v="0"/>
    <x v="2"/>
    <x v="5"/>
    <x v="1"/>
    <n v="0"/>
    <x v="16"/>
    <s v="Ecrans - Emissions"/>
    <n v="15796"/>
    <s v="0.0"/>
    <s v="0"/>
  </r>
  <r>
    <x v="16"/>
    <x v="16"/>
    <s v="Calvados"/>
    <n v="5440"/>
    <s v="5440 - COLOMBELLES Effiscience"/>
    <x v="0"/>
    <x v="2"/>
    <x v="5"/>
    <x v="1"/>
    <n v="0"/>
    <x v="18"/>
    <s v="Imprimantes - Emissions"/>
    <n v="15810"/>
    <s v="0.0"/>
    <s v="0"/>
  </r>
  <r>
    <x v="16"/>
    <x v="16"/>
    <s v="Calvados"/>
    <n v="5440"/>
    <s v="5440 - COLOMBELLES Effiscience"/>
    <x v="0"/>
    <x v="2"/>
    <x v="5"/>
    <x v="1"/>
    <n v="0"/>
    <x v="20"/>
    <s v="Tablettes - Emissions"/>
    <n v="15797"/>
    <s v="0.0"/>
    <s v="0"/>
  </r>
  <r>
    <x v="16"/>
    <x v="16"/>
    <s v="Calvados"/>
    <n v="5440"/>
    <s v="5440 - COLOMBELLES Effiscience"/>
    <x v="0"/>
    <x v="2"/>
    <x v="5"/>
    <x v="1"/>
    <n v="0"/>
    <x v="21"/>
    <s v="Ordinateurs portables - Emissions"/>
    <n v="15795"/>
    <s v="0.0"/>
    <s v="0"/>
  </r>
  <r>
    <x v="16"/>
    <x v="16"/>
    <s v="Calvados"/>
    <n v="5440"/>
    <s v="5440 - COLOMBELLES Effiscience"/>
    <x v="0"/>
    <x v="2"/>
    <x v="5"/>
    <x v="1"/>
    <n v="0"/>
    <x v="17"/>
    <s v="Serveurs - Emissions"/>
    <n v="4391"/>
    <s v="0.0"/>
    <s v="0"/>
  </r>
  <r>
    <x v="16"/>
    <x v="16"/>
    <s v="Calvados"/>
    <n v="5469"/>
    <s v="5469 - HONFLEUR / de Vienne"/>
    <x v="0"/>
    <x v="0"/>
    <x v="0"/>
    <x v="0"/>
    <n v="23961"/>
    <x v="0"/>
    <s v=""/>
    <m/>
    <s v=""/>
    <s v="23961"/>
  </r>
  <r>
    <x v="16"/>
    <x v="16"/>
    <s v="Calvados"/>
    <n v="5469"/>
    <s v="5469 - HONFLEUR / de Vienne"/>
    <x v="0"/>
    <x v="0"/>
    <x v="0"/>
    <x v="1"/>
    <n v="1435.2638999999999"/>
    <x v="1"/>
    <s v="Electricité - Emissions"/>
    <n v="15798"/>
    <s v="1435.2639000000001"/>
    <s v="1435.2639"/>
  </r>
  <r>
    <x v="16"/>
    <x v="16"/>
    <s v="Calvados"/>
    <n v="5469"/>
    <s v="5469 - HONFLEUR / de Vienne"/>
    <x v="0"/>
    <x v="0"/>
    <x v="1"/>
    <x v="0"/>
    <n v="64838"/>
    <x v="24"/>
    <s v=""/>
    <m/>
    <s v=""/>
    <s v="64838"/>
  </r>
  <r>
    <x v="16"/>
    <x v="16"/>
    <s v="Calvados"/>
    <n v="5469"/>
    <s v="5469 - HONFLEUR / de Vienne"/>
    <x v="0"/>
    <x v="0"/>
    <x v="1"/>
    <x v="1"/>
    <n v="0"/>
    <x v="3"/>
    <s v="Fioul - Emissions"/>
    <n v="6720"/>
    <s v="0.0"/>
    <s v="0"/>
  </r>
  <r>
    <x v="16"/>
    <x v="16"/>
    <s v="Calvados"/>
    <n v="5469"/>
    <s v="5469 - HONFLEUR / de Vienne"/>
    <x v="0"/>
    <x v="0"/>
    <x v="1"/>
    <x v="1"/>
    <n v="14728.989108"/>
    <x v="2"/>
    <s v="Gaz naturel - Emissions"/>
    <n v="6630"/>
    <s v="14728.989108"/>
    <s v="14698.7746"/>
  </r>
  <r>
    <x v="16"/>
    <x v="16"/>
    <s v="Calvados"/>
    <n v="5469"/>
    <s v="5469 - HONFLEUR / de Vienne"/>
    <x v="0"/>
    <x v="1"/>
    <x v="2"/>
    <x v="1"/>
    <n v="0"/>
    <x v="4"/>
    <s v=" R22 - Emissions"/>
    <n v="8350"/>
    <s v="0.0"/>
    <s v="0"/>
  </r>
  <r>
    <x v="16"/>
    <x v="16"/>
    <s v="Calvados"/>
    <n v="5469"/>
    <s v="5469 - HONFLEUR / de Vienne"/>
    <x v="0"/>
    <x v="1"/>
    <x v="3"/>
    <x v="0"/>
    <n v="1.9"/>
    <x v="5"/>
    <s v=""/>
    <m/>
    <s v=""/>
    <s v="1.9"/>
  </r>
  <r>
    <x v="16"/>
    <x v="16"/>
    <s v="Calvados"/>
    <n v="5469"/>
    <s v="5469 - HONFLEUR / de Vienne"/>
    <x v="0"/>
    <x v="1"/>
    <x v="3"/>
    <x v="1"/>
    <n v="3648"/>
    <x v="8"/>
    <s v="R410a - Emissions"/>
    <n v="8320"/>
    <s v="3648.0"/>
    <s v="3648"/>
  </r>
  <r>
    <x v="16"/>
    <x v="16"/>
    <s v="Calvados"/>
    <n v="5469"/>
    <s v="5469 - HONFLEUR / de Vienne"/>
    <x v="0"/>
    <x v="1"/>
    <x v="3"/>
    <x v="1"/>
    <n v="0"/>
    <x v="7"/>
    <s v="R407c - Emissions"/>
    <n v="8318"/>
    <s v="0.0"/>
    <s v="0"/>
  </r>
  <r>
    <x v="16"/>
    <x v="16"/>
    <s v="Calvados"/>
    <n v="5469"/>
    <s v="5469 - HONFLEUR / de Vienne"/>
    <x v="0"/>
    <x v="1"/>
    <x v="3"/>
    <x v="1"/>
    <n v="0"/>
    <x v="6"/>
    <s v="R134a - Emissions"/>
    <n v="8307"/>
    <s v="0.0"/>
    <s v="0"/>
  </r>
  <r>
    <x v="16"/>
    <x v="16"/>
    <s v="Calvados"/>
    <n v="5469"/>
    <s v="5469 - HONFLEUR / de Vienne"/>
    <x v="0"/>
    <x v="2"/>
    <x v="4"/>
    <x v="0"/>
    <n v="844"/>
    <x v="9"/>
    <s v=""/>
    <m/>
    <s v=""/>
    <s v="844"/>
  </r>
  <r>
    <x v="16"/>
    <x v="16"/>
    <s v="Calvados"/>
    <n v="5469"/>
    <s v="5469 - HONFLEUR / de Vienne"/>
    <x v="0"/>
    <x v="2"/>
    <x v="4"/>
    <x v="1"/>
    <n v="13715"/>
    <x v="10"/>
    <s v="Bâtiments - Emissions"/>
    <n v="4305"/>
    <s v="13715.0"/>
    <s v="13715"/>
  </r>
  <r>
    <x v="16"/>
    <x v="16"/>
    <s v="Calvados"/>
    <n v="5469"/>
    <s v="5469 - HONFLEUR / de Vienne"/>
    <x v="0"/>
    <x v="2"/>
    <x v="5"/>
    <x v="2"/>
    <m/>
    <x v="14"/>
    <s v=""/>
    <m/>
    <s v=""/>
    <s v=""/>
  </r>
  <r>
    <x v="16"/>
    <x v="16"/>
    <s v="Calvados"/>
    <n v="5469"/>
    <s v="5469 - HONFLEUR / de Vienne"/>
    <x v="0"/>
    <x v="2"/>
    <x v="5"/>
    <x v="2"/>
    <m/>
    <x v="15"/>
    <s v=""/>
    <m/>
    <s v=""/>
    <s v=""/>
  </r>
  <r>
    <x v="16"/>
    <x v="16"/>
    <s v="Calvados"/>
    <n v="5469"/>
    <s v="5469 - HONFLEUR / de Vienne"/>
    <x v="0"/>
    <x v="2"/>
    <x v="5"/>
    <x v="2"/>
    <m/>
    <x v="13"/>
    <s v=""/>
    <m/>
    <s v=""/>
    <s v=""/>
  </r>
  <r>
    <x v="16"/>
    <x v="16"/>
    <s v="Calvados"/>
    <n v="5469"/>
    <s v="5469 - HONFLEUR / de Vienne"/>
    <x v="0"/>
    <x v="2"/>
    <x v="5"/>
    <x v="2"/>
    <m/>
    <x v="12"/>
    <s v=""/>
    <m/>
    <s v=""/>
    <s v=""/>
  </r>
  <r>
    <x v="16"/>
    <x v="16"/>
    <s v="Calvados"/>
    <n v="5469"/>
    <s v="5469 - HONFLEUR / de Vienne"/>
    <x v="0"/>
    <x v="2"/>
    <x v="5"/>
    <x v="2"/>
    <m/>
    <x v="11"/>
    <s v=""/>
    <m/>
    <s v=""/>
    <s v=""/>
  </r>
  <r>
    <x v="16"/>
    <x v="16"/>
    <s v="Calvados"/>
    <n v="5469"/>
    <s v="5469 - HONFLEUR / de Vienne"/>
    <x v="0"/>
    <x v="2"/>
    <x v="5"/>
    <x v="1"/>
    <n v="0"/>
    <x v="23"/>
    <s v="Mainframes - Emissions"/>
    <n v="8756"/>
    <s v="0.0"/>
    <s v="0"/>
  </r>
  <r>
    <x v="16"/>
    <x v="16"/>
    <s v="Calvados"/>
    <n v="5469"/>
    <s v="5469 - HONFLEUR / de Vienne"/>
    <x v="0"/>
    <x v="2"/>
    <x v="5"/>
    <x v="1"/>
    <n v="0"/>
    <x v="17"/>
    <s v="Serveurs - Emissions"/>
    <n v="4391"/>
    <s v="0.0"/>
    <s v="0"/>
  </r>
  <r>
    <x v="16"/>
    <x v="16"/>
    <s v="Calvados"/>
    <n v="5469"/>
    <s v="5469 - HONFLEUR / de Vienne"/>
    <x v="0"/>
    <x v="2"/>
    <x v="5"/>
    <x v="1"/>
    <n v="0"/>
    <x v="19"/>
    <s v="Photocopieurs - Emissions"/>
    <n v="4390"/>
    <s v="0.0"/>
    <s v="0"/>
  </r>
  <r>
    <x v="16"/>
    <x v="16"/>
    <s v="Calvados"/>
    <n v="5469"/>
    <s v="5469 - HONFLEUR / de Vienne"/>
    <x v="0"/>
    <x v="2"/>
    <x v="5"/>
    <x v="1"/>
    <n v="0"/>
    <x v="20"/>
    <s v="Tablettes - Emissions"/>
    <n v="15797"/>
    <s v="0.0"/>
    <s v="0"/>
  </r>
  <r>
    <x v="16"/>
    <x v="16"/>
    <s v="Calvados"/>
    <n v="5469"/>
    <s v="5469 - HONFLEUR / de Vienne"/>
    <x v="0"/>
    <x v="2"/>
    <x v="5"/>
    <x v="1"/>
    <n v="0"/>
    <x v="18"/>
    <s v="Imprimantes - Emissions"/>
    <n v="15810"/>
    <s v="0.0"/>
    <s v="0"/>
  </r>
  <r>
    <x v="16"/>
    <x v="16"/>
    <s v="Calvados"/>
    <n v="5469"/>
    <s v="5469 - HONFLEUR / de Vienne"/>
    <x v="0"/>
    <x v="2"/>
    <x v="5"/>
    <x v="1"/>
    <n v="0"/>
    <x v="21"/>
    <s v="Ordinateurs portables - Emissions"/>
    <n v="15795"/>
    <s v="0.0"/>
    <s v="0"/>
  </r>
  <r>
    <x v="16"/>
    <x v="16"/>
    <s v="Calvados"/>
    <n v="5469"/>
    <s v="5469 - HONFLEUR / de Vienne"/>
    <x v="0"/>
    <x v="2"/>
    <x v="5"/>
    <x v="1"/>
    <n v="0"/>
    <x v="22"/>
    <s v="Unités centrales - Emissions"/>
    <n v="5620"/>
    <s v="0.0"/>
    <s v="0"/>
  </r>
  <r>
    <x v="16"/>
    <x v="16"/>
    <s v="Calvados"/>
    <n v="5469"/>
    <s v="5469 - HONFLEUR / de Vienne"/>
    <x v="0"/>
    <x v="2"/>
    <x v="5"/>
    <x v="1"/>
    <n v="0"/>
    <x v="16"/>
    <s v="Ecrans - Emissions"/>
    <n v="15796"/>
    <s v="0.0"/>
    <s v="0"/>
  </r>
  <r>
    <x v="16"/>
    <x v="16"/>
    <s v="Calvados"/>
    <n v="5477"/>
    <s v="5477 - VIRE / Aunay"/>
    <x v="0"/>
    <x v="0"/>
    <x v="0"/>
    <x v="0"/>
    <n v="31838"/>
    <x v="0"/>
    <s v=""/>
    <m/>
    <s v=""/>
    <s v="31838"/>
  </r>
  <r>
    <x v="16"/>
    <x v="16"/>
    <s v="Calvados"/>
    <n v="5477"/>
    <s v="5477 - VIRE / Aunay"/>
    <x v="0"/>
    <x v="0"/>
    <x v="0"/>
    <x v="1"/>
    <n v="1907.0961999999899"/>
    <x v="1"/>
    <s v="Electricité - Emissions"/>
    <n v="15798"/>
    <s v="1907.0961999999997"/>
    <s v="1907.0962"/>
  </r>
  <r>
    <x v="16"/>
    <x v="16"/>
    <s v="Calvados"/>
    <n v="5477"/>
    <s v="5477 - VIRE / Aunay"/>
    <x v="0"/>
    <x v="0"/>
    <x v="1"/>
    <x v="1"/>
    <n v="0"/>
    <x v="2"/>
    <s v="Gaz naturel - Emissions"/>
    <n v="6630"/>
    <s v="0.0"/>
    <s v="0"/>
  </r>
  <r>
    <x v="16"/>
    <x v="16"/>
    <s v="Calvados"/>
    <n v="5477"/>
    <s v="5477 - VIRE / Aunay"/>
    <x v="0"/>
    <x v="0"/>
    <x v="1"/>
    <x v="1"/>
    <n v="0"/>
    <x v="3"/>
    <s v="Fioul - Emissions"/>
    <n v="6720"/>
    <s v="0.0"/>
    <s v="0"/>
  </r>
  <r>
    <x v="16"/>
    <x v="16"/>
    <s v="Calvados"/>
    <n v="5477"/>
    <s v="5477 - VIRE / Aunay"/>
    <x v="0"/>
    <x v="1"/>
    <x v="2"/>
    <x v="1"/>
    <n v="0"/>
    <x v="4"/>
    <s v=" R22 - Emissions"/>
    <n v="8350"/>
    <s v="0.0"/>
    <s v="0"/>
  </r>
  <r>
    <x v="16"/>
    <x v="16"/>
    <s v="Calvados"/>
    <n v="5477"/>
    <s v="5477 - VIRE / Aunay"/>
    <x v="0"/>
    <x v="1"/>
    <x v="3"/>
    <x v="0"/>
    <n v="1.8"/>
    <x v="5"/>
    <s v=""/>
    <m/>
    <s v=""/>
    <s v="1.8"/>
  </r>
  <r>
    <x v="16"/>
    <x v="16"/>
    <s v="Calvados"/>
    <n v="5477"/>
    <s v="5477 - VIRE / Aunay"/>
    <x v="0"/>
    <x v="1"/>
    <x v="3"/>
    <x v="1"/>
    <n v="0"/>
    <x v="7"/>
    <s v="R407c - Emissions"/>
    <n v="8318"/>
    <s v="0.0"/>
    <s v="0"/>
  </r>
  <r>
    <x v="16"/>
    <x v="16"/>
    <s v="Calvados"/>
    <n v="5477"/>
    <s v="5477 - VIRE / Aunay"/>
    <x v="0"/>
    <x v="1"/>
    <x v="3"/>
    <x v="1"/>
    <n v="3456"/>
    <x v="8"/>
    <s v="R410a - Emissions"/>
    <n v="8320"/>
    <s v="3456.0"/>
    <s v="3456"/>
  </r>
  <r>
    <x v="16"/>
    <x v="16"/>
    <s v="Calvados"/>
    <n v="5477"/>
    <s v="5477 - VIRE / Aunay"/>
    <x v="0"/>
    <x v="1"/>
    <x v="3"/>
    <x v="1"/>
    <n v="0"/>
    <x v="6"/>
    <s v="R134a - Emissions"/>
    <n v="8307"/>
    <s v="0.0"/>
    <s v="0"/>
  </r>
  <r>
    <x v="16"/>
    <x v="16"/>
    <s v="Calvados"/>
    <n v="5477"/>
    <s v="5477 - VIRE / Aunay"/>
    <x v="0"/>
    <x v="2"/>
    <x v="4"/>
    <x v="0"/>
    <n v="783"/>
    <x v="9"/>
    <s v=""/>
    <m/>
    <s v=""/>
    <s v="783"/>
  </r>
  <r>
    <x v="16"/>
    <x v="16"/>
    <s v="Calvados"/>
    <n v="5477"/>
    <s v="5477 - VIRE / Aunay"/>
    <x v="0"/>
    <x v="2"/>
    <x v="4"/>
    <x v="1"/>
    <n v="12723.75"/>
    <x v="10"/>
    <s v="Bâtiments - Emissions"/>
    <n v="4305"/>
    <s v="12723.75"/>
    <s v="12723.75"/>
  </r>
  <r>
    <x v="16"/>
    <x v="16"/>
    <s v="Calvados"/>
    <n v="5477"/>
    <s v="5477 - VIRE / Aunay"/>
    <x v="0"/>
    <x v="2"/>
    <x v="5"/>
    <x v="2"/>
    <m/>
    <x v="11"/>
    <s v=""/>
    <m/>
    <s v=""/>
    <s v=""/>
  </r>
  <r>
    <x v="16"/>
    <x v="16"/>
    <s v="Calvados"/>
    <n v="5477"/>
    <s v="5477 - VIRE / Aunay"/>
    <x v="0"/>
    <x v="2"/>
    <x v="5"/>
    <x v="2"/>
    <m/>
    <x v="13"/>
    <s v=""/>
    <m/>
    <s v=""/>
    <s v=""/>
  </r>
  <r>
    <x v="16"/>
    <x v="16"/>
    <s v="Calvados"/>
    <n v="5477"/>
    <s v="5477 - VIRE / Aunay"/>
    <x v="0"/>
    <x v="2"/>
    <x v="5"/>
    <x v="2"/>
    <m/>
    <x v="15"/>
    <s v=""/>
    <m/>
    <s v=""/>
    <s v=""/>
  </r>
  <r>
    <x v="16"/>
    <x v="16"/>
    <s v="Calvados"/>
    <n v="5477"/>
    <s v="5477 - VIRE / Aunay"/>
    <x v="0"/>
    <x v="2"/>
    <x v="5"/>
    <x v="2"/>
    <m/>
    <x v="14"/>
    <s v=""/>
    <m/>
    <s v=""/>
    <s v=""/>
  </r>
  <r>
    <x v="16"/>
    <x v="16"/>
    <s v="Calvados"/>
    <n v="5477"/>
    <s v="5477 - VIRE / Aunay"/>
    <x v="0"/>
    <x v="2"/>
    <x v="5"/>
    <x v="2"/>
    <m/>
    <x v="12"/>
    <s v=""/>
    <m/>
    <s v=""/>
    <s v=""/>
  </r>
  <r>
    <x v="16"/>
    <x v="16"/>
    <s v="Calvados"/>
    <n v="5477"/>
    <s v="5477 - VIRE / Aunay"/>
    <x v="0"/>
    <x v="2"/>
    <x v="5"/>
    <x v="1"/>
    <n v="0"/>
    <x v="22"/>
    <s v="Unités centrales - Emissions"/>
    <n v="5620"/>
    <s v="0.0"/>
    <s v="0"/>
  </r>
  <r>
    <x v="16"/>
    <x v="16"/>
    <s v="Calvados"/>
    <n v="5477"/>
    <s v="5477 - VIRE / Aunay"/>
    <x v="0"/>
    <x v="2"/>
    <x v="5"/>
    <x v="1"/>
    <n v="0"/>
    <x v="17"/>
    <s v="Serveurs - Emissions"/>
    <n v="4391"/>
    <s v="0.0"/>
    <s v="0"/>
  </r>
  <r>
    <x v="16"/>
    <x v="16"/>
    <s v="Calvados"/>
    <n v="5477"/>
    <s v="5477 - VIRE / Aunay"/>
    <x v="0"/>
    <x v="2"/>
    <x v="5"/>
    <x v="1"/>
    <n v="0"/>
    <x v="19"/>
    <s v="Photocopieurs - Emissions"/>
    <n v="4390"/>
    <s v="0.0"/>
    <s v="0"/>
  </r>
  <r>
    <x v="16"/>
    <x v="16"/>
    <s v="Calvados"/>
    <n v="5477"/>
    <s v="5477 - VIRE / Aunay"/>
    <x v="0"/>
    <x v="2"/>
    <x v="5"/>
    <x v="1"/>
    <n v="0"/>
    <x v="21"/>
    <s v="Ordinateurs portables - Emissions"/>
    <n v="15795"/>
    <s v="0.0"/>
    <s v="0"/>
  </r>
  <r>
    <x v="16"/>
    <x v="16"/>
    <s v="Calvados"/>
    <n v="5477"/>
    <s v="5477 - VIRE / Aunay"/>
    <x v="0"/>
    <x v="2"/>
    <x v="5"/>
    <x v="1"/>
    <n v="0"/>
    <x v="16"/>
    <s v="Ecrans - Emissions"/>
    <n v="15796"/>
    <s v="0.0"/>
    <s v="0"/>
  </r>
  <r>
    <x v="16"/>
    <x v="16"/>
    <s v="Calvados"/>
    <n v="5477"/>
    <s v="5477 - VIRE / Aunay"/>
    <x v="0"/>
    <x v="2"/>
    <x v="5"/>
    <x v="1"/>
    <n v="0"/>
    <x v="23"/>
    <s v="Mainframes - Emissions"/>
    <n v="8756"/>
    <s v="0.0"/>
    <s v="0"/>
  </r>
  <r>
    <x v="16"/>
    <x v="16"/>
    <s v="Calvados"/>
    <n v="5477"/>
    <s v="5477 - VIRE / Aunay"/>
    <x v="0"/>
    <x v="2"/>
    <x v="5"/>
    <x v="1"/>
    <n v="0"/>
    <x v="20"/>
    <s v="Tablettes - Emissions"/>
    <n v="15797"/>
    <s v="0.0"/>
    <s v="0"/>
  </r>
  <r>
    <x v="16"/>
    <x v="16"/>
    <s v="Calvados"/>
    <n v="5477"/>
    <s v="5477 - VIRE / Aunay"/>
    <x v="0"/>
    <x v="2"/>
    <x v="5"/>
    <x v="1"/>
    <n v="0"/>
    <x v="18"/>
    <s v="Imprimantes - Emissions"/>
    <n v="15810"/>
    <s v="0.0"/>
    <s v="0"/>
  </r>
  <r>
    <x v="16"/>
    <x v="16"/>
    <s v="Calvados"/>
    <n v="5482"/>
    <s v="5482 - CAEN OUEST Beaulieu"/>
    <x v="0"/>
    <x v="0"/>
    <x v="0"/>
    <x v="0"/>
    <n v="27157"/>
    <x v="0"/>
    <s v=""/>
    <m/>
    <s v=""/>
    <s v="27157"/>
  </r>
  <r>
    <x v="16"/>
    <x v="16"/>
    <s v="Calvados"/>
    <n v="5482"/>
    <s v="5482 - CAEN OUEST Beaulieu"/>
    <x v="0"/>
    <x v="0"/>
    <x v="0"/>
    <x v="1"/>
    <n v="1626.7042999999901"/>
    <x v="1"/>
    <s v="Electricité - Emissions"/>
    <n v="15798"/>
    <s v="1626.7042999999999"/>
    <s v="1626.7043"/>
  </r>
  <r>
    <x v="16"/>
    <x v="16"/>
    <s v="Calvados"/>
    <n v="5482"/>
    <s v="5482 - CAEN OUEST Beaulieu"/>
    <x v="0"/>
    <x v="0"/>
    <x v="1"/>
    <x v="0"/>
    <n v="47489"/>
    <x v="24"/>
    <s v=""/>
    <m/>
    <s v=""/>
    <s v="47489"/>
  </r>
  <r>
    <x v="16"/>
    <x v="16"/>
    <s v="Calvados"/>
    <n v="5482"/>
    <s v="5482 - CAEN OUEST Beaulieu"/>
    <x v="0"/>
    <x v="0"/>
    <x v="1"/>
    <x v="1"/>
    <n v="0"/>
    <x v="3"/>
    <s v="Fioul - Emissions"/>
    <n v="6720"/>
    <s v="0.0"/>
    <s v="0"/>
  </r>
  <r>
    <x v="16"/>
    <x v="16"/>
    <s v="Calvados"/>
    <n v="5482"/>
    <s v="5482 - CAEN OUEST Beaulieu"/>
    <x v="0"/>
    <x v="0"/>
    <x v="1"/>
    <x v="1"/>
    <n v="10787.886173999999"/>
    <x v="2"/>
    <s v="Gaz naturel - Emissions"/>
    <n v="6630"/>
    <s v="10787.886174"/>
    <s v="10765.7563"/>
  </r>
  <r>
    <x v="16"/>
    <x v="16"/>
    <s v="Calvados"/>
    <n v="5482"/>
    <s v="5482 - CAEN OUEST Beaulieu"/>
    <x v="0"/>
    <x v="1"/>
    <x v="2"/>
    <x v="1"/>
    <n v="0"/>
    <x v="4"/>
    <s v=" R22 - Emissions"/>
    <n v="8350"/>
    <s v="0.0"/>
    <s v="0"/>
  </r>
  <r>
    <x v="16"/>
    <x v="16"/>
    <s v="Calvados"/>
    <n v="5482"/>
    <s v="5482 - CAEN OUEST Beaulieu"/>
    <x v="0"/>
    <x v="1"/>
    <x v="3"/>
    <x v="0"/>
    <n v="2.1"/>
    <x v="5"/>
    <s v=""/>
    <m/>
    <s v=""/>
    <s v="2.1"/>
  </r>
  <r>
    <x v="16"/>
    <x v="16"/>
    <s v="Calvados"/>
    <n v="5482"/>
    <s v="5482 - CAEN OUEST Beaulieu"/>
    <x v="0"/>
    <x v="1"/>
    <x v="3"/>
    <x v="1"/>
    <n v="0"/>
    <x v="7"/>
    <s v="R407c - Emissions"/>
    <n v="8318"/>
    <s v="0.0"/>
    <s v="0"/>
  </r>
  <r>
    <x v="16"/>
    <x v="16"/>
    <s v="Calvados"/>
    <n v="5482"/>
    <s v="5482 - CAEN OUEST Beaulieu"/>
    <x v="0"/>
    <x v="1"/>
    <x v="3"/>
    <x v="1"/>
    <n v="0"/>
    <x v="6"/>
    <s v="R134a - Emissions"/>
    <n v="8307"/>
    <s v="0.0"/>
    <s v="0"/>
  </r>
  <r>
    <x v="16"/>
    <x v="16"/>
    <s v="Calvados"/>
    <n v="5482"/>
    <s v="5482 - CAEN OUEST Beaulieu"/>
    <x v="0"/>
    <x v="1"/>
    <x v="3"/>
    <x v="1"/>
    <n v="4032"/>
    <x v="8"/>
    <s v="R410a - Emissions"/>
    <n v="8320"/>
    <s v="4032.0"/>
    <s v="4032"/>
  </r>
  <r>
    <x v="16"/>
    <x v="16"/>
    <s v="Calvados"/>
    <n v="5482"/>
    <s v="5482 - CAEN OUEST Beaulieu"/>
    <x v="0"/>
    <x v="2"/>
    <x v="4"/>
    <x v="0"/>
    <n v="1000"/>
    <x v="9"/>
    <s v=""/>
    <m/>
    <s v=""/>
    <s v="1000"/>
  </r>
  <r>
    <x v="16"/>
    <x v="16"/>
    <s v="Calvados"/>
    <n v="5482"/>
    <s v="5482 - CAEN OUEST Beaulieu"/>
    <x v="0"/>
    <x v="2"/>
    <x v="4"/>
    <x v="1"/>
    <n v="16250"/>
    <x v="10"/>
    <s v="Bâtiments - Emissions"/>
    <n v="4305"/>
    <s v="16250.0"/>
    <s v="16250"/>
  </r>
  <r>
    <x v="16"/>
    <x v="16"/>
    <s v="Calvados"/>
    <n v="5482"/>
    <s v="5482 - CAEN OUEST Beaulieu"/>
    <x v="0"/>
    <x v="2"/>
    <x v="5"/>
    <x v="2"/>
    <m/>
    <x v="15"/>
    <s v=""/>
    <m/>
    <s v=""/>
    <s v=""/>
  </r>
  <r>
    <x v="16"/>
    <x v="16"/>
    <s v="Calvados"/>
    <n v="5482"/>
    <s v="5482 - CAEN OUEST Beaulieu"/>
    <x v="0"/>
    <x v="2"/>
    <x v="5"/>
    <x v="2"/>
    <m/>
    <x v="11"/>
    <s v=""/>
    <m/>
    <s v=""/>
    <s v=""/>
  </r>
  <r>
    <x v="16"/>
    <x v="16"/>
    <s v="Calvados"/>
    <n v="5482"/>
    <s v="5482 - CAEN OUEST Beaulieu"/>
    <x v="0"/>
    <x v="2"/>
    <x v="5"/>
    <x v="2"/>
    <m/>
    <x v="14"/>
    <s v=""/>
    <m/>
    <s v=""/>
    <s v=""/>
  </r>
  <r>
    <x v="16"/>
    <x v="16"/>
    <s v="Calvados"/>
    <n v="5482"/>
    <s v="5482 - CAEN OUEST Beaulieu"/>
    <x v="0"/>
    <x v="2"/>
    <x v="5"/>
    <x v="2"/>
    <m/>
    <x v="12"/>
    <s v=""/>
    <m/>
    <s v=""/>
    <s v=""/>
  </r>
  <r>
    <x v="16"/>
    <x v="16"/>
    <s v="Calvados"/>
    <n v="5482"/>
    <s v="5482 - CAEN OUEST Beaulieu"/>
    <x v="0"/>
    <x v="2"/>
    <x v="5"/>
    <x v="2"/>
    <m/>
    <x v="13"/>
    <s v=""/>
    <m/>
    <s v=""/>
    <s v=""/>
  </r>
  <r>
    <x v="16"/>
    <x v="16"/>
    <s v="Calvados"/>
    <n v="5482"/>
    <s v="5482 - CAEN OUEST Beaulieu"/>
    <x v="0"/>
    <x v="2"/>
    <x v="5"/>
    <x v="1"/>
    <n v="0"/>
    <x v="22"/>
    <s v="Unités centrales - Emissions"/>
    <n v="5620"/>
    <s v="0.0"/>
    <s v="0"/>
  </r>
  <r>
    <x v="16"/>
    <x v="16"/>
    <s v="Calvados"/>
    <n v="5482"/>
    <s v="5482 - CAEN OUEST Beaulieu"/>
    <x v="0"/>
    <x v="2"/>
    <x v="5"/>
    <x v="1"/>
    <n v="0"/>
    <x v="21"/>
    <s v="Ordinateurs portables - Emissions"/>
    <n v="15795"/>
    <s v="0.0"/>
    <s v="0"/>
  </r>
  <r>
    <x v="16"/>
    <x v="16"/>
    <s v="Calvados"/>
    <n v="5482"/>
    <s v="5482 - CAEN OUEST Beaulieu"/>
    <x v="0"/>
    <x v="2"/>
    <x v="5"/>
    <x v="1"/>
    <n v="0"/>
    <x v="20"/>
    <s v="Tablettes - Emissions"/>
    <n v="15797"/>
    <s v="0.0"/>
    <s v="0"/>
  </r>
  <r>
    <x v="16"/>
    <x v="16"/>
    <s v="Calvados"/>
    <n v="5482"/>
    <s v="5482 - CAEN OUEST Beaulieu"/>
    <x v="0"/>
    <x v="2"/>
    <x v="5"/>
    <x v="1"/>
    <n v="0"/>
    <x v="23"/>
    <s v="Mainframes - Emissions"/>
    <n v="8756"/>
    <s v="0.0"/>
    <s v="0"/>
  </r>
  <r>
    <x v="16"/>
    <x v="16"/>
    <s v="Calvados"/>
    <n v="5482"/>
    <s v="5482 - CAEN OUEST Beaulieu"/>
    <x v="0"/>
    <x v="2"/>
    <x v="5"/>
    <x v="1"/>
    <n v="0"/>
    <x v="19"/>
    <s v="Photocopieurs - Emissions"/>
    <n v="4390"/>
    <s v="0.0"/>
    <s v="0"/>
  </r>
  <r>
    <x v="16"/>
    <x v="16"/>
    <s v="Calvados"/>
    <n v="5482"/>
    <s v="5482 - CAEN OUEST Beaulieu"/>
    <x v="0"/>
    <x v="2"/>
    <x v="5"/>
    <x v="1"/>
    <n v="0"/>
    <x v="17"/>
    <s v="Serveurs - Emissions"/>
    <n v="4391"/>
    <s v="0.0"/>
    <s v="0"/>
  </r>
  <r>
    <x v="16"/>
    <x v="16"/>
    <s v="Calvados"/>
    <n v="5482"/>
    <s v="5482 - CAEN OUEST Beaulieu"/>
    <x v="0"/>
    <x v="2"/>
    <x v="5"/>
    <x v="1"/>
    <n v="0"/>
    <x v="18"/>
    <s v="Imprimantes - Emissions"/>
    <n v="15810"/>
    <s v="0.0"/>
    <s v="0"/>
  </r>
  <r>
    <x v="16"/>
    <x v="16"/>
    <s v="Calvados"/>
    <n v="5482"/>
    <s v="5482 - CAEN OUEST Beaulieu"/>
    <x v="0"/>
    <x v="2"/>
    <x v="5"/>
    <x v="1"/>
    <n v="0"/>
    <x v="16"/>
    <s v="Ecrans - Emissions"/>
    <n v="15796"/>
    <s v="0.0"/>
    <s v="0"/>
  </r>
  <r>
    <x v="16"/>
    <x v="16"/>
    <s v="Calvados"/>
    <n v="6004"/>
    <s v="6004 - CAEN FRESNEL"/>
    <x v="0"/>
    <x v="0"/>
    <x v="0"/>
    <x v="0"/>
    <n v="53822"/>
    <x v="0"/>
    <s v=""/>
    <m/>
    <s v=""/>
    <s v="53822"/>
  </r>
  <r>
    <x v="16"/>
    <x v="16"/>
    <s v="Calvados"/>
    <n v="6004"/>
    <s v="6004 - CAEN FRESNEL"/>
    <x v="0"/>
    <x v="0"/>
    <x v="0"/>
    <x v="1"/>
    <n v="3223.9378000000002"/>
    <x v="1"/>
    <s v="Electricité - Emissions"/>
    <n v="15798"/>
    <s v="3223.9378"/>
    <s v="3223.9378"/>
  </r>
  <r>
    <x v="16"/>
    <x v="16"/>
    <s v="Calvados"/>
    <n v="6004"/>
    <s v="6004 - CAEN FRESNEL"/>
    <x v="0"/>
    <x v="0"/>
    <x v="1"/>
    <x v="0"/>
    <n v="23872"/>
    <x v="24"/>
    <s v=""/>
    <m/>
    <s v=""/>
    <s v="23872"/>
  </r>
  <r>
    <x v="16"/>
    <x v="16"/>
    <s v="Calvados"/>
    <n v="6004"/>
    <s v="6004 - CAEN FRESNEL"/>
    <x v="0"/>
    <x v="0"/>
    <x v="1"/>
    <x v="1"/>
    <n v="5422.9067519999999"/>
    <x v="2"/>
    <s v="Gaz naturel - Emissions"/>
    <n v="6630"/>
    <s v="5422.906752000001"/>
    <s v="5411.7824"/>
  </r>
  <r>
    <x v="16"/>
    <x v="16"/>
    <s v="Calvados"/>
    <n v="6004"/>
    <s v="6004 - CAEN FRESNEL"/>
    <x v="0"/>
    <x v="0"/>
    <x v="1"/>
    <x v="1"/>
    <n v="0"/>
    <x v="3"/>
    <s v="Fioul - Emissions"/>
    <n v="6720"/>
    <s v="0.0"/>
    <s v="0"/>
  </r>
  <r>
    <x v="16"/>
    <x v="16"/>
    <s v="Calvados"/>
    <n v="6004"/>
    <s v="6004 - CAEN FRESNEL"/>
    <x v="0"/>
    <x v="1"/>
    <x v="2"/>
    <x v="1"/>
    <n v="0"/>
    <x v="4"/>
    <s v=" R22 - Emissions"/>
    <n v="8350"/>
    <s v="0.0"/>
    <s v="0"/>
  </r>
  <r>
    <x v="16"/>
    <x v="16"/>
    <s v="Calvados"/>
    <n v="6004"/>
    <s v="6004 - CAEN FRESNEL"/>
    <x v="0"/>
    <x v="1"/>
    <x v="3"/>
    <x v="0"/>
    <n v="3.8"/>
    <x v="5"/>
    <s v=""/>
    <m/>
    <s v=""/>
    <s v="3.8"/>
  </r>
  <r>
    <x v="16"/>
    <x v="16"/>
    <s v="Calvados"/>
    <n v="6004"/>
    <s v="6004 - CAEN FRESNEL"/>
    <x v="0"/>
    <x v="1"/>
    <x v="3"/>
    <x v="1"/>
    <n v="7296"/>
    <x v="8"/>
    <s v="R410a - Emissions"/>
    <n v="8320"/>
    <s v="7296.0"/>
    <s v="7296"/>
  </r>
  <r>
    <x v="16"/>
    <x v="16"/>
    <s v="Calvados"/>
    <n v="6004"/>
    <s v="6004 - CAEN FRESNEL"/>
    <x v="0"/>
    <x v="1"/>
    <x v="3"/>
    <x v="1"/>
    <n v="0"/>
    <x v="6"/>
    <s v="R134a - Emissions"/>
    <n v="8307"/>
    <s v="0.0"/>
    <s v="0"/>
  </r>
  <r>
    <x v="16"/>
    <x v="16"/>
    <s v="Calvados"/>
    <n v="6004"/>
    <s v="6004 - CAEN FRESNEL"/>
    <x v="0"/>
    <x v="1"/>
    <x v="3"/>
    <x v="1"/>
    <n v="0"/>
    <x v="7"/>
    <s v="R407c - Emissions"/>
    <n v="8318"/>
    <s v="0.0"/>
    <s v="0"/>
  </r>
  <r>
    <x v="16"/>
    <x v="16"/>
    <s v="Calvados"/>
    <n v="6004"/>
    <s v="6004 - CAEN FRESNEL"/>
    <x v="0"/>
    <x v="2"/>
    <x v="4"/>
    <x v="0"/>
    <n v="2145"/>
    <x v="9"/>
    <s v=""/>
    <m/>
    <s v=""/>
    <s v="2145"/>
  </r>
  <r>
    <x v="16"/>
    <x v="16"/>
    <s v="Calvados"/>
    <n v="6004"/>
    <s v="6004 - CAEN FRESNEL"/>
    <x v="0"/>
    <x v="2"/>
    <x v="4"/>
    <x v="1"/>
    <n v="34856.25"/>
    <x v="10"/>
    <s v="Bâtiments - Emissions"/>
    <n v="4305"/>
    <s v="34856.25"/>
    <s v="34856.25"/>
  </r>
  <r>
    <x v="16"/>
    <x v="16"/>
    <s v="Calvados"/>
    <n v="6004"/>
    <s v="6004 - CAEN FRESNEL"/>
    <x v="0"/>
    <x v="2"/>
    <x v="5"/>
    <x v="2"/>
    <m/>
    <x v="12"/>
    <s v=""/>
    <m/>
    <s v=""/>
    <s v=""/>
  </r>
  <r>
    <x v="16"/>
    <x v="16"/>
    <s v="Calvados"/>
    <n v="6004"/>
    <s v="6004 - CAEN FRESNEL"/>
    <x v="0"/>
    <x v="2"/>
    <x v="5"/>
    <x v="2"/>
    <m/>
    <x v="13"/>
    <s v=""/>
    <m/>
    <s v=""/>
    <s v=""/>
  </r>
  <r>
    <x v="16"/>
    <x v="16"/>
    <s v="Calvados"/>
    <n v="6004"/>
    <s v="6004 - CAEN FRESNEL"/>
    <x v="0"/>
    <x v="2"/>
    <x v="5"/>
    <x v="2"/>
    <m/>
    <x v="15"/>
    <s v=""/>
    <m/>
    <s v=""/>
    <s v=""/>
  </r>
  <r>
    <x v="16"/>
    <x v="16"/>
    <s v="Calvados"/>
    <n v="6004"/>
    <s v="6004 - CAEN FRESNEL"/>
    <x v="0"/>
    <x v="2"/>
    <x v="5"/>
    <x v="2"/>
    <m/>
    <x v="14"/>
    <s v=""/>
    <m/>
    <s v=""/>
    <s v=""/>
  </r>
  <r>
    <x v="16"/>
    <x v="16"/>
    <s v="Calvados"/>
    <n v="6004"/>
    <s v="6004 - CAEN FRESNEL"/>
    <x v="0"/>
    <x v="2"/>
    <x v="5"/>
    <x v="2"/>
    <m/>
    <x v="11"/>
    <s v=""/>
    <m/>
    <s v=""/>
    <s v=""/>
  </r>
  <r>
    <x v="16"/>
    <x v="16"/>
    <s v="Calvados"/>
    <n v="6004"/>
    <s v="6004 - CAEN FRESNEL"/>
    <x v="0"/>
    <x v="2"/>
    <x v="5"/>
    <x v="1"/>
    <n v="0"/>
    <x v="19"/>
    <s v="Photocopieurs - Emissions"/>
    <n v="4390"/>
    <s v="0.0"/>
    <s v="0"/>
  </r>
  <r>
    <x v="16"/>
    <x v="16"/>
    <s v="Calvados"/>
    <n v="6004"/>
    <s v="6004 - CAEN FRESNEL"/>
    <x v="0"/>
    <x v="2"/>
    <x v="5"/>
    <x v="1"/>
    <n v="0"/>
    <x v="22"/>
    <s v="Unités centrales - Emissions"/>
    <n v="5620"/>
    <s v="0.0"/>
    <s v="0"/>
  </r>
  <r>
    <x v="16"/>
    <x v="16"/>
    <s v="Calvados"/>
    <n v="6004"/>
    <s v="6004 - CAEN FRESNEL"/>
    <x v="0"/>
    <x v="2"/>
    <x v="5"/>
    <x v="1"/>
    <n v="0"/>
    <x v="18"/>
    <s v="Imprimantes - Emissions"/>
    <n v="15810"/>
    <s v="0.0"/>
    <s v="0"/>
  </r>
  <r>
    <x v="16"/>
    <x v="16"/>
    <s v="Calvados"/>
    <n v="6004"/>
    <s v="6004 - CAEN FRESNEL"/>
    <x v="0"/>
    <x v="2"/>
    <x v="5"/>
    <x v="1"/>
    <n v="0"/>
    <x v="16"/>
    <s v="Ecrans - Emissions"/>
    <n v="15796"/>
    <s v="0.0"/>
    <s v="0"/>
  </r>
  <r>
    <x v="16"/>
    <x v="16"/>
    <s v="Calvados"/>
    <n v="6004"/>
    <s v="6004 - CAEN FRESNEL"/>
    <x v="0"/>
    <x v="2"/>
    <x v="5"/>
    <x v="1"/>
    <n v="0"/>
    <x v="23"/>
    <s v="Mainframes - Emissions"/>
    <n v="8756"/>
    <s v="0.0"/>
    <s v="0"/>
  </r>
  <r>
    <x v="16"/>
    <x v="16"/>
    <s v="Calvados"/>
    <n v="6004"/>
    <s v="6004 - CAEN FRESNEL"/>
    <x v="0"/>
    <x v="2"/>
    <x v="5"/>
    <x v="1"/>
    <n v="0"/>
    <x v="20"/>
    <s v="Tablettes - Emissions"/>
    <n v="15797"/>
    <s v="0.0"/>
    <s v="0"/>
  </r>
  <r>
    <x v="16"/>
    <x v="16"/>
    <s v="Calvados"/>
    <n v="6004"/>
    <s v="6004 - CAEN FRESNEL"/>
    <x v="0"/>
    <x v="2"/>
    <x v="5"/>
    <x v="1"/>
    <n v="0"/>
    <x v="17"/>
    <s v="Serveurs - Emissions"/>
    <n v="4391"/>
    <s v="0.0"/>
    <s v="0"/>
  </r>
  <r>
    <x v="16"/>
    <x v="16"/>
    <s v="Calvados"/>
    <n v="6004"/>
    <s v="6004 - CAEN FRESNEL"/>
    <x v="0"/>
    <x v="2"/>
    <x v="5"/>
    <x v="1"/>
    <n v="0"/>
    <x v="21"/>
    <s v="Ordinateurs portables - Emissions"/>
    <n v="15795"/>
    <s v="0.0"/>
    <s v="0"/>
  </r>
  <r>
    <x v="16"/>
    <x v="16"/>
    <s v="Calvados"/>
    <n v="6077"/>
    <s v="6077 - BAYEUX"/>
    <x v="0"/>
    <x v="0"/>
    <x v="0"/>
    <x v="0"/>
    <n v="24065"/>
    <x v="0"/>
    <s v=""/>
    <m/>
    <s v=""/>
    <s v="24065"/>
  </r>
  <r>
    <x v="16"/>
    <x v="16"/>
    <s v="Calvados"/>
    <n v="6077"/>
    <s v="6077 - BAYEUX"/>
    <x v="0"/>
    <x v="0"/>
    <x v="0"/>
    <x v="1"/>
    <n v="1441.4935"/>
    <x v="1"/>
    <s v="Electricité - Emissions"/>
    <n v="15798"/>
    <s v="1441.4935"/>
    <s v="1441.4935"/>
  </r>
  <r>
    <x v="16"/>
    <x v="16"/>
    <s v="Calvados"/>
    <n v="6077"/>
    <s v="6077 - BAYEUX"/>
    <x v="0"/>
    <x v="0"/>
    <x v="1"/>
    <x v="0"/>
    <n v="65583"/>
    <x v="24"/>
    <s v=""/>
    <m/>
    <s v=""/>
    <s v="65583"/>
  </r>
  <r>
    <x v="16"/>
    <x v="16"/>
    <s v="Calvados"/>
    <n v="6077"/>
    <s v="6077 - BAYEUX"/>
    <x v="0"/>
    <x v="0"/>
    <x v="1"/>
    <x v="1"/>
    <n v="0"/>
    <x v="3"/>
    <s v="Fioul - Emissions"/>
    <n v="6720"/>
    <s v="0.0"/>
    <s v="0"/>
  </r>
  <r>
    <x v="16"/>
    <x v="16"/>
    <s v="Calvados"/>
    <n v="6077"/>
    <s v="6077 - BAYEUX"/>
    <x v="0"/>
    <x v="0"/>
    <x v="1"/>
    <x v="1"/>
    <n v="14898.2277779999"/>
    <x v="2"/>
    <s v="Gaz naturel - Emissions"/>
    <n v="6630"/>
    <s v="14898.227777999999"/>
    <s v="14867.6661"/>
  </r>
  <r>
    <x v="16"/>
    <x v="16"/>
    <s v="Calvados"/>
    <n v="6077"/>
    <s v="6077 - BAYEUX"/>
    <x v="0"/>
    <x v="1"/>
    <x v="2"/>
    <x v="1"/>
    <n v="0"/>
    <x v="4"/>
    <s v=" R22 - Emissions"/>
    <n v="8350"/>
    <s v="0.0"/>
    <s v="0"/>
  </r>
  <r>
    <x v="16"/>
    <x v="16"/>
    <s v="Calvados"/>
    <n v="6077"/>
    <s v="6077 - BAYEUX"/>
    <x v="0"/>
    <x v="1"/>
    <x v="3"/>
    <x v="0"/>
    <n v="2.2000000000000002"/>
    <x v="5"/>
    <s v=""/>
    <m/>
    <s v=""/>
    <s v="2.2"/>
  </r>
  <r>
    <x v="16"/>
    <x v="16"/>
    <s v="Calvados"/>
    <n v="6077"/>
    <s v="6077 - BAYEUX"/>
    <x v="0"/>
    <x v="1"/>
    <x v="3"/>
    <x v="1"/>
    <n v="0"/>
    <x v="7"/>
    <s v="R407c - Emissions"/>
    <n v="8318"/>
    <s v="0.0"/>
    <s v="0"/>
  </r>
  <r>
    <x v="16"/>
    <x v="16"/>
    <s v="Calvados"/>
    <n v="6077"/>
    <s v="6077 - BAYEUX"/>
    <x v="0"/>
    <x v="1"/>
    <x v="3"/>
    <x v="1"/>
    <n v="4224"/>
    <x v="8"/>
    <s v="R410a - Emissions"/>
    <n v="8320"/>
    <s v="4224.0"/>
    <s v="4224"/>
  </r>
  <r>
    <x v="16"/>
    <x v="16"/>
    <s v="Calvados"/>
    <n v="6077"/>
    <s v="6077 - BAYEUX"/>
    <x v="0"/>
    <x v="1"/>
    <x v="3"/>
    <x v="1"/>
    <n v="0"/>
    <x v="6"/>
    <s v="R134a - Emissions"/>
    <n v="8307"/>
    <s v="0.0"/>
    <s v="0"/>
  </r>
  <r>
    <x v="16"/>
    <x v="16"/>
    <s v="Calvados"/>
    <n v="6077"/>
    <s v="6077 - BAYEUX"/>
    <x v="0"/>
    <x v="2"/>
    <x v="4"/>
    <x v="0"/>
    <n v="1043"/>
    <x v="9"/>
    <s v=""/>
    <m/>
    <s v=""/>
    <s v="1043"/>
  </r>
  <r>
    <x v="16"/>
    <x v="16"/>
    <s v="Calvados"/>
    <n v="6077"/>
    <s v="6077 - BAYEUX"/>
    <x v="0"/>
    <x v="2"/>
    <x v="4"/>
    <x v="1"/>
    <n v="16948.75"/>
    <x v="10"/>
    <s v="Bâtiments - Emissions"/>
    <n v="4305"/>
    <s v="16948.75"/>
    <s v="16948.75"/>
  </r>
  <r>
    <x v="16"/>
    <x v="16"/>
    <s v="Calvados"/>
    <n v="6077"/>
    <s v="6077 - BAYEUX"/>
    <x v="0"/>
    <x v="2"/>
    <x v="5"/>
    <x v="2"/>
    <m/>
    <x v="12"/>
    <s v=""/>
    <m/>
    <s v=""/>
    <s v=""/>
  </r>
  <r>
    <x v="16"/>
    <x v="16"/>
    <s v="Calvados"/>
    <n v="6077"/>
    <s v="6077 - BAYEUX"/>
    <x v="0"/>
    <x v="2"/>
    <x v="5"/>
    <x v="2"/>
    <m/>
    <x v="13"/>
    <s v=""/>
    <m/>
    <s v=""/>
    <s v=""/>
  </r>
  <r>
    <x v="16"/>
    <x v="16"/>
    <s v="Calvados"/>
    <n v="6077"/>
    <s v="6077 - BAYEUX"/>
    <x v="0"/>
    <x v="2"/>
    <x v="5"/>
    <x v="2"/>
    <m/>
    <x v="11"/>
    <s v=""/>
    <m/>
    <s v=""/>
    <s v=""/>
  </r>
  <r>
    <x v="16"/>
    <x v="16"/>
    <s v="Calvados"/>
    <n v="6077"/>
    <s v="6077 - BAYEUX"/>
    <x v="0"/>
    <x v="2"/>
    <x v="5"/>
    <x v="2"/>
    <m/>
    <x v="15"/>
    <s v=""/>
    <m/>
    <s v=""/>
    <s v=""/>
  </r>
  <r>
    <x v="16"/>
    <x v="16"/>
    <s v="Calvados"/>
    <n v="6077"/>
    <s v="6077 - BAYEUX"/>
    <x v="0"/>
    <x v="2"/>
    <x v="5"/>
    <x v="2"/>
    <m/>
    <x v="14"/>
    <s v=""/>
    <m/>
    <s v=""/>
    <s v=""/>
  </r>
  <r>
    <x v="16"/>
    <x v="16"/>
    <s v="Calvados"/>
    <n v="6077"/>
    <s v="6077 - BAYEUX"/>
    <x v="0"/>
    <x v="2"/>
    <x v="5"/>
    <x v="1"/>
    <n v="0"/>
    <x v="17"/>
    <s v="Serveurs - Emissions"/>
    <n v="4391"/>
    <s v="0.0"/>
    <s v="0"/>
  </r>
  <r>
    <x v="16"/>
    <x v="16"/>
    <s v="Calvados"/>
    <n v="6077"/>
    <s v="6077 - BAYEUX"/>
    <x v="0"/>
    <x v="2"/>
    <x v="5"/>
    <x v="1"/>
    <n v="0"/>
    <x v="18"/>
    <s v="Imprimantes - Emissions"/>
    <n v="15810"/>
    <s v="0.0"/>
    <s v="0"/>
  </r>
  <r>
    <x v="16"/>
    <x v="16"/>
    <s v="Calvados"/>
    <n v="6077"/>
    <s v="6077 - BAYEUX"/>
    <x v="0"/>
    <x v="2"/>
    <x v="5"/>
    <x v="1"/>
    <n v="0"/>
    <x v="20"/>
    <s v="Tablettes - Emissions"/>
    <n v="15797"/>
    <s v="0.0"/>
    <s v="0"/>
  </r>
  <r>
    <x v="16"/>
    <x v="16"/>
    <s v="Calvados"/>
    <n v="6077"/>
    <s v="6077 - BAYEUX"/>
    <x v="0"/>
    <x v="2"/>
    <x v="5"/>
    <x v="1"/>
    <n v="0"/>
    <x v="19"/>
    <s v="Photocopieurs - Emissions"/>
    <n v="4390"/>
    <s v="0.0"/>
    <s v="0"/>
  </r>
  <r>
    <x v="16"/>
    <x v="16"/>
    <s v="Calvados"/>
    <n v="6077"/>
    <s v="6077 - BAYEUX"/>
    <x v="0"/>
    <x v="2"/>
    <x v="5"/>
    <x v="1"/>
    <n v="0"/>
    <x v="21"/>
    <s v="Ordinateurs portables - Emissions"/>
    <n v="15795"/>
    <s v="0.0"/>
    <s v="0"/>
  </r>
  <r>
    <x v="16"/>
    <x v="16"/>
    <s v="Calvados"/>
    <n v="6077"/>
    <s v="6077 - BAYEUX"/>
    <x v="0"/>
    <x v="2"/>
    <x v="5"/>
    <x v="1"/>
    <n v="0"/>
    <x v="22"/>
    <s v="Unités centrales - Emissions"/>
    <n v="5620"/>
    <s v="0.0"/>
    <s v="0"/>
  </r>
  <r>
    <x v="16"/>
    <x v="16"/>
    <s v="Calvados"/>
    <n v="6077"/>
    <s v="6077 - BAYEUX"/>
    <x v="0"/>
    <x v="2"/>
    <x v="5"/>
    <x v="1"/>
    <n v="0"/>
    <x v="23"/>
    <s v="Mainframes - Emissions"/>
    <n v="8756"/>
    <s v="0.0"/>
    <s v="0"/>
  </r>
  <r>
    <x v="16"/>
    <x v="16"/>
    <s v="Calvados"/>
    <n v="6077"/>
    <s v="6077 - BAYEUX"/>
    <x v="0"/>
    <x v="2"/>
    <x v="5"/>
    <x v="1"/>
    <n v="0"/>
    <x v="16"/>
    <s v="Ecrans - Emissions"/>
    <n v="15796"/>
    <s v="0.0"/>
    <s v="0"/>
  </r>
  <r>
    <x v="16"/>
    <x v="16"/>
    <s v="Département - pas applicable "/>
    <m/>
    <s v="Normandie (données centralisées région)"/>
    <x v="0"/>
    <x v="3"/>
    <x v="6"/>
    <x v="2"/>
    <n v="33.237000000000002"/>
    <x v="45"/>
    <s v=""/>
    <m/>
    <s v=""/>
    <s v="33.237"/>
  </r>
  <r>
    <x v="16"/>
    <x v="16"/>
    <s v="Département - pas applicable "/>
    <m/>
    <s v="Normandie (données centralisées région)"/>
    <x v="0"/>
    <x v="3"/>
    <x v="6"/>
    <x v="2"/>
    <n v="257.80361975"/>
    <x v="46"/>
    <s v=""/>
    <m/>
    <s v=""/>
    <s v="257.80361975"/>
  </r>
  <r>
    <x v="16"/>
    <x v="16"/>
    <s v="Département - pas applicable "/>
    <m/>
    <s v="Normandie (données centralisées région)"/>
    <x v="0"/>
    <x v="3"/>
    <x v="6"/>
    <x v="0"/>
    <m/>
    <x v="50"/>
    <s v=""/>
    <m/>
    <s v=""/>
    <s v=""/>
  </r>
  <r>
    <x v="16"/>
    <x v="16"/>
    <s v="Département - pas applicable "/>
    <m/>
    <s v="Normandie (données centralisées région)"/>
    <x v="0"/>
    <x v="3"/>
    <x v="6"/>
    <x v="0"/>
    <n v="565"/>
    <x v="55"/>
    <s v=""/>
    <m/>
    <s v=""/>
    <s v="565"/>
  </r>
  <r>
    <x v="16"/>
    <x v="16"/>
    <s v="Département - pas applicable "/>
    <m/>
    <s v="Normandie (données centralisées région)"/>
    <x v="0"/>
    <x v="3"/>
    <x v="6"/>
    <x v="0"/>
    <m/>
    <x v="47"/>
    <s v=""/>
    <m/>
    <s v=""/>
    <s v=""/>
  </r>
  <r>
    <x v="16"/>
    <x v="16"/>
    <s v="Département - pas applicable "/>
    <m/>
    <s v="Normandie (données centralisées région)"/>
    <x v="0"/>
    <x v="3"/>
    <x v="6"/>
    <x v="0"/>
    <m/>
    <x v="49"/>
    <s v=""/>
    <m/>
    <s v=""/>
    <s v=""/>
  </r>
  <r>
    <x v="16"/>
    <x v="16"/>
    <s v="Département - pas applicable "/>
    <m/>
    <s v="Normandie (données centralisées région)"/>
    <x v="0"/>
    <x v="3"/>
    <x v="6"/>
    <x v="0"/>
    <s v="Oui"/>
    <x v="53"/>
    <s v=""/>
    <m/>
    <s v=""/>
    <s v="Oui"/>
  </r>
  <r>
    <x v="16"/>
    <x v="16"/>
    <s v="Département - pas applicable "/>
    <m/>
    <s v="Normandie (données centralisées région)"/>
    <x v="0"/>
    <x v="3"/>
    <x v="6"/>
    <x v="0"/>
    <n v="41"/>
    <x v="54"/>
    <s v=""/>
    <m/>
    <s v=""/>
    <s v="41"/>
  </r>
  <r>
    <x v="16"/>
    <x v="16"/>
    <s v="Département - pas applicable "/>
    <m/>
    <s v="Normandie (données centralisées région)"/>
    <x v="0"/>
    <x v="3"/>
    <x v="6"/>
    <x v="0"/>
    <n v="2328.3249580000002"/>
    <x v="48"/>
    <s v=""/>
    <m/>
    <s v=""/>
    <s v="2328.324958"/>
  </r>
  <r>
    <x v="16"/>
    <x v="16"/>
    <s v="Département - pas applicable "/>
    <m/>
    <s v="Normandie (données centralisées région)"/>
    <x v="0"/>
    <x v="3"/>
    <x v="6"/>
    <x v="0"/>
    <m/>
    <x v="51"/>
    <s v=""/>
    <m/>
    <s v=""/>
    <s v=""/>
  </r>
  <r>
    <x v="16"/>
    <x v="16"/>
    <s v="Département - pas applicable "/>
    <m/>
    <s v="Normandie (données centralisées région)"/>
    <x v="0"/>
    <x v="3"/>
    <x v="6"/>
    <x v="0"/>
    <n v="324"/>
    <x v="52"/>
    <s v=""/>
    <m/>
    <s v=""/>
    <s v="324"/>
  </r>
  <r>
    <x v="16"/>
    <x v="16"/>
    <s v="Département - pas applicable "/>
    <m/>
    <s v="Normandie (données centralisées région)"/>
    <x v="0"/>
    <x v="3"/>
    <x v="6"/>
    <x v="0"/>
    <n v="32.307000000000002"/>
    <x v="56"/>
    <s v=""/>
    <m/>
    <s v=""/>
    <s v="32.307"/>
  </r>
  <r>
    <x v="16"/>
    <x v="16"/>
    <s v="Département - pas applicable "/>
    <m/>
    <s v="Normandie (données centralisées région)"/>
    <x v="0"/>
    <x v="3"/>
    <x v="6"/>
    <x v="1"/>
    <n v="55427.778246250004"/>
    <x v="59"/>
    <s v="Ordures ménagères - Emissions"/>
    <n v="15791"/>
    <s v=""/>
    <s v="55427.77824625"/>
  </r>
  <r>
    <x v="16"/>
    <x v="16"/>
    <s v="Département - pas applicable "/>
    <m/>
    <s v="Normandie (données centralisées région)"/>
    <x v="0"/>
    <x v="3"/>
    <x v="6"/>
    <x v="1"/>
    <n v="1392.0265702199999"/>
    <x v="58"/>
    <s v="Papier - Emissions"/>
    <n v="15794"/>
    <s v=""/>
    <s v="1392.02657022"/>
  </r>
  <r>
    <x v="16"/>
    <x v="16"/>
    <s v="Département - pas applicable "/>
    <m/>
    <s v="Normandie (données centralisées région)"/>
    <x v="0"/>
    <x v="3"/>
    <x v="6"/>
    <x v="1"/>
    <n v="10.692"/>
    <x v="57"/>
    <s v="Verre - Emissions"/>
    <n v="6247"/>
    <s v="10.692"/>
    <s v="10.692"/>
  </r>
  <r>
    <x v="16"/>
    <x v="16"/>
    <s v="Département - pas applicable "/>
    <m/>
    <s v="Normandie (données centralisées région)"/>
    <x v="0"/>
    <x v="3"/>
    <x v="6"/>
    <x v="1"/>
    <n v="1.353"/>
    <x v="60"/>
    <s v="Canettes - Emissions"/>
    <n v="6247"/>
    <s v="1.353"/>
    <s v="1.353"/>
  </r>
  <r>
    <x v="16"/>
    <x v="16"/>
    <s v="Département - pas applicable "/>
    <m/>
    <s v="Normandie (données centralisées région)"/>
    <x v="0"/>
    <x v="3"/>
    <x v="6"/>
    <x v="1"/>
    <n v="1512.279"/>
    <x v="61"/>
    <s v="Plastiques - Emissions"/>
    <n v="15792"/>
    <s v="1512.2790000000002"/>
    <s v="1512.279"/>
  </r>
  <r>
    <x v="16"/>
    <x v="16"/>
    <s v="Département - pas applicable "/>
    <m/>
    <s v="Normandie (données centralisées région)"/>
    <x v="0"/>
    <x v="4"/>
    <x v="7"/>
    <x v="2"/>
    <n v="436589.48414229002"/>
    <x v="66"/>
    <s v=""/>
    <m/>
    <s v=""/>
    <s v="436589.48414229"/>
  </r>
  <r>
    <x v="16"/>
    <x v="16"/>
    <s v="Département - pas applicable "/>
    <m/>
    <s v="Normandie (données centralisées région)"/>
    <x v="0"/>
    <x v="4"/>
    <x v="7"/>
    <x v="2"/>
    <n v="698157.98402036994"/>
    <x v="67"/>
    <s v=""/>
    <m/>
    <s v=""/>
    <s v="698157.98402037"/>
  </r>
  <r>
    <x v="16"/>
    <x v="16"/>
    <s v="Département - pas applicable "/>
    <m/>
    <s v="Normandie (données centralisées région)"/>
    <x v="0"/>
    <x v="4"/>
    <x v="7"/>
    <x v="2"/>
    <n v="523016.62767855998"/>
    <x v="62"/>
    <s v=""/>
    <m/>
    <s v=""/>
    <s v="523016.62767856"/>
  </r>
  <r>
    <x v="16"/>
    <x v="16"/>
    <s v="Département - pas applicable "/>
    <m/>
    <s v="Normandie (données centralisées région)"/>
    <x v="0"/>
    <x v="4"/>
    <x v="7"/>
    <x v="2"/>
    <n v="10704085.987708"/>
    <x v="65"/>
    <s v=""/>
    <m/>
    <s v=""/>
    <s v="10704085.987708"/>
  </r>
  <r>
    <x v="16"/>
    <x v="16"/>
    <s v="Département - pas applicable "/>
    <m/>
    <s v="Normandie (données centralisées région)"/>
    <x v="0"/>
    <x v="4"/>
    <x v="7"/>
    <x v="2"/>
    <n v="460423.15325039002"/>
    <x v="63"/>
    <s v=""/>
    <m/>
    <s v=""/>
    <s v="460423.15325039"/>
  </r>
  <r>
    <x v="16"/>
    <x v="16"/>
    <s v="Département - pas applicable "/>
    <m/>
    <s v="Normandie (données centralisées région)"/>
    <x v="0"/>
    <x v="4"/>
    <x v="7"/>
    <x v="2"/>
    <n v="12822273.2368"/>
    <x v="64"/>
    <s v=""/>
    <m/>
    <s v=""/>
    <s v="12822273.2368"/>
  </r>
  <r>
    <x v="16"/>
    <x v="16"/>
    <s v="Département - pas applicable "/>
    <m/>
    <s v="Normandie (données centralisées région)"/>
    <x v="0"/>
    <x v="4"/>
    <x v="7"/>
    <x v="0"/>
    <n v="3.4049304369E-2"/>
    <x v="72"/>
    <s v=""/>
    <m/>
    <s v=""/>
    <s v="0.034049304369"/>
  </r>
  <r>
    <x v="16"/>
    <x v="16"/>
    <s v="Département - pas applicable "/>
    <m/>
    <s v="Normandie (données centralisées région)"/>
    <x v="0"/>
    <x v="4"/>
    <x v="7"/>
    <x v="0"/>
    <n v="3.5908075327000001E-2"/>
    <x v="73"/>
    <s v=""/>
    <m/>
    <s v=""/>
    <s v="0.035908075327"/>
  </r>
  <r>
    <x v="16"/>
    <x v="16"/>
    <s v="Département - pas applicable "/>
    <m/>
    <s v="Normandie (données centralisées région)"/>
    <x v="0"/>
    <x v="4"/>
    <x v="7"/>
    <x v="0"/>
    <n v="4.0789696025000002E-2"/>
    <x v="68"/>
    <s v=""/>
    <m/>
    <s v=""/>
    <s v="0.040789696025"/>
  </r>
  <r>
    <x v="16"/>
    <x v="16"/>
    <s v="Département - pas applicable "/>
    <m/>
    <s v="Normandie (données centralisées région)"/>
    <x v="0"/>
    <x v="4"/>
    <x v="7"/>
    <x v="0"/>
    <n v="0.83480407803099999"/>
    <x v="69"/>
    <s v=""/>
    <m/>
    <s v=""/>
    <s v="0.834804078031"/>
  </r>
  <r>
    <x v="16"/>
    <x v="16"/>
    <s v="Département - pas applicable "/>
    <m/>
    <s v="Normandie (données centralisées région)"/>
    <x v="0"/>
    <x v="4"/>
    <x v="7"/>
    <x v="0"/>
    <n v="16451185.1184"/>
    <x v="74"/>
    <s v=""/>
    <m/>
    <s v=""/>
    <s v="16451185.1184"/>
  </r>
  <r>
    <x v="16"/>
    <x v="16"/>
    <s v="Département - pas applicable "/>
    <m/>
    <s v="Normandie (données centralisées région)"/>
    <x v="0"/>
    <x v="4"/>
    <x v="7"/>
    <x v="0"/>
    <n v="3628911.8816"/>
    <x v="75"/>
    <s v=""/>
    <m/>
    <s v=""/>
    <s v="3628911.8816"/>
  </r>
  <r>
    <x v="16"/>
    <x v="16"/>
    <s v="Département - pas applicable "/>
    <m/>
    <s v="Normandie (données centralisées région)"/>
    <x v="0"/>
    <x v="4"/>
    <x v="7"/>
    <x v="0"/>
    <n v="5.4448846247999998E-2"/>
    <x v="71"/>
    <s v=""/>
    <m/>
    <s v=""/>
    <s v="0.054448846248"/>
  </r>
  <r>
    <x v="16"/>
    <x v="16"/>
    <s v="Département - pas applicable "/>
    <m/>
    <s v="Normandie (données centralisées région)"/>
    <x v="0"/>
    <x v="4"/>
    <x v="7"/>
    <x v="0"/>
    <n v="1705.6531"/>
    <x v="70"/>
    <s v=""/>
    <m/>
    <s v=""/>
    <s v="1705.6531"/>
  </r>
  <r>
    <x v="16"/>
    <x v="16"/>
    <s v="Département - pas applicable "/>
    <m/>
    <s v="Normandie (données centralisées région)"/>
    <x v="0"/>
    <x v="4"/>
    <x v="7"/>
    <x v="1"/>
    <n v="2526164.2930991598"/>
    <x v="76"/>
    <s v="Déplacement domicile-travail - voiture - Emissions"/>
    <n v="15778"/>
    <s v="2526164.29309916"/>
    <s v="2526164.2930992"/>
  </r>
  <r>
    <x v="16"/>
    <x v="16"/>
    <s v="Département - pas applicable "/>
    <m/>
    <s v="Normandie (données centralisées région)"/>
    <x v="0"/>
    <x v="4"/>
    <x v="7"/>
    <x v="1"/>
    <n v="0"/>
    <x v="77"/>
    <s v="Mobilité douce (pieds, vélos)"/>
    <n v="22508"/>
    <s v="0.0"/>
    <s v="0"/>
  </r>
  <r>
    <x v="16"/>
    <x v="16"/>
    <s v="Département - pas applicable "/>
    <m/>
    <s v="Normandie (données centralisées région)"/>
    <x v="0"/>
    <x v="4"/>
    <x v="7"/>
    <x v="1"/>
    <n v="61715.962066070999"/>
    <x v="78"/>
    <s v="Déplacement domicile-travail - covoiturage - Emissions"/>
    <n v="15778"/>
    <s v="61715.962066071006"/>
    <s v="61715.962066071"/>
  </r>
  <r>
    <x v="16"/>
    <x v="16"/>
    <s v="Département - pas applicable "/>
    <m/>
    <s v="Normandie (données centralisées région)"/>
    <x v="0"/>
    <x v="4"/>
    <x v="7"/>
    <x v="1"/>
    <n v="63742.064684773999"/>
    <x v="80"/>
    <s v="Déplacement domicile-travail - bus - Emissions"/>
    <n v="15789"/>
    <s v="63742.064684774"/>
    <s v="63742.064684774"/>
  </r>
  <r>
    <x v="16"/>
    <x v="16"/>
    <s v="Département - pas applicable "/>
    <m/>
    <s v="Normandie (données centralisées région)"/>
    <x v="0"/>
    <x v="4"/>
    <x v="7"/>
    <x v="1"/>
    <n v="3693.2557354677001"/>
    <x v="79"/>
    <s v="Déplacement domicile-travail - métro/tram/train - Emissions"/>
    <n v="15790"/>
    <s v="3693.2557354677"/>
    <s v="3693.2557354677"/>
  </r>
  <r>
    <x v="16"/>
    <x v="16"/>
    <s v="Département - pas applicable "/>
    <m/>
    <s v="Normandie (données centralisées région)"/>
    <x v="0"/>
    <x v="4"/>
    <x v="8"/>
    <x v="0"/>
    <n v="17146"/>
    <x v="81"/>
    <s v=""/>
    <m/>
    <s v=""/>
    <s v="17146"/>
  </r>
  <r>
    <x v="16"/>
    <x v="16"/>
    <s v="Département - pas applicable "/>
    <m/>
    <s v="Normandie (données centralisées région)"/>
    <x v="0"/>
    <x v="4"/>
    <x v="8"/>
    <x v="1"/>
    <n v="0"/>
    <x v="84"/>
    <s v="Déplacements professionnels - avion court courrier - Emissions"/>
    <n v="15781"/>
    <s v="0.0"/>
    <s v="0"/>
  </r>
  <r>
    <x v="16"/>
    <x v="16"/>
    <s v="Département - pas applicable "/>
    <m/>
    <s v="Normandi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6"/>
    <x v="16"/>
    <s v="Département - pas applicable "/>
    <m/>
    <s v="Normandie (données centralisées région)"/>
    <x v="0"/>
    <x v="4"/>
    <x v="8"/>
    <x v="1"/>
    <n v="1419.48304799999"/>
    <x v="86"/>
    <s v="Déplacements profesionnels - avion long courrier - Emissions"/>
    <n v="15779"/>
    <s v="1419.4830479999998"/>
    <s v="1419.6888"/>
  </r>
  <r>
    <x v="16"/>
    <x v="16"/>
    <s v="Département - pas applicable "/>
    <m/>
    <s v="Normandie (données centralisées région)"/>
    <x v="0"/>
    <x v="4"/>
    <x v="9"/>
    <x v="0"/>
    <n v="1398"/>
    <x v="88"/>
    <s v=""/>
    <m/>
    <s v=""/>
    <s v="1398"/>
  </r>
  <r>
    <x v="16"/>
    <x v="16"/>
    <s v="Département - pas applicable "/>
    <m/>
    <s v="Normandie (données centralisées région)"/>
    <x v="0"/>
    <x v="4"/>
    <x v="9"/>
    <x v="0"/>
    <n v="850047"/>
    <x v="89"/>
    <s v=""/>
    <m/>
    <s v=""/>
    <s v="850047"/>
  </r>
  <r>
    <x v="16"/>
    <x v="16"/>
    <s v="Département - pas applicable "/>
    <m/>
    <s v="Normandie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16"/>
    <x v="16"/>
    <s v="Département - pas applicable "/>
    <m/>
    <s v="Normandi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6"/>
    <x v="16"/>
    <s v="Département - pas applicable "/>
    <m/>
    <s v="Normandie (données centralisées région)"/>
    <x v="0"/>
    <x v="4"/>
    <x v="9"/>
    <x v="1"/>
    <n v="154859.43734249999"/>
    <x v="95"/>
    <s v="Déplacements professionnels - véhicules achetés essence (0 à 5 CV) - Emissions"/>
    <n v="12129"/>
    <s v="154859.43734250002"/>
    <s v="155068.973928"/>
  </r>
  <r>
    <x v="16"/>
    <x v="16"/>
    <s v="Département - pas applicable "/>
    <m/>
    <s v="Normandie (données centralisées région)"/>
    <x v="0"/>
    <x v="4"/>
    <x v="9"/>
    <x v="1"/>
    <n v="133.2294"/>
    <x v="92"/>
    <s v="Déplacements professionnels - véhicules achetés électrique - Emissions"/>
    <n v="15782"/>
    <s v="133.2294"/>
    <s v="133.2294"/>
  </r>
  <r>
    <x v="16"/>
    <x v="16"/>
    <s v="Département - pas applicable "/>
    <m/>
    <s v="Normandi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6"/>
    <x v="16"/>
    <s v="Département - pas applicable "/>
    <m/>
    <s v="Normandie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16"/>
    <x v="16"/>
    <s v="Département - pas applicable "/>
    <m/>
    <s v="Normandi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6"/>
    <x v="16"/>
    <s v="Département - pas applicable "/>
    <m/>
    <s v="Normandi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6"/>
    <x v="16"/>
    <s v="Département - pas applicable "/>
    <m/>
    <s v="Normandi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6"/>
    <x v="16"/>
    <s v="Département - pas applicable "/>
    <m/>
    <s v="Normandi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6"/>
    <x v="16"/>
    <s v="Département - pas applicable "/>
    <m/>
    <s v="Normandi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6"/>
    <x v="16"/>
    <s v="Département - pas applicable "/>
    <m/>
    <s v="Normandi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6"/>
    <x v="16"/>
    <s v="Département - pas applicable "/>
    <m/>
    <s v="Normandie (données centralisées région)"/>
    <x v="0"/>
    <x v="4"/>
    <x v="11"/>
    <x v="2"/>
    <n v="269705"/>
    <x v="102"/>
    <s v=""/>
    <m/>
    <s v=""/>
    <s v="269705"/>
  </r>
  <r>
    <x v="16"/>
    <x v="16"/>
    <s v="Département - pas applicable "/>
    <m/>
    <s v="Normandie (données centralisées région)"/>
    <x v="0"/>
    <x v="4"/>
    <x v="11"/>
    <x v="0"/>
    <n v="269705"/>
    <x v="103"/>
    <s v=""/>
    <m/>
    <s v=""/>
    <s v="269705"/>
  </r>
  <r>
    <x v="16"/>
    <x v="16"/>
    <s v="Département - pas applicable "/>
    <m/>
    <s v="Normandie (données centralisées région)"/>
    <x v="0"/>
    <x v="4"/>
    <x v="11"/>
    <x v="1"/>
    <n v="63650.38"/>
    <x v="104"/>
    <s v="Déplacements professionnels - voiture de location - Emissions"/>
    <n v="15778"/>
    <s v="63650.380000000005"/>
    <s v="63650.38"/>
  </r>
  <r>
    <x v="16"/>
    <x v="16"/>
    <s v="Département - pas applicable "/>
    <m/>
    <s v="Normandie (données centralisées région)"/>
    <x v="0"/>
    <x v="4"/>
    <x v="12"/>
    <x v="0"/>
    <n v="9843"/>
    <x v="106"/>
    <s v=""/>
    <m/>
    <s v=""/>
    <s v="9843"/>
  </r>
  <r>
    <x v="16"/>
    <x v="16"/>
    <s v="Département - pas applicable "/>
    <m/>
    <s v="Normandie (données centralisées région)"/>
    <x v="0"/>
    <x v="4"/>
    <x v="12"/>
    <x v="0"/>
    <n v="249124"/>
    <x v="105"/>
    <s v=""/>
    <m/>
    <s v=""/>
    <s v="249124"/>
  </r>
  <r>
    <x v="16"/>
    <x v="16"/>
    <s v="Département - pas applicable "/>
    <m/>
    <s v="Normandie (données centralisées région)"/>
    <x v="0"/>
    <x v="4"/>
    <x v="12"/>
    <x v="0"/>
    <n v="408217"/>
    <x v="107"/>
    <s v=""/>
    <m/>
    <s v=""/>
    <s v="408217"/>
  </r>
  <r>
    <x v="16"/>
    <x v="16"/>
    <s v="Département - pas applicable "/>
    <m/>
    <s v="Normandie (données centralisées région)"/>
    <x v="0"/>
    <x v="4"/>
    <x v="12"/>
    <x v="1"/>
    <n v="57541.665024000002"/>
    <x v="109"/>
    <s v="Déplacements professionnels - voitures particulières thermique et hybride (0 à 5 CV) - Emissions"/>
    <n v="15777"/>
    <s v="57541.665024"/>
    <s v="57447.9944"/>
  </r>
  <r>
    <x v="16"/>
    <x v="16"/>
    <s v="Département - pas applicable "/>
    <m/>
    <s v="Normandie (données centralisées région)"/>
    <x v="0"/>
    <x v="4"/>
    <x v="12"/>
    <x v="1"/>
    <n v="938.03790000000004"/>
    <x v="110"/>
    <s v="Déplacements professionnels - voitures particulières électriques - Emissions"/>
    <n v="6459"/>
    <s v="938.0379"/>
    <s v="938.0379"/>
  </r>
  <r>
    <x v="16"/>
    <x v="16"/>
    <s v="Département - pas applicable "/>
    <m/>
    <s v="Normandie (données centralisées région)"/>
    <x v="0"/>
    <x v="4"/>
    <x v="12"/>
    <x v="1"/>
    <n v="107732.54846999999"/>
    <x v="108"/>
    <s v="Déplacements professionnels - voitures particulières thermiques (6 à 10 CV) - Emissions"/>
    <n v="15776"/>
    <s v="107732.54847000001"/>
    <s v="107891.7531"/>
  </r>
  <r>
    <x v="16"/>
    <x v="16"/>
    <s v="Département - pas applicable "/>
    <m/>
    <s v="Normandie (données centralisées région)"/>
    <x v="0"/>
    <x v="4"/>
    <x v="13"/>
    <x v="0"/>
    <n v="561582"/>
    <x v="111"/>
    <s v=""/>
    <m/>
    <s v=""/>
    <s v="561582"/>
  </r>
  <r>
    <x v="16"/>
    <x v="16"/>
    <s v="Département - pas applicable "/>
    <m/>
    <s v="Normandie (données centralisées région)"/>
    <x v="0"/>
    <x v="4"/>
    <x v="13"/>
    <x v="1"/>
    <n v="971.53686000000005"/>
    <x v="112"/>
    <s v="Déplacements professionnels - Trains - Emissions"/>
    <n v="6321"/>
    <s v="971.53686"/>
    <s v="971.53686"/>
  </r>
  <r>
    <x v="16"/>
    <x v="16"/>
    <s v="Département - pas applicable "/>
    <m/>
    <s v="Normandie (données centralisées région)"/>
    <x v="0"/>
    <x v="4"/>
    <x v="14"/>
    <x v="2"/>
    <n v="29158.518"/>
    <x v="113"/>
    <s v=""/>
    <m/>
    <s v=""/>
    <s v="29158.518"/>
  </r>
  <r>
    <x v="16"/>
    <x v="16"/>
    <s v="Département - pas applicable "/>
    <m/>
    <s v="Normandie (données centralisées région)"/>
    <x v="0"/>
    <x v="4"/>
    <x v="14"/>
    <x v="2"/>
    <n v="670645.91399999999"/>
    <x v="115"/>
    <s v=""/>
    <m/>
    <s v=""/>
    <s v="670645.914"/>
  </r>
  <r>
    <x v="16"/>
    <x v="16"/>
    <s v="Département - pas applicable "/>
    <m/>
    <s v="Normandie (données centralisées région)"/>
    <x v="0"/>
    <x v="4"/>
    <x v="14"/>
    <x v="2"/>
    <n v="320743.69799999997"/>
    <x v="114"/>
    <s v=""/>
    <m/>
    <s v=""/>
    <s v="320743.698"/>
  </r>
  <r>
    <x v="16"/>
    <x v="16"/>
    <s v="Département - pas applicable "/>
    <m/>
    <s v="Normandie (données centralisées région)"/>
    <x v="0"/>
    <x v="4"/>
    <x v="14"/>
    <x v="2"/>
    <n v="1924462.1880000001"/>
    <x v="117"/>
    <s v=""/>
    <m/>
    <s v=""/>
    <s v="1924462.188"/>
  </r>
  <r>
    <x v="16"/>
    <x v="16"/>
    <s v="Département - pas applicable "/>
    <m/>
    <s v="Normandie (données centralisées région)"/>
    <x v="0"/>
    <x v="4"/>
    <x v="14"/>
    <x v="2"/>
    <n v="174951.10800000001"/>
    <x v="116"/>
    <s v=""/>
    <m/>
    <s v=""/>
    <s v="174951.108"/>
  </r>
  <r>
    <x v="16"/>
    <x v="16"/>
    <s v="Département - pas applicable "/>
    <m/>
    <s v="Normandie (données centralisées région)"/>
    <x v="0"/>
    <x v="4"/>
    <x v="14"/>
    <x v="0"/>
    <n v="310197"/>
    <x v="119"/>
    <s v=""/>
    <m/>
    <s v=""/>
    <s v="310197"/>
  </r>
  <r>
    <x v="16"/>
    <x v="16"/>
    <s v="Département - pas applicable "/>
    <m/>
    <s v="Normandie (données centralisées région)"/>
    <x v="0"/>
    <x v="4"/>
    <x v="14"/>
    <x v="0"/>
    <n v="0.66"/>
    <x v="125"/>
    <s v=""/>
    <m/>
    <s v=""/>
    <s v="0.66"/>
  </r>
  <r>
    <x v="16"/>
    <x v="16"/>
    <s v="Département - pas applicable "/>
    <m/>
    <s v="Normandie (données centralisées région)"/>
    <x v="0"/>
    <x v="4"/>
    <x v="14"/>
    <x v="0"/>
    <n v="0.01"/>
    <x v="120"/>
    <s v=""/>
    <m/>
    <s v=""/>
    <s v="0.01"/>
  </r>
  <r>
    <x v="16"/>
    <x v="16"/>
    <s v="Département - pas applicable "/>
    <m/>
    <s v="Normandie (données centralisées région)"/>
    <x v="0"/>
    <x v="4"/>
    <x v="14"/>
    <x v="0"/>
    <n v="0.04"/>
    <x v="128"/>
    <s v=""/>
    <m/>
    <s v=""/>
    <s v="0.04"/>
  </r>
  <r>
    <x v="16"/>
    <x v="16"/>
    <s v="Département - pas applicable "/>
    <m/>
    <s v="Normandie (données centralisées région)"/>
    <x v="0"/>
    <x v="4"/>
    <x v="14"/>
    <x v="0"/>
    <n v="0.23"/>
    <x v="124"/>
    <s v=""/>
    <m/>
    <s v=""/>
    <s v="0.23"/>
  </r>
  <r>
    <x v="16"/>
    <x v="16"/>
    <s v="Département - pas applicable "/>
    <m/>
    <s v="Normandie (données centralisées région)"/>
    <x v="0"/>
    <x v="4"/>
    <x v="14"/>
    <x v="0"/>
    <n v="0.17"/>
    <x v="123"/>
    <s v=""/>
    <m/>
    <s v=""/>
    <s v="0.17"/>
  </r>
  <r>
    <x v="16"/>
    <x v="16"/>
    <s v="Département - pas applicable "/>
    <m/>
    <s v="Normandie (données centralisées région)"/>
    <x v="0"/>
    <x v="4"/>
    <x v="14"/>
    <x v="0"/>
    <n v="0.18"/>
    <x v="129"/>
    <s v=""/>
    <m/>
    <s v=""/>
    <s v="0.18"/>
  </r>
  <r>
    <x v="16"/>
    <x v="16"/>
    <s v="Département - pas applicable "/>
    <m/>
    <s v="Normandie (données centralisées région)"/>
    <x v="0"/>
    <x v="4"/>
    <x v="14"/>
    <x v="0"/>
    <n v="0.11"/>
    <x v="126"/>
    <s v=""/>
    <m/>
    <s v=""/>
    <s v="0.11"/>
  </r>
  <r>
    <x v="16"/>
    <x v="16"/>
    <s v="Département - pas applicable "/>
    <m/>
    <s v="Normandie (données centralisées région)"/>
    <x v="0"/>
    <x v="4"/>
    <x v="14"/>
    <x v="0"/>
    <n v="0.06"/>
    <x v="122"/>
    <s v=""/>
    <m/>
    <s v=""/>
    <s v="0.06"/>
  </r>
  <r>
    <x v="16"/>
    <x v="16"/>
    <s v="Département - pas applicable "/>
    <m/>
    <s v="Normandie (données centralisées région)"/>
    <x v="0"/>
    <x v="4"/>
    <x v="14"/>
    <x v="0"/>
    <n v="0.1"/>
    <x v="121"/>
    <s v=""/>
    <m/>
    <s v=""/>
    <s v="0.1"/>
  </r>
  <r>
    <x v="16"/>
    <x v="16"/>
    <s v="Département - pas applicable "/>
    <m/>
    <s v="Normandie (données centralisées région)"/>
    <x v="0"/>
    <x v="4"/>
    <x v="14"/>
    <x v="0"/>
    <n v="0.19"/>
    <x v="127"/>
    <s v=""/>
    <m/>
    <s v=""/>
    <s v="0.19"/>
  </r>
  <r>
    <x v="16"/>
    <x v="16"/>
    <s v="Département - pas applicable "/>
    <m/>
    <s v="Normandie (données centralisées région)"/>
    <x v="0"/>
    <x v="4"/>
    <x v="14"/>
    <x v="0"/>
    <n v="0.24"/>
    <x v="118"/>
    <s v=""/>
    <m/>
    <s v=""/>
    <s v="0.24"/>
  </r>
  <r>
    <x v="16"/>
    <x v="16"/>
    <s v="Département - pas applicable "/>
    <m/>
    <s v="Normandie (données centralisées région)"/>
    <x v="0"/>
    <x v="4"/>
    <x v="14"/>
    <x v="1"/>
    <n v="46828.579908"/>
    <x v="130"/>
    <s v="Déplacements visiteurs - Bus/car - Emissions"/>
    <n v="6311"/>
    <s v="46828.579908"/>
    <s v="46828.579908"/>
  </r>
  <r>
    <x v="16"/>
    <x v="16"/>
    <s v="Département - pas applicable "/>
    <m/>
    <s v="Normandie (données centralisées région)"/>
    <x v="0"/>
    <x v="4"/>
    <x v="14"/>
    <x v="1"/>
    <n v="925.49136132000001"/>
    <x v="132"/>
    <s v="Déplacements visiteurs - Tram/train/métro - Emissions"/>
    <n v="15790"/>
    <s v="925.49136132"/>
    <s v="925.49136132"/>
  </r>
  <r>
    <x v="16"/>
    <x v="16"/>
    <s v="Département - pas applicable "/>
    <m/>
    <s v="Normandie (données centralisées région)"/>
    <x v="0"/>
    <x v="4"/>
    <x v="14"/>
    <x v="1"/>
    <n v="454173.07636800001"/>
    <x v="131"/>
    <s v="Déplacements visiteurs - Voiture/moto - Emissions"/>
    <n v="15778"/>
    <s v="454173.076368"/>
    <s v="454173.076368"/>
  </r>
  <r>
    <x v="16"/>
    <x v="16"/>
    <s v="Département - pas applicable "/>
    <m/>
    <s v="Normandie (données centralisées région)"/>
    <x v="0"/>
    <x v="2"/>
    <x v="4"/>
    <x v="0"/>
    <n v="0"/>
    <x v="9"/>
    <s v=""/>
    <m/>
    <s v=""/>
    <s v="0"/>
  </r>
  <r>
    <x v="16"/>
    <x v="16"/>
    <s v="Département - pas applicable "/>
    <m/>
    <s v="Normandie (données centralisées région)"/>
    <x v="0"/>
    <x v="2"/>
    <x v="4"/>
    <x v="1"/>
    <n v="0"/>
    <x v="10"/>
    <s v="Bâtiments - Emissions"/>
    <n v="4305"/>
    <s v="0.0"/>
    <s v="0"/>
  </r>
  <r>
    <x v="16"/>
    <x v="16"/>
    <s v="Département - pas applicable "/>
    <m/>
    <s v="Normandie (données centralisées région)"/>
    <x v="0"/>
    <x v="2"/>
    <x v="5"/>
    <x v="2"/>
    <n v="1035"/>
    <x v="15"/>
    <s v=""/>
    <m/>
    <s v=""/>
    <s v="1035"/>
  </r>
  <r>
    <x v="16"/>
    <x v="16"/>
    <s v="Département - pas applicable "/>
    <m/>
    <s v="Normandie (données centralisées région)"/>
    <x v="0"/>
    <x v="2"/>
    <x v="5"/>
    <x v="2"/>
    <n v="2729"/>
    <x v="13"/>
    <s v=""/>
    <m/>
    <s v=""/>
    <s v="2729"/>
  </r>
  <r>
    <x v="16"/>
    <x v="16"/>
    <s v="Département - pas applicable "/>
    <m/>
    <s v="Normandie (données centralisées région)"/>
    <x v="0"/>
    <x v="2"/>
    <x v="5"/>
    <x v="2"/>
    <n v="594"/>
    <x v="14"/>
    <s v=""/>
    <m/>
    <s v=""/>
    <s v="594"/>
  </r>
  <r>
    <x v="16"/>
    <x v="16"/>
    <s v="Département - pas applicable "/>
    <m/>
    <s v="Normandie (données centralisées région)"/>
    <x v="0"/>
    <x v="2"/>
    <x v="5"/>
    <x v="2"/>
    <n v="5327"/>
    <x v="11"/>
    <s v=""/>
    <m/>
    <s v=""/>
    <s v="5327"/>
  </r>
  <r>
    <x v="16"/>
    <x v="16"/>
    <s v="Département - pas applicable "/>
    <m/>
    <s v="Normandie (données centralisées région)"/>
    <x v="0"/>
    <x v="2"/>
    <x v="5"/>
    <x v="2"/>
    <n v="2349"/>
    <x v="12"/>
    <s v=""/>
    <m/>
    <s v=""/>
    <s v="2349"/>
  </r>
  <r>
    <x v="16"/>
    <x v="16"/>
    <s v="Département - pas applicable "/>
    <m/>
    <s v="Normandie (données centralisées région)"/>
    <x v="0"/>
    <x v="2"/>
    <x v="5"/>
    <x v="0"/>
    <n v="980"/>
    <x v="39"/>
    <s v=""/>
    <m/>
    <s v=""/>
    <s v="980"/>
  </r>
  <r>
    <x v="16"/>
    <x v="16"/>
    <s v="Département - pas applicable "/>
    <m/>
    <s v="Normandie (données centralisées région)"/>
    <x v="0"/>
    <x v="2"/>
    <x v="5"/>
    <x v="0"/>
    <n v="0"/>
    <x v="36"/>
    <s v=""/>
    <m/>
    <s v=""/>
    <s v="0"/>
  </r>
  <r>
    <x v="16"/>
    <x v="16"/>
    <s v="Département - pas applicable "/>
    <m/>
    <s v="Normandie (données centralisées région)"/>
    <x v="0"/>
    <x v="2"/>
    <x v="5"/>
    <x v="0"/>
    <n v="0"/>
    <x v="41"/>
    <s v=""/>
    <m/>
    <s v=""/>
    <s v="0"/>
  </r>
  <r>
    <x v="16"/>
    <x v="16"/>
    <s v="Département - pas applicable "/>
    <m/>
    <s v="Normandie (données centralisées région)"/>
    <x v="0"/>
    <x v="2"/>
    <x v="5"/>
    <x v="0"/>
    <n v="409"/>
    <x v="32"/>
    <s v=""/>
    <m/>
    <s v=""/>
    <s v="409"/>
  </r>
  <r>
    <x v="16"/>
    <x v="16"/>
    <s v="Département - pas applicable "/>
    <m/>
    <s v="Normandie (données centralisées région)"/>
    <x v="0"/>
    <x v="2"/>
    <x v="5"/>
    <x v="0"/>
    <n v="125"/>
    <x v="37"/>
    <s v=""/>
    <m/>
    <s v=""/>
    <s v="125"/>
  </r>
  <r>
    <x v="16"/>
    <x v="16"/>
    <s v="Département - pas applicable "/>
    <m/>
    <s v="Normandie (données centralisées région)"/>
    <x v="0"/>
    <x v="2"/>
    <x v="5"/>
    <x v="0"/>
    <n v="38"/>
    <x v="35"/>
    <s v=""/>
    <m/>
    <s v=""/>
    <s v="38"/>
  </r>
  <r>
    <x v="16"/>
    <x v="16"/>
    <s v="Département - pas applicable "/>
    <m/>
    <s v="Normandie (données centralisées région)"/>
    <x v="0"/>
    <x v="2"/>
    <x v="5"/>
    <x v="0"/>
    <n v="2728"/>
    <x v="29"/>
    <s v=""/>
    <m/>
    <s v=""/>
    <s v="2728"/>
  </r>
  <r>
    <x v="16"/>
    <x v="16"/>
    <s v="Département - pas applicable "/>
    <m/>
    <s v="Normandie (données centralisées région)"/>
    <x v="0"/>
    <x v="2"/>
    <x v="5"/>
    <x v="0"/>
    <n v="60"/>
    <x v="28"/>
    <s v=""/>
    <m/>
    <s v=""/>
    <s v="60"/>
  </r>
  <r>
    <x v="16"/>
    <x v="16"/>
    <s v="Département - pas applicable "/>
    <m/>
    <s v="Normandie (données centralisées région)"/>
    <x v="0"/>
    <x v="2"/>
    <x v="5"/>
    <x v="0"/>
    <n v="1"/>
    <x v="33"/>
    <s v=""/>
    <m/>
    <s v=""/>
    <s v="1"/>
  </r>
  <r>
    <x v="16"/>
    <x v="16"/>
    <s v="Département - pas applicable "/>
    <m/>
    <s v="Normandie (données centralisées région)"/>
    <x v="0"/>
    <x v="2"/>
    <x v="5"/>
    <x v="0"/>
    <n v="387"/>
    <x v="30"/>
    <s v=""/>
    <m/>
    <s v=""/>
    <s v="387"/>
  </r>
  <r>
    <x v="16"/>
    <x v="16"/>
    <s v="Département - pas applicable "/>
    <m/>
    <s v="Normandie (données centralisées région)"/>
    <x v="0"/>
    <x v="2"/>
    <x v="5"/>
    <x v="0"/>
    <n v="55"/>
    <x v="43"/>
    <s v=""/>
    <m/>
    <s v=""/>
    <s v="55"/>
  </r>
  <r>
    <x v="16"/>
    <x v="16"/>
    <s v="Département - pas applicable "/>
    <m/>
    <s v="Normandie (données centralisées région)"/>
    <x v="0"/>
    <x v="2"/>
    <x v="5"/>
    <x v="0"/>
    <n v="60"/>
    <x v="40"/>
    <s v=""/>
    <m/>
    <s v=""/>
    <s v="60"/>
  </r>
  <r>
    <x v="16"/>
    <x v="16"/>
    <s v="Département - pas applicable "/>
    <m/>
    <s v="Normandie (données centralisées région)"/>
    <x v="0"/>
    <x v="2"/>
    <x v="5"/>
    <x v="0"/>
    <n v="271"/>
    <x v="42"/>
    <s v=""/>
    <m/>
    <s v=""/>
    <s v="271"/>
  </r>
  <r>
    <x v="16"/>
    <x v="16"/>
    <s v="Département - pas applicable "/>
    <m/>
    <s v="Normandie (données centralisées région)"/>
    <x v="0"/>
    <x v="2"/>
    <x v="5"/>
    <x v="0"/>
    <n v="1989"/>
    <x v="31"/>
    <s v=""/>
    <m/>
    <s v=""/>
    <s v="1989"/>
  </r>
  <r>
    <x v="16"/>
    <x v="16"/>
    <s v="Département - pas applicable "/>
    <m/>
    <s v="Normandie (données centralisées région)"/>
    <x v="0"/>
    <x v="2"/>
    <x v="5"/>
    <x v="0"/>
    <n v="360"/>
    <x v="38"/>
    <s v=""/>
    <m/>
    <s v=""/>
    <s v="360"/>
  </r>
  <r>
    <x v="16"/>
    <x v="16"/>
    <s v="Département - pas applicable "/>
    <m/>
    <s v="Normandie (données centralisées région)"/>
    <x v="0"/>
    <x v="2"/>
    <x v="5"/>
    <x v="0"/>
    <n v="4902"/>
    <x v="34"/>
    <s v=""/>
    <m/>
    <s v=""/>
    <s v="4902"/>
  </r>
  <r>
    <x v="16"/>
    <x v="16"/>
    <s v="Département - pas applicable "/>
    <m/>
    <s v="Normandie (données centralisées région)"/>
    <x v="0"/>
    <x v="2"/>
    <x v="5"/>
    <x v="1"/>
    <n v="12000"/>
    <x v="17"/>
    <s v="Serveurs - Emissions"/>
    <n v="4391"/>
    <s v="12000.0"/>
    <s v="12000"/>
  </r>
  <r>
    <x v="16"/>
    <x v="16"/>
    <s v="Département - pas applicable "/>
    <m/>
    <s v="Normandie (données centralisées région)"/>
    <x v="0"/>
    <x v="2"/>
    <x v="5"/>
    <x v="1"/>
    <n v="21804"/>
    <x v="20"/>
    <s v="Tablettes - Emissions"/>
    <n v="15797"/>
    <s v="21804.0"/>
    <s v="21804"/>
  </r>
  <r>
    <x v="16"/>
    <x v="16"/>
    <s v="Département - pas applicable "/>
    <m/>
    <s v="Normandie (données centralisées région)"/>
    <x v="0"/>
    <x v="2"/>
    <x v="5"/>
    <x v="1"/>
    <n v="68825.7"/>
    <x v="18"/>
    <s v="Imprimantes - Emissions"/>
    <n v="15810"/>
    <s v="0.0"/>
    <s v="68825.7"/>
  </r>
  <r>
    <x v="16"/>
    <x v="16"/>
    <s v="Département - pas applicable "/>
    <m/>
    <s v="Normandie (données centralisées région)"/>
    <x v="0"/>
    <x v="2"/>
    <x v="5"/>
    <x v="1"/>
    <n v="141908"/>
    <x v="21"/>
    <s v="Ordinateurs portables - Emissions"/>
    <n v="15795"/>
    <s v="141908.0"/>
    <s v="141908"/>
  </r>
  <r>
    <x v="16"/>
    <x v="16"/>
    <s v="Département - pas applicable "/>
    <m/>
    <s v="Normandie (données centralisées région)"/>
    <x v="0"/>
    <x v="2"/>
    <x v="5"/>
    <x v="1"/>
    <n v="390646.66666667"/>
    <x v="16"/>
    <s v="Ecrans - Emissions"/>
    <n v="15796"/>
    <s v="390646.66666667"/>
    <s v="390646.66666667"/>
  </r>
  <r>
    <x v="16"/>
    <x v="16"/>
    <s v="Département - pas applicable "/>
    <m/>
    <s v="Normandie (données centralisées région)"/>
    <x v="0"/>
    <x v="2"/>
    <x v="5"/>
    <x v="1"/>
    <n v="0"/>
    <x v="23"/>
    <s v="Mainframes - Emissions"/>
    <n v="8756"/>
    <s v="0.0"/>
    <s v="0"/>
  </r>
  <r>
    <x v="16"/>
    <x v="16"/>
    <s v="Département - pas applicable "/>
    <m/>
    <s v="Normandie (données centralisées région)"/>
    <x v="0"/>
    <x v="2"/>
    <x v="5"/>
    <x v="1"/>
    <n v="265128.33333333"/>
    <x v="19"/>
    <s v="Photocopieurs - Emissions"/>
    <n v="4390"/>
    <s v="265128.33333333"/>
    <s v="265128.33333333"/>
  </r>
  <r>
    <x v="16"/>
    <x v="16"/>
    <s v="Département - pas applicable "/>
    <m/>
    <s v="Normandie (données centralisées région)"/>
    <x v="0"/>
    <x v="2"/>
    <x v="5"/>
    <x v="1"/>
    <n v="33462"/>
    <x v="22"/>
    <s v="Unités centrales - Emissions"/>
    <n v="5620"/>
    <s v="33462.0"/>
    <s v="33462"/>
  </r>
  <r>
    <x v="16"/>
    <x v="16"/>
    <s v="Département - pas applicable "/>
    <m/>
    <s v="Normandie (données centralisées région)"/>
    <x v="0"/>
    <x v="5"/>
    <x v="15"/>
    <x v="0"/>
    <n v="218347.63"/>
    <x v="133"/>
    <s v=""/>
    <m/>
    <s v=""/>
    <s v="218347.63"/>
  </r>
  <r>
    <x v="16"/>
    <x v="16"/>
    <s v="Département - pas applicable "/>
    <m/>
    <s v="Normandie (données centralisées région)"/>
    <x v="0"/>
    <x v="5"/>
    <x v="15"/>
    <x v="0"/>
    <n v="175054.95"/>
    <x v="134"/>
    <s v=""/>
    <m/>
    <s v=""/>
    <s v="175054.95"/>
  </r>
  <r>
    <x v="16"/>
    <x v="16"/>
    <s v="Département - pas applicable "/>
    <m/>
    <s v="Normandie (données centralisées région)"/>
    <x v="0"/>
    <x v="5"/>
    <x v="15"/>
    <x v="1"/>
    <n v="200224.77671000001"/>
    <x v="135"/>
    <s v="Petits consommables informatiques - Emissions"/>
    <n v="5307"/>
    <s v="0.0"/>
    <s v="200224.77671"/>
  </r>
  <r>
    <x v="16"/>
    <x v="16"/>
    <s v="Département - pas applicable "/>
    <m/>
    <s v="Normandie (données centralisées région)"/>
    <x v="0"/>
    <x v="5"/>
    <x v="15"/>
    <x v="1"/>
    <n v="64245.166649999999"/>
    <x v="136"/>
    <s v="Petits matériels bureautiques - Emissions"/>
    <n v="5652"/>
    <s v="0.0"/>
    <s v="64245.16665"/>
  </r>
  <r>
    <x v="16"/>
    <x v="16"/>
    <s v="Département - pas applicable "/>
    <m/>
    <s v="Normandie (données centralisées région)"/>
    <x v="0"/>
    <x v="5"/>
    <x v="16"/>
    <x v="2"/>
    <n v="9200"/>
    <x v="137"/>
    <s v=""/>
    <m/>
    <s v=""/>
    <s v="9200"/>
  </r>
  <r>
    <x v="16"/>
    <x v="16"/>
    <s v="Département - pas applicable "/>
    <m/>
    <s v="Normandie (données centralisées région)"/>
    <x v="0"/>
    <x v="5"/>
    <x v="16"/>
    <x v="0"/>
    <n v="9050"/>
    <x v="138"/>
    <s v=""/>
    <m/>
    <s v=""/>
    <s v="9050"/>
  </r>
  <r>
    <x v="16"/>
    <x v="16"/>
    <s v="Département - pas applicable "/>
    <m/>
    <s v="Normandie (données centralisées région)"/>
    <x v="0"/>
    <x v="5"/>
    <x v="16"/>
    <x v="0"/>
    <n v="75"/>
    <x v="139"/>
    <s v=""/>
    <m/>
    <s v=""/>
    <s v="75"/>
  </r>
  <r>
    <x v="16"/>
    <x v="16"/>
    <s v="Département - pas applicable "/>
    <m/>
    <s v="Normandie (données centralisées région)"/>
    <x v="0"/>
    <x v="5"/>
    <x v="16"/>
    <x v="1"/>
    <n v="0"/>
    <x v="141"/>
    <s v="Papier production éditique - Emissions"/>
    <n v="5635"/>
    <s v="0.0"/>
    <s v="0"/>
  </r>
  <r>
    <x v="16"/>
    <x v="16"/>
    <s v="Département - pas applicable "/>
    <m/>
    <s v="Normandie (données centralisées région)"/>
    <x v="0"/>
    <x v="5"/>
    <x v="16"/>
    <x v="1"/>
    <n v="21068"/>
    <x v="140"/>
    <s v="Papier (achat) - Emissions"/>
    <n v="8508"/>
    <s v="0.0"/>
    <s v="21068"/>
  </r>
  <r>
    <x v="16"/>
    <x v="16"/>
    <s v="Département - pas applicable "/>
    <m/>
    <s v="Normandie (données centralisées région)"/>
    <x v="0"/>
    <x v="5"/>
    <x v="17"/>
    <x v="0"/>
    <n v="67585.740000000005"/>
    <x v="143"/>
    <s v=""/>
    <m/>
    <s v=""/>
    <s v="67585.74"/>
  </r>
  <r>
    <x v="16"/>
    <x v="16"/>
    <s v="Département - pas applicable "/>
    <m/>
    <s v="Normandie (données centralisées région)"/>
    <x v="0"/>
    <x v="5"/>
    <x v="17"/>
    <x v="0"/>
    <n v="1625683.9"/>
    <x v="144"/>
    <s v=""/>
    <m/>
    <s v=""/>
    <s v="1625683.9"/>
  </r>
  <r>
    <x v="16"/>
    <x v="16"/>
    <s v="Département - pas applicable "/>
    <m/>
    <s v="Normandie (données centralisées région)"/>
    <x v="0"/>
    <x v="5"/>
    <x v="17"/>
    <x v="0"/>
    <n v="138316.95000000001"/>
    <x v="148"/>
    <s v=""/>
    <m/>
    <s v=""/>
    <s v="138316.95"/>
  </r>
  <r>
    <x v="16"/>
    <x v="16"/>
    <s v="Département - pas applicable "/>
    <m/>
    <s v="Normandie (données centralisées région)"/>
    <x v="0"/>
    <x v="5"/>
    <x v="17"/>
    <x v="0"/>
    <n v="1254016.07"/>
    <x v="147"/>
    <s v=""/>
    <m/>
    <s v=""/>
    <s v="1254016.07"/>
  </r>
  <r>
    <x v="16"/>
    <x v="16"/>
    <s v="Département - pas applicable "/>
    <m/>
    <s v="Normandie (données centralisées région)"/>
    <x v="0"/>
    <x v="5"/>
    <x v="17"/>
    <x v="0"/>
    <n v="354"/>
    <x v="149"/>
    <s v=""/>
    <m/>
    <s v=""/>
    <s v="354"/>
  </r>
  <r>
    <x v="16"/>
    <x v="16"/>
    <s v="Département - pas applicable "/>
    <m/>
    <s v="Normandie (données centralisées région)"/>
    <x v="0"/>
    <x v="5"/>
    <x v="17"/>
    <x v="0"/>
    <n v="0"/>
    <x v="150"/>
    <s v=""/>
    <m/>
    <s v=""/>
    <s v="0"/>
  </r>
  <r>
    <x v="16"/>
    <x v="16"/>
    <s v="Département - pas applicable "/>
    <m/>
    <s v="Normandie (données centralisées région)"/>
    <x v="0"/>
    <x v="5"/>
    <x v="17"/>
    <x v="0"/>
    <n v="5824.68"/>
    <x v="146"/>
    <s v=""/>
    <m/>
    <s v=""/>
    <s v="5824.68"/>
  </r>
  <r>
    <x v="16"/>
    <x v="16"/>
    <s v="Département - pas applicable "/>
    <m/>
    <s v="Normandie (données centralisées région)"/>
    <x v="0"/>
    <x v="5"/>
    <x v="17"/>
    <x v="0"/>
    <n v="1431.99"/>
    <x v="142"/>
    <s v=""/>
    <m/>
    <s v=""/>
    <s v="1431.99"/>
  </r>
  <r>
    <x v="16"/>
    <x v="16"/>
    <s v="Département - pas applicable "/>
    <m/>
    <s v="Normandie (données centralisées région)"/>
    <x v="0"/>
    <x v="5"/>
    <x v="17"/>
    <x v="0"/>
    <n v="17249605.43"/>
    <x v="145"/>
    <s v=""/>
    <m/>
    <s v=""/>
    <s v="17249605.43"/>
  </r>
  <r>
    <x v="16"/>
    <x v="16"/>
    <s v="Département - pas applicable "/>
    <m/>
    <s v="Normandie (données centralisées région)"/>
    <x v="0"/>
    <x v="5"/>
    <x v="17"/>
    <x v="1"/>
    <n v="99.12"/>
    <x v="154"/>
    <s v="Prestations externes - imprimerie - catalogues - Emissions"/>
    <n v="8867"/>
    <s v="0.0"/>
    <s v="99.12"/>
  </r>
  <r>
    <x v="16"/>
    <x v="16"/>
    <s v="Département - pas applicable "/>
    <m/>
    <s v="Normandie (données centralisées région)"/>
    <x v="0"/>
    <x v="5"/>
    <x v="17"/>
    <x v="1"/>
    <n v="1863.8976"/>
    <x v="158"/>
    <s v="Prestations externes - Reception - Emissions"/>
    <n v="8871"/>
    <s v="0.0"/>
    <s v="1863.8976"/>
  </r>
  <r>
    <x v="16"/>
    <x v="16"/>
    <s v="Département - pas applicable "/>
    <m/>
    <s v="Normandie (données centralisées région)"/>
    <x v="0"/>
    <x v="5"/>
    <x v="17"/>
    <x v="1"/>
    <n v="163022.08910000001"/>
    <x v="156"/>
    <s v="Prestations externes - Courrier - Emissions"/>
    <n v="8866"/>
    <s v="0.0"/>
    <s v="163022.0891"/>
  </r>
  <r>
    <x v="16"/>
    <x v="16"/>
    <s v="Département - pas applicable "/>
    <m/>
    <s v="Normandie (données centralisées région)"/>
    <x v="0"/>
    <x v="5"/>
    <x v="17"/>
    <x v="1"/>
    <n v="0"/>
    <x v="155"/>
    <s v="Prestations externes - imprimerie - publications - Emissions"/>
    <n v="8867"/>
    <s v="0.0"/>
    <s v="0"/>
  </r>
  <r>
    <x v="16"/>
    <x v="16"/>
    <s v="Département - pas applicable "/>
    <m/>
    <s v="Normandie (données centralisées région)"/>
    <x v="0"/>
    <x v="5"/>
    <x v="17"/>
    <x v="1"/>
    <n v="157.5189"/>
    <x v="153"/>
    <s v="Prestations intellectuelles - services bancaires - Emissions"/>
    <n v="8863"/>
    <s v="0.0"/>
    <s v="157.5189"/>
  </r>
  <r>
    <x v="16"/>
    <x v="16"/>
    <s v="Département - pas applicable "/>
    <m/>
    <s v="Normandie (données centralisées région)"/>
    <x v="0"/>
    <x v="5"/>
    <x v="17"/>
    <x v="1"/>
    <n v="15214.8645"/>
    <x v="151"/>
    <s v="Prestations intellectuelles - intérimaires - Emissions"/>
    <n v="8863"/>
    <s v="0.0"/>
    <s v="15214.8645"/>
  </r>
  <r>
    <x v="16"/>
    <x v="16"/>
    <s v="Département - pas applicable "/>
    <m/>
    <s v="Normandie (données centralisées région)"/>
    <x v="0"/>
    <x v="5"/>
    <x v="17"/>
    <x v="1"/>
    <n v="1897456.5973"/>
    <x v="159"/>
    <s v="Prestations intellectuelles - services extérieurs - Emissions"/>
    <n v="8863"/>
    <s v="0.0"/>
    <s v="1897456.5973"/>
  </r>
  <r>
    <x v="16"/>
    <x v="16"/>
    <s v="Département - pas applicable "/>
    <m/>
    <s v="Normandie (données centralisées région)"/>
    <x v="0"/>
    <x v="5"/>
    <x v="17"/>
    <x v="1"/>
    <n v="178825.22899999999"/>
    <x v="152"/>
    <s v="Prestations intellectuelles - divers - Emissions"/>
    <n v="8863"/>
    <s v="0.0"/>
    <s v="178825.229"/>
  </r>
  <r>
    <x v="16"/>
    <x v="16"/>
    <s v="Département - pas applicable "/>
    <m/>
    <s v="Normandie (données centralisées région)"/>
    <x v="0"/>
    <x v="5"/>
    <x v="17"/>
    <x v="1"/>
    <n v="11489.575800000001"/>
    <x v="157"/>
    <s v="Prestations externes - Télécoms - Emissions"/>
    <n v="8888"/>
    <s v="0.0"/>
    <s v="11489.5758"/>
  </r>
  <r>
    <x v="16"/>
    <x v="16"/>
    <s v="Eure"/>
    <n v="1432"/>
    <s v="1432 - PONT AUDEMER (8)"/>
    <x v="0"/>
    <x v="0"/>
    <x v="0"/>
    <x v="0"/>
    <n v="8593"/>
    <x v="0"/>
    <s v=""/>
    <m/>
    <s v=""/>
    <s v="8593"/>
  </r>
  <r>
    <x v="16"/>
    <x v="16"/>
    <s v="Eure"/>
    <n v="1432"/>
    <s v="1432 - PONT AUDEMER (8)"/>
    <x v="0"/>
    <x v="0"/>
    <x v="0"/>
    <x v="1"/>
    <n v="514.72069999999997"/>
    <x v="1"/>
    <s v="Electricité - Emissions"/>
    <n v="15798"/>
    <s v="514.7207"/>
    <s v="514.7207"/>
  </r>
  <r>
    <x v="16"/>
    <x v="16"/>
    <s v="Eure"/>
    <n v="1432"/>
    <s v="1432 - PONT AUDEMER (8)"/>
    <x v="0"/>
    <x v="0"/>
    <x v="1"/>
    <x v="1"/>
    <n v="0"/>
    <x v="2"/>
    <s v="Gaz naturel - Emissions"/>
    <n v="6630"/>
    <s v="0.0"/>
    <s v="0"/>
  </r>
  <r>
    <x v="16"/>
    <x v="16"/>
    <s v="Eure"/>
    <n v="1432"/>
    <s v="1432 - PONT AUDEMER (8)"/>
    <x v="0"/>
    <x v="0"/>
    <x v="1"/>
    <x v="1"/>
    <n v="0"/>
    <x v="3"/>
    <s v="Fioul - Emissions"/>
    <n v="6720"/>
    <s v="0.0"/>
    <s v="0"/>
  </r>
  <r>
    <x v="16"/>
    <x v="16"/>
    <s v="Eure"/>
    <n v="1432"/>
    <s v="1432 - PONT AUDEMER (8)"/>
    <x v="0"/>
    <x v="1"/>
    <x v="2"/>
    <x v="1"/>
    <n v="0"/>
    <x v="4"/>
    <s v=" R22 - Emissions"/>
    <n v="8350"/>
    <s v="0.0"/>
    <s v="0"/>
  </r>
  <r>
    <x v="16"/>
    <x v="16"/>
    <s v="Eure"/>
    <n v="1432"/>
    <s v="1432 - PONT AUDEMER (8)"/>
    <x v="0"/>
    <x v="1"/>
    <x v="3"/>
    <x v="0"/>
    <n v="1.3"/>
    <x v="5"/>
    <s v=""/>
    <m/>
    <s v=""/>
    <s v="1.3"/>
  </r>
  <r>
    <x v="16"/>
    <x v="16"/>
    <s v="Eure"/>
    <n v="1432"/>
    <s v="1432 - PONT AUDEMER (8)"/>
    <x v="0"/>
    <x v="1"/>
    <x v="3"/>
    <x v="1"/>
    <n v="2496"/>
    <x v="8"/>
    <s v="R410a - Emissions"/>
    <n v="8320"/>
    <s v="2496.0"/>
    <s v="2496"/>
  </r>
  <r>
    <x v="16"/>
    <x v="16"/>
    <s v="Eure"/>
    <n v="1432"/>
    <s v="1432 - PONT AUDEMER (8)"/>
    <x v="0"/>
    <x v="1"/>
    <x v="3"/>
    <x v="1"/>
    <n v="0"/>
    <x v="7"/>
    <s v="R407c - Emissions"/>
    <n v="8318"/>
    <s v="0.0"/>
    <s v="0"/>
  </r>
  <r>
    <x v="16"/>
    <x v="16"/>
    <s v="Eure"/>
    <n v="1432"/>
    <s v="1432 - PONT AUDEMER (8)"/>
    <x v="0"/>
    <x v="1"/>
    <x v="3"/>
    <x v="1"/>
    <n v="0"/>
    <x v="6"/>
    <s v="R134a - Emissions"/>
    <n v="8307"/>
    <s v="0.0"/>
    <s v="0"/>
  </r>
  <r>
    <x v="16"/>
    <x v="16"/>
    <s v="Eure"/>
    <n v="1432"/>
    <s v="1432 - PONT AUDEMER (8)"/>
    <x v="0"/>
    <x v="2"/>
    <x v="4"/>
    <x v="0"/>
    <n v="465"/>
    <x v="9"/>
    <s v=""/>
    <m/>
    <s v=""/>
    <s v="465"/>
  </r>
  <r>
    <x v="16"/>
    <x v="16"/>
    <s v="Eure"/>
    <n v="1432"/>
    <s v="1432 - PONT AUDEMER (8)"/>
    <x v="0"/>
    <x v="2"/>
    <x v="4"/>
    <x v="1"/>
    <n v="7556.25"/>
    <x v="10"/>
    <s v="Bâtiments - Emissions"/>
    <n v="4305"/>
    <s v="7556.25"/>
    <s v="7556.25"/>
  </r>
  <r>
    <x v="16"/>
    <x v="16"/>
    <s v="Eure"/>
    <n v="1432"/>
    <s v="1432 - PONT AUDEMER (8)"/>
    <x v="0"/>
    <x v="2"/>
    <x v="5"/>
    <x v="2"/>
    <m/>
    <x v="13"/>
    <s v=""/>
    <m/>
    <s v=""/>
    <s v=""/>
  </r>
  <r>
    <x v="16"/>
    <x v="16"/>
    <s v="Eure"/>
    <n v="1432"/>
    <s v="1432 - PONT AUDEMER (8)"/>
    <x v="0"/>
    <x v="2"/>
    <x v="5"/>
    <x v="2"/>
    <m/>
    <x v="15"/>
    <s v=""/>
    <m/>
    <s v=""/>
    <s v=""/>
  </r>
  <r>
    <x v="16"/>
    <x v="16"/>
    <s v="Eure"/>
    <n v="1432"/>
    <s v="1432 - PONT AUDEMER (8)"/>
    <x v="0"/>
    <x v="2"/>
    <x v="5"/>
    <x v="2"/>
    <m/>
    <x v="12"/>
    <s v=""/>
    <m/>
    <s v=""/>
    <s v=""/>
  </r>
  <r>
    <x v="16"/>
    <x v="16"/>
    <s v="Eure"/>
    <n v="1432"/>
    <s v="1432 - PONT AUDEMER (8)"/>
    <x v="0"/>
    <x v="2"/>
    <x v="5"/>
    <x v="2"/>
    <m/>
    <x v="14"/>
    <s v=""/>
    <m/>
    <s v=""/>
    <s v=""/>
  </r>
  <r>
    <x v="16"/>
    <x v="16"/>
    <s v="Eure"/>
    <n v="1432"/>
    <s v="1432 - PONT AUDEMER (8)"/>
    <x v="0"/>
    <x v="2"/>
    <x v="5"/>
    <x v="2"/>
    <m/>
    <x v="11"/>
    <s v=""/>
    <m/>
    <s v=""/>
    <s v=""/>
  </r>
  <r>
    <x v="16"/>
    <x v="16"/>
    <s v="Eure"/>
    <n v="1432"/>
    <s v="1432 - PONT AUDEMER (8)"/>
    <x v="0"/>
    <x v="2"/>
    <x v="5"/>
    <x v="1"/>
    <n v="0"/>
    <x v="23"/>
    <s v="Mainframes - Emissions"/>
    <n v="8756"/>
    <s v="0.0"/>
    <s v="0"/>
  </r>
  <r>
    <x v="16"/>
    <x v="16"/>
    <s v="Eure"/>
    <n v="1432"/>
    <s v="1432 - PONT AUDEMER (8)"/>
    <x v="0"/>
    <x v="2"/>
    <x v="5"/>
    <x v="1"/>
    <n v="0"/>
    <x v="22"/>
    <s v="Unités centrales - Emissions"/>
    <n v="5620"/>
    <s v="0.0"/>
    <s v="0"/>
  </r>
  <r>
    <x v="16"/>
    <x v="16"/>
    <s v="Eure"/>
    <n v="1432"/>
    <s v="1432 - PONT AUDEMER (8)"/>
    <x v="0"/>
    <x v="2"/>
    <x v="5"/>
    <x v="1"/>
    <n v="0"/>
    <x v="17"/>
    <s v="Serveurs - Emissions"/>
    <n v="4391"/>
    <s v="0.0"/>
    <s v="0"/>
  </r>
  <r>
    <x v="16"/>
    <x v="16"/>
    <s v="Eure"/>
    <n v="1432"/>
    <s v="1432 - PONT AUDEMER (8)"/>
    <x v="0"/>
    <x v="2"/>
    <x v="5"/>
    <x v="1"/>
    <n v="0"/>
    <x v="18"/>
    <s v="Imprimantes - Emissions"/>
    <n v="15810"/>
    <s v="0.0"/>
    <s v="0"/>
  </r>
  <r>
    <x v="16"/>
    <x v="16"/>
    <s v="Eure"/>
    <n v="1432"/>
    <s v="1432 - PONT AUDEMER (8)"/>
    <x v="0"/>
    <x v="2"/>
    <x v="5"/>
    <x v="1"/>
    <n v="0"/>
    <x v="19"/>
    <s v="Photocopieurs - Emissions"/>
    <n v="4390"/>
    <s v="0.0"/>
    <s v="0"/>
  </r>
  <r>
    <x v="16"/>
    <x v="16"/>
    <s v="Eure"/>
    <n v="1432"/>
    <s v="1432 - PONT AUDEMER (8)"/>
    <x v="0"/>
    <x v="2"/>
    <x v="5"/>
    <x v="1"/>
    <n v="0"/>
    <x v="16"/>
    <s v="Ecrans - Emissions"/>
    <n v="15796"/>
    <s v="0.0"/>
    <s v="0"/>
  </r>
  <r>
    <x v="16"/>
    <x v="16"/>
    <s v="Eure"/>
    <n v="1432"/>
    <s v="1432 - PONT AUDEMER (8)"/>
    <x v="0"/>
    <x v="2"/>
    <x v="5"/>
    <x v="1"/>
    <n v="0"/>
    <x v="20"/>
    <s v="Tablettes - Emissions"/>
    <n v="15797"/>
    <s v="0.0"/>
    <s v="0"/>
  </r>
  <r>
    <x v="16"/>
    <x v="16"/>
    <s v="Eure"/>
    <n v="1432"/>
    <s v="1432 - PONT AUDEMER (8)"/>
    <x v="0"/>
    <x v="2"/>
    <x v="5"/>
    <x v="1"/>
    <n v="0"/>
    <x v="21"/>
    <s v="Ordinateurs portables - Emissions"/>
    <n v="15795"/>
    <s v="0.0"/>
    <s v="0"/>
  </r>
  <r>
    <x v="16"/>
    <x v="16"/>
    <s v="Eure"/>
    <n v="1515"/>
    <s v="1515 - PONT AUDEMER"/>
    <x v="0"/>
    <x v="0"/>
    <x v="0"/>
    <x v="0"/>
    <n v="2517"/>
    <x v="0"/>
    <s v=""/>
    <m/>
    <s v=""/>
    <s v="2517"/>
  </r>
  <r>
    <x v="16"/>
    <x v="16"/>
    <s v="Eure"/>
    <n v="1515"/>
    <s v="1515 - PONT AUDEMER"/>
    <x v="0"/>
    <x v="0"/>
    <x v="0"/>
    <x v="1"/>
    <n v="150.76830000000001"/>
    <x v="1"/>
    <s v="Electricité - Emissions"/>
    <n v="15798"/>
    <s v="150.7683"/>
    <s v="150.7683"/>
  </r>
  <r>
    <x v="16"/>
    <x v="16"/>
    <s v="Eure"/>
    <n v="1515"/>
    <s v="1515 - PONT AUDEMER"/>
    <x v="0"/>
    <x v="0"/>
    <x v="1"/>
    <x v="1"/>
    <n v="0"/>
    <x v="3"/>
    <s v="Fioul - Emissions"/>
    <n v="6720"/>
    <s v="0.0"/>
    <s v="0"/>
  </r>
  <r>
    <x v="16"/>
    <x v="16"/>
    <s v="Eure"/>
    <n v="1515"/>
    <s v="1515 - PONT AUDEMER"/>
    <x v="0"/>
    <x v="0"/>
    <x v="1"/>
    <x v="1"/>
    <n v="0"/>
    <x v="2"/>
    <s v="Gaz naturel - Emissions"/>
    <n v="6630"/>
    <s v="0.0"/>
    <s v="0"/>
  </r>
  <r>
    <x v="16"/>
    <x v="16"/>
    <s v="Eure"/>
    <n v="1515"/>
    <s v="1515 - PONT AUDEMER"/>
    <x v="0"/>
    <x v="1"/>
    <x v="2"/>
    <x v="1"/>
    <n v="0"/>
    <x v="4"/>
    <s v=" R22 - Emissions"/>
    <n v="8350"/>
    <s v="0.0"/>
    <s v="0"/>
  </r>
  <r>
    <x v="16"/>
    <x v="16"/>
    <s v="Eure"/>
    <n v="1515"/>
    <s v="1515 - PONT AUDEMER"/>
    <x v="0"/>
    <x v="1"/>
    <x v="3"/>
    <x v="0"/>
    <n v="1.3"/>
    <x v="5"/>
    <s v=""/>
    <m/>
    <s v=""/>
    <s v="1.3"/>
  </r>
  <r>
    <x v="16"/>
    <x v="16"/>
    <s v="Eure"/>
    <n v="1515"/>
    <s v="1515 - PONT AUDEMER"/>
    <x v="0"/>
    <x v="1"/>
    <x v="3"/>
    <x v="1"/>
    <n v="0"/>
    <x v="7"/>
    <s v="R407c - Emissions"/>
    <n v="8318"/>
    <s v="0.0"/>
    <s v="0"/>
  </r>
  <r>
    <x v="16"/>
    <x v="16"/>
    <s v="Eure"/>
    <n v="1515"/>
    <s v="1515 - PONT AUDEMER"/>
    <x v="0"/>
    <x v="1"/>
    <x v="3"/>
    <x v="1"/>
    <n v="0"/>
    <x v="6"/>
    <s v="R134a - Emissions"/>
    <n v="8307"/>
    <s v="0.0"/>
    <s v="0"/>
  </r>
  <r>
    <x v="16"/>
    <x v="16"/>
    <s v="Eure"/>
    <n v="1515"/>
    <s v="1515 - PONT AUDEMER"/>
    <x v="0"/>
    <x v="1"/>
    <x v="3"/>
    <x v="1"/>
    <n v="2496"/>
    <x v="8"/>
    <s v="R410a - Emissions"/>
    <n v="8320"/>
    <s v="2496.0"/>
    <s v="2496"/>
  </r>
  <r>
    <x v="16"/>
    <x v="16"/>
    <s v="Eure"/>
    <n v="1515"/>
    <s v="1515 - PONT AUDEMER"/>
    <x v="0"/>
    <x v="2"/>
    <x v="4"/>
    <x v="0"/>
    <n v="454"/>
    <x v="9"/>
    <s v=""/>
    <m/>
    <s v=""/>
    <s v="454"/>
  </r>
  <r>
    <x v="16"/>
    <x v="16"/>
    <s v="Eure"/>
    <n v="1515"/>
    <s v="1515 - PONT AUDEMER"/>
    <x v="0"/>
    <x v="2"/>
    <x v="4"/>
    <x v="1"/>
    <n v="7377.5"/>
    <x v="10"/>
    <s v="Bâtiments - Emissions"/>
    <n v="4305"/>
    <s v="7377.5"/>
    <s v="7377.5"/>
  </r>
  <r>
    <x v="16"/>
    <x v="16"/>
    <s v="Eure"/>
    <n v="1515"/>
    <s v="1515 - PONT AUDEMER"/>
    <x v="0"/>
    <x v="2"/>
    <x v="5"/>
    <x v="2"/>
    <m/>
    <x v="11"/>
    <s v=""/>
    <m/>
    <s v=""/>
    <s v=""/>
  </r>
  <r>
    <x v="16"/>
    <x v="16"/>
    <s v="Eure"/>
    <n v="1515"/>
    <s v="1515 - PONT AUDEMER"/>
    <x v="0"/>
    <x v="2"/>
    <x v="5"/>
    <x v="2"/>
    <m/>
    <x v="15"/>
    <s v=""/>
    <m/>
    <s v=""/>
    <s v=""/>
  </r>
  <r>
    <x v="16"/>
    <x v="16"/>
    <s v="Eure"/>
    <n v="1515"/>
    <s v="1515 - PONT AUDEMER"/>
    <x v="0"/>
    <x v="2"/>
    <x v="5"/>
    <x v="2"/>
    <m/>
    <x v="14"/>
    <s v=""/>
    <m/>
    <s v=""/>
    <s v=""/>
  </r>
  <r>
    <x v="16"/>
    <x v="16"/>
    <s v="Eure"/>
    <n v="1515"/>
    <s v="1515 - PONT AUDEMER"/>
    <x v="0"/>
    <x v="2"/>
    <x v="5"/>
    <x v="2"/>
    <m/>
    <x v="13"/>
    <s v=""/>
    <m/>
    <s v=""/>
    <s v=""/>
  </r>
  <r>
    <x v="16"/>
    <x v="16"/>
    <s v="Eure"/>
    <n v="1515"/>
    <s v="1515 - PONT AUDEMER"/>
    <x v="0"/>
    <x v="2"/>
    <x v="5"/>
    <x v="2"/>
    <m/>
    <x v="12"/>
    <s v=""/>
    <m/>
    <s v=""/>
    <s v=""/>
  </r>
  <r>
    <x v="16"/>
    <x v="16"/>
    <s v="Eure"/>
    <n v="1515"/>
    <s v="1515 - PONT AUDEMER"/>
    <x v="0"/>
    <x v="2"/>
    <x v="5"/>
    <x v="1"/>
    <n v="0"/>
    <x v="17"/>
    <s v="Serveurs - Emissions"/>
    <n v="4391"/>
    <s v="0.0"/>
    <s v="0"/>
  </r>
  <r>
    <x v="16"/>
    <x v="16"/>
    <s v="Eure"/>
    <n v="1515"/>
    <s v="1515 - PONT AUDEMER"/>
    <x v="0"/>
    <x v="2"/>
    <x v="5"/>
    <x v="1"/>
    <n v="0"/>
    <x v="23"/>
    <s v="Mainframes - Emissions"/>
    <n v="8756"/>
    <s v="0.0"/>
    <s v="0"/>
  </r>
  <r>
    <x v="16"/>
    <x v="16"/>
    <s v="Eure"/>
    <n v="1515"/>
    <s v="1515 - PONT AUDEMER"/>
    <x v="0"/>
    <x v="2"/>
    <x v="5"/>
    <x v="1"/>
    <n v="0"/>
    <x v="16"/>
    <s v="Ecrans - Emissions"/>
    <n v="15796"/>
    <s v="0.0"/>
    <s v="0"/>
  </r>
  <r>
    <x v="16"/>
    <x v="16"/>
    <s v="Eure"/>
    <n v="1515"/>
    <s v="1515 - PONT AUDEMER"/>
    <x v="0"/>
    <x v="2"/>
    <x v="5"/>
    <x v="1"/>
    <n v="0"/>
    <x v="18"/>
    <s v="Imprimantes - Emissions"/>
    <n v="15810"/>
    <s v="0.0"/>
    <s v="0"/>
  </r>
  <r>
    <x v="16"/>
    <x v="16"/>
    <s v="Eure"/>
    <n v="1515"/>
    <s v="1515 - PONT AUDEMER"/>
    <x v="0"/>
    <x v="2"/>
    <x v="5"/>
    <x v="1"/>
    <n v="0"/>
    <x v="20"/>
    <s v="Tablettes - Emissions"/>
    <n v="15797"/>
    <s v="0.0"/>
    <s v="0"/>
  </r>
  <r>
    <x v="16"/>
    <x v="16"/>
    <s v="Eure"/>
    <n v="1515"/>
    <s v="1515 - PONT AUDEMER"/>
    <x v="0"/>
    <x v="2"/>
    <x v="5"/>
    <x v="1"/>
    <n v="0"/>
    <x v="19"/>
    <s v="Photocopieurs - Emissions"/>
    <n v="4390"/>
    <s v="0.0"/>
    <s v="0"/>
  </r>
  <r>
    <x v="16"/>
    <x v="16"/>
    <s v="Eure"/>
    <n v="1515"/>
    <s v="1515 - PONT AUDEMER"/>
    <x v="0"/>
    <x v="2"/>
    <x v="5"/>
    <x v="1"/>
    <n v="0"/>
    <x v="21"/>
    <s v="Ordinateurs portables - Emissions"/>
    <n v="15795"/>
    <s v="0.0"/>
    <s v="0"/>
  </r>
  <r>
    <x v="16"/>
    <x v="16"/>
    <s v="Eure"/>
    <n v="1515"/>
    <s v="1515 - PONT AUDEMER"/>
    <x v="0"/>
    <x v="2"/>
    <x v="5"/>
    <x v="1"/>
    <n v="0"/>
    <x v="22"/>
    <s v="Unités centrales - Emissions"/>
    <n v="5620"/>
    <s v="0.0"/>
    <s v="0"/>
  </r>
  <r>
    <x v="16"/>
    <x v="16"/>
    <s v="Eure"/>
    <n v="5391"/>
    <s v="5391 - VERNEUIL"/>
    <x v="0"/>
    <x v="0"/>
    <x v="0"/>
    <x v="0"/>
    <n v="59753"/>
    <x v="0"/>
    <s v=""/>
    <m/>
    <s v=""/>
    <s v="59753"/>
  </r>
  <r>
    <x v="16"/>
    <x v="16"/>
    <s v="Eure"/>
    <n v="5391"/>
    <s v="5391 - VERNEUIL"/>
    <x v="0"/>
    <x v="0"/>
    <x v="0"/>
    <x v="1"/>
    <n v="3579.2046999999998"/>
    <x v="1"/>
    <s v="Electricité - Emissions"/>
    <n v="15798"/>
    <s v="3579.2047"/>
    <s v="3579.2047"/>
  </r>
  <r>
    <x v="16"/>
    <x v="16"/>
    <s v="Eure"/>
    <n v="5391"/>
    <s v="5391 - VERNEUIL"/>
    <x v="0"/>
    <x v="0"/>
    <x v="1"/>
    <x v="1"/>
    <n v="0"/>
    <x v="3"/>
    <s v="Fioul - Emissions"/>
    <n v="6720"/>
    <s v="0.0"/>
    <s v="0"/>
  </r>
  <r>
    <x v="16"/>
    <x v="16"/>
    <s v="Eure"/>
    <n v="5391"/>
    <s v="5391 - VERNEUIL"/>
    <x v="0"/>
    <x v="0"/>
    <x v="1"/>
    <x v="1"/>
    <n v="0"/>
    <x v="2"/>
    <s v="Gaz naturel - Emissions"/>
    <n v="6630"/>
    <s v="0.0"/>
    <s v="0"/>
  </r>
  <r>
    <x v="16"/>
    <x v="16"/>
    <s v="Eure"/>
    <n v="5391"/>
    <s v="5391 - VERNEUIL"/>
    <x v="0"/>
    <x v="1"/>
    <x v="2"/>
    <x v="1"/>
    <n v="0"/>
    <x v="4"/>
    <s v=" R22 - Emissions"/>
    <n v="8350"/>
    <s v="0.0"/>
    <s v="0"/>
  </r>
  <r>
    <x v="16"/>
    <x v="16"/>
    <s v="Eure"/>
    <n v="5391"/>
    <s v="5391 - VERNEUIL"/>
    <x v="0"/>
    <x v="1"/>
    <x v="3"/>
    <x v="0"/>
    <n v="1.6"/>
    <x v="5"/>
    <s v=""/>
    <m/>
    <s v=""/>
    <s v="1.6"/>
  </r>
  <r>
    <x v="16"/>
    <x v="16"/>
    <s v="Eure"/>
    <n v="5391"/>
    <s v="5391 - VERNEUIL"/>
    <x v="0"/>
    <x v="1"/>
    <x v="3"/>
    <x v="1"/>
    <n v="0"/>
    <x v="7"/>
    <s v="R407c - Emissions"/>
    <n v="8318"/>
    <s v="0.0"/>
    <s v="0"/>
  </r>
  <r>
    <x v="16"/>
    <x v="16"/>
    <s v="Eure"/>
    <n v="5391"/>
    <s v="5391 - VERNEUIL"/>
    <x v="0"/>
    <x v="1"/>
    <x v="3"/>
    <x v="1"/>
    <n v="0"/>
    <x v="6"/>
    <s v="R134a - Emissions"/>
    <n v="8307"/>
    <s v="0.0"/>
    <s v="0"/>
  </r>
  <r>
    <x v="16"/>
    <x v="16"/>
    <s v="Eure"/>
    <n v="5391"/>
    <s v="5391 - VERNEUIL"/>
    <x v="0"/>
    <x v="1"/>
    <x v="3"/>
    <x v="1"/>
    <n v="3072"/>
    <x v="8"/>
    <s v="R410a - Emissions"/>
    <n v="8320"/>
    <s v="3072.0"/>
    <s v="3072"/>
  </r>
  <r>
    <x v="16"/>
    <x v="16"/>
    <s v="Eure"/>
    <n v="5391"/>
    <s v="5391 - VERNEUIL"/>
    <x v="0"/>
    <x v="2"/>
    <x v="4"/>
    <x v="0"/>
    <n v="630"/>
    <x v="9"/>
    <s v=""/>
    <m/>
    <s v=""/>
    <s v="630"/>
  </r>
  <r>
    <x v="16"/>
    <x v="16"/>
    <s v="Eure"/>
    <n v="5391"/>
    <s v="5391 - VERNEUIL"/>
    <x v="0"/>
    <x v="2"/>
    <x v="4"/>
    <x v="1"/>
    <n v="10237.5"/>
    <x v="10"/>
    <s v="Bâtiments - Emissions"/>
    <n v="4305"/>
    <s v="10237.5"/>
    <s v="10237.5"/>
  </r>
  <r>
    <x v="16"/>
    <x v="16"/>
    <s v="Eure"/>
    <n v="5391"/>
    <s v="5391 - VERNEUIL"/>
    <x v="0"/>
    <x v="2"/>
    <x v="5"/>
    <x v="2"/>
    <m/>
    <x v="12"/>
    <s v=""/>
    <m/>
    <s v=""/>
    <s v=""/>
  </r>
  <r>
    <x v="16"/>
    <x v="16"/>
    <s v="Eure"/>
    <n v="5391"/>
    <s v="5391 - VERNEUIL"/>
    <x v="0"/>
    <x v="2"/>
    <x v="5"/>
    <x v="2"/>
    <m/>
    <x v="15"/>
    <s v=""/>
    <m/>
    <s v=""/>
    <s v=""/>
  </r>
  <r>
    <x v="16"/>
    <x v="16"/>
    <s v="Eure"/>
    <n v="5391"/>
    <s v="5391 - VERNEUIL"/>
    <x v="0"/>
    <x v="2"/>
    <x v="5"/>
    <x v="2"/>
    <m/>
    <x v="14"/>
    <s v=""/>
    <m/>
    <s v=""/>
    <s v=""/>
  </r>
  <r>
    <x v="16"/>
    <x v="16"/>
    <s v="Eure"/>
    <n v="5391"/>
    <s v="5391 - VERNEUIL"/>
    <x v="0"/>
    <x v="2"/>
    <x v="5"/>
    <x v="2"/>
    <m/>
    <x v="13"/>
    <s v=""/>
    <m/>
    <s v=""/>
    <s v=""/>
  </r>
  <r>
    <x v="16"/>
    <x v="16"/>
    <s v="Eure"/>
    <n v="5391"/>
    <s v="5391 - VERNEUIL"/>
    <x v="0"/>
    <x v="2"/>
    <x v="5"/>
    <x v="2"/>
    <m/>
    <x v="11"/>
    <s v=""/>
    <m/>
    <s v=""/>
    <s v=""/>
  </r>
  <r>
    <x v="16"/>
    <x v="16"/>
    <s v="Eure"/>
    <n v="5391"/>
    <s v="5391 - VERNEUIL"/>
    <x v="0"/>
    <x v="2"/>
    <x v="5"/>
    <x v="1"/>
    <n v="0"/>
    <x v="21"/>
    <s v="Ordinateurs portables - Emissions"/>
    <n v="15795"/>
    <s v="0.0"/>
    <s v="0"/>
  </r>
  <r>
    <x v="16"/>
    <x v="16"/>
    <s v="Eure"/>
    <n v="5391"/>
    <s v="5391 - VERNEUIL"/>
    <x v="0"/>
    <x v="2"/>
    <x v="5"/>
    <x v="1"/>
    <n v="0"/>
    <x v="22"/>
    <s v="Unités centrales - Emissions"/>
    <n v="5620"/>
    <s v="0.0"/>
    <s v="0"/>
  </r>
  <r>
    <x v="16"/>
    <x v="16"/>
    <s v="Eure"/>
    <n v="5391"/>
    <s v="5391 - VERNEUIL"/>
    <x v="0"/>
    <x v="2"/>
    <x v="5"/>
    <x v="1"/>
    <n v="0"/>
    <x v="18"/>
    <s v="Imprimantes - Emissions"/>
    <n v="15810"/>
    <s v="0.0"/>
    <s v="0"/>
  </r>
  <r>
    <x v="16"/>
    <x v="16"/>
    <s v="Eure"/>
    <n v="5391"/>
    <s v="5391 - VERNEUIL"/>
    <x v="0"/>
    <x v="2"/>
    <x v="5"/>
    <x v="1"/>
    <n v="0"/>
    <x v="20"/>
    <s v="Tablettes - Emissions"/>
    <n v="15797"/>
    <s v="0.0"/>
    <s v="0"/>
  </r>
  <r>
    <x v="16"/>
    <x v="16"/>
    <s v="Eure"/>
    <n v="5391"/>
    <s v="5391 - VERNEUIL"/>
    <x v="0"/>
    <x v="2"/>
    <x v="5"/>
    <x v="1"/>
    <n v="0"/>
    <x v="19"/>
    <s v="Photocopieurs - Emissions"/>
    <n v="4390"/>
    <s v="0.0"/>
    <s v="0"/>
  </r>
  <r>
    <x v="16"/>
    <x v="16"/>
    <s v="Eure"/>
    <n v="5391"/>
    <s v="5391 - VERNEUIL"/>
    <x v="0"/>
    <x v="2"/>
    <x v="5"/>
    <x v="1"/>
    <n v="0"/>
    <x v="17"/>
    <s v="Serveurs - Emissions"/>
    <n v="4391"/>
    <s v="0.0"/>
    <s v="0"/>
  </r>
  <r>
    <x v="16"/>
    <x v="16"/>
    <s v="Eure"/>
    <n v="5391"/>
    <s v="5391 - VERNEUIL"/>
    <x v="0"/>
    <x v="2"/>
    <x v="5"/>
    <x v="1"/>
    <n v="0"/>
    <x v="23"/>
    <s v="Mainframes - Emissions"/>
    <n v="8756"/>
    <s v="0.0"/>
    <s v="0"/>
  </r>
  <r>
    <x v="16"/>
    <x v="16"/>
    <s v="Eure"/>
    <n v="5391"/>
    <s v="5391 - VERNEUIL"/>
    <x v="0"/>
    <x v="2"/>
    <x v="5"/>
    <x v="1"/>
    <n v="0"/>
    <x v="16"/>
    <s v="Ecrans - Emissions"/>
    <n v="15796"/>
    <s v="0.0"/>
    <s v="0"/>
  </r>
  <r>
    <x v="16"/>
    <x v="16"/>
    <s v="Eure"/>
    <n v="5603"/>
    <s v="5603 - LOUVIERS"/>
    <x v="0"/>
    <x v="0"/>
    <x v="0"/>
    <x v="0"/>
    <n v="21758"/>
    <x v="0"/>
    <s v=""/>
    <m/>
    <s v=""/>
    <s v="21758"/>
  </r>
  <r>
    <x v="16"/>
    <x v="16"/>
    <s v="Eure"/>
    <n v="5603"/>
    <s v="5603 - LOUVIERS"/>
    <x v="0"/>
    <x v="0"/>
    <x v="0"/>
    <x v="1"/>
    <n v="1303.3042"/>
    <x v="1"/>
    <s v="Electricité - Emissions"/>
    <n v="15798"/>
    <s v="1303.3042"/>
    <s v="1303.3042"/>
  </r>
  <r>
    <x v="16"/>
    <x v="16"/>
    <s v="Eure"/>
    <n v="5603"/>
    <s v="5603 - LOUVIERS"/>
    <x v="0"/>
    <x v="0"/>
    <x v="1"/>
    <x v="1"/>
    <n v="0"/>
    <x v="2"/>
    <s v="Gaz naturel - Emissions"/>
    <n v="6630"/>
    <s v="0.0"/>
    <s v="0"/>
  </r>
  <r>
    <x v="16"/>
    <x v="16"/>
    <s v="Eure"/>
    <n v="5603"/>
    <s v="5603 - LOUVIERS"/>
    <x v="0"/>
    <x v="0"/>
    <x v="1"/>
    <x v="1"/>
    <n v="0"/>
    <x v="3"/>
    <s v="Fioul - Emissions"/>
    <n v="6720"/>
    <s v="0.0"/>
    <s v="0"/>
  </r>
  <r>
    <x v="16"/>
    <x v="16"/>
    <s v="Eure"/>
    <n v="5603"/>
    <s v="5603 - LOUVIERS"/>
    <x v="0"/>
    <x v="1"/>
    <x v="2"/>
    <x v="1"/>
    <n v="0"/>
    <x v="4"/>
    <s v=" R22 - Emissions"/>
    <n v="8350"/>
    <s v="0.0"/>
    <s v="0"/>
  </r>
  <r>
    <x v="16"/>
    <x v="16"/>
    <s v="Eure"/>
    <n v="5603"/>
    <s v="5603 - LOUVIERS"/>
    <x v="0"/>
    <x v="1"/>
    <x v="3"/>
    <x v="0"/>
    <n v="3.1"/>
    <x v="5"/>
    <s v=""/>
    <m/>
    <s v=""/>
    <s v="3.1"/>
  </r>
  <r>
    <x v="16"/>
    <x v="16"/>
    <s v="Eure"/>
    <n v="5603"/>
    <s v="5603 - LOUVIERS"/>
    <x v="0"/>
    <x v="1"/>
    <x v="3"/>
    <x v="1"/>
    <n v="5952"/>
    <x v="8"/>
    <s v="R410a - Emissions"/>
    <n v="8320"/>
    <s v="5952.0"/>
    <s v="5952"/>
  </r>
  <r>
    <x v="16"/>
    <x v="16"/>
    <s v="Eure"/>
    <n v="5603"/>
    <s v="5603 - LOUVIERS"/>
    <x v="0"/>
    <x v="1"/>
    <x v="3"/>
    <x v="1"/>
    <n v="0"/>
    <x v="6"/>
    <s v="R134a - Emissions"/>
    <n v="8307"/>
    <s v="0.0"/>
    <s v="0"/>
  </r>
  <r>
    <x v="16"/>
    <x v="16"/>
    <s v="Eure"/>
    <n v="5603"/>
    <s v="5603 - LOUVIERS"/>
    <x v="0"/>
    <x v="1"/>
    <x v="3"/>
    <x v="1"/>
    <n v="0"/>
    <x v="7"/>
    <s v="R407c - Emissions"/>
    <n v="8318"/>
    <s v="0.0"/>
    <s v="0"/>
  </r>
  <r>
    <x v="16"/>
    <x v="16"/>
    <s v="Eure"/>
    <n v="5603"/>
    <s v="5603 - LOUVIERS"/>
    <x v="0"/>
    <x v="2"/>
    <x v="4"/>
    <x v="0"/>
    <n v="1650"/>
    <x v="9"/>
    <s v=""/>
    <m/>
    <s v=""/>
    <s v="1650"/>
  </r>
  <r>
    <x v="16"/>
    <x v="16"/>
    <s v="Eure"/>
    <n v="5603"/>
    <s v="5603 - LOUVIERS"/>
    <x v="0"/>
    <x v="2"/>
    <x v="4"/>
    <x v="1"/>
    <n v="26812.5"/>
    <x v="10"/>
    <s v="Bâtiments - Emissions"/>
    <n v="4305"/>
    <s v="26812.5"/>
    <s v="26812.5"/>
  </r>
  <r>
    <x v="16"/>
    <x v="16"/>
    <s v="Eure"/>
    <n v="5603"/>
    <s v="5603 - LOUVIERS"/>
    <x v="0"/>
    <x v="2"/>
    <x v="5"/>
    <x v="2"/>
    <m/>
    <x v="12"/>
    <s v=""/>
    <m/>
    <s v=""/>
    <s v=""/>
  </r>
  <r>
    <x v="16"/>
    <x v="16"/>
    <s v="Eure"/>
    <n v="5603"/>
    <s v="5603 - LOUVIERS"/>
    <x v="0"/>
    <x v="2"/>
    <x v="5"/>
    <x v="2"/>
    <m/>
    <x v="13"/>
    <s v=""/>
    <m/>
    <s v=""/>
    <s v=""/>
  </r>
  <r>
    <x v="16"/>
    <x v="16"/>
    <s v="Eure"/>
    <n v="5603"/>
    <s v="5603 - LOUVIERS"/>
    <x v="0"/>
    <x v="2"/>
    <x v="5"/>
    <x v="2"/>
    <m/>
    <x v="11"/>
    <s v=""/>
    <m/>
    <s v=""/>
    <s v=""/>
  </r>
  <r>
    <x v="16"/>
    <x v="16"/>
    <s v="Eure"/>
    <n v="5603"/>
    <s v="5603 - LOUVIERS"/>
    <x v="0"/>
    <x v="2"/>
    <x v="5"/>
    <x v="2"/>
    <m/>
    <x v="14"/>
    <s v=""/>
    <m/>
    <s v=""/>
    <s v=""/>
  </r>
  <r>
    <x v="16"/>
    <x v="16"/>
    <s v="Eure"/>
    <n v="5603"/>
    <s v="5603 - LOUVIERS"/>
    <x v="0"/>
    <x v="2"/>
    <x v="5"/>
    <x v="2"/>
    <m/>
    <x v="15"/>
    <s v=""/>
    <m/>
    <s v=""/>
    <s v=""/>
  </r>
  <r>
    <x v="16"/>
    <x v="16"/>
    <s v="Eure"/>
    <n v="5603"/>
    <s v="5603 - LOUVIERS"/>
    <x v="0"/>
    <x v="2"/>
    <x v="5"/>
    <x v="1"/>
    <n v="0"/>
    <x v="17"/>
    <s v="Serveurs - Emissions"/>
    <n v="4391"/>
    <s v="0.0"/>
    <s v="0"/>
  </r>
  <r>
    <x v="16"/>
    <x v="16"/>
    <s v="Eure"/>
    <n v="5603"/>
    <s v="5603 - LOUVIERS"/>
    <x v="0"/>
    <x v="2"/>
    <x v="5"/>
    <x v="1"/>
    <n v="0"/>
    <x v="18"/>
    <s v="Imprimantes - Emissions"/>
    <n v="15810"/>
    <s v="0.0"/>
    <s v="0"/>
  </r>
  <r>
    <x v="16"/>
    <x v="16"/>
    <s v="Eure"/>
    <n v="5603"/>
    <s v="5603 - LOUVIERS"/>
    <x v="0"/>
    <x v="2"/>
    <x v="5"/>
    <x v="1"/>
    <n v="0"/>
    <x v="23"/>
    <s v="Mainframes - Emissions"/>
    <n v="8756"/>
    <s v="0.0"/>
    <s v="0"/>
  </r>
  <r>
    <x v="16"/>
    <x v="16"/>
    <s v="Eure"/>
    <n v="5603"/>
    <s v="5603 - LOUVIERS"/>
    <x v="0"/>
    <x v="2"/>
    <x v="5"/>
    <x v="1"/>
    <n v="0"/>
    <x v="22"/>
    <s v="Unités centrales - Emissions"/>
    <n v="5620"/>
    <s v="0.0"/>
    <s v="0"/>
  </r>
  <r>
    <x v="16"/>
    <x v="16"/>
    <s v="Eure"/>
    <n v="5603"/>
    <s v="5603 - LOUVIERS"/>
    <x v="0"/>
    <x v="2"/>
    <x v="5"/>
    <x v="1"/>
    <n v="0"/>
    <x v="20"/>
    <s v="Tablettes - Emissions"/>
    <n v="15797"/>
    <s v="0.0"/>
    <s v="0"/>
  </r>
  <r>
    <x v="16"/>
    <x v="16"/>
    <s v="Eure"/>
    <n v="5603"/>
    <s v="5603 - LOUVIERS"/>
    <x v="0"/>
    <x v="2"/>
    <x v="5"/>
    <x v="1"/>
    <n v="0"/>
    <x v="16"/>
    <s v="Ecrans - Emissions"/>
    <n v="15796"/>
    <s v="0.0"/>
    <s v="0"/>
  </r>
  <r>
    <x v="16"/>
    <x v="16"/>
    <s v="Eure"/>
    <n v="5603"/>
    <s v="5603 - LOUVIERS"/>
    <x v="0"/>
    <x v="2"/>
    <x v="5"/>
    <x v="1"/>
    <n v="0"/>
    <x v="21"/>
    <s v="Ordinateurs portables - Emissions"/>
    <n v="15795"/>
    <s v="0.0"/>
    <s v="0"/>
  </r>
  <r>
    <x v="16"/>
    <x v="16"/>
    <s v="Eure"/>
    <n v="5603"/>
    <s v="5603 - LOUVIERS"/>
    <x v="0"/>
    <x v="2"/>
    <x v="5"/>
    <x v="1"/>
    <n v="0"/>
    <x v="19"/>
    <s v="Photocopieurs - Emissions"/>
    <n v="4390"/>
    <s v="0.0"/>
    <s v="0"/>
  </r>
  <r>
    <x v="16"/>
    <x v="16"/>
    <s v="Eure"/>
    <n v="5644"/>
    <s v="5644 - BERNAY"/>
    <x v="0"/>
    <x v="0"/>
    <x v="0"/>
    <x v="0"/>
    <n v="53069"/>
    <x v="0"/>
    <s v=""/>
    <m/>
    <s v=""/>
    <s v="53069"/>
  </r>
  <r>
    <x v="16"/>
    <x v="16"/>
    <s v="Eure"/>
    <n v="5644"/>
    <s v="5644 - BERNAY"/>
    <x v="0"/>
    <x v="0"/>
    <x v="0"/>
    <x v="1"/>
    <n v="3178.8330999999998"/>
    <x v="1"/>
    <s v="Electricité - Emissions"/>
    <n v="15798"/>
    <s v="3178.8331000000003"/>
    <s v="3178.8331"/>
  </r>
  <r>
    <x v="16"/>
    <x v="16"/>
    <s v="Eure"/>
    <n v="5644"/>
    <s v="5644 - BERNAY"/>
    <x v="0"/>
    <x v="0"/>
    <x v="1"/>
    <x v="1"/>
    <n v="0"/>
    <x v="2"/>
    <s v="Gaz naturel - Emissions"/>
    <n v="6630"/>
    <s v="0.0"/>
    <s v="0"/>
  </r>
  <r>
    <x v="16"/>
    <x v="16"/>
    <s v="Eure"/>
    <n v="5644"/>
    <s v="5644 - BERNAY"/>
    <x v="0"/>
    <x v="0"/>
    <x v="1"/>
    <x v="1"/>
    <n v="0"/>
    <x v="3"/>
    <s v="Fioul - Emissions"/>
    <n v="6720"/>
    <s v="0.0"/>
    <s v="0"/>
  </r>
  <r>
    <x v="16"/>
    <x v="16"/>
    <s v="Eure"/>
    <n v="5644"/>
    <s v="5644 - BERNAY"/>
    <x v="0"/>
    <x v="1"/>
    <x v="2"/>
    <x v="1"/>
    <n v="0"/>
    <x v="4"/>
    <s v=" R22 - Emissions"/>
    <n v="8350"/>
    <s v="0.0"/>
    <s v="0"/>
  </r>
  <r>
    <x v="16"/>
    <x v="16"/>
    <s v="Eure"/>
    <n v="5644"/>
    <s v="5644 - BERNAY"/>
    <x v="0"/>
    <x v="1"/>
    <x v="3"/>
    <x v="0"/>
    <n v="2.1"/>
    <x v="5"/>
    <s v=""/>
    <m/>
    <s v=""/>
    <s v="2.1"/>
  </r>
  <r>
    <x v="16"/>
    <x v="16"/>
    <s v="Eure"/>
    <n v="5644"/>
    <s v="5644 - BERNAY"/>
    <x v="0"/>
    <x v="1"/>
    <x v="3"/>
    <x v="1"/>
    <n v="4032"/>
    <x v="8"/>
    <s v="R410a - Emissions"/>
    <n v="8320"/>
    <s v="4032.0"/>
    <s v="4032"/>
  </r>
  <r>
    <x v="16"/>
    <x v="16"/>
    <s v="Eure"/>
    <n v="5644"/>
    <s v="5644 - BERNAY"/>
    <x v="0"/>
    <x v="1"/>
    <x v="3"/>
    <x v="1"/>
    <n v="0"/>
    <x v="7"/>
    <s v="R407c - Emissions"/>
    <n v="8318"/>
    <s v="0.0"/>
    <s v="0"/>
  </r>
  <r>
    <x v="16"/>
    <x v="16"/>
    <s v="Eure"/>
    <n v="5644"/>
    <s v="5644 - BERNAY"/>
    <x v="0"/>
    <x v="1"/>
    <x v="3"/>
    <x v="1"/>
    <n v="0"/>
    <x v="6"/>
    <s v="R134a - Emissions"/>
    <n v="8307"/>
    <s v="0.0"/>
    <s v="0"/>
  </r>
  <r>
    <x v="16"/>
    <x v="16"/>
    <s v="Eure"/>
    <n v="5644"/>
    <s v="5644 - BERNAY"/>
    <x v="0"/>
    <x v="2"/>
    <x v="4"/>
    <x v="0"/>
    <n v="977"/>
    <x v="9"/>
    <s v=""/>
    <m/>
    <s v=""/>
    <s v="977"/>
  </r>
  <r>
    <x v="16"/>
    <x v="16"/>
    <s v="Eure"/>
    <n v="5644"/>
    <s v="5644 - BERNAY"/>
    <x v="0"/>
    <x v="2"/>
    <x v="4"/>
    <x v="1"/>
    <n v="15876.25"/>
    <x v="10"/>
    <s v="Bâtiments - Emissions"/>
    <n v="4305"/>
    <s v="15876.25"/>
    <s v="15876.25"/>
  </r>
  <r>
    <x v="16"/>
    <x v="16"/>
    <s v="Eure"/>
    <n v="5644"/>
    <s v="5644 - BERNAY"/>
    <x v="0"/>
    <x v="2"/>
    <x v="5"/>
    <x v="2"/>
    <m/>
    <x v="14"/>
    <s v=""/>
    <m/>
    <s v=""/>
    <s v=""/>
  </r>
  <r>
    <x v="16"/>
    <x v="16"/>
    <s v="Eure"/>
    <n v="5644"/>
    <s v="5644 - BERNAY"/>
    <x v="0"/>
    <x v="2"/>
    <x v="5"/>
    <x v="2"/>
    <m/>
    <x v="12"/>
    <s v=""/>
    <m/>
    <s v=""/>
    <s v=""/>
  </r>
  <r>
    <x v="16"/>
    <x v="16"/>
    <s v="Eure"/>
    <n v="5644"/>
    <s v="5644 - BERNAY"/>
    <x v="0"/>
    <x v="2"/>
    <x v="5"/>
    <x v="2"/>
    <m/>
    <x v="11"/>
    <s v=""/>
    <m/>
    <s v=""/>
    <s v=""/>
  </r>
  <r>
    <x v="16"/>
    <x v="16"/>
    <s v="Eure"/>
    <n v="5644"/>
    <s v="5644 - BERNAY"/>
    <x v="0"/>
    <x v="2"/>
    <x v="5"/>
    <x v="2"/>
    <m/>
    <x v="13"/>
    <s v=""/>
    <m/>
    <s v=""/>
    <s v=""/>
  </r>
  <r>
    <x v="16"/>
    <x v="16"/>
    <s v="Eure"/>
    <n v="5644"/>
    <s v="5644 - BERNAY"/>
    <x v="0"/>
    <x v="2"/>
    <x v="5"/>
    <x v="2"/>
    <m/>
    <x v="15"/>
    <s v=""/>
    <m/>
    <s v=""/>
    <s v=""/>
  </r>
  <r>
    <x v="16"/>
    <x v="16"/>
    <s v="Eure"/>
    <n v="5644"/>
    <s v="5644 - BERNAY"/>
    <x v="0"/>
    <x v="2"/>
    <x v="5"/>
    <x v="1"/>
    <n v="0"/>
    <x v="22"/>
    <s v="Unités centrales - Emissions"/>
    <n v="5620"/>
    <s v="0.0"/>
    <s v="0"/>
  </r>
  <r>
    <x v="16"/>
    <x v="16"/>
    <s v="Eure"/>
    <n v="5644"/>
    <s v="5644 - BERNAY"/>
    <x v="0"/>
    <x v="2"/>
    <x v="5"/>
    <x v="1"/>
    <n v="0"/>
    <x v="17"/>
    <s v="Serveurs - Emissions"/>
    <n v="4391"/>
    <s v="0.0"/>
    <s v="0"/>
  </r>
  <r>
    <x v="16"/>
    <x v="16"/>
    <s v="Eure"/>
    <n v="5644"/>
    <s v="5644 - BERNAY"/>
    <x v="0"/>
    <x v="2"/>
    <x v="5"/>
    <x v="1"/>
    <n v="0"/>
    <x v="18"/>
    <s v="Imprimantes - Emissions"/>
    <n v="15810"/>
    <s v="0.0"/>
    <s v="0"/>
  </r>
  <r>
    <x v="16"/>
    <x v="16"/>
    <s v="Eure"/>
    <n v="5644"/>
    <s v="5644 - BERNAY"/>
    <x v="0"/>
    <x v="2"/>
    <x v="5"/>
    <x v="1"/>
    <n v="0"/>
    <x v="19"/>
    <s v="Photocopieurs - Emissions"/>
    <n v="4390"/>
    <s v="0.0"/>
    <s v="0"/>
  </r>
  <r>
    <x v="16"/>
    <x v="16"/>
    <s v="Eure"/>
    <n v="5644"/>
    <s v="5644 - BERNAY"/>
    <x v="0"/>
    <x v="2"/>
    <x v="5"/>
    <x v="1"/>
    <n v="0"/>
    <x v="21"/>
    <s v="Ordinateurs portables - Emissions"/>
    <n v="15795"/>
    <s v="0.0"/>
    <s v="0"/>
  </r>
  <r>
    <x v="16"/>
    <x v="16"/>
    <s v="Eure"/>
    <n v="5644"/>
    <s v="5644 - BERNAY"/>
    <x v="0"/>
    <x v="2"/>
    <x v="5"/>
    <x v="1"/>
    <n v="0"/>
    <x v="23"/>
    <s v="Mainframes - Emissions"/>
    <n v="8756"/>
    <s v="0.0"/>
    <s v="0"/>
  </r>
  <r>
    <x v="16"/>
    <x v="16"/>
    <s v="Eure"/>
    <n v="5644"/>
    <s v="5644 - BERNAY"/>
    <x v="0"/>
    <x v="2"/>
    <x v="5"/>
    <x v="1"/>
    <n v="0"/>
    <x v="16"/>
    <s v="Ecrans - Emissions"/>
    <n v="15796"/>
    <s v="0.0"/>
    <s v="0"/>
  </r>
  <r>
    <x v="16"/>
    <x v="16"/>
    <s v="Eure"/>
    <n v="5644"/>
    <s v="5644 - BERNAY"/>
    <x v="0"/>
    <x v="2"/>
    <x v="5"/>
    <x v="1"/>
    <n v="0"/>
    <x v="20"/>
    <s v="Tablettes - Emissions"/>
    <n v="15797"/>
    <s v="0.0"/>
    <s v="0"/>
  </r>
  <r>
    <x v="16"/>
    <x v="16"/>
    <s v="Eure"/>
    <n v="5664"/>
    <s v="5664 - DT EURE ORNE"/>
    <x v="0"/>
    <x v="0"/>
    <x v="0"/>
    <x v="0"/>
    <n v="13668"/>
    <x v="0"/>
    <s v=""/>
    <m/>
    <s v=""/>
    <s v="13668"/>
  </r>
  <r>
    <x v="16"/>
    <x v="16"/>
    <s v="Eure"/>
    <n v="5664"/>
    <s v="5664 - DT EURE ORNE"/>
    <x v="0"/>
    <x v="0"/>
    <x v="0"/>
    <x v="1"/>
    <n v="818.71319999999901"/>
    <x v="1"/>
    <s v="Electricité - Emissions"/>
    <n v="15798"/>
    <s v="818.7131999999999"/>
    <s v="818.7132"/>
  </r>
  <r>
    <x v="16"/>
    <x v="16"/>
    <s v="Eure"/>
    <n v="5664"/>
    <s v="5664 - DT EURE ORNE"/>
    <x v="0"/>
    <x v="0"/>
    <x v="1"/>
    <x v="0"/>
    <n v="48887"/>
    <x v="24"/>
    <s v=""/>
    <m/>
    <s v=""/>
    <s v="48887"/>
  </r>
  <r>
    <x v="16"/>
    <x v="16"/>
    <s v="Eure"/>
    <n v="5664"/>
    <s v="5664 - DT EURE ORNE"/>
    <x v="0"/>
    <x v="0"/>
    <x v="1"/>
    <x v="1"/>
    <n v="0"/>
    <x v="3"/>
    <s v="Fioul - Emissions"/>
    <n v="6720"/>
    <s v="0.0"/>
    <s v="0"/>
  </r>
  <r>
    <x v="16"/>
    <x v="16"/>
    <s v="Eure"/>
    <n v="5664"/>
    <s v="5664 - DT EURE ORNE"/>
    <x v="0"/>
    <x v="0"/>
    <x v="1"/>
    <x v="1"/>
    <n v="11105.464242"/>
    <x v="2"/>
    <s v="Gaz naturel - Emissions"/>
    <n v="6630"/>
    <s v="11105.464242000002"/>
    <s v="11082.6829"/>
  </r>
  <r>
    <x v="16"/>
    <x v="16"/>
    <s v="Eure"/>
    <n v="5664"/>
    <s v="5664 - DT EURE ORNE"/>
    <x v="0"/>
    <x v="1"/>
    <x v="2"/>
    <x v="1"/>
    <n v="0"/>
    <x v="4"/>
    <s v=" R22 - Emissions"/>
    <n v="8350"/>
    <s v="0.0"/>
    <s v="0"/>
  </r>
  <r>
    <x v="16"/>
    <x v="16"/>
    <s v="Eure"/>
    <n v="5664"/>
    <s v="5664 - DT EURE ORNE"/>
    <x v="0"/>
    <x v="1"/>
    <x v="3"/>
    <x v="0"/>
    <n v="2"/>
    <x v="5"/>
    <s v=""/>
    <m/>
    <s v=""/>
    <s v="2"/>
  </r>
  <r>
    <x v="16"/>
    <x v="16"/>
    <s v="Eure"/>
    <n v="5664"/>
    <s v="5664 - DT EURE ORNE"/>
    <x v="0"/>
    <x v="1"/>
    <x v="3"/>
    <x v="1"/>
    <n v="0"/>
    <x v="6"/>
    <s v="R134a - Emissions"/>
    <n v="8307"/>
    <s v="0.0"/>
    <s v="0"/>
  </r>
  <r>
    <x v="16"/>
    <x v="16"/>
    <s v="Eure"/>
    <n v="5664"/>
    <s v="5664 - DT EURE ORNE"/>
    <x v="0"/>
    <x v="1"/>
    <x v="3"/>
    <x v="1"/>
    <n v="0"/>
    <x v="7"/>
    <s v="R407c - Emissions"/>
    <n v="8318"/>
    <s v="0.0"/>
    <s v="0"/>
  </r>
  <r>
    <x v="16"/>
    <x v="16"/>
    <s v="Eure"/>
    <n v="5664"/>
    <s v="5664 - DT EURE ORNE"/>
    <x v="0"/>
    <x v="1"/>
    <x v="3"/>
    <x v="1"/>
    <n v="3840"/>
    <x v="8"/>
    <s v="R410a - Emissions"/>
    <n v="8320"/>
    <s v="3840.0"/>
    <s v="3840"/>
  </r>
  <r>
    <x v="16"/>
    <x v="16"/>
    <s v="Eure"/>
    <n v="5664"/>
    <s v="5664 - DT EURE ORNE"/>
    <x v="0"/>
    <x v="2"/>
    <x v="4"/>
    <x v="0"/>
    <n v="927"/>
    <x v="9"/>
    <s v=""/>
    <m/>
    <s v=""/>
    <s v="927"/>
  </r>
  <r>
    <x v="16"/>
    <x v="16"/>
    <s v="Eure"/>
    <n v="5664"/>
    <s v="5664 - DT EURE ORNE"/>
    <x v="0"/>
    <x v="2"/>
    <x v="4"/>
    <x v="1"/>
    <n v="15063.75"/>
    <x v="10"/>
    <s v="Bâtiments - Emissions"/>
    <n v="4305"/>
    <s v="15063.75"/>
    <s v="15063.75"/>
  </r>
  <r>
    <x v="16"/>
    <x v="16"/>
    <s v="Eure"/>
    <n v="5664"/>
    <s v="5664 - DT EURE ORNE"/>
    <x v="0"/>
    <x v="2"/>
    <x v="5"/>
    <x v="2"/>
    <m/>
    <x v="14"/>
    <s v=""/>
    <m/>
    <s v=""/>
    <s v=""/>
  </r>
  <r>
    <x v="16"/>
    <x v="16"/>
    <s v="Eure"/>
    <n v="5664"/>
    <s v="5664 - DT EURE ORNE"/>
    <x v="0"/>
    <x v="2"/>
    <x v="5"/>
    <x v="2"/>
    <m/>
    <x v="13"/>
    <s v=""/>
    <m/>
    <s v=""/>
    <s v=""/>
  </r>
  <r>
    <x v="16"/>
    <x v="16"/>
    <s v="Eure"/>
    <n v="5664"/>
    <s v="5664 - DT EURE ORNE"/>
    <x v="0"/>
    <x v="2"/>
    <x v="5"/>
    <x v="2"/>
    <m/>
    <x v="15"/>
    <s v=""/>
    <m/>
    <s v=""/>
    <s v=""/>
  </r>
  <r>
    <x v="16"/>
    <x v="16"/>
    <s v="Eure"/>
    <n v="5664"/>
    <s v="5664 - DT EURE ORNE"/>
    <x v="0"/>
    <x v="2"/>
    <x v="5"/>
    <x v="2"/>
    <m/>
    <x v="12"/>
    <s v=""/>
    <m/>
    <s v=""/>
    <s v=""/>
  </r>
  <r>
    <x v="16"/>
    <x v="16"/>
    <s v="Eure"/>
    <n v="5664"/>
    <s v="5664 - DT EURE ORNE"/>
    <x v="0"/>
    <x v="2"/>
    <x v="5"/>
    <x v="2"/>
    <m/>
    <x v="11"/>
    <s v=""/>
    <m/>
    <s v=""/>
    <s v=""/>
  </r>
  <r>
    <x v="16"/>
    <x v="16"/>
    <s v="Eure"/>
    <n v="5664"/>
    <s v="5664 - DT EURE ORNE"/>
    <x v="0"/>
    <x v="2"/>
    <x v="5"/>
    <x v="1"/>
    <n v="0"/>
    <x v="17"/>
    <s v="Serveurs - Emissions"/>
    <n v="4391"/>
    <s v="0.0"/>
    <s v="0"/>
  </r>
  <r>
    <x v="16"/>
    <x v="16"/>
    <s v="Eure"/>
    <n v="5664"/>
    <s v="5664 - DT EURE ORNE"/>
    <x v="0"/>
    <x v="2"/>
    <x v="5"/>
    <x v="1"/>
    <n v="0"/>
    <x v="19"/>
    <s v="Photocopieurs - Emissions"/>
    <n v="4390"/>
    <s v="0.0"/>
    <s v="0"/>
  </r>
  <r>
    <x v="16"/>
    <x v="16"/>
    <s v="Eure"/>
    <n v="5664"/>
    <s v="5664 - DT EURE ORNE"/>
    <x v="0"/>
    <x v="2"/>
    <x v="5"/>
    <x v="1"/>
    <n v="0"/>
    <x v="18"/>
    <s v="Imprimantes - Emissions"/>
    <n v="15810"/>
    <s v="0.0"/>
    <s v="0"/>
  </r>
  <r>
    <x v="16"/>
    <x v="16"/>
    <s v="Eure"/>
    <n v="5664"/>
    <s v="5664 - DT EURE ORNE"/>
    <x v="0"/>
    <x v="2"/>
    <x v="5"/>
    <x v="1"/>
    <n v="0"/>
    <x v="21"/>
    <s v="Ordinateurs portables - Emissions"/>
    <n v="15795"/>
    <s v="0.0"/>
    <s v="0"/>
  </r>
  <r>
    <x v="16"/>
    <x v="16"/>
    <s v="Eure"/>
    <n v="5664"/>
    <s v="5664 - DT EURE ORNE"/>
    <x v="0"/>
    <x v="2"/>
    <x v="5"/>
    <x v="1"/>
    <n v="0"/>
    <x v="23"/>
    <s v="Mainframes - Emissions"/>
    <n v="8756"/>
    <s v="0.0"/>
    <s v="0"/>
  </r>
  <r>
    <x v="16"/>
    <x v="16"/>
    <s v="Eure"/>
    <n v="5664"/>
    <s v="5664 - DT EURE ORNE"/>
    <x v="0"/>
    <x v="2"/>
    <x v="5"/>
    <x v="1"/>
    <n v="0"/>
    <x v="20"/>
    <s v="Tablettes - Emissions"/>
    <n v="15797"/>
    <s v="0.0"/>
    <s v="0"/>
  </r>
  <r>
    <x v="16"/>
    <x v="16"/>
    <s v="Eure"/>
    <n v="5664"/>
    <s v="5664 - DT EURE ORNE"/>
    <x v="0"/>
    <x v="2"/>
    <x v="5"/>
    <x v="1"/>
    <n v="0"/>
    <x v="16"/>
    <s v="Ecrans - Emissions"/>
    <n v="15796"/>
    <s v="0.0"/>
    <s v="0"/>
  </r>
  <r>
    <x v="16"/>
    <x v="16"/>
    <s v="Eure"/>
    <n v="5664"/>
    <s v="5664 - DT EURE ORNE"/>
    <x v="0"/>
    <x v="2"/>
    <x v="5"/>
    <x v="1"/>
    <n v="0"/>
    <x v="22"/>
    <s v="Unités centrales - Emissions"/>
    <n v="5620"/>
    <s v="0.0"/>
    <s v="0"/>
  </r>
  <r>
    <x v="16"/>
    <x v="16"/>
    <s v="Eure"/>
    <n v="5677"/>
    <s v="5677 - GISORS"/>
    <x v="0"/>
    <x v="0"/>
    <x v="0"/>
    <x v="0"/>
    <n v="37895"/>
    <x v="0"/>
    <s v=""/>
    <m/>
    <s v=""/>
    <s v="37895"/>
  </r>
  <r>
    <x v="16"/>
    <x v="16"/>
    <s v="Eure"/>
    <n v="5677"/>
    <s v="5677 - GISORS"/>
    <x v="0"/>
    <x v="0"/>
    <x v="0"/>
    <x v="1"/>
    <n v="2269.9105"/>
    <x v="1"/>
    <s v="Electricité - Emissions"/>
    <n v="15798"/>
    <s v="2269.9105"/>
    <s v="2269.9105"/>
  </r>
  <r>
    <x v="16"/>
    <x v="16"/>
    <s v="Eure"/>
    <n v="5677"/>
    <s v="5677 - GISORS"/>
    <x v="0"/>
    <x v="0"/>
    <x v="1"/>
    <x v="1"/>
    <n v="0"/>
    <x v="2"/>
    <s v="Gaz naturel - Emissions"/>
    <n v="6630"/>
    <s v="0.0"/>
    <s v="0"/>
  </r>
  <r>
    <x v="16"/>
    <x v="16"/>
    <s v="Eure"/>
    <n v="5677"/>
    <s v="5677 - GISORS"/>
    <x v="0"/>
    <x v="0"/>
    <x v="1"/>
    <x v="1"/>
    <n v="0"/>
    <x v="3"/>
    <s v="Fioul - Emissions"/>
    <n v="6720"/>
    <s v="0.0"/>
    <s v="0"/>
  </r>
  <r>
    <x v="16"/>
    <x v="16"/>
    <s v="Eure"/>
    <n v="5677"/>
    <s v="5677 - GISORS"/>
    <x v="0"/>
    <x v="1"/>
    <x v="2"/>
    <x v="1"/>
    <n v="0"/>
    <x v="4"/>
    <s v=" R22 - Emissions"/>
    <n v="8350"/>
    <s v="0.0"/>
    <s v="0"/>
  </r>
  <r>
    <x v="16"/>
    <x v="16"/>
    <s v="Eure"/>
    <n v="5677"/>
    <s v="5677 - GISORS"/>
    <x v="0"/>
    <x v="1"/>
    <x v="3"/>
    <x v="0"/>
    <n v="1.7"/>
    <x v="5"/>
    <s v=""/>
    <m/>
    <s v=""/>
    <s v="1.7"/>
  </r>
  <r>
    <x v="16"/>
    <x v="16"/>
    <s v="Eure"/>
    <n v="5677"/>
    <s v="5677 - GISORS"/>
    <x v="0"/>
    <x v="1"/>
    <x v="3"/>
    <x v="1"/>
    <n v="3264"/>
    <x v="8"/>
    <s v="R410a - Emissions"/>
    <n v="8320"/>
    <s v="3264.0"/>
    <s v="3264"/>
  </r>
  <r>
    <x v="16"/>
    <x v="16"/>
    <s v="Eure"/>
    <n v="5677"/>
    <s v="5677 - GISORS"/>
    <x v="0"/>
    <x v="1"/>
    <x v="3"/>
    <x v="1"/>
    <n v="0"/>
    <x v="6"/>
    <s v="R134a - Emissions"/>
    <n v="8307"/>
    <s v="0.0"/>
    <s v="0"/>
  </r>
  <r>
    <x v="16"/>
    <x v="16"/>
    <s v="Eure"/>
    <n v="5677"/>
    <s v="5677 - GISORS"/>
    <x v="0"/>
    <x v="1"/>
    <x v="3"/>
    <x v="1"/>
    <n v="0"/>
    <x v="7"/>
    <s v="R407c - Emissions"/>
    <n v="8318"/>
    <s v="0.0"/>
    <s v="0"/>
  </r>
  <r>
    <x v="16"/>
    <x v="16"/>
    <s v="Eure"/>
    <n v="5677"/>
    <s v="5677 - GISORS"/>
    <x v="0"/>
    <x v="2"/>
    <x v="4"/>
    <x v="0"/>
    <n v="717"/>
    <x v="9"/>
    <s v=""/>
    <m/>
    <s v=""/>
    <s v="717"/>
  </r>
  <r>
    <x v="16"/>
    <x v="16"/>
    <s v="Eure"/>
    <n v="5677"/>
    <s v="5677 - GISORS"/>
    <x v="0"/>
    <x v="2"/>
    <x v="4"/>
    <x v="1"/>
    <n v="11651.25"/>
    <x v="10"/>
    <s v="Bâtiments - Emissions"/>
    <n v="4305"/>
    <s v="11651.25"/>
    <s v="11651.25"/>
  </r>
  <r>
    <x v="16"/>
    <x v="16"/>
    <s v="Eure"/>
    <n v="5677"/>
    <s v="5677 - GISORS"/>
    <x v="0"/>
    <x v="2"/>
    <x v="5"/>
    <x v="2"/>
    <m/>
    <x v="12"/>
    <s v=""/>
    <m/>
    <s v=""/>
    <s v=""/>
  </r>
  <r>
    <x v="16"/>
    <x v="16"/>
    <s v="Eure"/>
    <n v="5677"/>
    <s v="5677 - GISORS"/>
    <x v="0"/>
    <x v="2"/>
    <x v="5"/>
    <x v="2"/>
    <m/>
    <x v="15"/>
    <s v=""/>
    <m/>
    <s v=""/>
    <s v=""/>
  </r>
  <r>
    <x v="16"/>
    <x v="16"/>
    <s v="Eure"/>
    <n v="5677"/>
    <s v="5677 - GISORS"/>
    <x v="0"/>
    <x v="2"/>
    <x v="5"/>
    <x v="2"/>
    <m/>
    <x v="11"/>
    <s v=""/>
    <m/>
    <s v=""/>
    <s v=""/>
  </r>
  <r>
    <x v="16"/>
    <x v="16"/>
    <s v="Eure"/>
    <n v="5677"/>
    <s v="5677 - GISORS"/>
    <x v="0"/>
    <x v="2"/>
    <x v="5"/>
    <x v="2"/>
    <m/>
    <x v="14"/>
    <s v=""/>
    <m/>
    <s v=""/>
    <s v=""/>
  </r>
  <r>
    <x v="16"/>
    <x v="16"/>
    <s v="Eure"/>
    <n v="5677"/>
    <s v="5677 - GISORS"/>
    <x v="0"/>
    <x v="2"/>
    <x v="5"/>
    <x v="2"/>
    <m/>
    <x v="13"/>
    <s v=""/>
    <m/>
    <s v=""/>
    <s v=""/>
  </r>
  <r>
    <x v="16"/>
    <x v="16"/>
    <s v="Eure"/>
    <n v="5677"/>
    <s v="5677 - GISORS"/>
    <x v="0"/>
    <x v="2"/>
    <x v="5"/>
    <x v="1"/>
    <n v="0"/>
    <x v="21"/>
    <s v="Ordinateurs portables - Emissions"/>
    <n v="15795"/>
    <s v="0.0"/>
    <s v="0"/>
  </r>
  <r>
    <x v="16"/>
    <x v="16"/>
    <s v="Eure"/>
    <n v="5677"/>
    <s v="5677 - GISORS"/>
    <x v="0"/>
    <x v="2"/>
    <x v="5"/>
    <x v="1"/>
    <n v="0"/>
    <x v="17"/>
    <s v="Serveurs - Emissions"/>
    <n v="4391"/>
    <s v="0.0"/>
    <s v="0"/>
  </r>
  <r>
    <x v="16"/>
    <x v="16"/>
    <s v="Eure"/>
    <n v="5677"/>
    <s v="5677 - GISORS"/>
    <x v="0"/>
    <x v="2"/>
    <x v="5"/>
    <x v="1"/>
    <n v="0"/>
    <x v="19"/>
    <s v="Photocopieurs - Emissions"/>
    <n v="4390"/>
    <s v="0.0"/>
    <s v="0"/>
  </r>
  <r>
    <x v="16"/>
    <x v="16"/>
    <s v="Eure"/>
    <n v="5677"/>
    <s v="5677 - GISORS"/>
    <x v="0"/>
    <x v="2"/>
    <x v="5"/>
    <x v="1"/>
    <n v="0"/>
    <x v="18"/>
    <s v="Imprimantes - Emissions"/>
    <n v="15810"/>
    <s v="0.0"/>
    <s v="0"/>
  </r>
  <r>
    <x v="16"/>
    <x v="16"/>
    <s v="Eure"/>
    <n v="5677"/>
    <s v="5677 - GISORS"/>
    <x v="0"/>
    <x v="2"/>
    <x v="5"/>
    <x v="1"/>
    <n v="0"/>
    <x v="20"/>
    <s v="Tablettes - Emissions"/>
    <n v="15797"/>
    <s v="0.0"/>
    <s v="0"/>
  </r>
  <r>
    <x v="16"/>
    <x v="16"/>
    <s v="Eure"/>
    <n v="5677"/>
    <s v="5677 - GISORS"/>
    <x v="0"/>
    <x v="2"/>
    <x v="5"/>
    <x v="1"/>
    <n v="0"/>
    <x v="23"/>
    <s v="Mainframes - Emissions"/>
    <n v="8756"/>
    <s v="0.0"/>
    <s v="0"/>
  </r>
  <r>
    <x v="16"/>
    <x v="16"/>
    <s v="Eure"/>
    <n v="5677"/>
    <s v="5677 - GISORS"/>
    <x v="0"/>
    <x v="2"/>
    <x v="5"/>
    <x v="1"/>
    <n v="0"/>
    <x v="16"/>
    <s v="Ecrans - Emissions"/>
    <n v="15796"/>
    <s v="0.0"/>
    <s v="0"/>
  </r>
  <r>
    <x v="16"/>
    <x v="16"/>
    <s v="Eure"/>
    <n v="5677"/>
    <s v="5677 - GISORS"/>
    <x v="0"/>
    <x v="2"/>
    <x v="5"/>
    <x v="1"/>
    <n v="0"/>
    <x v="22"/>
    <s v="Unités centrales - Emissions"/>
    <n v="5620"/>
    <s v="0.0"/>
    <s v="0"/>
  </r>
  <r>
    <x v="16"/>
    <x v="16"/>
    <s v="Eure"/>
    <n v="5962"/>
    <s v="5962 - EVREUX DELAUNE"/>
    <x v="0"/>
    <x v="0"/>
    <x v="0"/>
    <x v="0"/>
    <n v="44183"/>
    <x v="0"/>
    <s v=""/>
    <m/>
    <s v=""/>
    <s v="44183"/>
  </r>
  <r>
    <x v="16"/>
    <x v="16"/>
    <s v="Eure"/>
    <n v="5962"/>
    <s v="5962 - EVREUX DELAUNE"/>
    <x v="0"/>
    <x v="0"/>
    <x v="0"/>
    <x v="1"/>
    <n v="2646.5617000000002"/>
    <x v="1"/>
    <s v="Electricité - Emissions"/>
    <n v="15798"/>
    <s v="2646.5617"/>
    <s v="2646.5617"/>
  </r>
  <r>
    <x v="16"/>
    <x v="16"/>
    <s v="Eure"/>
    <n v="5962"/>
    <s v="5962 - EVREUX DELAUNE"/>
    <x v="0"/>
    <x v="0"/>
    <x v="1"/>
    <x v="1"/>
    <n v="0"/>
    <x v="2"/>
    <s v="Gaz naturel - Emissions"/>
    <n v="6630"/>
    <s v="0.0"/>
    <s v="0"/>
  </r>
  <r>
    <x v="16"/>
    <x v="16"/>
    <s v="Eure"/>
    <n v="5962"/>
    <s v="5962 - EVREUX DELAUNE"/>
    <x v="0"/>
    <x v="0"/>
    <x v="1"/>
    <x v="1"/>
    <n v="0"/>
    <x v="3"/>
    <s v="Fioul - Emissions"/>
    <n v="6720"/>
    <s v="0.0"/>
    <s v="0"/>
  </r>
  <r>
    <x v="16"/>
    <x v="16"/>
    <s v="Eure"/>
    <n v="5962"/>
    <s v="5962 - EVREUX DELAUNE"/>
    <x v="0"/>
    <x v="1"/>
    <x v="2"/>
    <x v="1"/>
    <n v="0"/>
    <x v="4"/>
    <s v=" R22 - Emissions"/>
    <n v="8350"/>
    <s v="0.0"/>
    <s v="0"/>
  </r>
  <r>
    <x v="16"/>
    <x v="16"/>
    <s v="Eure"/>
    <n v="5962"/>
    <s v="5962 - EVREUX DELAUNE"/>
    <x v="0"/>
    <x v="1"/>
    <x v="3"/>
    <x v="0"/>
    <n v="2.1"/>
    <x v="5"/>
    <s v=""/>
    <m/>
    <s v=""/>
    <s v="2.1"/>
  </r>
  <r>
    <x v="16"/>
    <x v="16"/>
    <s v="Eure"/>
    <n v="5962"/>
    <s v="5962 - EVREUX DELAUNE"/>
    <x v="0"/>
    <x v="1"/>
    <x v="3"/>
    <x v="1"/>
    <n v="0"/>
    <x v="7"/>
    <s v="R407c - Emissions"/>
    <n v="8318"/>
    <s v="0.0"/>
    <s v="0"/>
  </r>
  <r>
    <x v="16"/>
    <x v="16"/>
    <s v="Eure"/>
    <n v="5962"/>
    <s v="5962 - EVREUX DELAUNE"/>
    <x v="0"/>
    <x v="1"/>
    <x v="3"/>
    <x v="1"/>
    <n v="0"/>
    <x v="6"/>
    <s v="R134a - Emissions"/>
    <n v="8307"/>
    <s v="0.0"/>
    <s v="0"/>
  </r>
  <r>
    <x v="16"/>
    <x v="16"/>
    <s v="Eure"/>
    <n v="5962"/>
    <s v="5962 - EVREUX DELAUNE"/>
    <x v="0"/>
    <x v="1"/>
    <x v="3"/>
    <x v="1"/>
    <n v="4032"/>
    <x v="8"/>
    <s v="R410a - Emissions"/>
    <n v="8320"/>
    <s v="4032.0"/>
    <s v="4032"/>
  </r>
  <r>
    <x v="16"/>
    <x v="16"/>
    <s v="Eure"/>
    <n v="5962"/>
    <s v="5962 - EVREUX DELAUNE"/>
    <x v="0"/>
    <x v="2"/>
    <x v="4"/>
    <x v="0"/>
    <n v="984"/>
    <x v="9"/>
    <s v=""/>
    <m/>
    <s v=""/>
    <s v="984"/>
  </r>
  <r>
    <x v="16"/>
    <x v="16"/>
    <s v="Eure"/>
    <n v="5962"/>
    <s v="5962 - EVREUX DELAUNE"/>
    <x v="0"/>
    <x v="2"/>
    <x v="4"/>
    <x v="1"/>
    <n v="15990"/>
    <x v="10"/>
    <s v="Bâtiments - Emissions"/>
    <n v="4305"/>
    <s v="15990.0"/>
    <s v="15990"/>
  </r>
  <r>
    <x v="16"/>
    <x v="16"/>
    <s v="Eure"/>
    <n v="5962"/>
    <s v="5962 - EVREUX DELAUNE"/>
    <x v="0"/>
    <x v="2"/>
    <x v="5"/>
    <x v="2"/>
    <m/>
    <x v="14"/>
    <s v=""/>
    <m/>
    <s v=""/>
    <s v=""/>
  </r>
  <r>
    <x v="16"/>
    <x v="16"/>
    <s v="Eure"/>
    <n v="5962"/>
    <s v="5962 - EVREUX DELAUNE"/>
    <x v="0"/>
    <x v="2"/>
    <x v="5"/>
    <x v="2"/>
    <m/>
    <x v="13"/>
    <s v=""/>
    <m/>
    <s v=""/>
    <s v=""/>
  </r>
  <r>
    <x v="16"/>
    <x v="16"/>
    <s v="Eure"/>
    <n v="5962"/>
    <s v="5962 - EVREUX DELAUNE"/>
    <x v="0"/>
    <x v="2"/>
    <x v="5"/>
    <x v="2"/>
    <m/>
    <x v="12"/>
    <s v=""/>
    <m/>
    <s v=""/>
    <s v=""/>
  </r>
  <r>
    <x v="16"/>
    <x v="16"/>
    <s v="Eure"/>
    <n v="5962"/>
    <s v="5962 - EVREUX DELAUNE"/>
    <x v="0"/>
    <x v="2"/>
    <x v="5"/>
    <x v="2"/>
    <m/>
    <x v="15"/>
    <s v=""/>
    <m/>
    <s v=""/>
    <s v=""/>
  </r>
  <r>
    <x v="16"/>
    <x v="16"/>
    <s v="Eure"/>
    <n v="5962"/>
    <s v="5962 - EVREUX DELAUNE"/>
    <x v="0"/>
    <x v="2"/>
    <x v="5"/>
    <x v="2"/>
    <m/>
    <x v="11"/>
    <s v=""/>
    <m/>
    <s v=""/>
    <s v=""/>
  </r>
  <r>
    <x v="16"/>
    <x v="16"/>
    <s v="Eure"/>
    <n v="5962"/>
    <s v="5962 - EVREUX DELAUNE"/>
    <x v="0"/>
    <x v="2"/>
    <x v="5"/>
    <x v="1"/>
    <n v="0"/>
    <x v="22"/>
    <s v="Unités centrales - Emissions"/>
    <n v="5620"/>
    <s v="0.0"/>
    <s v="0"/>
  </r>
  <r>
    <x v="16"/>
    <x v="16"/>
    <s v="Eure"/>
    <n v="5962"/>
    <s v="5962 - EVREUX DELAUNE"/>
    <x v="0"/>
    <x v="2"/>
    <x v="5"/>
    <x v="1"/>
    <n v="0"/>
    <x v="21"/>
    <s v="Ordinateurs portables - Emissions"/>
    <n v="15795"/>
    <s v="0.0"/>
    <s v="0"/>
  </r>
  <r>
    <x v="16"/>
    <x v="16"/>
    <s v="Eure"/>
    <n v="5962"/>
    <s v="5962 - EVREUX DELAUNE"/>
    <x v="0"/>
    <x v="2"/>
    <x v="5"/>
    <x v="1"/>
    <n v="0"/>
    <x v="18"/>
    <s v="Imprimantes - Emissions"/>
    <n v="15810"/>
    <s v="0.0"/>
    <s v="0"/>
  </r>
  <r>
    <x v="16"/>
    <x v="16"/>
    <s v="Eure"/>
    <n v="5962"/>
    <s v="5962 - EVREUX DELAUNE"/>
    <x v="0"/>
    <x v="2"/>
    <x v="5"/>
    <x v="1"/>
    <n v="0"/>
    <x v="16"/>
    <s v="Ecrans - Emissions"/>
    <n v="15796"/>
    <s v="0.0"/>
    <s v="0"/>
  </r>
  <r>
    <x v="16"/>
    <x v="16"/>
    <s v="Eure"/>
    <n v="5962"/>
    <s v="5962 - EVREUX DELAUNE"/>
    <x v="0"/>
    <x v="2"/>
    <x v="5"/>
    <x v="1"/>
    <n v="0"/>
    <x v="23"/>
    <s v="Mainframes - Emissions"/>
    <n v="8756"/>
    <s v="0.0"/>
    <s v="0"/>
  </r>
  <r>
    <x v="16"/>
    <x v="16"/>
    <s v="Eure"/>
    <n v="5962"/>
    <s v="5962 - EVREUX DELAUNE"/>
    <x v="0"/>
    <x v="2"/>
    <x v="5"/>
    <x v="1"/>
    <n v="0"/>
    <x v="17"/>
    <s v="Serveurs - Emissions"/>
    <n v="4391"/>
    <s v="0.0"/>
    <s v="0"/>
  </r>
  <r>
    <x v="16"/>
    <x v="16"/>
    <s v="Eure"/>
    <n v="5962"/>
    <s v="5962 - EVREUX DELAUNE"/>
    <x v="0"/>
    <x v="2"/>
    <x v="5"/>
    <x v="1"/>
    <n v="0"/>
    <x v="19"/>
    <s v="Photocopieurs - Emissions"/>
    <n v="4390"/>
    <s v="0.0"/>
    <s v="0"/>
  </r>
  <r>
    <x v="16"/>
    <x v="16"/>
    <s v="Eure"/>
    <n v="5962"/>
    <s v="5962 - EVREUX DELAUNE"/>
    <x v="0"/>
    <x v="2"/>
    <x v="5"/>
    <x v="1"/>
    <n v="0"/>
    <x v="20"/>
    <s v="Tablettes - Emissions"/>
    <n v="15797"/>
    <s v="0.0"/>
    <s v="0"/>
  </r>
  <r>
    <x v="16"/>
    <x v="16"/>
    <s v="Eure"/>
    <n v="5976"/>
    <s v="5976 - EVREUX BROSSOLETTE"/>
    <x v="0"/>
    <x v="0"/>
    <x v="0"/>
    <x v="0"/>
    <n v="72991"/>
    <x v="0"/>
    <s v=""/>
    <m/>
    <s v=""/>
    <s v="72991"/>
  </r>
  <r>
    <x v="16"/>
    <x v="16"/>
    <s v="Eure"/>
    <n v="5976"/>
    <s v="5976 - EVREUX BROSSOLETTE"/>
    <x v="0"/>
    <x v="0"/>
    <x v="0"/>
    <x v="1"/>
    <n v="4372.1608999999999"/>
    <x v="1"/>
    <s v="Electricité - Emissions"/>
    <n v="15798"/>
    <s v="4372.1609"/>
    <s v="4372.1609"/>
  </r>
  <r>
    <x v="16"/>
    <x v="16"/>
    <s v="Eure"/>
    <n v="5976"/>
    <s v="5976 - EVREUX BROSSOLETTE"/>
    <x v="0"/>
    <x v="0"/>
    <x v="1"/>
    <x v="1"/>
    <n v="0"/>
    <x v="3"/>
    <s v="Fioul - Emissions"/>
    <n v="6720"/>
    <s v="0.0"/>
    <s v="0"/>
  </r>
  <r>
    <x v="16"/>
    <x v="16"/>
    <s v="Eure"/>
    <n v="5976"/>
    <s v="5976 - EVREUX BROSSOLETTE"/>
    <x v="0"/>
    <x v="0"/>
    <x v="1"/>
    <x v="1"/>
    <n v="0"/>
    <x v="2"/>
    <s v="Gaz naturel - Emissions"/>
    <n v="6630"/>
    <s v="0.0"/>
    <s v="0"/>
  </r>
  <r>
    <x v="16"/>
    <x v="16"/>
    <s v="Eure"/>
    <n v="5976"/>
    <s v="5976 - EVREUX BROSSOLETTE"/>
    <x v="0"/>
    <x v="1"/>
    <x v="2"/>
    <x v="1"/>
    <n v="0"/>
    <x v="4"/>
    <s v=" R22 - Emissions"/>
    <n v="8350"/>
    <s v="0.0"/>
    <s v="0"/>
  </r>
  <r>
    <x v="16"/>
    <x v="16"/>
    <s v="Eure"/>
    <n v="5976"/>
    <s v="5976 - EVREUX BROSSOLETTE"/>
    <x v="0"/>
    <x v="1"/>
    <x v="3"/>
    <x v="0"/>
    <n v="2.5"/>
    <x v="5"/>
    <s v=""/>
    <m/>
    <s v=""/>
    <s v="2.5"/>
  </r>
  <r>
    <x v="16"/>
    <x v="16"/>
    <s v="Eure"/>
    <n v="5976"/>
    <s v="5976 - EVREUX BROSSOLETTE"/>
    <x v="0"/>
    <x v="1"/>
    <x v="3"/>
    <x v="1"/>
    <n v="4800"/>
    <x v="8"/>
    <s v="R410a - Emissions"/>
    <n v="8320"/>
    <s v="4800.0"/>
    <s v="4800"/>
  </r>
  <r>
    <x v="16"/>
    <x v="16"/>
    <s v="Eure"/>
    <n v="5976"/>
    <s v="5976 - EVREUX BROSSOLETTE"/>
    <x v="0"/>
    <x v="1"/>
    <x v="3"/>
    <x v="1"/>
    <n v="0"/>
    <x v="7"/>
    <s v="R407c - Emissions"/>
    <n v="8318"/>
    <s v="0.0"/>
    <s v="0"/>
  </r>
  <r>
    <x v="16"/>
    <x v="16"/>
    <s v="Eure"/>
    <n v="5976"/>
    <s v="5976 - EVREUX BROSSOLETTE"/>
    <x v="0"/>
    <x v="1"/>
    <x v="3"/>
    <x v="1"/>
    <n v="0"/>
    <x v="6"/>
    <s v="R134a - Emissions"/>
    <n v="8307"/>
    <s v="0.0"/>
    <s v="0"/>
  </r>
  <r>
    <x v="16"/>
    <x v="16"/>
    <s v="Eure"/>
    <n v="5976"/>
    <s v="5976 - EVREUX BROSSOLETTE"/>
    <x v="0"/>
    <x v="2"/>
    <x v="4"/>
    <x v="0"/>
    <n v="1235"/>
    <x v="9"/>
    <s v=""/>
    <m/>
    <s v=""/>
    <s v="1235"/>
  </r>
  <r>
    <x v="16"/>
    <x v="16"/>
    <s v="Eure"/>
    <n v="5976"/>
    <s v="5976 - EVREUX BROSSOLETTE"/>
    <x v="0"/>
    <x v="2"/>
    <x v="4"/>
    <x v="1"/>
    <n v="20068.75"/>
    <x v="10"/>
    <s v="Bâtiments - Emissions"/>
    <n v="4305"/>
    <s v="20068.75"/>
    <s v="20068.75"/>
  </r>
  <r>
    <x v="16"/>
    <x v="16"/>
    <s v="Eure"/>
    <n v="5976"/>
    <s v="5976 - EVREUX BROSSOLETTE"/>
    <x v="0"/>
    <x v="2"/>
    <x v="5"/>
    <x v="2"/>
    <m/>
    <x v="13"/>
    <s v=""/>
    <m/>
    <s v=""/>
    <s v=""/>
  </r>
  <r>
    <x v="16"/>
    <x v="16"/>
    <s v="Eure"/>
    <n v="5976"/>
    <s v="5976 - EVREUX BROSSOLETTE"/>
    <x v="0"/>
    <x v="2"/>
    <x v="5"/>
    <x v="2"/>
    <m/>
    <x v="15"/>
    <s v=""/>
    <m/>
    <s v=""/>
    <s v=""/>
  </r>
  <r>
    <x v="16"/>
    <x v="16"/>
    <s v="Eure"/>
    <n v="5976"/>
    <s v="5976 - EVREUX BROSSOLETTE"/>
    <x v="0"/>
    <x v="2"/>
    <x v="5"/>
    <x v="2"/>
    <m/>
    <x v="12"/>
    <s v=""/>
    <m/>
    <s v=""/>
    <s v=""/>
  </r>
  <r>
    <x v="16"/>
    <x v="16"/>
    <s v="Eure"/>
    <n v="5976"/>
    <s v="5976 - EVREUX BROSSOLETTE"/>
    <x v="0"/>
    <x v="2"/>
    <x v="5"/>
    <x v="2"/>
    <m/>
    <x v="11"/>
    <s v=""/>
    <m/>
    <s v=""/>
    <s v=""/>
  </r>
  <r>
    <x v="16"/>
    <x v="16"/>
    <s v="Eure"/>
    <n v="5976"/>
    <s v="5976 - EVREUX BROSSOLETTE"/>
    <x v="0"/>
    <x v="2"/>
    <x v="5"/>
    <x v="2"/>
    <m/>
    <x v="14"/>
    <s v=""/>
    <m/>
    <s v=""/>
    <s v=""/>
  </r>
  <r>
    <x v="16"/>
    <x v="16"/>
    <s v="Eure"/>
    <n v="5976"/>
    <s v="5976 - EVREUX BROSSOLETTE"/>
    <x v="0"/>
    <x v="2"/>
    <x v="5"/>
    <x v="1"/>
    <n v="0"/>
    <x v="22"/>
    <s v="Unités centrales - Emissions"/>
    <n v="5620"/>
    <s v="0.0"/>
    <s v="0"/>
  </r>
  <r>
    <x v="16"/>
    <x v="16"/>
    <s v="Eure"/>
    <n v="5976"/>
    <s v="5976 - EVREUX BROSSOLETTE"/>
    <x v="0"/>
    <x v="2"/>
    <x v="5"/>
    <x v="1"/>
    <n v="0"/>
    <x v="17"/>
    <s v="Serveurs - Emissions"/>
    <n v="4391"/>
    <s v="0.0"/>
    <s v="0"/>
  </r>
  <r>
    <x v="16"/>
    <x v="16"/>
    <s v="Eure"/>
    <n v="5976"/>
    <s v="5976 - EVREUX BROSSOLETTE"/>
    <x v="0"/>
    <x v="2"/>
    <x v="5"/>
    <x v="1"/>
    <n v="0"/>
    <x v="20"/>
    <s v="Tablettes - Emissions"/>
    <n v="15797"/>
    <s v="0.0"/>
    <s v="0"/>
  </r>
  <r>
    <x v="16"/>
    <x v="16"/>
    <s v="Eure"/>
    <n v="5976"/>
    <s v="5976 - EVREUX BROSSOLETTE"/>
    <x v="0"/>
    <x v="2"/>
    <x v="5"/>
    <x v="1"/>
    <n v="0"/>
    <x v="23"/>
    <s v="Mainframes - Emissions"/>
    <n v="8756"/>
    <s v="0.0"/>
    <s v="0"/>
  </r>
  <r>
    <x v="16"/>
    <x v="16"/>
    <s v="Eure"/>
    <n v="5976"/>
    <s v="5976 - EVREUX BROSSOLETTE"/>
    <x v="0"/>
    <x v="2"/>
    <x v="5"/>
    <x v="1"/>
    <n v="0"/>
    <x v="16"/>
    <s v="Ecrans - Emissions"/>
    <n v="15796"/>
    <s v="0.0"/>
    <s v="0"/>
  </r>
  <r>
    <x v="16"/>
    <x v="16"/>
    <s v="Eure"/>
    <n v="5976"/>
    <s v="5976 - EVREUX BROSSOLETTE"/>
    <x v="0"/>
    <x v="2"/>
    <x v="5"/>
    <x v="1"/>
    <n v="0"/>
    <x v="19"/>
    <s v="Photocopieurs - Emissions"/>
    <n v="4390"/>
    <s v="0.0"/>
    <s v="0"/>
  </r>
  <r>
    <x v="16"/>
    <x v="16"/>
    <s v="Eure"/>
    <n v="5976"/>
    <s v="5976 - EVREUX BROSSOLETTE"/>
    <x v="0"/>
    <x v="2"/>
    <x v="5"/>
    <x v="1"/>
    <n v="0"/>
    <x v="21"/>
    <s v="Ordinateurs portables - Emissions"/>
    <n v="15795"/>
    <s v="0.0"/>
    <s v="0"/>
  </r>
  <r>
    <x v="16"/>
    <x v="16"/>
    <s v="Eure"/>
    <n v="5976"/>
    <s v="5976 - EVREUX BROSSOLETTE"/>
    <x v="0"/>
    <x v="2"/>
    <x v="5"/>
    <x v="1"/>
    <n v="0"/>
    <x v="18"/>
    <s v="Imprimantes - Emissions"/>
    <n v="15810"/>
    <s v="0.0"/>
    <s v="0"/>
  </r>
  <r>
    <x v="16"/>
    <x v="16"/>
    <s v="Eure"/>
    <n v="6065"/>
    <s v="6065 - VERNON"/>
    <x v="0"/>
    <x v="0"/>
    <x v="0"/>
    <x v="0"/>
    <n v="78007"/>
    <x v="0"/>
    <s v=""/>
    <m/>
    <s v=""/>
    <s v="78007"/>
  </r>
  <r>
    <x v="16"/>
    <x v="16"/>
    <s v="Eure"/>
    <n v="6065"/>
    <s v="6065 - VERNON"/>
    <x v="0"/>
    <x v="0"/>
    <x v="0"/>
    <x v="1"/>
    <n v="4672.6192999999903"/>
    <x v="1"/>
    <s v="Electricité - Emissions"/>
    <n v="15798"/>
    <s v="4672.619299999999"/>
    <s v="4672.6193"/>
  </r>
  <r>
    <x v="16"/>
    <x v="16"/>
    <s v="Eure"/>
    <n v="6065"/>
    <s v="6065 - VERNON"/>
    <x v="0"/>
    <x v="0"/>
    <x v="1"/>
    <x v="1"/>
    <n v="0"/>
    <x v="3"/>
    <s v="Fioul - Emissions"/>
    <n v="6720"/>
    <s v="0.0"/>
    <s v="0"/>
  </r>
  <r>
    <x v="16"/>
    <x v="16"/>
    <s v="Eure"/>
    <n v="6065"/>
    <s v="6065 - VERNON"/>
    <x v="0"/>
    <x v="0"/>
    <x v="1"/>
    <x v="1"/>
    <n v="0"/>
    <x v="2"/>
    <s v="Gaz naturel - Emissions"/>
    <n v="6630"/>
    <s v="0.0"/>
    <s v="0"/>
  </r>
  <r>
    <x v="16"/>
    <x v="16"/>
    <s v="Eure"/>
    <n v="6065"/>
    <s v="6065 - VERNON"/>
    <x v="0"/>
    <x v="1"/>
    <x v="2"/>
    <x v="1"/>
    <n v="0"/>
    <x v="4"/>
    <s v=" R22 - Emissions"/>
    <n v="8350"/>
    <s v="0.0"/>
    <s v="0"/>
  </r>
  <r>
    <x v="16"/>
    <x v="16"/>
    <s v="Eure"/>
    <n v="6065"/>
    <s v="6065 - VERNON"/>
    <x v="0"/>
    <x v="1"/>
    <x v="3"/>
    <x v="0"/>
    <n v="2.5"/>
    <x v="5"/>
    <s v=""/>
    <m/>
    <s v=""/>
    <s v="2.5"/>
  </r>
  <r>
    <x v="16"/>
    <x v="16"/>
    <s v="Eure"/>
    <n v="6065"/>
    <s v="6065 - VERNON"/>
    <x v="0"/>
    <x v="1"/>
    <x v="3"/>
    <x v="1"/>
    <n v="4800"/>
    <x v="8"/>
    <s v="R410a - Emissions"/>
    <n v="8320"/>
    <s v="4800.0"/>
    <s v="4800"/>
  </r>
  <r>
    <x v="16"/>
    <x v="16"/>
    <s v="Eure"/>
    <n v="6065"/>
    <s v="6065 - VERNON"/>
    <x v="0"/>
    <x v="1"/>
    <x v="3"/>
    <x v="1"/>
    <n v="0"/>
    <x v="7"/>
    <s v="R407c - Emissions"/>
    <n v="8318"/>
    <s v="0.0"/>
    <s v="0"/>
  </r>
  <r>
    <x v="16"/>
    <x v="16"/>
    <s v="Eure"/>
    <n v="6065"/>
    <s v="6065 - VERNON"/>
    <x v="0"/>
    <x v="1"/>
    <x v="3"/>
    <x v="1"/>
    <n v="0"/>
    <x v="6"/>
    <s v="R134a - Emissions"/>
    <n v="8307"/>
    <s v="0.0"/>
    <s v="0"/>
  </r>
  <r>
    <x v="16"/>
    <x v="16"/>
    <s v="Eure"/>
    <n v="6065"/>
    <s v="6065 - VERNON"/>
    <x v="0"/>
    <x v="2"/>
    <x v="4"/>
    <x v="0"/>
    <n v="1275"/>
    <x v="9"/>
    <s v=""/>
    <m/>
    <s v=""/>
    <s v="1275"/>
  </r>
  <r>
    <x v="16"/>
    <x v="16"/>
    <s v="Eure"/>
    <n v="6065"/>
    <s v="6065 - VERNON"/>
    <x v="0"/>
    <x v="2"/>
    <x v="4"/>
    <x v="1"/>
    <n v="20718.75"/>
    <x v="10"/>
    <s v="Bâtiments - Emissions"/>
    <n v="4305"/>
    <s v="20718.75"/>
    <s v="20718.75"/>
  </r>
  <r>
    <x v="16"/>
    <x v="16"/>
    <s v="Eure"/>
    <n v="6065"/>
    <s v="6065 - VERNON"/>
    <x v="0"/>
    <x v="2"/>
    <x v="5"/>
    <x v="2"/>
    <m/>
    <x v="15"/>
    <s v=""/>
    <m/>
    <s v=""/>
    <s v=""/>
  </r>
  <r>
    <x v="16"/>
    <x v="16"/>
    <s v="Eure"/>
    <n v="6065"/>
    <s v="6065 - VERNON"/>
    <x v="0"/>
    <x v="2"/>
    <x v="5"/>
    <x v="2"/>
    <m/>
    <x v="12"/>
    <s v=""/>
    <m/>
    <s v=""/>
    <s v=""/>
  </r>
  <r>
    <x v="16"/>
    <x v="16"/>
    <s v="Eure"/>
    <n v="6065"/>
    <s v="6065 - VERNON"/>
    <x v="0"/>
    <x v="2"/>
    <x v="5"/>
    <x v="2"/>
    <m/>
    <x v="11"/>
    <s v=""/>
    <m/>
    <s v=""/>
    <s v=""/>
  </r>
  <r>
    <x v="16"/>
    <x v="16"/>
    <s v="Eure"/>
    <n v="6065"/>
    <s v="6065 - VERNON"/>
    <x v="0"/>
    <x v="2"/>
    <x v="5"/>
    <x v="2"/>
    <m/>
    <x v="14"/>
    <s v=""/>
    <m/>
    <s v=""/>
    <s v=""/>
  </r>
  <r>
    <x v="16"/>
    <x v="16"/>
    <s v="Eure"/>
    <n v="6065"/>
    <s v="6065 - VERNON"/>
    <x v="0"/>
    <x v="2"/>
    <x v="5"/>
    <x v="2"/>
    <m/>
    <x v="13"/>
    <s v=""/>
    <m/>
    <s v=""/>
    <s v=""/>
  </r>
  <r>
    <x v="16"/>
    <x v="16"/>
    <s v="Eure"/>
    <n v="6065"/>
    <s v="6065 - VERNON"/>
    <x v="0"/>
    <x v="2"/>
    <x v="5"/>
    <x v="1"/>
    <n v="0"/>
    <x v="19"/>
    <s v="Photocopieurs - Emissions"/>
    <n v="4390"/>
    <s v="0.0"/>
    <s v="0"/>
  </r>
  <r>
    <x v="16"/>
    <x v="16"/>
    <s v="Eure"/>
    <n v="6065"/>
    <s v="6065 - VERNON"/>
    <x v="0"/>
    <x v="2"/>
    <x v="5"/>
    <x v="1"/>
    <n v="0"/>
    <x v="17"/>
    <s v="Serveurs - Emissions"/>
    <n v="4391"/>
    <s v="0.0"/>
    <s v="0"/>
  </r>
  <r>
    <x v="16"/>
    <x v="16"/>
    <s v="Eure"/>
    <n v="6065"/>
    <s v="6065 - VERNON"/>
    <x v="0"/>
    <x v="2"/>
    <x v="5"/>
    <x v="1"/>
    <n v="0"/>
    <x v="18"/>
    <s v="Imprimantes - Emissions"/>
    <n v="15810"/>
    <s v="0.0"/>
    <s v="0"/>
  </r>
  <r>
    <x v="16"/>
    <x v="16"/>
    <s v="Eure"/>
    <n v="6065"/>
    <s v="6065 - VERNON"/>
    <x v="0"/>
    <x v="2"/>
    <x v="5"/>
    <x v="1"/>
    <n v="0"/>
    <x v="21"/>
    <s v="Ordinateurs portables - Emissions"/>
    <n v="15795"/>
    <s v="0.0"/>
    <s v="0"/>
  </r>
  <r>
    <x v="16"/>
    <x v="16"/>
    <s v="Eure"/>
    <n v="6065"/>
    <s v="6065 - VERNON"/>
    <x v="0"/>
    <x v="2"/>
    <x v="5"/>
    <x v="1"/>
    <n v="0"/>
    <x v="22"/>
    <s v="Unités centrales - Emissions"/>
    <n v="5620"/>
    <s v="0.0"/>
    <s v="0"/>
  </r>
  <r>
    <x v="16"/>
    <x v="16"/>
    <s v="Eure"/>
    <n v="6065"/>
    <s v="6065 - VERNON"/>
    <x v="0"/>
    <x v="2"/>
    <x v="5"/>
    <x v="1"/>
    <n v="0"/>
    <x v="23"/>
    <s v="Mainframes - Emissions"/>
    <n v="8756"/>
    <s v="0.0"/>
    <s v="0"/>
  </r>
  <r>
    <x v="16"/>
    <x v="16"/>
    <s v="Eure"/>
    <n v="6065"/>
    <s v="6065 - VERNON"/>
    <x v="0"/>
    <x v="2"/>
    <x v="5"/>
    <x v="1"/>
    <n v="0"/>
    <x v="16"/>
    <s v="Ecrans - Emissions"/>
    <n v="15796"/>
    <s v="0.0"/>
    <s v="0"/>
  </r>
  <r>
    <x v="16"/>
    <x v="16"/>
    <s v="Eure"/>
    <n v="6065"/>
    <s v="6065 - VERNON"/>
    <x v="0"/>
    <x v="2"/>
    <x v="5"/>
    <x v="1"/>
    <n v="0"/>
    <x v="20"/>
    <s v="Tablettes - Emissions"/>
    <n v="15797"/>
    <s v="0.0"/>
    <s v="0"/>
  </r>
  <r>
    <x v="16"/>
    <x v="16"/>
    <s v="Eure"/>
    <n v="6198"/>
    <s v="6198-PONT AUDEMER-FONDERIE"/>
    <x v="0"/>
    <x v="0"/>
    <x v="0"/>
    <x v="0"/>
    <n v="16207"/>
    <x v="0"/>
    <s v=""/>
    <m/>
    <s v=""/>
    <s v="16207"/>
  </r>
  <r>
    <x v="16"/>
    <x v="16"/>
    <s v="Eure"/>
    <n v="6198"/>
    <s v="6198-PONT AUDEMER-FONDERIE"/>
    <x v="0"/>
    <x v="0"/>
    <x v="0"/>
    <x v="1"/>
    <n v="970.79930000000002"/>
    <x v="1"/>
    <s v="Electricité - Emissions"/>
    <n v="15798"/>
    <s v="970.7993"/>
    <s v="970.7993"/>
  </r>
  <r>
    <x v="16"/>
    <x v="16"/>
    <s v="Eure"/>
    <n v="6198"/>
    <s v="6198-PONT AUDEMER-FONDERIE"/>
    <x v="0"/>
    <x v="0"/>
    <x v="1"/>
    <x v="0"/>
    <n v="33223"/>
    <x v="24"/>
    <s v=""/>
    <m/>
    <s v=""/>
    <s v="33223"/>
  </r>
  <r>
    <x v="16"/>
    <x v="16"/>
    <s v="Eure"/>
    <n v="6198"/>
    <s v="6198-PONT AUDEMER-FONDERIE"/>
    <x v="0"/>
    <x v="0"/>
    <x v="1"/>
    <x v="1"/>
    <n v="7547.1360180000001"/>
    <x v="2"/>
    <s v="Gaz naturel - Emissions"/>
    <n v="6630"/>
    <s v="7547.136018"/>
    <s v="7531.6541"/>
  </r>
  <r>
    <x v="16"/>
    <x v="16"/>
    <s v="Eure"/>
    <n v="6198"/>
    <s v="6198-PONT AUDEMER-FONDERIE"/>
    <x v="0"/>
    <x v="0"/>
    <x v="1"/>
    <x v="1"/>
    <n v="0"/>
    <x v="3"/>
    <s v="Fioul - Emissions"/>
    <n v="6720"/>
    <s v="0.0"/>
    <s v="0"/>
  </r>
  <r>
    <x v="16"/>
    <x v="16"/>
    <s v="Eure"/>
    <n v="6198"/>
    <s v="6198-PONT AUDEMER-FONDERIE"/>
    <x v="0"/>
    <x v="1"/>
    <x v="2"/>
    <x v="1"/>
    <n v="0"/>
    <x v="4"/>
    <s v=" R22 - Emissions"/>
    <n v="8350"/>
    <s v="0.0"/>
    <s v="0"/>
  </r>
  <r>
    <x v="16"/>
    <x v="16"/>
    <s v="Eure"/>
    <n v="6198"/>
    <s v="6198-PONT AUDEMER-FONDERIE"/>
    <x v="0"/>
    <x v="1"/>
    <x v="3"/>
    <x v="0"/>
    <n v="1.9"/>
    <x v="5"/>
    <s v=""/>
    <m/>
    <s v=""/>
    <s v="1.9"/>
  </r>
  <r>
    <x v="16"/>
    <x v="16"/>
    <s v="Eure"/>
    <n v="6198"/>
    <s v="6198-PONT AUDEMER-FONDERIE"/>
    <x v="0"/>
    <x v="1"/>
    <x v="3"/>
    <x v="1"/>
    <n v="0"/>
    <x v="6"/>
    <s v="R134a - Emissions"/>
    <n v="8307"/>
    <s v="0.0"/>
    <s v="0"/>
  </r>
  <r>
    <x v="16"/>
    <x v="16"/>
    <s v="Eure"/>
    <n v="6198"/>
    <s v="6198-PONT AUDEMER-FONDERIE"/>
    <x v="0"/>
    <x v="1"/>
    <x v="3"/>
    <x v="1"/>
    <n v="3648"/>
    <x v="8"/>
    <s v="R410a - Emissions"/>
    <n v="8320"/>
    <s v="3648.0"/>
    <s v="3648"/>
  </r>
  <r>
    <x v="16"/>
    <x v="16"/>
    <s v="Eure"/>
    <n v="6198"/>
    <s v="6198-PONT AUDEMER-FONDERIE"/>
    <x v="0"/>
    <x v="1"/>
    <x v="3"/>
    <x v="1"/>
    <n v="0"/>
    <x v="7"/>
    <s v="R407c - Emissions"/>
    <n v="8318"/>
    <s v="0.0"/>
    <s v="0"/>
  </r>
  <r>
    <x v="16"/>
    <x v="16"/>
    <s v="Eure"/>
    <n v="6198"/>
    <s v="6198-PONT AUDEMER-FONDERIE"/>
    <x v="0"/>
    <x v="2"/>
    <x v="4"/>
    <x v="0"/>
    <n v="894"/>
    <x v="9"/>
    <s v=""/>
    <m/>
    <s v=""/>
    <s v="894"/>
  </r>
  <r>
    <x v="16"/>
    <x v="16"/>
    <s v="Eure"/>
    <n v="6198"/>
    <s v="6198-PONT AUDEMER-FONDERIE"/>
    <x v="0"/>
    <x v="2"/>
    <x v="4"/>
    <x v="1"/>
    <n v="14527.5"/>
    <x v="10"/>
    <s v="Bâtiments - Emissions"/>
    <n v="4305"/>
    <s v="14527.5"/>
    <s v="14527.5"/>
  </r>
  <r>
    <x v="16"/>
    <x v="16"/>
    <s v="Eure"/>
    <n v="6198"/>
    <s v="6198-PONT AUDEMER-FONDERIE"/>
    <x v="0"/>
    <x v="2"/>
    <x v="5"/>
    <x v="2"/>
    <m/>
    <x v="15"/>
    <s v=""/>
    <m/>
    <s v=""/>
    <s v=""/>
  </r>
  <r>
    <x v="16"/>
    <x v="16"/>
    <s v="Eure"/>
    <n v="6198"/>
    <s v="6198-PONT AUDEMER-FONDERIE"/>
    <x v="0"/>
    <x v="2"/>
    <x v="5"/>
    <x v="2"/>
    <m/>
    <x v="12"/>
    <s v=""/>
    <m/>
    <s v=""/>
    <s v=""/>
  </r>
  <r>
    <x v="16"/>
    <x v="16"/>
    <s v="Eure"/>
    <n v="6198"/>
    <s v="6198-PONT AUDEMER-FONDERIE"/>
    <x v="0"/>
    <x v="2"/>
    <x v="5"/>
    <x v="2"/>
    <m/>
    <x v="14"/>
    <s v=""/>
    <m/>
    <s v=""/>
    <s v=""/>
  </r>
  <r>
    <x v="16"/>
    <x v="16"/>
    <s v="Eure"/>
    <n v="6198"/>
    <s v="6198-PONT AUDEMER-FONDERIE"/>
    <x v="0"/>
    <x v="2"/>
    <x v="5"/>
    <x v="2"/>
    <m/>
    <x v="11"/>
    <s v=""/>
    <m/>
    <s v=""/>
    <s v=""/>
  </r>
  <r>
    <x v="16"/>
    <x v="16"/>
    <s v="Eure"/>
    <n v="6198"/>
    <s v="6198-PONT AUDEMER-FONDERIE"/>
    <x v="0"/>
    <x v="2"/>
    <x v="5"/>
    <x v="2"/>
    <m/>
    <x v="13"/>
    <s v=""/>
    <m/>
    <s v=""/>
    <s v=""/>
  </r>
  <r>
    <x v="16"/>
    <x v="16"/>
    <s v="Eure"/>
    <n v="6198"/>
    <s v="6198-PONT AUDEMER-FONDERIE"/>
    <x v="0"/>
    <x v="2"/>
    <x v="5"/>
    <x v="1"/>
    <n v="0"/>
    <x v="19"/>
    <s v="Photocopieurs - Emissions"/>
    <n v="4390"/>
    <s v="0.0"/>
    <s v="0"/>
  </r>
  <r>
    <x v="16"/>
    <x v="16"/>
    <s v="Eure"/>
    <n v="6198"/>
    <s v="6198-PONT AUDEMER-FONDERIE"/>
    <x v="0"/>
    <x v="2"/>
    <x v="5"/>
    <x v="1"/>
    <n v="0"/>
    <x v="17"/>
    <s v="Serveurs - Emissions"/>
    <n v="4391"/>
    <s v="0.0"/>
    <s v="0"/>
  </r>
  <r>
    <x v="16"/>
    <x v="16"/>
    <s v="Eure"/>
    <n v="6198"/>
    <s v="6198-PONT AUDEMER-FONDERIE"/>
    <x v="0"/>
    <x v="2"/>
    <x v="5"/>
    <x v="1"/>
    <n v="0"/>
    <x v="20"/>
    <s v="Tablettes - Emissions"/>
    <n v="15797"/>
    <s v="0.0"/>
    <s v="0"/>
  </r>
  <r>
    <x v="16"/>
    <x v="16"/>
    <s v="Eure"/>
    <n v="6198"/>
    <s v="6198-PONT AUDEMER-FONDERIE"/>
    <x v="0"/>
    <x v="2"/>
    <x v="5"/>
    <x v="1"/>
    <n v="0"/>
    <x v="18"/>
    <s v="Imprimantes - Emissions"/>
    <n v="15810"/>
    <s v="0.0"/>
    <s v="0"/>
  </r>
  <r>
    <x v="16"/>
    <x v="16"/>
    <s v="Eure"/>
    <n v="6198"/>
    <s v="6198-PONT AUDEMER-FONDERIE"/>
    <x v="0"/>
    <x v="2"/>
    <x v="5"/>
    <x v="1"/>
    <n v="0"/>
    <x v="22"/>
    <s v="Unités centrales - Emissions"/>
    <n v="5620"/>
    <s v="0.0"/>
    <s v="0"/>
  </r>
  <r>
    <x v="16"/>
    <x v="16"/>
    <s v="Eure"/>
    <n v="6198"/>
    <s v="6198-PONT AUDEMER-FONDERIE"/>
    <x v="0"/>
    <x v="2"/>
    <x v="5"/>
    <x v="1"/>
    <n v="0"/>
    <x v="23"/>
    <s v="Mainframes - Emissions"/>
    <n v="8756"/>
    <s v="0.0"/>
    <s v="0"/>
  </r>
  <r>
    <x v="16"/>
    <x v="16"/>
    <s v="Eure"/>
    <n v="6198"/>
    <s v="6198-PONT AUDEMER-FONDERIE"/>
    <x v="0"/>
    <x v="2"/>
    <x v="5"/>
    <x v="1"/>
    <n v="0"/>
    <x v="21"/>
    <s v="Ordinateurs portables - Emissions"/>
    <n v="15795"/>
    <s v="0.0"/>
    <s v="0"/>
  </r>
  <r>
    <x v="16"/>
    <x v="16"/>
    <s v="Eure"/>
    <n v="6198"/>
    <s v="6198-PONT AUDEMER-FONDERIE"/>
    <x v="0"/>
    <x v="2"/>
    <x v="5"/>
    <x v="1"/>
    <n v="0"/>
    <x v="16"/>
    <s v="Ecrans - Emissions"/>
    <n v="15796"/>
    <s v="0.0"/>
    <s v="0"/>
  </r>
  <r>
    <x v="16"/>
    <x v="16"/>
    <s v="Manche"/>
    <n v="5006"/>
    <s v="5006 - GRANVILLE / Gibon"/>
    <x v="0"/>
    <x v="0"/>
    <x v="0"/>
    <x v="0"/>
    <n v="46534"/>
    <x v="0"/>
    <s v=""/>
    <m/>
    <s v=""/>
    <s v="46534"/>
  </r>
  <r>
    <x v="16"/>
    <x v="16"/>
    <s v="Manche"/>
    <n v="5006"/>
    <s v="5006 - GRANVILLE / Gibon"/>
    <x v="0"/>
    <x v="0"/>
    <x v="0"/>
    <x v="1"/>
    <n v="2787.3865999999998"/>
    <x v="1"/>
    <s v="Electricité - Emissions"/>
    <n v="15798"/>
    <s v="2787.3866000000003"/>
    <s v="2787.3866"/>
  </r>
  <r>
    <x v="16"/>
    <x v="16"/>
    <s v="Manche"/>
    <n v="5006"/>
    <s v="5006 - GRANVILLE / Gibon"/>
    <x v="0"/>
    <x v="0"/>
    <x v="1"/>
    <x v="1"/>
    <n v="0"/>
    <x v="2"/>
    <s v="Gaz naturel - Emissions"/>
    <n v="6630"/>
    <s v="0.0"/>
    <s v="0"/>
  </r>
  <r>
    <x v="16"/>
    <x v="16"/>
    <s v="Manche"/>
    <n v="5006"/>
    <s v="5006 - GRANVILLE / Gibon"/>
    <x v="0"/>
    <x v="0"/>
    <x v="1"/>
    <x v="1"/>
    <n v="0"/>
    <x v="3"/>
    <s v="Fioul - Emissions"/>
    <n v="6720"/>
    <s v="0.0"/>
    <s v="0"/>
  </r>
  <r>
    <x v="16"/>
    <x v="16"/>
    <s v="Manche"/>
    <n v="5006"/>
    <s v="5006 - GRANVILLE / Gibon"/>
    <x v="0"/>
    <x v="1"/>
    <x v="2"/>
    <x v="1"/>
    <n v="0"/>
    <x v="4"/>
    <s v=" R22 - Emissions"/>
    <n v="8350"/>
    <s v="0.0"/>
    <s v="0"/>
  </r>
  <r>
    <x v="16"/>
    <x v="16"/>
    <s v="Manche"/>
    <n v="5006"/>
    <s v="5006 - GRANVILLE / Gibon"/>
    <x v="0"/>
    <x v="1"/>
    <x v="3"/>
    <x v="0"/>
    <n v="1.9"/>
    <x v="5"/>
    <s v=""/>
    <m/>
    <s v=""/>
    <s v="1.9"/>
  </r>
  <r>
    <x v="16"/>
    <x v="16"/>
    <s v="Manche"/>
    <n v="5006"/>
    <s v="5006 - GRANVILLE / Gibon"/>
    <x v="0"/>
    <x v="1"/>
    <x v="3"/>
    <x v="1"/>
    <n v="0"/>
    <x v="6"/>
    <s v="R134a - Emissions"/>
    <n v="8307"/>
    <s v="0.0"/>
    <s v="0"/>
  </r>
  <r>
    <x v="16"/>
    <x v="16"/>
    <s v="Manche"/>
    <n v="5006"/>
    <s v="5006 - GRANVILLE / Gibon"/>
    <x v="0"/>
    <x v="1"/>
    <x v="3"/>
    <x v="1"/>
    <n v="3648"/>
    <x v="8"/>
    <s v="R410a - Emissions"/>
    <n v="8320"/>
    <s v="3648.0"/>
    <s v="3648"/>
  </r>
  <r>
    <x v="16"/>
    <x v="16"/>
    <s v="Manche"/>
    <n v="5006"/>
    <s v="5006 - GRANVILLE / Gibon"/>
    <x v="0"/>
    <x v="1"/>
    <x v="3"/>
    <x v="1"/>
    <n v="0"/>
    <x v="7"/>
    <s v="R407c - Emissions"/>
    <n v="8318"/>
    <s v="0.0"/>
    <s v="0"/>
  </r>
  <r>
    <x v="16"/>
    <x v="16"/>
    <s v="Manche"/>
    <n v="5006"/>
    <s v="5006 - GRANVILLE / Gibon"/>
    <x v="0"/>
    <x v="2"/>
    <x v="4"/>
    <x v="0"/>
    <n v="873"/>
    <x v="9"/>
    <s v=""/>
    <m/>
    <s v=""/>
    <s v="873"/>
  </r>
  <r>
    <x v="16"/>
    <x v="16"/>
    <s v="Manche"/>
    <n v="5006"/>
    <s v="5006 - GRANVILLE / Gibon"/>
    <x v="0"/>
    <x v="2"/>
    <x v="4"/>
    <x v="1"/>
    <n v="14186.25"/>
    <x v="10"/>
    <s v="Bâtiments - Emissions"/>
    <n v="4305"/>
    <s v="14186.25"/>
    <s v="14186.25"/>
  </r>
  <r>
    <x v="16"/>
    <x v="16"/>
    <s v="Manche"/>
    <n v="5006"/>
    <s v="5006 - GRANVILLE / Gibon"/>
    <x v="0"/>
    <x v="2"/>
    <x v="5"/>
    <x v="2"/>
    <m/>
    <x v="13"/>
    <s v=""/>
    <m/>
    <s v=""/>
    <s v=""/>
  </r>
  <r>
    <x v="16"/>
    <x v="16"/>
    <s v="Manche"/>
    <n v="5006"/>
    <s v="5006 - GRANVILLE / Gibon"/>
    <x v="0"/>
    <x v="2"/>
    <x v="5"/>
    <x v="2"/>
    <m/>
    <x v="11"/>
    <s v=""/>
    <m/>
    <s v=""/>
    <s v=""/>
  </r>
  <r>
    <x v="16"/>
    <x v="16"/>
    <s v="Manche"/>
    <n v="5006"/>
    <s v="5006 - GRANVILLE / Gibon"/>
    <x v="0"/>
    <x v="2"/>
    <x v="5"/>
    <x v="2"/>
    <m/>
    <x v="14"/>
    <s v=""/>
    <m/>
    <s v=""/>
    <s v=""/>
  </r>
  <r>
    <x v="16"/>
    <x v="16"/>
    <s v="Manche"/>
    <n v="5006"/>
    <s v="5006 - GRANVILLE / Gibon"/>
    <x v="0"/>
    <x v="2"/>
    <x v="5"/>
    <x v="2"/>
    <m/>
    <x v="15"/>
    <s v=""/>
    <m/>
    <s v=""/>
    <s v=""/>
  </r>
  <r>
    <x v="16"/>
    <x v="16"/>
    <s v="Manche"/>
    <n v="5006"/>
    <s v="5006 - GRANVILLE / Gibon"/>
    <x v="0"/>
    <x v="2"/>
    <x v="5"/>
    <x v="2"/>
    <m/>
    <x v="12"/>
    <s v=""/>
    <m/>
    <s v=""/>
    <s v=""/>
  </r>
  <r>
    <x v="16"/>
    <x v="16"/>
    <s v="Manche"/>
    <n v="5006"/>
    <s v="5006 - GRANVILLE / Gibon"/>
    <x v="0"/>
    <x v="2"/>
    <x v="5"/>
    <x v="1"/>
    <n v="0"/>
    <x v="18"/>
    <s v="Imprimantes - Emissions"/>
    <n v="15810"/>
    <s v="0.0"/>
    <s v="0"/>
  </r>
  <r>
    <x v="16"/>
    <x v="16"/>
    <s v="Manche"/>
    <n v="5006"/>
    <s v="5006 - GRANVILLE / Gibon"/>
    <x v="0"/>
    <x v="2"/>
    <x v="5"/>
    <x v="1"/>
    <n v="0"/>
    <x v="17"/>
    <s v="Serveurs - Emissions"/>
    <n v="4391"/>
    <s v="0.0"/>
    <s v="0"/>
  </r>
  <r>
    <x v="16"/>
    <x v="16"/>
    <s v="Manche"/>
    <n v="5006"/>
    <s v="5006 - GRANVILLE / Gibon"/>
    <x v="0"/>
    <x v="2"/>
    <x v="5"/>
    <x v="1"/>
    <n v="0"/>
    <x v="19"/>
    <s v="Photocopieurs - Emissions"/>
    <n v="4390"/>
    <s v="0.0"/>
    <s v="0"/>
  </r>
  <r>
    <x v="16"/>
    <x v="16"/>
    <s v="Manche"/>
    <n v="5006"/>
    <s v="5006 - GRANVILLE / Gibon"/>
    <x v="0"/>
    <x v="2"/>
    <x v="5"/>
    <x v="1"/>
    <n v="0"/>
    <x v="21"/>
    <s v="Ordinateurs portables - Emissions"/>
    <n v="15795"/>
    <s v="0.0"/>
    <s v="0"/>
  </r>
  <r>
    <x v="16"/>
    <x v="16"/>
    <s v="Manche"/>
    <n v="5006"/>
    <s v="5006 - GRANVILLE / Gibon"/>
    <x v="0"/>
    <x v="2"/>
    <x v="5"/>
    <x v="1"/>
    <n v="0"/>
    <x v="22"/>
    <s v="Unités centrales - Emissions"/>
    <n v="5620"/>
    <s v="0.0"/>
    <s v="0"/>
  </r>
  <r>
    <x v="16"/>
    <x v="16"/>
    <s v="Manche"/>
    <n v="5006"/>
    <s v="5006 - GRANVILLE / Gibon"/>
    <x v="0"/>
    <x v="2"/>
    <x v="5"/>
    <x v="1"/>
    <n v="0"/>
    <x v="23"/>
    <s v="Mainframes - Emissions"/>
    <n v="8756"/>
    <s v="0.0"/>
    <s v="0"/>
  </r>
  <r>
    <x v="16"/>
    <x v="16"/>
    <s v="Manche"/>
    <n v="5006"/>
    <s v="5006 - GRANVILLE / Gibon"/>
    <x v="0"/>
    <x v="2"/>
    <x v="5"/>
    <x v="1"/>
    <n v="0"/>
    <x v="16"/>
    <s v="Ecrans - Emissions"/>
    <n v="15796"/>
    <s v="0.0"/>
    <s v="0"/>
  </r>
  <r>
    <x v="16"/>
    <x v="16"/>
    <s v="Manche"/>
    <n v="5006"/>
    <s v="5006 - GRANVILLE / Gibon"/>
    <x v="0"/>
    <x v="2"/>
    <x v="5"/>
    <x v="1"/>
    <n v="0"/>
    <x v="20"/>
    <s v="Tablettes - Emissions"/>
    <n v="15797"/>
    <s v="0.0"/>
    <s v="0"/>
  </r>
  <r>
    <x v="16"/>
    <x v="16"/>
    <s v="Manche"/>
    <n v="5429"/>
    <s v="5429 - SAINT LÔ / Tocqueville"/>
    <x v="0"/>
    <x v="0"/>
    <x v="0"/>
    <x v="0"/>
    <n v="42389"/>
    <x v="0"/>
    <s v=""/>
    <m/>
    <s v=""/>
    <s v="42389"/>
  </r>
  <r>
    <x v="16"/>
    <x v="16"/>
    <s v="Manche"/>
    <n v="5429"/>
    <s v="5429 - SAINT LÔ / Tocqueville"/>
    <x v="0"/>
    <x v="0"/>
    <x v="0"/>
    <x v="1"/>
    <n v="2539.1010999999999"/>
    <x v="1"/>
    <s v="Electricité - Emissions"/>
    <n v="15798"/>
    <s v="2539.1011"/>
    <s v="2539.1011"/>
  </r>
  <r>
    <x v="16"/>
    <x v="16"/>
    <s v="Manche"/>
    <n v="5429"/>
    <s v="5429 - SAINT LÔ / Tocqueville"/>
    <x v="0"/>
    <x v="0"/>
    <x v="1"/>
    <x v="0"/>
    <n v="42919"/>
    <x v="24"/>
    <s v=""/>
    <m/>
    <s v=""/>
    <s v="42919"/>
  </r>
  <r>
    <x v="16"/>
    <x v="16"/>
    <s v="Manche"/>
    <n v="5429"/>
    <s v="5429 - SAINT LÔ / Tocqueville"/>
    <x v="0"/>
    <x v="0"/>
    <x v="1"/>
    <x v="1"/>
    <n v="0"/>
    <x v="3"/>
    <s v="Fioul - Emissions"/>
    <n v="6720"/>
    <s v="0.0"/>
    <s v="0"/>
  </r>
  <r>
    <x v="16"/>
    <x v="16"/>
    <s v="Manche"/>
    <n v="5429"/>
    <s v="5429 - SAINT LÔ / Tocqueville"/>
    <x v="0"/>
    <x v="0"/>
    <x v="1"/>
    <x v="1"/>
    <n v="9749.7375539999994"/>
    <x v="2"/>
    <s v="Gaz naturel - Emissions"/>
    <n v="6630"/>
    <s v="9749.737554000001"/>
    <s v="9729.7373"/>
  </r>
  <r>
    <x v="16"/>
    <x v="16"/>
    <s v="Manche"/>
    <n v="5429"/>
    <s v="5429 - SAINT LÔ / Tocqueville"/>
    <x v="0"/>
    <x v="1"/>
    <x v="2"/>
    <x v="1"/>
    <n v="0"/>
    <x v="4"/>
    <s v=" R22 - Emissions"/>
    <n v="8350"/>
    <s v="0.0"/>
    <s v="0"/>
  </r>
  <r>
    <x v="16"/>
    <x v="16"/>
    <s v="Manche"/>
    <n v="5429"/>
    <s v="5429 - SAINT LÔ / Tocqueville"/>
    <x v="0"/>
    <x v="1"/>
    <x v="3"/>
    <x v="0"/>
    <n v="2.8"/>
    <x v="5"/>
    <s v=""/>
    <m/>
    <s v=""/>
    <s v="2.8"/>
  </r>
  <r>
    <x v="16"/>
    <x v="16"/>
    <s v="Manche"/>
    <n v="5429"/>
    <s v="5429 - SAINT LÔ / Tocqueville"/>
    <x v="0"/>
    <x v="1"/>
    <x v="3"/>
    <x v="1"/>
    <n v="0"/>
    <x v="6"/>
    <s v="R134a - Emissions"/>
    <n v="8307"/>
    <s v="0.0"/>
    <s v="0"/>
  </r>
  <r>
    <x v="16"/>
    <x v="16"/>
    <s v="Manche"/>
    <n v="5429"/>
    <s v="5429 - SAINT LÔ / Tocqueville"/>
    <x v="0"/>
    <x v="1"/>
    <x v="3"/>
    <x v="1"/>
    <n v="0"/>
    <x v="7"/>
    <s v="R407c - Emissions"/>
    <n v="8318"/>
    <s v="0.0"/>
    <s v="0"/>
  </r>
  <r>
    <x v="16"/>
    <x v="16"/>
    <s v="Manche"/>
    <n v="5429"/>
    <s v="5429 - SAINT LÔ / Tocqueville"/>
    <x v="0"/>
    <x v="1"/>
    <x v="3"/>
    <x v="1"/>
    <n v="5376"/>
    <x v="8"/>
    <s v="R410a - Emissions"/>
    <n v="8320"/>
    <s v="5376.0"/>
    <s v="5376"/>
  </r>
  <r>
    <x v="16"/>
    <x v="16"/>
    <s v="Manche"/>
    <n v="5429"/>
    <s v="5429 - SAINT LÔ / Tocqueville"/>
    <x v="0"/>
    <x v="2"/>
    <x v="4"/>
    <x v="0"/>
    <n v="1430"/>
    <x v="9"/>
    <s v=""/>
    <m/>
    <s v=""/>
    <s v="1430"/>
  </r>
  <r>
    <x v="16"/>
    <x v="16"/>
    <s v="Manche"/>
    <n v="5429"/>
    <s v="5429 - SAINT LÔ / Tocqueville"/>
    <x v="0"/>
    <x v="2"/>
    <x v="4"/>
    <x v="1"/>
    <n v="23237.5"/>
    <x v="10"/>
    <s v="Bâtiments - Emissions"/>
    <n v="4305"/>
    <s v="23237.5"/>
    <s v="23237.5"/>
  </r>
  <r>
    <x v="16"/>
    <x v="16"/>
    <s v="Manche"/>
    <n v="5429"/>
    <s v="5429 - SAINT LÔ / Tocqueville"/>
    <x v="0"/>
    <x v="2"/>
    <x v="5"/>
    <x v="2"/>
    <m/>
    <x v="12"/>
    <s v=""/>
    <m/>
    <s v=""/>
    <s v=""/>
  </r>
  <r>
    <x v="16"/>
    <x v="16"/>
    <s v="Manche"/>
    <n v="5429"/>
    <s v="5429 - SAINT LÔ / Tocqueville"/>
    <x v="0"/>
    <x v="2"/>
    <x v="5"/>
    <x v="2"/>
    <m/>
    <x v="11"/>
    <s v=""/>
    <m/>
    <s v=""/>
    <s v=""/>
  </r>
  <r>
    <x v="16"/>
    <x v="16"/>
    <s v="Manche"/>
    <n v="5429"/>
    <s v="5429 - SAINT LÔ / Tocqueville"/>
    <x v="0"/>
    <x v="2"/>
    <x v="5"/>
    <x v="2"/>
    <m/>
    <x v="14"/>
    <s v=""/>
    <m/>
    <s v=""/>
    <s v=""/>
  </r>
  <r>
    <x v="16"/>
    <x v="16"/>
    <s v="Manche"/>
    <n v="5429"/>
    <s v="5429 - SAINT LÔ / Tocqueville"/>
    <x v="0"/>
    <x v="2"/>
    <x v="5"/>
    <x v="2"/>
    <m/>
    <x v="13"/>
    <s v=""/>
    <m/>
    <s v=""/>
    <s v=""/>
  </r>
  <r>
    <x v="16"/>
    <x v="16"/>
    <s v="Manche"/>
    <n v="5429"/>
    <s v="5429 - SAINT LÔ / Tocqueville"/>
    <x v="0"/>
    <x v="2"/>
    <x v="5"/>
    <x v="2"/>
    <m/>
    <x v="15"/>
    <s v=""/>
    <m/>
    <s v=""/>
    <s v=""/>
  </r>
  <r>
    <x v="16"/>
    <x v="16"/>
    <s v="Manche"/>
    <n v="5429"/>
    <s v="5429 - SAINT LÔ / Tocqueville"/>
    <x v="0"/>
    <x v="2"/>
    <x v="5"/>
    <x v="1"/>
    <n v="0"/>
    <x v="21"/>
    <s v="Ordinateurs portables - Emissions"/>
    <n v="15795"/>
    <s v="0.0"/>
    <s v="0"/>
  </r>
  <r>
    <x v="16"/>
    <x v="16"/>
    <s v="Manche"/>
    <n v="5429"/>
    <s v="5429 - SAINT LÔ / Tocqueville"/>
    <x v="0"/>
    <x v="2"/>
    <x v="5"/>
    <x v="1"/>
    <n v="0"/>
    <x v="19"/>
    <s v="Photocopieurs - Emissions"/>
    <n v="4390"/>
    <s v="0.0"/>
    <s v="0"/>
  </r>
  <r>
    <x v="16"/>
    <x v="16"/>
    <s v="Manche"/>
    <n v="5429"/>
    <s v="5429 - SAINT LÔ / Tocqueville"/>
    <x v="0"/>
    <x v="2"/>
    <x v="5"/>
    <x v="1"/>
    <n v="0"/>
    <x v="22"/>
    <s v="Unités centrales - Emissions"/>
    <n v="5620"/>
    <s v="0.0"/>
    <s v="0"/>
  </r>
  <r>
    <x v="16"/>
    <x v="16"/>
    <s v="Manche"/>
    <n v="5429"/>
    <s v="5429 - SAINT LÔ / Tocqueville"/>
    <x v="0"/>
    <x v="2"/>
    <x v="5"/>
    <x v="1"/>
    <n v="0"/>
    <x v="18"/>
    <s v="Imprimantes - Emissions"/>
    <n v="15810"/>
    <s v="0.0"/>
    <s v="0"/>
  </r>
  <r>
    <x v="16"/>
    <x v="16"/>
    <s v="Manche"/>
    <n v="5429"/>
    <s v="5429 - SAINT LÔ / Tocqueville"/>
    <x v="0"/>
    <x v="2"/>
    <x v="5"/>
    <x v="1"/>
    <n v="0"/>
    <x v="17"/>
    <s v="Serveurs - Emissions"/>
    <n v="4391"/>
    <s v="0.0"/>
    <s v="0"/>
  </r>
  <r>
    <x v="16"/>
    <x v="16"/>
    <s v="Manche"/>
    <n v="5429"/>
    <s v="5429 - SAINT LÔ / Tocqueville"/>
    <x v="0"/>
    <x v="2"/>
    <x v="5"/>
    <x v="1"/>
    <n v="0"/>
    <x v="20"/>
    <s v="Tablettes - Emissions"/>
    <n v="15797"/>
    <s v="0.0"/>
    <s v="0"/>
  </r>
  <r>
    <x v="16"/>
    <x v="16"/>
    <s v="Manche"/>
    <n v="5429"/>
    <s v="5429 - SAINT LÔ / Tocqueville"/>
    <x v="0"/>
    <x v="2"/>
    <x v="5"/>
    <x v="1"/>
    <n v="0"/>
    <x v="23"/>
    <s v="Mainframes - Emissions"/>
    <n v="8756"/>
    <s v="0.0"/>
    <s v="0"/>
  </r>
  <r>
    <x v="16"/>
    <x v="16"/>
    <s v="Manche"/>
    <n v="5429"/>
    <s v="5429 - SAINT LÔ / Tocqueville"/>
    <x v="0"/>
    <x v="2"/>
    <x v="5"/>
    <x v="1"/>
    <n v="0"/>
    <x v="16"/>
    <s v="Ecrans - Emissions"/>
    <n v="15796"/>
    <s v="0.0"/>
    <s v="0"/>
  </r>
  <r>
    <x v="16"/>
    <x v="16"/>
    <s v="Manche"/>
    <n v="5591"/>
    <s v="5591 - CHERBOURG LA NOE / Tourlaville"/>
    <x v="0"/>
    <x v="0"/>
    <x v="0"/>
    <x v="0"/>
    <n v="32073"/>
    <x v="0"/>
    <s v=""/>
    <m/>
    <s v=""/>
    <s v="32073"/>
  </r>
  <r>
    <x v="16"/>
    <x v="16"/>
    <s v="Manche"/>
    <n v="5591"/>
    <s v="5591 - CHERBOURG LA NOE / Tourlaville"/>
    <x v="0"/>
    <x v="0"/>
    <x v="0"/>
    <x v="1"/>
    <n v="1921.1727000000001"/>
    <x v="1"/>
    <s v="Electricité - Emissions"/>
    <n v="15798"/>
    <s v="1921.1727"/>
    <s v="1921.1727"/>
  </r>
  <r>
    <x v="16"/>
    <x v="16"/>
    <s v="Manche"/>
    <n v="5591"/>
    <s v="5591 - CHERBOURG LA NOE / Tourlaville"/>
    <x v="0"/>
    <x v="0"/>
    <x v="1"/>
    <x v="0"/>
    <n v="57159"/>
    <x v="24"/>
    <s v=""/>
    <m/>
    <s v=""/>
    <s v="57159"/>
  </r>
  <r>
    <x v="16"/>
    <x v="16"/>
    <s v="Manche"/>
    <n v="5591"/>
    <s v="5591 - CHERBOURG LA NOE / Tourlaville"/>
    <x v="0"/>
    <x v="0"/>
    <x v="1"/>
    <x v="1"/>
    <n v="12984.581394000001"/>
    <x v="2"/>
    <s v="Gaz naturel - Emissions"/>
    <n v="6630"/>
    <s v="12984.581394"/>
    <s v="12957.9453"/>
  </r>
  <r>
    <x v="16"/>
    <x v="16"/>
    <s v="Manche"/>
    <n v="5591"/>
    <s v="5591 - CHERBOURG LA NOE / Tourlaville"/>
    <x v="0"/>
    <x v="0"/>
    <x v="1"/>
    <x v="1"/>
    <n v="0"/>
    <x v="3"/>
    <s v="Fioul - Emissions"/>
    <n v="6720"/>
    <s v="0.0"/>
    <s v="0"/>
  </r>
  <r>
    <x v="16"/>
    <x v="16"/>
    <s v="Manche"/>
    <n v="5591"/>
    <s v="5591 - CHERBOURG LA NOE / Tourlaville"/>
    <x v="0"/>
    <x v="1"/>
    <x v="2"/>
    <x v="1"/>
    <n v="0"/>
    <x v="4"/>
    <s v=" R22 - Emissions"/>
    <n v="8350"/>
    <s v="0.0"/>
    <s v="0"/>
  </r>
  <r>
    <x v="16"/>
    <x v="16"/>
    <s v="Manche"/>
    <n v="5591"/>
    <s v="5591 - CHERBOURG LA NOE / Tourlaville"/>
    <x v="0"/>
    <x v="1"/>
    <x v="3"/>
    <x v="0"/>
    <n v="2.7"/>
    <x v="5"/>
    <s v=""/>
    <m/>
    <s v=""/>
    <s v="2.7"/>
  </r>
  <r>
    <x v="16"/>
    <x v="16"/>
    <s v="Manche"/>
    <n v="5591"/>
    <s v="5591 - CHERBOURG LA NOE / Tourlaville"/>
    <x v="0"/>
    <x v="1"/>
    <x v="3"/>
    <x v="1"/>
    <n v="0"/>
    <x v="7"/>
    <s v="R407c - Emissions"/>
    <n v="8318"/>
    <s v="0.0"/>
    <s v="0"/>
  </r>
  <r>
    <x v="16"/>
    <x v="16"/>
    <s v="Manche"/>
    <n v="5591"/>
    <s v="5591 - CHERBOURG LA NOE / Tourlaville"/>
    <x v="0"/>
    <x v="1"/>
    <x v="3"/>
    <x v="1"/>
    <n v="5184"/>
    <x v="8"/>
    <s v="R410a - Emissions"/>
    <n v="8320"/>
    <s v="5184.0"/>
    <s v="5184"/>
  </r>
  <r>
    <x v="16"/>
    <x v="16"/>
    <s v="Manche"/>
    <n v="5591"/>
    <s v="5591 - CHERBOURG LA NOE / Tourlaville"/>
    <x v="0"/>
    <x v="1"/>
    <x v="3"/>
    <x v="1"/>
    <n v="0"/>
    <x v="6"/>
    <s v="R134a - Emissions"/>
    <n v="8307"/>
    <s v="0.0"/>
    <s v="0"/>
  </r>
  <r>
    <x v="16"/>
    <x v="16"/>
    <s v="Manche"/>
    <n v="5591"/>
    <s v="5591 - CHERBOURG LA NOE / Tourlaville"/>
    <x v="0"/>
    <x v="2"/>
    <x v="4"/>
    <x v="0"/>
    <n v="1415"/>
    <x v="9"/>
    <s v=""/>
    <m/>
    <s v=""/>
    <s v="1415"/>
  </r>
  <r>
    <x v="16"/>
    <x v="16"/>
    <s v="Manche"/>
    <n v="5591"/>
    <s v="5591 - CHERBOURG LA NOE / Tourlaville"/>
    <x v="0"/>
    <x v="2"/>
    <x v="4"/>
    <x v="1"/>
    <n v="22993.75"/>
    <x v="10"/>
    <s v="Bâtiments - Emissions"/>
    <n v="4305"/>
    <s v="22993.75"/>
    <s v="22993.75"/>
  </r>
  <r>
    <x v="16"/>
    <x v="16"/>
    <s v="Manche"/>
    <n v="5591"/>
    <s v="5591 - CHERBOURG LA NOE / Tourlaville"/>
    <x v="0"/>
    <x v="2"/>
    <x v="5"/>
    <x v="2"/>
    <m/>
    <x v="14"/>
    <s v=""/>
    <m/>
    <s v=""/>
    <s v=""/>
  </r>
  <r>
    <x v="16"/>
    <x v="16"/>
    <s v="Manche"/>
    <n v="5591"/>
    <s v="5591 - CHERBOURG LA NOE / Tourlaville"/>
    <x v="0"/>
    <x v="2"/>
    <x v="5"/>
    <x v="2"/>
    <m/>
    <x v="12"/>
    <s v=""/>
    <m/>
    <s v=""/>
    <s v=""/>
  </r>
  <r>
    <x v="16"/>
    <x v="16"/>
    <s v="Manche"/>
    <n v="5591"/>
    <s v="5591 - CHERBOURG LA NOE / Tourlaville"/>
    <x v="0"/>
    <x v="2"/>
    <x v="5"/>
    <x v="2"/>
    <m/>
    <x v="13"/>
    <s v=""/>
    <m/>
    <s v=""/>
    <s v=""/>
  </r>
  <r>
    <x v="16"/>
    <x v="16"/>
    <s v="Manche"/>
    <n v="5591"/>
    <s v="5591 - CHERBOURG LA NOE / Tourlaville"/>
    <x v="0"/>
    <x v="2"/>
    <x v="5"/>
    <x v="2"/>
    <m/>
    <x v="11"/>
    <s v=""/>
    <m/>
    <s v=""/>
    <s v=""/>
  </r>
  <r>
    <x v="16"/>
    <x v="16"/>
    <s v="Manche"/>
    <n v="5591"/>
    <s v="5591 - CHERBOURG LA NOE / Tourlaville"/>
    <x v="0"/>
    <x v="2"/>
    <x v="5"/>
    <x v="2"/>
    <m/>
    <x v="15"/>
    <s v=""/>
    <m/>
    <s v=""/>
    <s v=""/>
  </r>
  <r>
    <x v="16"/>
    <x v="16"/>
    <s v="Manche"/>
    <n v="5591"/>
    <s v="5591 - CHERBOURG LA NOE / Tourlaville"/>
    <x v="0"/>
    <x v="2"/>
    <x v="5"/>
    <x v="1"/>
    <n v="0"/>
    <x v="22"/>
    <s v="Unités centrales - Emissions"/>
    <n v="5620"/>
    <s v="0.0"/>
    <s v="0"/>
  </r>
  <r>
    <x v="16"/>
    <x v="16"/>
    <s v="Manche"/>
    <n v="5591"/>
    <s v="5591 - CHERBOURG LA NOE / Tourlaville"/>
    <x v="0"/>
    <x v="2"/>
    <x v="5"/>
    <x v="1"/>
    <n v="0"/>
    <x v="20"/>
    <s v="Tablettes - Emissions"/>
    <n v="15797"/>
    <s v="0.0"/>
    <s v="0"/>
  </r>
  <r>
    <x v="16"/>
    <x v="16"/>
    <s v="Manche"/>
    <n v="5591"/>
    <s v="5591 - CHERBOURG LA NOE / Tourlaville"/>
    <x v="0"/>
    <x v="2"/>
    <x v="5"/>
    <x v="1"/>
    <n v="0"/>
    <x v="21"/>
    <s v="Ordinateurs portables - Emissions"/>
    <n v="15795"/>
    <s v="0.0"/>
    <s v="0"/>
  </r>
  <r>
    <x v="16"/>
    <x v="16"/>
    <s v="Manche"/>
    <n v="5591"/>
    <s v="5591 - CHERBOURG LA NOE / Tourlaville"/>
    <x v="0"/>
    <x v="2"/>
    <x v="5"/>
    <x v="1"/>
    <n v="0"/>
    <x v="19"/>
    <s v="Photocopieurs - Emissions"/>
    <n v="4390"/>
    <s v="0.0"/>
    <s v="0"/>
  </r>
  <r>
    <x v="16"/>
    <x v="16"/>
    <s v="Manche"/>
    <n v="5591"/>
    <s v="5591 - CHERBOURG LA NOE / Tourlaville"/>
    <x v="0"/>
    <x v="2"/>
    <x v="5"/>
    <x v="1"/>
    <n v="0"/>
    <x v="17"/>
    <s v="Serveurs - Emissions"/>
    <n v="4391"/>
    <s v="0.0"/>
    <s v="0"/>
  </r>
  <r>
    <x v="16"/>
    <x v="16"/>
    <s v="Manche"/>
    <n v="5591"/>
    <s v="5591 - CHERBOURG LA NOE / Tourlaville"/>
    <x v="0"/>
    <x v="2"/>
    <x v="5"/>
    <x v="1"/>
    <n v="0"/>
    <x v="18"/>
    <s v="Imprimantes - Emissions"/>
    <n v="15810"/>
    <s v="0.0"/>
    <s v="0"/>
  </r>
  <r>
    <x v="16"/>
    <x v="16"/>
    <s v="Manche"/>
    <n v="5591"/>
    <s v="5591 - CHERBOURG LA NOE / Tourlaville"/>
    <x v="0"/>
    <x v="2"/>
    <x v="5"/>
    <x v="1"/>
    <n v="0"/>
    <x v="23"/>
    <s v="Mainframes - Emissions"/>
    <n v="8756"/>
    <s v="0.0"/>
    <s v="0"/>
  </r>
  <r>
    <x v="16"/>
    <x v="16"/>
    <s v="Manche"/>
    <n v="5591"/>
    <s v="5591 - CHERBOURG LA NOE / Tourlaville"/>
    <x v="0"/>
    <x v="2"/>
    <x v="5"/>
    <x v="1"/>
    <n v="0"/>
    <x v="16"/>
    <s v="Ecrans - Emissions"/>
    <n v="15796"/>
    <s v="0.0"/>
    <s v="0"/>
  </r>
  <r>
    <x v="16"/>
    <x v="16"/>
    <s v="Manche"/>
    <n v="5777"/>
    <s v="5777 - AVRANCHES / Sablonnières"/>
    <x v="0"/>
    <x v="0"/>
    <x v="0"/>
    <x v="0"/>
    <n v="38658"/>
    <x v="0"/>
    <s v=""/>
    <m/>
    <s v=""/>
    <s v="38658"/>
  </r>
  <r>
    <x v="16"/>
    <x v="16"/>
    <s v="Manche"/>
    <n v="5777"/>
    <s v="5777 - AVRANCHES / Sablonnières"/>
    <x v="0"/>
    <x v="0"/>
    <x v="0"/>
    <x v="1"/>
    <n v="2315.6142"/>
    <x v="1"/>
    <s v="Electricité - Emissions"/>
    <n v="15798"/>
    <s v="2315.6142"/>
    <s v="2315.6142"/>
  </r>
  <r>
    <x v="16"/>
    <x v="16"/>
    <s v="Manche"/>
    <n v="5777"/>
    <s v="5777 - AVRANCHES / Sablonnières"/>
    <x v="0"/>
    <x v="0"/>
    <x v="1"/>
    <x v="1"/>
    <n v="0"/>
    <x v="3"/>
    <s v="Fioul - Emissions"/>
    <n v="6720"/>
    <s v="0.0"/>
    <s v="0"/>
  </r>
  <r>
    <x v="16"/>
    <x v="16"/>
    <s v="Manche"/>
    <n v="5777"/>
    <s v="5777 - AVRANCHES / Sablonnières"/>
    <x v="0"/>
    <x v="0"/>
    <x v="1"/>
    <x v="1"/>
    <n v="0"/>
    <x v="2"/>
    <s v="Gaz naturel - Emissions"/>
    <n v="6630"/>
    <s v="0.0"/>
    <s v="0"/>
  </r>
  <r>
    <x v="16"/>
    <x v="16"/>
    <s v="Manche"/>
    <n v="5777"/>
    <s v="5777 - AVRANCHES / Sablonnières"/>
    <x v="0"/>
    <x v="1"/>
    <x v="2"/>
    <x v="1"/>
    <n v="0"/>
    <x v="4"/>
    <s v=" R22 - Emissions"/>
    <n v="8350"/>
    <s v="0.0"/>
    <s v="0"/>
  </r>
  <r>
    <x v="16"/>
    <x v="16"/>
    <s v="Manche"/>
    <n v="5777"/>
    <s v="5777 - AVRANCHES / Sablonnières"/>
    <x v="0"/>
    <x v="1"/>
    <x v="3"/>
    <x v="0"/>
    <n v="1.9"/>
    <x v="5"/>
    <s v=""/>
    <m/>
    <s v=""/>
    <s v="1.9"/>
  </r>
  <r>
    <x v="16"/>
    <x v="16"/>
    <s v="Manche"/>
    <n v="5777"/>
    <s v="5777 - AVRANCHES / Sablonnières"/>
    <x v="0"/>
    <x v="1"/>
    <x v="3"/>
    <x v="1"/>
    <n v="0"/>
    <x v="6"/>
    <s v="R134a - Emissions"/>
    <n v="8307"/>
    <s v="0.0"/>
    <s v="0"/>
  </r>
  <r>
    <x v="16"/>
    <x v="16"/>
    <s v="Manche"/>
    <n v="5777"/>
    <s v="5777 - AVRANCHES / Sablonnières"/>
    <x v="0"/>
    <x v="1"/>
    <x v="3"/>
    <x v="1"/>
    <n v="0"/>
    <x v="7"/>
    <s v="R407c - Emissions"/>
    <n v="8318"/>
    <s v="0.0"/>
    <s v="0"/>
  </r>
  <r>
    <x v="16"/>
    <x v="16"/>
    <s v="Manche"/>
    <n v="5777"/>
    <s v="5777 - AVRANCHES / Sablonnières"/>
    <x v="0"/>
    <x v="1"/>
    <x v="3"/>
    <x v="1"/>
    <n v="3648"/>
    <x v="8"/>
    <s v="R410a - Emissions"/>
    <n v="8320"/>
    <s v="3648.0"/>
    <s v="3648"/>
  </r>
  <r>
    <x v="16"/>
    <x v="16"/>
    <s v="Manche"/>
    <n v="5777"/>
    <s v="5777 - AVRANCHES / Sablonnières"/>
    <x v="0"/>
    <x v="2"/>
    <x v="4"/>
    <x v="0"/>
    <n v="870"/>
    <x v="9"/>
    <s v=""/>
    <m/>
    <s v=""/>
    <s v="870"/>
  </r>
  <r>
    <x v="16"/>
    <x v="16"/>
    <s v="Manche"/>
    <n v="5777"/>
    <s v="5777 - AVRANCHES / Sablonnières"/>
    <x v="0"/>
    <x v="2"/>
    <x v="4"/>
    <x v="1"/>
    <n v="14137.5"/>
    <x v="10"/>
    <s v="Bâtiments - Emissions"/>
    <n v="4305"/>
    <s v="14137.5"/>
    <s v="14137.5"/>
  </r>
  <r>
    <x v="16"/>
    <x v="16"/>
    <s v="Manche"/>
    <n v="5777"/>
    <s v="5777 - AVRANCHES / Sablonnières"/>
    <x v="0"/>
    <x v="2"/>
    <x v="5"/>
    <x v="2"/>
    <m/>
    <x v="13"/>
    <s v=""/>
    <m/>
    <s v=""/>
    <s v=""/>
  </r>
  <r>
    <x v="16"/>
    <x v="16"/>
    <s v="Manche"/>
    <n v="5777"/>
    <s v="5777 - AVRANCHES / Sablonnières"/>
    <x v="0"/>
    <x v="2"/>
    <x v="5"/>
    <x v="2"/>
    <m/>
    <x v="11"/>
    <s v=""/>
    <m/>
    <s v=""/>
    <s v=""/>
  </r>
  <r>
    <x v="16"/>
    <x v="16"/>
    <s v="Manche"/>
    <n v="5777"/>
    <s v="5777 - AVRANCHES / Sablonnières"/>
    <x v="0"/>
    <x v="2"/>
    <x v="5"/>
    <x v="2"/>
    <m/>
    <x v="12"/>
    <s v=""/>
    <m/>
    <s v=""/>
    <s v=""/>
  </r>
  <r>
    <x v="16"/>
    <x v="16"/>
    <s v="Manche"/>
    <n v="5777"/>
    <s v="5777 - AVRANCHES / Sablonnières"/>
    <x v="0"/>
    <x v="2"/>
    <x v="5"/>
    <x v="2"/>
    <m/>
    <x v="15"/>
    <s v=""/>
    <m/>
    <s v=""/>
    <s v=""/>
  </r>
  <r>
    <x v="16"/>
    <x v="16"/>
    <s v="Manche"/>
    <n v="5777"/>
    <s v="5777 - AVRANCHES / Sablonnières"/>
    <x v="0"/>
    <x v="2"/>
    <x v="5"/>
    <x v="2"/>
    <m/>
    <x v="14"/>
    <s v=""/>
    <m/>
    <s v=""/>
    <s v=""/>
  </r>
  <r>
    <x v="16"/>
    <x v="16"/>
    <s v="Manche"/>
    <n v="5777"/>
    <s v="5777 - AVRANCHES / Sablonnières"/>
    <x v="0"/>
    <x v="2"/>
    <x v="5"/>
    <x v="1"/>
    <n v="0"/>
    <x v="16"/>
    <s v="Ecrans - Emissions"/>
    <n v="15796"/>
    <s v="0.0"/>
    <s v="0"/>
  </r>
  <r>
    <x v="16"/>
    <x v="16"/>
    <s v="Manche"/>
    <n v="5777"/>
    <s v="5777 - AVRANCHES / Sablonnières"/>
    <x v="0"/>
    <x v="2"/>
    <x v="5"/>
    <x v="1"/>
    <n v="0"/>
    <x v="22"/>
    <s v="Unités centrales - Emissions"/>
    <n v="5620"/>
    <s v="0.0"/>
    <s v="0"/>
  </r>
  <r>
    <x v="16"/>
    <x v="16"/>
    <s v="Manche"/>
    <n v="5777"/>
    <s v="5777 - AVRANCHES / Sablonnières"/>
    <x v="0"/>
    <x v="2"/>
    <x v="5"/>
    <x v="1"/>
    <n v="0"/>
    <x v="23"/>
    <s v="Mainframes - Emissions"/>
    <n v="8756"/>
    <s v="0.0"/>
    <s v="0"/>
  </r>
  <r>
    <x v="16"/>
    <x v="16"/>
    <s v="Manche"/>
    <n v="5777"/>
    <s v="5777 - AVRANCHES / Sablonnières"/>
    <x v="0"/>
    <x v="2"/>
    <x v="5"/>
    <x v="1"/>
    <n v="0"/>
    <x v="18"/>
    <s v="Imprimantes - Emissions"/>
    <n v="15810"/>
    <s v="0.0"/>
    <s v="0"/>
  </r>
  <r>
    <x v="16"/>
    <x v="16"/>
    <s v="Manche"/>
    <n v="5777"/>
    <s v="5777 - AVRANCHES / Sablonnières"/>
    <x v="0"/>
    <x v="2"/>
    <x v="5"/>
    <x v="1"/>
    <n v="0"/>
    <x v="20"/>
    <s v="Tablettes - Emissions"/>
    <n v="15797"/>
    <s v="0.0"/>
    <s v="0"/>
  </r>
  <r>
    <x v="16"/>
    <x v="16"/>
    <s v="Manche"/>
    <n v="5777"/>
    <s v="5777 - AVRANCHES / Sablonnières"/>
    <x v="0"/>
    <x v="2"/>
    <x v="5"/>
    <x v="1"/>
    <n v="0"/>
    <x v="19"/>
    <s v="Photocopieurs - Emissions"/>
    <n v="4390"/>
    <s v="0.0"/>
    <s v="0"/>
  </r>
  <r>
    <x v="16"/>
    <x v="16"/>
    <s v="Manche"/>
    <n v="5777"/>
    <s v="5777 - AVRANCHES / Sablonnières"/>
    <x v="0"/>
    <x v="2"/>
    <x v="5"/>
    <x v="1"/>
    <n v="0"/>
    <x v="21"/>
    <s v="Ordinateurs portables - Emissions"/>
    <n v="15795"/>
    <s v="0.0"/>
    <s v="0"/>
  </r>
  <r>
    <x v="16"/>
    <x v="16"/>
    <s v="Manche"/>
    <n v="5777"/>
    <s v="5777 - AVRANCHES / Sablonnières"/>
    <x v="0"/>
    <x v="2"/>
    <x v="5"/>
    <x v="1"/>
    <n v="0"/>
    <x v="17"/>
    <s v="Serveurs - Emissions"/>
    <n v="4391"/>
    <s v="0.0"/>
    <s v="0"/>
  </r>
  <r>
    <x v="16"/>
    <x v="16"/>
    <s v="Manche"/>
    <n v="6048"/>
    <s v="6048 - CHERBOURG PROVINCES"/>
    <x v="0"/>
    <x v="0"/>
    <x v="0"/>
    <x v="0"/>
    <n v="26611"/>
    <x v="0"/>
    <s v=""/>
    <m/>
    <s v=""/>
    <s v="26611"/>
  </r>
  <r>
    <x v="16"/>
    <x v="16"/>
    <s v="Manche"/>
    <n v="6048"/>
    <s v="6048 - CHERBOURG PROVINCES"/>
    <x v="0"/>
    <x v="0"/>
    <x v="0"/>
    <x v="1"/>
    <n v="1593.9989"/>
    <x v="1"/>
    <s v="Electricité - Emissions"/>
    <n v="15798"/>
    <s v="1593.9989"/>
    <s v="1593.9989"/>
  </r>
  <r>
    <x v="16"/>
    <x v="16"/>
    <s v="Manche"/>
    <n v="6048"/>
    <s v="6048 - CHERBOURG PROVINCES"/>
    <x v="0"/>
    <x v="0"/>
    <x v="1"/>
    <x v="1"/>
    <n v="0"/>
    <x v="2"/>
    <s v="Gaz naturel - Emissions"/>
    <n v="6630"/>
    <s v="0.0"/>
    <s v="0"/>
  </r>
  <r>
    <x v="16"/>
    <x v="16"/>
    <s v="Manche"/>
    <n v="6048"/>
    <s v="6048 - CHERBOURG PROVINCES"/>
    <x v="0"/>
    <x v="0"/>
    <x v="1"/>
    <x v="1"/>
    <n v="0"/>
    <x v="3"/>
    <s v="Fioul - Emissions"/>
    <n v="6720"/>
    <s v="0.0"/>
    <s v="0"/>
  </r>
  <r>
    <x v="16"/>
    <x v="16"/>
    <s v="Manche"/>
    <n v="6048"/>
    <s v="6048 - CHERBOURG PROVINCES"/>
    <x v="0"/>
    <x v="1"/>
    <x v="2"/>
    <x v="1"/>
    <n v="0"/>
    <x v="4"/>
    <s v=" R22 - Emissions"/>
    <n v="8350"/>
    <s v="0.0"/>
    <s v="0"/>
  </r>
  <r>
    <x v="16"/>
    <x v="16"/>
    <s v="Manche"/>
    <n v="6048"/>
    <s v="6048 - CHERBOURG PROVINCES"/>
    <x v="0"/>
    <x v="1"/>
    <x v="3"/>
    <x v="0"/>
    <n v="1.3"/>
    <x v="5"/>
    <s v=""/>
    <m/>
    <s v=""/>
    <s v="1.3"/>
  </r>
  <r>
    <x v="16"/>
    <x v="16"/>
    <s v="Manche"/>
    <n v="6048"/>
    <s v="6048 - CHERBOURG PROVINCES"/>
    <x v="0"/>
    <x v="1"/>
    <x v="3"/>
    <x v="1"/>
    <n v="0"/>
    <x v="6"/>
    <s v="R134a - Emissions"/>
    <n v="8307"/>
    <s v="0.0"/>
    <s v="0"/>
  </r>
  <r>
    <x v="16"/>
    <x v="16"/>
    <s v="Manche"/>
    <n v="6048"/>
    <s v="6048 - CHERBOURG PROVINCES"/>
    <x v="0"/>
    <x v="1"/>
    <x v="3"/>
    <x v="1"/>
    <n v="2496"/>
    <x v="8"/>
    <s v="R410a - Emissions"/>
    <n v="8320"/>
    <s v="2496.0"/>
    <s v="2496"/>
  </r>
  <r>
    <x v="16"/>
    <x v="16"/>
    <s v="Manche"/>
    <n v="6048"/>
    <s v="6048 - CHERBOURG PROVINCES"/>
    <x v="0"/>
    <x v="1"/>
    <x v="3"/>
    <x v="1"/>
    <n v="0"/>
    <x v="7"/>
    <s v="R407c - Emissions"/>
    <n v="8318"/>
    <s v="0.0"/>
    <s v="0"/>
  </r>
  <r>
    <x v="16"/>
    <x v="16"/>
    <s v="Manche"/>
    <n v="6048"/>
    <s v="6048 - CHERBOURG PROVINCES"/>
    <x v="0"/>
    <x v="2"/>
    <x v="4"/>
    <x v="0"/>
    <n v="449"/>
    <x v="9"/>
    <s v=""/>
    <m/>
    <s v=""/>
    <s v="449"/>
  </r>
  <r>
    <x v="16"/>
    <x v="16"/>
    <s v="Manche"/>
    <n v="6048"/>
    <s v="6048 - CHERBOURG PROVINCES"/>
    <x v="0"/>
    <x v="2"/>
    <x v="4"/>
    <x v="1"/>
    <n v="7296.25"/>
    <x v="10"/>
    <s v="Bâtiments - Emissions"/>
    <n v="4305"/>
    <s v="7296.25"/>
    <s v="7296.25"/>
  </r>
  <r>
    <x v="16"/>
    <x v="16"/>
    <s v="Manche"/>
    <n v="6048"/>
    <s v="6048 - CHERBOURG PROVINCES"/>
    <x v="0"/>
    <x v="2"/>
    <x v="5"/>
    <x v="2"/>
    <m/>
    <x v="12"/>
    <s v=""/>
    <m/>
    <s v=""/>
    <s v=""/>
  </r>
  <r>
    <x v="16"/>
    <x v="16"/>
    <s v="Manche"/>
    <n v="6048"/>
    <s v="6048 - CHERBOURG PROVINCES"/>
    <x v="0"/>
    <x v="2"/>
    <x v="5"/>
    <x v="2"/>
    <m/>
    <x v="13"/>
    <s v=""/>
    <m/>
    <s v=""/>
    <s v=""/>
  </r>
  <r>
    <x v="16"/>
    <x v="16"/>
    <s v="Manche"/>
    <n v="6048"/>
    <s v="6048 - CHERBOURG PROVINCES"/>
    <x v="0"/>
    <x v="2"/>
    <x v="5"/>
    <x v="2"/>
    <m/>
    <x v="11"/>
    <s v=""/>
    <m/>
    <s v=""/>
    <s v=""/>
  </r>
  <r>
    <x v="16"/>
    <x v="16"/>
    <s v="Manche"/>
    <n v="6048"/>
    <s v="6048 - CHERBOURG PROVINCES"/>
    <x v="0"/>
    <x v="2"/>
    <x v="5"/>
    <x v="2"/>
    <m/>
    <x v="14"/>
    <s v=""/>
    <m/>
    <s v=""/>
    <s v=""/>
  </r>
  <r>
    <x v="16"/>
    <x v="16"/>
    <s v="Manche"/>
    <n v="6048"/>
    <s v="6048 - CHERBOURG PROVINCES"/>
    <x v="0"/>
    <x v="2"/>
    <x v="5"/>
    <x v="2"/>
    <m/>
    <x v="15"/>
    <s v=""/>
    <m/>
    <s v=""/>
    <s v=""/>
  </r>
  <r>
    <x v="16"/>
    <x v="16"/>
    <s v="Manche"/>
    <n v="6048"/>
    <s v="6048 - CHERBOURG PROVINCES"/>
    <x v="0"/>
    <x v="2"/>
    <x v="5"/>
    <x v="1"/>
    <n v="0"/>
    <x v="23"/>
    <s v="Mainframes - Emissions"/>
    <n v="8756"/>
    <s v="0.0"/>
    <s v="0"/>
  </r>
  <r>
    <x v="16"/>
    <x v="16"/>
    <s v="Manche"/>
    <n v="6048"/>
    <s v="6048 - CHERBOURG PROVINCES"/>
    <x v="0"/>
    <x v="2"/>
    <x v="5"/>
    <x v="1"/>
    <n v="0"/>
    <x v="21"/>
    <s v="Ordinateurs portables - Emissions"/>
    <n v="15795"/>
    <s v="0.0"/>
    <s v="0"/>
  </r>
  <r>
    <x v="16"/>
    <x v="16"/>
    <s v="Manche"/>
    <n v="6048"/>
    <s v="6048 - CHERBOURG PROVINCES"/>
    <x v="0"/>
    <x v="2"/>
    <x v="5"/>
    <x v="1"/>
    <n v="0"/>
    <x v="19"/>
    <s v="Photocopieurs - Emissions"/>
    <n v="4390"/>
    <s v="0.0"/>
    <s v="0"/>
  </r>
  <r>
    <x v="16"/>
    <x v="16"/>
    <s v="Manche"/>
    <n v="6048"/>
    <s v="6048 - CHERBOURG PROVINCES"/>
    <x v="0"/>
    <x v="2"/>
    <x v="5"/>
    <x v="1"/>
    <n v="0"/>
    <x v="18"/>
    <s v="Imprimantes - Emissions"/>
    <n v="15810"/>
    <s v="0.0"/>
    <s v="0"/>
  </r>
  <r>
    <x v="16"/>
    <x v="16"/>
    <s v="Manche"/>
    <n v="6048"/>
    <s v="6048 - CHERBOURG PROVINCES"/>
    <x v="0"/>
    <x v="2"/>
    <x v="5"/>
    <x v="1"/>
    <n v="0"/>
    <x v="20"/>
    <s v="Tablettes - Emissions"/>
    <n v="15797"/>
    <s v="0.0"/>
    <s v="0"/>
  </r>
  <r>
    <x v="16"/>
    <x v="16"/>
    <s v="Manche"/>
    <n v="6048"/>
    <s v="6048 - CHERBOURG PROVINCES"/>
    <x v="0"/>
    <x v="2"/>
    <x v="5"/>
    <x v="1"/>
    <n v="0"/>
    <x v="17"/>
    <s v="Serveurs - Emissions"/>
    <n v="4391"/>
    <s v="0.0"/>
    <s v="0"/>
  </r>
  <r>
    <x v="16"/>
    <x v="16"/>
    <s v="Manche"/>
    <n v="6048"/>
    <s v="6048 - CHERBOURG PROVINCES"/>
    <x v="0"/>
    <x v="2"/>
    <x v="5"/>
    <x v="1"/>
    <n v="0"/>
    <x v="22"/>
    <s v="Unités centrales - Emissions"/>
    <n v="5620"/>
    <s v="0.0"/>
    <s v="0"/>
  </r>
  <r>
    <x v="16"/>
    <x v="16"/>
    <s v="Manche"/>
    <n v="6048"/>
    <s v="6048 - CHERBOURG PROVINCES"/>
    <x v="0"/>
    <x v="2"/>
    <x v="5"/>
    <x v="1"/>
    <n v="0"/>
    <x v="16"/>
    <s v="Ecrans - Emissions"/>
    <n v="15796"/>
    <s v="0.0"/>
    <s v="0"/>
  </r>
  <r>
    <x v="16"/>
    <x v="16"/>
    <s v="Manche"/>
    <n v="628"/>
    <s v="0628 - CHERBOURG CENTRE Atlantique"/>
    <x v="0"/>
    <x v="0"/>
    <x v="0"/>
    <x v="0"/>
    <n v="39232"/>
    <x v="0"/>
    <s v=""/>
    <m/>
    <s v=""/>
    <s v="39232"/>
  </r>
  <r>
    <x v="16"/>
    <x v="16"/>
    <s v="Manche"/>
    <n v="628"/>
    <s v="0628 - CHERBOURG CENTRE Atlantique"/>
    <x v="0"/>
    <x v="0"/>
    <x v="0"/>
    <x v="1"/>
    <n v="2349.9967999999999"/>
    <x v="1"/>
    <s v="Electricité - Emissions"/>
    <n v="15798"/>
    <s v="2349.9968000000003"/>
    <s v="2349.9968"/>
  </r>
  <r>
    <x v="16"/>
    <x v="16"/>
    <s v="Manche"/>
    <n v="628"/>
    <s v="0628 - CHERBOURG CENTRE Atlantique"/>
    <x v="0"/>
    <x v="0"/>
    <x v="1"/>
    <x v="1"/>
    <n v="0"/>
    <x v="3"/>
    <s v="Fioul - Emissions"/>
    <n v="6720"/>
    <s v="0.0"/>
    <s v="0"/>
  </r>
  <r>
    <x v="16"/>
    <x v="16"/>
    <s v="Manche"/>
    <n v="628"/>
    <s v="0628 - CHERBOURG CENTRE Atlantique"/>
    <x v="0"/>
    <x v="0"/>
    <x v="1"/>
    <x v="1"/>
    <n v="0"/>
    <x v="2"/>
    <s v="Gaz naturel - Emissions"/>
    <n v="6630"/>
    <s v="0.0"/>
    <s v="0"/>
  </r>
  <r>
    <x v="16"/>
    <x v="16"/>
    <s v="Manche"/>
    <n v="628"/>
    <s v="0628 - CHERBOURG CENTRE Atlantique"/>
    <x v="0"/>
    <x v="1"/>
    <x v="2"/>
    <x v="1"/>
    <n v="0"/>
    <x v="4"/>
    <s v=" R22 - Emissions"/>
    <n v="8350"/>
    <s v="0.0"/>
    <s v="0"/>
  </r>
  <r>
    <x v="16"/>
    <x v="16"/>
    <s v="Manche"/>
    <n v="628"/>
    <s v="0628 - CHERBOURG CENTRE Atlantique"/>
    <x v="0"/>
    <x v="1"/>
    <x v="3"/>
    <x v="0"/>
    <n v="2.2999999999999998"/>
    <x v="5"/>
    <s v=""/>
    <m/>
    <s v=""/>
    <s v="2.3"/>
  </r>
  <r>
    <x v="16"/>
    <x v="16"/>
    <s v="Manche"/>
    <n v="628"/>
    <s v="0628 - CHERBOURG CENTRE Atlantique"/>
    <x v="0"/>
    <x v="1"/>
    <x v="3"/>
    <x v="1"/>
    <n v="0"/>
    <x v="7"/>
    <s v="R407c - Emissions"/>
    <n v="8318"/>
    <s v="0.0"/>
    <s v="0"/>
  </r>
  <r>
    <x v="16"/>
    <x v="16"/>
    <s v="Manche"/>
    <n v="628"/>
    <s v="0628 - CHERBOURG CENTRE Atlantique"/>
    <x v="0"/>
    <x v="1"/>
    <x v="3"/>
    <x v="1"/>
    <n v="0"/>
    <x v="6"/>
    <s v="R134a - Emissions"/>
    <n v="8307"/>
    <s v="0.0"/>
    <s v="0"/>
  </r>
  <r>
    <x v="16"/>
    <x v="16"/>
    <s v="Manche"/>
    <n v="628"/>
    <s v="0628 - CHERBOURG CENTRE Atlantique"/>
    <x v="0"/>
    <x v="1"/>
    <x v="3"/>
    <x v="1"/>
    <n v="4416"/>
    <x v="8"/>
    <s v="R410a - Emissions"/>
    <n v="8320"/>
    <s v="4416.0"/>
    <s v="4416"/>
  </r>
  <r>
    <x v="16"/>
    <x v="16"/>
    <s v="Manche"/>
    <n v="628"/>
    <s v="0628 - CHERBOURG CENTRE Atlantique"/>
    <x v="0"/>
    <x v="2"/>
    <x v="4"/>
    <x v="0"/>
    <n v="1097"/>
    <x v="9"/>
    <s v=""/>
    <m/>
    <s v=""/>
    <s v="1097"/>
  </r>
  <r>
    <x v="16"/>
    <x v="16"/>
    <s v="Manche"/>
    <n v="628"/>
    <s v="0628 - CHERBOURG CENTRE Atlantique"/>
    <x v="0"/>
    <x v="2"/>
    <x v="4"/>
    <x v="1"/>
    <n v="17826.25"/>
    <x v="10"/>
    <s v="Bâtiments - Emissions"/>
    <n v="4305"/>
    <s v="17826.25"/>
    <s v="17826.25"/>
  </r>
  <r>
    <x v="16"/>
    <x v="16"/>
    <s v="Manche"/>
    <n v="628"/>
    <s v="0628 - CHERBOURG CENTRE Atlantique"/>
    <x v="0"/>
    <x v="2"/>
    <x v="5"/>
    <x v="2"/>
    <m/>
    <x v="12"/>
    <s v=""/>
    <m/>
    <s v=""/>
    <s v=""/>
  </r>
  <r>
    <x v="16"/>
    <x v="16"/>
    <s v="Manche"/>
    <n v="628"/>
    <s v="0628 - CHERBOURG CENTRE Atlantique"/>
    <x v="0"/>
    <x v="2"/>
    <x v="5"/>
    <x v="2"/>
    <m/>
    <x v="13"/>
    <s v=""/>
    <m/>
    <s v=""/>
    <s v=""/>
  </r>
  <r>
    <x v="16"/>
    <x v="16"/>
    <s v="Manche"/>
    <n v="628"/>
    <s v="0628 - CHERBOURG CENTRE Atlantique"/>
    <x v="0"/>
    <x v="2"/>
    <x v="5"/>
    <x v="2"/>
    <m/>
    <x v="15"/>
    <s v=""/>
    <m/>
    <s v=""/>
    <s v=""/>
  </r>
  <r>
    <x v="16"/>
    <x v="16"/>
    <s v="Manche"/>
    <n v="628"/>
    <s v="0628 - CHERBOURG CENTRE Atlantique"/>
    <x v="0"/>
    <x v="2"/>
    <x v="5"/>
    <x v="2"/>
    <m/>
    <x v="11"/>
    <s v=""/>
    <m/>
    <s v=""/>
    <s v=""/>
  </r>
  <r>
    <x v="16"/>
    <x v="16"/>
    <s v="Manche"/>
    <n v="628"/>
    <s v="0628 - CHERBOURG CENTRE Atlantique"/>
    <x v="0"/>
    <x v="2"/>
    <x v="5"/>
    <x v="2"/>
    <m/>
    <x v="14"/>
    <s v=""/>
    <m/>
    <s v=""/>
    <s v=""/>
  </r>
  <r>
    <x v="16"/>
    <x v="16"/>
    <s v="Manche"/>
    <n v="628"/>
    <s v="0628 - CHERBOURG CENTRE Atlantique"/>
    <x v="0"/>
    <x v="2"/>
    <x v="5"/>
    <x v="1"/>
    <n v="0"/>
    <x v="22"/>
    <s v="Unités centrales - Emissions"/>
    <n v="5620"/>
    <s v="0.0"/>
    <s v="0"/>
  </r>
  <r>
    <x v="16"/>
    <x v="16"/>
    <s v="Manche"/>
    <n v="628"/>
    <s v="0628 - CHERBOURG CENTRE Atlantique"/>
    <x v="0"/>
    <x v="2"/>
    <x v="5"/>
    <x v="1"/>
    <n v="0"/>
    <x v="20"/>
    <s v="Tablettes - Emissions"/>
    <n v="15797"/>
    <s v="0.0"/>
    <s v="0"/>
  </r>
  <r>
    <x v="16"/>
    <x v="16"/>
    <s v="Manche"/>
    <n v="628"/>
    <s v="0628 - CHERBOURG CENTRE Atlantique"/>
    <x v="0"/>
    <x v="2"/>
    <x v="5"/>
    <x v="1"/>
    <n v="0"/>
    <x v="17"/>
    <s v="Serveurs - Emissions"/>
    <n v="4391"/>
    <s v="0.0"/>
    <s v="0"/>
  </r>
  <r>
    <x v="16"/>
    <x v="16"/>
    <s v="Manche"/>
    <n v="628"/>
    <s v="0628 - CHERBOURG CENTRE Atlantique"/>
    <x v="0"/>
    <x v="2"/>
    <x v="5"/>
    <x v="1"/>
    <n v="0"/>
    <x v="16"/>
    <s v="Ecrans - Emissions"/>
    <n v="15796"/>
    <s v="0.0"/>
    <s v="0"/>
  </r>
  <r>
    <x v="16"/>
    <x v="16"/>
    <s v="Manche"/>
    <n v="628"/>
    <s v="0628 - CHERBOURG CENTRE Atlantique"/>
    <x v="0"/>
    <x v="2"/>
    <x v="5"/>
    <x v="1"/>
    <n v="0"/>
    <x v="18"/>
    <s v="Imprimantes - Emissions"/>
    <n v="15810"/>
    <s v="0.0"/>
    <s v="0"/>
  </r>
  <r>
    <x v="16"/>
    <x v="16"/>
    <s v="Manche"/>
    <n v="628"/>
    <s v="0628 - CHERBOURG CENTRE Atlantique"/>
    <x v="0"/>
    <x v="2"/>
    <x v="5"/>
    <x v="1"/>
    <n v="0"/>
    <x v="23"/>
    <s v="Mainframes - Emissions"/>
    <n v="8756"/>
    <s v="0.0"/>
    <s v="0"/>
  </r>
  <r>
    <x v="16"/>
    <x v="16"/>
    <s v="Manche"/>
    <n v="628"/>
    <s v="0628 - CHERBOURG CENTRE Atlantique"/>
    <x v="0"/>
    <x v="2"/>
    <x v="5"/>
    <x v="1"/>
    <n v="0"/>
    <x v="21"/>
    <s v="Ordinateurs portables - Emissions"/>
    <n v="15795"/>
    <s v="0.0"/>
    <s v="0"/>
  </r>
  <r>
    <x v="16"/>
    <x v="16"/>
    <s v="Manche"/>
    <n v="628"/>
    <s v="0628 - CHERBOURG CENTRE Atlantique"/>
    <x v="0"/>
    <x v="2"/>
    <x v="5"/>
    <x v="1"/>
    <n v="0"/>
    <x v="19"/>
    <s v="Photocopieurs - Emissions"/>
    <n v="4390"/>
    <s v="0.0"/>
    <s v="0"/>
  </r>
  <r>
    <x v="16"/>
    <x v="16"/>
    <s v="Manche"/>
    <n v="669"/>
    <s v="0669 - COUTANCES Morville"/>
    <x v="0"/>
    <x v="0"/>
    <x v="0"/>
    <x v="0"/>
    <n v="23135"/>
    <x v="0"/>
    <s v=""/>
    <m/>
    <s v=""/>
    <s v="23135"/>
  </r>
  <r>
    <x v="16"/>
    <x v="16"/>
    <s v="Manche"/>
    <n v="669"/>
    <s v="0669 - COUTANCES Morville"/>
    <x v="0"/>
    <x v="0"/>
    <x v="0"/>
    <x v="1"/>
    <n v="1385.7864999999999"/>
    <x v="1"/>
    <s v="Electricité - Emissions"/>
    <n v="15798"/>
    <s v="1385.7865000000002"/>
    <s v="1385.7865"/>
  </r>
  <r>
    <x v="16"/>
    <x v="16"/>
    <s v="Manche"/>
    <n v="669"/>
    <s v="0669 - COUTANCES Morville"/>
    <x v="0"/>
    <x v="0"/>
    <x v="1"/>
    <x v="1"/>
    <n v="0"/>
    <x v="2"/>
    <s v="Gaz naturel - Emissions"/>
    <n v="6630"/>
    <s v="0.0"/>
    <s v="0"/>
  </r>
  <r>
    <x v="16"/>
    <x v="16"/>
    <s v="Manche"/>
    <n v="669"/>
    <s v="0669 - COUTANCES Morville"/>
    <x v="0"/>
    <x v="0"/>
    <x v="1"/>
    <x v="1"/>
    <n v="0"/>
    <x v="3"/>
    <s v="Fioul - Emissions"/>
    <n v="6720"/>
    <s v="0.0"/>
    <s v="0"/>
  </r>
  <r>
    <x v="16"/>
    <x v="16"/>
    <s v="Manche"/>
    <n v="669"/>
    <s v="0669 - COUTANCES Morville"/>
    <x v="0"/>
    <x v="1"/>
    <x v="2"/>
    <x v="1"/>
    <n v="0"/>
    <x v="4"/>
    <s v=" R22 - Emissions"/>
    <n v="8350"/>
    <s v="0.0"/>
    <s v="0"/>
  </r>
  <r>
    <x v="16"/>
    <x v="16"/>
    <s v="Manche"/>
    <n v="669"/>
    <s v="0669 - COUTANCES Morville"/>
    <x v="0"/>
    <x v="1"/>
    <x v="3"/>
    <x v="0"/>
    <n v="2.2999999999999998"/>
    <x v="5"/>
    <s v=""/>
    <m/>
    <s v=""/>
    <s v="2.3"/>
  </r>
  <r>
    <x v="16"/>
    <x v="16"/>
    <s v="Manche"/>
    <n v="669"/>
    <s v="0669 - COUTANCES Morville"/>
    <x v="0"/>
    <x v="1"/>
    <x v="3"/>
    <x v="1"/>
    <n v="4416"/>
    <x v="8"/>
    <s v="R410a - Emissions"/>
    <n v="8320"/>
    <s v="4416.0"/>
    <s v="4416"/>
  </r>
  <r>
    <x v="16"/>
    <x v="16"/>
    <s v="Manche"/>
    <n v="669"/>
    <s v="0669 - COUTANCES Morville"/>
    <x v="0"/>
    <x v="1"/>
    <x v="3"/>
    <x v="1"/>
    <n v="0"/>
    <x v="6"/>
    <s v="R134a - Emissions"/>
    <n v="8307"/>
    <s v="0.0"/>
    <s v="0"/>
  </r>
  <r>
    <x v="16"/>
    <x v="16"/>
    <s v="Manche"/>
    <n v="669"/>
    <s v="0669 - COUTANCES Morville"/>
    <x v="0"/>
    <x v="1"/>
    <x v="3"/>
    <x v="1"/>
    <n v="0"/>
    <x v="7"/>
    <s v="R407c - Emissions"/>
    <n v="8318"/>
    <s v="0.0"/>
    <s v="0"/>
  </r>
  <r>
    <x v="16"/>
    <x v="16"/>
    <s v="Manche"/>
    <n v="669"/>
    <s v="0669 - COUTANCES Morville"/>
    <x v="0"/>
    <x v="2"/>
    <x v="4"/>
    <x v="0"/>
    <n v="1094"/>
    <x v="9"/>
    <s v=""/>
    <m/>
    <s v=""/>
    <s v="1094"/>
  </r>
  <r>
    <x v="16"/>
    <x v="16"/>
    <s v="Manche"/>
    <n v="669"/>
    <s v="0669 - COUTANCES Morville"/>
    <x v="0"/>
    <x v="2"/>
    <x v="4"/>
    <x v="1"/>
    <n v="17777.5"/>
    <x v="10"/>
    <s v="Bâtiments - Emissions"/>
    <n v="4305"/>
    <s v="17777.5"/>
    <s v="17777.5"/>
  </r>
  <r>
    <x v="16"/>
    <x v="16"/>
    <s v="Manche"/>
    <n v="669"/>
    <s v="0669 - COUTANCES Morville"/>
    <x v="0"/>
    <x v="2"/>
    <x v="5"/>
    <x v="2"/>
    <m/>
    <x v="12"/>
    <s v=""/>
    <m/>
    <s v=""/>
    <s v=""/>
  </r>
  <r>
    <x v="16"/>
    <x v="16"/>
    <s v="Manche"/>
    <n v="669"/>
    <s v="0669 - COUTANCES Morville"/>
    <x v="0"/>
    <x v="2"/>
    <x v="5"/>
    <x v="2"/>
    <m/>
    <x v="14"/>
    <s v=""/>
    <m/>
    <s v=""/>
    <s v=""/>
  </r>
  <r>
    <x v="16"/>
    <x v="16"/>
    <s v="Manche"/>
    <n v="669"/>
    <s v="0669 - COUTANCES Morville"/>
    <x v="0"/>
    <x v="2"/>
    <x v="5"/>
    <x v="2"/>
    <m/>
    <x v="11"/>
    <s v=""/>
    <m/>
    <s v=""/>
    <s v=""/>
  </r>
  <r>
    <x v="16"/>
    <x v="16"/>
    <s v="Manche"/>
    <n v="669"/>
    <s v="0669 - COUTANCES Morville"/>
    <x v="0"/>
    <x v="2"/>
    <x v="5"/>
    <x v="2"/>
    <m/>
    <x v="13"/>
    <s v=""/>
    <m/>
    <s v=""/>
    <s v=""/>
  </r>
  <r>
    <x v="16"/>
    <x v="16"/>
    <s v="Manche"/>
    <n v="669"/>
    <s v="0669 - COUTANCES Morville"/>
    <x v="0"/>
    <x v="2"/>
    <x v="5"/>
    <x v="2"/>
    <m/>
    <x v="15"/>
    <s v=""/>
    <m/>
    <s v=""/>
    <s v=""/>
  </r>
  <r>
    <x v="16"/>
    <x v="16"/>
    <s v="Manche"/>
    <n v="669"/>
    <s v="0669 - COUTANCES Morville"/>
    <x v="0"/>
    <x v="2"/>
    <x v="5"/>
    <x v="1"/>
    <n v="0"/>
    <x v="18"/>
    <s v="Imprimantes - Emissions"/>
    <n v="15810"/>
    <s v="0.0"/>
    <s v="0"/>
  </r>
  <r>
    <x v="16"/>
    <x v="16"/>
    <s v="Manche"/>
    <n v="669"/>
    <s v="0669 - COUTANCES Morville"/>
    <x v="0"/>
    <x v="2"/>
    <x v="5"/>
    <x v="1"/>
    <n v="0"/>
    <x v="21"/>
    <s v="Ordinateurs portables - Emissions"/>
    <n v="15795"/>
    <s v="0.0"/>
    <s v="0"/>
  </r>
  <r>
    <x v="16"/>
    <x v="16"/>
    <s v="Manche"/>
    <n v="669"/>
    <s v="0669 - COUTANCES Morville"/>
    <x v="0"/>
    <x v="2"/>
    <x v="5"/>
    <x v="1"/>
    <n v="0"/>
    <x v="20"/>
    <s v="Tablettes - Emissions"/>
    <n v="15797"/>
    <s v="0.0"/>
    <s v="0"/>
  </r>
  <r>
    <x v="16"/>
    <x v="16"/>
    <s v="Manche"/>
    <n v="669"/>
    <s v="0669 - COUTANCES Morville"/>
    <x v="0"/>
    <x v="2"/>
    <x v="5"/>
    <x v="1"/>
    <n v="0"/>
    <x v="16"/>
    <s v="Ecrans - Emissions"/>
    <n v="15796"/>
    <s v="0.0"/>
    <s v="0"/>
  </r>
  <r>
    <x v="16"/>
    <x v="16"/>
    <s v="Manche"/>
    <n v="669"/>
    <s v="0669 - COUTANCES Morville"/>
    <x v="0"/>
    <x v="2"/>
    <x v="5"/>
    <x v="1"/>
    <n v="0"/>
    <x v="23"/>
    <s v="Mainframes - Emissions"/>
    <n v="8756"/>
    <s v="0.0"/>
    <s v="0"/>
  </r>
  <r>
    <x v="16"/>
    <x v="16"/>
    <s v="Manche"/>
    <n v="669"/>
    <s v="0669 - COUTANCES Morville"/>
    <x v="0"/>
    <x v="2"/>
    <x v="5"/>
    <x v="1"/>
    <n v="0"/>
    <x v="17"/>
    <s v="Serveurs - Emissions"/>
    <n v="4391"/>
    <s v="0.0"/>
    <s v="0"/>
  </r>
  <r>
    <x v="16"/>
    <x v="16"/>
    <s v="Manche"/>
    <n v="669"/>
    <s v="0669 - COUTANCES Morville"/>
    <x v="0"/>
    <x v="2"/>
    <x v="5"/>
    <x v="1"/>
    <n v="0"/>
    <x v="19"/>
    <s v="Photocopieurs - Emissions"/>
    <n v="4390"/>
    <s v="0.0"/>
    <s v="0"/>
  </r>
  <r>
    <x v="16"/>
    <x v="16"/>
    <s v="Manche"/>
    <n v="669"/>
    <s v="0669 - COUTANCES Morville"/>
    <x v="0"/>
    <x v="2"/>
    <x v="5"/>
    <x v="1"/>
    <n v="0"/>
    <x v="22"/>
    <s v="Unités centrales - Emissions"/>
    <n v="5620"/>
    <s v="0.0"/>
    <s v="0"/>
  </r>
  <r>
    <x v="16"/>
    <x v="16"/>
    <s v="Orne"/>
    <n v="5436"/>
    <s v="5436 - FLERS / Mousset"/>
    <x v="0"/>
    <x v="0"/>
    <x v="0"/>
    <x v="0"/>
    <n v="26036"/>
    <x v="0"/>
    <s v=""/>
    <m/>
    <s v=""/>
    <s v="26036"/>
  </r>
  <r>
    <x v="16"/>
    <x v="16"/>
    <s v="Orne"/>
    <n v="5436"/>
    <s v="5436 - FLERS / Mousset"/>
    <x v="0"/>
    <x v="0"/>
    <x v="0"/>
    <x v="1"/>
    <n v="1559.5563999999999"/>
    <x v="1"/>
    <s v="Electricité - Emissions"/>
    <n v="15798"/>
    <s v="1559.5564"/>
    <s v="1559.5564"/>
  </r>
  <r>
    <x v="16"/>
    <x v="16"/>
    <s v="Orne"/>
    <n v="5436"/>
    <s v="5436 - FLERS / Mousset"/>
    <x v="0"/>
    <x v="0"/>
    <x v="1"/>
    <x v="0"/>
    <n v="43078"/>
    <x v="24"/>
    <s v=""/>
    <m/>
    <s v=""/>
    <s v="43078"/>
  </r>
  <r>
    <x v="16"/>
    <x v="16"/>
    <s v="Orne"/>
    <n v="5436"/>
    <s v="5436 - FLERS / Mousset"/>
    <x v="0"/>
    <x v="0"/>
    <x v="1"/>
    <x v="1"/>
    <n v="0"/>
    <x v="3"/>
    <s v="Fioul - Emissions"/>
    <n v="6720"/>
    <s v="0.0"/>
    <s v="0"/>
  </r>
  <r>
    <x v="16"/>
    <x v="16"/>
    <s v="Orne"/>
    <n v="5436"/>
    <s v="5436 - FLERS / Mousset"/>
    <x v="0"/>
    <x v="0"/>
    <x v="1"/>
    <x v="1"/>
    <n v="9785.8569479999896"/>
    <x v="2"/>
    <s v="Gaz naturel - Emissions"/>
    <n v="6630"/>
    <s v="9785.856947999999"/>
    <s v="9765.7826"/>
  </r>
  <r>
    <x v="16"/>
    <x v="16"/>
    <s v="Orne"/>
    <n v="5436"/>
    <s v="5436 - FLERS / Mousset"/>
    <x v="0"/>
    <x v="1"/>
    <x v="2"/>
    <x v="1"/>
    <n v="0"/>
    <x v="4"/>
    <s v=" R22 - Emissions"/>
    <n v="8350"/>
    <s v="0.0"/>
    <s v="0"/>
  </r>
  <r>
    <x v="16"/>
    <x v="16"/>
    <s v="Orne"/>
    <n v="5436"/>
    <s v="5436 - FLERS / Mousset"/>
    <x v="0"/>
    <x v="1"/>
    <x v="3"/>
    <x v="0"/>
    <n v="2.2999999999999998"/>
    <x v="5"/>
    <s v=""/>
    <m/>
    <s v=""/>
    <s v="2.3"/>
  </r>
  <r>
    <x v="16"/>
    <x v="16"/>
    <s v="Orne"/>
    <n v="5436"/>
    <s v="5436 - FLERS / Mousset"/>
    <x v="0"/>
    <x v="1"/>
    <x v="3"/>
    <x v="1"/>
    <n v="4416"/>
    <x v="8"/>
    <s v="R410a - Emissions"/>
    <n v="8320"/>
    <s v="4416.0"/>
    <s v="4416"/>
  </r>
  <r>
    <x v="16"/>
    <x v="16"/>
    <s v="Orne"/>
    <n v="5436"/>
    <s v="5436 - FLERS / Mousset"/>
    <x v="0"/>
    <x v="1"/>
    <x v="3"/>
    <x v="1"/>
    <n v="0"/>
    <x v="7"/>
    <s v="R407c - Emissions"/>
    <n v="8318"/>
    <s v="0.0"/>
    <s v="0"/>
  </r>
  <r>
    <x v="16"/>
    <x v="16"/>
    <s v="Orne"/>
    <n v="5436"/>
    <s v="5436 - FLERS / Mousset"/>
    <x v="0"/>
    <x v="1"/>
    <x v="3"/>
    <x v="1"/>
    <n v="0"/>
    <x v="6"/>
    <s v="R134a - Emissions"/>
    <n v="8307"/>
    <s v="0.0"/>
    <s v="0"/>
  </r>
  <r>
    <x v="16"/>
    <x v="16"/>
    <s v="Orne"/>
    <n v="5436"/>
    <s v="5436 - FLERS / Mousset"/>
    <x v="0"/>
    <x v="2"/>
    <x v="4"/>
    <x v="0"/>
    <n v="1148"/>
    <x v="9"/>
    <s v=""/>
    <m/>
    <s v=""/>
    <s v="1148"/>
  </r>
  <r>
    <x v="16"/>
    <x v="16"/>
    <s v="Orne"/>
    <n v="5436"/>
    <s v="5436 - FLERS / Mousset"/>
    <x v="0"/>
    <x v="2"/>
    <x v="4"/>
    <x v="1"/>
    <n v="18655"/>
    <x v="10"/>
    <s v="Bâtiments - Emissions"/>
    <n v="4305"/>
    <s v="18655.0"/>
    <s v="18655"/>
  </r>
  <r>
    <x v="16"/>
    <x v="16"/>
    <s v="Orne"/>
    <n v="5436"/>
    <s v="5436 - FLERS / Mousset"/>
    <x v="0"/>
    <x v="2"/>
    <x v="5"/>
    <x v="2"/>
    <m/>
    <x v="15"/>
    <s v=""/>
    <m/>
    <s v=""/>
    <s v=""/>
  </r>
  <r>
    <x v="16"/>
    <x v="16"/>
    <s v="Orne"/>
    <n v="5436"/>
    <s v="5436 - FLERS / Mousset"/>
    <x v="0"/>
    <x v="2"/>
    <x v="5"/>
    <x v="2"/>
    <m/>
    <x v="13"/>
    <s v=""/>
    <m/>
    <s v=""/>
    <s v=""/>
  </r>
  <r>
    <x v="16"/>
    <x v="16"/>
    <s v="Orne"/>
    <n v="5436"/>
    <s v="5436 - FLERS / Mousset"/>
    <x v="0"/>
    <x v="2"/>
    <x v="5"/>
    <x v="2"/>
    <m/>
    <x v="12"/>
    <s v=""/>
    <m/>
    <s v=""/>
    <s v=""/>
  </r>
  <r>
    <x v="16"/>
    <x v="16"/>
    <s v="Orne"/>
    <n v="5436"/>
    <s v="5436 - FLERS / Mousset"/>
    <x v="0"/>
    <x v="2"/>
    <x v="5"/>
    <x v="2"/>
    <m/>
    <x v="14"/>
    <s v=""/>
    <m/>
    <s v=""/>
    <s v=""/>
  </r>
  <r>
    <x v="16"/>
    <x v="16"/>
    <s v="Orne"/>
    <n v="5436"/>
    <s v="5436 - FLERS / Mousset"/>
    <x v="0"/>
    <x v="2"/>
    <x v="5"/>
    <x v="2"/>
    <m/>
    <x v="11"/>
    <s v=""/>
    <m/>
    <s v=""/>
    <s v=""/>
  </r>
  <r>
    <x v="16"/>
    <x v="16"/>
    <s v="Orne"/>
    <n v="5436"/>
    <s v="5436 - FLERS / Mousset"/>
    <x v="0"/>
    <x v="2"/>
    <x v="5"/>
    <x v="1"/>
    <n v="0"/>
    <x v="18"/>
    <s v="Imprimantes - Emissions"/>
    <n v="15810"/>
    <s v="0.0"/>
    <s v="0"/>
  </r>
  <r>
    <x v="16"/>
    <x v="16"/>
    <s v="Orne"/>
    <n v="5436"/>
    <s v="5436 - FLERS / Mousset"/>
    <x v="0"/>
    <x v="2"/>
    <x v="5"/>
    <x v="1"/>
    <n v="0"/>
    <x v="16"/>
    <s v="Ecrans - Emissions"/>
    <n v="15796"/>
    <s v="0.0"/>
    <s v="0"/>
  </r>
  <r>
    <x v="16"/>
    <x v="16"/>
    <s v="Orne"/>
    <n v="5436"/>
    <s v="5436 - FLERS / Mousset"/>
    <x v="0"/>
    <x v="2"/>
    <x v="5"/>
    <x v="1"/>
    <n v="0"/>
    <x v="23"/>
    <s v="Mainframes - Emissions"/>
    <n v="8756"/>
    <s v="0.0"/>
    <s v="0"/>
  </r>
  <r>
    <x v="16"/>
    <x v="16"/>
    <s v="Orne"/>
    <n v="5436"/>
    <s v="5436 - FLERS / Mousset"/>
    <x v="0"/>
    <x v="2"/>
    <x v="5"/>
    <x v="1"/>
    <n v="0"/>
    <x v="22"/>
    <s v="Unités centrales - Emissions"/>
    <n v="5620"/>
    <s v="0.0"/>
    <s v="0"/>
  </r>
  <r>
    <x v="16"/>
    <x v="16"/>
    <s v="Orne"/>
    <n v="5436"/>
    <s v="5436 - FLERS / Mousset"/>
    <x v="0"/>
    <x v="2"/>
    <x v="5"/>
    <x v="1"/>
    <n v="0"/>
    <x v="17"/>
    <s v="Serveurs - Emissions"/>
    <n v="4391"/>
    <s v="0.0"/>
    <s v="0"/>
  </r>
  <r>
    <x v="16"/>
    <x v="16"/>
    <s v="Orne"/>
    <n v="5436"/>
    <s v="5436 - FLERS / Mousset"/>
    <x v="0"/>
    <x v="2"/>
    <x v="5"/>
    <x v="1"/>
    <n v="0"/>
    <x v="21"/>
    <s v="Ordinateurs portables - Emissions"/>
    <n v="15795"/>
    <s v="0.0"/>
    <s v="0"/>
  </r>
  <r>
    <x v="16"/>
    <x v="16"/>
    <s v="Orne"/>
    <n v="5436"/>
    <s v="5436 - FLERS / Mousset"/>
    <x v="0"/>
    <x v="2"/>
    <x v="5"/>
    <x v="1"/>
    <n v="0"/>
    <x v="19"/>
    <s v="Photocopieurs - Emissions"/>
    <n v="4390"/>
    <s v="0.0"/>
    <s v="0"/>
  </r>
  <r>
    <x v="16"/>
    <x v="16"/>
    <s v="Orne"/>
    <n v="5436"/>
    <s v="5436 - FLERS / Mousset"/>
    <x v="0"/>
    <x v="2"/>
    <x v="5"/>
    <x v="1"/>
    <n v="0"/>
    <x v="20"/>
    <s v="Tablettes - Emissions"/>
    <n v="15797"/>
    <s v="0.0"/>
    <s v="0"/>
  </r>
  <r>
    <x v="16"/>
    <x v="16"/>
    <s v="Orne"/>
    <n v="5593"/>
    <s v="5593 - ARGENTAN"/>
    <x v="0"/>
    <x v="0"/>
    <x v="0"/>
    <x v="0"/>
    <n v="40749"/>
    <x v="0"/>
    <s v=""/>
    <m/>
    <s v=""/>
    <s v="40749"/>
  </r>
  <r>
    <x v="16"/>
    <x v="16"/>
    <s v="Orne"/>
    <n v="5593"/>
    <s v="5593 - ARGENTAN"/>
    <x v="0"/>
    <x v="0"/>
    <x v="0"/>
    <x v="1"/>
    <n v="2440.8651"/>
    <x v="1"/>
    <s v="Electricité - Emissions"/>
    <n v="15798"/>
    <s v="2440.8651"/>
    <s v="2440.8651"/>
  </r>
  <r>
    <x v="16"/>
    <x v="16"/>
    <s v="Orne"/>
    <n v="5593"/>
    <s v="5593 - ARGENTAN"/>
    <x v="0"/>
    <x v="0"/>
    <x v="1"/>
    <x v="1"/>
    <n v="0"/>
    <x v="2"/>
    <s v="Gaz naturel - Emissions"/>
    <n v="6630"/>
    <s v="0.0"/>
    <s v="0"/>
  </r>
  <r>
    <x v="16"/>
    <x v="16"/>
    <s v="Orne"/>
    <n v="5593"/>
    <s v="5593 - ARGENTAN"/>
    <x v="0"/>
    <x v="0"/>
    <x v="1"/>
    <x v="1"/>
    <n v="0"/>
    <x v="3"/>
    <s v="Fioul - Emissions"/>
    <n v="6720"/>
    <s v="0.0"/>
    <s v="0"/>
  </r>
  <r>
    <x v="16"/>
    <x v="16"/>
    <s v="Orne"/>
    <n v="5593"/>
    <s v="5593 - ARGENTAN"/>
    <x v="0"/>
    <x v="1"/>
    <x v="2"/>
    <x v="1"/>
    <n v="0"/>
    <x v="4"/>
    <s v=" R22 - Emissions"/>
    <n v="8350"/>
    <s v="0.0"/>
    <s v="0"/>
  </r>
  <r>
    <x v="16"/>
    <x v="16"/>
    <s v="Orne"/>
    <n v="5593"/>
    <s v="5593 - ARGENTAN"/>
    <x v="0"/>
    <x v="1"/>
    <x v="3"/>
    <x v="0"/>
    <n v="1.7"/>
    <x v="5"/>
    <s v=""/>
    <m/>
    <s v=""/>
    <s v="1.7"/>
  </r>
  <r>
    <x v="16"/>
    <x v="16"/>
    <s v="Orne"/>
    <n v="5593"/>
    <s v="5593 - ARGENTAN"/>
    <x v="0"/>
    <x v="1"/>
    <x v="3"/>
    <x v="1"/>
    <n v="0"/>
    <x v="6"/>
    <s v="R134a - Emissions"/>
    <n v="8307"/>
    <s v="0.0"/>
    <s v="0"/>
  </r>
  <r>
    <x v="16"/>
    <x v="16"/>
    <s v="Orne"/>
    <n v="5593"/>
    <s v="5593 - ARGENTAN"/>
    <x v="0"/>
    <x v="1"/>
    <x v="3"/>
    <x v="1"/>
    <n v="3264"/>
    <x v="8"/>
    <s v="R410a - Emissions"/>
    <n v="8320"/>
    <s v="3264.0"/>
    <s v="3264"/>
  </r>
  <r>
    <x v="16"/>
    <x v="16"/>
    <s v="Orne"/>
    <n v="5593"/>
    <s v="5593 - ARGENTAN"/>
    <x v="0"/>
    <x v="1"/>
    <x v="3"/>
    <x v="1"/>
    <n v="0"/>
    <x v="7"/>
    <s v="R407c - Emissions"/>
    <n v="8318"/>
    <s v="0.0"/>
    <s v="0"/>
  </r>
  <r>
    <x v="16"/>
    <x v="16"/>
    <s v="Orne"/>
    <n v="5593"/>
    <s v="5593 - ARGENTAN"/>
    <x v="0"/>
    <x v="2"/>
    <x v="4"/>
    <x v="0"/>
    <n v="737"/>
    <x v="9"/>
    <s v=""/>
    <m/>
    <s v=""/>
    <s v="737"/>
  </r>
  <r>
    <x v="16"/>
    <x v="16"/>
    <s v="Orne"/>
    <n v="5593"/>
    <s v="5593 - ARGENTAN"/>
    <x v="0"/>
    <x v="2"/>
    <x v="4"/>
    <x v="1"/>
    <n v="11976.25"/>
    <x v="10"/>
    <s v="Bâtiments - Emissions"/>
    <n v="4305"/>
    <s v="11976.25"/>
    <s v="11976.25"/>
  </r>
  <r>
    <x v="16"/>
    <x v="16"/>
    <s v="Orne"/>
    <n v="5593"/>
    <s v="5593 - ARGENTAN"/>
    <x v="0"/>
    <x v="2"/>
    <x v="5"/>
    <x v="2"/>
    <m/>
    <x v="14"/>
    <s v=""/>
    <m/>
    <s v=""/>
    <s v=""/>
  </r>
  <r>
    <x v="16"/>
    <x v="16"/>
    <s v="Orne"/>
    <n v="5593"/>
    <s v="5593 - ARGENTAN"/>
    <x v="0"/>
    <x v="2"/>
    <x v="5"/>
    <x v="2"/>
    <m/>
    <x v="11"/>
    <s v=""/>
    <m/>
    <s v=""/>
    <s v=""/>
  </r>
  <r>
    <x v="16"/>
    <x v="16"/>
    <s v="Orne"/>
    <n v="5593"/>
    <s v="5593 - ARGENTAN"/>
    <x v="0"/>
    <x v="2"/>
    <x v="5"/>
    <x v="2"/>
    <m/>
    <x v="13"/>
    <s v=""/>
    <m/>
    <s v=""/>
    <s v=""/>
  </r>
  <r>
    <x v="16"/>
    <x v="16"/>
    <s v="Orne"/>
    <n v="5593"/>
    <s v="5593 - ARGENTAN"/>
    <x v="0"/>
    <x v="2"/>
    <x v="5"/>
    <x v="2"/>
    <m/>
    <x v="12"/>
    <s v=""/>
    <m/>
    <s v=""/>
    <s v=""/>
  </r>
  <r>
    <x v="16"/>
    <x v="16"/>
    <s v="Orne"/>
    <n v="5593"/>
    <s v="5593 - ARGENTAN"/>
    <x v="0"/>
    <x v="2"/>
    <x v="5"/>
    <x v="2"/>
    <m/>
    <x v="15"/>
    <s v=""/>
    <m/>
    <s v=""/>
    <s v=""/>
  </r>
  <r>
    <x v="16"/>
    <x v="16"/>
    <s v="Orne"/>
    <n v="5593"/>
    <s v="5593 - ARGENTAN"/>
    <x v="0"/>
    <x v="2"/>
    <x v="5"/>
    <x v="1"/>
    <n v="0"/>
    <x v="22"/>
    <s v="Unités centrales - Emissions"/>
    <n v="5620"/>
    <s v="0.0"/>
    <s v="0"/>
  </r>
  <r>
    <x v="16"/>
    <x v="16"/>
    <s v="Orne"/>
    <n v="5593"/>
    <s v="5593 - ARGENTAN"/>
    <x v="0"/>
    <x v="2"/>
    <x v="5"/>
    <x v="1"/>
    <n v="0"/>
    <x v="21"/>
    <s v="Ordinateurs portables - Emissions"/>
    <n v="15795"/>
    <s v="0.0"/>
    <s v="0"/>
  </r>
  <r>
    <x v="16"/>
    <x v="16"/>
    <s v="Orne"/>
    <n v="5593"/>
    <s v="5593 - ARGENTAN"/>
    <x v="0"/>
    <x v="2"/>
    <x v="5"/>
    <x v="1"/>
    <n v="0"/>
    <x v="20"/>
    <s v="Tablettes - Emissions"/>
    <n v="15797"/>
    <s v="0.0"/>
    <s v="0"/>
  </r>
  <r>
    <x v="16"/>
    <x v="16"/>
    <s v="Orne"/>
    <n v="5593"/>
    <s v="5593 - ARGENTAN"/>
    <x v="0"/>
    <x v="2"/>
    <x v="5"/>
    <x v="1"/>
    <n v="0"/>
    <x v="18"/>
    <s v="Imprimantes - Emissions"/>
    <n v="15810"/>
    <s v="0.0"/>
    <s v="0"/>
  </r>
  <r>
    <x v="16"/>
    <x v="16"/>
    <s v="Orne"/>
    <n v="5593"/>
    <s v="5593 - ARGENTAN"/>
    <x v="0"/>
    <x v="2"/>
    <x v="5"/>
    <x v="1"/>
    <n v="0"/>
    <x v="17"/>
    <s v="Serveurs - Emissions"/>
    <n v="4391"/>
    <s v="0.0"/>
    <s v="0"/>
  </r>
  <r>
    <x v="16"/>
    <x v="16"/>
    <s v="Orne"/>
    <n v="5593"/>
    <s v="5593 - ARGENTAN"/>
    <x v="0"/>
    <x v="2"/>
    <x v="5"/>
    <x v="1"/>
    <n v="0"/>
    <x v="19"/>
    <s v="Photocopieurs - Emissions"/>
    <n v="4390"/>
    <s v="0.0"/>
    <s v="0"/>
  </r>
  <r>
    <x v="16"/>
    <x v="16"/>
    <s v="Orne"/>
    <n v="5593"/>
    <s v="5593 - ARGENTAN"/>
    <x v="0"/>
    <x v="2"/>
    <x v="5"/>
    <x v="1"/>
    <n v="0"/>
    <x v="23"/>
    <s v="Mainframes - Emissions"/>
    <n v="8756"/>
    <s v="0.0"/>
    <s v="0"/>
  </r>
  <r>
    <x v="16"/>
    <x v="16"/>
    <s v="Orne"/>
    <n v="5593"/>
    <s v="5593 - ARGENTAN"/>
    <x v="0"/>
    <x v="2"/>
    <x v="5"/>
    <x v="1"/>
    <n v="0"/>
    <x v="16"/>
    <s v="Ecrans - Emissions"/>
    <n v="15796"/>
    <s v="0.0"/>
    <s v="0"/>
  </r>
  <r>
    <x v="16"/>
    <x v="16"/>
    <s v="Orne"/>
    <n v="5744"/>
    <s v="5744 - ALENCON Kennedy"/>
    <x v="0"/>
    <x v="0"/>
    <x v="0"/>
    <x v="0"/>
    <n v="28087"/>
    <x v="0"/>
    <s v=""/>
    <m/>
    <s v=""/>
    <s v="28087"/>
  </r>
  <r>
    <x v="16"/>
    <x v="16"/>
    <s v="Orne"/>
    <n v="5744"/>
    <s v="5744 - ALENCON Kennedy"/>
    <x v="0"/>
    <x v="0"/>
    <x v="0"/>
    <x v="1"/>
    <n v="1682.4113"/>
    <x v="1"/>
    <s v="Electricité - Emissions"/>
    <n v="15798"/>
    <s v="1682.4113000000002"/>
    <s v="1682.4113"/>
  </r>
  <r>
    <x v="16"/>
    <x v="16"/>
    <s v="Orne"/>
    <n v="5744"/>
    <s v="5744 - ALENCON Kennedy"/>
    <x v="0"/>
    <x v="0"/>
    <x v="1"/>
    <x v="1"/>
    <n v="0"/>
    <x v="3"/>
    <s v="Fioul - Emissions"/>
    <n v="6720"/>
    <s v="0.0"/>
    <s v="0"/>
  </r>
  <r>
    <x v="16"/>
    <x v="16"/>
    <s v="Orne"/>
    <n v="5744"/>
    <s v="5744 - ALENCON Kennedy"/>
    <x v="0"/>
    <x v="0"/>
    <x v="1"/>
    <x v="1"/>
    <n v="0"/>
    <x v="2"/>
    <s v="Gaz naturel - Emissions"/>
    <n v="6630"/>
    <s v="0.0"/>
    <s v="0"/>
  </r>
  <r>
    <x v="16"/>
    <x v="16"/>
    <s v="Orne"/>
    <n v="5744"/>
    <s v="5744 - ALENCON Kennedy"/>
    <x v="0"/>
    <x v="1"/>
    <x v="2"/>
    <x v="0"/>
    <m/>
    <x v="25"/>
    <s v=""/>
    <m/>
    <s v=""/>
    <s v=""/>
  </r>
  <r>
    <x v="16"/>
    <x v="16"/>
    <s v="Orne"/>
    <n v="5744"/>
    <s v="5744 - ALENCON Kennedy"/>
    <x v="0"/>
    <x v="1"/>
    <x v="2"/>
    <x v="1"/>
    <n v="0"/>
    <x v="4"/>
    <s v=" R22 - Emissions"/>
    <n v="8350"/>
    <s v="0.0"/>
    <s v="0"/>
  </r>
  <r>
    <x v="16"/>
    <x v="16"/>
    <s v="Orne"/>
    <n v="5744"/>
    <s v="5744 - ALENCON Kennedy"/>
    <x v="0"/>
    <x v="1"/>
    <x v="3"/>
    <x v="0"/>
    <m/>
    <x v="26"/>
    <s v=""/>
    <m/>
    <s v=""/>
    <s v=""/>
  </r>
  <r>
    <x v="16"/>
    <x v="16"/>
    <s v="Orne"/>
    <n v="5744"/>
    <s v="5744 - ALENCON Kennedy"/>
    <x v="0"/>
    <x v="1"/>
    <x v="3"/>
    <x v="0"/>
    <n v="2.8"/>
    <x v="5"/>
    <s v=""/>
    <m/>
    <s v=""/>
    <s v="2.8"/>
  </r>
  <r>
    <x v="16"/>
    <x v="16"/>
    <s v="Orne"/>
    <n v="5744"/>
    <s v="5744 - ALENCON Kennedy"/>
    <x v="0"/>
    <x v="1"/>
    <x v="3"/>
    <x v="0"/>
    <m/>
    <x v="27"/>
    <s v=""/>
    <m/>
    <s v=""/>
    <s v=""/>
  </r>
  <r>
    <x v="16"/>
    <x v="16"/>
    <s v="Orne"/>
    <n v="5744"/>
    <s v="5744 - ALENCON Kennedy"/>
    <x v="0"/>
    <x v="1"/>
    <x v="3"/>
    <x v="1"/>
    <n v="5376"/>
    <x v="8"/>
    <s v="R410a - Emissions"/>
    <n v="8320"/>
    <s v="5376.0"/>
    <s v="5376"/>
  </r>
  <r>
    <x v="16"/>
    <x v="16"/>
    <s v="Orne"/>
    <n v="5744"/>
    <s v="5744 - ALENCON Kennedy"/>
    <x v="0"/>
    <x v="1"/>
    <x v="3"/>
    <x v="1"/>
    <n v="0"/>
    <x v="7"/>
    <s v="R407c - Emissions"/>
    <n v="8318"/>
    <s v="0.0"/>
    <s v="0"/>
  </r>
  <r>
    <x v="16"/>
    <x v="16"/>
    <s v="Orne"/>
    <n v="5744"/>
    <s v="5744 - ALENCON Kennedy"/>
    <x v="0"/>
    <x v="1"/>
    <x v="3"/>
    <x v="1"/>
    <n v="0"/>
    <x v="6"/>
    <s v="R134a - Emissions"/>
    <n v="8307"/>
    <s v="0.0"/>
    <s v="0"/>
  </r>
  <r>
    <x v="16"/>
    <x v="16"/>
    <s v="Orne"/>
    <n v="5744"/>
    <s v="5744 - ALENCON Kennedy"/>
    <x v="0"/>
    <x v="2"/>
    <x v="4"/>
    <x v="0"/>
    <n v="1448"/>
    <x v="9"/>
    <s v=""/>
    <m/>
    <s v=""/>
    <s v="1448"/>
  </r>
  <r>
    <x v="16"/>
    <x v="16"/>
    <s v="Orne"/>
    <n v="5744"/>
    <s v="5744 - ALENCON Kennedy"/>
    <x v="0"/>
    <x v="2"/>
    <x v="4"/>
    <x v="1"/>
    <n v="23530"/>
    <x v="10"/>
    <s v="Bâtiments - Emissions"/>
    <n v="4305"/>
    <s v="23530.0"/>
    <s v="23530"/>
  </r>
  <r>
    <x v="16"/>
    <x v="16"/>
    <s v="Orne"/>
    <n v="5744"/>
    <s v="5744 - ALENCON Kennedy"/>
    <x v="0"/>
    <x v="2"/>
    <x v="5"/>
    <x v="2"/>
    <m/>
    <x v="12"/>
    <s v=""/>
    <m/>
    <s v=""/>
    <s v=""/>
  </r>
  <r>
    <x v="16"/>
    <x v="16"/>
    <s v="Orne"/>
    <n v="5744"/>
    <s v="5744 - ALENCON Kennedy"/>
    <x v="0"/>
    <x v="2"/>
    <x v="5"/>
    <x v="2"/>
    <m/>
    <x v="14"/>
    <s v=""/>
    <m/>
    <s v=""/>
    <s v=""/>
  </r>
  <r>
    <x v="16"/>
    <x v="16"/>
    <s v="Orne"/>
    <n v="5744"/>
    <s v="5744 - ALENCON Kennedy"/>
    <x v="0"/>
    <x v="2"/>
    <x v="5"/>
    <x v="2"/>
    <m/>
    <x v="15"/>
    <s v=""/>
    <m/>
    <s v=""/>
    <s v=""/>
  </r>
  <r>
    <x v="16"/>
    <x v="16"/>
    <s v="Orne"/>
    <n v="5744"/>
    <s v="5744 - ALENCON Kennedy"/>
    <x v="0"/>
    <x v="2"/>
    <x v="5"/>
    <x v="2"/>
    <m/>
    <x v="11"/>
    <s v=""/>
    <m/>
    <s v=""/>
    <s v=""/>
  </r>
  <r>
    <x v="16"/>
    <x v="16"/>
    <s v="Orne"/>
    <n v="5744"/>
    <s v="5744 - ALENCON Kennedy"/>
    <x v="0"/>
    <x v="2"/>
    <x v="5"/>
    <x v="2"/>
    <m/>
    <x v="13"/>
    <s v=""/>
    <m/>
    <s v=""/>
    <s v=""/>
  </r>
  <r>
    <x v="16"/>
    <x v="16"/>
    <s v="Orne"/>
    <n v="5744"/>
    <s v="5744 - ALENCON Kennedy"/>
    <x v="0"/>
    <x v="2"/>
    <x v="5"/>
    <x v="1"/>
    <n v="0"/>
    <x v="20"/>
    <s v="Tablettes - Emissions"/>
    <n v="15797"/>
    <s v="0.0"/>
    <s v="0"/>
  </r>
  <r>
    <x v="16"/>
    <x v="16"/>
    <s v="Orne"/>
    <n v="5744"/>
    <s v="5744 - ALENCON Kennedy"/>
    <x v="0"/>
    <x v="2"/>
    <x v="5"/>
    <x v="1"/>
    <n v="0"/>
    <x v="23"/>
    <s v="Mainframes - Emissions"/>
    <n v="8756"/>
    <s v="0.0"/>
    <s v="0"/>
  </r>
  <r>
    <x v="16"/>
    <x v="16"/>
    <s v="Orne"/>
    <n v="5744"/>
    <s v="5744 - ALENCON Kennedy"/>
    <x v="0"/>
    <x v="2"/>
    <x v="5"/>
    <x v="1"/>
    <n v="0"/>
    <x v="16"/>
    <s v="Ecrans - Emissions"/>
    <n v="15796"/>
    <s v="0.0"/>
    <s v="0"/>
  </r>
  <r>
    <x v="16"/>
    <x v="16"/>
    <s v="Orne"/>
    <n v="5744"/>
    <s v="5744 - ALENCON Kennedy"/>
    <x v="0"/>
    <x v="2"/>
    <x v="5"/>
    <x v="1"/>
    <n v="0"/>
    <x v="21"/>
    <s v="Ordinateurs portables - Emissions"/>
    <n v="15795"/>
    <s v="0.0"/>
    <s v="0"/>
  </r>
  <r>
    <x v="16"/>
    <x v="16"/>
    <s v="Orne"/>
    <n v="5744"/>
    <s v="5744 - ALENCON Kennedy"/>
    <x v="0"/>
    <x v="2"/>
    <x v="5"/>
    <x v="1"/>
    <n v="0"/>
    <x v="19"/>
    <s v="Photocopieurs - Emissions"/>
    <n v="4390"/>
    <s v="0.0"/>
    <s v="0"/>
  </r>
  <r>
    <x v="16"/>
    <x v="16"/>
    <s v="Orne"/>
    <n v="5744"/>
    <s v="5744 - ALENCON Kennedy"/>
    <x v="0"/>
    <x v="2"/>
    <x v="5"/>
    <x v="1"/>
    <n v="0"/>
    <x v="17"/>
    <s v="Serveurs - Emissions"/>
    <n v="4391"/>
    <s v="0.0"/>
    <s v="0"/>
  </r>
  <r>
    <x v="16"/>
    <x v="16"/>
    <s v="Orne"/>
    <n v="5744"/>
    <s v="5744 - ALENCON Kennedy"/>
    <x v="0"/>
    <x v="2"/>
    <x v="5"/>
    <x v="1"/>
    <n v="0"/>
    <x v="18"/>
    <s v="Imprimantes - Emissions"/>
    <n v="15810"/>
    <s v="0.0"/>
    <s v="0"/>
  </r>
  <r>
    <x v="16"/>
    <x v="16"/>
    <s v="Orne"/>
    <n v="5744"/>
    <s v="5744 - ALENCON Kennedy"/>
    <x v="0"/>
    <x v="2"/>
    <x v="5"/>
    <x v="1"/>
    <n v="0"/>
    <x v="22"/>
    <s v="Unités centrales - Emissions"/>
    <n v="5620"/>
    <s v="0.0"/>
    <s v="0"/>
  </r>
  <r>
    <x v="16"/>
    <x v="16"/>
    <s v="Orne"/>
    <n v="5776"/>
    <s v="5776 - MORTAGNE / Préfontaine"/>
    <x v="0"/>
    <x v="0"/>
    <x v="0"/>
    <x v="0"/>
    <n v="23494"/>
    <x v="0"/>
    <s v=""/>
    <m/>
    <s v=""/>
    <s v="23494"/>
  </r>
  <r>
    <x v="16"/>
    <x v="16"/>
    <s v="Orne"/>
    <n v="5776"/>
    <s v="5776 - MORTAGNE / Préfontaine"/>
    <x v="0"/>
    <x v="0"/>
    <x v="0"/>
    <x v="1"/>
    <n v="1407.2906"/>
    <x v="1"/>
    <s v="Electricité - Emissions"/>
    <n v="15798"/>
    <s v="1407.2906"/>
    <s v="1407.2906"/>
  </r>
  <r>
    <x v="16"/>
    <x v="16"/>
    <s v="Orne"/>
    <n v="5776"/>
    <s v="5776 - MORTAGNE / Préfontaine"/>
    <x v="0"/>
    <x v="0"/>
    <x v="1"/>
    <x v="0"/>
    <n v="34111"/>
    <x v="24"/>
    <s v=""/>
    <m/>
    <s v=""/>
    <s v="34111"/>
  </r>
  <r>
    <x v="16"/>
    <x v="16"/>
    <s v="Orne"/>
    <n v="5776"/>
    <s v="5776 - MORTAGNE / Préfontaine"/>
    <x v="0"/>
    <x v="0"/>
    <x v="1"/>
    <x v="1"/>
    <n v="7748.859426"/>
    <x v="2"/>
    <s v="Gaz naturel - Emissions"/>
    <n v="6630"/>
    <s v="7748.859426"/>
    <s v="7732.9637"/>
  </r>
  <r>
    <x v="16"/>
    <x v="16"/>
    <s v="Orne"/>
    <n v="5776"/>
    <s v="5776 - MORTAGNE / Préfontaine"/>
    <x v="0"/>
    <x v="0"/>
    <x v="1"/>
    <x v="1"/>
    <n v="0"/>
    <x v="3"/>
    <s v="Fioul - Emissions"/>
    <n v="6720"/>
    <s v="0.0"/>
    <s v="0"/>
  </r>
  <r>
    <x v="16"/>
    <x v="16"/>
    <s v="Orne"/>
    <n v="5776"/>
    <s v="5776 - MORTAGNE / Préfontaine"/>
    <x v="0"/>
    <x v="1"/>
    <x v="2"/>
    <x v="1"/>
    <n v="0"/>
    <x v="4"/>
    <s v=" R22 - Emissions"/>
    <n v="8350"/>
    <s v="0.0"/>
    <s v="0"/>
  </r>
  <r>
    <x v="16"/>
    <x v="16"/>
    <s v="Orne"/>
    <n v="5776"/>
    <s v="5776 - MORTAGNE / Préfontaine"/>
    <x v="0"/>
    <x v="1"/>
    <x v="3"/>
    <x v="0"/>
    <n v="1.6"/>
    <x v="5"/>
    <s v=""/>
    <m/>
    <s v=""/>
    <s v="1.6"/>
  </r>
  <r>
    <x v="16"/>
    <x v="16"/>
    <s v="Orne"/>
    <n v="5776"/>
    <s v="5776 - MORTAGNE / Préfontaine"/>
    <x v="0"/>
    <x v="1"/>
    <x v="3"/>
    <x v="1"/>
    <n v="0"/>
    <x v="7"/>
    <s v="R407c - Emissions"/>
    <n v="8318"/>
    <s v="0.0"/>
    <s v="0"/>
  </r>
  <r>
    <x v="16"/>
    <x v="16"/>
    <s v="Orne"/>
    <n v="5776"/>
    <s v="5776 - MORTAGNE / Préfontaine"/>
    <x v="0"/>
    <x v="1"/>
    <x v="3"/>
    <x v="1"/>
    <n v="3072"/>
    <x v="8"/>
    <s v="R410a - Emissions"/>
    <n v="8320"/>
    <s v="3072.0"/>
    <s v="3072"/>
  </r>
  <r>
    <x v="16"/>
    <x v="16"/>
    <s v="Orne"/>
    <n v="5776"/>
    <s v="5776 - MORTAGNE / Préfontaine"/>
    <x v="0"/>
    <x v="1"/>
    <x v="3"/>
    <x v="1"/>
    <n v="0"/>
    <x v="6"/>
    <s v="R134a - Emissions"/>
    <n v="8307"/>
    <s v="0.0"/>
    <s v="0"/>
  </r>
  <r>
    <x v="16"/>
    <x v="16"/>
    <s v="Orne"/>
    <n v="5776"/>
    <s v="5776 - MORTAGNE / Préfontaine"/>
    <x v="0"/>
    <x v="2"/>
    <x v="4"/>
    <x v="0"/>
    <n v="642"/>
    <x v="9"/>
    <s v=""/>
    <m/>
    <s v=""/>
    <s v="642"/>
  </r>
  <r>
    <x v="16"/>
    <x v="16"/>
    <s v="Orne"/>
    <n v="5776"/>
    <s v="5776 - MORTAGNE / Préfontaine"/>
    <x v="0"/>
    <x v="2"/>
    <x v="4"/>
    <x v="1"/>
    <n v="10432.5"/>
    <x v="10"/>
    <s v="Bâtiments - Emissions"/>
    <n v="4305"/>
    <s v="10432.5"/>
    <s v="10432.5"/>
  </r>
  <r>
    <x v="16"/>
    <x v="16"/>
    <s v="Orne"/>
    <n v="5776"/>
    <s v="5776 - MORTAGNE / Préfontaine"/>
    <x v="0"/>
    <x v="2"/>
    <x v="5"/>
    <x v="2"/>
    <m/>
    <x v="11"/>
    <s v=""/>
    <m/>
    <s v=""/>
    <s v=""/>
  </r>
  <r>
    <x v="16"/>
    <x v="16"/>
    <s v="Orne"/>
    <n v="5776"/>
    <s v="5776 - MORTAGNE / Préfontaine"/>
    <x v="0"/>
    <x v="2"/>
    <x v="5"/>
    <x v="2"/>
    <m/>
    <x v="14"/>
    <s v=""/>
    <m/>
    <s v=""/>
    <s v=""/>
  </r>
  <r>
    <x v="16"/>
    <x v="16"/>
    <s v="Orne"/>
    <n v="5776"/>
    <s v="5776 - MORTAGNE / Préfontaine"/>
    <x v="0"/>
    <x v="2"/>
    <x v="5"/>
    <x v="2"/>
    <m/>
    <x v="15"/>
    <s v=""/>
    <m/>
    <s v=""/>
    <s v=""/>
  </r>
  <r>
    <x v="16"/>
    <x v="16"/>
    <s v="Orne"/>
    <n v="5776"/>
    <s v="5776 - MORTAGNE / Préfontaine"/>
    <x v="0"/>
    <x v="2"/>
    <x v="5"/>
    <x v="2"/>
    <m/>
    <x v="13"/>
    <s v=""/>
    <m/>
    <s v=""/>
    <s v=""/>
  </r>
  <r>
    <x v="16"/>
    <x v="16"/>
    <s v="Orne"/>
    <n v="5776"/>
    <s v="5776 - MORTAGNE / Préfontaine"/>
    <x v="0"/>
    <x v="2"/>
    <x v="5"/>
    <x v="2"/>
    <m/>
    <x v="12"/>
    <s v=""/>
    <m/>
    <s v=""/>
    <s v=""/>
  </r>
  <r>
    <x v="16"/>
    <x v="16"/>
    <s v="Orne"/>
    <n v="5776"/>
    <s v="5776 - MORTAGNE / Préfontaine"/>
    <x v="0"/>
    <x v="2"/>
    <x v="5"/>
    <x v="1"/>
    <n v="0"/>
    <x v="17"/>
    <s v="Serveurs - Emissions"/>
    <n v="4391"/>
    <s v="0.0"/>
    <s v="0"/>
  </r>
  <r>
    <x v="16"/>
    <x v="16"/>
    <s v="Orne"/>
    <n v="5776"/>
    <s v="5776 - MORTAGNE / Préfontaine"/>
    <x v="0"/>
    <x v="2"/>
    <x v="5"/>
    <x v="1"/>
    <n v="0"/>
    <x v="23"/>
    <s v="Mainframes - Emissions"/>
    <n v="8756"/>
    <s v="0.0"/>
    <s v="0"/>
  </r>
  <r>
    <x v="16"/>
    <x v="16"/>
    <s v="Orne"/>
    <n v="5776"/>
    <s v="5776 - MORTAGNE / Préfontaine"/>
    <x v="0"/>
    <x v="2"/>
    <x v="5"/>
    <x v="1"/>
    <n v="0"/>
    <x v="18"/>
    <s v="Imprimantes - Emissions"/>
    <n v="15810"/>
    <s v="0.0"/>
    <s v="0"/>
  </r>
  <r>
    <x v="16"/>
    <x v="16"/>
    <s v="Orne"/>
    <n v="5776"/>
    <s v="5776 - MORTAGNE / Préfontaine"/>
    <x v="0"/>
    <x v="2"/>
    <x v="5"/>
    <x v="1"/>
    <n v="0"/>
    <x v="16"/>
    <s v="Ecrans - Emissions"/>
    <n v="15796"/>
    <s v="0.0"/>
    <s v="0"/>
  </r>
  <r>
    <x v="16"/>
    <x v="16"/>
    <s v="Orne"/>
    <n v="5776"/>
    <s v="5776 - MORTAGNE / Préfontaine"/>
    <x v="0"/>
    <x v="2"/>
    <x v="5"/>
    <x v="1"/>
    <n v="0"/>
    <x v="20"/>
    <s v="Tablettes - Emissions"/>
    <n v="15797"/>
    <s v="0.0"/>
    <s v="0"/>
  </r>
  <r>
    <x v="16"/>
    <x v="16"/>
    <s v="Orne"/>
    <n v="5776"/>
    <s v="5776 - MORTAGNE / Préfontaine"/>
    <x v="0"/>
    <x v="2"/>
    <x v="5"/>
    <x v="1"/>
    <n v="0"/>
    <x v="19"/>
    <s v="Photocopieurs - Emissions"/>
    <n v="4390"/>
    <s v="0.0"/>
    <s v="0"/>
  </r>
  <r>
    <x v="16"/>
    <x v="16"/>
    <s v="Orne"/>
    <n v="5776"/>
    <s v="5776 - MORTAGNE / Préfontaine"/>
    <x v="0"/>
    <x v="2"/>
    <x v="5"/>
    <x v="1"/>
    <n v="0"/>
    <x v="21"/>
    <s v="Ordinateurs portables - Emissions"/>
    <n v="15795"/>
    <s v="0.0"/>
    <s v="0"/>
  </r>
  <r>
    <x v="16"/>
    <x v="16"/>
    <s v="Orne"/>
    <n v="5776"/>
    <s v="5776 - MORTAGNE / Préfontaine"/>
    <x v="0"/>
    <x v="2"/>
    <x v="5"/>
    <x v="1"/>
    <n v="0"/>
    <x v="22"/>
    <s v="Unités centrales - Emissions"/>
    <n v="5620"/>
    <s v="0.0"/>
    <s v="0"/>
  </r>
  <r>
    <x v="16"/>
    <x v="16"/>
    <s v="Orne"/>
    <n v="5879"/>
    <s v="5879 - LA FERTE MACE / St Denis"/>
    <x v="0"/>
    <x v="0"/>
    <x v="0"/>
    <x v="0"/>
    <n v="11385"/>
    <x v="0"/>
    <s v=""/>
    <m/>
    <s v=""/>
    <s v="11385"/>
  </r>
  <r>
    <x v="16"/>
    <x v="16"/>
    <s v="Orne"/>
    <n v="5879"/>
    <s v="5879 - LA FERTE MACE / St Denis"/>
    <x v="0"/>
    <x v="0"/>
    <x v="0"/>
    <x v="1"/>
    <n v="681.9615"/>
    <x v="1"/>
    <s v="Electricité - Emissions"/>
    <n v="15798"/>
    <s v="681.9615000000001"/>
    <s v="681.9615"/>
  </r>
  <r>
    <x v="16"/>
    <x v="16"/>
    <s v="Orne"/>
    <n v="5879"/>
    <s v="5879 - LA FERTE MACE / St Denis"/>
    <x v="0"/>
    <x v="0"/>
    <x v="1"/>
    <x v="0"/>
    <n v="25077"/>
    <x v="24"/>
    <s v=""/>
    <m/>
    <s v=""/>
    <s v="25077"/>
  </r>
  <r>
    <x v="16"/>
    <x v="16"/>
    <s v="Orne"/>
    <n v="5879"/>
    <s v="5879 - LA FERTE MACE / St Denis"/>
    <x v="0"/>
    <x v="0"/>
    <x v="1"/>
    <x v="1"/>
    <n v="5696.6417819999997"/>
    <x v="2"/>
    <s v="Gaz naturel - Emissions"/>
    <n v="6630"/>
    <s v="5696.641782"/>
    <s v="5684.9559"/>
  </r>
  <r>
    <x v="16"/>
    <x v="16"/>
    <s v="Orne"/>
    <n v="5879"/>
    <s v="5879 - LA FERTE MACE / St Denis"/>
    <x v="0"/>
    <x v="0"/>
    <x v="1"/>
    <x v="1"/>
    <n v="0"/>
    <x v="3"/>
    <s v="Fioul - Emissions"/>
    <n v="6720"/>
    <s v="0.0"/>
    <s v="0"/>
  </r>
  <r>
    <x v="16"/>
    <x v="16"/>
    <s v="Orne"/>
    <n v="5879"/>
    <s v="5879 - LA FERTE MACE / St Denis"/>
    <x v="0"/>
    <x v="1"/>
    <x v="2"/>
    <x v="1"/>
    <n v="0"/>
    <x v="4"/>
    <s v=" R22 - Emissions"/>
    <n v="8350"/>
    <s v="0.0"/>
    <s v="0"/>
  </r>
  <r>
    <x v="16"/>
    <x v="16"/>
    <s v="Orne"/>
    <n v="5879"/>
    <s v="5879 - LA FERTE MACE / St Denis"/>
    <x v="0"/>
    <x v="1"/>
    <x v="3"/>
    <x v="0"/>
    <n v="1"/>
    <x v="5"/>
    <s v=""/>
    <m/>
    <s v=""/>
    <s v="1"/>
  </r>
  <r>
    <x v="16"/>
    <x v="16"/>
    <s v="Orne"/>
    <n v="5879"/>
    <s v="5879 - LA FERTE MACE / St Denis"/>
    <x v="0"/>
    <x v="1"/>
    <x v="3"/>
    <x v="1"/>
    <n v="0"/>
    <x v="7"/>
    <s v="R407c - Emissions"/>
    <n v="8318"/>
    <s v="0.0"/>
    <s v="0"/>
  </r>
  <r>
    <x v="16"/>
    <x v="16"/>
    <s v="Orne"/>
    <n v="5879"/>
    <s v="5879 - LA FERTE MACE / St Denis"/>
    <x v="0"/>
    <x v="1"/>
    <x v="3"/>
    <x v="1"/>
    <n v="0"/>
    <x v="6"/>
    <s v="R134a - Emissions"/>
    <n v="8307"/>
    <s v="0.0"/>
    <s v="0"/>
  </r>
  <r>
    <x v="16"/>
    <x v="16"/>
    <s v="Orne"/>
    <n v="5879"/>
    <s v="5879 - LA FERTE MACE / St Denis"/>
    <x v="0"/>
    <x v="1"/>
    <x v="3"/>
    <x v="1"/>
    <n v="1920"/>
    <x v="8"/>
    <s v="R410a - Emissions"/>
    <n v="8320"/>
    <s v="1920.0"/>
    <s v="1920"/>
  </r>
  <r>
    <x v="16"/>
    <x v="16"/>
    <s v="Orne"/>
    <n v="5879"/>
    <s v="5879 - LA FERTE MACE / St Denis"/>
    <x v="0"/>
    <x v="2"/>
    <x v="4"/>
    <x v="0"/>
    <n v="255"/>
    <x v="9"/>
    <s v=""/>
    <m/>
    <s v=""/>
    <s v="255"/>
  </r>
  <r>
    <x v="16"/>
    <x v="16"/>
    <s v="Orne"/>
    <n v="5879"/>
    <s v="5879 - LA FERTE MACE / St Denis"/>
    <x v="0"/>
    <x v="2"/>
    <x v="4"/>
    <x v="1"/>
    <n v="4143.75"/>
    <x v="10"/>
    <s v="Bâtiments - Emissions"/>
    <n v="4305"/>
    <s v="4143.75"/>
    <s v="4143.75"/>
  </r>
  <r>
    <x v="16"/>
    <x v="16"/>
    <s v="Orne"/>
    <n v="5879"/>
    <s v="5879 - LA FERTE MACE / St Denis"/>
    <x v="0"/>
    <x v="2"/>
    <x v="5"/>
    <x v="2"/>
    <m/>
    <x v="14"/>
    <s v=""/>
    <m/>
    <s v=""/>
    <s v=""/>
  </r>
  <r>
    <x v="16"/>
    <x v="16"/>
    <s v="Orne"/>
    <n v="5879"/>
    <s v="5879 - LA FERTE MACE / St Denis"/>
    <x v="0"/>
    <x v="2"/>
    <x v="5"/>
    <x v="2"/>
    <m/>
    <x v="13"/>
    <s v=""/>
    <m/>
    <s v=""/>
    <s v=""/>
  </r>
  <r>
    <x v="16"/>
    <x v="16"/>
    <s v="Orne"/>
    <n v="5879"/>
    <s v="5879 - LA FERTE MACE / St Denis"/>
    <x v="0"/>
    <x v="2"/>
    <x v="5"/>
    <x v="2"/>
    <m/>
    <x v="12"/>
    <s v=""/>
    <m/>
    <s v=""/>
    <s v=""/>
  </r>
  <r>
    <x v="16"/>
    <x v="16"/>
    <s v="Orne"/>
    <n v="5879"/>
    <s v="5879 - LA FERTE MACE / St Denis"/>
    <x v="0"/>
    <x v="2"/>
    <x v="5"/>
    <x v="2"/>
    <m/>
    <x v="15"/>
    <s v=""/>
    <m/>
    <s v=""/>
    <s v=""/>
  </r>
  <r>
    <x v="16"/>
    <x v="16"/>
    <s v="Orne"/>
    <n v="5879"/>
    <s v="5879 - LA FERTE MACE / St Denis"/>
    <x v="0"/>
    <x v="2"/>
    <x v="5"/>
    <x v="2"/>
    <m/>
    <x v="11"/>
    <s v=""/>
    <m/>
    <s v=""/>
    <s v=""/>
  </r>
  <r>
    <x v="16"/>
    <x v="16"/>
    <s v="Orne"/>
    <n v="5879"/>
    <s v="5879 - LA FERTE MACE / St Denis"/>
    <x v="0"/>
    <x v="2"/>
    <x v="5"/>
    <x v="1"/>
    <n v="0"/>
    <x v="17"/>
    <s v="Serveurs - Emissions"/>
    <n v="4391"/>
    <s v="0.0"/>
    <s v="0"/>
  </r>
  <r>
    <x v="16"/>
    <x v="16"/>
    <s v="Orne"/>
    <n v="5879"/>
    <s v="5879 - LA FERTE MACE / St Denis"/>
    <x v="0"/>
    <x v="2"/>
    <x v="5"/>
    <x v="1"/>
    <n v="0"/>
    <x v="20"/>
    <s v="Tablettes - Emissions"/>
    <n v="15797"/>
    <s v="0.0"/>
    <s v="0"/>
  </r>
  <r>
    <x v="16"/>
    <x v="16"/>
    <s v="Orne"/>
    <n v="5879"/>
    <s v="5879 - LA FERTE MACE / St Denis"/>
    <x v="0"/>
    <x v="2"/>
    <x v="5"/>
    <x v="1"/>
    <n v="0"/>
    <x v="21"/>
    <s v="Ordinateurs portables - Emissions"/>
    <n v="15795"/>
    <s v="0.0"/>
    <s v="0"/>
  </r>
  <r>
    <x v="16"/>
    <x v="16"/>
    <s v="Orne"/>
    <n v="5879"/>
    <s v="5879 - LA FERTE MACE / St Denis"/>
    <x v="0"/>
    <x v="2"/>
    <x v="5"/>
    <x v="1"/>
    <n v="0"/>
    <x v="18"/>
    <s v="Imprimantes - Emissions"/>
    <n v="15810"/>
    <s v="0.0"/>
    <s v="0"/>
  </r>
  <r>
    <x v="16"/>
    <x v="16"/>
    <s v="Orne"/>
    <n v="5879"/>
    <s v="5879 - LA FERTE MACE / St Denis"/>
    <x v="0"/>
    <x v="2"/>
    <x v="5"/>
    <x v="1"/>
    <n v="0"/>
    <x v="23"/>
    <s v="Mainframes - Emissions"/>
    <n v="8756"/>
    <s v="0.0"/>
    <s v="0"/>
  </r>
  <r>
    <x v="16"/>
    <x v="16"/>
    <s v="Orne"/>
    <n v="5879"/>
    <s v="5879 - LA FERTE MACE / St Denis"/>
    <x v="0"/>
    <x v="2"/>
    <x v="5"/>
    <x v="1"/>
    <n v="0"/>
    <x v="16"/>
    <s v="Ecrans - Emissions"/>
    <n v="15796"/>
    <s v="0.0"/>
    <s v="0"/>
  </r>
  <r>
    <x v="16"/>
    <x v="16"/>
    <s v="Orne"/>
    <n v="5879"/>
    <s v="5879 - LA FERTE MACE / St Denis"/>
    <x v="0"/>
    <x v="2"/>
    <x v="5"/>
    <x v="1"/>
    <n v="0"/>
    <x v="22"/>
    <s v="Unités centrales - Emissions"/>
    <n v="5620"/>
    <s v="0.0"/>
    <s v="0"/>
  </r>
  <r>
    <x v="16"/>
    <x v="16"/>
    <s v="Orne"/>
    <n v="5879"/>
    <s v="5879 - LA FERTE MACE / St Denis"/>
    <x v="0"/>
    <x v="2"/>
    <x v="5"/>
    <x v="1"/>
    <n v="0"/>
    <x v="19"/>
    <s v="Photocopieurs - Emissions"/>
    <n v="4390"/>
    <s v="0.0"/>
    <s v="0"/>
  </r>
  <r>
    <x v="16"/>
    <x v="16"/>
    <s v="Orne"/>
    <n v="6224"/>
    <s v="6224 - L'AIGLE"/>
    <x v="0"/>
    <x v="0"/>
    <x v="0"/>
    <x v="0"/>
    <n v="22117"/>
    <x v="0"/>
    <s v=""/>
    <m/>
    <s v=""/>
    <s v="22117"/>
  </r>
  <r>
    <x v="16"/>
    <x v="16"/>
    <s v="Orne"/>
    <n v="6224"/>
    <s v="6224 - L'AIGLE"/>
    <x v="0"/>
    <x v="0"/>
    <x v="0"/>
    <x v="1"/>
    <n v="1324.8082999999999"/>
    <x v="1"/>
    <s v="Electricité - Emissions"/>
    <n v="15798"/>
    <s v="1324.8083"/>
    <s v="1324.8083"/>
  </r>
  <r>
    <x v="16"/>
    <x v="16"/>
    <s v="Orne"/>
    <n v="6224"/>
    <s v="6224 - L'AIGLE"/>
    <x v="0"/>
    <x v="0"/>
    <x v="1"/>
    <x v="0"/>
    <n v="14740"/>
    <x v="24"/>
    <s v=""/>
    <m/>
    <s v=""/>
    <s v="14740"/>
  </r>
  <r>
    <x v="16"/>
    <x v="16"/>
    <s v="Orne"/>
    <n v="6224"/>
    <s v="6224 - L'AIGLE"/>
    <x v="0"/>
    <x v="0"/>
    <x v="1"/>
    <x v="1"/>
    <n v="3348.4268400000001"/>
    <x v="2"/>
    <s v="Gaz naturel - Emissions"/>
    <n v="6630"/>
    <s v="3348.4268400000005"/>
    <s v="3341.558"/>
  </r>
  <r>
    <x v="16"/>
    <x v="16"/>
    <s v="Orne"/>
    <n v="6224"/>
    <s v="6224 - L'AIGLE"/>
    <x v="0"/>
    <x v="0"/>
    <x v="1"/>
    <x v="1"/>
    <n v="0"/>
    <x v="3"/>
    <s v="Fioul - Emissions"/>
    <n v="6720"/>
    <s v="0.0"/>
    <s v="0"/>
  </r>
  <r>
    <x v="16"/>
    <x v="16"/>
    <s v="Orne"/>
    <n v="6224"/>
    <s v="6224 - L'AIGLE"/>
    <x v="0"/>
    <x v="1"/>
    <x v="2"/>
    <x v="0"/>
    <m/>
    <x v="25"/>
    <s v=""/>
    <m/>
    <s v=""/>
    <s v=""/>
  </r>
  <r>
    <x v="16"/>
    <x v="16"/>
    <s v="Orne"/>
    <n v="6224"/>
    <s v="6224 - L'AIGLE"/>
    <x v="0"/>
    <x v="1"/>
    <x v="2"/>
    <x v="1"/>
    <n v="0"/>
    <x v="4"/>
    <s v=" R22 - Emissions"/>
    <n v="8350"/>
    <s v="0.0"/>
    <s v="0"/>
  </r>
  <r>
    <x v="16"/>
    <x v="16"/>
    <s v="Orne"/>
    <n v="6224"/>
    <s v="6224 - L'AIGLE"/>
    <x v="0"/>
    <x v="1"/>
    <x v="3"/>
    <x v="0"/>
    <n v="1.46025"/>
    <x v="5"/>
    <s v=""/>
    <m/>
    <s v=""/>
    <s v="1.46025"/>
  </r>
  <r>
    <x v="16"/>
    <x v="16"/>
    <s v="Orne"/>
    <n v="6224"/>
    <s v="6224 - L'AIGLE"/>
    <x v="0"/>
    <x v="1"/>
    <x v="3"/>
    <x v="0"/>
    <m/>
    <x v="27"/>
    <s v=""/>
    <m/>
    <s v=""/>
    <s v=""/>
  </r>
  <r>
    <x v="16"/>
    <x v="16"/>
    <s v="Orne"/>
    <n v="6224"/>
    <s v="6224 - L'AIGLE"/>
    <x v="0"/>
    <x v="1"/>
    <x v="3"/>
    <x v="0"/>
    <m/>
    <x v="26"/>
    <s v=""/>
    <m/>
    <s v=""/>
    <s v=""/>
  </r>
  <r>
    <x v="16"/>
    <x v="16"/>
    <s v="Orne"/>
    <n v="6224"/>
    <s v="6224 - L'AIGLE"/>
    <x v="0"/>
    <x v="1"/>
    <x v="3"/>
    <x v="1"/>
    <n v="0"/>
    <x v="7"/>
    <s v="R407c - Emissions"/>
    <n v="8318"/>
    <s v="0.0"/>
    <s v="0"/>
  </r>
  <r>
    <x v="16"/>
    <x v="16"/>
    <s v="Orne"/>
    <n v="6224"/>
    <s v="6224 - L'AIGLE"/>
    <x v="0"/>
    <x v="1"/>
    <x v="3"/>
    <x v="1"/>
    <n v="0"/>
    <x v="6"/>
    <s v="R134a - Emissions"/>
    <n v="8307"/>
    <s v="0.0"/>
    <s v="0"/>
  </r>
  <r>
    <x v="16"/>
    <x v="16"/>
    <s v="Orne"/>
    <n v="6224"/>
    <s v="6224 - L'AIGLE"/>
    <x v="0"/>
    <x v="1"/>
    <x v="3"/>
    <x v="1"/>
    <n v="2803.68"/>
    <x v="8"/>
    <s v="R410a - Emissions"/>
    <n v="8320"/>
    <s v="2803.68"/>
    <s v="2803.68"/>
  </r>
  <r>
    <x v="16"/>
    <x v="16"/>
    <s v="Orne"/>
    <n v="6224"/>
    <s v="6224 - L'AIGLE"/>
    <x v="0"/>
    <x v="2"/>
    <x v="4"/>
    <x v="0"/>
    <n v="570"/>
    <x v="9"/>
    <s v=""/>
    <m/>
    <s v=""/>
    <s v="570"/>
  </r>
  <r>
    <x v="16"/>
    <x v="16"/>
    <s v="Orne"/>
    <n v="6224"/>
    <s v="6224 - L'AIGLE"/>
    <x v="0"/>
    <x v="2"/>
    <x v="4"/>
    <x v="1"/>
    <n v="9262.5"/>
    <x v="10"/>
    <s v="Bâtiments - Emissions"/>
    <n v="4305"/>
    <s v="9262.5"/>
    <s v="9262.5"/>
  </r>
  <r>
    <x v="16"/>
    <x v="16"/>
    <s v="Orne"/>
    <n v="6224"/>
    <s v="6224 - L'AIGLE"/>
    <x v="0"/>
    <x v="2"/>
    <x v="5"/>
    <x v="2"/>
    <m/>
    <x v="15"/>
    <s v=""/>
    <m/>
    <s v=""/>
    <s v=""/>
  </r>
  <r>
    <x v="16"/>
    <x v="16"/>
    <s v="Orne"/>
    <n v="6224"/>
    <s v="6224 - L'AIGLE"/>
    <x v="0"/>
    <x v="2"/>
    <x v="5"/>
    <x v="2"/>
    <m/>
    <x v="12"/>
    <s v=""/>
    <m/>
    <s v=""/>
    <s v=""/>
  </r>
  <r>
    <x v="16"/>
    <x v="16"/>
    <s v="Orne"/>
    <n v="6224"/>
    <s v="6224 - L'AIGLE"/>
    <x v="0"/>
    <x v="2"/>
    <x v="5"/>
    <x v="2"/>
    <m/>
    <x v="13"/>
    <s v=""/>
    <m/>
    <s v=""/>
    <s v=""/>
  </r>
  <r>
    <x v="16"/>
    <x v="16"/>
    <s v="Orne"/>
    <n v="6224"/>
    <s v="6224 - L'AIGLE"/>
    <x v="0"/>
    <x v="2"/>
    <x v="5"/>
    <x v="2"/>
    <m/>
    <x v="11"/>
    <s v=""/>
    <m/>
    <s v=""/>
    <s v=""/>
  </r>
  <r>
    <x v="16"/>
    <x v="16"/>
    <s v="Orne"/>
    <n v="6224"/>
    <s v="6224 - L'AIGLE"/>
    <x v="0"/>
    <x v="2"/>
    <x v="5"/>
    <x v="2"/>
    <m/>
    <x v="14"/>
    <s v=""/>
    <m/>
    <s v=""/>
    <s v=""/>
  </r>
  <r>
    <x v="16"/>
    <x v="16"/>
    <s v="Orne"/>
    <n v="6224"/>
    <s v="6224 - L'AIGLE"/>
    <x v="0"/>
    <x v="2"/>
    <x v="5"/>
    <x v="0"/>
    <m/>
    <x v="28"/>
    <s v=""/>
    <m/>
    <s v=""/>
    <s v=""/>
  </r>
  <r>
    <x v="16"/>
    <x v="16"/>
    <s v="Orne"/>
    <n v="6224"/>
    <s v="6224 - L'AIGLE"/>
    <x v="0"/>
    <x v="2"/>
    <x v="5"/>
    <x v="0"/>
    <m/>
    <x v="43"/>
    <s v=""/>
    <m/>
    <s v=""/>
    <s v=""/>
  </r>
  <r>
    <x v="16"/>
    <x v="16"/>
    <s v="Orne"/>
    <n v="6224"/>
    <s v="6224 - L'AIGLE"/>
    <x v="0"/>
    <x v="2"/>
    <x v="5"/>
    <x v="0"/>
    <m/>
    <x v="41"/>
    <s v=""/>
    <m/>
    <s v=""/>
    <s v=""/>
  </r>
  <r>
    <x v="16"/>
    <x v="16"/>
    <s v="Orne"/>
    <n v="6224"/>
    <s v="6224 - L'AIGLE"/>
    <x v="0"/>
    <x v="2"/>
    <x v="5"/>
    <x v="0"/>
    <m/>
    <x v="40"/>
    <s v=""/>
    <m/>
    <s v=""/>
    <s v=""/>
  </r>
  <r>
    <x v="16"/>
    <x v="16"/>
    <s v="Orne"/>
    <n v="6224"/>
    <s v="6224 - L'AIGLE"/>
    <x v="0"/>
    <x v="2"/>
    <x v="5"/>
    <x v="0"/>
    <m/>
    <x v="39"/>
    <s v=""/>
    <m/>
    <s v=""/>
    <s v=""/>
  </r>
  <r>
    <x v="16"/>
    <x v="16"/>
    <s v="Orne"/>
    <n v="6224"/>
    <s v="6224 - L'AIGLE"/>
    <x v="0"/>
    <x v="2"/>
    <x v="5"/>
    <x v="0"/>
    <m/>
    <x v="33"/>
    <s v=""/>
    <m/>
    <s v=""/>
    <s v=""/>
  </r>
  <r>
    <x v="16"/>
    <x v="16"/>
    <s v="Orne"/>
    <n v="6224"/>
    <s v="6224 - L'AIGLE"/>
    <x v="0"/>
    <x v="2"/>
    <x v="5"/>
    <x v="0"/>
    <m/>
    <x v="29"/>
    <s v=""/>
    <m/>
    <s v=""/>
    <s v=""/>
  </r>
  <r>
    <x v="16"/>
    <x v="16"/>
    <s v="Orne"/>
    <n v="6224"/>
    <s v="6224 - L'AIGLE"/>
    <x v="0"/>
    <x v="2"/>
    <x v="5"/>
    <x v="0"/>
    <m/>
    <x v="38"/>
    <s v=""/>
    <m/>
    <s v=""/>
    <s v=""/>
  </r>
  <r>
    <x v="16"/>
    <x v="16"/>
    <s v="Orne"/>
    <n v="6224"/>
    <s v="6224 - L'AIGLE"/>
    <x v="0"/>
    <x v="2"/>
    <x v="5"/>
    <x v="0"/>
    <m/>
    <x v="36"/>
    <s v=""/>
    <m/>
    <s v=""/>
    <s v=""/>
  </r>
  <r>
    <x v="16"/>
    <x v="16"/>
    <s v="Orne"/>
    <n v="6224"/>
    <s v="6224 - L'AIGLE"/>
    <x v="0"/>
    <x v="2"/>
    <x v="5"/>
    <x v="0"/>
    <m/>
    <x v="31"/>
    <s v=""/>
    <m/>
    <s v=""/>
    <s v=""/>
  </r>
  <r>
    <x v="16"/>
    <x v="16"/>
    <s v="Orne"/>
    <n v="6224"/>
    <s v="6224 - L'AIGLE"/>
    <x v="0"/>
    <x v="2"/>
    <x v="5"/>
    <x v="0"/>
    <m/>
    <x v="30"/>
    <s v=""/>
    <m/>
    <s v=""/>
    <s v=""/>
  </r>
  <r>
    <x v="16"/>
    <x v="16"/>
    <s v="Orne"/>
    <n v="6224"/>
    <s v="6224 - L'AIGLE"/>
    <x v="0"/>
    <x v="2"/>
    <x v="5"/>
    <x v="0"/>
    <m/>
    <x v="35"/>
    <s v=""/>
    <m/>
    <s v=""/>
    <s v=""/>
  </r>
  <r>
    <x v="16"/>
    <x v="16"/>
    <s v="Orne"/>
    <n v="6224"/>
    <s v="6224 - L'AIGLE"/>
    <x v="0"/>
    <x v="2"/>
    <x v="5"/>
    <x v="0"/>
    <m/>
    <x v="34"/>
    <s v=""/>
    <m/>
    <s v=""/>
    <s v=""/>
  </r>
  <r>
    <x v="16"/>
    <x v="16"/>
    <s v="Orne"/>
    <n v="6224"/>
    <s v="6224 - L'AIGLE"/>
    <x v="0"/>
    <x v="2"/>
    <x v="5"/>
    <x v="0"/>
    <m/>
    <x v="32"/>
    <s v=""/>
    <m/>
    <s v=""/>
    <s v=""/>
  </r>
  <r>
    <x v="16"/>
    <x v="16"/>
    <s v="Orne"/>
    <n v="6224"/>
    <s v="6224 - L'AIGLE"/>
    <x v="0"/>
    <x v="2"/>
    <x v="5"/>
    <x v="0"/>
    <m/>
    <x v="37"/>
    <s v=""/>
    <m/>
    <s v=""/>
    <s v=""/>
  </r>
  <r>
    <x v="16"/>
    <x v="16"/>
    <s v="Orne"/>
    <n v="6224"/>
    <s v="6224 - L'AIGLE"/>
    <x v="0"/>
    <x v="2"/>
    <x v="5"/>
    <x v="0"/>
    <m/>
    <x v="42"/>
    <s v=""/>
    <m/>
    <s v=""/>
    <s v=""/>
  </r>
  <r>
    <x v="16"/>
    <x v="16"/>
    <s v="Orne"/>
    <n v="6224"/>
    <s v="6224 - L'AIGLE"/>
    <x v="0"/>
    <x v="2"/>
    <x v="5"/>
    <x v="1"/>
    <n v="0"/>
    <x v="16"/>
    <s v="Ecrans - Emissions"/>
    <n v="15796"/>
    <s v="0.0"/>
    <s v="0"/>
  </r>
  <r>
    <x v="16"/>
    <x v="16"/>
    <s v="Orne"/>
    <n v="6224"/>
    <s v="6224 - L'AIGLE"/>
    <x v="0"/>
    <x v="2"/>
    <x v="5"/>
    <x v="1"/>
    <n v="0"/>
    <x v="21"/>
    <s v="Ordinateurs portables - Emissions"/>
    <n v="15795"/>
    <s v="0.0"/>
    <s v="0"/>
  </r>
  <r>
    <x v="16"/>
    <x v="16"/>
    <s v="Orne"/>
    <n v="6224"/>
    <s v="6224 - L'AIGLE"/>
    <x v="0"/>
    <x v="2"/>
    <x v="5"/>
    <x v="1"/>
    <n v="0"/>
    <x v="20"/>
    <s v="Tablettes - Emissions"/>
    <n v="15797"/>
    <s v="0.0"/>
    <s v="0"/>
  </r>
  <r>
    <x v="16"/>
    <x v="16"/>
    <s v="Orne"/>
    <n v="6224"/>
    <s v="6224 - L'AIGLE"/>
    <x v="0"/>
    <x v="2"/>
    <x v="5"/>
    <x v="1"/>
    <n v="0"/>
    <x v="22"/>
    <s v="Unités centrales - Emissions"/>
    <n v="5620"/>
    <s v="0.0"/>
    <s v="0"/>
  </r>
  <r>
    <x v="16"/>
    <x v="16"/>
    <s v="Orne"/>
    <n v="6224"/>
    <s v="6224 - L'AIGLE"/>
    <x v="0"/>
    <x v="2"/>
    <x v="5"/>
    <x v="1"/>
    <n v="0"/>
    <x v="23"/>
    <s v="Mainframes - Emissions"/>
    <n v="8756"/>
    <s v="0.0"/>
    <s v="0"/>
  </r>
  <r>
    <x v="16"/>
    <x v="16"/>
    <s v="Orne"/>
    <n v="6224"/>
    <s v="6224 - L'AIGLE"/>
    <x v="0"/>
    <x v="2"/>
    <x v="5"/>
    <x v="1"/>
    <n v="0"/>
    <x v="19"/>
    <s v="Photocopieurs - Emissions"/>
    <n v="4390"/>
    <s v="0.0"/>
    <s v="0"/>
  </r>
  <r>
    <x v="16"/>
    <x v="16"/>
    <s v="Orne"/>
    <n v="6224"/>
    <s v="6224 - L'AIGLE"/>
    <x v="0"/>
    <x v="2"/>
    <x v="5"/>
    <x v="1"/>
    <n v="0"/>
    <x v="17"/>
    <s v="Serveurs - Emissions"/>
    <n v="4391"/>
    <s v="0.0"/>
    <s v="0"/>
  </r>
  <r>
    <x v="16"/>
    <x v="16"/>
    <s v="Orne"/>
    <n v="6224"/>
    <s v="6224 - L'AIGLE"/>
    <x v="0"/>
    <x v="2"/>
    <x v="5"/>
    <x v="1"/>
    <n v="0"/>
    <x v="18"/>
    <s v="Imprimantes - Emissions"/>
    <n v="15810"/>
    <s v="0.0"/>
    <s v="0"/>
  </r>
  <r>
    <x v="16"/>
    <x v="16"/>
    <s v="Orne"/>
    <n v="731"/>
    <s v="0731 - L'AIGLE / Parc"/>
    <x v="0"/>
    <x v="0"/>
    <x v="0"/>
    <x v="0"/>
    <n v="54656"/>
    <x v="0"/>
    <s v=""/>
    <m/>
    <s v=""/>
    <s v="54656"/>
  </r>
  <r>
    <x v="16"/>
    <x v="16"/>
    <s v="Orne"/>
    <n v="731"/>
    <s v="0731 - L'AIGLE / Parc"/>
    <x v="0"/>
    <x v="0"/>
    <x v="0"/>
    <x v="1"/>
    <n v="3273.8944000000001"/>
    <x v="1"/>
    <s v="Electricité - Emissions"/>
    <n v="15798"/>
    <s v="3273.8944000000006"/>
    <s v="3273.8944"/>
  </r>
  <r>
    <x v="16"/>
    <x v="16"/>
    <s v="Orne"/>
    <n v="731"/>
    <s v="0731 - L'AIGLE / Parc"/>
    <x v="0"/>
    <x v="0"/>
    <x v="1"/>
    <x v="1"/>
    <n v="0"/>
    <x v="2"/>
    <s v="Gaz naturel - Emissions"/>
    <n v="6630"/>
    <s v="0.0"/>
    <s v="0"/>
  </r>
  <r>
    <x v="16"/>
    <x v="16"/>
    <s v="Orne"/>
    <n v="731"/>
    <s v="0731 - L'AIGLE / Parc"/>
    <x v="0"/>
    <x v="0"/>
    <x v="1"/>
    <x v="1"/>
    <n v="0"/>
    <x v="3"/>
    <s v="Fioul - Emissions"/>
    <n v="6720"/>
    <s v="0.0"/>
    <s v="0"/>
  </r>
  <r>
    <x v="16"/>
    <x v="16"/>
    <s v="Orne"/>
    <n v="731"/>
    <s v="0731 - L'AIGLE / Parc"/>
    <x v="0"/>
    <x v="1"/>
    <x v="2"/>
    <x v="1"/>
    <n v="0"/>
    <x v="4"/>
    <s v=" R22 - Emissions"/>
    <n v="8350"/>
    <s v="0.0"/>
    <s v="0"/>
  </r>
  <r>
    <x v="16"/>
    <x v="16"/>
    <s v="Orne"/>
    <n v="731"/>
    <s v="0731 - L'AIGLE / Parc"/>
    <x v="0"/>
    <x v="1"/>
    <x v="3"/>
    <x v="0"/>
    <n v="1.4"/>
    <x v="5"/>
    <s v=""/>
    <m/>
    <s v=""/>
    <s v="1.4"/>
  </r>
  <r>
    <x v="16"/>
    <x v="16"/>
    <s v="Orne"/>
    <n v="731"/>
    <s v="0731 - L'AIGLE / Parc"/>
    <x v="0"/>
    <x v="1"/>
    <x v="3"/>
    <x v="1"/>
    <n v="0"/>
    <x v="6"/>
    <s v="R134a - Emissions"/>
    <n v="8307"/>
    <s v="0.0"/>
    <s v="0"/>
  </r>
  <r>
    <x v="16"/>
    <x v="16"/>
    <s v="Orne"/>
    <n v="731"/>
    <s v="0731 - L'AIGLE / Parc"/>
    <x v="0"/>
    <x v="1"/>
    <x v="3"/>
    <x v="1"/>
    <n v="2688"/>
    <x v="8"/>
    <s v="R410a - Emissions"/>
    <n v="8320"/>
    <s v="2688.0"/>
    <s v="2688"/>
  </r>
  <r>
    <x v="16"/>
    <x v="16"/>
    <s v="Orne"/>
    <n v="731"/>
    <s v="0731 - L'AIGLE / Parc"/>
    <x v="0"/>
    <x v="1"/>
    <x v="3"/>
    <x v="1"/>
    <n v="0"/>
    <x v="7"/>
    <s v="R407c - Emissions"/>
    <n v="8318"/>
    <s v="0.0"/>
    <s v="0"/>
  </r>
  <r>
    <x v="16"/>
    <x v="16"/>
    <s v="Orne"/>
    <n v="731"/>
    <s v="0731 - L'AIGLE / Parc"/>
    <x v="0"/>
    <x v="2"/>
    <x v="4"/>
    <x v="0"/>
    <n v="525"/>
    <x v="9"/>
    <s v=""/>
    <m/>
    <s v=""/>
    <s v="525"/>
  </r>
  <r>
    <x v="16"/>
    <x v="16"/>
    <s v="Orne"/>
    <n v="731"/>
    <s v="0731 - L'AIGLE / Parc"/>
    <x v="0"/>
    <x v="2"/>
    <x v="4"/>
    <x v="1"/>
    <n v="8531.25"/>
    <x v="10"/>
    <s v="Bâtiments - Emissions"/>
    <n v="4305"/>
    <s v="8531.25"/>
    <s v="8531.25"/>
  </r>
  <r>
    <x v="16"/>
    <x v="16"/>
    <s v="Orne"/>
    <n v="731"/>
    <s v="0731 - L'AIGLE / Parc"/>
    <x v="0"/>
    <x v="2"/>
    <x v="5"/>
    <x v="2"/>
    <m/>
    <x v="13"/>
    <s v=""/>
    <m/>
    <s v=""/>
    <s v=""/>
  </r>
  <r>
    <x v="16"/>
    <x v="16"/>
    <s v="Orne"/>
    <n v="731"/>
    <s v="0731 - L'AIGLE / Parc"/>
    <x v="0"/>
    <x v="2"/>
    <x v="5"/>
    <x v="2"/>
    <m/>
    <x v="11"/>
    <s v=""/>
    <m/>
    <s v=""/>
    <s v=""/>
  </r>
  <r>
    <x v="16"/>
    <x v="16"/>
    <s v="Orne"/>
    <n v="731"/>
    <s v="0731 - L'AIGLE / Parc"/>
    <x v="0"/>
    <x v="2"/>
    <x v="5"/>
    <x v="2"/>
    <m/>
    <x v="14"/>
    <s v=""/>
    <m/>
    <s v=""/>
    <s v=""/>
  </r>
  <r>
    <x v="16"/>
    <x v="16"/>
    <s v="Orne"/>
    <n v="731"/>
    <s v="0731 - L'AIGLE / Parc"/>
    <x v="0"/>
    <x v="2"/>
    <x v="5"/>
    <x v="2"/>
    <m/>
    <x v="15"/>
    <s v=""/>
    <m/>
    <s v=""/>
    <s v=""/>
  </r>
  <r>
    <x v="16"/>
    <x v="16"/>
    <s v="Orne"/>
    <n v="731"/>
    <s v="0731 - L'AIGLE / Parc"/>
    <x v="0"/>
    <x v="2"/>
    <x v="5"/>
    <x v="2"/>
    <m/>
    <x v="12"/>
    <s v=""/>
    <m/>
    <s v=""/>
    <s v=""/>
  </r>
  <r>
    <x v="16"/>
    <x v="16"/>
    <s v="Orne"/>
    <n v="731"/>
    <s v="0731 - L'AIGLE / Parc"/>
    <x v="0"/>
    <x v="2"/>
    <x v="5"/>
    <x v="1"/>
    <n v="0"/>
    <x v="16"/>
    <s v="Ecrans - Emissions"/>
    <n v="15796"/>
    <s v="0.0"/>
    <s v="0"/>
  </r>
  <r>
    <x v="16"/>
    <x v="16"/>
    <s v="Orne"/>
    <n v="731"/>
    <s v="0731 - L'AIGLE / Parc"/>
    <x v="0"/>
    <x v="2"/>
    <x v="5"/>
    <x v="1"/>
    <n v="0"/>
    <x v="19"/>
    <s v="Photocopieurs - Emissions"/>
    <n v="4390"/>
    <s v="0.0"/>
    <s v="0"/>
  </r>
  <r>
    <x v="16"/>
    <x v="16"/>
    <s v="Orne"/>
    <n v="731"/>
    <s v="0731 - L'AIGLE / Parc"/>
    <x v="0"/>
    <x v="2"/>
    <x v="5"/>
    <x v="1"/>
    <n v="0"/>
    <x v="21"/>
    <s v="Ordinateurs portables - Emissions"/>
    <n v="15795"/>
    <s v="0.0"/>
    <s v="0"/>
  </r>
  <r>
    <x v="16"/>
    <x v="16"/>
    <s v="Orne"/>
    <n v="731"/>
    <s v="0731 - L'AIGLE / Parc"/>
    <x v="0"/>
    <x v="2"/>
    <x v="5"/>
    <x v="1"/>
    <n v="0"/>
    <x v="17"/>
    <s v="Serveurs - Emissions"/>
    <n v="4391"/>
    <s v="0.0"/>
    <s v="0"/>
  </r>
  <r>
    <x v="16"/>
    <x v="16"/>
    <s v="Orne"/>
    <n v="731"/>
    <s v="0731 - L'AIGLE / Parc"/>
    <x v="0"/>
    <x v="2"/>
    <x v="5"/>
    <x v="1"/>
    <n v="0"/>
    <x v="18"/>
    <s v="Imprimantes - Emissions"/>
    <n v="15810"/>
    <s v="0.0"/>
    <s v="0"/>
  </r>
  <r>
    <x v="16"/>
    <x v="16"/>
    <s v="Orne"/>
    <n v="731"/>
    <s v="0731 - L'AIGLE / Parc"/>
    <x v="0"/>
    <x v="2"/>
    <x v="5"/>
    <x v="1"/>
    <n v="0"/>
    <x v="22"/>
    <s v="Unités centrales - Emissions"/>
    <n v="5620"/>
    <s v="0.0"/>
    <s v="0"/>
  </r>
  <r>
    <x v="16"/>
    <x v="16"/>
    <s v="Orne"/>
    <n v="731"/>
    <s v="0731 - L'AIGLE / Parc"/>
    <x v="0"/>
    <x v="2"/>
    <x v="5"/>
    <x v="1"/>
    <n v="0"/>
    <x v="23"/>
    <s v="Mainframes - Emissions"/>
    <n v="8756"/>
    <s v="0.0"/>
    <s v="0"/>
  </r>
  <r>
    <x v="16"/>
    <x v="16"/>
    <s v="Orne"/>
    <n v="731"/>
    <s v="0731 - L'AIGLE / Parc"/>
    <x v="0"/>
    <x v="2"/>
    <x v="5"/>
    <x v="1"/>
    <n v="0"/>
    <x v="20"/>
    <s v="Tablettes - Emissions"/>
    <n v="15797"/>
    <s v="0.0"/>
    <s v="0"/>
  </r>
  <r>
    <x v="16"/>
    <x v="16"/>
    <s v="Saint Pierre et Miquelon"/>
    <n v="5310"/>
    <s v="5310 - SAINT PIERRE ET MIQUELON"/>
    <x v="0"/>
    <x v="0"/>
    <x v="0"/>
    <x v="0"/>
    <n v="13196"/>
    <x v="0"/>
    <s v=""/>
    <m/>
    <s v=""/>
    <s v="13196"/>
  </r>
  <r>
    <x v="16"/>
    <x v="16"/>
    <s v="Saint Pierre et Miquelon"/>
    <n v="5310"/>
    <s v="5310 - SAINT PIERRE ET MIQUELON"/>
    <x v="0"/>
    <x v="0"/>
    <x v="0"/>
    <x v="1"/>
    <n v="790.44039999999995"/>
    <x v="1"/>
    <s v="Electricité - Emissions"/>
    <n v="15798"/>
    <s v="790.4404"/>
    <s v="790.4404"/>
  </r>
  <r>
    <x v="16"/>
    <x v="16"/>
    <s v="Saint Pierre et Miquelon"/>
    <n v="5310"/>
    <s v="5310 - SAINT PIERRE ET MIQUELON"/>
    <x v="0"/>
    <x v="0"/>
    <x v="1"/>
    <x v="1"/>
    <n v="0"/>
    <x v="3"/>
    <s v="Fioul - Emissions"/>
    <n v="6720"/>
    <s v="0.0"/>
    <s v="0"/>
  </r>
  <r>
    <x v="16"/>
    <x v="16"/>
    <s v="Saint Pierre et Miquelon"/>
    <n v="5310"/>
    <s v="5310 - SAINT PIERRE ET MIQUELON"/>
    <x v="0"/>
    <x v="0"/>
    <x v="1"/>
    <x v="1"/>
    <n v="0"/>
    <x v="2"/>
    <s v="Gaz naturel - Emissions"/>
    <n v="6630"/>
    <s v="0.0"/>
    <s v="0"/>
  </r>
  <r>
    <x v="16"/>
    <x v="16"/>
    <s v="Saint Pierre et Miquelon"/>
    <n v="5310"/>
    <s v="5310 - SAINT PIERRE ET MIQUELON"/>
    <x v="0"/>
    <x v="1"/>
    <x v="2"/>
    <x v="1"/>
    <n v="0"/>
    <x v="4"/>
    <s v=" R22 - Emissions"/>
    <n v="8350"/>
    <s v="0.0"/>
    <s v="0"/>
  </r>
  <r>
    <x v="16"/>
    <x v="16"/>
    <s v="Saint Pierre et Miquelon"/>
    <n v="5310"/>
    <s v="5310 - SAINT PIERRE ET MIQUELON"/>
    <x v="0"/>
    <x v="1"/>
    <x v="3"/>
    <x v="0"/>
    <n v="1.2"/>
    <x v="5"/>
    <s v=""/>
    <m/>
    <s v=""/>
    <s v="1.2"/>
  </r>
  <r>
    <x v="16"/>
    <x v="16"/>
    <s v="Saint Pierre et Miquelon"/>
    <n v="5310"/>
    <s v="5310 - SAINT PIERRE ET MIQUELON"/>
    <x v="0"/>
    <x v="1"/>
    <x v="3"/>
    <x v="1"/>
    <n v="2304"/>
    <x v="8"/>
    <s v="R410a - Emissions"/>
    <n v="8320"/>
    <s v="2304.0"/>
    <s v="2304"/>
  </r>
  <r>
    <x v="16"/>
    <x v="16"/>
    <s v="Saint Pierre et Miquelon"/>
    <n v="5310"/>
    <s v="5310 - SAINT PIERRE ET MIQUELON"/>
    <x v="0"/>
    <x v="1"/>
    <x v="3"/>
    <x v="1"/>
    <n v="0"/>
    <x v="7"/>
    <s v="R407c - Emissions"/>
    <n v="8318"/>
    <s v="0.0"/>
    <s v="0"/>
  </r>
  <r>
    <x v="16"/>
    <x v="16"/>
    <s v="Saint Pierre et Miquelon"/>
    <n v="5310"/>
    <s v="5310 - SAINT PIERRE ET MIQUELON"/>
    <x v="0"/>
    <x v="1"/>
    <x v="3"/>
    <x v="1"/>
    <n v="0"/>
    <x v="6"/>
    <s v="R134a - Emissions"/>
    <n v="8307"/>
    <s v="0.0"/>
    <s v="0"/>
  </r>
  <r>
    <x v="16"/>
    <x v="16"/>
    <s v="Saint Pierre et Miquelon"/>
    <n v="5310"/>
    <s v="5310 - SAINT PIERRE ET MIQUELON"/>
    <x v="0"/>
    <x v="2"/>
    <x v="4"/>
    <x v="0"/>
    <n v="406"/>
    <x v="9"/>
    <s v=""/>
    <m/>
    <s v=""/>
    <s v="406"/>
  </r>
  <r>
    <x v="16"/>
    <x v="16"/>
    <s v="Saint Pierre et Miquelon"/>
    <n v="5310"/>
    <s v="5310 - SAINT PIERRE ET MIQUELON"/>
    <x v="0"/>
    <x v="2"/>
    <x v="4"/>
    <x v="1"/>
    <n v="6597.5"/>
    <x v="10"/>
    <s v="Bâtiments - Emissions"/>
    <n v="4305"/>
    <s v="6597.5"/>
    <s v="6597.5"/>
  </r>
  <r>
    <x v="16"/>
    <x v="16"/>
    <s v="Saint Pierre et Miquelon"/>
    <n v="5310"/>
    <s v="5310 - SAINT PIERRE ET MIQUELON"/>
    <x v="0"/>
    <x v="2"/>
    <x v="5"/>
    <x v="2"/>
    <m/>
    <x v="14"/>
    <s v=""/>
    <m/>
    <s v=""/>
    <s v=""/>
  </r>
  <r>
    <x v="16"/>
    <x v="16"/>
    <s v="Saint Pierre et Miquelon"/>
    <n v="5310"/>
    <s v="5310 - SAINT PIERRE ET MIQUELON"/>
    <x v="0"/>
    <x v="2"/>
    <x v="5"/>
    <x v="2"/>
    <m/>
    <x v="11"/>
    <s v=""/>
    <m/>
    <s v=""/>
    <s v=""/>
  </r>
  <r>
    <x v="16"/>
    <x v="16"/>
    <s v="Saint Pierre et Miquelon"/>
    <n v="5310"/>
    <s v="5310 - SAINT PIERRE ET MIQUELON"/>
    <x v="0"/>
    <x v="2"/>
    <x v="5"/>
    <x v="2"/>
    <m/>
    <x v="15"/>
    <s v=""/>
    <m/>
    <s v=""/>
    <s v=""/>
  </r>
  <r>
    <x v="16"/>
    <x v="16"/>
    <s v="Saint Pierre et Miquelon"/>
    <n v="5310"/>
    <s v="5310 - SAINT PIERRE ET MIQUELON"/>
    <x v="0"/>
    <x v="2"/>
    <x v="5"/>
    <x v="2"/>
    <m/>
    <x v="13"/>
    <s v=""/>
    <m/>
    <s v=""/>
    <s v=""/>
  </r>
  <r>
    <x v="16"/>
    <x v="16"/>
    <s v="Saint Pierre et Miquelon"/>
    <n v="5310"/>
    <s v="5310 - SAINT PIERRE ET MIQUELON"/>
    <x v="0"/>
    <x v="2"/>
    <x v="5"/>
    <x v="2"/>
    <m/>
    <x v="12"/>
    <s v=""/>
    <m/>
    <s v=""/>
    <s v=""/>
  </r>
  <r>
    <x v="16"/>
    <x v="16"/>
    <s v="Saint Pierre et Miquelon"/>
    <n v="5310"/>
    <s v="5310 - SAINT PIERRE ET MIQUELON"/>
    <x v="0"/>
    <x v="2"/>
    <x v="5"/>
    <x v="1"/>
    <n v="0"/>
    <x v="21"/>
    <s v="Ordinateurs portables - Emissions"/>
    <n v="15795"/>
    <s v="0.0"/>
    <s v="0"/>
  </r>
  <r>
    <x v="16"/>
    <x v="16"/>
    <s v="Saint Pierre et Miquelon"/>
    <n v="5310"/>
    <s v="5310 - SAINT PIERRE ET MIQUELON"/>
    <x v="0"/>
    <x v="2"/>
    <x v="5"/>
    <x v="1"/>
    <n v="0"/>
    <x v="23"/>
    <s v="Mainframes - Emissions"/>
    <n v="8756"/>
    <s v="0.0"/>
    <s v="0"/>
  </r>
  <r>
    <x v="16"/>
    <x v="16"/>
    <s v="Saint Pierre et Miquelon"/>
    <n v="5310"/>
    <s v="5310 - SAINT PIERRE ET MIQUELON"/>
    <x v="0"/>
    <x v="2"/>
    <x v="5"/>
    <x v="1"/>
    <n v="0"/>
    <x v="16"/>
    <s v="Ecrans - Emissions"/>
    <n v="15796"/>
    <s v="0.0"/>
    <s v="0"/>
  </r>
  <r>
    <x v="16"/>
    <x v="16"/>
    <s v="Saint Pierre et Miquelon"/>
    <n v="5310"/>
    <s v="5310 - SAINT PIERRE ET MIQUELON"/>
    <x v="0"/>
    <x v="2"/>
    <x v="5"/>
    <x v="1"/>
    <n v="0"/>
    <x v="18"/>
    <s v="Imprimantes - Emissions"/>
    <n v="15810"/>
    <s v="0.0"/>
    <s v="0"/>
  </r>
  <r>
    <x v="16"/>
    <x v="16"/>
    <s v="Saint Pierre et Miquelon"/>
    <n v="5310"/>
    <s v="5310 - SAINT PIERRE ET MIQUELON"/>
    <x v="0"/>
    <x v="2"/>
    <x v="5"/>
    <x v="1"/>
    <n v="0"/>
    <x v="19"/>
    <s v="Photocopieurs - Emissions"/>
    <n v="4390"/>
    <s v="0.0"/>
    <s v="0"/>
  </r>
  <r>
    <x v="16"/>
    <x v="16"/>
    <s v="Saint Pierre et Miquelon"/>
    <n v="5310"/>
    <s v="5310 - SAINT PIERRE ET MIQUELON"/>
    <x v="0"/>
    <x v="2"/>
    <x v="5"/>
    <x v="1"/>
    <n v="0"/>
    <x v="17"/>
    <s v="Serveurs - Emissions"/>
    <n v="4391"/>
    <s v="0.0"/>
    <s v="0"/>
  </r>
  <r>
    <x v="16"/>
    <x v="16"/>
    <s v="Saint Pierre et Miquelon"/>
    <n v="5310"/>
    <s v="5310 - SAINT PIERRE ET MIQUELON"/>
    <x v="0"/>
    <x v="2"/>
    <x v="5"/>
    <x v="1"/>
    <n v="0"/>
    <x v="22"/>
    <s v="Unités centrales - Emissions"/>
    <n v="5620"/>
    <s v="0.0"/>
    <s v="0"/>
  </r>
  <r>
    <x v="16"/>
    <x v="16"/>
    <s v="Saint Pierre et Miquelon"/>
    <n v="5310"/>
    <s v="5310 - SAINT PIERRE ET MIQUELON"/>
    <x v="0"/>
    <x v="2"/>
    <x v="5"/>
    <x v="1"/>
    <n v="0"/>
    <x v="20"/>
    <s v="Tablettes - Emissions"/>
    <n v="15797"/>
    <s v="0.0"/>
    <s v="0"/>
  </r>
  <r>
    <x v="16"/>
    <x v="16"/>
    <s v="Seine-Maritime"/>
    <n v="100"/>
    <s v="0100 - ROUEN AUBETTE"/>
    <x v="0"/>
    <x v="2"/>
    <x v="4"/>
    <x v="0"/>
    <n v="0"/>
    <x v="9"/>
    <s v=""/>
    <m/>
    <s v=""/>
    <s v="0"/>
  </r>
  <r>
    <x v="16"/>
    <x v="16"/>
    <s v="Seine-Maritime"/>
    <n v="100"/>
    <s v="0100 - ROUEN AUBETTE"/>
    <x v="0"/>
    <x v="2"/>
    <x v="4"/>
    <x v="1"/>
    <n v="0"/>
    <x v="10"/>
    <s v="Bâtiments - Emissions"/>
    <n v="4305"/>
    <s v="0.0"/>
    <s v="0"/>
  </r>
  <r>
    <x v="16"/>
    <x v="16"/>
    <s v="Seine-Maritime"/>
    <n v="100"/>
    <s v="0100 - ROUEN AUBETTE"/>
    <x v="0"/>
    <x v="2"/>
    <x v="5"/>
    <x v="2"/>
    <m/>
    <x v="14"/>
    <s v=""/>
    <m/>
    <s v=""/>
    <s v=""/>
  </r>
  <r>
    <x v="16"/>
    <x v="16"/>
    <s v="Seine-Maritime"/>
    <n v="100"/>
    <s v="0100 - ROUEN AUBETTE"/>
    <x v="0"/>
    <x v="2"/>
    <x v="5"/>
    <x v="2"/>
    <m/>
    <x v="13"/>
    <s v=""/>
    <m/>
    <s v=""/>
    <s v=""/>
  </r>
  <r>
    <x v="16"/>
    <x v="16"/>
    <s v="Seine-Maritime"/>
    <n v="100"/>
    <s v="0100 - ROUEN AUBETTE"/>
    <x v="0"/>
    <x v="2"/>
    <x v="5"/>
    <x v="2"/>
    <m/>
    <x v="12"/>
    <s v=""/>
    <m/>
    <s v=""/>
    <s v=""/>
  </r>
  <r>
    <x v="16"/>
    <x v="16"/>
    <s v="Seine-Maritime"/>
    <n v="100"/>
    <s v="0100 - ROUEN AUBETTE"/>
    <x v="0"/>
    <x v="2"/>
    <x v="5"/>
    <x v="2"/>
    <m/>
    <x v="11"/>
    <s v=""/>
    <m/>
    <s v=""/>
    <s v=""/>
  </r>
  <r>
    <x v="16"/>
    <x v="16"/>
    <s v="Seine-Maritime"/>
    <n v="100"/>
    <s v="0100 - ROUEN AUBETTE"/>
    <x v="0"/>
    <x v="2"/>
    <x v="5"/>
    <x v="2"/>
    <m/>
    <x v="15"/>
    <s v=""/>
    <m/>
    <s v=""/>
    <s v=""/>
  </r>
  <r>
    <x v="16"/>
    <x v="16"/>
    <s v="Seine-Maritime"/>
    <n v="100"/>
    <s v="0100 - ROUEN AUBETTE"/>
    <x v="0"/>
    <x v="2"/>
    <x v="5"/>
    <x v="1"/>
    <n v="0"/>
    <x v="21"/>
    <s v="Ordinateurs portables - Emissions"/>
    <n v="15795"/>
    <s v="0.0"/>
    <s v="0"/>
  </r>
  <r>
    <x v="16"/>
    <x v="16"/>
    <s v="Seine-Maritime"/>
    <n v="100"/>
    <s v="0100 - ROUEN AUBETTE"/>
    <x v="0"/>
    <x v="2"/>
    <x v="5"/>
    <x v="1"/>
    <n v="0"/>
    <x v="20"/>
    <s v="Tablettes - Emissions"/>
    <n v="15797"/>
    <s v="0.0"/>
    <s v="0"/>
  </r>
  <r>
    <x v="16"/>
    <x v="16"/>
    <s v="Seine-Maritime"/>
    <n v="100"/>
    <s v="0100 - ROUEN AUBETTE"/>
    <x v="0"/>
    <x v="2"/>
    <x v="5"/>
    <x v="1"/>
    <n v="0"/>
    <x v="18"/>
    <s v="Imprimantes - Emissions"/>
    <n v="15810"/>
    <s v="0.0"/>
    <s v="0"/>
  </r>
  <r>
    <x v="16"/>
    <x v="16"/>
    <s v="Seine-Maritime"/>
    <n v="100"/>
    <s v="0100 - ROUEN AUBETTE"/>
    <x v="0"/>
    <x v="2"/>
    <x v="5"/>
    <x v="1"/>
    <n v="0"/>
    <x v="16"/>
    <s v="Ecrans - Emissions"/>
    <n v="15796"/>
    <s v="0.0"/>
    <s v="0"/>
  </r>
  <r>
    <x v="16"/>
    <x v="16"/>
    <s v="Seine-Maritime"/>
    <n v="100"/>
    <s v="0100 - ROUEN AUBETTE"/>
    <x v="0"/>
    <x v="2"/>
    <x v="5"/>
    <x v="1"/>
    <n v="0"/>
    <x v="23"/>
    <s v="Mainframes - Emissions"/>
    <n v="8756"/>
    <s v="0.0"/>
    <s v="0"/>
  </r>
  <r>
    <x v="16"/>
    <x v="16"/>
    <s v="Seine-Maritime"/>
    <n v="100"/>
    <s v="0100 - ROUEN AUBETTE"/>
    <x v="0"/>
    <x v="2"/>
    <x v="5"/>
    <x v="1"/>
    <n v="0"/>
    <x v="22"/>
    <s v="Unités centrales - Emissions"/>
    <n v="5620"/>
    <s v="0.0"/>
    <s v="0"/>
  </r>
  <r>
    <x v="16"/>
    <x v="16"/>
    <s v="Seine-Maritime"/>
    <n v="100"/>
    <s v="0100 - ROUEN AUBETTE"/>
    <x v="0"/>
    <x v="2"/>
    <x v="5"/>
    <x v="1"/>
    <n v="0"/>
    <x v="19"/>
    <s v="Photocopieurs - Emissions"/>
    <n v="4390"/>
    <s v="0.0"/>
    <s v="0"/>
  </r>
  <r>
    <x v="16"/>
    <x v="16"/>
    <s v="Seine-Maritime"/>
    <n v="100"/>
    <s v="0100 - ROUEN AUBETTE"/>
    <x v="0"/>
    <x v="2"/>
    <x v="5"/>
    <x v="1"/>
    <n v="0"/>
    <x v="17"/>
    <s v="Serveurs - Emissions"/>
    <n v="4391"/>
    <s v="0.0"/>
    <s v="0"/>
  </r>
  <r>
    <x v="16"/>
    <x v="16"/>
    <s v="Seine-Maritime"/>
    <n v="1452"/>
    <s v="1452 - HAVRE SOUDAY"/>
    <x v="0"/>
    <x v="0"/>
    <x v="0"/>
    <x v="0"/>
    <n v="65286"/>
    <x v="0"/>
    <s v=""/>
    <m/>
    <s v=""/>
    <s v="65286"/>
  </r>
  <r>
    <x v="16"/>
    <x v="16"/>
    <s v="Seine-Maritime"/>
    <n v="1452"/>
    <s v="1452 - HAVRE SOUDAY"/>
    <x v="0"/>
    <x v="0"/>
    <x v="0"/>
    <x v="1"/>
    <n v="3910.6314000000002"/>
    <x v="1"/>
    <s v="Electricité - Emissions"/>
    <n v="15798"/>
    <s v="3910.6314"/>
    <s v="3910.6314"/>
  </r>
  <r>
    <x v="16"/>
    <x v="16"/>
    <s v="Seine-Maritime"/>
    <n v="1452"/>
    <s v="1452 - HAVRE SOUDAY"/>
    <x v="0"/>
    <x v="0"/>
    <x v="1"/>
    <x v="1"/>
    <n v="0"/>
    <x v="2"/>
    <s v="Gaz naturel - Emissions"/>
    <n v="6630"/>
    <s v="0.0"/>
    <s v="0"/>
  </r>
  <r>
    <x v="16"/>
    <x v="16"/>
    <s v="Seine-Maritime"/>
    <n v="1452"/>
    <s v="1452 - HAVRE SOUDAY"/>
    <x v="0"/>
    <x v="0"/>
    <x v="1"/>
    <x v="1"/>
    <n v="0"/>
    <x v="3"/>
    <s v="Fioul - Emissions"/>
    <n v="6720"/>
    <s v="0.0"/>
    <s v="0"/>
  </r>
  <r>
    <x v="16"/>
    <x v="16"/>
    <s v="Seine-Maritime"/>
    <n v="1452"/>
    <s v="1452 - HAVRE SOUDAY"/>
    <x v="0"/>
    <x v="1"/>
    <x v="2"/>
    <x v="1"/>
    <n v="0"/>
    <x v="4"/>
    <s v=" R22 - Emissions"/>
    <n v="8350"/>
    <s v="0.0"/>
    <s v="0"/>
  </r>
  <r>
    <x v="16"/>
    <x v="16"/>
    <s v="Seine-Maritime"/>
    <n v="1452"/>
    <s v="1452 - HAVRE SOUDAY"/>
    <x v="0"/>
    <x v="1"/>
    <x v="3"/>
    <x v="0"/>
    <n v="5.3"/>
    <x v="5"/>
    <s v=""/>
    <m/>
    <s v=""/>
    <s v="5.3"/>
  </r>
  <r>
    <x v="16"/>
    <x v="16"/>
    <s v="Seine-Maritime"/>
    <n v="1452"/>
    <s v="1452 - HAVRE SOUDAY"/>
    <x v="0"/>
    <x v="1"/>
    <x v="3"/>
    <x v="1"/>
    <n v="0"/>
    <x v="7"/>
    <s v="R407c - Emissions"/>
    <n v="8318"/>
    <s v="0.0"/>
    <s v="0"/>
  </r>
  <r>
    <x v="16"/>
    <x v="16"/>
    <s v="Seine-Maritime"/>
    <n v="1452"/>
    <s v="1452 - HAVRE SOUDAY"/>
    <x v="0"/>
    <x v="1"/>
    <x v="3"/>
    <x v="1"/>
    <n v="0"/>
    <x v="6"/>
    <s v="R134a - Emissions"/>
    <n v="8307"/>
    <s v="0.0"/>
    <s v="0"/>
  </r>
  <r>
    <x v="16"/>
    <x v="16"/>
    <s v="Seine-Maritime"/>
    <n v="1452"/>
    <s v="1452 - HAVRE SOUDAY"/>
    <x v="0"/>
    <x v="1"/>
    <x v="3"/>
    <x v="1"/>
    <n v="10176"/>
    <x v="8"/>
    <s v="R410a - Emissions"/>
    <n v="8320"/>
    <s v="10176.0"/>
    <s v="10176"/>
  </r>
  <r>
    <x v="16"/>
    <x v="16"/>
    <s v="Seine-Maritime"/>
    <n v="1452"/>
    <s v="1452 - HAVRE SOUDAY"/>
    <x v="0"/>
    <x v="2"/>
    <x v="4"/>
    <x v="0"/>
    <n v="3131"/>
    <x v="9"/>
    <s v=""/>
    <m/>
    <s v=""/>
    <s v="3131"/>
  </r>
  <r>
    <x v="16"/>
    <x v="16"/>
    <s v="Seine-Maritime"/>
    <n v="1452"/>
    <s v="1452 - HAVRE SOUDAY"/>
    <x v="0"/>
    <x v="2"/>
    <x v="4"/>
    <x v="1"/>
    <n v="50878.75"/>
    <x v="10"/>
    <s v="Bâtiments - Emissions"/>
    <n v="4305"/>
    <s v="50878.75"/>
    <s v="50878.75"/>
  </r>
  <r>
    <x v="16"/>
    <x v="16"/>
    <s v="Seine-Maritime"/>
    <n v="1452"/>
    <s v="1452 - HAVRE SOUDAY"/>
    <x v="0"/>
    <x v="2"/>
    <x v="5"/>
    <x v="2"/>
    <m/>
    <x v="15"/>
    <s v=""/>
    <m/>
    <s v=""/>
    <s v=""/>
  </r>
  <r>
    <x v="16"/>
    <x v="16"/>
    <s v="Seine-Maritime"/>
    <n v="1452"/>
    <s v="1452 - HAVRE SOUDAY"/>
    <x v="0"/>
    <x v="2"/>
    <x v="5"/>
    <x v="2"/>
    <m/>
    <x v="14"/>
    <s v=""/>
    <m/>
    <s v=""/>
    <s v=""/>
  </r>
  <r>
    <x v="16"/>
    <x v="16"/>
    <s v="Seine-Maritime"/>
    <n v="1452"/>
    <s v="1452 - HAVRE SOUDAY"/>
    <x v="0"/>
    <x v="2"/>
    <x v="5"/>
    <x v="2"/>
    <m/>
    <x v="11"/>
    <s v=""/>
    <m/>
    <s v=""/>
    <s v=""/>
  </r>
  <r>
    <x v="16"/>
    <x v="16"/>
    <s v="Seine-Maritime"/>
    <n v="1452"/>
    <s v="1452 - HAVRE SOUDAY"/>
    <x v="0"/>
    <x v="2"/>
    <x v="5"/>
    <x v="2"/>
    <m/>
    <x v="13"/>
    <s v=""/>
    <m/>
    <s v=""/>
    <s v=""/>
  </r>
  <r>
    <x v="16"/>
    <x v="16"/>
    <s v="Seine-Maritime"/>
    <n v="1452"/>
    <s v="1452 - HAVRE SOUDAY"/>
    <x v="0"/>
    <x v="2"/>
    <x v="5"/>
    <x v="2"/>
    <m/>
    <x v="12"/>
    <s v=""/>
    <m/>
    <s v=""/>
    <s v=""/>
  </r>
  <r>
    <x v="16"/>
    <x v="16"/>
    <s v="Seine-Maritime"/>
    <n v="1452"/>
    <s v="1452 - HAVRE SOUDAY"/>
    <x v="0"/>
    <x v="2"/>
    <x v="5"/>
    <x v="1"/>
    <n v="0"/>
    <x v="21"/>
    <s v="Ordinateurs portables - Emissions"/>
    <n v="15795"/>
    <s v="0.0"/>
    <s v="0"/>
  </r>
  <r>
    <x v="16"/>
    <x v="16"/>
    <s v="Seine-Maritime"/>
    <n v="1452"/>
    <s v="1452 - HAVRE SOUDAY"/>
    <x v="0"/>
    <x v="2"/>
    <x v="5"/>
    <x v="1"/>
    <n v="0"/>
    <x v="23"/>
    <s v="Mainframes - Emissions"/>
    <n v="8756"/>
    <s v="0.0"/>
    <s v="0"/>
  </r>
  <r>
    <x v="16"/>
    <x v="16"/>
    <s v="Seine-Maritime"/>
    <n v="1452"/>
    <s v="1452 - HAVRE SOUDAY"/>
    <x v="0"/>
    <x v="2"/>
    <x v="5"/>
    <x v="1"/>
    <n v="0"/>
    <x v="20"/>
    <s v="Tablettes - Emissions"/>
    <n v="15797"/>
    <s v="0.0"/>
    <s v="0"/>
  </r>
  <r>
    <x v="16"/>
    <x v="16"/>
    <s v="Seine-Maritime"/>
    <n v="1452"/>
    <s v="1452 - HAVRE SOUDAY"/>
    <x v="0"/>
    <x v="2"/>
    <x v="5"/>
    <x v="1"/>
    <n v="0"/>
    <x v="16"/>
    <s v="Ecrans - Emissions"/>
    <n v="15796"/>
    <s v="0.0"/>
    <s v="0"/>
  </r>
  <r>
    <x v="16"/>
    <x v="16"/>
    <s v="Seine-Maritime"/>
    <n v="1452"/>
    <s v="1452 - HAVRE SOUDAY"/>
    <x v="0"/>
    <x v="2"/>
    <x v="5"/>
    <x v="1"/>
    <n v="0"/>
    <x v="17"/>
    <s v="Serveurs - Emissions"/>
    <n v="4391"/>
    <s v="0.0"/>
    <s v="0"/>
  </r>
  <r>
    <x v="16"/>
    <x v="16"/>
    <s v="Seine-Maritime"/>
    <n v="1452"/>
    <s v="1452 - HAVRE SOUDAY"/>
    <x v="0"/>
    <x v="2"/>
    <x v="5"/>
    <x v="1"/>
    <n v="0"/>
    <x v="18"/>
    <s v="Imprimantes - Emissions"/>
    <n v="15810"/>
    <s v="0.0"/>
    <s v="0"/>
  </r>
  <r>
    <x v="16"/>
    <x v="16"/>
    <s v="Seine-Maritime"/>
    <n v="1452"/>
    <s v="1452 - HAVRE SOUDAY"/>
    <x v="0"/>
    <x v="2"/>
    <x v="5"/>
    <x v="1"/>
    <n v="0"/>
    <x v="19"/>
    <s v="Photocopieurs - Emissions"/>
    <n v="4390"/>
    <s v="0.0"/>
    <s v="0"/>
  </r>
  <r>
    <x v="16"/>
    <x v="16"/>
    <s v="Seine-Maritime"/>
    <n v="1452"/>
    <s v="1452 - HAVRE SOUDAY"/>
    <x v="0"/>
    <x v="2"/>
    <x v="5"/>
    <x v="1"/>
    <n v="0"/>
    <x v="22"/>
    <s v="Unités centrales - Emissions"/>
    <n v="5620"/>
    <s v="0.0"/>
    <s v="0"/>
  </r>
  <r>
    <x v="16"/>
    <x v="16"/>
    <s v="Seine-Maritime"/>
    <n v="1466"/>
    <s v="1466 - BARENTIN"/>
    <x v="0"/>
    <x v="1"/>
    <x v="2"/>
    <x v="0"/>
    <m/>
    <x v="25"/>
    <s v=""/>
    <m/>
    <s v=""/>
    <s v=""/>
  </r>
  <r>
    <x v="16"/>
    <x v="16"/>
    <s v="Seine-Maritime"/>
    <n v="1466"/>
    <s v="1466 - BARENTIN"/>
    <x v="0"/>
    <x v="1"/>
    <x v="2"/>
    <x v="1"/>
    <n v="0"/>
    <x v="4"/>
    <s v=" R22 - Emissions"/>
    <n v="8350"/>
    <s v="0.0"/>
    <s v="0"/>
  </r>
  <r>
    <x v="16"/>
    <x v="16"/>
    <s v="Seine-Maritime"/>
    <n v="1466"/>
    <s v="1466 - BARENTIN"/>
    <x v="0"/>
    <x v="1"/>
    <x v="3"/>
    <x v="0"/>
    <m/>
    <x v="5"/>
    <s v=""/>
    <m/>
    <s v=""/>
    <s v=""/>
  </r>
  <r>
    <x v="16"/>
    <x v="16"/>
    <s v="Seine-Maritime"/>
    <n v="1466"/>
    <s v="1466 - BARENTIN"/>
    <x v="0"/>
    <x v="1"/>
    <x v="3"/>
    <x v="0"/>
    <m/>
    <x v="26"/>
    <s v=""/>
    <m/>
    <s v=""/>
    <s v=""/>
  </r>
  <r>
    <x v="16"/>
    <x v="16"/>
    <s v="Seine-Maritime"/>
    <n v="1466"/>
    <s v="1466 - BARENTIN"/>
    <x v="0"/>
    <x v="1"/>
    <x v="3"/>
    <x v="0"/>
    <m/>
    <x v="27"/>
    <s v=""/>
    <m/>
    <s v=""/>
    <s v=""/>
  </r>
  <r>
    <x v="16"/>
    <x v="16"/>
    <s v="Seine-Maritime"/>
    <n v="1466"/>
    <s v="1466 - BARENTIN"/>
    <x v="0"/>
    <x v="1"/>
    <x v="3"/>
    <x v="1"/>
    <n v="0"/>
    <x v="8"/>
    <s v="R410a - Emissions"/>
    <n v="8320"/>
    <s v="0.0"/>
    <s v="0"/>
  </r>
  <r>
    <x v="16"/>
    <x v="16"/>
    <s v="Seine-Maritime"/>
    <n v="1466"/>
    <s v="1466 - BARENTIN"/>
    <x v="0"/>
    <x v="1"/>
    <x v="3"/>
    <x v="1"/>
    <n v="0"/>
    <x v="6"/>
    <s v="R134a - Emissions"/>
    <n v="8307"/>
    <s v="0.0"/>
    <s v="0"/>
  </r>
  <r>
    <x v="16"/>
    <x v="16"/>
    <s v="Seine-Maritime"/>
    <n v="1466"/>
    <s v="1466 - BARENTIN"/>
    <x v="0"/>
    <x v="1"/>
    <x v="3"/>
    <x v="1"/>
    <n v="0"/>
    <x v="7"/>
    <s v="R407c - Emissions"/>
    <n v="8318"/>
    <s v="0.0"/>
    <s v="0"/>
  </r>
  <r>
    <x v="16"/>
    <x v="16"/>
    <s v="Seine-Maritime"/>
    <n v="1466"/>
    <s v="1466 - BARENTIN"/>
    <x v="0"/>
    <x v="2"/>
    <x v="4"/>
    <x v="0"/>
    <n v="813"/>
    <x v="9"/>
    <s v=""/>
    <m/>
    <s v=""/>
    <s v="813"/>
  </r>
  <r>
    <x v="16"/>
    <x v="16"/>
    <s v="Seine-Maritime"/>
    <n v="1466"/>
    <s v="1466 - BARENTIN"/>
    <x v="0"/>
    <x v="2"/>
    <x v="4"/>
    <x v="1"/>
    <n v="13211.25"/>
    <x v="10"/>
    <s v="Bâtiments - Emissions"/>
    <n v="4305"/>
    <s v="13211.25"/>
    <s v="13211.25"/>
  </r>
  <r>
    <x v="16"/>
    <x v="16"/>
    <s v="Seine-Maritime"/>
    <n v="1466"/>
    <s v="1466 - BARENTIN"/>
    <x v="0"/>
    <x v="2"/>
    <x v="5"/>
    <x v="2"/>
    <m/>
    <x v="12"/>
    <s v=""/>
    <m/>
    <s v=""/>
    <s v=""/>
  </r>
  <r>
    <x v="16"/>
    <x v="16"/>
    <s v="Seine-Maritime"/>
    <n v="1466"/>
    <s v="1466 - BARENTIN"/>
    <x v="0"/>
    <x v="2"/>
    <x v="5"/>
    <x v="2"/>
    <m/>
    <x v="11"/>
    <s v=""/>
    <m/>
    <s v=""/>
    <s v=""/>
  </r>
  <r>
    <x v="16"/>
    <x v="16"/>
    <s v="Seine-Maritime"/>
    <n v="1466"/>
    <s v="1466 - BARENTIN"/>
    <x v="0"/>
    <x v="2"/>
    <x v="5"/>
    <x v="2"/>
    <m/>
    <x v="14"/>
    <s v=""/>
    <m/>
    <s v=""/>
    <s v=""/>
  </r>
  <r>
    <x v="16"/>
    <x v="16"/>
    <s v="Seine-Maritime"/>
    <n v="1466"/>
    <s v="1466 - BARENTIN"/>
    <x v="0"/>
    <x v="2"/>
    <x v="5"/>
    <x v="2"/>
    <m/>
    <x v="13"/>
    <s v=""/>
    <m/>
    <s v=""/>
    <s v=""/>
  </r>
  <r>
    <x v="16"/>
    <x v="16"/>
    <s v="Seine-Maritime"/>
    <n v="1466"/>
    <s v="1466 - BARENTIN"/>
    <x v="0"/>
    <x v="2"/>
    <x v="5"/>
    <x v="2"/>
    <m/>
    <x v="15"/>
    <s v=""/>
    <m/>
    <s v=""/>
    <s v=""/>
  </r>
  <r>
    <x v="16"/>
    <x v="16"/>
    <s v="Seine-Maritime"/>
    <n v="1466"/>
    <s v="1466 - BARENTIN"/>
    <x v="0"/>
    <x v="2"/>
    <x v="5"/>
    <x v="0"/>
    <m/>
    <x v="36"/>
    <s v=""/>
    <m/>
    <s v=""/>
    <s v=""/>
  </r>
  <r>
    <x v="16"/>
    <x v="16"/>
    <s v="Seine-Maritime"/>
    <n v="1466"/>
    <s v="1466 - BARENTIN"/>
    <x v="0"/>
    <x v="2"/>
    <x v="5"/>
    <x v="0"/>
    <m/>
    <x v="32"/>
    <s v=""/>
    <m/>
    <s v=""/>
    <s v=""/>
  </r>
  <r>
    <x v="16"/>
    <x v="16"/>
    <s v="Seine-Maritime"/>
    <n v="1466"/>
    <s v="1466 - BARENTIN"/>
    <x v="0"/>
    <x v="2"/>
    <x v="5"/>
    <x v="0"/>
    <m/>
    <x v="34"/>
    <s v=""/>
    <m/>
    <s v=""/>
    <s v=""/>
  </r>
  <r>
    <x v="16"/>
    <x v="16"/>
    <s v="Seine-Maritime"/>
    <n v="1466"/>
    <s v="1466 - BARENTIN"/>
    <x v="0"/>
    <x v="2"/>
    <x v="5"/>
    <x v="0"/>
    <m/>
    <x v="35"/>
    <s v=""/>
    <m/>
    <s v=""/>
    <s v=""/>
  </r>
  <r>
    <x v="16"/>
    <x v="16"/>
    <s v="Seine-Maritime"/>
    <n v="1466"/>
    <s v="1466 - BARENTIN"/>
    <x v="0"/>
    <x v="2"/>
    <x v="5"/>
    <x v="0"/>
    <m/>
    <x v="30"/>
    <s v=""/>
    <m/>
    <s v=""/>
    <s v=""/>
  </r>
  <r>
    <x v="16"/>
    <x v="16"/>
    <s v="Seine-Maritime"/>
    <n v="1466"/>
    <s v="1466 - BARENTIN"/>
    <x v="0"/>
    <x v="2"/>
    <x v="5"/>
    <x v="0"/>
    <m/>
    <x v="31"/>
    <s v=""/>
    <m/>
    <s v=""/>
    <s v=""/>
  </r>
  <r>
    <x v="16"/>
    <x v="16"/>
    <s v="Seine-Maritime"/>
    <n v="1466"/>
    <s v="1466 - BARENTIN"/>
    <x v="0"/>
    <x v="2"/>
    <x v="5"/>
    <x v="0"/>
    <m/>
    <x v="38"/>
    <s v=""/>
    <m/>
    <s v=""/>
    <s v=""/>
  </r>
  <r>
    <x v="16"/>
    <x v="16"/>
    <s v="Seine-Maritime"/>
    <n v="1466"/>
    <s v="1466 - BARENTIN"/>
    <x v="0"/>
    <x v="2"/>
    <x v="5"/>
    <x v="0"/>
    <m/>
    <x v="29"/>
    <s v=""/>
    <m/>
    <s v=""/>
    <s v=""/>
  </r>
  <r>
    <x v="16"/>
    <x v="16"/>
    <s v="Seine-Maritime"/>
    <n v="1466"/>
    <s v="1466 - BARENTIN"/>
    <x v="0"/>
    <x v="2"/>
    <x v="5"/>
    <x v="0"/>
    <m/>
    <x v="33"/>
    <s v=""/>
    <m/>
    <s v=""/>
    <s v=""/>
  </r>
  <r>
    <x v="16"/>
    <x v="16"/>
    <s v="Seine-Maritime"/>
    <n v="1466"/>
    <s v="1466 - BARENTIN"/>
    <x v="0"/>
    <x v="2"/>
    <x v="5"/>
    <x v="0"/>
    <m/>
    <x v="39"/>
    <s v=""/>
    <m/>
    <s v=""/>
    <s v=""/>
  </r>
  <r>
    <x v="16"/>
    <x v="16"/>
    <s v="Seine-Maritime"/>
    <n v="1466"/>
    <s v="1466 - BARENTIN"/>
    <x v="0"/>
    <x v="2"/>
    <x v="5"/>
    <x v="0"/>
    <m/>
    <x v="43"/>
    <s v=""/>
    <m/>
    <s v=""/>
    <s v=""/>
  </r>
  <r>
    <x v="16"/>
    <x v="16"/>
    <s v="Seine-Maritime"/>
    <n v="1466"/>
    <s v="1466 - BARENTIN"/>
    <x v="0"/>
    <x v="2"/>
    <x v="5"/>
    <x v="0"/>
    <m/>
    <x v="42"/>
    <s v=""/>
    <m/>
    <s v=""/>
    <s v=""/>
  </r>
  <r>
    <x v="16"/>
    <x v="16"/>
    <s v="Seine-Maritime"/>
    <n v="1466"/>
    <s v="1466 - BARENTIN"/>
    <x v="0"/>
    <x v="2"/>
    <x v="5"/>
    <x v="0"/>
    <m/>
    <x v="41"/>
    <s v=""/>
    <m/>
    <s v=""/>
    <s v=""/>
  </r>
  <r>
    <x v="16"/>
    <x v="16"/>
    <s v="Seine-Maritime"/>
    <n v="1466"/>
    <s v="1466 - BARENTIN"/>
    <x v="0"/>
    <x v="2"/>
    <x v="5"/>
    <x v="0"/>
    <m/>
    <x v="40"/>
    <s v=""/>
    <m/>
    <s v=""/>
    <s v=""/>
  </r>
  <r>
    <x v="16"/>
    <x v="16"/>
    <s v="Seine-Maritime"/>
    <n v="1466"/>
    <s v="1466 - BARENTIN"/>
    <x v="0"/>
    <x v="2"/>
    <x v="5"/>
    <x v="0"/>
    <m/>
    <x v="37"/>
    <s v=""/>
    <m/>
    <s v=""/>
    <s v=""/>
  </r>
  <r>
    <x v="16"/>
    <x v="16"/>
    <s v="Seine-Maritime"/>
    <n v="1466"/>
    <s v="1466 - BARENTIN"/>
    <x v="0"/>
    <x v="2"/>
    <x v="5"/>
    <x v="0"/>
    <m/>
    <x v="28"/>
    <s v=""/>
    <m/>
    <s v=""/>
    <s v=""/>
  </r>
  <r>
    <x v="16"/>
    <x v="16"/>
    <s v="Seine-Maritime"/>
    <n v="1466"/>
    <s v="1466 - BARENTIN"/>
    <x v="0"/>
    <x v="2"/>
    <x v="5"/>
    <x v="1"/>
    <n v="0"/>
    <x v="18"/>
    <s v="Imprimantes - Emissions"/>
    <n v="15810"/>
    <s v="0.0"/>
    <s v="0"/>
  </r>
  <r>
    <x v="16"/>
    <x v="16"/>
    <s v="Seine-Maritime"/>
    <n v="1466"/>
    <s v="1466 - BARENTIN"/>
    <x v="0"/>
    <x v="2"/>
    <x v="5"/>
    <x v="1"/>
    <n v="0"/>
    <x v="20"/>
    <s v="Tablettes - Emissions"/>
    <n v="15797"/>
    <s v="0.0"/>
    <s v="0"/>
  </r>
  <r>
    <x v="16"/>
    <x v="16"/>
    <s v="Seine-Maritime"/>
    <n v="1466"/>
    <s v="1466 - BARENTIN"/>
    <x v="0"/>
    <x v="2"/>
    <x v="5"/>
    <x v="1"/>
    <n v="0"/>
    <x v="17"/>
    <s v="Serveurs - Emissions"/>
    <n v="4391"/>
    <s v="0.0"/>
    <s v="0"/>
  </r>
  <r>
    <x v="16"/>
    <x v="16"/>
    <s v="Seine-Maritime"/>
    <n v="1466"/>
    <s v="1466 - BARENTIN"/>
    <x v="0"/>
    <x v="2"/>
    <x v="5"/>
    <x v="1"/>
    <n v="0"/>
    <x v="16"/>
    <s v="Ecrans - Emissions"/>
    <n v="15796"/>
    <s v="0.0"/>
    <s v="0"/>
  </r>
  <r>
    <x v="16"/>
    <x v="16"/>
    <s v="Seine-Maritime"/>
    <n v="1466"/>
    <s v="1466 - BARENTIN"/>
    <x v="0"/>
    <x v="2"/>
    <x v="5"/>
    <x v="1"/>
    <n v="0"/>
    <x v="23"/>
    <s v="Mainframes - Emissions"/>
    <n v="8756"/>
    <s v="0.0"/>
    <s v="0"/>
  </r>
  <r>
    <x v="16"/>
    <x v="16"/>
    <s v="Seine-Maritime"/>
    <n v="1466"/>
    <s v="1466 - BARENTIN"/>
    <x v="0"/>
    <x v="2"/>
    <x v="5"/>
    <x v="1"/>
    <n v="0"/>
    <x v="21"/>
    <s v="Ordinateurs portables - Emissions"/>
    <n v="15795"/>
    <s v="0.0"/>
    <s v="0"/>
  </r>
  <r>
    <x v="16"/>
    <x v="16"/>
    <s v="Seine-Maritime"/>
    <n v="1466"/>
    <s v="1466 - BARENTIN"/>
    <x v="0"/>
    <x v="2"/>
    <x v="5"/>
    <x v="1"/>
    <n v="0"/>
    <x v="19"/>
    <s v="Photocopieurs - Emissions"/>
    <n v="4390"/>
    <s v="0.0"/>
    <s v="0"/>
  </r>
  <r>
    <x v="16"/>
    <x v="16"/>
    <s v="Seine-Maritime"/>
    <n v="1466"/>
    <s v="1466 - BARENTIN"/>
    <x v="0"/>
    <x v="2"/>
    <x v="5"/>
    <x v="1"/>
    <n v="0"/>
    <x v="22"/>
    <s v="Unités centrales - Emissions"/>
    <n v="5620"/>
    <s v="0.0"/>
    <s v="0"/>
  </r>
  <r>
    <x v="16"/>
    <x v="16"/>
    <s v="Seine-Maritime"/>
    <n v="1511"/>
    <s v="1511 - SAINT ETIENNE DU ROUVRAY"/>
    <x v="0"/>
    <x v="0"/>
    <x v="0"/>
    <x v="0"/>
    <n v="19760"/>
    <x v="0"/>
    <s v=""/>
    <m/>
    <s v=""/>
    <s v="19760"/>
  </r>
  <r>
    <x v="16"/>
    <x v="16"/>
    <s v="Seine-Maritime"/>
    <n v="1511"/>
    <s v="1511 - SAINT ETIENNE DU ROUVRAY"/>
    <x v="0"/>
    <x v="0"/>
    <x v="0"/>
    <x v="1"/>
    <n v="1183.624"/>
    <x v="1"/>
    <s v="Electricité - Emissions"/>
    <n v="15798"/>
    <s v="1183.624"/>
    <s v="1183.624"/>
  </r>
  <r>
    <x v="16"/>
    <x v="16"/>
    <s v="Seine-Maritime"/>
    <n v="1511"/>
    <s v="1511 - SAINT ETIENNE DU ROUVRAY"/>
    <x v="0"/>
    <x v="0"/>
    <x v="1"/>
    <x v="0"/>
    <n v="99129"/>
    <x v="24"/>
    <s v=""/>
    <m/>
    <s v=""/>
    <s v="99129"/>
  </r>
  <r>
    <x v="16"/>
    <x v="16"/>
    <s v="Seine-Maritime"/>
    <n v="1511"/>
    <s v="1511 - SAINT ETIENNE DU ROUVRAY"/>
    <x v="0"/>
    <x v="0"/>
    <x v="1"/>
    <x v="1"/>
    <n v="22518.738413999999"/>
    <x v="2"/>
    <s v="Gaz naturel - Emissions"/>
    <n v="6630"/>
    <s v="22518.738414"/>
    <s v="22472.5443"/>
  </r>
  <r>
    <x v="16"/>
    <x v="16"/>
    <s v="Seine-Maritime"/>
    <n v="1511"/>
    <s v="1511 - SAINT ETIENNE DU ROUVRAY"/>
    <x v="0"/>
    <x v="0"/>
    <x v="1"/>
    <x v="1"/>
    <n v="0"/>
    <x v="3"/>
    <s v="Fioul - Emissions"/>
    <n v="6720"/>
    <s v="0.0"/>
    <s v="0"/>
  </r>
  <r>
    <x v="16"/>
    <x v="16"/>
    <s v="Seine-Maritime"/>
    <n v="1511"/>
    <s v="1511 - SAINT ETIENNE DU ROUVRAY"/>
    <x v="0"/>
    <x v="1"/>
    <x v="2"/>
    <x v="1"/>
    <n v="0"/>
    <x v="4"/>
    <s v=" R22 - Emissions"/>
    <n v="8350"/>
    <s v="0.0"/>
    <s v="0"/>
  </r>
  <r>
    <x v="16"/>
    <x v="16"/>
    <s v="Seine-Maritime"/>
    <n v="1511"/>
    <s v="1511 - SAINT ETIENNE DU ROUVRAY"/>
    <x v="0"/>
    <x v="1"/>
    <x v="3"/>
    <x v="0"/>
    <n v="1.9"/>
    <x v="5"/>
    <s v=""/>
    <m/>
    <s v=""/>
    <s v="1.9"/>
  </r>
  <r>
    <x v="16"/>
    <x v="16"/>
    <s v="Seine-Maritime"/>
    <n v="1511"/>
    <s v="1511 - SAINT ETIENNE DU ROUVRAY"/>
    <x v="0"/>
    <x v="1"/>
    <x v="3"/>
    <x v="1"/>
    <n v="3648"/>
    <x v="8"/>
    <s v="R410a - Emissions"/>
    <n v="8320"/>
    <s v="3648.0"/>
    <s v="3648"/>
  </r>
  <r>
    <x v="16"/>
    <x v="16"/>
    <s v="Seine-Maritime"/>
    <n v="1511"/>
    <s v="1511 - SAINT ETIENNE DU ROUVRAY"/>
    <x v="0"/>
    <x v="1"/>
    <x v="3"/>
    <x v="1"/>
    <n v="0"/>
    <x v="6"/>
    <s v="R134a - Emissions"/>
    <n v="8307"/>
    <s v="0.0"/>
    <s v="0"/>
  </r>
  <r>
    <x v="16"/>
    <x v="16"/>
    <s v="Seine-Maritime"/>
    <n v="1511"/>
    <s v="1511 - SAINT ETIENNE DU ROUVRAY"/>
    <x v="0"/>
    <x v="1"/>
    <x v="3"/>
    <x v="1"/>
    <n v="0"/>
    <x v="7"/>
    <s v="R407c - Emissions"/>
    <n v="8318"/>
    <s v="0.0"/>
    <s v="0"/>
  </r>
  <r>
    <x v="16"/>
    <x v="16"/>
    <s v="Seine-Maritime"/>
    <n v="1511"/>
    <s v="1511 - SAINT ETIENNE DU ROUVRAY"/>
    <x v="0"/>
    <x v="2"/>
    <x v="4"/>
    <x v="0"/>
    <n v="870"/>
    <x v="9"/>
    <s v=""/>
    <m/>
    <s v=""/>
    <s v="870"/>
  </r>
  <r>
    <x v="16"/>
    <x v="16"/>
    <s v="Seine-Maritime"/>
    <n v="1511"/>
    <s v="1511 - SAINT ETIENNE DU ROUVRAY"/>
    <x v="0"/>
    <x v="2"/>
    <x v="4"/>
    <x v="1"/>
    <n v="14137.5"/>
    <x v="10"/>
    <s v="Bâtiments - Emissions"/>
    <n v="4305"/>
    <s v="14137.5"/>
    <s v="14137.5"/>
  </r>
  <r>
    <x v="16"/>
    <x v="16"/>
    <s v="Seine-Maritime"/>
    <n v="1511"/>
    <s v="1511 - SAINT ETIENNE DU ROUVRAY"/>
    <x v="0"/>
    <x v="2"/>
    <x v="5"/>
    <x v="2"/>
    <m/>
    <x v="11"/>
    <s v=""/>
    <m/>
    <s v=""/>
    <s v=""/>
  </r>
  <r>
    <x v="16"/>
    <x v="16"/>
    <s v="Seine-Maritime"/>
    <n v="1511"/>
    <s v="1511 - SAINT ETIENNE DU ROUVRAY"/>
    <x v="0"/>
    <x v="2"/>
    <x v="5"/>
    <x v="2"/>
    <m/>
    <x v="15"/>
    <s v=""/>
    <m/>
    <s v=""/>
    <s v=""/>
  </r>
  <r>
    <x v="16"/>
    <x v="16"/>
    <s v="Seine-Maritime"/>
    <n v="1511"/>
    <s v="1511 - SAINT ETIENNE DU ROUVRAY"/>
    <x v="0"/>
    <x v="2"/>
    <x v="5"/>
    <x v="2"/>
    <m/>
    <x v="14"/>
    <s v=""/>
    <m/>
    <s v=""/>
    <s v=""/>
  </r>
  <r>
    <x v="16"/>
    <x v="16"/>
    <s v="Seine-Maritime"/>
    <n v="1511"/>
    <s v="1511 - SAINT ETIENNE DU ROUVRAY"/>
    <x v="0"/>
    <x v="2"/>
    <x v="5"/>
    <x v="2"/>
    <m/>
    <x v="12"/>
    <s v=""/>
    <m/>
    <s v=""/>
    <s v=""/>
  </r>
  <r>
    <x v="16"/>
    <x v="16"/>
    <s v="Seine-Maritime"/>
    <n v="1511"/>
    <s v="1511 - SAINT ETIENNE DU ROUVRAY"/>
    <x v="0"/>
    <x v="2"/>
    <x v="5"/>
    <x v="2"/>
    <m/>
    <x v="13"/>
    <s v=""/>
    <m/>
    <s v=""/>
    <s v=""/>
  </r>
  <r>
    <x v="16"/>
    <x v="16"/>
    <s v="Seine-Maritime"/>
    <n v="1511"/>
    <s v="1511 - SAINT ETIENNE DU ROUVRAY"/>
    <x v="0"/>
    <x v="2"/>
    <x v="5"/>
    <x v="1"/>
    <n v="0"/>
    <x v="21"/>
    <s v="Ordinateurs portables - Emissions"/>
    <n v="15795"/>
    <s v="0.0"/>
    <s v="0"/>
  </r>
  <r>
    <x v="16"/>
    <x v="16"/>
    <s v="Seine-Maritime"/>
    <n v="1511"/>
    <s v="1511 - SAINT ETIENNE DU ROUVRAY"/>
    <x v="0"/>
    <x v="2"/>
    <x v="5"/>
    <x v="1"/>
    <n v="0"/>
    <x v="16"/>
    <s v="Ecrans - Emissions"/>
    <n v="15796"/>
    <s v="0.0"/>
    <s v="0"/>
  </r>
  <r>
    <x v="16"/>
    <x v="16"/>
    <s v="Seine-Maritime"/>
    <n v="1511"/>
    <s v="1511 - SAINT ETIENNE DU ROUVRAY"/>
    <x v="0"/>
    <x v="2"/>
    <x v="5"/>
    <x v="1"/>
    <n v="0"/>
    <x v="20"/>
    <s v="Tablettes - Emissions"/>
    <n v="15797"/>
    <s v="0.0"/>
    <s v="0"/>
  </r>
  <r>
    <x v="16"/>
    <x v="16"/>
    <s v="Seine-Maritime"/>
    <n v="1511"/>
    <s v="1511 - SAINT ETIENNE DU ROUVRAY"/>
    <x v="0"/>
    <x v="2"/>
    <x v="5"/>
    <x v="1"/>
    <n v="0"/>
    <x v="17"/>
    <s v="Serveurs - Emissions"/>
    <n v="4391"/>
    <s v="0.0"/>
    <s v="0"/>
  </r>
  <r>
    <x v="16"/>
    <x v="16"/>
    <s v="Seine-Maritime"/>
    <n v="1511"/>
    <s v="1511 - SAINT ETIENNE DU ROUVRAY"/>
    <x v="0"/>
    <x v="2"/>
    <x v="5"/>
    <x v="1"/>
    <n v="0"/>
    <x v="19"/>
    <s v="Photocopieurs - Emissions"/>
    <n v="4390"/>
    <s v="0.0"/>
    <s v="0"/>
  </r>
  <r>
    <x v="16"/>
    <x v="16"/>
    <s v="Seine-Maritime"/>
    <n v="1511"/>
    <s v="1511 - SAINT ETIENNE DU ROUVRAY"/>
    <x v="0"/>
    <x v="2"/>
    <x v="5"/>
    <x v="1"/>
    <n v="0"/>
    <x v="22"/>
    <s v="Unités centrales - Emissions"/>
    <n v="5620"/>
    <s v="0.0"/>
    <s v="0"/>
  </r>
  <r>
    <x v="16"/>
    <x v="16"/>
    <s v="Seine-Maritime"/>
    <n v="1511"/>
    <s v="1511 - SAINT ETIENNE DU ROUVRAY"/>
    <x v="0"/>
    <x v="2"/>
    <x v="5"/>
    <x v="1"/>
    <n v="0"/>
    <x v="18"/>
    <s v="Imprimantes - Emissions"/>
    <n v="15810"/>
    <s v="0.0"/>
    <s v="0"/>
  </r>
  <r>
    <x v="16"/>
    <x v="16"/>
    <s v="Seine-Maritime"/>
    <n v="1511"/>
    <s v="1511 - SAINT ETIENNE DU ROUVRAY"/>
    <x v="0"/>
    <x v="2"/>
    <x v="5"/>
    <x v="1"/>
    <n v="0"/>
    <x v="23"/>
    <s v="Mainframes - Emissions"/>
    <n v="8756"/>
    <s v="0.0"/>
    <s v="0"/>
  </r>
  <r>
    <x v="16"/>
    <x v="16"/>
    <s v="Seine-Maritime"/>
    <n v="1519"/>
    <s v="1519 - HARFLEUR"/>
    <x v="0"/>
    <x v="0"/>
    <x v="0"/>
    <x v="0"/>
    <n v="21892"/>
    <x v="0"/>
    <s v=""/>
    <m/>
    <s v=""/>
    <s v="21892"/>
  </r>
  <r>
    <x v="16"/>
    <x v="16"/>
    <s v="Seine-Maritime"/>
    <n v="1519"/>
    <s v="1519 - HARFLEUR"/>
    <x v="0"/>
    <x v="0"/>
    <x v="0"/>
    <x v="1"/>
    <n v="1311.3308"/>
    <x v="1"/>
    <s v="Electricité - Emissions"/>
    <n v="15798"/>
    <s v="1311.3308"/>
    <s v="1311.3308"/>
  </r>
  <r>
    <x v="16"/>
    <x v="16"/>
    <s v="Seine-Maritime"/>
    <n v="1519"/>
    <s v="1519 - HARFLEUR"/>
    <x v="0"/>
    <x v="0"/>
    <x v="1"/>
    <x v="0"/>
    <n v="105481"/>
    <x v="24"/>
    <s v=""/>
    <m/>
    <s v=""/>
    <s v="105481"/>
  </r>
  <r>
    <x v="16"/>
    <x v="16"/>
    <s v="Seine-Maritime"/>
    <n v="1519"/>
    <s v="1519 - HARFLEUR"/>
    <x v="0"/>
    <x v="0"/>
    <x v="1"/>
    <x v="1"/>
    <n v="23961.696845999999"/>
    <x v="2"/>
    <s v="Gaz naturel - Emissions"/>
    <n v="6630"/>
    <s v="23961.696846000003"/>
    <s v="23912.5427"/>
  </r>
  <r>
    <x v="16"/>
    <x v="16"/>
    <s v="Seine-Maritime"/>
    <n v="1519"/>
    <s v="1519 - HARFLEUR"/>
    <x v="0"/>
    <x v="0"/>
    <x v="1"/>
    <x v="1"/>
    <n v="0"/>
    <x v="3"/>
    <s v="Fioul - Emissions"/>
    <n v="6720"/>
    <s v="0.0"/>
    <s v="0"/>
  </r>
  <r>
    <x v="16"/>
    <x v="16"/>
    <s v="Seine-Maritime"/>
    <n v="1519"/>
    <s v="1519 - HARFLEUR"/>
    <x v="0"/>
    <x v="1"/>
    <x v="2"/>
    <x v="1"/>
    <n v="0"/>
    <x v="4"/>
    <s v=" R22 - Emissions"/>
    <n v="8350"/>
    <s v="0.0"/>
    <s v="0"/>
  </r>
  <r>
    <x v="16"/>
    <x v="16"/>
    <s v="Seine-Maritime"/>
    <n v="1519"/>
    <s v="1519 - HARFLEUR"/>
    <x v="0"/>
    <x v="1"/>
    <x v="3"/>
    <x v="0"/>
    <n v="1.9"/>
    <x v="5"/>
    <s v=""/>
    <m/>
    <s v=""/>
    <s v="1.9"/>
  </r>
  <r>
    <x v="16"/>
    <x v="16"/>
    <s v="Seine-Maritime"/>
    <n v="1519"/>
    <s v="1519 - HARFLEUR"/>
    <x v="0"/>
    <x v="1"/>
    <x v="3"/>
    <x v="1"/>
    <n v="0"/>
    <x v="6"/>
    <s v="R134a - Emissions"/>
    <n v="8307"/>
    <s v="0.0"/>
    <s v="0"/>
  </r>
  <r>
    <x v="16"/>
    <x v="16"/>
    <s v="Seine-Maritime"/>
    <n v="1519"/>
    <s v="1519 - HARFLEUR"/>
    <x v="0"/>
    <x v="1"/>
    <x v="3"/>
    <x v="1"/>
    <n v="3648"/>
    <x v="8"/>
    <s v="R410a - Emissions"/>
    <n v="8320"/>
    <s v="3648.0"/>
    <s v="3648"/>
  </r>
  <r>
    <x v="16"/>
    <x v="16"/>
    <s v="Seine-Maritime"/>
    <n v="1519"/>
    <s v="1519 - HARFLEUR"/>
    <x v="0"/>
    <x v="1"/>
    <x v="3"/>
    <x v="1"/>
    <n v="0"/>
    <x v="7"/>
    <s v="R407c - Emissions"/>
    <n v="8318"/>
    <s v="0.0"/>
    <s v="0"/>
  </r>
  <r>
    <x v="16"/>
    <x v="16"/>
    <s v="Seine-Maritime"/>
    <n v="1519"/>
    <s v="1519 - HARFLEUR"/>
    <x v="0"/>
    <x v="2"/>
    <x v="4"/>
    <x v="0"/>
    <n v="862"/>
    <x v="9"/>
    <s v=""/>
    <m/>
    <s v=""/>
    <s v="862"/>
  </r>
  <r>
    <x v="16"/>
    <x v="16"/>
    <s v="Seine-Maritime"/>
    <n v="1519"/>
    <s v="1519 - HARFLEUR"/>
    <x v="0"/>
    <x v="2"/>
    <x v="4"/>
    <x v="1"/>
    <n v="14007.5"/>
    <x v="10"/>
    <s v="Bâtiments - Emissions"/>
    <n v="4305"/>
    <s v="14007.5"/>
    <s v="14007.5"/>
  </r>
  <r>
    <x v="16"/>
    <x v="16"/>
    <s v="Seine-Maritime"/>
    <n v="1519"/>
    <s v="1519 - HARFLEUR"/>
    <x v="0"/>
    <x v="2"/>
    <x v="5"/>
    <x v="2"/>
    <m/>
    <x v="12"/>
    <s v=""/>
    <m/>
    <s v=""/>
    <s v=""/>
  </r>
  <r>
    <x v="16"/>
    <x v="16"/>
    <s v="Seine-Maritime"/>
    <n v="1519"/>
    <s v="1519 - HARFLEUR"/>
    <x v="0"/>
    <x v="2"/>
    <x v="5"/>
    <x v="2"/>
    <m/>
    <x v="15"/>
    <s v=""/>
    <m/>
    <s v=""/>
    <s v=""/>
  </r>
  <r>
    <x v="16"/>
    <x v="16"/>
    <s v="Seine-Maritime"/>
    <n v="1519"/>
    <s v="1519 - HARFLEUR"/>
    <x v="0"/>
    <x v="2"/>
    <x v="5"/>
    <x v="2"/>
    <m/>
    <x v="13"/>
    <s v=""/>
    <m/>
    <s v=""/>
    <s v=""/>
  </r>
  <r>
    <x v="16"/>
    <x v="16"/>
    <s v="Seine-Maritime"/>
    <n v="1519"/>
    <s v="1519 - HARFLEUR"/>
    <x v="0"/>
    <x v="2"/>
    <x v="5"/>
    <x v="2"/>
    <m/>
    <x v="14"/>
    <s v=""/>
    <m/>
    <s v=""/>
    <s v=""/>
  </r>
  <r>
    <x v="16"/>
    <x v="16"/>
    <s v="Seine-Maritime"/>
    <n v="1519"/>
    <s v="1519 - HARFLEUR"/>
    <x v="0"/>
    <x v="2"/>
    <x v="5"/>
    <x v="2"/>
    <m/>
    <x v="11"/>
    <s v=""/>
    <m/>
    <s v=""/>
    <s v=""/>
  </r>
  <r>
    <x v="16"/>
    <x v="16"/>
    <s v="Seine-Maritime"/>
    <n v="1519"/>
    <s v="1519 - HARFLEUR"/>
    <x v="0"/>
    <x v="2"/>
    <x v="5"/>
    <x v="1"/>
    <n v="0"/>
    <x v="23"/>
    <s v="Mainframes - Emissions"/>
    <n v="8756"/>
    <s v="0.0"/>
    <s v="0"/>
  </r>
  <r>
    <x v="16"/>
    <x v="16"/>
    <s v="Seine-Maritime"/>
    <n v="1519"/>
    <s v="1519 - HARFLEUR"/>
    <x v="0"/>
    <x v="2"/>
    <x v="5"/>
    <x v="1"/>
    <n v="0"/>
    <x v="21"/>
    <s v="Ordinateurs portables - Emissions"/>
    <n v="15795"/>
    <s v="0.0"/>
    <s v="0"/>
  </r>
  <r>
    <x v="16"/>
    <x v="16"/>
    <s v="Seine-Maritime"/>
    <n v="1519"/>
    <s v="1519 - HARFLEUR"/>
    <x v="0"/>
    <x v="2"/>
    <x v="5"/>
    <x v="1"/>
    <n v="0"/>
    <x v="16"/>
    <s v="Ecrans - Emissions"/>
    <n v="15796"/>
    <s v="0.0"/>
    <s v="0"/>
  </r>
  <r>
    <x v="16"/>
    <x v="16"/>
    <s v="Seine-Maritime"/>
    <n v="1519"/>
    <s v="1519 - HARFLEUR"/>
    <x v="0"/>
    <x v="2"/>
    <x v="5"/>
    <x v="1"/>
    <n v="0"/>
    <x v="22"/>
    <s v="Unités centrales - Emissions"/>
    <n v="5620"/>
    <s v="0.0"/>
    <s v="0"/>
  </r>
  <r>
    <x v="16"/>
    <x v="16"/>
    <s v="Seine-Maritime"/>
    <n v="1519"/>
    <s v="1519 - HARFLEUR"/>
    <x v="0"/>
    <x v="2"/>
    <x v="5"/>
    <x v="1"/>
    <n v="0"/>
    <x v="18"/>
    <s v="Imprimantes - Emissions"/>
    <n v="15810"/>
    <s v="0.0"/>
    <s v="0"/>
  </r>
  <r>
    <x v="16"/>
    <x v="16"/>
    <s v="Seine-Maritime"/>
    <n v="1519"/>
    <s v="1519 - HARFLEUR"/>
    <x v="0"/>
    <x v="2"/>
    <x v="5"/>
    <x v="1"/>
    <n v="0"/>
    <x v="19"/>
    <s v="Photocopieurs - Emissions"/>
    <n v="4390"/>
    <s v="0.0"/>
    <s v="0"/>
  </r>
  <r>
    <x v="16"/>
    <x v="16"/>
    <s v="Seine-Maritime"/>
    <n v="1519"/>
    <s v="1519 - HARFLEUR"/>
    <x v="0"/>
    <x v="2"/>
    <x v="5"/>
    <x v="1"/>
    <n v="0"/>
    <x v="17"/>
    <s v="Serveurs - Emissions"/>
    <n v="4391"/>
    <s v="0.0"/>
    <s v="0"/>
  </r>
  <r>
    <x v="16"/>
    <x v="16"/>
    <s v="Seine-Maritime"/>
    <n v="1519"/>
    <s v="1519 - HARFLEUR"/>
    <x v="0"/>
    <x v="2"/>
    <x v="5"/>
    <x v="1"/>
    <n v="0"/>
    <x v="20"/>
    <s v="Tablettes - Emissions"/>
    <n v="15797"/>
    <s v="0.0"/>
    <s v="0"/>
  </r>
  <r>
    <x v="16"/>
    <x v="16"/>
    <s v="Seine-Maritime"/>
    <n v="5305"/>
    <s v="5305 - FECAMP"/>
    <x v="0"/>
    <x v="0"/>
    <x v="0"/>
    <x v="0"/>
    <n v="46913"/>
    <x v="0"/>
    <s v=""/>
    <m/>
    <s v=""/>
    <s v="46913"/>
  </r>
  <r>
    <x v="16"/>
    <x v="16"/>
    <s v="Seine-Maritime"/>
    <n v="5305"/>
    <s v="5305 - FECAMP"/>
    <x v="0"/>
    <x v="0"/>
    <x v="0"/>
    <x v="1"/>
    <n v="2810.0886999999998"/>
    <x v="1"/>
    <s v="Electricité - Emissions"/>
    <n v="15798"/>
    <s v="2810.0887"/>
    <s v="2810.0887"/>
  </r>
  <r>
    <x v="16"/>
    <x v="16"/>
    <s v="Seine-Maritime"/>
    <n v="5305"/>
    <s v="5305 - FECAMP"/>
    <x v="0"/>
    <x v="0"/>
    <x v="1"/>
    <x v="1"/>
    <n v="0"/>
    <x v="3"/>
    <s v="Fioul - Emissions"/>
    <n v="6720"/>
    <s v="0.0"/>
    <s v="0"/>
  </r>
  <r>
    <x v="16"/>
    <x v="16"/>
    <s v="Seine-Maritime"/>
    <n v="5305"/>
    <s v="5305 - FECAMP"/>
    <x v="0"/>
    <x v="0"/>
    <x v="1"/>
    <x v="1"/>
    <n v="0"/>
    <x v="2"/>
    <s v="Gaz naturel - Emissions"/>
    <n v="6630"/>
    <s v="0.0"/>
    <s v="0"/>
  </r>
  <r>
    <x v="16"/>
    <x v="16"/>
    <s v="Seine-Maritime"/>
    <n v="5305"/>
    <s v="5305 - FECAMP"/>
    <x v="0"/>
    <x v="1"/>
    <x v="2"/>
    <x v="1"/>
    <n v="0"/>
    <x v="4"/>
    <s v=" R22 - Emissions"/>
    <n v="8350"/>
    <s v="0.0"/>
    <s v="0"/>
  </r>
  <r>
    <x v="16"/>
    <x v="16"/>
    <s v="Seine-Maritime"/>
    <n v="5305"/>
    <s v="5305 - FECAMP"/>
    <x v="0"/>
    <x v="1"/>
    <x v="3"/>
    <x v="0"/>
    <n v="2.2000000000000002"/>
    <x v="5"/>
    <s v=""/>
    <m/>
    <s v=""/>
    <s v="2.2"/>
  </r>
  <r>
    <x v="16"/>
    <x v="16"/>
    <s v="Seine-Maritime"/>
    <n v="5305"/>
    <s v="5305 - FECAMP"/>
    <x v="0"/>
    <x v="1"/>
    <x v="3"/>
    <x v="1"/>
    <n v="4224"/>
    <x v="8"/>
    <s v="R410a - Emissions"/>
    <n v="8320"/>
    <s v="4224.0"/>
    <s v="4224"/>
  </r>
  <r>
    <x v="16"/>
    <x v="16"/>
    <s v="Seine-Maritime"/>
    <n v="5305"/>
    <s v="5305 - FECAMP"/>
    <x v="0"/>
    <x v="1"/>
    <x v="3"/>
    <x v="1"/>
    <n v="0"/>
    <x v="7"/>
    <s v="R407c - Emissions"/>
    <n v="8318"/>
    <s v="0.0"/>
    <s v="0"/>
  </r>
  <r>
    <x v="16"/>
    <x v="16"/>
    <s v="Seine-Maritime"/>
    <n v="5305"/>
    <s v="5305 - FECAMP"/>
    <x v="0"/>
    <x v="1"/>
    <x v="3"/>
    <x v="1"/>
    <n v="0"/>
    <x v="6"/>
    <s v="R134a - Emissions"/>
    <n v="8307"/>
    <s v="0.0"/>
    <s v="0"/>
  </r>
  <r>
    <x v="16"/>
    <x v="16"/>
    <s v="Seine-Maritime"/>
    <n v="5305"/>
    <s v="5305 - FECAMP"/>
    <x v="0"/>
    <x v="2"/>
    <x v="4"/>
    <x v="0"/>
    <n v="1083"/>
    <x v="9"/>
    <s v=""/>
    <m/>
    <s v=""/>
    <s v="1083"/>
  </r>
  <r>
    <x v="16"/>
    <x v="16"/>
    <s v="Seine-Maritime"/>
    <n v="5305"/>
    <s v="5305 - FECAMP"/>
    <x v="0"/>
    <x v="2"/>
    <x v="4"/>
    <x v="1"/>
    <n v="17598.75"/>
    <x v="10"/>
    <s v="Bâtiments - Emissions"/>
    <n v="4305"/>
    <s v="17598.75"/>
    <s v="17598.75"/>
  </r>
  <r>
    <x v="16"/>
    <x v="16"/>
    <s v="Seine-Maritime"/>
    <n v="5305"/>
    <s v="5305 - FECAMP"/>
    <x v="0"/>
    <x v="2"/>
    <x v="5"/>
    <x v="2"/>
    <m/>
    <x v="14"/>
    <s v=""/>
    <m/>
    <s v=""/>
    <s v=""/>
  </r>
  <r>
    <x v="16"/>
    <x v="16"/>
    <s v="Seine-Maritime"/>
    <n v="5305"/>
    <s v="5305 - FECAMP"/>
    <x v="0"/>
    <x v="2"/>
    <x v="5"/>
    <x v="2"/>
    <m/>
    <x v="12"/>
    <s v=""/>
    <m/>
    <s v=""/>
    <s v=""/>
  </r>
  <r>
    <x v="16"/>
    <x v="16"/>
    <s v="Seine-Maritime"/>
    <n v="5305"/>
    <s v="5305 - FECAMP"/>
    <x v="0"/>
    <x v="2"/>
    <x v="5"/>
    <x v="2"/>
    <m/>
    <x v="15"/>
    <s v=""/>
    <m/>
    <s v=""/>
    <s v=""/>
  </r>
  <r>
    <x v="16"/>
    <x v="16"/>
    <s v="Seine-Maritime"/>
    <n v="5305"/>
    <s v="5305 - FECAMP"/>
    <x v="0"/>
    <x v="2"/>
    <x v="5"/>
    <x v="2"/>
    <m/>
    <x v="13"/>
    <s v=""/>
    <m/>
    <s v=""/>
    <s v=""/>
  </r>
  <r>
    <x v="16"/>
    <x v="16"/>
    <s v="Seine-Maritime"/>
    <n v="5305"/>
    <s v="5305 - FECAMP"/>
    <x v="0"/>
    <x v="2"/>
    <x v="5"/>
    <x v="2"/>
    <m/>
    <x v="11"/>
    <s v=""/>
    <m/>
    <s v=""/>
    <s v=""/>
  </r>
  <r>
    <x v="16"/>
    <x v="16"/>
    <s v="Seine-Maritime"/>
    <n v="5305"/>
    <s v="5305 - FECAMP"/>
    <x v="0"/>
    <x v="2"/>
    <x v="5"/>
    <x v="1"/>
    <n v="0"/>
    <x v="21"/>
    <s v="Ordinateurs portables - Emissions"/>
    <n v="15795"/>
    <s v="0.0"/>
    <s v="0"/>
  </r>
  <r>
    <x v="16"/>
    <x v="16"/>
    <s v="Seine-Maritime"/>
    <n v="5305"/>
    <s v="5305 - FECAMP"/>
    <x v="0"/>
    <x v="2"/>
    <x v="5"/>
    <x v="1"/>
    <n v="0"/>
    <x v="17"/>
    <s v="Serveurs - Emissions"/>
    <n v="4391"/>
    <s v="0.0"/>
    <s v="0"/>
  </r>
  <r>
    <x v="16"/>
    <x v="16"/>
    <s v="Seine-Maritime"/>
    <n v="5305"/>
    <s v="5305 - FECAMP"/>
    <x v="0"/>
    <x v="2"/>
    <x v="5"/>
    <x v="1"/>
    <n v="0"/>
    <x v="16"/>
    <s v="Ecrans - Emissions"/>
    <n v="15796"/>
    <s v="0.0"/>
    <s v="0"/>
  </r>
  <r>
    <x v="16"/>
    <x v="16"/>
    <s v="Seine-Maritime"/>
    <n v="5305"/>
    <s v="5305 - FECAMP"/>
    <x v="0"/>
    <x v="2"/>
    <x v="5"/>
    <x v="1"/>
    <n v="0"/>
    <x v="23"/>
    <s v="Mainframes - Emissions"/>
    <n v="8756"/>
    <s v="0.0"/>
    <s v="0"/>
  </r>
  <r>
    <x v="16"/>
    <x v="16"/>
    <s v="Seine-Maritime"/>
    <n v="5305"/>
    <s v="5305 - FECAMP"/>
    <x v="0"/>
    <x v="2"/>
    <x v="5"/>
    <x v="1"/>
    <n v="0"/>
    <x v="22"/>
    <s v="Unités centrales - Emissions"/>
    <n v="5620"/>
    <s v="0.0"/>
    <s v="0"/>
  </r>
  <r>
    <x v="16"/>
    <x v="16"/>
    <s v="Seine-Maritime"/>
    <n v="5305"/>
    <s v="5305 - FECAMP"/>
    <x v="0"/>
    <x v="2"/>
    <x v="5"/>
    <x v="1"/>
    <n v="0"/>
    <x v="20"/>
    <s v="Tablettes - Emissions"/>
    <n v="15797"/>
    <s v="0.0"/>
    <s v="0"/>
  </r>
  <r>
    <x v="16"/>
    <x v="16"/>
    <s v="Seine-Maritime"/>
    <n v="5305"/>
    <s v="5305 - FECAMP"/>
    <x v="0"/>
    <x v="2"/>
    <x v="5"/>
    <x v="1"/>
    <n v="0"/>
    <x v="18"/>
    <s v="Imprimantes - Emissions"/>
    <n v="15810"/>
    <s v="0.0"/>
    <s v="0"/>
  </r>
  <r>
    <x v="16"/>
    <x v="16"/>
    <s v="Seine-Maritime"/>
    <n v="5305"/>
    <s v="5305 - FECAMP"/>
    <x v="0"/>
    <x v="2"/>
    <x v="5"/>
    <x v="1"/>
    <n v="0"/>
    <x v="19"/>
    <s v="Photocopieurs - Emissions"/>
    <n v="4390"/>
    <s v="0.0"/>
    <s v="0"/>
  </r>
  <r>
    <x v="16"/>
    <x v="16"/>
    <s v="Seine-Maritime"/>
    <n v="5426"/>
    <s v="5426 - YVETOT"/>
    <x v="0"/>
    <x v="0"/>
    <x v="0"/>
    <x v="0"/>
    <n v="38392"/>
    <x v="0"/>
    <s v=""/>
    <m/>
    <s v=""/>
    <s v="38392"/>
  </r>
  <r>
    <x v="16"/>
    <x v="16"/>
    <s v="Seine-Maritime"/>
    <n v="5426"/>
    <s v="5426 - YVETOT"/>
    <x v="0"/>
    <x v="0"/>
    <x v="0"/>
    <x v="1"/>
    <n v="2299.6808000000001"/>
    <x v="1"/>
    <s v="Electricité - Emissions"/>
    <n v="15798"/>
    <s v="2299.6808"/>
    <s v="2299.6808"/>
  </r>
  <r>
    <x v="16"/>
    <x v="16"/>
    <s v="Seine-Maritime"/>
    <n v="5426"/>
    <s v="5426 - YVETOT"/>
    <x v="0"/>
    <x v="0"/>
    <x v="1"/>
    <x v="1"/>
    <n v="0"/>
    <x v="3"/>
    <s v="Fioul - Emissions"/>
    <n v="6720"/>
    <s v="0.0"/>
    <s v="0"/>
  </r>
  <r>
    <x v="16"/>
    <x v="16"/>
    <s v="Seine-Maritime"/>
    <n v="5426"/>
    <s v="5426 - YVETOT"/>
    <x v="0"/>
    <x v="0"/>
    <x v="1"/>
    <x v="1"/>
    <n v="0"/>
    <x v="2"/>
    <s v="Gaz naturel - Emissions"/>
    <n v="6630"/>
    <s v="0.0"/>
    <s v="0"/>
  </r>
  <r>
    <x v="16"/>
    <x v="16"/>
    <s v="Seine-Maritime"/>
    <n v="5426"/>
    <s v="5426 - YVETOT"/>
    <x v="0"/>
    <x v="1"/>
    <x v="2"/>
    <x v="1"/>
    <n v="0"/>
    <x v="4"/>
    <s v=" R22 - Emissions"/>
    <n v="8350"/>
    <s v="0.0"/>
    <s v="0"/>
  </r>
  <r>
    <x v="16"/>
    <x v="16"/>
    <s v="Seine-Maritime"/>
    <n v="5426"/>
    <s v="5426 - YVETOT"/>
    <x v="0"/>
    <x v="1"/>
    <x v="3"/>
    <x v="0"/>
    <n v="1.9"/>
    <x v="5"/>
    <s v=""/>
    <m/>
    <s v=""/>
    <s v="1.9"/>
  </r>
  <r>
    <x v="16"/>
    <x v="16"/>
    <s v="Seine-Maritime"/>
    <n v="5426"/>
    <s v="5426 - YVETOT"/>
    <x v="0"/>
    <x v="1"/>
    <x v="3"/>
    <x v="1"/>
    <n v="3648"/>
    <x v="8"/>
    <s v="R410a - Emissions"/>
    <n v="8320"/>
    <s v="3648.0"/>
    <s v="3648"/>
  </r>
  <r>
    <x v="16"/>
    <x v="16"/>
    <s v="Seine-Maritime"/>
    <n v="5426"/>
    <s v="5426 - YVETOT"/>
    <x v="0"/>
    <x v="1"/>
    <x v="3"/>
    <x v="1"/>
    <n v="0"/>
    <x v="6"/>
    <s v="R134a - Emissions"/>
    <n v="8307"/>
    <s v="0.0"/>
    <s v="0"/>
  </r>
  <r>
    <x v="16"/>
    <x v="16"/>
    <s v="Seine-Maritime"/>
    <n v="5426"/>
    <s v="5426 - YVETOT"/>
    <x v="0"/>
    <x v="1"/>
    <x v="3"/>
    <x v="1"/>
    <n v="0"/>
    <x v="7"/>
    <s v="R407c - Emissions"/>
    <n v="8318"/>
    <s v="0.0"/>
    <s v="0"/>
  </r>
  <r>
    <x v="16"/>
    <x v="16"/>
    <s v="Seine-Maritime"/>
    <n v="5426"/>
    <s v="5426 - YVETOT"/>
    <x v="0"/>
    <x v="2"/>
    <x v="4"/>
    <x v="0"/>
    <n v="879"/>
    <x v="9"/>
    <s v=""/>
    <m/>
    <s v=""/>
    <s v="879"/>
  </r>
  <r>
    <x v="16"/>
    <x v="16"/>
    <s v="Seine-Maritime"/>
    <n v="5426"/>
    <s v="5426 - YVETOT"/>
    <x v="0"/>
    <x v="2"/>
    <x v="4"/>
    <x v="1"/>
    <n v="14283.75"/>
    <x v="10"/>
    <s v="Bâtiments - Emissions"/>
    <n v="4305"/>
    <s v="14283.75"/>
    <s v="14283.75"/>
  </r>
  <r>
    <x v="16"/>
    <x v="16"/>
    <s v="Seine-Maritime"/>
    <n v="5426"/>
    <s v="5426 - YVETOT"/>
    <x v="0"/>
    <x v="2"/>
    <x v="5"/>
    <x v="2"/>
    <m/>
    <x v="13"/>
    <s v=""/>
    <m/>
    <s v=""/>
    <s v=""/>
  </r>
  <r>
    <x v="16"/>
    <x v="16"/>
    <s v="Seine-Maritime"/>
    <n v="5426"/>
    <s v="5426 - YVETOT"/>
    <x v="0"/>
    <x v="2"/>
    <x v="5"/>
    <x v="2"/>
    <m/>
    <x v="11"/>
    <s v=""/>
    <m/>
    <s v=""/>
    <s v=""/>
  </r>
  <r>
    <x v="16"/>
    <x v="16"/>
    <s v="Seine-Maritime"/>
    <n v="5426"/>
    <s v="5426 - YVETOT"/>
    <x v="0"/>
    <x v="2"/>
    <x v="5"/>
    <x v="2"/>
    <m/>
    <x v="12"/>
    <s v=""/>
    <m/>
    <s v=""/>
    <s v=""/>
  </r>
  <r>
    <x v="16"/>
    <x v="16"/>
    <s v="Seine-Maritime"/>
    <n v="5426"/>
    <s v="5426 - YVETOT"/>
    <x v="0"/>
    <x v="2"/>
    <x v="5"/>
    <x v="2"/>
    <m/>
    <x v="14"/>
    <s v=""/>
    <m/>
    <s v=""/>
    <s v=""/>
  </r>
  <r>
    <x v="16"/>
    <x v="16"/>
    <s v="Seine-Maritime"/>
    <n v="5426"/>
    <s v="5426 - YVETOT"/>
    <x v="0"/>
    <x v="2"/>
    <x v="5"/>
    <x v="2"/>
    <m/>
    <x v="15"/>
    <s v=""/>
    <m/>
    <s v=""/>
    <s v=""/>
  </r>
  <r>
    <x v="16"/>
    <x v="16"/>
    <s v="Seine-Maritime"/>
    <n v="5426"/>
    <s v="5426 - YVETOT"/>
    <x v="0"/>
    <x v="2"/>
    <x v="5"/>
    <x v="1"/>
    <n v="0"/>
    <x v="18"/>
    <s v="Imprimantes - Emissions"/>
    <n v="15810"/>
    <s v="0.0"/>
    <s v="0"/>
  </r>
  <r>
    <x v="16"/>
    <x v="16"/>
    <s v="Seine-Maritime"/>
    <n v="5426"/>
    <s v="5426 - YVETOT"/>
    <x v="0"/>
    <x v="2"/>
    <x v="5"/>
    <x v="1"/>
    <n v="0"/>
    <x v="20"/>
    <s v="Tablettes - Emissions"/>
    <n v="15797"/>
    <s v="0.0"/>
    <s v="0"/>
  </r>
  <r>
    <x v="16"/>
    <x v="16"/>
    <s v="Seine-Maritime"/>
    <n v="5426"/>
    <s v="5426 - YVETOT"/>
    <x v="0"/>
    <x v="2"/>
    <x v="5"/>
    <x v="1"/>
    <n v="0"/>
    <x v="22"/>
    <s v="Unités centrales - Emissions"/>
    <n v="5620"/>
    <s v="0.0"/>
    <s v="0"/>
  </r>
  <r>
    <x v="16"/>
    <x v="16"/>
    <s v="Seine-Maritime"/>
    <n v="5426"/>
    <s v="5426 - YVETOT"/>
    <x v="0"/>
    <x v="2"/>
    <x v="5"/>
    <x v="1"/>
    <n v="0"/>
    <x v="17"/>
    <s v="Serveurs - Emissions"/>
    <n v="4391"/>
    <s v="0.0"/>
    <s v="0"/>
  </r>
  <r>
    <x v="16"/>
    <x v="16"/>
    <s v="Seine-Maritime"/>
    <n v="5426"/>
    <s v="5426 - YVETOT"/>
    <x v="0"/>
    <x v="2"/>
    <x v="5"/>
    <x v="1"/>
    <n v="0"/>
    <x v="19"/>
    <s v="Photocopieurs - Emissions"/>
    <n v="4390"/>
    <s v="0.0"/>
    <s v="0"/>
  </r>
  <r>
    <x v="16"/>
    <x v="16"/>
    <s v="Seine-Maritime"/>
    <n v="5426"/>
    <s v="5426 - YVETOT"/>
    <x v="0"/>
    <x v="2"/>
    <x v="5"/>
    <x v="1"/>
    <n v="0"/>
    <x v="21"/>
    <s v="Ordinateurs portables - Emissions"/>
    <n v="15795"/>
    <s v="0.0"/>
    <s v="0"/>
  </r>
  <r>
    <x v="16"/>
    <x v="16"/>
    <s v="Seine-Maritime"/>
    <n v="5426"/>
    <s v="5426 - YVETOT"/>
    <x v="0"/>
    <x v="2"/>
    <x v="5"/>
    <x v="1"/>
    <n v="0"/>
    <x v="23"/>
    <s v="Mainframes - Emissions"/>
    <n v="8756"/>
    <s v="0.0"/>
    <s v="0"/>
  </r>
  <r>
    <x v="16"/>
    <x v="16"/>
    <s v="Seine-Maritime"/>
    <n v="5426"/>
    <s v="5426 - YVETOT"/>
    <x v="0"/>
    <x v="2"/>
    <x v="5"/>
    <x v="1"/>
    <n v="0"/>
    <x v="16"/>
    <s v="Ecrans - Emissions"/>
    <n v="15796"/>
    <s v="0.0"/>
    <s v="0"/>
  </r>
  <r>
    <x v="16"/>
    <x v="16"/>
    <s v="Seine-Maritime"/>
    <n v="5427"/>
    <s v="5427 - HAVRE FERRER"/>
    <x v="0"/>
    <x v="0"/>
    <x v="0"/>
    <x v="0"/>
    <n v="43651"/>
    <x v="0"/>
    <s v=""/>
    <m/>
    <s v=""/>
    <s v="43651"/>
  </r>
  <r>
    <x v="16"/>
    <x v="16"/>
    <s v="Seine-Maritime"/>
    <n v="5427"/>
    <s v="5427 - HAVRE FERRER"/>
    <x v="0"/>
    <x v="0"/>
    <x v="0"/>
    <x v="1"/>
    <n v="2614.6949"/>
    <x v="1"/>
    <s v="Electricité - Emissions"/>
    <n v="15798"/>
    <s v="2614.6949"/>
    <s v="2614.6949"/>
  </r>
  <r>
    <x v="16"/>
    <x v="16"/>
    <s v="Seine-Maritime"/>
    <n v="5427"/>
    <s v="5427 - HAVRE FERRER"/>
    <x v="0"/>
    <x v="0"/>
    <x v="1"/>
    <x v="1"/>
    <n v="0"/>
    <x v="3"/>
    <s v="Fioul - Emissions"/>
    <n v="6720"/>
    <s v="0.0"/>
    <s v="0"/>
  </r>
  <r>
    <x v="16"/>
    <x v="16"/>
    <s v="Seine-Maritime"/>
    <n v="5427"/>
    <s v="5427 - HAVRE FERRER"/>
    <x v="0"/>
    <x v="0"/>
    <x v="1"/>
    <x v="1"/>
    <n v="0"/>
    <x v="2"/>
    <s v="Gaz naturel - Emissions"/>
    <n v="6630"/>
    <s v="0.0"/>
    <s v="0"/>
  </r>
  <r>
    <x v="16"/>
    <x v="16"/>
    <s v="Seine-Maritime"/>
    <n v="5427"/>
    <s v="5427 - HAVRE FERRER"/>
    <x v="0"/>
    <x v="1"/>
    <x v="2"/>
    <x v="1"/>
    <n v="0"/>
    <x v="4"/>
    <s v=" R22 - Emissions"/>
    <n v="8350"/>
    <s v="0.0"/>
    <s v="0"/>
  </r>
  <r>
    <x v="16"/>
    <x v="16"/>
    <s v="Seine-Maritime"/>
    <n v="5427"/>
    <s v="5427 - HAVRE FERRER"/>
    <x v="0"/>
    <x v="1"/>
    <x v="3"/>
    <x v="0"/>
    <n v="2.8"/>
    <x v="5"/>
    <s v=""/>
    <m/>
    <s v=""/>
    <s v="2.8"/>
  </r>
  <r>
    <x v="16"/>
    <x v="16"/>
    <s v="Seine-Maritime"/>
    <n v="5427"/>
    <s v="5427 - HAVRE FERRER"/>
    <x v="0"/>
    <x v="1"/>
    <x v="3"/>
    <x v="1"/>
    <n v="5376"/>
    <x v="8"/>
    <s v="R410a - Emissions"/>
    <n v="8320"/>
    <s v="5376.0"/>
    <s v="5376"/>
  </r>
  <r>
    <x v="16"/>
    <x v="16"/>
    <s v="Seine-Maritime"/>
    <n v="5427"/>
    <s v="5427 - HAVRE FERRER"/>
    <x v="0"/>
    <x v="1"/>
    <x v="3"/>
    <x v="1"/>
    <n v="0"/>
    <x v="7"/>
    <s v="R407c - Emissions"/>
    <n v="8318"/>
    <s v="0.0"/>
    <s v="0"/>
  </r>
  <r>
    <x v="16"/>
    <x v="16"/>
    <s v="Seine-Maritime"/>
    <n v="5427"/>
    <s v="5427 - HAVRE FERRER"/>
    <x v="0"/>
    <x v="1"/>
    <x v="3"/>
    <x v="1"/>
    <n v="0"/>
    <x v="6"/>
    <s v="R134a - Emissions"/>
    <n v="8307"/>
    <s v="0.0"/>
    <s v="0"/>
  </r>
  <r>
    <x v="16"/>
    <x v="16"/>
    <s v="Seine-Maritime"/>
    <n v="5427"/>
    <s v="5427 - HAVRE FERRER"/>
    <x v="0"/>
    <x v="2"/>
    <x v="4"/>
    <x v="0"/>
    <n v="1460"/>
    <x v="9"/>
    <s v=""/>
    <m/>
    <s v=""/>
    <s v="1460"/>
  </r>
  <r>
    <x v="16"/>
    <x v="16"/>
    <s v="Seine-Maritime"/>
    <n v="5427"/>
    <s v="5427 - HAVRE FERRER"/>
    <x v="0"/>
    <x v="2"/>
    <x v="4"/>
    <x v="1"/>
    <n v="23725"/>
    <x v="10"/>
    <s v="Bâtiments - Emissions"/>
    <n v="4305"/>
    <s v="23725.0"/>
    <s v="23725"/>
  </r>
  <r>
    <x v="16"/>
    <x v="16"/>
    <s v="Seine-Maritime"/>
    <n v="5427"/>
    <s v="5427 - HAVRE FERRER"/>
    <x v="0"/>
    <x v="2"/>
    <x v="5"/>
    <x v="2"/>
    <m/>
    <x v="11"/>
    <s v=""/>
    <m/>
    <s v=""/>
    <s v=""/>
  </r>
  <r>
    <x v="16"/>
    <x v="16"/>
    <s v="Seine-Maritime"/>
    <n v="5427"/>
    <s v="5427 - HAVRE FERRER"/>
    <x v="0"/>
    <x v="2"/>
    <x v="5"/>
    <x v="2"/>
    <m/>
    <x v="14"/>
    <s v=""/>
    <m/>
    <s v=""/>
    <s v=""/>
  </r>
  <r>
    <x v="16"/>
    <x v="16"/>
    <s v="Seine-Maritime"/>
    <n v="5427"/>
    <s v="5427 - HAVRE FERRER"/>
    <x v="0"/>
    <x v="2"/>
    <x v="5"/>
    <x v="2"/>
    <m/>
    <x v="15"/>
    <s v=""/>
    <m/>
    <s v=""/>
    <s v=""/>
  </r>
  <r>
    <x v="16"/>
    <x v="16"/>
    <s v="Seine-Maritime"/>
    <n v="5427"/>
    <s v="5427 - HAVRE FERRER"/>
    <x v="0"/>
    <x v="2"/>
    <x v="5"/>
    <x v="2"/>
    <m/>
    <x v="13"/>
    <s v=""/>
    <m/>
    <s v=""/>
    <s v=""/>
  </r>
  <r>
    <x v="16"/>
    <x v="16"/>
    <s v="Seine-Maritime"/>
    <n v="5427"/>
    <s v="5427 - HAVRE FERRER"/>
    <x v="0"/>
    <x v="2"/>
    <x v="5"/>
    <x v="2"/>
    <m/>
    <x v="12"/>
    <s v=""/>
    <m/>
    <s v=""/>
    <s v=""/>
  </r>
  <r>
    <x v="16"/>
    <x v="16"/>
    <s v="Seine-Maritime"/>
    <n v="5427"/>
    <s v="5427 - HAVRE FERRER"/>
    <x v="0"/>
    <x v="2"/>
    <x v="5"/>
    <x v="1"/>
    <n v="0"/>
    <x v="21"/>
    <s v="Ordinateurs portables - Emissions"/>
    <n v="15795"/>
    <s v="0.0"/>
    <s v="0"/>
  </r>
  <r>
    <x v="16"/>
    <x v="16"/>
    <s v="Seine-Maritime"/>
    <n v="5427"/>
    <s v="5427 - HAVRE FERRER"/>
    <x v="0"/>
    <x v="2"/>
    <x v="5"/>
    <x v="1"/>
    <n v="0"/>
    <x v="17"/>
    <s v="Serveurs - Emissions"/>
    <n v="4391"/>
    <s v="0.0"/>
    <s v="0"/>
  </r>
  <r>
    <x v="16"/>
    <x v="16"/>
    <s v="Seine-Maritime"/>
    <n v="5427"/>
    <s v="5427 - HAVRE FERRER"/>
    <x v="0"/>
    <x v="2"/>
    <x v="5"/>
    <x v="1"/>
    <n v="0"/>
    <x v="20"/>
    <s v="Tablettes - Emissions"/>
    <n v="15797"/>
    <s v="0.0"/>
    <s v="0"/>
  </r>
  <r>
    <x v="16"/>
    <x v="16"/>
    <s v="Seine-Maritime"/>
    <n v="5427"/>
    <s v="5427 - HAVRE FERRER"/>
    <x v="0"/>
    <x v="2"/>
    <x v="5"/>
    <x v="1"/>
    <n v="0"/>
    <x v="22"/>
    <s v="Unités centrales - Emissions"/>
    <n v="5620"/>
    <s v="0.0"/>
    <s v="0"/>
  </r>
  <r>
    <x v="16"/>
    <x v="16"/>
    <s v="Seine-Maritime"/>
    <n v="5427"/>
    <s v="5427 - HAVRE FERRER"/>
    <x v="0"/>
    <x v="2"/>
    <x v="5"/>
    <x v="1"/>
    <n v="0"/>
    <x v="23"/>
    <s v="Mainframes - Emissions"/>
    <n v="8756"/>
    <s v="0.0"/>
    <s v="0"/>
  </r>
  <r>
    <x v="16"/>
    <x v="16"/>
    <s v="Seine-Maritime"/>
    <n v="5427"/>
    <s v="5427 - HAVRE FERRER"/>
    <x v="0"/>
    <x v="2"/>
    <x v="5"/>
    <x v="1"/>
    <n v="0"/>
    <x v="19"/>
    <s v="Photocopieurs - Emissions"/>
    <n v="4390"/>
    <s v="0.0"/>
    <s v="0"/>
  </r>
  <r>
    <x v="16"/>
    <x v="16"/>
    <s v="Seine-Maritime"/>
    <n v="5427"/>
    <s v="5427 - HAVRE FERRER"/>
    <x v="0"/>
    <x v="2"/>
    <x v="5"/>
    <x v="1"/>
    <n v="0"/>
    <x v="18"/>
    <s v="Imprimantes - Emissions"/>
    <n v="15810"/>
    <s v="0.0"/>
    <s v="0"/>
  </r>
  <r>
    <x v="16"/>
    <x v="16"/>
    <s v="Seine-Maritime"/>
    <n v="5427"/>
    <s v="5427 - HAVRE FERRER"/>
    <x v="0"/>
    <x v="2"/>
    <x v="5"/>
    <x v="1"/>
    <n v="0"/>
    <x v="16"/>
    <s v="Ecrans - Emissions"/>
    <n v="15796"/>
    <s v="0.0"/>
    <s v="0"/>
  </r>
  <r>
    <x v="16"/>
    <x v="16"/>
    <s v="Seine-Maritime"/>
    <n v="5453"/>
    <s v="5453 - PLATEFORME DE PRODUCTION SAINT ETIENNE"/>
    <x v="0"/>
    <x v="0"/>
    <x v="0"/>
    <x v="0"/>
    <n v="291720"/>
    <x v="0"/>
    <s v=""/>
    <m/>
    <s v=""/>
    <s v="291720"/>
  </r>
  <r>
    <x v="16"/>
    <x v="16"/>
    <s v="Seine-Maritime"/>
    <n v="5453"/>
    <s v="5453 - PLATEFORME DE PRODUCTION SAINT ETIENNE"/>
    <x v="0"/>
    <x v="0"/>
    <x v="0"/>
    <x v="1"/>
    <n v="17474.027999999998"/>
    <x v="1"/>
    <s v="Electricité - Emissions"/>
    <n v="15798"/>
    <s v="17474.028000000002"/>
    <s v="17474.028"/>
  </r>
  <r>
    <x v="16"/>
    <x v="16"/>
    <s v="Seine-Maritime"/>
    <n v="5453"/>
    <s v="5453 - PLATEFORME DE PRODUCTION SAINT ETIENNE"/>
    <x v="0"/>
    <x v="0"/>
    <x v="1"/>
    <x v="1"/>
    <n v="0"/>
    <x v="2"/>
    <s v="Gaz naturel - Emissions"/>
    <n v="6630"/>
    <s v="0.0"/>
    <s v="0"/>
  </r>
  <r>
    <x v="16"/>
    <x v="16"/>
    <s v="Seine-Maritime"/>
    <n v="5453"/>
    <s v="5453 - PLATEFORME DE PRODUCTION SAINT ETIENNE"/>
    <x v="0"/>
    <x v="0"/>
    <x v="1"/>
    <x v="1"/>
    <n v="0"/>
    <x v="3"/>
    <s v="Fioul - Emissions"/>
    <n v="6720"/>
    <s v="0.0"/>
    <s v="0"/>
  </r>
  <r>
    <x v="16"/>
    <x v="16"/>
    <s v="Seine-Maritime"/>
    <n v="5453"/>
    <s v="5453 - PLATEFORME DE PRODUCTION SAINT ETIENNE"/>
    <x v="0"/>
    <x v="1"/>
    <x v="2"/>
    <x v="1"/>
    <n v="0"/>
    <x v="4"/>
    <s v=" R22 - Emissions"/>
    <n v="8350"/>
    <s v="0.0"/>
    <s v="0"/>
  </r>
  <r>
    <x v="16"/>
    <x v="16"/>
    <s v="Seine-Maritime"/>
    <n v="5453"/>
    <s v="5453 - PLATEFORME DE PRODUCTION SAINT ETIENNE"/>
    <x v="0"/>
    <x v="1"/>
    <x v="3"/>
    <x v="0"/>
    <n v="3.8"/>
    <x v="5"/>
    <s v=""/>
    <m/>
    <s v=""/>
    <s v="3.8"/>
  </r>
  <r>
    <x v="16"/>
    <x v="16"/>
    <s v="Seine-Maritime"/>
    <n v="5453"/>
    <s v="5453 - PLATEFORME DE PRODUCTION SAINT ETIENNE"/>
    <x v="0"/>
    <x v="1"/>
    <x v="3"/>
    <x v="1"/>
    <n v="0"/>
    <x v="7"/>
    <s v="R407c - Emissions"/>
    <n v="8318"/>
    <s v="0.0"/>
    <s v="0"/>
  </r>
  <r>
    <x v="16"/>
    <x v="16"/>
    <s v="Seine-Maritime"/>
    <n v="5453"/>
    <s v="5453 - PLATEFORME DE PRODUCTION SAINT ETIENNE"/>
    <x v="0"/>
    <x v="1"/>
    <x v="3"/>
    <x v="1"/>
    <n v="0"/>
    <x v="6"/>
    <s v="R134a - Emissions"/>
    <n v="8307"/>
    <s v="0.0"/>
    <s v="0"/>
  </r>
  <r>
    <x v="16"/>
    <x v="16"/>
    <s v="Seine-Maritime"/>
    <n v="5453"/>
    <s v="5453 - PLATEFORME DE PRODUCTION SAINT ETIENNE"/>
    <x v="0"/>
    <x v="1"/>
    <x v="3"/>
    <x v="1"/>
    <n v="7296"/>
    <x v="8"/>
    <s v="R410a - Emissions"/>
    <n v="8320"/>
    <s v="7296.0"/>
    <s v="7296"/>
  </r>
  <r>
    <x v="16"/>
    <x v="16"/>
    <s v="Seine-Maritime"/>
    <n v="5453"/>
    <s v="5453 - PLATEFORME DE PRODUCTION SAINT ETIENNE"/>
    <x v="0"/>
    <x v="2"/>
    <x v="4"/>
    <x v="0"/>
    <n v="2091"/>
    <x v="9"/>
    <s v=""/>
    <m/>
    <s v=""/>
    <s v="2091"/>
  </r>
  <r>
    <x v="16"/>
    <x v="16"/>
    <s v="Seine-Maritime"/>
    <n v="5453"/>
    <s v="5453 - PLATEFORME DE PRODUCTION SAINT ETIENNE"/>
    <x v="0"/>
    <x v="2"/>
    <x v="4"/>
    <x v="1"/>
    <n v="33978.75"/>
    <x v="10"/>
    <s v="Bâtiments - Emissions"/>
    <n v="4305"/>
    <s v="33978.75"/>
    <s v="33978.75"/>
  </r>
  <r>
    <x v="16"/>
    <x v="16"/>
    <s v="Seine-Maritime"/>
    <n v="5453"/>
    <s v="5453 - PLATEFORME DE PRODUCTION SAINT ETIENNE"/>
    <x v="0"/>
    <x v="2"/>
    <x v="5"/>
    <x v="2"/>
    <m/>
    <x v="13"/>
    <s v=""/>
    <m/>
    <s v=""/>
    <s v=""/>
  </r>
  <r>
    <x v="16"/>
    <x v="16"/>
    <s v="Seine-Maritime"/>
    <n v="5453"/>
    <s v="5453 - PLATEFORME DE PRODUCTION SAINT ETIENNE"/>
    <x v="0"/>
    <x v="2"/>
    <x v="5"/>
    <x v="2"/>
    <m/>
    <x v="14"/>
    <s v=""/>
    <m/>
    <s v=""/>
    <s v=""/>
  </r>
  <r>
    <x v="16"/>
    <x v="16"/>
    <s v="Seine-Maritime"/>
    <n v="5453"/>
    <s v="5453 - PLATEFORME DE PRODUCTION SAINT ETIENNE"/>
    <x v="0"/>
    <x v="2"/>
    <x v="5"/>
    <x v="2"/>
    <m/>
    <x v="12"/>
    <s v=""/>
    <m/>
    <s v=""/>
    <s v=""/>
  </r>
  <r>
    <x v="16"/>
    <x v="16"/>
    <s v="Seine-Maritime"/>
    <n v="5453"/>
    <s v="5453 - PLATEFORME DE PRODUCTION SAINT ETIENNE"/>
    <x v="0"/>
    <x v="2"/>
    <x v="5"/>
    <x v="2"/>
    <m/>
    <x v="11"/>
    <s v=""/>
    <m/>
    <s v=""/>
    <s v=""/>
  </r>
  <r>
    <x v="16"/>
    <x v="16"/>
    <s v="Seine-Maritime"/>
    <n v="5453"/>
    <s v="5453 - PLATEFORME DE PRODUCTION SAINT ETIENNE"/>
    <x v="0"/>
    <x v="2"/>
    <x v="5"/>
    <x v="2"/>
    <m/>
    <x v="15"/>
    <s v=""/>
    <m/>
    <s v=""/>
    <s v=""/>
  </r>
  <r>
    <x v="16"/>
    <x v="16"/>
    <s v="Seine-Maritime"/>
    <n v="5453"/>
    <s v="5453 - PLATEFORME DE PRODUCTION SAINT ETIENNE"/>
    <x v="0"/>
    <x v="2"/>
    <x v="5"/>
    <x v="1"/>
    <n v="0"/>
    <x v="21"/>
    <s v="Ordinateurs portables - Emissions"/>
    <n v="15795"/>
    <s v="0.0"/>
    <s v="0"/>
  </r>
  <r>
    <x v="16"/>
    <x v="16"/>
    <s v="Seine-Maritime"/>
    <n v="5453"/>
    <s v="5453 - PLATEFORME DE PRODUCTION SAINT ETIENNE"/>
    <x v="0"/>
    <x v="2"/>
    <x v="5"/>
    <x v="1"/>
    <n v="0"/>
    <x v="19"/>
    <s v="Photocopieurs - Emissions"/>
    <n v="4390"/>
    <s v="0.0"/>
    <s v="0"/>
  </r>
  <r>
    <x v="16"/>
    <x v="16"/>
    <s v="Seine-Maritime"/>
    <n v="5453"/>
    <s v="5453 - PLATEFORME DE PRODUCTION SAINT ETIENNE"/>
    <x v="0"/>
    <x v="2"/>
    <x v="5"/>
    <x v="1"/>
    <n v="0"/>
    <x v="18"/>
    <s v="Imprimantes - Emissions"/>
    <n v="15810"/>
    <s v="0.0"/>
    <s v="0"/>
  </r>
  <r>
    <x v="16"/>
    <x v="16"/>
    <s v="Seine-Maritime"/>
    <n v="5453"/>
    <s v="5453 - PLATEFORME DE PRODUCTION SAINT ETIENNE"/>
    <x v="0"/>
    <x v="2"/>
    <x v="5"/>
    <x v="1"/>
    <n v="0"/>
    <x v="22"/>
    <s v="Unités centrales - Emissions"/>
    <n v="5620"/>
    <s v="0.0"/>
    <s v="0"/>
  </r>
  <r>
    <x v="16"/>
    <x v="16"/>
    <s v="Seine-Maritime"/>
    <n v="5453"/>
    <s v="5453 - PLATEFORME DE PRODUCTION SAINT ETIENNE"/>
    <x v="0"/>
    <x v="2"/>
    <x v="5"/>
    <x v="1"/>
    <n v="0"/>
    <x v="16"/>
    <s v="Ecrans - Emissions"/>
    <n v="15796"/>
    <s v="0.0"/>
    <s v="0"/>
  </r>
  <r>
    <x v="16"/>
    <x v="16"/>
    <s v="Seine-Maritime"/>
    <n v="5453"/>
    <s v="5453 - PLATEFORME DE PRODUCTION SAINT ETIENNE"/>
    <x v="0"/>
    <x v="2"/>
    <x v="5"/>
    <x v="1"/>
    <n v="0"/>
    <x v="23"/>
    <s v="Mainframes - Emissions"/>
    <n v="8756"/>
    <s v="0.0"/>
    <s v="0"/>
  </r>
  <r>
    <x v="16"/>
    <x v="16"/>
    <s v="Seine-Maritime"/>
    <n v="5453"/>
    <s v="5453 - PLATEFORME DE PRODUCTION SAINT ETIENNE"/>
    <x v="0"/>
    <x v="2"/>
    <x v="5"/>
    <x v="1"/>
    <n v="0"/>
    <x v="20"/>
    <s v="Tablettes - Emissions"/>
    <n v="15797"/>
    <s v="0.0"/>
    <s v="0"/>
  </r>
  <r>
    <x v="16"/>
    <x v="16"/>
    <s v="Seine-Maritime"/>
    <n v="5453"/>
    <s v="5453 - PLATEFORME DE PRODUCTION SAINT ETIENNE"/>
    <x v="0"/>
    <x v="2"/>
    <x v="5"/>
    <x v="1"/>
    <n v="0"/>
    <x v="17"/>
    <s v="Serveurs - Emissions"/>
    <n v="4391"/>
    <s v="0.0"/>
    <s v="0"/>
  </r>
  <r>
    <x v="16"/>
    <x v="16"/>
    <s v="Seine-Maritime"/>
    <n v="5489"/>
    <s v="5489 - DIRECTION REGIONALE"/>
    <x v="0"/>
    <x v="0"/>
    <x v="0"/>
    <x v="0"/>
    <n v="27189"/>
    <x v="0"/>
    <s v=""/>
    <m/>
    <s v=""/>
    <s v="27189"/>
  </r>
  <r>
    <x v="16"/>
    <x v="16"/>
    <s v="Seine-Maritime"/>
    <n v="5489"/>
    <s v="5489 - DIRECTION REGIONALE"/>
    <x v="0"/>
    <x v="0"/>
    <x v="0"/>
    <x v="1"/>
    <n v="1628.6211000000001"/>
    <x v="1"/>
    <s v="Electricité - Emissions"/>
    <n v="15798"/>
    <s v="1628.6211"/>
    <s v="1628.6211"/>
  </r>
  <r>
    <x v="16"/>
    <x v="16"/>
    <s v="Seine-Maritime"/>
    <n v="5489"/>
    <s v="5489 - DIRECTION REGIONALE"/>
    <x v="0"/>
    <x v="0"/>
    <x v="1"/>
    <x v="1"/>
    <n v="0"/>
    <x v="3"/>
    <s v="Fioul - Emissions"/>
    <n v="6720"/>
    <s v="0.0"/>
    <s v="0"/>
  </r>
  <r>
    <x v="16"/>
    <x v="16"/>
    <s v="Seine-Maritime"/>
    <n v="5489"/>
    <s v="5489 - DIRECTION REGIONALE"/>
    <x v="0"/>
    <x v="0"/>
    <x v="1"/>
    <x v="1"/>
    <n v="0"/>
    <x v="2"/>
    <s v="Gaz naturel - Emissions"/>
    <n v="6630"/>
    <s v="0.0"/>
    <s v="0"/>
  </r>
  <r>
    <x v="16"/>
    <x v="16"/>
    <s v="Seine-Maritime"/>
    <n v="5489"/>
    <s v="5489 - DIRECTION REGIONALE"/>
    <x v="0"/>
    <x v="1"/>
    <x v="2"/>
    <x v="1"/>
    <n v="0"/>
    <x v="4"/>
    <s v=" R22 - Emissions"/>
    <n v="8350"/>
    <s v="0.0"/>
    <s v="0"/>
  </r>
  <r>
    <x v="16"/>
    <x v="16"/>
    <s v="Seine-Maritime"/>
    <n v="5489"/>
    <s v="5489 - DIRECTION REGIONALE"/>
    <x v="0"/>
    <x v="1"/>
    <x v="3"/>
    <x v="0"/>
    <n v="6.1"/>
    <x v="5"/>
    <s v=""/>
    <m/>
    <s v=""/>
    <s v="6.1"/>
  </r>
  <r>
    <x v="16"/>
    <x v="16"/>
    <s v="Seine-Maritime"/>
    <n v="5489"/>
    <s v="5489 - DIRECTION REGIONALE"/>
    <x v="0"/>
    <x v="1"/>
    <x v="3"/>
    <x v="1"/>
    <n v="0"/>
    <x v="6"/>
    <s v="R134a - Emissions"/>
    <n v="8307"/>
    <s v="0.0"/>
    <s v="0"/>
  </r>
  <r>
    <x v="16"/>
    <x v="16"/>
    <s v="Seine-Maritime"/>
    <n v="5489"/>
    <s v="5489 - DIRECTION REGIONALE"/>
    <x v="0"/>
    <x v="1"/>
    <x v="3"/>
    <x v="1"/>
    <n v="0"/>
    <x v="7"/>
    <s v="R407c - Emissions"/>
    <n v="8318"/>
    <s v="0.0"/>
    <s v="0"/>
  </r>
  <r>
    <x v="16"/>
    <x v="16"/>
    <s v="Seine-Maritime"/>
    <n v="5489"/>
    <s v="5489 - DIRECTION REGIONALE"/>
    <x v="0"/>
    <x v="1"/>
    <x v="3"/>
    <x v="1"/>
    <n v="11712"/>
    <x v="8"/>
    <s v="R410a - Emissions"/>
    <n v="8320"/>
    <s v="11712.0"/>
    <s v="11712"/>
  </r>
  <r>
    <x v="16"/>
    <x v="16"/>
    <s v="Seine-Maritime"/>
    <n v="5489"/>
    <s v="5489 - DIRECTION REGIONALE"/>
    <x v="0"/>
    <x v="2"/>
    <x v="4"/>
    <x v="0"/>
    <n v="3636"/>
    <x v="9"/>
    <s v=""/>
    <m/>
    <s v=""/>
    <s v="3636"/>
  </r>
  <r>
    <x v="16"/>
    <x v="16"/>
    <s v="Seine-Maritime"/>
    <n v="5489"/>
    <s v="5489 - DIRECTION REGIONALE"/>
    <x v="0"/>
    <x v="2"/>
    <x v="4"/>
    <x v="1"/>
    <n v="59085"/>
    <x v="10"/>
    <s v="Bâtiments - Emissions"/>
    <n v="4305"/>
    <s v="59085.0"/>
    <s v="59085"/>
  </r>
  <r>
    <x v="16"/>
    <x v="16"/>
    <s v="Seine-Maritime"/>
    <n v="5489"/>
    <s v="5489 - DIRECTION REGIONALE"/>
    <x v="0"/>
    <x v="2"/>
    <x v="5"/>
    <x v="2"/>
    <m/>
    <x v="12"/>
    <s v=""/>
    <m/>
    <s v=""/>
    <s v=""/>
  </r>
  <r>
    <x v="16"/>
    <x v="16"/>
    <s v="Seine-Maritime"/>
    <n v="5489"/>
    <s v="5489 - DIRECTION REGIONALE"/>
    <x v="0"/>
    <x v="2"/>
    <x v="5"/>
    <x v="2"/>
    <m/>
    <x v="11"/>
    <s v=""/>
    <m/>
    <s v=""/>
    <s v=""/>
  </r>
  <r>
    <x v="16"/>
    <x v="16"/>
    <s v="Seine-Maritime"/>
    <n v="5489"/>
    <s v="5489 - DIRECTION REGIONALE"/>
    <x v="0"/>
    <x v="2"/>
    <x v="5"/>
    <x v="2"/>
    <m/>
    <x v="13"/>
    <s v=""/>
    <m/>
    <s v=""/>
    <s v=""/>
  </r>
  <r>
    <x v="16"/>
    <x v="16"/>
    <s v="Seine-Maritime"/>
    <n v="5489"/>
    <s v="5489 - DIRECTION REGIONALE"/>
    <x v="0"/>
    <x v="2"/>
    <x v="5"/>
    <x v="2"/>
    <m/>
    <x v="15"/>
    <s v=""/>
    <m/>
    <s v=""/>
    <s v=""/>
  </r>
  <r>
    <x v="16"/>
    <x v="16"/>
    <s v="Seine-Maritime"/>
    <n v="5489"/>
    <s v="5489 - DIRECTION REGIONALE"/>
    <x v="0"/>
    <x v="2"/>
    <x v="5"/>
    <x v="2"/>
    <m/>
    <x v="14"/>
    <s v=""/>
    <m/>
    <s v=""/>
    <s v=""/>
  </r>
  <r>
    <x v="16"/>
    <x v="16"/>
    <s v="Seine-Maritime"/>
    <n v="5489"/>
    <s v="5489 - DIRECTION REGIONALE"/>
    <x v="0"/>
    <x v="2"/>
    <x v="5"/>
    <x v="1"/>
    <n v="0"/>
    <x v="22"/>
    <s v="Unités centrales - Emissions"/>
    <n v="5620"/>
    <s v="0.0"/>
    <s v="0"/>
  </r>
  <r>
    <x v="16"/>
    <x v="16"/>
    <s v="Seine-Maritime"/>
    <n v="5489"/>
    <s v="5489 - DIRECTION REGIONALE"/>
    <x v="0"/>
    <x v="2"/>
    <x v="5"/>
    <x v="1"/>
    <n v="0"/>
    <x v="21"/>
    <s v="Ordinateurs portables - Emissions"/>
    <n v="15795"/>
    <s v="0.0"/>
    <s v="0"/>
  </r>
  <r>
    <x v="16"/>
    <x v="16"/>
    <s v="Seine-Maritime"/>
    <n v="5489"/>
    <s v="5489 - DIRECTION REGIONALE"/>
    <x v="0"/>
    <x v="2"/>
    <x v="5"/>
    <x v="1"/>
    <n v="0"/>
    <x v="16"/>
    <s v="Ecrans - Emissions"/>
    <n v="15796"/>
    <s v="0.0"/>
    <s v="0"/>
  </r>
  <r>
    <x v="16"/>
    <x v="16"/>
    <s v="Seine-Maritime"/>
    <n v="5489"/>
    <s v="5489 - DIRECTION REGIONALE"/>
    <x v="0"/>
    <x v="2"/>
    <x v="5"/>
    <x v="1"/>
    <n v="0"/>
    <x v="20"/>
    <s v="Tablettes - Emissions"/>
    <n v="15797"/>
    <s v="0.0"/>
    <s v="0"/>
  </r>
  <r>
    <x v="16"/>
    <x v="16"/>
    <s v="Seine-Maritime"/>
    <n v="5489"/>
    <s v="5489 - DIRECTION REGIONALE"/>
    <x v="0"/>
    <x v="2"/>
    <x v="5"/>
    <x v="1"/>
    <n v="0"/>
    <x v="18"/>
    <s v="Imprimantes - Emissions"/>
    <n v="15810"/>
    <s v="0.0"/>
    <s v="0"/>
  </r>
  <r>
    <x v="16"/>
    <x v="16"/>
    <s v="Seine-Maritime"/>
    <n v="5489"/>
    <s v="5489 - DIRECTION REGIONALE"/>
    <x v="0"/>
    <x v="2"/>
    <x v="5"/>
    <x v="1"/>
    <n v="0"/>
    <x v="23"/>
    <s v="Mainframes - Emissions"/>
    <n v="8756"/>
    <s v="0.0"/>
    <s v="0"/>
  </r>
  <r>
    <x v="16"/>
    <x v="16"/>
    <s v="Seine-Maritime"/>
    <n v="5489"/>
    <s v="5489 - DIRECTION REGIONALE"/>
    <x v="0"/>
    <x v="2"/>
    <x v="5"/>
    <x v="1"/>
    <n v="0"/>
    <x v="17"/>
    <s v="Serveurs - Emissions"/>
    <n v="4391"/>
    <s v="0.0"/>
    <s v="0"/>
  </r>
  <r>
    <x v="16"/>
    <x v="16"/>
    <s v="Seine-Maritime"/>
    <n v="5489"/>
    <s v="5489 - DIRECTION REGIONALE"/>
    <x v="0"/>
    <x v="2"/>
    <x v="5"/>
    <x v="1"/>
    <n v="0"/>
    <x v="19"/>
    <s v="Photocopieurs - Emissions"/>
    <n v="4390"/>
    <s v="0.0"/>
    <s v="0"/>
  </r>
  <r>
    <x v="16"/>
    <x v="16"/>
    <s v="Seine-Maritime"/>
    <n v="5542"/>
    <s v="5542 - FORGES LES EAUX"/>
    <x v="0"/>
    <x v="0"/>
    <x v="0"/>
    <x v="0"/>
    <n v="33492"/>
    <x v="0"/>
    <s v=""/>
    <m/>
    <s v=""/>
    <s v="33492"/>
  </r>
  <r>
    <x v="16"/>
    <x v="16"/>
    <s v="Seine-Maritime"/>
    <n v="5542"/>
    <s v="5542 - FORGES LES EAUX"/>
    <x v="0"/>
    <x v="0"/>
    <x v="0"/>
    <x v="1"/>
    <n v="2006.1707999999901"/>
    <x v="1"/>
    <s v="Electricité - Emissions"/>
    <n v="15798"/>
    <s v="2006.1707999999999"/>
    <s v="2006.1708"/>
  </r>
  <r>
    <x v="16"/>
    <x v="16"/>
    <s v="Seine-Maritime"/>
    <n v="5542"/>
    <s v="5542 - FORGES LES EAUX"/>
    <x v="0"/>
    <x v="0"/>
    <x v="1"/>
    <x v="1"/>
    <n v="0"/>
    <x v="2"/>
    <s v="Gaz naturel - Emissions"/>
    <n v="6630"/>
    <s v="0.0"/>
    <s v="0"/>
  </r>
  <r>
    <x v="16"/>
    <x v="16"/>
    <s v="Seine-Maritime"/>
    <n v="5542"/>
    <s v="5542 - FORGES LES EAUX"/>
    <x v="0"/>
    <x v="0"/>
    <x v="1"/>
    <x v="1"/>
    <n v="0"/>
    <x v="3"/>
    <s v="Fioul - Emissions"/>
    <n v="6720"/>
    <s v="0.0"/>
    <s v="0"/>
  </r>
  <r>
    <x v="16"/>
    <x v="16"/>
    <s v="Seine-Maritime"/>
    <n v="5542"/>
    <s v="5542 - FORGES LES EAUX"/>
    <x v="0"/>
    <x v="1"/>
    <x v="2"/>
    <x v="1"/>
    <n v="0"/>
    <x v="4"/>
    <s v=" R22 - Emissions"/>
    <n v="8350"/>
    <s v="0.0"/>
    <s v="0"/>
  </r>
  <r>
    <x v="16"/>
    <x v="16"/>
    <s v="Seine-Maritime"/>
    <n v="5542"/>
    <s v="5542 - FORGES LES EAUX"/>
    <x v="0"/>
    <x v="1"/>
    <x v="3"/>
    <x v="0"/>
    <n v="1.7"/>
    <x v="5"/>
    <s v=""/>
    <m/>
    <s v=""/>
    <s v="1.7"/>
  </r>
  <r>
    <x v="16"/>
    <x v="16"/>
    <s v="Seine-Maritime"/>
    <n v="5542"/>
    <s v="5542 - FORGES LES EAUX"/>
    <x v="0"/>
    <x v="1"/>
    <x v="3"/>
    <x v="1"/>
    <n v="0"/>
    <x v="6"/>
    <s v="R134a - Emissions"/>
    <n v="8307"/>
    <s v="0.0"/>
    <s v="0"/>
  </r>
  <r>
    <x v="16"/>
    <x v="16"/>
    <s v="Seine-Maritime"/>
    <n v="5542"/>
    <s v="5542 - FORGES LES EAUX"/>
    <x v="0"/>
    <x v="1"/>
    <x v="3"/>
    <x v="1"/>
    <n v="0"/>
    <x v="7"/>
    <s v="R407c - Emissions"/>
    <n v="8318"/>
    <s v="0.0"/>
    <s v="0"/>
  </r>
  <r>
    <x v="16"/>
    <x v="16"/>
    <s v="Seine-Maritime"/>
    <n v="5542"/>
    <s v="5542 - FORGES LES EAUX"/>
    <x v="0"/>
    <x v="1"/>
    <x v="3"/>
    <x v="1"/>
    <n v="3264"/>
    <x v="8"/>
    <s v="R410a - Emissions"/>
    <n v="8320"/>
    <s v="3264.0"/>
    <s v="3264"/>
  </r>
  <r>
    <x v="16"/>
    <x v="16"/>
    <s v="Seine-Maritime"/>
    <n v="5542"/>
    <s v="5542 - FORGES LES EAUX"/>
    <x v="0"/>
    <x v="2"/>
    <x v="4"/>
    <x v="0"/>
    <n v="725"/>
    <x v="9"/>
    <s v=""/>
    <m/>
    <s v=""/>
    <s v="725"/>
  </r>
  <r>
    <x v="16"/>
    <x v="16"/>
    <s v="Seine-Maritime"/>
    <n v="5542"/>
    <s v="5542 - FORGES LES EAUX"/>
    <x v="0"/>
    <x v="2"/>
    <x v="4"/>
    <x v="1"/>
    <n v="11781.25"/>
    <x v="10"/>
    <s v="Bâtiments - Emissions"/>
    <n v="4305"/>
    <s v="11781.25"/>
    <s v="11781.25"/>
  </r>
  <r>
    <x v="16"/>
    <x v="16"/>
    <s v="Seine-Maritime"/>
    <n v="5542"/>
    <s v="5542 - FORGES LES EAUX"/>
    <x v="0"/>
    <x v="2"/>
    <x v="5"/>
    <x v="2"/>
    <m/>
    <x v="12"/>
    <s v=""/>
    <m/>
    <s v=""/>
    <s v=""/>
  </r>
  <r>
    <x v="16"/>
    <x v="16"/>
    <s v="Seine-Maritime"/>
    <n v="5542"/>
    <s v="5542 - FORGES LES EAUX"/>
    <x v="0"/>
    <x v="2"/>
    <x v="5"/>
    <x v="2"/>
    <m/>
    <x v="14"/>
    <s v=""/>
    <m/>
    <s v=""/>
    <s v=""/>
  </r>
  <r>
    <x v="16"/>
    <x v="16"/>
    <s v="Seine-Maritime"/>
    <n v="5542"/>
    <s v="5542 - FORGES LES EAUX"/>
    <x v="0"/>
    <x v="2"/>
    <x v="5"/>
    <x v="2"/>
    <m/>
    <x v="15"/>
    <s v=""/>
    <m/>
    <s v=""/>
    <s v=""/>
  </r>
  <r>
    <x v="16"/>
    <x v="16"/>
    <s v="Seine-Maritime"/>
    <n v="5542"/>
    <s v="5542 - FORGES LES EAUX"/>
    <x v="0"/>
    <x v="2"/>
    <x v="5"/>
    <x v="2"/>
    <m/>
    <x v="13"/>
    <s v=""/>
    <m/>
    <s v=""/>
    <s v=""/>
  </r>
  <r>
    <x v="16"/>
    <x v="16"/>
    <s v="Seine-Maritime"/>
    <n v="5542"/>
    <s v="5542 - FORGES LES EAUX"/>
    <x v="0"/>
    <x v="2"/>
    <x v="5"/>
    <x v="2"/>
    <m/>
    <x v="11"/>
    <s v=""/>
    <m/>
    <s v=""/>
    <s v=""/>
  </r>
  <r>
    <x v="16"/>
    <x v="16"/>
    <s v="Seine-Maritime"/>
    <n v="5542"/>
    <s v="5542 - FORGES LES EAUX"/>
    <x v="0"/>
    <x v="2"/>
    <x v="5"/>
    <x v="1"/>
    <n v="0"/>
    <x v="22"/>
    <s v="Unités centrales - Emissions"/>
    <n v="5620"/>
    <s v="0.0"/>
    <s v="0"/>
  </r>
  <r>
    <x v="16"/>
    <x v="16"/>
    <s v="Seine-Maritime"/>
    <n v="5542"/>
    <s v="5542 - FORGES LES EAUX"/>
    <x v="0"/>
    <x v="2"/>
    <x v="5"/>
    <x v="1"/>
    <n v="0"/>
    <x v="18"/>
    <s v="Imprimantes - Emissions"/>
    <n v="15810"/>
    <s v="0.0"/>
    <s v="0"/>
  </r>
  <r>
    <x v="16"/>
    <x v="16"/>
    <s v="Seine-Maritime"/>
    <n v="5542"/>
    <s v="5542 - FORGES LES EAUX"/>
    <x v="0"/>
    <x v="2"/>
    <x v="5"/>
    <x v="1"/>
    <n v="0"/>
    <x v="16"/>
    <s v="Ecrans - Emissions"/>
    <n v="15796"/>
    <s v="0.0"/>
    <s v="0"/>
  </r>
  <r>
    <x v="16"/>
    <x v="16"/>
    <s v="Seine-Maritime"/>
    <n v="5542"/>
    <s v="5542 - FORGES LES EAUX"/>
    <x v="0"/>
    <x v="2"/>
    <x v="5"/>
    <x v="1"/>
    <n v="0"/>
    <x v="23"/>
    <s v="Mainframes - Emissions"/>
    <n v="8756"/>
    <s v="0.0"/>
    <s v="0"/>
  </r>
  <r>
    <x v="16"/>
    <x v="16"/>
    <s v="Seine-Maritime"/>
    <n v="5542"/>
    <s v="5542 - FORGES LES EAUX"/>
    <x v="0"/>
    <x v="2"/>
    <x v="5"/>
    <x v="1"/>
    <n v="0"/>
    <x v="20"/>
    <s v="Tablettes - Emissions"/>
    <n v="15797"/>
    <s v="0.0"/>
    <s v="0"/>
  </r>
  <r>
    <x v="16"/>
    <x v="16"/>
    <s v="Seine-Maritime"/>
    <n v="5542"/>
    <s v="5542 - FORGES LES EAUX"/>
    <x v="0"/>
    <x v="2"/>
    <x v="5"/>
    <x v="1"/>
    <n v="0"/>
    <x v="17"/>
    <s v="Serveurs - Emissions"/>
    <n v="4391"/>
    <s v="0.0"/>
    <s v="0"/>
  </r>
  <r>
    <x v="16"/>
    <x v="16"/>
    <s v="Seine-Maritime"/>
    <n v="5542"/>
    <s v="5542 - FORGES LES EAUX"/>
    <x v="0"/>
    <x v="2"/>
    <x v="5"/>
    <x v="1"/>
    <n v="0"/>
    <x v="19"/>
    <s v="Photocopieurs - Emissions"/>
    <n v="4390"/>
    <s v="0.0"/>
    <s v="0"/>
  </r>
  <r>
    <x v="16"/>
    <x v="16"/>
    <s v="Seine-Maritime"/>
    <n v="5542"/>
    <s v="5542 - FORGES LES EAUX"/>
    <x v="0"/>
    <x v="2"/>
    <x v="5"/>
    <x v="1"/>
    <n v="0"/>
    <x v="21"/>
    <s v="Ordinateurs portables - Emissions"/>
    <n v="15795"/>
    <s v="0.0"/>
    <s v="0"/>
  </r>
  <r>
    <x v="16"/>
    <x v="16"/>
    <s v="Seine-Maritime"/>
    <n v="5566"/>
    <s v="5566 - ROUEN SAINT-SEVER"/>
    <x v="0"/>
    <x v="2"/>
    <x v="4"/>
    <x v="0"/>
    <n v="0"/>
    <x v="9"/>
    <s v=""/>
    <m/>
    <s v=""/>
    <s v="0"/>
  </r>
  <r>
    <x v="16"/>
    <x v="16"/>
    <s v="Seine-Maritime"/>
    <n v="5566"/>
    <s v="5566 - ROUEN SAINT-SEVER"/>
    <x v="0"/>
    <x v="2"/>
    <x v="4"/>
    <x v="1"/>
    <n v="0"/>
    <x v="10"/>
    <s v="Bâtiments - Emissions"/>
    <n v="4305"/>
    <s v="0.0"/>
    <s v="0"/>
  </r>
  <r>
    <x v="16"/>
    <x v="16"/>
    <s v="Seine-Maritime"/>
    <n v="5566"/>
    <s v="5566 - ROUEN SAINT-SEVER"/>
    <x v="0"/>
    <x v="2"/>
    <x v="5"/>
    <x v="2"/>
    <m/>
    <x v="12"/>
    <s v=""/>
    <m/>
    <s v=""/>
    <s v=""/>
  </r>
  <r>
    <x v="16"/>
    <x v="16"/>
    <s v="Seine-Maritime"/>
    <n v="5566"/>
    <s v="5566 - ROUEN SAINT-SEVER"/>
    <x v="0"/>
    <x v="2"/>
    <x v="5"/>
    <x v="2"/>
    <m/>
    <x v="11"/>
    <s v=""/>
    <m/>
    <s v=""/>
    <s v=""/>
  </r>
  <r>
    <x v="16"/>
    <x v="16"/>
    <s v="Seine-Maritime"/>
    <n v="5566"/>
    <s v="5566 - ROUEN SAINT-SEVER"/>
    <x v="0"/>
    <x v="2"/>
    <x v="5"/>
    <x v="2"/>
    <m/>
    <x v="14"/>
    <s v=""/>
    <m/>
    <s v=""/>
    <s v=""/>
  </r>
  <r>
    <x v="16"/>
    <x v="16"/>
    <s v="Seine-Maritime"/>
    <n v="5566"/>
    <s v="5566 - ROUEN SAINT-SEVER"/>
    <x v="0"/>
    <x v="2"/>
    <x v="5"/>
    <x v="2"/>
    <m/>
    <x v="13"/>
    <s v=""/>
    <m/>
    <s v=""/>
    <s v=""/>
  </r>
  <r>
    <x v="16"/>
    <x v="16"/>
    <s v="Seine-Maritime"/>
    <n v="5566"/>
    <s v="5566 - ROUEN SAINT-SEVER"/>
    <x v="0"/>
    <x v="2"/>
    <x v="5"/>
    <x v="2"/>
    <m/>
    <x v="15"/>
    <s v=""/>
    <m/>
    <s v=""/>
    <s v=""/>
  </r>
  <r>
    <x v="16"/>
    <x v="16"/>
    <s v="Seine-Maritime"/>
    <n v="5566"/>
    <s v="5566 - ROUEN SAINT-SEVER"/>
    <x v="0"/>
    <x v="2"/>
    <x v="5"/>
    <x v="1"/>
    <n v="0"/>
    <x v="21"/>
    <s v="Ordinateurs portables - Emissions"/>
    <n v="15795"/>
    <s v="0.0"/>
    <s v="0"/>
  </r>
  <r>
    <x v="16"/>
    <x v="16"/>
    <s v="Seine-Maritime"/>
    <n v="5566"/>
    <s v="5566 - ROUEN SAINT-SEVER"/>
    <x v="0"/>
    <x v="2"/>
    <x v="5"/>
    <x v="1"/>
    <n v="0"/>
    <x v="16"/>
    <s v="Ecrans - Emissions"/>
    <n v="15796"/>
    <s v="0.0"/>
    <s v="0"/>
  </r>
  <r>
    <x v="16"/>
    <x v="16"/>
    <s v="Seine-Maritime"/>
    <n v="5566"/>
    <s v="5566 - ROUEN SAINT-SEVER"/>
    <x v="0"/>
    <x v="2"/>
    <x v="5"/>
    <x v="1"/>
    <n v="0"/>
    <x v="23"/>
    <s v="Mainframes - Emissions"/>
    <n v="8756"/>
    <s v="0.0"/>
    <s v="0"/>
  </r>
  <r>
    <x v="16"/>
    <x v="16"/>
    <s v="Seine-Maritime"/>
    <n v="5566"/>
    <s v="5566 - ROUEN SAINT-SEVER"/>
    <x v="0"/>
    <x v="2"/>
    <x v="5"/>
    <x v="1"/>
    <n v="0"/>
    <x v="22"/>
    <s v="Unités centrales - Emissions"/>
    <n v="5620"/>
    <s v="0.0"/>
    <s v="0"/>
  </r>
  <r>
    <x v="16"/>
    <x v="16"/>
    <s v="Seine-Maritime"/>
    <n v="5566"/>
    <s v="5566 - ROUEN SAINT-SEVER"/>
    <x v="0"/>
    <x v="2"/>
    <x v="5"/>
    <x v="1"/>
    <n v="0"/>
    <x v="19"/>
    <s v="Photocopieurs - Emissions"/>
    <n v="4390"/>
    <s v="0.0"/>
    <s v="0"/>
  </r>
  <r>
    <x v="16"/>
    <x v="16"/>
    <s v="Seine-Maritime"/>
    <n v="5566"/>
    <s v="5566 - ROUEN SAINT-SEVER"/>
    <x v="0"/>
    <x v="2"/>
    <x v="5"/>
    <x v="1"/>
    <n v="0"/>
    <x v="17"/>
    <s v="Serveurs - Emissions"/>
    <n v="4391"/>
    <s v="0.0"/>
    <s v="0"/>
  </r>
  <r>
    <x v="16"/>
    <x v="16"/>
    <s v="Seine-Maritime"/>
    <n v="5566"/>
    <s v="5566 - ROUEN SAINT-SEVER"/>
    <x v="0"/>
    <x v="2"/>
    <x v="5"/>
    <x v="1"/>
    <n v="0"/>
    <x v="20"/>
    <s v="Tablettes - Emissions"/>
    <n v="15797"/>
    <s v="0.0"/>
    <s v="0"/>
  </r>
  <r>
    <x v="16"/>
    <x v="16"/>
    <s v="Seine-Maritime"/>
    <n v="5566"/>
    <s v="5566 - ROUEN SAINT-SEVER"/>
    <x v="0"/>
    <x v="2"/>
    <x v="5"/>
    <x v="1"/>
    <n v="0"/>
    <x v="18"/>
    <s v="Imprimantes - Emissions"/>
    <n v="15810"/>
    <s v="0.0"/>
    <s v="0"/>
  </r>
  <r>
    <x v="16"/>
    <x v="16"/>
    <s v="Seine-Maritime"/>
    <n v="5633"/>
    <s v="5633 - HAVRE VILLE HAUTE"/>
    <x v="0"/>
    <x v="0"/>
    <x v="0"/>
    <x v="0"/>
    <n v="39875"/>
    <x v="0"/>
    <s v=""/>
    <m/>
    <s v=""/>
    <s v="39875"/>
  </r>
  <r>
    <x v="16"/>
    <x v="16"/>
    <s v="Seine-Maritime"/>
    <n v="5633"/>
    <s v="5633 - HAVRE VILLE HAUTE"/>
    <x v="0"/>
    <x v="0"/>
    <x v="0"/>
    <x v="1"/>
    <n v="2388.5124999999998"/>
    <x v="1"/>
    <s v="Electricité - Emissions"/>
    <n v="15798"/>
    <s v="2388.5125"/>
    <s v="2388.5125"/>
  </r>
  <r>
    <x v="16"/>
    <x v="16"/>
    <s v="Seine-Maritime"/>
    <n v="5633"/>
    <s v="5633 - HAVRE VILLE HAUTE"/>
    <x v="0"/>
    <x v="0"/>
    <x v="1"/>
    <x v="1"/>
    <n v="0"/>
    <x v="3"/>
    <s v="Fioul - Emissions"/>
    <n v="6720"/>
    <s v="0.0"/>
    <s v="0"/>
  </r>
  <r>
    <x v="16"/>
    <x v="16"/>
    <s v="Seine-Maritime"/>
    <n v="5633"/>
    <s v="5633 - HAVRE VILLE HAUTE"/>
    <x v="0"/>
    <x v="0"/>
    <x v="1"/>
    <x v="1"/>
    <n v="0"/>
    <x v="2"/>
    <s v="Gaz naturel - Emissions"/>
    <n v="6630"/>
    <s v="0.0"/>
    <s v="0"/>
  </r>
  <r>
    <x v="16"/>
    <x v="16"/>
    <s v="Seine-Maritime"/>
    <n v="5633"/>
    <s v="5633 - HAVRE VILLE HAUTE"/>
    <x v="0"/>
    <x v="1"/>
    <x v="2"/>
    <x v="1"/>
    <n v="0"/>
    <x v="4"/>
    <s v=" R22 - Emissions"/>
    <n v="8350"/>
    <s v="0.0"/>
    <s v="0"/>
  </r>
  <r>
    <x v="16"/>
    <x v="16"/>
    <s v="Seine-Maritime"/>
    <n v="5633"/>
    <s v="5633 - HAVRE VILLE HAUTE"/>
    <x v="0"/>
    <x v="1"/>
    <x v="3"/>
    <x v="0"/>
    <n v="1.9"/>
    <x v="5"/>
    <s v=""/>
    <m/>
    <s v=""/>
    <s v="1.9"/>
  </r>
  <r>
    <x v="16"/>
    <x v="16"/>
    <s v="Seine-Maritime"/>
    <n v="5633"/>
    <s v="5633 - HAVRE VILLE HAUTE"/>
    <x v="0"/>
    <x v="1"/>
    <x v="3"/>
    <x v="1"/>
    <n v="0"/>
    <x v="6"/>
    <s v="R134a - Emissions"/>
    <n v="8307"/>
    <s v="0.0"/>
    <s v="0"/>
  </r>
  <r>
    <x v="16"/>
    <x v="16"/>
    <s v="Seine-Maritime"/>
    <n v="5633"/>
    <s v="5633 - HAVRE VILLE HAUTE"/>
    <x v="0"/>
    <x v="1"/>
    <x v="3"/>
    <x v="1"/>
    <n v="0"/>
    <x v="7"/>
    <s v="R407c - Emissions"/>
    <n v="8318"/>
    <s v="0.0"/>
    <s v="0"/>
  </r>
  <r>
    <x v="16"/>
    <x v="16"/>
    <s v="Seine-Maritime"/>
    <n v="5633"/>
    <s v="5633 - HAVRE VILLE HAUTE"/>
    <x v="0"/>
    <x v="1"/>
    <x v="3"/>
    <x v="1"/>
    <n v="3648"/>
    <x v="8"/>
    <s v="R410a - Emissions"/>
    <n v="8320"/>
    <s v="3648.0"/>
    <s v="3648"/>
  </r>
  <r>
    <x v="16"/>
    <x v="16"/>
    <s v="Seine-Maritime"/>
    <n v="5633"/>
    <s v="5633 - HAVRE VILLE HAUTE"/>
    <x v="0"/>
    <x v="2"/>
    <x v="4"/>
    <x v="0"/>
    <n v="865"/>
    <x v="9"/>
    <s v=""/>
    <m/>
    <s v=""/>
    <s v="865"/>
  </r>
  <r>
    <x v="16"/>
    <x v="16"/>
    <s v="Seine-Maritime"/>
    <n v="5633"/>
    <s v="5633 - HAVRE VILLE HAUTE"/>
    <x v="0"/>
    <x v="2"/>
    <x v="4"/>
    <x v="1"/>
    <n v="14056.25"/>
    <x v="10"/>
    <s v="Bâtiments - Emissions"/>
    <n v="4305"/>
    <s v="14056.25"/>
    <s v="14056.25"/>
  </r>
  <r>
    <x v="16"/>
    <x v="16"/>
    <s v="Seine-Maritime"/>
    <n v="5633"/>
    <s v="5633 - HAVRE VILLE HAUTE"/>
    <x v="0"/>
    <x v="2"/>
    <x v="5"/>
    <x v="2"/>
    <m/>
    <x v="13"/>
    <s v=""/>
    <m/>
    <s v=""/>
    <s v=""/>
  </r>
  <r>
    <x v="16"/>
    <x v="16"/>
    <s v="Seine-Maritime"/>
    <n v="5633"/>
    <s v="5633 - HAVRE VILLE HAUTE"/>
    <x v="0"/>
    <x v="2"/>
    <x v="5"/>
    <x v="2"/>
    <m/>
    <x v="14"/>
    <s v=""/>
    <m/>
    <s v=""/>
    <s v=""/>
  </r>
  <r>
    <x v="16"/>
    <x v="16"/>
    <s v="Seine-Maritime"/>
    <n v="5633"/>
    <s v="5633 - HAVRE VILLE HAUTE"/>
    <x v="0"/>
    <x v="2"/>
    <x v="5"/>
    <x v="2"/>
    <m/>
    <x v="11"/>
    <s v=""/>
    <m/>
    <s v=""/>
    <s v=""/>
  </r>
  <r>
    <x v="16"/>
    <x v="16"/>
    <s v="Seine-Maritime"/>
    <n v="5633"/>
    <s v="5633 - HAVRE VILLE HAUTE"/>
    <x v="0"/>
    <x v="2"/>
    <x v="5"/>
    <x v="2"/>
    <m/>
    <x v="12"/>
    <s v=""/>
    <m/>
    <s v=""/>
    <s v=""/>
  </r>
  <r>
    <x v="16"/>
    <x v="16"/>
    <s v="Seine-Maritime"/>
    <n v="5633"/>
    <s v="5633 - HAVRE VILLE HAUTE"/>
    <x v="0"/>
    <x v="2"/>
    <x v="5"/>
    <x v="2"/>
    <m/>
    <x v="15"/>
    <s v=""/>
    <m/>
    <s v=""/>
    <s v=""/>
  </r>
  <r>
    <x v="16"/>
    <x v="16"/>
    <s v="Seine-Maritime"/>
    <n v="5633"/>
    <s v="5633 - HAVRE VILLE HAUTE"/>
    <x v="0"/>
    <x v="2"/>
    <x v="5"/>
    <x v="1"/>
    <n v="0"/>
    <x v="17"/>
    <s v="Serveurs - Emissions"/>
    <n v="4391"/>
    <s v="0.0"/>
    <s v="0"/>
  </r>
  <r>
    <x v="16"/>
    <x v="16"/>
    <s v="Seine-Maritime"/>
    <n v="5633"/>
    <s v="5633 - HAVRE VILLE HAUTE"/>
    <x v="0"/>
    <x v="2"/>
    <x v="5"/>
    <x v="1"/>
    <n v="0"/>
    <x v="18"/>
    <s v="Imprimantes - Emissions"/>
    <n v="15810"/>
    <s v="0.0"/>
    <s v="0"/>
  </r>
  <r>
    <x v="16"/>
    <x v="16"/>
    <s v="Seine-Maritime"/>
    <n v="5633"/>
    <s v="5633 - HAVRE VILLE HAUTE"/>
    <x v="0"/>
    <x v="2"/>
    <x v="5"/>
    <x v="1"/>
    <n v="0"/>
    <x v="20"/>
    <s v="Tablettes - Emissions"/>
    <n v="15797"/>
    <s v="0.0"/>
    <s v="0"/>
  </r>
  <r>
    <x v="16"/>
    <x v="16"/>
    <s v="Seine-Maritime"/>
    <n v="5633"/>
    <s v="5633 - HAVRE VILLE HAUTE"/>
    <x v="0"/>
    <x v="2"/>
    <x v="5"/>
    <x v="1"/>
    <n v="0"/>
    <x v="21"/>
    <s v="Ordinateurs portables - Emissions"/>
    <n v="15795"/>
    <s v="0.0"/>
    <s v="0"/>
  </r>
  <r>
    <x v="16"/>
    <x v="16"/>
    <s v="Seine-Maritime"/>
    <n v="5633"/>
    <s v="5633 - HAVRE VILLE HAUTE"/>
    <x v="0"/>
    <x v="2"/>
    <x v="5"/>
    <x v="1"/>
    <n v="0"/>
    <x v="16"/>
    <s v="Ecrans - Emissions"/>
    <n v="15796"/>
    <s v="0.0"/>
    <s v="0"/>
  </r>
  <r>
    <x v="16"/>
    <x v="16"/>
    <s v="Seine-Maritime"/>
    <n v="5633"/>
    <s v="5633 - HAVRE VILLE HAUTE"/>
    <x v="0"/>
    <x v="2"/>
    <x v="5"/>
    <x v="1"/>
    <n v="0"/>
    <x v="23"/>
    <s v="Mainframes - Emissions"/>
    <n v="8756"/>
    <s v="0.0"/>
    <s v="0"/>
  </r>
  <r>
    <x v="16"/>
    <x v="16"/>
    <s v="Seine-Maritime"/>
    <n v="5633"/>
    <s v="5633 - HAVRE VILLE HAUTE"/>
    <x v="0"/>
    <x v="2"/>
    <x v="5"/>
    <x v="1"/>
    <n v="0"/>
    <x v="22"/>
    <s v="Unités centrales - Emissions"/>
    <n v="5620"/>
    <s v="0.0"/>
    <s v="0"/>
  </r>
  <r>
    <x v="16"/>
    <x v="16"/>
    <s v="Seine-Maritime"/>
    <n v="5633"/>
    <s v="5633 - HAVRE VILLE HAUTE"/>
    <x v="0"/>
    <x v="2"/>
    <x v="5"/>
    <x v="1"/>
    <n v="0"/>
    <x v="19"/>
    <s v="Photocopieurs - Emissions"/>
    <n v="4390"/>
    <s v="0.0"/>
    <s v="0"/>
  </r>
  <r>
    <x v="16"/>
    <x v="16"/>
    <s v="Seine-Maritime"/>
    <n v="5636"/>
    <s v="5636 - MAROMME"/>
    <x v="0"/>
    <x v="0"/>
    <x v="0"/>
    <x v="0"/>
    <n v="65608"/>
    <x v="0"/>
    <s v=""/>
    <m/>
    <s v=""/>
    <s v="65608"/>
  </r>
  <r>
    <x v="16"/>
    <x v="16"/>
    <s v="Seine-Maritime"/>
    <n v="5636"/>
    <s v="5636 - MAROMME"/>
    <x v="0"/>
    <x v="0"/>
    <x v="0"/>
    <x v="1"/>
    <n v="3929.9191999999998"/>
    <x v="1"/>
    <s v="Electricité - Emissions"/>
    <n v="15798"/>
    <s v="3929.9192000000003"/>
    <s v="3929.9192"/>
  </r>
  <r>
    <x v="16"/>
    <x v="16"/>
    <s v="Seine-Maritime"/>
    <n v="5636"/>
    <s v="5636 - MAROMME"/>
    <x v="0"/>
    <x v="0"/>
    <x v="1"/>
    <x v="1"/>
    <n v="0"/>
    <x v="3"/>
    <s v="Fioul - Emissions"/>
    <n v="6720"/>
    <s v="0.0"/>
    <s v="0"/>
  </r>
  <r>
    <x v="16"/>
    <x v="16"/>
    <s v="Seine-Maritime"/>
    <n v="5636"/>
    <s v="5636 - MAROMME"/>
    <x v="0"/>
    <x v="0"/>
    <x v="1"/>
    <x v="1"/>
    <n v="0"/>
    <x v="2"/>
    <s v="Gaz naturel - Emissions"/>
    <n v="6630"/>
    <s v="0.0"/>
    <s v="0"/>
  </r>
  <r>
    <x v="16"/>
    <x v="16"/>
    <s v="Seine-Maritime"/>
    <n v="5636"/>
    <s v="5636 - MAROMME"/>
    <x v="0"/>
    <x v="1"/>
    <x v="2"/>
    <x v="1"/>
    <n v="0"/>
    <x v="4"/>
    <s v=" R22 - Emissions"/>
    <n v="8350"/>
    <s v="0.0"/>
    <s v="0"/>
  </r>
  <r>
    <x v="16"/>
    <x v="16"/>
    <s v="Seine-Maritime"/>
    <n v="5636"/>
    <s v="5636 - MAROMME"/>
    <x v="0"/>
    <x v="1"/>
    <x v="3"/>
    <x v="0"/>
    <n v="1.9"/>
    <x v="5"/>
    <s v=""/>
    <m/>
    <s v=""/>
    <s v="1.9"/>
  </r>
  <r>
    <x v="16"/>
    <x v="16"/>
    <s v="Seine-Maritime"/>
    <n v="5636"/>
    <s v="5636 - MAROMME"/>
    <x v="0"/>
    <x v="1"/>
    <x v="3"/>
    <x v="1"/>
    <n v="3648"/>
    <x v="8"/>
    <s v="R410a - Emissions"/>
    <n v="8320"/>
    <s v="3648.0"/>
    <s v="3648"/>
  </r>
  <r>
    <x v="16"/>
    <x v="16"/>
    <s v="Seine-Maritime"/>
    <n v="5636"/>
    <s v="5636 - MAROMME"/>
    <x v="0"/>
    <x v="1"/>
    <x v="3"/>
    <x v="1"/>
    <n v="0"/>
    <x v="7"/>
    <s v="R407c - Emissions"/>
    <n v="8318"/>
    <s v="0.0"/>
    <s v="0"/>
  </r>
  <r>
    <x v="16"/>
    <x v="16"/>
    <s v="Seine-Maritime"/>
    <n v="5636"/>
    <s v="5636 - MAROMME"/>
    <x v="0"/>
    <x v="1"/>
    <x v="3"/>
    <x v="1"/>
    <n v="0"/>
    <x v="6"/>
    <s v="R134a - Emissions"/>
    <n v="8307"/>
    <s v="0.0"/>
    <s v="0"/>
  </r>
  <r>
    <x v="16"/>
    <x v="16"/>
    <s v="Seine-Maritime"/>
    <n v="5636"/>
    <s v="5636 - MAROMME"/>
    <x v="0"/>
    <x v="2"/>
    <x v="4"/>
    <x v="0"/>
    <n v="893"/>
    <x v="9"/>
    <s v=""/>
    <m/>
    <s v=""/>
    <s v="893"/>
  </r>
  <r>
    <x v="16"/>
    <x v="16"/>
    <s v="Seine-Maritime"/>
    <n v="5636"/>
    <s v="5636 - MAROMME"/>
    <x v="0"/>
    <x v="2"/>
    <x v="4"/>
    <x v="1"/>
    <n v="14511.25"/>
    <x v="10"/>
    <s v="Bâtiments - Emissions"/>
    <n v="4305"/>
    <s v="14511.25"/>
    <s v="14511.25"/>
  </r>
  <r>
    <x v="16"/>
    <x v="16"/>
    <s v="Seine-Maritime"/>
    <n v="5636"/>
    <s v="5636 - MAROMME"/>
    <x v="0"/>
    <x v="2"/>
    <x v="5"/>
    <x v="2"/>
    <m/>
    <x v="11"/>
    <s v=""/>
    <m/>
    <s v=""/>
    <s v=""/>
  </r>
  <r>
    <x v="16"/>
    <x v="16"/>
    <s v="Seine-Maritime"/>
    <n v="5636"/>
    <s v="5636 - MAROMME"/>
    <x v="0"/>
    <x v="2"/>
    <x v="5"/>
    <x v="2"/>
    <m/>
    <x v="12"/>
    <s v=""/>
    <m/>
    <s v=""/>
    <s v=""/>
  </r>
  <r>
    <x v="16"/>
    <x v="16"/>
    <s v="Seine-Maritime"/>
    <n v="5636"/>
    <s v="5636 - MAROMME"/>
    <x v="0"/>
    <x v="2"/>
    <x v="5"/>
    <x v="2"/>
    <m/>
    <x v="13"/>
    <s v=""/>
    <m/>
    <s v=""/>
    <s v=""/>
  </r>
  <r>
    <x v="16"/>
    <x v="16"/>
    <s v="Seine-Maritime"/>
    <n v="5636"/>
    <s v="5636 - MAROMME"/>
    <x v="0"/>
    <x v="2"/>
    <x v="5"/>
    <x v="2"/>
    <m/>
    <x v="14"/>
    <s v=""/>
    <m/>
    <s v=""/>
    <s v=""/>
  </r>
  <r>
    <x v="16"/>
    <x v="16"/>
    <s v="Seine-Maritime"/>
    <n v="5636"/>
    <s v="5636 - MAROMME"/>
    <x v="0"/>
    <x v="2"/>
    <x v="5"/>
    <x v="2"/>
    <m/>
    <x v="15"/>
    <s v=""/>
    <m/>
    <s v=""/>
    <s v=""/>
  </r>
  <r>
    <x v="16"/>
    <x v="16"/>
    <s v="Seine-Maritime"/>
    <n v="5636"/>
    <s v="5636 - MAROMME"/>
    <x v="0"/>
    <x v="2"/>
    <x v="5"/>
    <x v="1"/>
    <n v="0"/>
    <x v="21"/>
    <s v="Ordinateurs portables - Emissions"/>
    <n v="15795"/>
    <s v="0.0"/>
    <s v="0"/>
  </r>
  <r>
    <x v="16"/>
    <x v="16"/>
    <s v="Seine-Maritime"/>
    <n v="5636"/>
    <s v="5636 - MAROMME"/>
    <x v="0"/>
    <x v="2"/>
    <x v="5"/>
    <x v="1"/>
    <n v="0"/>
    <x v="16"/>
    <s v="Ecrans - Emissions"/>
    <n v="15796"/>
    <s v="0.0"/>
    <s v="0"/>
  </r>
  <r>
    <x v="16"/>
    <x v="16"/>
    <s v="Seine-Maritime"/>
    <n v="5636"/>
    <s v="5636 - MAROMME"/>
    <x v="0"/>
    <x v="2"/>
    <x v="5"/>
    <x v="1"/>
    <n v="0"/>
    <x v="17"/>
    <s v="Serveurs - Emissions"/>
    <n v="4391"/>
    <s v="0.0"/>
    <s v="0"/>
  </r>
  <r>
    <x v="16"/>
    <x v="16"/>
    <s v="Seine-Maritime"/>
    <n v="5636"/>
    <s v="5636 - MAROMME"/>
    <x v="0"/>
    <x v="2"/>
    <x v="5"/>
    <x v="1"/>
    <n v="0"/>
    <x v="20"/>
    <s v="Tablettes - Emissions"/>
    <n v="15797"/>
    <s v="0.0"/>
    <s v="0"/>
  </r>
  <r>
    <x v="16"/>
    <x v="16"/>
    <s v="Seine-Maritime"/>
    <n v="5636"/>
    <s v="5636 - MAROMME"/>
    <x v="0"/>
    <x v="2"/>
    <x v="5"/>
    <x v="1"/>
    <n v="0"/>
    <x v="22"/>
    <s v="Unités centrales - Emissions"/>
    <n v="5620"/>
    <s v="0.0"/>
    <s v="0"/>
  </r>
  <r>
    <x v="16"/>
    <x v="16"/>
    <s v="Seine-Maritime"/>
    <n v="5636"/>
    <s v="5636 - MAROMME"/>
    <x v="0"/>
    <x v="2"/>
    <x v="5"/>
    <x v="1"/>
    <n v="0"/>
    <x v="23"/>
    <s v="Mainframes - Emissions"/>
    <n v="8756"/>
    <s v="0.0"/>
    <s v="0"/>
  </r>
  <r>
    <x v="16"/>
    <x v="16"/>
    <s v="Seine-Maritime"/>
    <n v="5636"/>
    <s v="5636 - MAROMME"/>
    <x v="0"/>
    <x v="2"/>
    <x v="5"/>
    <x v="1"/>
    <n v="0"/>
    <x v="18"/>
    <s v="Imprimantes - Emissions"/>
    <n v="15810"/>
    <s v="0.0"/>
    <s v="0"/>
  </r>
  <r>
    <x v="16"/>
    <x v="16"/>
    <s v="Seine-Maritime"/>
    <n v="5636"/>
    <s v="5636 - MAROMME"/>
    <x v="0"/>
    <x v="2"/>
    <x v="5"/>
    <x v="1"/>
    <n v="0"/>
    <x v="19"/>
    <s v="Photocopieurs - Emissions"/>
    <n v="4390"/>
    <s v="0.0"/>
    <s v="0"/>
  </r>
  <r>
    <x v="16"/>
    <x v="16"/>
    <s v="Seine-Maritime"/>
    <n v="5729"/>
    <s v="5729 - LILLEBONNE"/>
    <x v="0"/>
    <x v="0"/>
    <x v="0"/>
    <x v="0"/>
    <n v="28263"/>
    <x v="0"/>
    <s v=""/>
    <m/>
    <s v=""/>
    <s v="28263"/>
  </r>
  <r>
    <x v="16"/>
    <x v="16"/>
    <s v="Seine-Maritime"/>
    <n v="5729"/>
    <s v="5729 - LILLEBONNE"/>
    <x v="0"/>
    <x v="0"/>
    <x v="0"/>
    <x v="1"/>
    <n v="1692.9537"/>
    <x v="1"/>
    <s v="Electricité - Emissions"/>
    <n v="15798"/>
    <s v="1692.9537000000003"/>
    <s v="1692.9537"/>
  </r>
  <r>
    <x v="16"/>
    <x v="16"/>
    <s v="Seine-Maritime"/>
    <n v="5729"/>
    <s v="5729 - LILLEBONNE"/>
    <x v="0"/>
    <x v="0"/>
    <x v="1"/>
    <x v="0"/>
    <n v="35651"/>
    <x v="24"/>
    <s v=""/>
    <m/>
    <s v=""/>
    <s v="35651"/>
  </r>
  <r>
    <x v="16"/>
    <x v="16"/>
    <s v="Seine-Maritime"/>
    <n v="5729"/>
    <s v="5729 - LILLEBONNE"/>
    <x v="0"/>
    <x v="0"/>
    <x v="1"/>
    <x v="1"/>
    <n v="8098.6950660000002"/>
    <x v="2"/>
    <s v="Gaz naturel - Emissions"/>
    <n v="6630"/>
    <s v="8098.695066000001"/>
    <s v="8082.0817"/>
  </r>
  <r>
    <x v="16"/>
    <x v="16"/>
    <s v="Seine-Maritime"/>
    <n v="5729"/>
    <s v="5729 - LILLEBONNE"/>
    <x v="0"/>
    <x v="0"/>
    <x v="1"/>
    <x v="1"/>
    <n v="0"/>
    <x v="3"/>
    <s v="Fioul - Emissions"/>
    <n v="6720"/>
    <s v="0.0"/>
    <s v="0"/>
  </r>
  <r>
    <x v="16"/>
    <x v="16"/>
    <s v="Seine-Maritime"/>
    <n v="5729"/>
    <s v="5729 - LILLEBONNE"/>
    <x v="0"/>
    <x v="1"/>
    <x v="2"/>
    <x v="1"/>
    <n v="0"/>
    <x v="4"/>
    <s v=" R22 - Emissions"/>
    <n v="8350"/>
    <s v="0.0"/>
    <s v="0"/>
  </r>
  <r>
    <x v="16"/>
    <x v="16"/>
    <s v="Seine-Maritime"/>
    <n v="5729"/>
    <s v="5729 - LILLEBONNE"/>
    <x v="0"/>
    <x v="1"/>
    <x v="3"/>
    <x v="0"/>
    <n v="1.9"/>
    <x v="5"/>
    <s v=""/>
    <m/>
    <s v=""/>
    <s v="1.9"/>
  </r>
  <r>
    <x v="16"/>
    <x v="16"/>
    <s v="Seine-Maritime"/>
    <n v="5729"/>
    <s v="5729 - LILLEBONNE"/>
    <x v="0"/>
    <x v="1"/>
    <x v="3"/>
    <x v="1"/>
    <n v="0"/>
    <x v="6"/>
    <s v="R134a - Emissions"/>
    <n v="8307"/>
    <s v="0.0"/>
    <s v="0"/>
  </r>
  <r>
    <x v="16"/>
    <x v="16"/>
    <s v="Seine-Maritime"/>
    <n v="5729"/>
    <s v="5729 - LILLEBONNE"/>
    <x v="0"/>
    <x v="1"/>
    <x v="3"/>
    <x v="1"/>
    <n v="3648"/>
    <x v="8"/>
    <s v="R410a - Emissions"/>
    <n v="8320"/>
    <s v="3648.0"/>
    <s v="3648"/>
  </r>
  <r>
    <x v="16"/>
    <x v="16"/>
    <s v="Seine-Maritime"/>
    <n v="5729"/>
    <s v="5729 - LILLEBONNE"/>
    <x v="0"/>
    <x v="1"/>
    <x v="3"/>
    <x v="1"/>
    <n v="0"/>
    <x v="7"/>
    <s v="R407c - Emissions"/>
    <n v="8318"/>
    <s v="0.0"/>
    <s v="0"/>
  </r>
  <r>
    <x v="16"/>
    <x v="16"/>
    <s v="Seine-Maritime"/>
    <n v="5729"/>
    <s v="5729 - LILLEBONNE"/>
    <x v="0"/>
    <x v="2"/>
    <x v="4"/>
    <x v="0"/>
    <n v="829"/>
    <x v="9"/>
    <s v=""/>
    <m/>
    <s v=""/>
    <s v="829"/>
  </r>
  <r>
    <x v="16"/>
    <x v="16"/>
    <s v="Seine-Maritime"/>
    <n v="5729"/>
    <s v="5729 - LILLEBONNE"/>
    <x v="0"/>
    <x v="2"/>
    <x v="4"/>
    <x v="1"/>
    <n v="13471.25"/>
    <x v="10"/>
    <s v="Bâtiments - Emissions"/>
    <n v="4305"/>
    <s v="13471.25"/>
    <s v="13471.25"/>
  </r>
  <r>
    <x v="16"/>
    <x v="16"/>
    <s v="Seine-Maritime"/>
    <n v="5729"/>
    <s v="5729 - LILLEBONNE"/>
    <x v="0"/>
    <x v="2"/>
    <x v="5"/>
    <x v="2"/>
    <m/>
    <x v="15"/>
    <s v=""/>
    <m/>
    <s v=""/>
    <s v=""/>
  </r>
  <r>
    <x v="16"/>
    <x v="16"/>
    <s v="Seine-Maritime"/>
    <n v="5729"/>
    <s v="5729 - LILLEBONNE"/>
    <x v="0"/>
    <x v="2"/>
    <x v="5"/>
    <x v="2"/>
    <m/>
    <x v="14"/>
    <s v=""/>
    <m/>
    <s v=""/>
    <s v=""/>
  </r>
  <r>
    <x v="16"/>
    <x v="16"/>
    <s v="Seine-Maritime"/>
    <n v="5729"/>
    <s v="5729 - LILLEBONNE"/>
    <x v="0"/>
    <x v="2"/>
    <x v="5"/>
    <x v="2"/>
    <m/>
    <x v="13"/>
    <s v=""/>
    <m/>
    <s v=""/>
    <s v=""/>
  </r>
  <r>
    <x v="16"/>
    <x v="16"/>
    <s v="Seine-Maritime"/>
    <n v="5729"/>
    <s v="5729 - LILLEBONNE"/>
    <x v="0"/>
    <x v="2"/>
    <x v="5"/>
    <x v="2"/>
    <m/>
    <x v="12"/>
    <s v=""/>
    <m/>
    <s v=""/>
    <s v=""/>
  </r>
  <r>
    <x v="16"/>
    <x v="16"/>
    <s v="Seine-Maritime"/>
    <n v="5729"/>
    <s v="5729 - LILLEBONNE"/>
    <x v="0"/>
    <x v="2"/>
    <x v="5"/>
    <x v="2"/>
    <m/>
    <x v="11"/>
    <s v=""/>
    <m/>
    <s v=""/>
    <s v=""/>
  </r>
  <r>
    <x v="16"/>
    <x v="16"/>
    <s v="Seine-Maritime"/>
    <n v="5729"/>
    <s v="5729 - LILLEBONNE"/>
    <x v="0"/>
    <x v="2"/>
    <x v="5"/>
    <x v="1"/>
    <n v="0"/>
    <x v="16"/>
    <s v="Ecrans - Emissions"/>
    <n v="15796"/>
    <s v="0.0"/>
    <s v="0"/>
  </r>
  <r>
    <x v="16"/>
    <x v="16"/>
    <s v="Seine-Maritime"/>
    <n v="5729"/>
    <s v="5729 - LILLEBONNE"/>
    <x v="0"/>
    <x v="2"/>
    <x v="5"/>
    <x v="1"/>
    <n v="0"/>
    <x v="21"/>
    <s v="Ordinateurs portables - Emissions"/>
    <n v="15795"/>
    <s v="0.0"/>
    <s v="0"/>
  </r>
  <r>
    <x v="16"/>
    <x v="16"/>
    <s v="Seine-Maritime"/>
    <n v="5729"/>
    <s v="5729 - LILLEBONNE"/>
    <x v="0"/>
    <x v="2"/>
    <x v="5"/>
    <x v="1"/>
    <n v="0"/>
    <x v="23"/>
    <s v="Mainframes - Emissions"/>
    <n v="8756"/>
    <s v="0.0"/>
    <s v="0"/>
  </r>
  <r>
    <x v="16"/>
    <x v="16"/>
    <s v="Seine-Maritime"/>
    <n v="5729"/>
    <s v="5729 - LILLEBONNE"/>
    <x v="0"/>
    <x v="2"/>
    <x v="5"/>
    <x v="1"/>
    <n v="0"/>
    <x v="20"/>
    <s v="Tablettes - Emissions"/>
    <n v="15797"/>
    <s v="0.0"/>
    <s v="0"/>
  </r>
  <r>
    <x v="16"/>
    <x v="16"/>
    <s v="Seine-Maritime"/>
    <n v="5729"/>
    <s v="5729 - LILLEBONNE"/>
    <x v="0"/>
    <x v="2"/>
    <x v="5"/>
    <x v="1"/>
    <n v="0"/>
    <x v="18"/>
    <s v="Imprimantes - Emissions"/>
    <n v="15810"/>
    <s v="0.0"/>
    <s v="0"/>
  </r>
  <r>
    <x v="16"/>
    <x v="16"/>
    <s v="Seine-Maritime"/>
    <n v="5729"/>
    <s v="5729 - LILLEBONNE"/>
    <x v="0"/>
    <x v="2"/>
    <x v="5"/>
    <x v="1"/>
    <n v="0"/>
    <x v="17"/>
    <s v="Serveurs - Emissions"/>
    <n v="4391"/>
    <s v="0.0"/>
    <s v="0"/>
  </r>
  <r>
    <x v="16"/>
    <x v="16"/>
    <s v="Seine-Maritime"/>
    <n v="5729"/>
    <s v="5729 - LILLEBONNE"/>
    <x v="0"/>
    <x v="2"/>
    <x v="5"/>
    <x v="1"/>
    <n v="0"/>
    <x v="22"/>
    <s v="Unités centrales - Emissions"/>
    <n v="5620"/>
    <s v="0.0"/>
    <s v="0"/>
  </r>
  <r>
    <x v="16"/>
    <x v="16"/>
    <s v="Seine-Maritime"/>
    <n v="5729"/>
    <s v="5729 - LILLEBONNE"/>
    <x v="0"/>
    <x v="2"/>
    <x v="5"/>
    <x v="1"/>
    <n v="0"/>
    <x v="19"/>
    <s v="Photocopieurs - Emissions"/>
    <n v="4390"/>
    <s v="0.0"/>
    <s v="0"/>
  </r>
  <r>
    <x v="16"/>
    <x v="16"/>
    <s v="Seine-Maritime"/>
    <n v="5764"/>
    <s v="5764 - TREPORT"/>
    <x v="0"/>
    <x v="0"/>
    <x v="0"/>
    <x v="0"/>
    <n v="8890"/>
    <x v="0"/>
    <s v=""/>
    <m/>
    <s v=""/>
    <s v="8890"/>
  </r>
  <r>
    <x v="16"/>
    <x v="16"/>
    <s v="Seine-Maritime"/>
    <n v="5764"/>
    <s v="5764 - TREPORT"/>
    <x v="0"/>
    <x v="0"/>
    <x v="0"/>
    <x v="1"/>
    <n v="532.51099999999997"/>
    <x v="1"/>
    <s v="Electricité - Emissions"/>
    <n v="15798"/>
    <s v="532.511"/>
    <s v="532.511"/>
  </r>
  <r>
    <x v="16"/>
    <x v="16"/>
    <s v="Seine-Maritime"/>
    <n v="5764"/>
    <s v="5764 - TREPORT"/>
    <x v="0"/>
    <x v="0"/>
    <x v="1"/>
    <x v="1"/>
    <n v="0"/>
    <x v="3"/>
    <s v="Fioul - Emissions"/>
    <n v="6720"/>
    <s v="0.0"/>
    <s v="0"/>
  </r>
  <r>
    <x v="16"/>
    <x v="16"/>
    <s v="Seine-Maritime"/>
    <n v="5764"/>
    <s v="5764 - TREPORT"/>
    <x v="0"/>
    <x v="0"/>
    <x v="1"/>
    <x v="1"/>
    <n v="0"/>
    <x v="2"/>
    <s v="Gaz naturel - Emissions"/>
    <n v="6630"/>
    <s v="0.0"/>
    <s v="0"/>
  </r>
  <r>
    <x v="16"/>
    <x v="16"/>
    <s v="Seine-Maritime"/>
    <n v="5764"/>
    <s v="5764 - TREPORT"/>
    <x v="0"/>
    <x v="1"/>
    <x v="2"/>
    <x v="1"/>
    <n v="0"/>
    <x v="4"/>
    <s v=" R22 - Emissions"/>
    <n v="8350"/>
    <s v="0.0"/>
    <s v="0"/>
  </r>
  <r>
    <x v="16"/>
    <x v="16"/>
    <s v="Seine-Maritime"/>
    <n v="5764"/>
    <s v="5764 - TREPORT"/>
    <x v="0"/>
    <x v="1"/>
    <x v="3"/>
    <x v="0"/>
    <n v="1.6"/>
    <x v="5"/>
    <s v=""/>
    <m/>
    <s v=""/>
    <s v="1.6"/>
  </r>
  <r>
    <x v="16"/>
    <x v="16"/>
    <s v="Seine-Maritime"/>
    <n v="5764"/>
    <s v="5764 - TREPORT"/>
    <x v="0"/>
    <x v="1"/>
    <x v="3"/>
    <x v="1"/>
    <n v="3072"/>
    <x v="8"/>
    <s v="R410a - Emissions"/>
    <n v="8320"/>
    <s v="3072.0"/>
    <s v="3072"/>
  </r>
  <r>
    <x v="16"/>
    <x v="16"/>
    <s v="Seine-Maritime"/>
    <n v="5764"/>
    <s v="5764 - TREPORT"/>
    <x v="0"/>
    <x v="1"/>
    <x v="3"/>
    <x v="1"/>
    <n v="0"/>
    <x v="7"/>
    <s v="R407c - Emissions"/>
    <n v="8318"/>
    <s v="0.0"/>
    <s v="0"/>
  </r>
  <r>
    <x v="16"/>
    <x v="16"/>
    <s v="Seine-Maritime"/>
    <n v="5764"/>
    <s v="5764 - TREPORT"/>
    <x v="0"/>
    <x v="1"/>
    <x v="3"/>
    <x v="1"/>
    <n v="0"/>
    <x v="6"/>
    <s v="R134a - Emissions"/>
    <n v="8307"/>
    <s v="0.0"/>
    <s v="0"/>
  </r>
  <r>
    <x v="16"/>
    <x v="16"/>
    <s v="Seine-Maritime"/>
    <n v="5764"/>
    <s v="5764 - TREPORT"/>
    <x v="0"/>
    <x v="2"/>
    <x v="4"/>
    <x v="0"/>
    <n v="693"/>
    <x v="9"/>
    <s v=""/>
    <m/>
    <s v=""/>
    <s v="693"/>
  </r>
  <r>
    <x v="16"/>
    <x v="16"/>
    <s v="Seine-Maritime"/>
    <n v="5764"/>
    <s v="5764 - TREPORT"/>
    <x v="0"/>
    <x v="2"/>
    <x v="4"/>
    <x v="1"/>
    <n v="11261.25"/>
    <x v="10"/>
    <s v="Bâtiments - Emissions"/>
    <n v="4305"/>
    <s v="11261.25"/>
    <s v="11261.25"/>
  </r>
  <r>
    <x v="16"/>
    <x v="16"/>
    <s v="Seine-Maritime"/>
    <n v="5764"/>
    <s v="5764 - TREPORT"/>
    <x v="0"/>
    <x v="2"/>
    <x v="5"/>
    <x v="2"/>
    <m/>
    <x v="11"/>
    <s v=""/>
    <m/>
    <s v=""/>
    <s v=""/>
  </r>
  <r>
    <x v="16"/>
    <x v="16"/>
    <s v="Seine-Maritime"/>
    <n v="5764"/>
    <s v="5764 - TREPORT"/>
    <x v="0"/>
    <x v="2"/>
    <x v="5"/>
    <x v="2"/>
    <m/>
    <x v="14"/>
    <s v=""/>
    <m/>
    <s v=""/>
    <s v=""/>
  </r>
  <r>
    <x v="16"/>
    <x v="16"/>
    <s v="Seine-Maritime"/>
    <n v="5764"/>
    <s v="5764 - TREPORT"/>
    <x v="0"/>
    <x v="2"/>
    <x v="5"/>
    <x v="2"/>
    <m/>
    <x v="12"/>
    <s v=""/>
    <m/>
    <s v=""/>
    <s v=""/>
  </r>
  <r>
    <x v="16"/>
    <x v="16"/>
    <s v="Seine-Maritime"/>
    <n v="5764"/>
    <s v="5764 - TREPORT"/>
    <x v="0"/>
    <x v="2"/>
    <x v="5"/>
    <x v="2"/>
    <m/>
    <x v="13"/>
    <s v=""/>
    <m/>
    <s v=""/>
    <s v=""/>
  </r>
  <r>
    <x v="16"/>
    <x v="16"/>
    <s v="Seine-Maritime"/>
    <n v="5764"/>
    <s v="5764 - TREPORT"/>
    <x v="0"/>
    <x v="2"/>
    <x v="5"/>
    <x v="2"/>
    <m/>
    <x v="15"/>
    <s v=""/>
    <m/>
    <s v=""/>
    <s v=""/>
  </r>
  <r>
    <x v="16"/>
    <x v="16"/>
    <s v="Seine-Maritime"/>
    <n v="5764"/>
    <s v="5764 - TREPORT"/>
    <x v="0"/>
    <x v="2"/>
    <x v="5"/>
    <x v="1"/>
    <n v="0"/>
    <x v="22"/>
    <s v="Unités centrales - Emissions"/>
    <n v="5620"/>
    <s v="0.0"/>
    <s v="0"/>
  </r>
  <r>
    <x v="16"/>
    <x v="16"/>
    <s v="Seine-Maritime"/>
    <n v="5764"/>
    <s v="5764 - TREPORT"/>
    <x v="0"/>
    <x v="2"/>
    <x v="5"/>
    <x v="1"/>
    <n v="0"/>
    <x v="20"/>
    <s v="Tablettes - Emissions"/>
    <n v="15797"/>
    <s v="0.0"/>
    <s v="0"/>
  </r>
  <r>
    <x v="16"/>
    <x v="16"/>
    <s v="Seine-Maritime"/>
    <n v="5764"/>
    <s v="5764 - TREPORT"/>
    <x v="0"/>
    <x v="2"/>
    <x v="5"/>
    <x v="1"/>
    <n v="0"/>
    <x v="16"/>
    <s v="Ecrans - Emissions"/>
    <n v="15796"/>
    <s v="0.0"/>
    <s v="0"/>
  </r>
  <r>
    <x v="16"/>
    <x v="16"/>
    <s v="Seine-Maritime"/>
    <n v="5764"/>
    <s v="5764 - TREPORT"/>
    <x v="0"/>
    <x v="2"/>
    <x v="5"/>
    <x v="1"/>
    <n v="0"/>
    <x v="23"/>
    <s v="Mainframes - Emissions"/>
    <n v="8756"/>
    <s v="0.0"/>
    <s v="0"/>
  </r>
  <r>
    <x v="16"/>
    <x v="16"/>
    <s v="Seine-Maritime"/>
    <n v="5764"/>
    <s v="5764 - TREPORT"/>
    <x v="0"/>
    <x v="2"/>
    <x v="5"/>
    <x v="1"/>
    <n v="0"/>
    <x v="21"/>
    <s v="Ordinateurs portables - Emissions"/>
    <n v="15795"/>
    <s v="0.0"/>
    <s v="0"/>
  </r>
  <r>
    <x v="16"/>
    <x v="16"/>
    <s v="Seine-Maritime"/>
    <n v="5764"/>
    <s v="5764 - TREPORT"/>
    <x v="0"/>
    <x v="2"/>
    <x v="5"/>
    <x v="1"/>
    <n v="0"/>
    <x v="18"/>
    <s v="Imprimantes - Emissions"/>
    <n v="15810"/>
    <s v="0.0"/>
    <s v="0"/>
  </r>
  <r>
    <x v="16"/>
    <x v="16"/>
    <s v="Seine-Maritime"/>
    <n v="5764"/>
    <s v="5764 - TREPORT"/>
    <x v="0"/>
    <x v="2"/>
    <x v="5"/>
    <x v="1"/>
    <n v="0"/>
    <x v="19"/>
    <s v="Photocopieurs - Emissions"/>
    <n v="4390"/>
    <s v="0.0"/>
    <s v="0"/>
  </r>
  <r>
    <x v="16"/>
    <x v="16"/>
    <s v="Seine-Maritime"/>
    <n v="5764"/>
    <s v="5764 - TREPORT"/>
    <x v="0"/>
    <x v="2"/>
    <x v="5"/>
    <x v="1"/>
    <n v="0"/>
    <x v="17"/>
    <s v="Serveurs - Emissions"/>
    <n v="4391"/>
    <s v="0.0"/>
    <s v="0"/>
  </r>
  <r>
    <x v="16"/>
    <x v="16"/>
    <s v="Seine-Maritime"/>
    <n v="5778"/>
    <s v="5778 - QUEVILLY"/>
    <x v="0"/>
    <x v="0"/>
    <x v="0"/>
    <x v="0"/>
    <n v="46470"/>
    <x v="0"/>
    <s v=""/>
    <m/>
    <s v=""/>
    <s v="46470"/>
  </r>
  <r>
    <x v="16"/>
    <x v="16"/>
    <s v="Seine-Maritime"/>
    <n v="5778"/>
    <s v="5778 - QUEVILLY"/>
    <x v="0"/>
    <x v="0"/>
    <x v="0"/>
    <x v="1"/>
    <n v="2783.5529999999999"/>
    <x v="1"/>
    <s v="Electricité - Emissions"/>
    <n v="15798"/>
    <s v="2783.553"/>
    <s v="2783.553"/>
  </r>
  <r>
    <x v="16"/>
    <x v="16"/>
    <s v="Seine-Maritime"/>
    <n v="5778"/>
    <s v="5778 - QUEVILLY"/>
    <x v="0"/>
    <x v="0"/>
    <x v="1"/>
    <x v="1"/>
    <n v="0"/>
    <x v="2"/>
    <s v="Gaz naturel - Emissions"/>
    <n v="6630"/>
    <s v="0.0"/>
    <s v="0"/>
  </r>
  <r>
    <x v="16"/>
    <x v="16"/>
    <s v="Seine-Maritime"/>
    <n v="5778"/>
    <s v="5778 - QUEVILLY"/>
    <x v="0"/>
    <x v="0"/>
    <x v="1"/>
    <x v="1"/>
    <n v="0"/>
    <x v="3"/>
    <s v="Fioul - Emissions"/>
    <n v="6720"/>
    <s v="0.0"/>
    <s v="0"/>
  </r>
  <r>
    <x v="16"/>
    <x v="16"/>
    <s v="Seine-Maritime"/>
    <n v="5778"/>
    <s v="5778 - QUEVILLY"/>
    <x v="0"/>
    <x v="1"/>
    <x v="2"/>
    <x v="1"/>
    <n v="0"/>
    <x v="4"/>
    <s v=" R22 - Emissions"/>
    <n v="8350"/>
    <s v="0.0"/>
    <s v="0"/>
  </r>
  <r>
    <x v="16"/>
    <x v="16"/>
    <s v="Seine-Maritime"/>
    <n v="5778"/>
    <s v="5778 - QUEVILLY"/>
    <x v="0"/>
    <x v="1"/>
    <x v="3"/>
    <x v="0"/>
    <n v="2.1"/>
    <x v="5"/>
    <s v=""/>
    <m/>
    <s v=""/>
    <s v="2.1"/>
  </r>
  <r>
    <x v="16"/>
    <x v="16"/>
    <s v="Seine-Maritime"/>
    <n v="5778"/>
    <s v="5778 - QUEVILLY"/>
    <x v="0"/>
    <x v="1"/>
    <x v="3"/>
    <x v="1"/>
    <n v="0"/>
    <x v="6"/>
    <s v="R134a - Emissions"/>
    <n v="8307"/>
    <s v="0.0"/>
    <s v="0"/>
  </r>
  <r>
    <x v="16"/>
    <x v="16"/>
    <s v="Seine-Maritime"/>
    <n v="5778"/>
    <s v="5778 - QUEVILLY"/>
    <x v="0"/>
    <x v="1"/>
    <x v="3"/>
    <x v="1"/>
    <n v="0"/>
    <x v="7"/>
    <s v="R407c - Emissions"/>
    <n v="8318"/>
    <s v="0.0"/>
    <s v="0"/>
  </r>
  <r>
    <x v="16"/>
    <x v="16"/>
    <s v="Seine-Maritime"/>
    <n v="5778"/>
    <s v="5778 - QUEVILLY"/>
    <x v="0"/>
    <x v="1"/>
    <x v="3"/>
    <x v="1"/>
    <n v="4032"/>
    <x v="8"/>
    <s v="R410a - Emissions"/>
    <n v="8320"/>
    <s v="4032.0"/>
    <s v="4032"/>
  </r>
  <r>
    <x v="16"/>
    <x v="16"/>
    <s v="Seine-Maritime"/>
    <n v="5778"/>
    <s v="5778 - QUEVILLY"/>
    <x v="0"/>
    <x v="2"/>
    <x v="4"/>
    <x v="0"/>
    <n v="980"/>
    <x v="9"/>
    <s v=""/>
    <m/>
    <s v=""/>
    <s v="980"/>
  </r>
  <r>
    <x v="16"/>
    <x v="16"/>
    <s v="Seine-Maritime"/>
    <n v="5778"/>
    <s v="5778 - QUEVILLY"/>
    <x v="0"/>
    <x v="2"/>
    <x v="4"/>
    <x v="1"/>
    <n v="15925"/>
    <x v="10"/>
    <s v="Bâtiments - Emissions"/>
    <n v="4305"/>
    <s v="15925.0"/>
    <s v="15925"/>
  </r>
  <r>
    <x v="16"/>
    <x v="16"/>
    <s v="Seine-Maritime"/>
    <n v="5778"/>
    <s v="5778 - QUEVILLY"/>
    <x v="0"/>
    <x v="2"/>
    <x v="5"/>
    <x v="2"/>
    <m/>
    <x v="15"/>
    <s v=""/>
    <m/>
    <s v=""/>
    <s v=""/>
  </r>
  <r>
    <x v="16"/>
    <x v="16"/>
    <s v="Seine-Maritime"/>
    <n v="5778"/>
    <s v="5778 - QUEVILLY"/>
    <x v="0"/>
    <x v="2"/>
    <x v="5"/>
    <x v="2"/>
    <m/>
    <x v="11"/>
    <s v=""/>
    <m/>
    <s v=""/>
    <s v=""/>
  </r>
  <r>
    <x v="16"/>
    <x v="16"/>
    <s v="Seine-Maritime"/>
    <n v="5778"/>
    <s v="5778 - QUEVILLY"/>
    <x v="0"/>
    <x v="2"/>
    <x v="5"/>
    <x v="2"/>
    <m/>
    <x v="12"/>
    <s v=""/>
    <m/>
    <s v=""/>
    <s v=""/>
  </r>
  <r>
    <x v="16"/>
    <x v="16"/>
    <s v="Seine-Maritime"/>
    <n v="5778"/>
    <s v="5778 - QUEVILLY"/>
    <x v="0"/>
    <x v="2"/>
    <x v="5"/>
    <x v="2"/>
    <m/>
    <x v="13"/>
    <s v=""/>
    <m/>
    <s v=""/>
    <s v=""/>
  </r>
  <r>
    <x v="16"/>
    <x v="16"/>
    <s v="Seine-Maritime"/>
    <n v="5778"/>
    <s v="5778 - QUEVILLY"/>
    <x v="0"/>
    <x v="2"/>
    <x v="5"/>
    <x v="2"/>
    <m/>
    <x v="14"/>
    <s v=""/>
    <m/>
    <s v=""/>
    <s v=""/>
  </r>
  <r>
    <x v="16"/>
    <x v="16"/>
    <s v="Seine-Maritime"/>
    <n v="5778"/>
    <s v="5778 - QUEVILLY"/>
    <x v="0"/>
    <x v="2"/>
    <x v="5"/>
    <x v="1"/>
    <n v="0"/>
    <x v="23"/>
    <s v="Mainframes - Emissions"/>
    <n v="8756"/>
    <s v="0.0"/>
    <s v="0"/>
  </r>
  <r>
    <x v="16"/>
    <x v="16"/>
    <s v="Seine-Maritime"/>
    <n v="5778"/>
    <s v="5778 - QUEVILLY"/>
    <x v="0"/>
    <x v="2"/>
    <x v="5"/>
    <x v="1"/>
    <n v="0"/>
    <x v="19"/>
    <s v="Photocopieurs - Emissions"/>
    <n v="4390"/>
    <s v="0.0"/>
    <s v="0"/>
  </r>
  <r>
    <x v="16"/>
    <x v="16"/>
    <s v="Seine-Maritime"/>
    <n v="5778"/>
    <s v="5778 - QUEVILLY"/>
    <x v="0"/>
    <x v="2"/>
    <x v="5"/>
    <x v="1"/>
    <n v="0"/>
    <x v="20"/>
    <s v="Tablettes - Emissions"/>
    <n v="15797"/>
    <s v="0.0"/>
    <s v="0"/>
  </r>
  <r>
    <x v="16"/>
    <x v="16"/>
    <s v="Seine-Maritime"/>
    <n v="5778"/>
    <s v="5778 - QUEVILLY"/>
    <x v="0"/>
    <x v="2"/>
    <x v="5"/>
    <x v="1"/>
    <n v="0"/>
    <x v="16"/>
    <s v="Ecrans - Emissions"/>
    <n v="15796"/>
    <s v="0.0"/>
    <s v="0"/>
  </r>
  <r>
    <x v="16"/>
    <x v="16"/>
    <s v="Seine-Maritime"/>
    <n v="5778"/>
    <s v="5778 - QUEVILLY"/>
    <x v="0"/>
    <x v="2"/>
    <x v="5"/>
    <x v="1"/>
    <n v="0"/>
    <x v="21"/>
    <s v="Ordinateurs portables - Emissions"/>
    <n v="15795"/>
    <s v="0.0"/>
    <s v="0"/>
  </r>
  <r>
    <x v="16"/>
    <x v="16"/>
    <s v="Seine-Maritime"/>
    <n v="5778"/>
    <s v="5778 - QUEVILLY"/>
    <x v="0"/>
    <x v="2"/>
    <x v="5"/>
    <x v="1"/>
    <n v="0"/>
    <x v="18"/>
    <s v="Imprimantes - Emissions"/>
    <n v="15810"/>
    <s v="0.0"/>
    <s v="0"/>
  </r>
  <r>
    <x v="16"/>
    <x v="16"/>
    <s v="Seine-Maritime"/>
    <n v="5778"/>
    <s v="5778 - QUEVILLY"/>
    <x v="0"/>
    <x v="2"/>
    <x v="5"/>
    <x v="1"/>
    <n v="0"/>
    <x v="22"/>
    <s v="Unités centrales - Emissions"/>
    <n v="5620"/>
    <s v="0.0"/>
    <s v="0"/>
  </r>
  <r>
    <x v="16"/>
    <x v="16"/>
    <s v="Seine-Maritime"/>
    <n v="5778"/>
    <s v="5778 - QUEVILLY"/>
    <x v="0"/>
    <x v="2"/>
    <x v="5"/>
    <x v="1"/>
    <n v="0"/>
    <x v="17"/>
    <s v="Serveurs - Emissions"/>
    <n v="4391"/>
    <s v="0.0"/>
    <s v="0"/>
  </r>
  <r>
    <x v="16"/>
    <x v="16"/>
    <s v="Seine-Maritime"/>
    <n v="5922"/>
    <s v="5922 - Le colbert 1er étage - fonction support"/>
    <x v="0"/>
    <x v="1"/>
    <x v="2"/>
    <x v="0"/>
    <m/>
    <x v="25"/>
    <s v=""/>
    <m/>
    <s v=""/>
    <s v=""/>
  </r>
  <r>
    <x v="16"/>
    <x v="16"/>
    <s v="Seine-Maritime"/>
    <n v="5922"/>
    <s v="5922 - Le colbert 1er étage - fonction support"/>
    <x v="0"/>
    <x v="1"/>
    <x v="2"/>
    <x v="1"/>
    <n v="0"/>
    <x v="4"/>
    <s v=" R22 - Emissions"/>
    <n v="8350"/>
    <s v="0.0"/>
    <s v="0"/>
  </r>
  <r>
    <x v="16"/>
    <x v="16"/>
    <s v="Seine-Maritime"/>
    <n v="5922"/>
    <s v="5922 - Le colbert 1er étage - fonction support"/>
    <x v="0"/>
    <x v="1"/>
    <x v="3"/>
    <x v="0"/>
    <m/>
    <x v="27"/>
    <s v=""/>
    <m/>
    <s v=""/>
    <s v=""/>
  </r>
  <r>
    <x v="16"/>
    <x v="16"/>
    <s v="Seine-Maritime"/>
    <n v="5922"/>
    <s v="5922 - Le colbert 1er étage - fonction support"/>
    <x v="0"/>
    <x v="1"/>
    <x v="3"/>
    <x v="0"/>
    <m/>
    <x v="5"/>
    <s v=""/>
    <m/>
    <s v=""/>
    <s v=""/>
  </r>
  <r>
    <x v="16"/>
    <x v="16"/>
    <s v="Seine-Maritime"/>
    <n v="5922"/>
    <s v="5922 - Le colbert 1er étage - fonction support"/>
    <x v="0"/>
    <x v="1"/>
    <x v="3"/>
    <x v="0"/>
    <m/>
    <x v="26"/>
    <s v=""/>
    <m/>
    <s v=""/>
    <s v=""/>
  </r>
  <r>
    <x v="16"/>
    <x v="16"/>
    <s v="Seine-Maritime"/>
    <n v="5922"/>
    <s v="5922 - Le colbert 1er étage - fonction support"/>
    <x v="0"/>
    <x v="1"/>
    <x v="3"/>
    <x v="1"/>
    <n v="0"/>
    <x v="7"/>
    <s v="R407c - Emissions"/>
    <n v="8318"/>
    <s v="0.0"/>
    <s v="0"/>
  </r>
  <r>
    <x v="16"/>
    <x v="16"/>
    <s v="Seine-Maritime"/>
    <n v="5922"/>
    <s v="5922 - Le colbert 1er étage - fonction support"/>
    <x v="0"/>
    <x v="1"/>
    <x v="3"/>
    <x v="1"/>
    <n v="0"/>
    <x v="6"/>
    <s v="R134a - Emissions"/>
    <n v="8307"/>
    <s v="0.0"/>
    <s v="0"/>
  </r>
  <r>
    <x v="16"/>
    <x v="16"/>
    <s v="Seine-Maritime"/>
    <n v="5922"/>
    <s v="5922 - Le colbert 1er étage - fonction support"/>
    <x v="0"/>
    <x v="1"/>
    <x v="3"/>
    <x v="1"/>
    <n v="0"/>
    <x v="8"/>
    <s v="R410a - Emissions"/>
    <n v="8320"/>
    <s v="0.0"/>
    <s v="0"/>
  </r>
  <r>
    <x v="16"/>
    <x v="16"/>
    <s v="Seine-Maritime"/>
    <n v="5922"/>
    <s v="5922 - Le colbert 1er étage - fonction support"/>
    <x v="0"/>
    <x v="2"/>
    <x v="4"/>
    <x v="0"/>
    <n v="420"/>
    <x v="9"/>
    <s v=""/>
    <m/>
    <s v=""/>
    <s v="420"/>
  </r>
  <r>
    <x v="16"/>
    <x v="16"/>
    <s v="Seine-Maritime"/>
    <n v="5922"/>
    <s v="5922 - Le colbert 1er étage - fonction support"/>
    <x v="0"/>
    <x v="2"/>
    <x v="4"/>
    <x v="1"/>
    <n v="6825"/>
    <x v="10"/>
    <s v="Bâtiments - Emissions"/>
    <n v="4305"/>
    <s v="6825.0"/>
    <s v="6825"/>
  </r>
  <r>
    <x v="16"/>
    <x v="16"/>
    <s v="Seine-Maritime"/>
    <n v="5922"/>
    <s v="5922 - Le colbert 1er étage - fonction support"/>
    <x v="0"/>
    <x v="2"/>
    <x v="5"/>
    <x v="2"/>
    <m/>
    <x v="12"/>
    <s v=""/>
    <m/>
    <s v=""/>
    <s v=""/>
  </r>
  <r>
    <x v="16"/>
    <x v="16"/>
    <s v="Seine-Maritime"/>
    <n v="5922"/>
    <s v="5922 - Le colbert 1er étage - fonction support"/>
    <x v="0"/>
    <x v="2"/>
    <x v="5"/>
    <x v="2"/>
    <m/>
    <x v="14"/>
    <s v=""/>
    <m/>
    <s v=""/>
    <s v=""/>
  </r>
  <r>
    <x v="16"/>
    <x v="16"/>
    <s v="Seine-Maritime"/>
    <n v="5922"/>
    <s v="5922 - Le colbert 1er étage - fonction support"/>
    <x v="0"/>
    <x v="2"/>
    <x v="5"/>
    <x v="2"/>
    <m/>
    <x v="13"/>
    <s v=""/>
    <m/>
    <s v=""/>
    <s v=""/>
  </r>
  <r>
    <x v="16"/>
    <x v="16"/>
    <s v="Seine-Maritime"/>
    <n v="5922"/>
    <s v="5922 - Le colbert 1er étage - fonction support"/>
    <x v="0"/>
    <x v="2"/>
    <x v="5"/>
    <x v="2"/>
    <m/>
    <x v="15"/>
    <s v=""/>
    <m/>
    <s v=""/>
    <s v=""/>
  </r>
  <r>
    <x v="16"/>
    <x v="16"/>
    <s v="Seine-Maritime"/>
    <n v="5922"/>
    <s v="5922 - Le colbert 1er étage - fonction support"/>
    <x v="0"/>
    <x v="2"/>
    <x v="5"/>
    <x v="2"/>
    <m/>
    <x v="11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5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41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42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43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9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3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29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7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28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2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4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0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1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6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38"/>
    <s v=""/>
    <m/>
    <s v=""/>
    <s v=""/>
  </r>
  <r>
    <x v="16"/>
    <x v="16"/>
    <s v="Seine-Maritime"/>
    <n v="5922"/>
    <s v="5922 - Le colbert 1er étage - fonction support"/>
    <x v="0"/>
    <x v="2"/>
    <x v="5"/>
    <x v="0"/>
    <m/>
    <x v="40"/>
    <s v=""/>
    <m/>
    <s v=""/>
    <s v=""/>
  </r>
  <r>
    <x v="16"/>
    <x v="16"/>
    <s v="Seine-Maritime"/>
    <n v="5922"/>
    <s v="5922 - Le colbert 1er étage - fonction support"/>
    <x v="0"/>
    <x v="2"/>
    <x v="5"/>
    <x v="1"/>
    <n v="0"/>
    <x v="16"/>
    <s v="Ecrans - Emissions"/>
    <n v="15796"/>
    <s v="0.0"/>
    <s v="0"/>
  </r>
  <r>
    <x v="16"/>
    <x v="16"/>
    <s v="Seine-Maritime"/>
    <n v="5922"/>
    <s v="5922 - Le colbert 1er étage - fonction support"/>
    <x v="0"/>
    <x v="2"/>
    <x v="5"/>
    <x v="1"/>
    <n v="0"/>
    <x v="18"/>
    <s v="Imprimantes - Emissions"/>
    <n v="15810"/>
    <s v="0.0"/>
    <s v="0"/>
  </r>
  <r>
    <x v="16"/>
    <x v="16"/>
    <s v="Seine-Maritime"/>
    <n v="5922"/>
    <s v="5922 - Le colbert 1er étage - fonction support"/>
    <x v="0"/>
    <x v="2"/>
    <x v="5"/>
    <x v="1"/>
    <n v="0"/>
    <x v="17"/>
    <s v="Serveurs - Emissions"/>
    <n v="4391"/>
    <s v="0.0"/>
    <s v="0"/>
  </r>
  <r>
    <x v="16"/>
    <x v="16"/>
    <s v="Seine-Maritime"/>
    <n v="5922"/>
    <s v="5922 - Le colbert 1er étage - fonction support"/>
    <x v="0"/>
    <x v="2"/>
    <x v="5"/>
    <x v="1"/>
    <n v="0"/>
    <x v="19"/>
    <s v="Photocopieurs - Emissions"/>
    <n v="4390"/>
    <s v="0.0"/>
    <s v="0"/>
  </r>
  <r>
    <x v="16"/>
    <x v="16"/>
    <s v="Seine-Maritime"/>
    <n v="5922"/>
    <s v="5922 - Le colbert 1er étage - fonction support"/>
    <x v="0"/>
    <x v="2"/>
    <x v="5"/>
    <x v="1"/>
    <n v="0"/>
    <x v="21"/>
    <s v="Ordinateurs portables - Emissions"/>
    <n v="15795"/>
    <s v="0.0"/>
    <s v="0"/>
  </r>
  <r>
    <x v="16"/>
    <x v="16"/>
    <s v="Seine-Maritime"/>
    <n v="5922"/>
    <s v="5922 - Le colbert 1er étage - fonction support"/>
    <x v="0"/>
    <x v="2"/>
    <x v="5"/>
    <x v="1"/>
    <n v="0"/>
    <x v="22"/>
    <s v="Unités centrales - Emissions"/>
    <n v="5620"/>
    <s v="0.0"/>
    <s v="0"/>
  </r>
  <r>
    <x v="16"/>
    <x v="16"/>
    <s v="Seine-Maritime"/>
    <n v="5922"/>
    <s v="5922 - Le colbert 1er étage - fonction support"/>
    <x v="0"/>
    <x v="2"/>
    <x v="5"/>
    <x v="1"/>
    <n v="0"/>
    <x v="20"/>
    <s v="Tablettes - Emissions"/>
    <n v="15797"/>
    <s v="0.0"/>
    <s v="0"/>
  </r>
  <r>
    <x v="16"/>
    <x v="16"/>
    <s v="Seine-Maritime"/>
    <n v="5922"/>
    <s v="5922 - Le colbert 1er étage - fonction support"/>
    <x v="0"/>
    <x v="2"/>
    <x v="5"/>
    <x v="1"/>
    <n v="0"/>
    <x v="23"/>
    <s v="Mainframes - Emissions"/>
    <n v="8756"/>
    <s v="0.0"/>
    <s v="0"/>
  </r>
  <r>
    <x v="16"/>
    <x v="16"/>
    <s v="Seine-Maritime"/>
    <n v="5929"/>
    <s v="5929 - ELBEUF UNILOCALISE"/>
    <x v="0"/>
    <x v="0"/>
    <x v="0"/>
    <x v="0"/>
    <n v="28947"/>
    <x v="0"/>
    <s v=""/>
    <m/>
    <s v=""/>
    <s v="28947"/>
  </r>
  <r>
    <x v="16"/>
    <x v="16"/>
    <s v="Seine-Maritime"/>
    <n v="5929"/>
    <s v="5929 - ELBEUF UNILOCALISE"/>
    <x v="0"/>
    <x v="0"/>
    <x v="0"/>
    <x v="1"/>
    <n v="1733.9252999999901"/>
    <x v="1"/>
    <s v="Electricité - Emissions"/>
    <n v="15798"/>
    <s v="1733.9252999999999"/>
    <s v="1733.9253"/>
  </r>
  <r>
    <x v="16"/>
    <x v="16"/>
    <s v="Seine-Maritime"/>
    <n v="5929"/>
    <s v="5929 - ELBEUF UNILOCALISE"/>
    <x v="0"/>
    <x v="0"/>
    <x v="1"/>
    <x v="1"/>
    <n v="0"/>
    <x v="3"/>
    <s v="Fioul - Emissions"/>
    <n v="6720"/>
    <s v="0.0"/>
    <s v="0"/>
  </r>
  <r>
    <x v="16"/>
    <x v="16"/>
    <s v="Seine-Maritime"/>
    <n v="5929"/>
    <s v="5929 - ELBEUF UNILOCALISE"/>
    <x v="0"/>
    <x v="0"/>
    <x v="1"/>
    <x v="1"/>
    <n v="0"/>
    <x v="2"/>
    <s v="Gaz naturel - Emissions"/>
    <n v="6630"/>
    <s v="0.0"/>
    <s v="0"/>
  </r>
  <r>
    <x v="16"/>
    <x v="16"/>
    <s v="Seine-Maritime"/>
    <n v="5929"/>
    <s v="5929 - ELBEUF UNILOCALISE"/>
    <x v="0"/>
    <x v="1"/>
    <x v="2"/>
    <x v="1"/>
    <n v="0"/>
    <x v="4"/>
    <s v=" R22 - Emissions"/>
    <n v="8350"/>
    <s v="0.0"/>
    <s v="0"/>
  </r>
  <r>
    <x v="16"/>
    <x v="16"/>
    <s v="Seine-Maritime"/>
    <n v="5929"/>
    <s v="5929 - ELBEUF UNILOCALISE"/>
    <x v="0"/>
    <x v="1"/>
    <x v="3"/>
    <x v="0"/>
    <n v="2.1"/>
    <x v="5"/>
    <s v=""/>
    <m/>
    <s v=""/>
    <s v="2.1"/>
  </r>
  <r>
    <x v="16"/>
    <x v="16"/>
    <s v="Seine-Maritime"/>
    <n v="5929"/>
    <s v="5929 - ELBEUF UNILOCALISE"/>
    <x v="0"/>
    <x v="1"/>
    <x v="3"/>
    <x v="1"/>
    <n v="0"/>
    <x v="6"/>
    <s v="R134a - Emissions"/>
    <n v="8307"/>
    <s v="0.0"/>
    <s v="0"/>
  </r>
  <r>
    <x v="16"/>
    <x v="16"/>
    <s v="Seine-Maritime"/>
    <n v="5929"/>
    <s v="5929 - ELBEUF UNILOCALISE"/>
    <x v="0"/>
    <x v="1"/>
    <x v="3"/>
    <x v="1"/>
    <n v="0"/>
    <x v="7"/>
    <s v="R407c - Emissions"/>
    <n v="8318"/>
    <s v="0.0"/>
    <s v="0"/>
  </r>
  <r>
    <x v="16"/>
    <x v="16"/>
    <s v="Seine-Maritime"/>
    <n v="5929"/>
    <s v="5929 - ELBEUF UNILOCALISE"/>
    <x v="0"/>
    <x v="1"/>
    <x v="3"/>
    <x v="1"/>
    <n v="4032"/>
    <x v="8"/>
    <s v="R410a - Emissions"/>
    <n v="8320"/>
    <s v="4032.0"/>
    <s v="4032"/>
  </r>
  <r>
    <x v="16"/>
    <x v="16"/>
    <s v="Seine-Maritime"/>
    <n v="5929"/>
    <s v="5929 - ELBEUF UNILOCALISE"/>
    <x v="0"/>
    <x v="2"/>
    <x v="4"/>
    <x v="0"/>
    <n v="1001"/>
    <x v="9"/>
    <s v=""/>
    <m/>
    <s v=""/>
    <s v="1001"/>
  </r>
  <r>
    <x v="16"/>
    <x v="16"/>
    <s v="Seine-Maritime"/>
    <n v="5929"/>
    <s v="5929 - ELBEUF UNILOCALISE"/>
    <x v="0"/>
    <x v="2"/>
    <x v="4"/>
    <x v="1"/>
    <n v="16266.25"/>
    <x v="10"/>
    <s v="Bâtiments - Emissions"/>
    <n v="4305"/>
    <s v="16266.25"/>
    <s v="16266.25"/>
  </r>
  <r>
    <x v="16"/>
    <x v="16"/>
    <s v="Seine-Maritime"/>
    <n v="5929"/>
    <s v="5929 - ELBEUF UNILOCALISE"/>
    <x v="0"/>
    <x v="2"/>
    <x v="5"/>
    <x v="2"/>
    <m/>
    <x v="11"/>
    <s v=""/>
    <m/>
    <s v=""/>
    <s v=""/>
  </r>
  <r>
    <x v="16"/>
    <x v="16"/>
    <s v="Seine-Maritime"/>
    <n v="5929"/>
    <s v="5929 - ELBEUF UNILOCALISE"/>
    <x v="0"/>
    <x v="2"/>
    <x v="5"/>
    <x v="2"/>
    <m/>
    <x v="14"/>
    <s v=""/>
    <m/>
    <s v=""/>
    <s v=""/>
  </r>
  <r>
    <x v="16"/>
    <x v="16"/>
    <s v="Seine-Maritime"/>
    <n v="5929"/>
    <s v="5929 - ELBEUF UNILOCALISE"/>
    <x v="0"/>
    <x v="2"/>
    <x v="5"/>
    <x v="2"/>
    <m/>
    <x v="13"/>
    <s v=""/>
    <m/>
    <s v=""/>
    <s v=""/>
  </r>
  <r>
    <x v="16"/>
    <x v="16"/>
    <s v="Seine-Maritime"/>
    <n v="5929"/>
    <s v="5929 - ELBEUF UNILOCALISE"/>
    <x v="0"/>
    <x v="2"/>
    <x v="5"/>
    <x v="2"/>
    <m/>
    <x v="12"/>
    <s v=""/>
    <m/>
    <s v=""/>
    <s v=""/>
  </r>
  <r>
    <x v="16"/>
    <x v="16"/>
    <s v="Seine-Maritime"/>
    <n v="5929"/>
    <s v="5929 - ELBEUF UNILOCALISE"/>
    <x v="0"/>
    <x v="2"/>
    <x v="5"/>
    <x v="2"/>
    <m/>
    <x v="15"/>
    <s v=""/>
    <m/>
    <s v=""/>
    <s v=""/>
  </r>
  <r>
    <x v="16"/>
    <x v="16"/>
    <s v="Seine-Maritime"/>
    <n v="5929"/>
    <s v="5929 - ELBEUF UNILOCALISE"/>
    <x v="0"/>
    <x v="2"/>
    <x v="5"/>
    <x v="1"/>
    <n v="0"/>
    <x v="21"/>
    <s v="Ordinateurs portables - Emissions"/>
    <n v="15795"/>
    <s v="0.0"/>
    <s v="0"/>
  </r>
  <r>
    <x v="16"/>
    <x v="16"/>
    <s v="Seine-Maritime"/>
    <n v="5929"/>
    <s v="5929 - ELBEUF UNILOCALISE"/>
    <x v="0"/>
    <x v="2"/>
    <x v="5"/>
    <x v="1"/>
    <n v="0"/>
    <x v="18"/>
    <s v="Imprimantes - Emissions"/>
    <n v="15810"/>
    <s v="0.0"/>
    <s v="0"/>
  </r>
  <r>
    <x v="16"/>
    <x v="16"/>
    <s v="Seine-Maritime"/>
    <n v="5929"/>
    <s v="5929 - ELBEUF UNILOCALISE"/>
    <x v="0"/>
    <x v="2"/>
    <x v="5"/>
    <x v="1"/>
    <n v="0"/>
    <x v="19"/>
    <s v="Photocopieurs - Emissions"/>
    <n v="4390"/>
    <s v="0.0"/>
    <s v="0"/>
  </r>
  <r>
    <x v="16"/>
    <x v="16"/>
    <s v="Seine-Maritime"/>
    <n v="5929"/>
    <s v="5929 - ELBEUF UNILOCALISE"/>
    <x v="0"/>
    <x v="2"/>
    <x v="5"/>
    <x v="1"/>
    <n v="0"/>
    <x v="23"/>
    <s v="Mainframes - Emissions"/>
    <n v="8756"/>
    <s v="0.0"/>
    <s v="0"/>
  </r>
  <r>
    <x v="16"/>
    <x v="16"/>
    <s v="Seine-Maritime"/>
    <n v="5929"/>
    <s v="5929 - ELBEUF UNILOCALISE"/>
    <x v="0"/>
    <x v="2"/>
    <x v="5"/>
    <x v="1"/>
    <n v="0"/>
    <x v="17"/>
    <s v="Serveurs - Emissions"/>
    <n v="4391"/>
    <s v="0.0"/>
    <s v="0"/>
  </r>
  <r>
    <x v="16"/>
    <x v="16"/>
    <s v="Seine-Maritime"/>
    <n v="5929"/>
    <s v="5929 - ELBEUF UNILOCALISE"/>
    <x v="0"/>
    <x v="2"/>
    <x v="5"/>
    <x v="1"/>
    <n v="0"/>
    <x v="16"/>
    <s v="Ecrans - Emissions"/>
    <n v="15796"/>
    <s v="0.0"/>
    <s v="0"/>
  </r>
  <r>
    <x v="16"/>
    <x v="16"/>
    <s v="Seine-Maritime"/>
    <n v="5929"/>
    <s v="5929 - ELBEUF UNILOCALISE"/>
    <x v="0"/>
    <x v="2"/>
    <x v="5"/>
    <x v="1"/>
    <n v="0"/>
    <x v="20"/>
    <s v="Tablettes - Emissions"/>
    <n v="15797"/>
    <s v="0.0"/>
    <s v="0"/>
  </r>
  <r>
    <x v="16"/>
    <x v="16"/>
    <s v="Seine-Maritime"/>
    <n v="5929"/>
    <s v="5929 - ELBEUF UNILOCALISE"/>
    <x v="0"/>
    <x v="2"/>
    <x v="5"/>
    <x v="1"/>
    <n v="0"/>
    <x v="22"/>
    <s v="Unités centrales - Emissions"/>
    <n v="5620"/>
    <s v="0.0"/>
    <s v="0"/>
  </r>
  <r>
    <x v="16"/>
    <x v="16"/>
    <s v="Seine-Maritime"/>
    <n v="5934"/>
    <s v="5934 - DIEPPE"/>
    <x v="0"/>
    <x v="0"/>
    <x v="0"/>
    <x v="0"/>
    <n v="36580"/>
    <x v="0"/>
    <s v=""/>
    <m/>
    <s v=""/>
    <s v="36580"/>
  </r>
  <r>
    <x v="16"/>
    <x v="16"/>
    <s v="Seine-Maritime"/>
    <n v="5934"/>
    <s v="5934 - DIEPPE"/>
    <x v="0"/>
    <x v="0"/>
    <x v="0"/>
    <x v="1"/>
    <n v="2191.1419999999998"/>
    <x v="1"/>
    <s v="Electricité - Emissions"/>
    <n v="15798"/>
    <s v="2191.1420000000003"/>
    <s v="2191.142"/>
  </r>
  <r>
    <x v="16"/>
    <x v="16"/>
    <s v="Seine-Maritime"/>
    <n v="5934"/>
    <s v="5934 - DIEPPE"/>
    <x v="0"/>
    <x v="0"/>
    <x v="1"/>
    <x v="1"/>
    <n v="0"/>
    <x v="3"/>
    <s v="Fioul - Emissions"/>
    <n v="6720"/>
    <s v="0.0"/>
    <s v="0"/>
  </r>
  <r>
    <x v="16"/>
    <x v="16"/>
    <s v="Seine-Maritime"/>
    <n v="5934"/>
    <s v="5934 - DIEPPE"/>
    <x v="0"/>
    <x v="0"/>
    <x v="1"/>
    <x v="1"/>
    <n v="0"/>
    <x v="2"/>
    <s v="Gaz naturel - Emissions"/>
    <n v="6630"/>
    <s v="0.0"/>
    <s v="0"/>
  </r>
  <r>
    <x v="16"/>
    <x v="16"/>
    <s v="Seine-Maritime"/>
    <n v="5934"/>
    <s v="5934 - DIEPPE"/>
    <x v="0"/>
    <x v="1"/>
    <x v="2"/>
    <x v="1"/>
    <n v="0"/>
    <x v="4"/>
    <s v=" R22 - Emissions"/>
    <n v="8350"/>
    <s v="0.0"/>
    <s v="0"/>
  </r>
  <r>
    <x v="16"/>
    <x v="16"/>
    <s v="Seine-Maritime"/>
    <n v="5934"/>
    <s v="5934 - DIEPPE"/>
    <x v="0"/>
    <x v="1"/>
    <x v="3"/>
    <x v="0"/>
    <n v="3.9"/>
    <x v="5"/>
    <s v=""/>
    <m/>
    <s v=""/>
    <s v="3.9"/>
  </r>
  <r>
    <x v="16"/>
    <x v="16"/>
    <s v="Seine-Maritime"/>
    <n v="5934"/>
    <s v="5934 - DIEPPE"/>
    <x v="0"/>
    <x v="1"/>
    <x v="3"/>
    <x v="1"/>
    <n v="0"/>
    <x v="7"/>
    <s v="R407c - Emissions"/>
    <n v="8318"/>
    <s v="0.0"/>
    <s v="0"/>
  </r>
  <r>
    <x v="16"/>
    <x v="16"/>
    <s v="Seine-Maritime"/>
    <n v="5934"/>
    <s v="5934 - DIEPPE"/>
    <x v="0"/>
    <x v="1"/>
    <x v="3"/>
    <x v="1"/>
    <n v="7488"/>
    <x v="8"/>
    <s v="R410a - Emissions"/>
    <n v="8320"/>
    <s v="7488.0"/>
    <s v="7488"/>
  </r>
  <r>
    <x v="16"/>
    <x v="16"/>
    <s v="Seine-Maritime"/>
    <n v="5934"/>
    <s v="5934 - DIEPPE"/>
    <x v="0"/>
    <x v="1"/>
    <x v="3"/>
    <x v="1"/>
    <n v="0"/>
    <x v="6"/>
    <s v="R134a - Emissions"/>
    <n v="8307"/>
    <s v="0.0"/>
    <s v="0"/>
  </r>
  <r>
    <x v="16"/>
    <x v="16"/>
    <s v="Seine-Maritime"/>
    <n v="5934"/>
    <s v="5934 - DIEPPE"/>
    <x v="0"/>
    <x v="2"/>
    <x v="4"/>
    <x v="0"/>
    <n v="2180"/>
    <x v="9"/>
    <s v=""/>
    <m/>
    <s v=""/>
    <s v="2180"/>
  </r>
  <r>
    <x v="16"/>
    <x v="16"/>
    <s v="Seine-Maritime"/>
    <n v="5934"/>
    <s v="5934 - DIEPPE"/>
    <x v="0"/>
    <x v="2"/>
    <x v="4"/>
    <x v="1"/>
    <n v="35425"/>
    <x v="10"/>
    <s v="Bâtiments - Emissions"/>
    <n v="4305"/>
    <s v="35425.0"/>
    <s v="35425"/>
  </r>
  <r>
    <x v="16"/>
    <x v="16"/>
    <s v="Seine-Maritime"/>
    <n v="5934"/>
    <s v="5934 - DIEPPE"/>
    <x v="0"/>
    <x v="2"/>
    <x v="5"/>
    <x v="2"/>
    <m/>
    <x v="13"/>
    <s v=""/>
    <m/>
    <s v=""/>
    <s v=""/>
  </r>
  <r>
    <x v="16"/>
    <x v="16"/>
    <s v="Seine-Maritime"/>
    <n v="5934"/>
    <s v="5934 - DIEPPE"/>
    <x v="0"/>
    <x v="2"/>
    <x v="5"/>
    <x v="2"/>
    <m/>
    <x v="11"/>
    <s v=""/>
    <m/>
    <s v=""/>
    <s v=""/>
  </r>
  <r>
    <x v="16"/>
    <x v="16"/>
    <s v="Seine-Maritime"/>
    <n v="5934"/>
    <s v="5934 - DIEPPE"/>
    <x v="0"/>
    <x v="2"/>
    <x v="5"/>
    <x v="2"/>
    <m/>
    <x v="12"/>
    <s v=""/>
    <m/>
    <s v=""/>
    <s v=""/>
  </r>
  <r>
    <x v="16"/>
    <x v="16"/>
    <s v="Seine-Maritime"/>
    <n v="5934"/>
    <s v="5934 - DIEPPE"/>
    <x v="0"/>
    <x v="2"/>
    <x v="5"/>
    <x v="2"/>
    <m/>
    <x v="14"/>
    <s v=""/>
    <m/>
    <s v=""/>
    <s v=""/>
  </r>
  <r>
    <x v="16"/>
    <x v="16"/>
    <s v="Seine-Maritime"/>
    <n v="5934"/>
    <s v="5934 - DIEPPE"/>
    <x v="0"/>
    <x v="2"/>
    <x v="5"/>
    <x v="2"/>
    <m/>
    <x v="15"/>
    <s v=""/>
    <m/>
    <s v=""/>
    <s v=""/>
  </r>
  <r>
    <x v="16"/>
    <x v="16"/>
    <s v="Seine-Maritime"/>
    <n v="5934"/>
    <s v="5934 - DIEPPE"/>
    <x v="0"/>
    <x v="2"/>
    <x v="5"/>
    <x v="1"/>
    <n v="0"/>
    <x v="19"/>
    <s v="Photocopieurs - Emissions"/>
    <n v="4390"/>
    <s v="0.0"/>
    <s v="0"/>
  </r>
  <r>
    <x v="16"/>
    <x v="16"/>
    <s v="Seine-Maritime"/>
    <n v="5934"/>
    <s v="5934 - DIEPPE"/>
    <x v="0"/>
    <x v="2"/>
    <x v="5"/>
    <x v="1"/>
    <n v="0"/>
    <x v="20"/>
    <s v="Tablettes - Emissions"/>
    <n v="15797"/>
    <s v="0.0"/>
    <s v="0"/>
  </r>
  <r>
    <x v="16"/>
    <x v="16"/>
    <s v="Seine-Maritime"/>
    <n v="5934"/>
    <s v="5934 - DIEPPE"/>
    <x v="0"/>
    <x v="2"/>
    <x v="5"/>
    <x v="1"/>
    <n v="0"/>
    <x v="17"/>
    <s v="Serveurs - Emissions"/>
    <n v="4391"/>
    <s v="0.0"/>
    <s v="0"/>
  </r>
  <r>
    <x v="16"/>
    <x v="16"/>
    <s v="Seine-Maritime"/>
    <n v="5934"/>
    <s v="5934 - DIEPPE"/>
    <x v="0"/>
    <x v="2"/>
    <x v="5"/>
    <x v="1"/>
    <n v="0"/>
    <x v="23"/>
    <s v="Mainframes - Emissions"/>
    <n v="8756"/>
    <s v="0.0"/>
    <s v="0"/>
  </r>
  <r>
    <x v="16"/>
    <x v="16"/>
    <s v="Seine-Maritime"/>
    <n v="5934"/>
    <s v="5934 - DIEPPE"/>
    <x v="0"/>
    <x v="2"/>
    <x v="5"/>
    <x v="1"/>
    <n v="0"/>
    <x v="18"/>
    <s v="Imprimantes - Emissions"/>
    <n v="15810"/>
    <s v="0.0"/>
    <s v="0"/>
  </r>
  <r>
    <x v="16"/>
    <x v="16"/>
    <s v="Seine-Maritime"/>
    <n v="5934"/>
    <s v="5934 - DIEPPE"/>
    <x v="0"/>
    <x v="2"/>
    <x v="5"/>
    <x v="1"/>
    <n v="0"/>
    <x v="16"/>
    <s v="Ecrans - Emissions"/>
    <n v="15796"/>
    <s v="0.0"/>
    <s v="0"/>
  </r>
  <r>
    <x v="16"/>
    <x v="16"/>
    <s v="Seine-Maritime"/>
    <n v="5934"/>
    <s v="5934 - DIEPPE"/>
    <x v="0"/>
    <x v="2"/>
    <x v="5"/>
    <x v="1"/>
    <n v="0"/>
    <x v="22"/>
    <s v="Unités centrales - Emissions"/>
    <n v="5620"/>
    <s v="0.0"/>
    <s v="0"/>
  </r>
  <r>
    <x v="16"/>
    <x v="16"/>
    <s v="Seine-Maritime"/>
    <n v="5934"/>
    <s v="5934 - DIEPPE"/>
    <x v="0"/>
    <x v="2"/>
    <x v="5"/>
    <x v="1"/>
    <n v="0"/>
    <x v="21"/>
    <s v="Ordinateurs portables - Emissions"/>
    <n v="15795"/>
    <s v="0.0"/>
    <s v="0"/>
  </r>
  <r>
    <x v="16"/>
    <x v="16"/>
    <s v="Seine-Maritime"/>
    <n v="5948"/>
    <s v="5948 - ROUEN LUCILINE"/>
    <x v="0"/>
    <x v="0"/>
    <x v="0"/>
    <x v="0"/>
    <n v="31691"/>
    <x v="0"/>
    <s v=""/>
    <m/>
    <s v=""/>
    <s v="31691"/>
  </r>
  <r>
    <x v="16"/>
    <x v="16"/>
    <s v="Seine-Maritime"/>
    <n v="5948"/>
    <s v="5948 - ROUEN LUCILINE"/>
    <x v="0"/>
    <x v="0"/>
    <x v="0"/>
    <x v="1"/>
    <n v="1898.2909"/>
    <x v="1"/>
    <s v="Electricité - Emissions"/>
    <n v="15798"/>
    <s v="1898.2909"/>
    <s v="1898.2909"/>
  </r>
  <r>
    <x v="16"/>
    <x v="16"/>
    <s v="Seine-Maritime"/>
    <n v="5948"/>
    <s v="5948 - ROUEN LUCILINE"/>
    <x v="0"/>
    <x v="0"/>
    <x v="1"/>
    <x v="1"/>
    <n v="0"/>
    <x v="2"/>
    <s v="Gaz naturel - Emissions"/>
    <n v="6630"/>
    <s v="0.0"/>
    <s v="0"/>
  </r>
  <r>
    <x v="16"/>
    <x v="16"/>
    <s v="Seine-Maritime"/>
    <n v="5948"/>
    <s v="5948 - ROUEN LUCILINE"/>
    <x v="0"/>
    <x v="0"/>
    <x v="1"/>
    <x v="1"/>
    <n v="0"/>
    <x v="3"/>
    <s v="Fioul - Emissions"/>
    <n v="6720"/>
    <s v="0.0"/>
    <s v="0"/>
  </r>
  <r>
    <x v="16"/>
    <x v="16"/>
    <s v="Seine-Maritime"/>
    <n v="5948"/>
    <s v="5948 - ROUEN LUCILINE"/>
    <x v="0"/>
    <x v="1"/>
    <x v="2"/>
    <x v="1"/>
    <n v="0"/>
    <x v="4"/>
    <s v=" R22 - Emissions"/>
    <n v="8350"/>
    <s v="0.0"/>
    <s v="0"/>
  </r>
  <r>
    <x v="16"/>
    <x v="16"/>
    <s v="Seine-Maritime"/>
    <n v="5948"/>
    <s v="5948 - ROUEN LUCILINE"/>
    <x v="0"/>
    <x v="1"/>
    <x v="3"/>
    <x v="0"/>
    <n v="2.1"/>
    <x v="5"/>
    <s v=""/>
    <m/>
    <s v=""/>
    <s v="2.1"/>
  </r>
  <r>
    <x v="16"/>
    <x v="16"/>
    <s v="Seine-Maritime"/>
    <n v="5948"/>
    <s v="5948 - ROUEN LUCILINE"/>
    <x v="0"/>
    <x v="1"/>
    <x v="3"/>
    <x v="1"/>
    <n v="0"/>
    <x v="7"/>
    <s v="R407c - Emissions"/>
    <n v="8318"/>
    <s v="0.0"/>
    <s v="0"/>
  </r>
  <r>
    <x v="16"/>
    <x v="16"/>
    <s v="Seine-Maritime"/>
    <n v="5948"/>
    <s v="5948 - ROUEN LUCILINE"/>
    <x v="0"/>
    <x v="1"/>
    <x v="3"/>
    <x v="1"/>
    <n v="4032"/>
    <x v="8"/>
    <s v="R410a - Emissions"/>
    <n v="8320"/>
    <s v="4032.0"/>
    <s v="4032"/>
  </r>
  <r>
    <x v="16"/>
    <x v="16"/>
    <s v="Seine-Maritime"/>
    <n v="5948"/>
    <s v="5948 - ROUEN LUCILINE"/>
    <x v="0"/>
    <x v="1"/>
    <x v="3"/>
    <x v="1"/>
    <n v="0"/>
    <x v="6"/>
    <s v="R134a - Emissions"/>
    <n v="8307"/>
    <s v="0.0"/>
    <s v="0"/>
  </r>
  <r>
    <x v="16"/>
    <x v="16"/>
    <s v="Seine-Maritime"/>
    <n v="5948"/>
    <s v="5948 - ROUEN LUCILINE"/>
    <x v="0"/>
    <x v="2"/>
    <x v="4"/>
    <x v="0"/>
    <n v="978"/>
    <x v="9"/>
    <s v=""/>
    <m/>
    <s v=""/>
    <s v="978"/>
  </r>
  <r>
    <x v="16"/>
    <x v="16"/>
    <s v="Seine-Maritime"/>
    <n v="5948"/>
    <s v="5948 - ROUEN LUCILINE"/>
    <x v="0"/>
    <x v="2"/>
    <x v="4"/>
    <x v="1"/>
    <n v="15892.5"/>
    <x v="10"/>
    <s v="Bâtiments - Emissions"/>
    <n v="4305"/>
    <s v="15892.5"/>
    <s v="15892.5"/>
  </r>
  <r>
    <x v="16"/>
    <x v="16"/>
    <s v="Seine-Maritime"/>
    <n v="5948"/>
    <s v="5948 - ROUEN LUCILINE"/>
    <x v="0"/>
    <x v="2"/>
    <x v="5"/>
    <x v="2"/>
    <m/>
    <x v="13"/>
    <s v=""/>
    <m/>
    <s v=""/>
    <s v=""/>
  </r>
  <r>
    <x v="16"/>
    <x v="16"/>
    <s v="Seine-Maritime"/>
    <n v="5948"/>
    <s v="5948 - ROUEN LUCILINE"/>
    <x v="0"/>
    <x v="2"/>
    <x v="5"/>
    <x v="2"/>
    <m/>
    <x v="14"/>
    <s v=""/>
    <m/>
    <s v=""/>
    <s v=""/>
  </r>
  <r>
    <x v="16"/>
    <x v="16"/>
    <s v="Seine-Maritime"/>
    <n v="5948"/>
    <s v="5948 - ROUEN LUCILINE"/>
    <x v="0"/>
    <x v="2"/>
    <x v="5"/>
    <x v="2"/>
    <m/>
    <x v="11"/>
    <s v=""/>
    <m/>
    <s v=""/>
    <s v=""/>
  </r>
  <r>
    <x v="16"/>
    <x v="16"/>
    <s v="Seine-Maritime"/>
    <n v="5948"/>
    <s v="5948 - ROUEN LUCILINE"/>
    <x v="0"/>
    <x v="2"/>
    <x v="5"/>
    <x v="2"/>
    <m/>
    <x v="12"/>
    <s v=""/>
    <m/>
    <s v=""/>
    <s v=""/>
  </r>
  <r>
    <x v="16"/>
    <x v="16"/>
    <s v="Seine-Maritime"/>
    <n v="5948"/>
    <s v="5948 - ROUEN LUCILINE"/>
    <x v="0"/>
    <x v="2"/>
    <x v="5"/>
    <x v="2"/>
    <m/>
    <x v="15"/>
    <s v=""/>
    <m/>
    <s v=""/>
    <s v=""/>
  </r>
  <r>
    <x v="16"/>
    <x v="16"/>
    <s v="Seine-Maritime"/>
    <n v="5948"/>
    <s v="5948 - ROUEN LUCILINE"/>
    <x v="0"/>
    <x v="2"/>
    <x v="5"/>
    <x v="1"/>
    <n v="0"/>
    <x v="19"/>
    <s v="Photocopieurs - Emissions"/>
    <n v="4390"/>
    <s v="0.0"/>
    <s v="0"/>
  </r>
  <r>
    <x v="16"/>
    <x v="16"/>
    <s v="Seine-Maritime"/>
    <n v="5948"/>
    <s v="5948 - ROUEN LUCILINE"/>
    <x v="0"/>
    <x v="2"/>
    <x v="5"/>
    <x v="1"/>
    <n v="0"/>
    <x v="22"/>
    <s v="Unités centrales - Emissions"/>
    <n v="5620"/>
    <s v="0.0"/>
    <s v="0"/>
  </r>
  <r>
    <x v="16"/>
    <x v="16"/>
    <s v="Seine-Maritime"/>
    <n v="5948"/>
    <s v="5948 - ROUEN LUCILINE"/>
    <x v="0"/>
    <x v="2"/>
    <x v="5"/>
    <x v="1"/>
    <n v="0"/>
    <x v="16"/>
    <s v="Ecrans - Emissions"/>
    <n v="15796"/>
    <s v="0.0"/>
    <s v="0"/>
  </r>
  <r>
    <x v="16"/>
    <x v="16"/>
    <s v="Seine-Maritime"/>
    <n v="5948"/>
    <s v="5948 - ROUEN LUCILINE"/>
    <x v="0"/>
    <x v="2"/>
    <x v="5"/>
    <x v="1"/>
    <n v="0"/>
    <x v="17"/>
    <s v="Serveurs - Emissions"/>
    <n v="4391"/>
    <s v="0.0"/>
    <s v="0"/>
  </r>
  <r>
    <x v="16"/>
    <x v="16"/>
    <s v="Seine-Maritime"/>
    <n v="5948"/>
    <s v="5948 - ROUEN LUCILINE"/>
    <x v="0"/>
    <x v="2"/>
    <x v="5"/>
    <x v="1"/>
    <n v="0"/>
    <x v="21"/>
    <s v="Ordinateurs portables - Emissions"/>
    <n v="15795"/>
    <s v="0.0"/>
    <s v="0"/>
  </r>
  <r>
    <x v="16"/>
    <x v="16"/>
    <s v="Seine-Maritime"/>
    <n v="5948"/>
    <s v="5948 - ROUEN LUCILINE"/>
    <x v="0"/>
    <x v="2"/>
    <x v="5"/>
    <x v="1"/>
    <n v="0"/>
    <x v="23"/>
    <s v="Mainframes - Emissions"/>
    <n v="8756"/>
    <s v="0.0"/>
    <s v="0"/>
  </r>
  <r>
    <x v="16"/>
    <x v="16"/>
    <s v="Seine-Maritime"/>
    <n v="5948"/>
    <s v="5948 - ROUEN LUCILINE"/>
    <x v="0"/>
    <x v="2"/>
    <x v="5"/>
    <x v="1"/>
    <n v="0"/>
    <x v="18"/>
    <s v="Imprimantes - Emissions"/>
    <n v="15810"/>
    <s v="0.0"/>
    <s v="0"/>
  </r>
  <r>
    <x v="16"/>
    <x v="16"/>
    <s v="Seine-Maritime"/>
    <n v="5948"/>
    <s v="5948 - ROUEN LUCILINE"/>
    <x v="0"/>
    <x v="2"/>
    <x v="5"/>
    <x v="1"/>
    <n v="0"/>
    <x v="20"/>
    <s v="Tablettes - Emissions"/>
    <n v="15797"/>
    <s v="0.0"/>
    <s v="0"/>
  </r>
  <r>
    <x v="16"/>
    <x v="16"/>
    <s v="Seine-Maritime"/>
    <n v="6018"/>
    <s v="6018 - DT76 - FORMATION"/>
    <x v="0"/>
    <x v="0"/>
    <x v="0"/>
    <x v="0"/>
    <n v="68640"/>
    <x v="0"/>
    <s v=""/>
    <m/>
    <s v=""/>
    <s v="68640"/>
  </r>
  <r>
    <x v="16"/>
    <x v="16"/>
    <s v="Seine-Maritime"/>
    <n v="6018"/>
    <s v="6018 - DT76 - FORMATION"/>
    <x v="0"/>
    <x v="0"/>
    <x v="0"/>
    <x v="1"/>
    <n v="4111.5360000000001"/>
    <x v="1"/>
    <s v="Electricité - Emissions"/>
    <n v="15798"/>
    <s v="4111.536"/>
    <s v="4111.536"/>
  </r>
  <r>
    <x v="16"/>
    <x v="16"/>
    <s v="Seine-Maritime"/>
    <n v="6018"/>
    <s v="6018 - DT76 - FORMATION"/>
    <x v="0"/>
    <x v="0"/>
    <x v="1"/>
    <x v="1"/>
    <n v="0"/>
    <x v="2"/>
    <s v="Gaz naturel - Emissions"/>
    <n v="6630"/>
    <s v="0.0"/>
    <s v="0"/>
  </r>
  <r>
    <x v="16"/>
    <x v="16"/>
    <s v="Seine-Maritime"/>
    <n v="6018"/>
    <s v="6018 - DT76 - FORMATION"/>
    <x v="0"/>
    <x v="0"/>
    <x v="1"/>
    <x v="1"/>
    <n v="0"/>
    <x v="3"/>
    <s v="Fioul - Emissions"/>
    <n v="6720"/>
    <s v="0.0"/>
    <s v="0"/>
  </r>
  <r>
    <x v="16"/>
    <x v="16"/>
    <s v="Seine-Maritime"/>
    <n v="6018"/>
    <s v="6018 - DT76 - FORMATION"/>
    <x v="0"/>
    <x v="1"/>
    <x v="2"/>
    <x v="1"/>
    <n v="0"/>
    <x v="4"/>
    <s v=" R22 - Emissions"/>
    <n v="8350"/>
    <s v="0.0"/>
    <s v="0"/>
  </r>
  <r>
    <x v="16"/>
    <x v="16"/>
    <s v="Seine-Maritime"/>
    <n v="6018"/>
    <s v="6018 - DT76 - FORMATION"/>
    <x v="0"/>
    <x v="1"/>
    <x v="3"/>
    <x v="0"/>
    <n v="1.3"/>
    <x v="5"/>
    <s v=""/>
    <m/>
    <s v=""/>
    <s v="1.3"/>
  </r>
  <r>
    <x v="16"/>
    <x v="16"/>
    <s v="Seine-Maritime"/>
    <n v="6018"/>
    <s v="6018 - DT76 - FORMATION"/>
    <x v="0"/>
    <x v="1"/>
    <x v="3"/>
    <x v="1"/>
    <n v="2496"/>
    <x v="8"/>
    <s v="R410a - Emissions"/>
    <n v="8320"/>
    <s v="2496.0"/>
    <s v="2496"/>
  </r>
  <r>
    <x v="16"/>
    <x v="16"/>
    <s v="Seine-Maritime"/>
    <n v="6018"/>
    <s v="6018 - DT76 - FORMATION"/>
    <x v="0"/>
    <x v="1"/>
    <x v="3"/>
    <x v="1"/>
    <n v="0"/>
    <x v="7"/>
    <s v="R407c - Emissions"/>
    <n v="8318"/>
    <s v="0.0"/>
    <s v="0"/>
  </r>
  <r>
    <x v="16"/>
    <x v="16"/>
    <s v="Seine-Maritime"/>
    <n v="6018"/>
    <s v="6018 - DT76 - FORMATION"/>
    <x v="0"/>
    <x v="1"/>
    <x v="3"/>
    <x v="1"/>
    <n v="0"/>
    <x v="6"/>
    <s v="R134a - Emissions"/>
    <n v="8307"/>
    <s v="0.0"/>
    <s v="0"/>
  </r>
  <r>
    <x v="16"/>
    <x v="16"/>
    <s v="Seine-Maritime"/>
    <n v="6018"/>
    <s v="6018 - DT76 - FORMATION"/>
    <x v="0"/>
    <x v="2"/>
    <x v="4"/>
    <x v="0"/>
    <n v="445"/>
    <x v="9"/>
    <s v=""/>
    <m/>
    <s v=""/>
    <s v="445"/>
  </r>
  <r>
    <x v="16"/>
    <x v="16"/>
    <s v="Seine-Maritime"/>
    <n v="6018"/>
    <s v="6018 - DT76 - FORMATION"/>
    <x v="0"/>
    <x v="2"/>
    <x v="4"/>
    <x v="1"/>
    <n v="7231.25"/>
    <x v="10"/>
    <s v="Bâtiments - Emissions"/>
    <n v="4305"/>
    <s v="7231.25"/>
    <s v="7231.25"/>
  </r>
  <r>
    <x v="16"/>
    <x v="16"/>
    <s v="Seine-Maritime"/>
    <n v="6018"/>
    <s v="6018 - DT76 - FORMATION"/>
    <x v="0"/>
    <x v="2"/>
    <x v="5"/>
    <x v="2"/>
    <m/>
    <x v="13"/>
    <s v=""/>
    <m/>
    <s v=""/>
    <s v=""/>
  </r>
  <r>
    <x v="16"/>
    <x v="16"/>
    <s v="Seine-Maritime"/>
    <n v="6018"/>
    <s v="6018 - DT76 - FORMATION"/>
    <x v="0"/>
    <x v="2"/>
    <x v="5"/>
    <x v="2"/>
    <m/>
    <x v="14"/>
    <s v=""/>
    <m/>
    <s v=""/>
    <s v=""/>
  </r>
  <r>
    <x v="16"/>
    <x v="16"/>
    <s v="Seine-Maritime"/>
    <n v="6018"/>
    <s v="6018 - DT76 - FORMATION"/>
    <x v="0"/>
    <x v="2"/>
    <x v="5"/>
    <x v="2"/>
    <m/>
    <x v="11"/>
    <s v=""/>
    <m/>
    <s v=""/>
    <s v=""/>
  </r>
  <r>
    <x v="16"/>
    <x v="16"/>
    <s v="Seine-Maritime"/>
    <n v="6018"/>
    <s v="6018 - DT76 - FORMATION"/>
    <x v="0"/>
    <x v="2"/>
    <x v="5"/>
    <x v="2"/>
    <m/>
    <x v="12"/>
    <s v=""/>
    <m/>
    <s v=""/>
    <s v=""/>
  </r>
  <r>
    <x v="16"/>
    <x v="16"/>
    <s v="Seine-Maritime"/>
    <n v="6018"/>
    <s v="6018 - DT76 - FORMATION"/>
    <x v="0"/>
    <x v="2"/>
    <x v="5"/>
    <x v="2"/>
    <m/>
    <x v="15"/>
    <s v=""/>
    <m/>
    <s v=""/>
    <s v=""/>
  </r>
  <r>
    <x v="16"/>
    <x v="16"/>
    <s v="Seine-Maritime"/>
    <n v="6018"/>
    <s v="6018 - DT76 - FORMATION"/>
    <x v="0"/>
    <x v="2"/>
    <x v="5"/>
    <x v="1"/>
    <n v="0"/>
    <x v="16"/>
    <s v="Ecrans - Emissions"/>
    <n v="15796"/>
    <s v="0.0"/>
    <s v="0"/>
  </r>
  <r>
    <x v="16"/>
    <x v="16"/>
    <s v="Seine-Maritime"/>
    <n v="6018"/>
    <s v="6018 - DT76 - FORMATION"/>
    <x v="0"/>
    <x v="2"/>
    <x v="5"/>
    <x v="1"/>
    <n v="0"/>
    <x v="21"/>
    <s v="Ordinateurs portables - Emissions"/>
    <n v="15795"/>
    <s v="0.0"/>
    <s v="0"/>
  </r>
  <r>
    <x v="16"/>
    <x v="16"/>
    <s v="Seine-Maritime"/>
    <n v="6018"/>
    <s v="6018 - DT76 - FORMATION"/>
    <x v="0"/>
    <x v="2"/>
    <x v="5"/>
    <x v="1"/>
    <n v="0"/>
    <x v="22"/>
    <s v="Unités centrales - Emissions"/>
    <n v="5620"/>
    <s v="0.0"/>
    <s v="0"/>
  </r>
  <r>
    <x v="16"/>
    <x v="16"/>
    <s v="Seine-Maritime"/>
    <n v="6018"/>
    <s v="6018 - DT76 - FORMATION"/>
    <x v="0"/>
    <x v="2"/>
    <x v="5"/>
    <x v="1"/>
    <n v="0"/>
    <x v="18"/>
    <s v="Imprimantes - Emissions"/>
    <n v="15810"/>
    <s v="0.0"/>
    <s v="0"/>
  </r>
  <r>
    <x v="16"/>
    <x v="16"/>
    <s v="Seine-Maritime"/>
    <n v="6018"/>
    <s v="6018 - DT76 - FORMATION"/>
    <x v="0"/>
    <x v="2"/>
    <x v="5"/>
    <x v="1"/>
    <n v="0"/>
    <x v="20"/>
    <s v="Tablettes - Emissions"/>
    <n v="15797"/>
    <s v="0.0"/>
    <s v="0"/>
  </r>
  <r>
    <x v="16"/>
    <x v="16"/>
    <s v="Seine-Maritime"/>
    <n v="6018"/>
    <s v="6018 - DT76 - FORMATION"/>
    <x v="0"/>
    <x v="2"/>
    <x v="5"/>
    <x v="1"/>
    <n v="0"/>
    <x v="17"/>
    <s v="Serveurs - Emissions"/>
    <n v="4391"/>
    <s v="0.0"/>
    <s v="0"/>
  </r>
  <r>
    <x v="16"/>
    <x v="16"/>
    <s v="Seine-Maritime"/>
    <n v="6018"/>
    <s v="6018 - DT76 - FORMATION"/>
    <x v="0"/>
    <x v="2"/>
    <x v="5"/>
    <x v="1"/>
    <n v="0"/>
    <x v="19"/>
    <s v="Photocopieurs - Emissions"/>
    <n v="4390"/>
    <s v="0.0"/>
    <s v="0"/>
  </r>
  <r>
    <x v="16"/>
    <x v="16"/>
    <s v="Seine-Maritime"/>
    <n v="6018"/>
    <s v="6018 - DT76 - FORMATION"/>
    <x v="0"/>
    <x v="2"/>
    <x v="5"/>
    <x v="1"/>
    <n v="0"/>
    <x v="23"/>
    <s v="Mainframes - Emissions"/>
    <n v="8756"/>
    <s v="0.0"/>
    <s v="0"/>
  </r>
  <r>
    <x v="16"/>
    <x v="16"/>
    <s v="Seine-Maritime"/>
    <n v="6096"/>
    <s v="6096-ROUEN AUBETTE"/>
    <x v="0"/>
    <x v="0"/>
    <x v="0"/>
    <x v="0"/>
    <n v="21014"/>
    <x v="0"/>
    <s v=""/>
    <m/>
    <s v=""/>
    <s v="21014"/>
  </r>
  <r>
    <x v="16"/>
    <x v="16"/>
    <s v="Seine-Maritime"/>
    <n v="6096"/>
    <s v="6096-ROUEN AUBETTE"/>
    <x v="0"/>
    <x v="0"/>
    <x v="0"/>
    <x v="1"/>
    <n v="1258.7385999999999"/>
    <x v="1"/>
    <s v="Electricité - Emissions"/>
    <n v="15798"/>
    <s v="1258.7386"/>
    <s v="1258.7386"/>
  </r>
  <r>
    <x v="16"/>
    <x v="16"/>
    <s v="Seine-Maritime"/>
    <n v="6096"/>
    <s v="6096-ROUEN AUBETTE"/>
    <x v="0"/>
    <x v="0"/>
    <x v="1"/>
    <x v="0"/>
    <n v="20087"/>
    <x v="24"/>
    <s v=""/>
    <m/>
    <s v=""/>
    <s v="20087"/>
  </r>
  <r>
    <x v="16"/>
    <x v="16"/>
    <s v="Seine-Maritime"/>
    <n v="6096"/>
    <s v="6096-ROUEN AUBETTE"/>
    <x v="0"/>
    <x v="0"/>
    <x v="1"/>
    <x v="1"/>
    <n v="4563.0834419999901"/>
    <x v="2"/>
    <s v="Gaz naturel - Emissions"/>
    <n v="6630"/>
    <s v="4563.083441999999"/>
    <s v="4553.7229"/>
  </r>
  <r>
    <x v="16"/>
    <x v="16"/>
    <s v="Seine-Maritime"/>
    <n v="6096"/>
    <s v="6096-ROUEN AUBETTE"/>
    <x v="0"/>
    <x v="0"/>
    <x v="1"/>
    <x v="1"/>
    <n v="0"/>
    <x v="3"/>
    <s v="Fioul - Emissions"/>
    <n v="6720"/>
    <s v="0.0"/>
    <s v="0"/>
  </r>
  <r>
    <x v="16"/>
    <x v="16"/>
    <s v="Seine-Maritime"/>
    <n v="6096"/>
    <s v="6096-ROUEN AUBETTE"/>
    <x v="0"/>
    <x v="1"/>
    <x v="2"/>
    <x v="1"/>
    <n v="0"/>
    <x v="4"/>
    <s v=" R22 - Emissions"/>
    <n v="8350"/>
    <s v="0.0"/>
    <s v="0"/>
  </r>
  <r>
    <x v="16"/>
    <x v="16"/>
    <s v="Seine-Maritime"/>
    <n v="6096"/>
    <s v="6096-ROUEN AUBETTE"/>
    <x v="0"/>
    <x v="1"/>
    <x v="3"/>
    <x v="0"/>
    <n v="2"/>
    <x v="5"/>
    <s v=""/>
    <m/>
    <s v=""/>
    <s v="2"/>
  </r>
  <r>
    <x v="16"/>
    <x v="16"/>
    <s v="Seine-Maritime"/>
    <n v="6096"/>
    <s v="6096-ROUEN AUBETTE"/>
    <x v="0"/>
    <x v="1"/>
    <x v="3"/>
    <x v="1"/>
    <n v="0"/>
    <x v="6"/>
    <s v="R134a - Emissions"/>
    <n v="8307"/>
    <s v="0.0"/>
    <s v="0"/>
  </r>
  <r>
    <x v="16"/>
    <x v="16"/>
    <s v="Seine-Maritime"/>
    <n v="6096"/>
    <s v="6096-ROUEN AUBETTE"/>
    <x v="0"/>
    <x v="1"/>
    <x v="3"/>
    <x v="1"/>
    <n v="3840"/>
    <x v="8"/>
    <s v="R410a - Emissions"/>
    <n v="8320"/>
    <s v="3840.0"/>
    <s v="3840"/>
  </r>
  <r>
    <x v="16"/>
    <x v="16"/>
    <s v="Seine-Maritime"/>
    <n v="6096"/>
    <s v="6096-ROUEN AUBETTE"/>
    <x v="0"/>
    <x v="1"/>
    <x v="3"/>
    <x v="1"/>
    <n v="0"/>
    <x v="7"/>
    <s v="R407c - Emissions"/>
    <n v="8318"/>
    <s v="0.0"/>
    <s v="0"/>
  </r>
  <r>
    <x v="16"/>
    <x v="16"/>
    <s v="Seine-Maritime"/>
    <n v="6096"/>
    <s v="6096-ROUEN AUBETTE"/>
    <x v="0"/>
    <x v="2"/>
    <x v="4"/>
    <x v="0"/>
    <n v="930"/>
    <x v="9"/>
    <s v=""/>
    <m/>
    <s v=""/>
    <s v="930"/>
  </r>
  <r>
    <x v="16"/>
    <x v="16"/>
    <s v="Seine-Maritime"/>
    <n v="6096"/>
    <s v="6096-ROUEN AUBETTE"/>
    <x v="0"/>
    <x v="2"/>
    <x v="4"/>
    <x v="1"/>
    <n v="15112.5"/>
    <x v="10"/>
    <s v="Bâtiments - Emissions"/>
    <n v="4305"/>
    <s v="15112.5"/>
    <s v="15112.5"/>
  </r>
  <r>
    <x v="16"/>
    <x v="16"/>
    <s v="Seine-Maritime"/>
    <n v="6096"/>
    <s v="6096-ROUEN AUBETTE"/>
    <x v="0"/>
    <x v="2"/>
    <x v="5"/>
    <x v="2"/>
    <m/>
    <x v="11"/>
    <s v=""/>
    <m/>
    <s v=""/>
    <s v=""/>
  </r>
  <r>
    <x v="16"/>
    <x v="16"/>
    <s v="Seine-Maritime"/>
    <n v="6096"/>
    <s v="6096-ROUEN AUBETTE"/>
    <x v="0"/>
    <x v="2"/>
    <x v="5"/>
    <x v="2"/>
    <m/>
    <x v="12"/>
    <s v=""/>
    <m/>
    <s v=""/>
    <s v=""/>
  </r>
  <r>
    <x v="16"/>
    <x v="16"/>
    <s v="Seine-Maritime"/>
    <n v="6096"/>
    <s v="6096-ROUEN AUBETTE"/>
    <x v="0"/>
    <x v="2"/>
    <x v="5"/>
    <x v="2"/>
    <m/>
    <x v="15"/>
    <s v=""/>
    <m/>
    <s v=""/>
    <s v=""/>
  </r>
  <r>
    <x v="16"/>
    <x v="16"/>
    <s v="Seine-Maritime"/>
    <n v="6096"/>
    <s v="6096-ROUEN AUBETTE"/>
    <x v="0"/>
    <x v="2"/>
    <x v="5"/>
    <x v="2"/>
    <m/>
    <x v="13"/>
    <s v=""/>
    <m/>
    <s v=""/>
    <s v=""/>
  </r>
  <r>
    <x v="16"/>
    <x v="16"/>
    <s v="Seine-Maritime"/>
    <n v="6096"/>
    <s v="6096-ROUEN AUBETTE"/>
    <x v="0"/>
    <x v="2"/>
    <x v="5"/>
    <x v="2"/>
    <m/>
    <x v="14"/>
    <s v=""/>
    <m/>
    <s v=""/>
    <s v=""/>
  </r>
  <r>
    <x v="16"/>
    <x v="16"/>
    <s v="Seine-Maritime"/>
    <n v="6096"/>
    <s v="6096-ROUEN AUBETTE"/>
    <x v="0"/>
    <x v="2"/>
    <x v="5"/>
    <x v="1"/>
    <n v="0"/>
    <x v="23"/>
    <s v="Mainframes - Emissions"/>
    <n v="8756"/>
    <s v="0.0"/>
    <s v="0"/>
  </r>
  <r>
    <x v="16"/>
    <x v="16"/>
    <s v="Seine-Maritime"/>
    <n v="6096"/>
    <s v="6096-ROUEN AUBETTE"/>
    <x v="0"/>
    <x v="2"/>
    <x v="5"/>
    <x v="1"/>
    <n v="0"/>
    <x v="16"/>
    <s v="Ecrans - Emissions"/>
    <n v="15796"/>
    <s v="0.0"/>
    <s v="0"/>
  </r>
  <r>
    <x v="16"/>
    <x v="16"/>
    <s v="Seine-Maritime"/>
    <n v="6096"/>
    <s v="6096-ROUEN AUBETTE"/>
    <x v="0"/>
    <x v="2"/>
    <x v="5"/>
    <x v="1"/>
    <n v="0"/>
    <x v="17"/>
    <s v="Serveurs - Emissions"/>
    <n v="4391"/>
    <s v="0.0"/>
    <s v="0"/>
  </r>
  <r>
    <x v="16"/>
    <x v="16"/>
    <s v="Seine-Maritime"/>
    <n v="6096"/>
    <s v="6096-ROUEN AUBETTE"/>
    <x v="0"/>
    <x v="2"/>
    <x v="5"/>
    <x v="1"/>
    <n v="0"/>
    <x v="18"/>
    <s v="Imprimantes - Emissions"/>
    <n v="15810"/>
    <s v="0.0"/>
    <s v="0"/>
  </r>
  <r>
    <x v="16"/>
    <x v="16"/>
    <s v="Seine-Maritime"/>
    <n v="6096"/>
    <s v="6096-ROUEN AUBETTE"/>
    <x v="0"/>
    <x v="2"/>
    <x v="5"/>
    <x v="1"/>
    <n v="0"/>
    <x v="21"/>
    <s v="Ordinateurs portables - Emissions"/>
    <n v="15795"/>
    <s v="0.0"/>
    <s v="0"/>
  </r>
  <r>
    <x v="16"/>
    <x v="16"/>
    <s v="Seine-Maritime"/>
    <n v="6096"/>
    <s v="6096-ROUEN AUBETTE"/>
    <x v="0"/>
    <x v="2"/>
    <x v="5"/>
    <x v="1"/>
    <n v="0"/>
    <x v="20"/>
    <s v="Tablettes - Emissions"/>
    <n v="15797"/>
    <s v="0.0"/>
    <s v="0"/>
  </r>
  <r>
    <x v="16"/>
    <x v="16"/>
    <s v="Seine-Maritime"/>
    <n v="6096"/>
    <s v="6096-ROUEN AUBETTE"/>
    <x v="0"/>
    <x v="2"/>
    <x v="5"/>
    <x v="1"/>
    <n v="0"/>
    <x v="22"/>
    <s v="Unités centrales - Emissions"/>
    <n v="5620"/>
    <s v="0.0"/>
    <s v="0"/>
  </r>
  <r>
    <x v="16"/>
    <x v="16"/>
    <s v="Seine-Maritime"/>
    <n v="6096"/>
    <s v="6096-ROUEN AUBETTE"/>
    <x v="0"/>
    <x v="2"/>
    <x v="5"/>
    <x v="1"/>
    <n v="0"/>
    <x v="19"/>
    <s v="Photocopieurs - Emissions"/>
    <n v="4390"/>
    <s v="0.0"/>
    <s v="0"/>
  </r>
  <r>
    <x v="16"/>
    <x v="16"/>
    <s v="Seine-Maritime"/>
    <n v="6149"/>
    <s v="6149 - Rouen Beauvoisine"/>
    <x v="0"/>
    <x v="0"/>
    <x v="0"/>
    <x v="0"/>
    <n v="64168"/>
    <x v="0"/>
    <s v=""/>
    <m/>
    <s v=""/>
    <s v="64168"/>
  </r>
  <r>
    <x v="16"/>
    <x v="16"/>
    <s v="Seine-Maritime"/>
    <n v="6149"/>
    <s v="6149 - Rouen Beauvoisine"/>
    <x v="0"/>
    <x v="0"/>
    <x v="0"/>
    <x v="1"/>
    <n v="3843.6632"/>
    <x v="1"/>
    <s v="Electricité - Emissions"/>
    <n v="15798"/>
    <s v="3843.6632"/>
    <s v="3843.6632"/>
  </r>
  <r>
    <x v="16"/>
    <x v="16"/>
    <s v="Seine-Maritime"/>
    <n v="6149"/>
    <s v="6149 - Rouen Beauvoisine"/>
    <x v="0"/>
    <x v="0"/>
    <x v="1"/>
    <x v="1"/>
    <n v="0"/>
    <x v="2"/>
    <s v="Gaz naturel - Emissions"/>
    <n v="6630"/>
    <s v="0.0"/>
    <s v="0"/>
  </r>
  <r>
    <x v="16"/>
    <x v="16"/>
    <s v="Seine-Maritime"/>
    <n v="6149"/>
    <s v="6149 - Rouen Beauvoisine"/>
    <x v="0"/>
    <x v="0"/>
    <x v="1"/>
    <x v="1"/>
    <n v="0"/>
    <x v="3"/>
    <s v="Fioul - Emissions"/>
    <n v="6720"/>
    <s v="0.0"/>
    <s v="0"/>
  </r>
  <r>
    <x v="16"/>
    <x v="16"/>
    <s v="Seine-Maritime"/>
    <n v="6149"/>
    <s v="6149 - Rouen Beauvoisine"/>
    <x v="0"/>
    <x v="1"/>
    <x v="2"/>
    <x v="1"/>
    <n v="0"/>
    <x v="4"/>
    <s v=" R22 - Emissions"/>
    <n v="8350"/>
    <s v="0.0"/>
    <s v="0"/>
  </r>
  <r>
    <x v="16"/>
    <x v="16"/>
    <s v="Seine-Maritime"/>
    <n v="6149"/>
    <s v="6149 - Rouen Beauvoisine"/>
    <x v="0"/>
    <x v="1"/>
    <x v="3"/>
    <x v="0"/>
    <n v="3.3"/>
    <x v="5"/>
    <s v=""/>
    <m/>
    <s v=""/>
    <s v="3.3"/>
  </r>
  <r>
    <x v="16"/>
    <x v="16"/>
    <s v="Seine-Maritime"/>
    <n v="6149"/>
    <s v="6149 - Rouen Beauvoisine"/>
    <x v="0"/>
    <x v="1"/>
    <x v="3"/>
    <x v="1"/>
    <n v="6336"/>
    <x v="8"/>
    <s v="R410a - Emissions"/>
    <n v="8320"/>
    <s v="6336.0"/>
    <s v="6336"/>
  </r>
  <r>
    <x v="16"/>
    <x v="16"/>
    <s v="Seine-Maritime"/>
    <n v="6149"/>
    <s v="6149 - Rouen Beauvoisine"/>
    <x v="0"/>
    <x v="1"/>
    <x v="3"/>
    <x v="1"/>
    <n v="0"/>
    <x v="6"/>
    <s v="R134a - Emissions"/>
    <n v="8307"/>
    <s v="0.0"/>
    <s v="0"/>
  </r>
  <r>
    <x v="16"/>
    <x v="16"/>
    <s v="Seine-Maritime"/>
    <n v="6149"/>
    <s v="6149 - Rouen Beauvoisine"/>
    <x v="0"/>
    <x v="1"/>
    <x v="3"/>
    <x v="1"/>
    <n v="0"/>
    <x v="7"/>
    <s v="R407c - Emissions"/>
    <n v="8318"/>
    <s v="0.0"/>
    <s v="0"/>
  </r>
  <r>
    <x v="16"/>
    <x v="16"/>
    <s v="Seine-Maritime"/>
    <n v="6149"/>
    <s v="6149 - Rouen Beauvoisine"/>
    <x v="0"/>
    <x v="2"/>
    <x v="4"/>
    <x v="0"/>
    <n v="1780"/>
    <x v="9"/>
    <s v=""/>
    <m/>
    <s v=""/>
    <s v="1780"/>
  </r>
  <r>
    <x v="16"/>
    <x v="16"/>
    <s v="Seine-Maritime"/>
    <n v="6149"/>
    <s v="6149 - Rouen Beauvoisine"/>
    <x v="0"/>
    <x v="2"/>
    <x v="4"/>
    <x v="1"/>
    <n v="28925"/>
    <x v="10"/>
    <s v="Bâtiments - Emissions"/>
    <n v="4305"/>
    <s v="28925.0"/>
    <s v="28925"/>
  </r>
  <r>
    <x v="16"/>
    <x v="16"/>
    <s v="Seine-Maritime"/>
    <n v="6149"/>
    <s v="6149 - Rouen Beauvoisine"/>
    <x v="0"/>
    <x v="2"/>
    <x v="5"/>
    <x v="2"/>
    <m/>
    <x v="15"/>
    <s v=""/>
    <m/>
    <s v=""/>
    <s v=""/>
  </r>
  <r>
    <x v="16"/>
    <x v="16"/>
    <s v="Seine-Maritime"/>
    <n v="6149"/>
    <s v="6149 - Rouen Beauvoisine"/>
    <x v="0"/>
    <x v="2"/>
    <x v="5"/>
    <x v="2"/>
    <m/>
    <x v="13"/>
    <s v=""/>
    <m/>
    <s v=""/>
    <s v=""/>
  </r>
  <r>
    <x v="16"/>
    <x v="16"/>
    <s v="Seine-Maritime"/>
    <n v="6149"/>
    <s v="6149 - Rouen Beauvoisine"/>
    <x v="0"/>
    <x v="2"/>
    <x v="5"/>
    <x v="2"/>
    <m/>
    <x v="12"/>
    <s v=""/>
    <m/>
    <s v=""/>
    <s v=""/>
  </r>
  <r>
    <x v="16"/>
    <x v="16"/>
    <s v="Seine-Maritime"/>
    <n v="6149"/>
    <s v="6149 - Rouen Beauvoisine"/>
    <x v="0"/>
    <x v="2"/>
    <x v="5"/>
    <x v="2"/>
    <m/>
    <x v="11"/>
    <s v=""/>
    <m/>
    <s v=""/>
    <s v=""/>
  </r>
  <r>
    <x v="16"/>
    <x v="16"/>
    <s v="Seine-Maritime"/>
    <n v="6149"/>
    <s v="6149 - Rouen Beauvoisine"/>
    <x v="0"/>
    <x v="2"/>
    <x v="5"/>
    <x v="2"/>
    <m/>
    <x v="14"/>
    <s v=""/>
    <m/>
    <s v=""/>
    <s v=""/>
  </r>
  <r>
    <x v="16"/>
    <x v="16"/>
    <s v="Seine-Maritime"/>
    <n v="6149"/>
    <s v="6149 - Rouen Beauvoisine"/>
    <x v="0"/>
    <x v="2"/>
    <x v="5"/>
    <x v="1"/>
    <n v="0"/>
    <x v="19"/>
    <s v="Photocopieurs - Emissions"/>
    <n v="4390"/>
    <s v="0.0"/>
    <s v="0"/>
  </r>
  <r>
    <x v="16"/>
    <x v="16"/>
    <s v="Seine-Maritime"/>
    <n v="6149"/>
    <s v="6149 - Rouen Beauvoisine"/>
    <x v="0"/>
    <x v="2"/>
    <x v="5"/>
    <x v="1"/>
    <n v="0"/>
    <x v="17"/>
    <s v="Serveurs - Emissions"/>
    <n v="4391"/>
    <s v="0.0"/>
    <s v="0"/>
  </r>
  <r>
    <x v="16"/>
    <x v="16"/>
    <s v="Seine-Maritime"/>
    <n v="6149"/>
    <s v="6149 - Rouen Beauvoisine"/>
    <x v="0"/>
    <x v="2"/>
    <x v="5"/>
    <x v="1"/>
    <n v="0"/>
    <x v="18"/>
    <s v="Imprimantes - Emissions"/>
    <n v="15810"/>
    <s v="0.0"/>
    <s v="0"/>
  </r>
  <r>
    <x v="16"/>
    <x v="16"/>
    <s v="Seine-Maritime"/>
    <n v="6149"/>
    <s v="6149 - Rouen Beauvoisine"/>
    <x v="0"/>
    <x v="2"/>
    <x v="5"/>
    <x v="1"/>
    <n v="0"/>
    <x v="16"/>
    <s v="Ecrans - Emissions"/>
    <n v="15796"/>
    <s v="0.0"/>
    <s v="0"/>
  </r>
  <r>
    <x v="16"/>
    <x v="16"/>
    <s v="Seine-Maritime"/>
    <n v="6149"/>
    <s v="6149 - Rouen Beauvoisine"/>
    <x v="0"/>
    <x v="2"/>
    <x v="5"/>
    <x v="1"/>
    <n v="0"/>
    <x v="23"/>
    <s v="Mainframes - Emissions"/>
    <n v="8756"/>
    <s v="0.0"/>
    <s v="0"/>
  </r>
  <r>
    <x v="16"/>
    <x v="16"/>
    <s v="Seine-Maritime"/>
    <n v="6149"/>
    <s v="6149 - Rouen Beauvoisine"/>
    <x v="0"/>
    <x v="2"/>
    <x v="5"/>
    <x v="1"/>
    <n v="0"/>
    <x v="21"/>
    <s v="Ordinateurs portables - Emissions"/>
    <n v="15795"/>
    <s v="0.0"/>
    <s v="0"/>
  </r>
  <r>
    <x v="16"/>
    <x v="16"/>
    <s v="Seine-Maritime"/>
    <n v="6149"/>
    <s v="6149 - Rouen Beauvoisine"/>
    <x v="0"/>
    <x v="2"/>
    <x v="5"/>
    <x v="1"/>
    <n v="0"/>
    <x v="20"/>
    <s v="Tablettes - Emissions"/>
    <n v="15797"/>
    <s v="0.0"/>
    <s v="0"/>
  </r>
  <r>
    <x v="16"/>
    <x v="16"/>
    <s v="Seine-Maritime"/>
    <n v="6149"/>
    <s v="6149 - Rouen Beauvoisine"/>
    <x v="0"/>
    <x v="2"/>
    <x v="5"/>
    <x v="1"/>
    <n v="0"/>
    <x v="22"/>
    <s v="Unités centrales - Emissions"/>
    <n v="5620"/>
    <s v="0.0"/>
    <s v="0"/>
  </r>
  <r>
    <x v="16"/>
    <x v="16"/>
    <s v="Seine-Maritime"/>
    <n v="6158"/>
    <s v="6158 - ROUEN SAINT SEVER"/>
    <x v="0"/>
    <x v="0"/>
    <x v="0"/>
    <x v="0"/>
    <n v="22120"/>
    <x v="0"/>
    <s v=""/>
    <m/>
    <s v=""/>
    <s v="22120"/>
  </r>
  <r>
    <x v="16"/>
    <x v="16"/>
    <s v="Seine-Maritime"/>
    <n v="6158"/>
    <s v="6158 - ROUEN SAINT SEVER"/>
    <x v="0"/>
    <x v="0"/>
    <x v="0"/>
    <x v="1"/>
    <n v="1324.9880000000001"/>
    <x v="1"/>
    <s v="Electricité - Emissions"/>
    <n v="15798"/>
    <s v="1324.988"/>
    <s v="1324.988"/>
  </r>
  <r>
    <x v="16"/>
    <x v="16"/>
    <s v="Seine-Maritime"/>
    <n v="6158"/>
    <s v="6158 - ROUEN SAINT SEVER"/>
    <x v="0"/>
    <x v="0"/>
    <x v="1"/>
    <x v="1"/>
    <n v="0"/>
    <x v="2"/>
    <s v="Gaz naturel - Emissions"/>
    <n v="6630"/>
    <s v="0.0"/>
    <s v="0"/>
  </r>
  <r>
    <x v="16"/>
    <x v="16"/>
    <s v="Seine-Maritime"/>
    <n v="6158"/>
    <s v="6158 - ROUEN SAINT SEVER"/>
    <x v="0"/>
    <x v="0"/>
    <x v="1"/>
    <x v="1"/>
    <n v="0"/>
    <x v="3"/>
    <s v="Fioul - Emissions"/>
    <n v="6720"/>
    <s v="0.0"/>
    <s v="0"/>
  </r>
  <r>
    <x v="16"/>
    <x v="16"/>
    <s v="Seine-Maritime"/>
    <n v="6158"/>
    <s v="6158 - ROUEN SAINT SEVER"/>
    <x v="0"/>
    <x v="1"/>
    <x v="2"/>
    <x v="1"/>
    <n v="0"/>
    <x v="4"/>
    <s v=" R22 - Emissions"/>
    <n v="8350"/>
    <s v="0.0"/>
    <s v="0"/>
  </r>
  <r>
    <x v="16"/>
    <x v="16"/>
    <s v="Seine-Maritime"/>
    <n v="6158"/>
    <s v="6158 - ROUEN SAINT SEVER"/>
    <x v="0"/>
    <x v="1"/>
    <x v="3"/>
    <x v="0"/>
    <n v="3.6"/>
    <x v="5"/>
    <s v=""/>
    <m/>
    <s v=""/>
    <s v="3.6"/>
  </r>
  <r>
    <x v="16"/>
    <x v="16"/>
    <s v="Seine-Maritime"/>
    <n v="6158"/>
    <s v="6158 - ROUEN SAINT SEVER"/>
    <x v="0"/>
    <x v="1"/>
    <x v="3"/>
    <x v="1"/>
    <n v="6912"/>
    <x v="8"/>
    <s v="R410a - Emissions"/>
    <n v="8320"/>
    <s v="6912.0"/>
    <s v="6912"/>
  </r>
  <r>
    <x v="16"/>
    <x v="16"/>
    <s v="Seine-Maritime"/>
    <n v="6158"/>
    <s v="6158 - ROUEN SAINT SEVER"/>
    <x v="0"/>
    <x v="1"/>
    <x v="3"/>
    <x v="1"/>
    <n v="0"/>
    <x v="6"/>
    <s v="R134a - Emissions"/>
    <n v="8307"/>
    <s v="0.0"/>
    <s v="0"/>
  </r>
  <r>
    <x v="16"/>
    <x v="16"/>
    <s v="Seine-Maritime"/>
    <n v="6158"/>
    <s v="6158 - ROUEN SAINT SEVER"/>
    <x v="0"/>
    <x v="1"/>
    <x v="3"/>
    <x v="1"/>
    <n v="0"/>
    <x v="7"/>
    <s v="R407c - Emissions"/>
    <n v="8318"/>
    <s v="0.0"/>
    <s v="0"/>
  </r>
  <r>
    <x v="16"/>
    <x v="16"/>
    <s v="Seine-Maritime"/>
    <n v="6158"/>
    <s v="6158 - ROUEN SAINT SEVER"/>
    <x v="0"/>
    <x v="2"/>
    <x v="4"/>
    <x v="0"/>
    <n v="1984"/>
    <x v="9"/>
    <s v=""/>
    <m/>
    <s v=""/>
    <s v="1984"/>
  </r>
  <r>
    <x v="16"/>
    <x v="16"/>
    <s v="Seine-Maritime"/>
    <n v="6158"/>
    <s v="6158 - ROUEN SAINT SEVER"/>
    <x v="0"/>
    <x v="2"/>
    <x v="4"/>
    <x v="1"/>
    <n v="32240"/>
    <x v="10"/>
    <s v="Bâtiments - Emissions"/>
    <n v="4305"/>
    <s v="32240.0"/>
    <s v="32240"/>
  </r>
  <r>
    <x v="16"/>
    <x v="16"/>
    <s v="Seine-Maritime"/>
    <n v="6158"/>
    <s v="6158 - ROUEN SAINT SEVER"/>
    <x v="0"/>
    <x v="2"/>
    <x v="5"/>
    <x v="2"/>
    <m/>
    <x v="12"/>
    <s v=""/>
    <m/>
    <s v=""/>
    <s v=""/>
  </r>
  <r>
    <x v="16"/>
    <x v="16"/>
    <s v="Seine-Maritime"/>
    <n v="6158"/>
    <s v="6158 - ROUEN SAINT SEVER"/>
    <x v="0"/>
    <x v="2"/>
    <x v="5"/>
    <x v="2"/>
    <m/>
    <x v="15"/>
    <s v=""/>
    <m/>
    <s v=""/>
    <s v=""/>
  </r>
  <r>
    <x v="16"/>
    <x v="16"/>
    <s v="Seine-Maritime"/>
    <n v="6158"/>
    <s v="6158 - ROUEN SAINT SEVER"/>
    <x v="0"/>
    <x v="2"/>
    <x v="5"/>
    <x v="2"/>
    <m/>
    <x v="14"/>
    <s v=""/>
    <m/>
    <s v=""/>
    <s v=""/>
  </r>
  <r>
    <x v="16"/>
    <x v="16"/>
    <s v="Seine-Maritime"/>
    <n v="6158"/>
    <s v="6158 - ROUEN SAINT SEVER"/>
    <x v="0"/>
    <x v="2"/>
    <x v="5"/>
    <x v="2"/>
    <m/>
    <x v="13"/>
    <s v=""/>
    <m/>
    <s v=""/>
    <s v=""/>
  </r>
  <r>
    <x v="16"/>
    <x v="16"/>
    <s v="Seine-Maritime"/>
    <n v="6158"/>
    <s v="6158 - ROUEN SAINT SEVER"/>
    <x v="0"/>
    <x v="2"/>
    <x v="5"/>
    <x v="2"/>
    <m/>
    <x v="11"/>
    <s v=""/>
    <m/>
    <s v=""/>
    <s v=""/>
  </r>
  <r>
    <x v="16"/>
    <x v="16"/>
    <s v="Seine-Maritime"/>
    <n v="6158"/>
    <s v="6158 - ROUEN SAINT SEVER"/>
    <x v="0"/>
    <x v="2"/>
    <x v="5"/>
    <x v="1"/>
    <n v="0"/>
    <x v="16"/>
    <s v="Ecrans - Emissions"/>
    <n v="15796"/>
    <s v="0.0"/>
    <s v="0"/>
  </r>
  <r>
    <x v="16"/>
    <x v="16"/>
    <s v="Seine-Maritime"/>
    <n v="6158"/>
    <s v="6158 - ROUEN SAINT SEVER"/>
    <x v="0"/>
    <x v="2"/>
    <x v="5"/>
    <x v="1"/>
    <n v="0"/>
    <x v="20"/>
    <s v="Tablettes - Emissions"/>
    <n v="15797"/>
    <s v="0.0"/>
    <s v="0"/>
  </r>
  <r>
    <x v="16"/>
    <x v="16"/>
    <s v="Seine-Maritime"/>
    <n v="6158"/>
    <s v="6158 - ROUEN SAINT SEVER"/>
    <x v="0"/>
    <x v="2"/>
    <x v="5"/>
    <x v="1"/>
    <n v="0"/>
    <x v="19"/>
    <s v="Photocopieurs - Emissions"/>
    <n v="4390"/>
    <s v="0.0"/>
    <s v="0"/>
  </r>
  <r>
    <x v="16"/>
    <x v="16"/>
    <s v="Seine-Maritime"/>
    <n v="6158"/>
    <s v="6158 - ROUEN SAINT SEVER"/>
    <x v="0"/>
    <x v="2"/>
    <x v="5"/>
    <x v="1"/>
    <n v="0"/>
    <x v="21"/>
    <s v="Ordinateurs portables - Emissions"/>
    <n v="15795"/>
    <s v="0.0"/>
    <s v="0"/>
  </r>
  <r>
    <x v="16"/>
    <x v="16"/>
    <s v="Seine-Maritime"/>
    <n v="6158"/>
    <s v="6158 - ROUEN SAINT SEVER"/>
    <x v="0"/>
    <x v="2"/>
    <x v="5"/>
    <x v="1"/>
    <n v="0"/>
    <x v="17"/>
    <s v="Serveurs - Emissions"/>
    <n v="4391"/>
    <s v="0.0"/>
    <s v="0"/>
  </r>
  <r>
    <x v="16"/>
    <x v="16"/>
    <s v="Seine-Maritime"/>
    <n v="6158"/>
    <s v="6158 - ROUEN SAINT SEVER"/>
    <x v="0"/>
    <x v="2"/>
    <x v="5"/>
    <x v="1"/>
    <n v="0"/>
    <x v="22"/>
    <s v="Unités centrales - Emissions"/>
    <n v="5620"/>
    <s v="0.0"/>
    <s v="0"/>
  </r>
  <r>
    <x v="16"/>
    <x v="16"/>
    <s v="Seine-Maritime"/>
    <n v="6158"/>
    <s v="6158 - ROUEN SAINT SEVER"/>
    <x v="0"/>
    <x v="2"/>
    <x v="5"/>
    <x v="1"/>
    <n v="0"/>
    <x v="18"/>
    <s v="Imprimantes - Emissions"/>
    <n v="15810"/>
    <s v="0.0"/>
    <s v="0"/>
  </r>
  <r>
    <x v="16"/>
    <x v="16"/>
    <s v="Seine-Maritime"/>
    <n v="6158"/>
    <s v="6158 - ROUEN SAINT SEVER"/>
    <x v="0"/>
    <x v="2"/>
    <x v="5"/>
    <x v="1"/>
    <n v="0"/>
    <x v="23"/>
    <s v="Mainframes - Emissions"/>
    <n v="8756"/>
    <s v="0.0"/>
    <s v="0"/>
  </r>
  <r>
    <x v="16"/>
    <x v="16"/>
    <s v="Seine-Maritime"/>
    <n v="6197"/>
    <s v="6197-BARENTIN BD NORMANDIE"/>
    <x v="0"/>
    <x v="0"/>
    <x v="0"/>
    <x v="0"/>
    <n v="20901"/>
    <x v="0"/>
    <s v=""/>
    <m/>
    <s v=""/>
    <s v="20901"/>
  </r>
  <r>
    <x v="16"/>
    <x v="16"/>
    <s v="Seine-Maritime"/>
    <n v="6197"/>
    <s v="6197-BARENTIN BD NORMANDIE"/>
    <x v="0"/>
    <x v="0"/>
    <x v="0"/>
    <x v="1"/>
    <n v="1251.96989999999"/>
    <x v="1"/>
    <s v="Electricité - Emissions"/>
    <n v="15798"/>
    <s v="1251.9698999999998"/>
    <s v="1251.9699"/>
  </r>
  <r>
    <x v="16"/>
    <x v="16"/>
    <s v="Seine-Maritime"/>
    <n v="6197"/>
    <s v="6197-BARENTIN BD NORMANDIE"/>
    <x v="0"/>
    <x v="0"/>
    <x v="1"/>
    <x v="0"/>
    <n v="45291"/>
    <x v="24"/>
    <s v=""/>
    <m/>
    <s v=""/>
    <s v="45291"/>
  </r>
  <r>
    <x v="16"/>
    <x v="16"/>
    <s v="Seine-Maritime"/>
    <n v="6197"/>
    <s v="6197-BARENTIN BD NORMANDIE"/>
    <x v="0"/>
    <x v="0"/>
    <x v="1"/>
    <x v="1"/>
    <n v="0"/>
    <x v="3"/>
    <s v="Fioul - Emissions"/>
    <n v="6720"/>
    <s v="0.0"/>
    <s v="0"/>
  </r>
  <r>
    <x v="16"/>
    <x v="16"/>
    <s v="Seine-Maritime"/>
    <n v="6197"/>
    <s v="6197-BARENTIN BD NORMANDIE"/>
    <x v="0"/>
    <x v="0"/>
    <x v="1"/>
    <x v="1"/>
    <n v="10288.575305999901"/>
    <x v="2"/>
    <s v="Gaz naturel - Emissions"/>
    <n v="6630"/>
    <s v="10288.575305999997"/>
    <s v="10267.4697"/>
  </r>
  <r>
    <x v="16"/>
    <x v="16"/>
    <s v="Seine-Maritime"/>
    <n v="6197"/>
    <s v="6197-BARENTIN BD NORMANDIE"/>
    <x v="0"/>
    <x v="1"/>
    <x v="2"/>
    <x v="1"/>
    <n v="0"/>
    <x v="4"/>
    <s v=" R22 - Emissions"/>
    <n v="8350"/>
    <s v="0.0"/>
    <s v="0"/>
  </r>
  <r>
    <x v="16"/>
    <x v="16"/>
    <s v="Seine-Maritime"/>
    <n v="6197"/>
    <s v="6197-BARENTIN BD NORMANDIE"/>
    <x v="0"/>
    <x v="1"/>
    <x v="3"/>
    <x v="0"/>
    <n v="1.8"/>
    <x v="5"/>
    <s v=""/>
    <m/>
    <s v=""/>
    <s v="1.8"/>
  </r>
  <r>
    <x v="16"/>
    <x v="16"/>
    <s v="Seine-Maritime"/>
    <n v="6197"/>
    <s v="6197-BARENTIN BD NORMANDIE"/>
    <x v="0"/>
    <x v="1"/>
    <x v="3"/>
    <x v="1"/>
    <n v="0"/>
    <x v="6"/>
    <s v="R134a - Emissions"/>
    <n v="8307"/>
    <s v="0.0"/>
    <s v="0"/>
  </r>
  <r>
    <x v="16"/>
    <x v="16"/>
    <s v="Seine-Maritime"/>
    <n v="6197"/>
    <s v="6197-BARENTIN BD NORMANDIE"/>
    <x v="0"/>
    <x v="1"/>
    <x v="3"/>
    <x v="1"/>
    <n v="0"/>
    <x v="7"/>
    <s v="R407c - Emissions"/>
    <n v="8318"/>
    <s v="0.0"/>
    <s v="0"/>
  </r>
  <r>
    <x v="16"/>
    <x v="16"/>
    <s v="Seine-Maritime"/>
    <n v="6197"/>
    <s v="6197-BARENTIN BD NORMANDIE"/>
    <x v="0"/>
    <x v="1"/>
    <x v="3"/>
    <x v="1"/>
    <n v="3456"/>
    <x v="8"/>
    <s v="R410a - Emissions"/>
    <n v="8320"/>
    <s v="3456.0"/>
    <s v="3456"/>
  </r>
  <r>
    <x v="16"/>
    <x v="16"/>
    <s v="Seine-Maritime"/>
    <n v="6197"/>
    <s v="6197-BARENTIN BD NORMANDIE"/>
    <x v="0"/>
    <x v="2"/>
    <x v="4"/>
    <x v="0"/>
    <n v="823"/>
    <x v="9"/>
    <s v=""/>
    <m/>
    <s v=""/>
    <s v="823"/>
  </r>
  <r>
    <x v="16"/>
    <x v="16"/>
    <s v="Seine-Maritime"/>
    <n v="6197"/>
    <s v="6197-BARENTIN BD NORMANDIE"/>
    <x v="0"/>
    <x v="2"/>
    <x v="4"/>
    <x v="1"/>
    <n v="13373.75"/>
    <x v="10"/>
    <s v="Bâtiments - Emissions"/>
    <n v="4305"/>
    <s v="13373.75"/>
    <s v="13373.75"/>
  </r>
  <r>
    <x v="16"/>
    <x v="16"/>
    <s v="Seine-Maritime"/>
    <n v="6197"/>
    <s v="6197-BARENTIN BD NORMANDIE"/>
    <x v="0"/>
    <x v="2"/>
    <x v="5"/>
    <x v="2"/>
    <m/>
    <x v="14"/>
    <s v=""/>
    <m/>
    <s v=""/>
    <s v=""/>
  </r>
  <r>
    <x v="16"/>
    <x v="16"/>
    <s v="Seine-Maritime"/>
    <n v="6197"/>
    <s v="6197-BARENTIN BD NORMANDIE"/>
    <x v="0"/>
    <x v="2"/>
    <x v="5"/>
    <x v="2"/>
    <m/>
    <x v="15"/>
    <s v=""/>
    <m/>
    <s v=""/>
    <s v=""/>
  </r>
  <r>
    <x v="16"/>
    <x v="16"/>
    <s v="Seine-Maritime"/>
    <n v="6197"/>
    <s v="6197-BARENTIN BD NORMANDIE"/>
    <x v="0"/>
    <x v="2"/>
    <x v="5"/>
    <x v="2"/>
    <m/>
    <x v="11"/>
    <s v=""/>
    <m/>
    <s v=""/>
    <s v=""/>
  </r>
  <r>
    <x v="16"/>
    <x v="16"/>
    <s v="Seine-Maritime"/>
    <n v="6197"/>
    <s v="6197-BARENTIN BD NORMANDIE"/>
    <x v="0"/>
    <x v="2"/>
    <x v="5"/>
    <x v="2"/>
    <m/>
    <x v="12"/>
    <s v=""/>
    <m/>
    <s v=""/>
    <s v=""/>
  </r>
  <r>
    <x v="16"/>
    <x v="16"/>
    <s v="Seine-Maritime"/>
    <n v="6197"/>
    <s v="6197-BARENTIN BD NORMANDIE"/>
    <x v="0"/>
    <x v="2"/>
    <x v="5"/>
    <x v="2"/>
    <m/>
    <x v="13"/>
    <s v=""/>
    <m/>
    <s v=""/>
    <s v=""/>
  </r>
  <r>
    <x v="16"/>
    <x v="16"/>
    <s v="Seine-Maritime"/>
    <n v="6197"/>
    <s v="6197-BARENTIN BD NORMANDIE"/>
    <x v="0"/>
    <x v="2"/>
    <x v="5"/>
    <x v="1"/>
    <n v="0"/>
    <x v="16"/>
    <s v="Ecrans - Emissions"/>
    <n v="15796"/>
    <s v="0.0"/>
    <s v="0"/>
  </r>
  <r>
    <x v="16"/>
    <x v="16"/>
    <s v="Seine-Maritime"/>
    <n v="6197"/>
    <s v="6197-BARENTIN BD NORMANDIE"/>
    <x v="0"/>
    <x v="2"/>
    <x v="5"/>
    <x v="1"/>
    <n v="0"/>
    <x v="22"/>
    <s v="Unités centrales - Emissions"/>
    <n v="5620"/>
    <s v="0.0"/>
    <s v="0"/>
  </r>
  <r>
    <x v="16"/>
    <x v="16"/>
    <s v="Seine-Maritime"/>
    <n v="6197"/>
    <s v="6197-BARENTIN BD NORMANDIE"/>
    <x v="0"/>
    <x v="2"/>
    <x v="5"/>
    <x v="1"/>
    <n v="0"/>
    <x v="21"/>
    <s v="Ordinateurs portables - Emissions"/>
    <n v="15795"/>
    <s v="0.0"/>
    <s v="0"/>
  </r>
  <r>
    <x v="16"/>
    <x v="16"/>
    <s v="Seine-Maritime"/>
    <n v="6197"/>
    <s v="6197-BARENTIN BD NORMANDIE"/>
    <x v="0"/>
    <x v="2"/>
    <x v="5"/>
    <x v="1"/>
    <n v="0"/>
    <x v="19"/>
    <s v="Photocopieurs - Emissions"/>
    <n v="4390"/>
    <s v="0.0"/>
    <s v="0"/>
  </r>
  <r>
    <x v="16"/>
    <x v="16"/>
    <s v="Seine-Maritime"/>
    <n v="6197"/>
    <s v="6197-BARENTIN BD NORMANDIE"/>
    <x v="0"/>
    <x v="2"/>
    <x v="5"/>
    <x v="1"/>
    <n v="0"/>
    <x v="23"/>
    <s v="Mainframes - Emissions"/>
    <n v="8756"/>
    <s v="0.0"/>
    <s v="0"/>
  </r>
  <r>
    <x v="16"/>
    <x v="16"/>
    <s v="Seine-Maritime"/>
    <n v="6197"/>
    <s v="6197-BARENTIN BD NORMANDIE"/>
    <x v="0"/>
    <x v="2"/>
    <x v="5"/>
    <x v="1"/>
    <n v="0"/>
    <x v="20"/>
    <s v="Tablettes - Emissions"/>
    <n v="15797"/>
    <s v="0.0"/>
    <s v="0"/>
  </r>
  <r>
    <x v="16"/>
    <x v="16"/>
    <s v="Seine-Maritime"/>
    <n v="6197"/>
    <s v="6197-BARENTIN BD NORMANDIE"/>
    <x v="0"/>
    <x v="2"/>
    <x v="5"/>
    <x v="1"/>
    <n v="0"/>
    <x v="17"/>
    <s v="Serveurs - Emissions"/>
    <n v="4391"/>
    <s v="0.0"/>
    <s v="0"/>
  </r>
  <r>
    <x v="16"/>
    <x v="16"/>
    <s v="Seine-Maritime"/>
    <n v="6197"/>
    <s v="6197-BARENTIN BD NORMANDIE"/>
    <x v="0"/>
    <x v="2"/>
    <x v="5"/>
    <x v="1"/>
    <n v="0"/>
    <x v="18"/>
    <s v="Imprimantes - Emissions"/>
    <n v="15810"/>
    <s v="0.0"/>
    <s v="0"/>
  </r>
  <r>
    <x v="17"/>
    <x v="17"/>
    <s v="Charente"/>
    <n v="139"/>
    <s v="0139 - ANGOULEME SAINT MARTIAL"/>
    <x v="0"/>
    <x v="0"/>
    <x v="0"/>
    <x v="0"/>
    <n v="77622"/>
    <x v="0"/>
    <s v=""/>
    <m/>
    <s v=""/>
    <s v="77622"/>
  </r>
  <r>
    <x v="17"/>
    <x v="17"/>
    <s v="Charente"/>
    <n v="139"/>
    <s v="0139 - ANGOULEME SAINT MARTIAL"/>
    <x v="0"/>
    <x v="0"/>
    <x v="0"/>
    <x v="1"/>
    <n v="4649.5577999999996"/>
    <x v="1"/>
    <s v="Electricité - Emissions"/>
    <n v="15798"/>
    <s v="4649.5578000000005"/>
    <s v="4649.5578"/>
  </r>
  <r>
    <x v="17"/>
    <x v="17"/>
    <s v="Charente"/>
    <n v="139"/>
    <s v="0139 - ANGOULEME SAINT MARTIAL"/>
    <x v="0"/>
    <x v="0"/>
    <x v="1"/>
    <x v="0"/>
    <n v="281389"/>
    <x v="24"/>
    <s v=""/>
    <m/>
    <s v=""/>
    <s v="281389"/>
  </r>
  <r>
    <x v="17"/>
    <x v="17"/>
    <s v="Charente"/>
    <n v="139"/>
    <s v="0139 - ANGOULEME SAINT MARTIAL"/>
    <x v="0"/>
    <x v="0"/>
    <x v="1"/>
    <x v="1"/>
    <n v="0"/>
    <x v="3"/>
    <s v="Fioul - Emissions"/>
    <n v="6720"/>
    <s v="0.0"/>
    <s v="0"/>
  </r>
  <r>
    <x v="17"/>
    <x v="17"/>
    <s v="Charente"/>
    <n v="139"/>
    <s v="0139 - ANGOULEME SAINT MARTIAL"/>
    <x v="0"/>
    <x v="0"/>
    <x v="1"/>
    <x v="1"/>
    <n v="63922.013573999997"/>
    <x v="2"/>
    <s v="Gaz naturel - Emissions"/>
    <n v="6630"/>
    <s v="63922.013574"/>
    <s v="63790.8863"/>
  </r>
  <r>
    <x v="17"/>
    <x v="17"/>
    <s v="Charente"/>
    <n v="139"/>
    <s v="0139 - ANGOULEME SAINT MARTIAL"/>
    <x v="0"/>
    <x v="1"/>
    <x v="2"/>
    <x v="1"/>
    <n v="0"/>
    <x v="4"/>
    <s v=" R22 - Emissions"/>
    <n v="8350"/>
    <s v="0.0"/>
    <s v="0"/>
  </r>
  <r>
    <x v="17"/>
    <x v="17"/>
    <s v="Charente"/>
    <n v="139"/>
    <s v="0139 - ANGOULEME SAINT MARTIAL"/>
    <x v="0"/>
    <x v="1"/>
    <x v="3"/>
    <x v="0"/>
    <n v="3.5"/>
    <x v="5"/>
    <s v=""/>
    <m/>
    <s v=""/>
    <s v="3.5"/>
  </r>
  <r>
    <x v="17"/>
    <x v="17"/>
    <s v="Charente"/>
    <n v="139"/>
    <s v="0139 - ANGOULEME SAINT MARTIAL"/>
    <x v="0"/>
    <x v="1"/>
    <x v="3"/>
    <x v="1"/>
    <n v="6720"/>
    <x v="8"/>
    <s v="R410a - Emissions"/>
    <n v="8320"/>
    <s v="6720.0"/>
    <s v="6720"/>
  </r>
  <r>
    <x v="17"/>
    <x v="17"/>
    <s v="Charente"/>
    <n v="139"/>
    <s v="0139 - ANGOULEME SAINT MARTIAL"/>
    <x v="0"/>
    <x v="1"/>
    <x v="3"/>
    <x v="1"/>
    <n v="0"/>
    <x v="6"/>
    <s v="R134a - Emissions"/>
    <n v="8307"/>
    <s v="0.0"/>
    <s v="0"/>
  </r>
  <r>
    <x v="17"/>
    <x v="17"/>
    <s v="Charente"/>
    <n v="139"/>
    <s v="0139 - ANGOULEME SAINT MARTIAL"/>
    <x v="0"/>
    <x v="1"/>
    <x v="3"/>
    <x v="1"/>
    <n v="0"/>
    <x v="7"/>
    <s v="R407c - Emissions"/>
    <n v="8318"/>
    <s v="0.0"/>
    <s v="0"/>
  </r>
  <r>
    <x v="17"/>
    <x v="17"/>
    <s v="Charente"/>
    <n v="139"/>
    <s v="0139 - ANGOULEME SAINT MARTIAL"/>
    <x v="0"/>
    <x v="2"/>
    <x v="4"/>
    <x v="0"/>
    <n v="1900"/>
    <x v="9"/>
    <s v=""/>
    <m/>
    <s v=""/>
    <s v="1900"/>
  </r>
  <r>
    <x v="17"/>
    <x v="17"/>
    <s v="Charente"/>
    <n v="139"/>
    <s v="0139 - ANGOULEME SAINT MARTIAL"/>
    <x v="0"/>
    <x v="2"/>
    <x v="4"/>
    <x v="1"/>
    <n v="30875"/>
    <x v="10"/>
    <s v="Bâtiments - Emissions"/>
    <n v="4305"/>
    <s v="30875.0"/>
    <s v="30875"/>
  </r>
  <r>
    <x v="17"/>
    <x v="17"/>
    <s v="Charente"/>
    <n v="139"/>
    <s v="0139 - ANGOULEME SAINT MARTIAL"/>
    <x v="0"/>
    <x v="2"/>
    <x v="5"/>
    <x v="2"/>
    <m/>
    <x v="13"/>
    <s v=""/>
    <m/>
    <s v=""/>
    <s v=""/>
  </r>
  <r>
    <x v="17"/>
    <x v="17"/>
    <s v="Charente"/>
    <n v="139"/>
    <s v="0139 - ANGOULEME SAINT MARTIAL"/>
    <x v="0"/>
    <x v="2"/>
    <x v="5"/>
    <x v="2"/>
    <m/>
    <x v="11"/>
    <s v=""/>
    <m/>
    <s v=""/>
    <s v=""/>
  </r>
  <r>
    <x v="17"/>
    <x v="17"/>
    <s v="Charente"/>
    <n v="139"/>
    <s v="0139 - ANGOULEME SAINT MARTIAL"/>
    <x v="0"/>
    <x v="2"/>
    <x v="5"/>
    <x v="2"/>
    <m/>
    <x v="14"/>
    <s v=""/>
    <m/>
    <s v=""/>
    <s v=""/>
  </r>
  <r>
    <x v="17"/>
    <x v="17"/>
    <s v="Charente"/>
    <n v="139"/>
    <s v="0139 - ANGOULEME SAINT MARTIAL"/>
    <x v="0"/>
    <x v="2"/>
    <x v="5"/>
    <x v="2"/>
    <m/>
    <x v="12"/>
    <s v=""/>
    <m/>
    <s v=""/>
    <s v=""/>
  </r>
  <r>
    <x v="17"/>
    <x v="17"/>
    <s v="Charente"/>
    <n v="139"/>
    <s v="0139 - ANGOULEME SAINT MARTIAL"/>
    <x v="0"/>
    <x v="2"/>
    <x v="5"/>
    <x v="2"/>
    <m/>
    <x v="15"/>
    <s v=""/>
    <m/>
    <s v=""/>
    <s v=""/>
  </r>
  <r>
    <x v="17"/>
    <x v="17"/>
    <s v="Charente"/>
    <n v="139"/>
    <s v="0139 - ANGOULEME SAINT MARTIAL"/>
    <x v="0"/>
    <x v="2"/>
    <x v="5"/>
    <x v="1"/>
    <n v="0"/>
    <x v="23"/>
    <s v="Mainframes - Emissions"/>
    <n v="8756"/>
    <s v="0.0"/>
    <s v="0"/>
  </r>
  <r>
    <x v="17"/>
    <x v="17"/>
    <s v="Charente"/>
    <n v="139"/>
    <s v="0139 - ANGOULEME SAINT MARTIAL"/>
    <x v="0"/>
    <x v="2"/>
    <x v="5"/>
    <x v="1"/>
    <n v="0"/>
    <x v="22"/>
    <s v="Unités centrales - Emissions"/>
    <n v="5620"/>
    <s v="0.0"/>
    <s v="0"/>
  </r>
  <r>
    <x v="17"/>
    <x v="17"/>
    <s v="Charente"/>
    <n v="139"/>
    <s v="0139 - ANGOULEME SAINT MARTIAL"/>
    <x v="0"/>
    <x v="2"/>
    <x v="5"/>
    <x v="1"/>
    <n v="0"/>
    <x v="16"/>
    <s v="Ecrans - Emissions"/>
    <n v="15796"/>
    <s v="0.0"/>
    <s v="0"/>
  </r>
  <r>
    <x v="17"/>
    <x v="17"/>
    <s v="Charente"/>
    <n v="139"/>
    <s v="0139 - ANGOULEME SAINT MARTIAL"/>
    <x v="0"/>
    <x v="2"/>
    <x v="5"/>
    <x v="1"/>
    <n v="0"/>
    <x v="17"/>
    <s v="Serveurs - Emissions"/>
    <n v="4391"/>
    <s v="0.0"/>
    <s v="0"/>
  </r>
  <r>
    <x v="17"/>
    <x v="17"/>
    <s v="Charente"/>
    <n v="139"/>
    <s v="0139 - ANGOULEME SAINT MARTIAL"/>
    <x v="0"/>
    <x v="2"/>
    <x v="5"/>
    <x v="1"/>
    <n v="0"/>
    <x v="20"/>
    <s v="Tablettes - Emissions"/>
    <n v="15797"/>
    <s v="0.0"/>
    <s v="0"/>
  </r>
  <r>
    <x v="17"/>
    <x v="17"/>
    <s v="Charente"/>
    <n v="139"/>
    <s v="0139 - ANGOULEME SAINT MARTIAL"/>
    <x v="0"/>
    <x v="2"/>
    <x v="5"/>
    <x v="1"/>
    <n v="0"/>
    <x v="18"/>
    <s v="Imprimantes - Emissions"/>
    <n v="15810"/>
    <s v="0.0"/>
    <s v="0"/>
  </r>
  <r>
    <x v="17"/>
    <x v="17"/>
    <s v="Charente"/>
    <n v="139"/>
    <s v="0139 - ANGOULEME SAINT MARTIAL"/>
    <x v="0"/>
    <x v="2"/>
    <x v="5"/>
    <x v="1"/>
    <n v="0"/>
    <x v="21"/>
    <s v="Ordinateurs portables - Emissions"/>
    <n v="15795"/>
    <s v="0.0"/>
    <s v="0"/>
  </r>
  <r>
    <x v="17"/>
    <x v="17"/>
    <s v="Charente"/>
    <n v="139"/>
    <s v="0139 - ANGOULEME SAINT MARTIAL"/>
    <x v="0"/>
    <x v="2"/>
    <x v="5"/>
    <x v="1"/>
    <n v="0"/>
    <x v="19"/>
    <s v="Photocopieurs - Emissions"/>
    <n v="4390"/>
    <s v="0.0"/>
    <s v="0"/>
  </r>
  <r>
    <x v="17"/>
    <x v="17"/>
    <s v="Charente"/>
    <n v="168"/>
    <s v="0168 - CONFOLENS"/>
    <x v="0"/>
    <x v="0"/>
    <x v="0"/>
    <x v="0"/>
    <n v="25977"/>
    <x v="0"/>
    <s v=""/>
    <m/>
    <s v=""/>
    <s v="25977"/>
  </r>
  <r>
    <x v="17"/>
    <x v="17"/>
    <s v="Charente"/>
    <n v="168"/>
    <s v="0168 - CONFOLENS"/>
    <x v="0"/>
    <x v="0"/>
    <x v="0"/>
    <x v="1"/>
    <n v="1556.0223000000001"/>
    <x v="1"/>
    <s v="Electricité - Emissions"/>
    <n v="15798"/>
    <s v="1556.0223"/>
    <s v="1556.0223"/>
  </r>
  <r>
    <x v="17"/>
    <x v="17"/>
    <s v="Charente"/>
    <n v="168"/>
    <s v="0168 - CONFOLENS"/>
    <x v="0"/>
    <x v="0"/>
    <x v="1"/>
    <x v="1"/>
    <n v="0"/>
    <x v="3"/>
    <s v="Fioul - Emissions"/>
    <n v="6720"/>
    <s v="0.0"/>
    <s v="0"/>
  </r>
  <r>
    <x v="17"/>
    <x v="17"/>
    <s v="Charente"/>
    <n v="168"/>
    <s v="0168 - CONFOLENS"/>
    <x v="0"/>
    <x v="0"/>
    <x v="1"/>
    <x v="1"/>
    <n v="0"/>
    <x v="2"/>
    <s v="Gaz naturel - Emissions"/>
    <n v="6630"/>
    <s v="0.0"/>
    <s v="0"/>
  </r>
  <r>
    <x v="17"/>
    <x v="17"/>
    <s v="Charente"/>
    <n v="168"/>
    <s v="0168 - CONFOLENS"/>
    <x v="0"/>
    <x v="1"/>
    <x v="2"/>
    <x v="1"/>
    <n v="0"/>
    <x v="4"/>
    <s v=" R22 - Emissions"/>
    <n v="8350"/>
    <s v="0.0"/>
    <s v="0"/>
  </r>
  <r>
    <x v="17"/>
    <x v="17"/>
    <s v="Charente"/>
    <n v="168"/>
    <s v="0168 - CONFOLENS"/>
    <x v="0"/>
    <x v="1"/>
    <x v="3"/>
    <x v="0"/>
    <n v="1.5"/>
    <x v="5"/>
    <s v=""/>
    <m/>
    <s v=""/>
    <s v="1.5"/>
  </r>
  <r>
    <x v="17"/>
    <x v="17"/>
    <s v="Charente"/>
    <n v="168"/>
    <s v="0168 - CONFOLENS"/>
    <x v="0"/>
    <x v="1"/>
    <x v="3"/>
    <x v="1"/>
    <n v="0"/>
    <x v="7"/>
    <s v="R407c - Emissions"/>
    <n v="8318"/>
    <s v="0.0"/>
    <s v="0"/>
  </r>
  <r>
    <x v="17"/>
    <x v="17"/>
    <s v="Charente"/>
    <n v="168"/>
    <s v="0168 - CONFOLENS"/>
    <x v="0"/>
    <x v="1"/>
    <x v="3"/>
    <x v="1"/>
    <n v="0"/>
    <x v="6"/>
    <s v="R134a - Emissions"/>
    <n v="8307"/>
    <s v="0.0"/>
    <s v="0"/>
  </r>
  <r>
    <x v="17"/>
    <x v="17"/>
    <s v="Charente"/>
    <n v="168"/>
    <s v="0168 - CONFOLENS"/>
    <x v="0"/>
    <x v="1"/>
    <x v="3"/>
    <x v="1"/>
    <n v="2880"/>
    <x v="8"/>
    <s v="R410a - Emissions"/>
    <n v="8320"/>
    <s v="2880.0"/>
    <s v="2880"/>
  </r>
  <r>
    <x v="17"/>
    <x v="17"/>
    <s v="Charente"/>
    <n v="168"/>
    <s v="0168 - CONFOLENS"/>
    <x v="0"/>
    <x v="2"/>
    <x v="4"/>
    <x v="0"/>
    <n v="616.1"/>
    <x v="9"/>
    <s v=""/>
    <m/>
    <s v=""/>
    <s v="616.1"/>
  </r>
  <r>
    <x v="17"/>
    <x v="17"/>
    <s v="Charente"/>
    <n v="168"/>
    <s v="0168 - CONFOLENS"/>
    <x v="0"/>
    <x v="2"/>
    <x v="4"/>
    <x v="1"/>
    <n v="10011.625"/>
    <x v="10"/>
    <s v="Bâtiments - Emissions"/>
    <n v="4305"/>
    <s v="10011.625"/>
    <s v="10011.625"/>
  </r>
  <r>
    <x v="17"/>
    <x v="17"/>
    <s v="Charente"/>
    <n v="168"/>
    <s v="0168 - CONFOLENS"/>
    <x v="0"/>
    <x v="2"/>
    <x v="5"/>
    <x v="2"/>
    <m/>
    <x v="11"/>
    <s v=""/>
    <m/>
    <s v=""/>
    <s v=""/>
  </r>
  <r>
    <x v="17"/>
    <x v="17"/>
    <s v="Charente"/>
    <n v="168"/>
    <s v="0168 - CONFOLENS"/>
    <x v="0"/>
    <x v="2"/>
    <x v="5"/>
    <x v="2"/>
    <m/>
    <x v="12"/>
    <s v=""/>
    <m/>
    <s v=""/>
    <s v=""/>
  </r>
  <r>
    <x v="17"/>
    <x v="17"/>
    <s v="Charente"/>
    <n v="168"/>
    <s v="0168 - CONFOLENS"/>
    <x v="0"/>
    <x v="2"/>
    <x v="5"/>
    <x v="2"/>
    <m/>
    <x v="13"/>
    <s v=""/>
    <m/>
    <s v=""/>
    <s v=""/>
  </r>
  <r>
    <x v="17"/>
    <x v="17"/>
    <s v="Charente"/>
    <n v="168"/>
    <s v="0168 - CONFOLENS"/>
    <x v="0"/>
    <x v="2"/>
    <x v="5"/>
    <x v="2"/>
    <m/>
    <x v="15"/>
    <s v=""/>
    <m/>
    <s v=""/>
    <s v=""/>
  </r>
  <r>
    <x v="17"/>
    <x v="17"/>
    <s v="Charente"/>
    <n v="168"/>
    <s v="0168 - CONFOLENS"/>
    <x v="0"/>
    <x v="2"/>
    <x v="5"/>
    <x v="2"/>
    <m/>
    <x v="14"/>
    <s v=""/>
    <m/>
    <s v=""/>
    <s v=""/>
  </r>
  <r>
    <x v="17"/>
    <x v="17"/>
    <s v="Charente"/>
    <n v="168"/>
    <s v="0168 - CONFOLENS"/>
    <x v="0"/>
    <x v="2"/>
    <x v="5"/>
    <x v="1"/>
    <n v="0"/>
    <x v="16"/>
    <s v="Ecrans - Emissions"/>
    <n v="15796"/>
    <s v="0.0"/>
    <s v="0"/>
  </r>
  <r>
    <x v="17"/>
    <x v="17"/>
    <s v="Charente"/>
    <n v="168"/>
    <s v="0168 - CONFOLENS"/>
    <x v="0"/>
    <x v="2"/>
    <x v="5"/>
    <x v="1"/>
    <n v="0"/>
    <x v="22"/>
    <s v="Unités centrales - Emissions"/>
    <n v="5620"/>
    <s v="0.0"/>
    <s v="0"/>
  </r>
  <r>
    <x v="17"/>
    <x v="17"/>
    <s v="Charente"/>
    <n v="168"/>
    <s v="0168 - CONFOLENS"/>
    <x v="0"/>
    <x v="2"/>
    <x v="5"/>
    <x v="1"/>
    <n v="0"/>
    <x v="20"/>
    <s v="Tablettes - Emissions"/>
    <n v="15797"/>
    <s v="0.0"/>
    <s v="0"/>
  </r>
  <r>
    <x v="17"/>
    <x v="17"/>
    <s v="Charente"/>
    <n v="168"/>
    <s v="0168 - CONFOLENS"/>
    <x v="0"/>
    <x v="2"/>
    <x v="5"/>
    <x v="1"/>
    <n v="0"/>
    <x v="19"/>
    <s v="Photocopieurs - Emissions"/>
    <n v="4390"/>
    <s v="0.0"/>
    <s v="0"/>
  </r>
  <r>
    <x v="17"/>
    <x v="17"/>
    <s v="Charente"/>
    <n v="168"/>
    <s v="0168 - CONFOLENS"/>
    <x v="0"/>
    <x v="2"/>
    <x v="5"/>
    <x v="1"/>
    <n v="0"/>
    <x v="21"/>
    <s v="Ordinateurs portables - Emissions"/>
    <n v="15795"/>
    <s v="0.0"/>
    <s v="0"/>
  </r>
  <r>
    <x v="17"/>
    <x v="17"/>
    <s v="Charente"/>
    <n v="168"/>
    <s v="0168 - CONFOLENS"/>
    <x v="0"/>
    <x v="2"/>
    <x v="5"/>
    <x v="1"/>
    <n v="0"/>
    <x v="17"/>
    <s v="Serveurs - Emissions"/>
    <n v="4391"/>
    <s v="0.0"/>
    <s v="0"/>
  </r>
  <r>
    <x v="17"/>
    <x v="17"/>
    <s v="Charente"/>
    <n v="168"/>
    <s v="0168 - CONFOLENS"/>
    <x v="0"/>
    <x v="2"/>
    <x v="5"/>
    <x v="1"/>
    <n v="0"/>
    <x v="18"/>
    <s v="Imprimantes - Emissions"/>
    <n v="15810"/>
    <s v="0.0"/>
    <s v="0"/>
  </r>
  <r>
    <x v="17"/>
    <x v="17"/>
    <s v="Charente"/>
    <n v="168"/>
    <s v="0168 - CONFOLENS"/>
    <x v="0"/>
    <x v="2"/>
    <x v="5"/>
    <x v="1"/>
    <n v="0"/>
    <x v="23"/>
    <s v="Mainframes - Emissions"/>
    <n v="8756"/>
    <s v="0.0"/>
    <s v="0"/>
  </r>
  <r>
    <x v="17"/>
    <x v="17"/>
    <s v="Charente"/>
    <n v="5035"/>
    <s v="5035 - BARBEZIEUX"/>
    <x v="0"/>
    <x v="0"/>
    <x v="0"/>
    <x v="0"/>
    <n v="44441"/>
    <x v="0"/>
    <s v=""/>
    <m/>
    <s v=""/>
    <s v="44441"/>
  </r>
  <r>
    <x v="17"/>
    <x v="17"/>
    <s v="Charente"/>
    <n v="5035"/>
    <s v="5035 - BARBEZIEUX"/>
    <x v="0"/>
    <x v="0"/>
    <x v="0"/>
    <x v="1"/>
    <n v="2662.0158999999999"/>
    <x v="1"/>
    <s v="Electricité - Emissions"/>
    <n v="15798"/>
    <s v="2662.0159000000003"/>
    <s v="2662.0159"/>
  </r>
  <r>
    <x v="17"/>
    <x v="17"/>
    <s v="Charente"/>
    <n v="5035"/>
    <s v="5035 - BARBEZIEUX"/>
    <x v="0"/>
    <x v="0"/>
    <x v="1"/>
    <x v="1"/>
    <n v="0"/>
    <x v="2"/>
    <s v="Gaz naturel - Emissions"/>
    <n v="6630"/>
    <s v="0.0"/>
    <s v="0"/>
  </r>
  <r>
    <x v="17"/>
    <x v="17"/>
    <s v="Charente"/>
    <n v="5035"/>
    <s v="5035 - BARBEZIEUX"/>
    <x v="0"/>
    <x v="0"/>
    <x v="1"/>
    <x v="1"/>
    <n v="0"/>
    <x v="3"/>
    <s v="Fioul - Emissions"/>
    <n v="6720"/>
    <s v="0.0"/>
    <s v="0"/>
  </r>
  <r>
    <x v="17"/>
    <x v="17"/>
    <s v="Charente"/>
    <n v="5035"/>
    <s v="5035 - BARBEZIEUX"/>
    <x v="0"/>
    <x v="1"/>
    <x v="2"/>
    <x v="1"/>
    <n v="0"/>
    <x v="4"/>
    <s v=" R22 - Emissions"/>
    <n v="8350"/>
    <s v="0.0"/>
    <s v="0"/>
  </r>
  <r>
    <x v="17"/>
    <x v="17"/>
    <s v="Charente"/>
    <n v="5035"/>
    <s v="5035 - BARBEZIEUX"/>
    <x v="0"/>
    <x v="1"/>
    <x v="3"/>
    <x v="0"/>
    <n v="1"/>
    <x v="5"/>
    <s v=""/>
    <m/>
    <s v=""/>
    <s v="1"/>
  </r>
  <r>
    <x v="17"/>
    <x v="17"/>
    <s v="Charente"/>
    <n v="5035"/>
    <s v="5035 - BARBEZIEUX"/>
    <x v="0"/>
    <x v="1"/>
    <x v="3"/>
    <x v="1"/>
    <n v="0"/>
    <x v="6"/>
    <s v="R134a - Emissions"/>
    <n v="8307"/>
    <s v="0.0"/>
    <s v="0"/>
  </r>
  <r>
    <x v="17"/>
    <x v="17"/>
    <s v="Charente"/>
    <n v="5035"/>
    <s v="5035 - BARBEZIEUX"/>
    <x v="0"/>
    <x v="1"/>
    <x v="3"/>
    <x v="1"/>
    <n v="0"/>
    <x v="7"/>
    <s v="R407c - Emissions"/>
    <n v="8318"/>
    <s v="0.0"/>
    <s v="0"/>
  </r>
  <r>
    <x v="17"/>
    <x v="17"/>
    <s v="Charente"/>
    <n v="5035"/>
    <s v="5035 - BARBEZIEUX"/>
    <x v="0"/>
    <x v="1"/>
    <x v="3"/>
    <x v="1"/>
    <n v="1920"/>
    <x v="8"/>
    <s v="R410a - Emissions"/>
    <n v="8320"/>
    <s v="1920.0"/>
    <s v="1920"/>
  </r>
  <r>
    <x v="17"/>
    <x v="17"/>
    <s v="Charente"/>
    <n v="5035"/>
    <s v="5035 - BARBEZIEUX"/>
    <x v="0"/>
    <x v="2"/>
    <x v="4"/>
    <x v="0"/>
    <n v="241"/>
    <x v="9"/>
    <s v=""/>
    <m/>
    <s v=""/>
    <s v="241"/>
  </r>
  <r>
    <x v="17"/>
    <x v="17"/>
    <s v="Charente"/>
    <n v="5035"/>
    <s v="5035 - BARBEZIEUX"/>
    <x v="0"/>
    <x v="2"/>
    <x v="4"/>
    <x v="1"/>
    <n v="3916.25"/>
    <x v="10"/>
    <s v="Bâtiments - Emissions"/>
    <n v="4305"/>
    <s v="3916.25"/>
    <s v="3916.25"/>
  </r>
  <r>
    <x v="17"/>
    <x v="17"/>
    <s v="Charente"/>
    <n v="5035"/>
    <s v="5035 - BARBEZIEUX"/>
    <x v="0"/>
    <x v="2"/>
    <x v="5"/>
    <x v="2"/>
    <m/>
    <x v="14"/>
    <s v=""/>
    <m/>
    <s v=""/>
    <s v=""/>
  </r>
  <r>
    <x v="17"/>
    <x v="17"/>
    <s v="Charente"/>
    <n v="5035"/>
    <s v="5035 - BARBEZIEUX"/>
    <x v="0"/>
    <x v="2"/>
    <x v="5"/>
    <x v="2"/>
    <m/>
    <x v="11"/>
    <s v=""/>
    <m/>
    <s v=""/>
    <s v=""/>
  </r>
  <r>
    <x v="17"/>
    <x v="17"/>
    <s v="Charente"/>
    <n v="5035"/>
    <s v="5035 - BARBEZIEUX"/>
    <x v="0"/>
    <x v="2"/>
    <x v="5"/>
    <x v="2"/>
    <m/>
    <x v="12"/>
    <s v=""/>
    <m/>
    <s v=""/>
    <s v=""/>
  </r>
  <r>
    <x v="17"/>
    <x v="17"/>
    <s v="Charente"/>
    <n v="5035"/>
    <s v="5035 - BARBEZIEUX"/>
    <x v="0"/>
    <x v="2"/>
    <x v="5"/>
    <x v="2"/>
    <m/>
    <x v="13"/>
    <s v=""/>
    <m/>
    <s v=""/>
    <s v=""/>
  </r>
  <r>
    <x v="17"/>
    <x v="17"/>
    <s v="Charente"/>
    <n v="5035"/>
    <s v="5035 - BARBEZIEUX"/>
    <x v="0"/>
    <x v="2"/>
    <x v="5"/>
    <x v="2"/>
    <m/>
    <x v="15"/>
    <s v=""/>
    <m/>
    <s v=""/>
    <s v=""/>
  </r>
  <r>
    <x v="17"/>
    <x v="17"/>
    <s v="Charente"/>
    <n v="5035"/>
    <s v="5035 - BARBEZIEUX"/>
    <x v="0"/>
    <x v="2"/>
    <x v="5"/>
    <x v="1"/>
    <n v="0"/>
    <x v="19"/>
    <s v="Photocopieurs - Emissions"/>
    <n v="4390"/>
    <s v="0.0"/>
    <s v="0"/>
  </r>
  <r>
    <x v="17"/>
    <x v="17"/>
    <s v="Charente"/>
    <n v="5035"/>
    <s v="5035 - BARBEZIEUX"/>
    <x v="0"/>
    <x v="2"/>
    <x v="5"/>
    <x v="1"/>
    <n v="0"/>
    <x v="21"/>
    <s v="Ordinateurs portables - Emissions"/>
    <n v="15795"/>
    <s v="0.0"/>
    <s v="0"/>
  </r>
  <r>
    <x v="17"/>
    <x v="17"/>
    <s v="Charente"/>
    <n v="5035"/>
    <s v="5035 - BARBEZIEUX"/>
    <x v="0"/>
    <x v="2"/>
    <x v="5"/>
    <x v="1"/>
    <n v="0"/>
    <x v="17"/>
    <s v="Serveurs - Emissions"/>
    <n v="4391"/>
    <s v="0.0"/>
    <s v="0"/>
  </r>
  <r>
    <x v="17"/>
    <x v="17"/>
    <s v="Charente"/>
    <n v="5035"/>
    <s v="5035 - BARBEZIEUX"/>
    <x v="0"/>
    <x v="2"/>
    <x v="5"/>
    <x v="1"/>
    <n v="0"/>
    <x v="20"/>
    <s v="Tablettes - Emissions"/>
    <n v="15797"/>
    <s v="0.0"/>
    <s v="0"/>
  </r>
  <r>
    <x v="17"/>
    <x v="17"/>
    <s v="Charente"/>
    <n v="5035"/>
    <s v="5035 - BARBEZIEUX"/>
    <x v="0"/>
    <x v="2"/>
    <x v="5"/>
    <x v="1"/>
    <n v="0"/>
    <x v="16"/>
    <s v="Ecrans - Emissions"/>
    <n v="15796"/>
    <s v="0.0"/>
    <s v="0"/>
  </r>
  <r>
    <x v="17"/>
    <x v="17"/>
    <s v="Charente"/>
    <n v="5035"/>
    <s v="5035 - BARBEZIEUX"/>
    <x v="0"/>
    <x v="2"/>
    <x v="5"/>
    <x v="1"/>
    <n v="0"/>
    <x v="23"/>
    <s v="Mainframes - Emissions"/>
    <n v="8756"/>
    <s v="0.0"/>
    <s v="0"/>
  </r>
  <r>
    <x v="17"/>
    <x v="17"/>
    <s v="Charente"/>
    <n v="5035"/>
    <s v="5035 - BARBEZIEUX"/>
    <x v="0"/>
    <x v="2"/>
    <x v="5"/>
    <x v="1"/>
    <n v="0"/>
    <x v="22"/>
    <s v="Unités centrales - Emissions"/>
    <n v="5620"/>
    <s v="0.0"/>
    <s v="0"/>
  </r>
  <r>
    <x v="17"/>
    <x v="17"/>
    <s v="Charente"/>
    <n v="5035"/>
    <s v="5035 - BARBEZIEUX"/>
    <x v="0"/>
    <x v="2"/>
    <x v="5"/>
    <x v="1"/>
    <n v="0"/>
    <x v="18"/>
    <s v="Imprimantes - Emissions"/>
    <n v="15810"/>
    <s v="0.0"/>
    <s v="0"/>
  </r>
  <r>
    <x v="17"/>
    <x v="17"/>
    <s v="Charente"/>
    <n v="5412"/>
    <s v="5412 - COGNAC"/>
    <x v="0"/>
    <x v="0"/>
    <x v="0"/>
    <x v="0"/>
    <n v="97732"/>
    <x v="0"/>
    <s v=""/>
    <m/>
    <s v=""/>
    <s v="97732"/>
  </r>
  <r>
    <x v="17"/>
    <x v="17"/>
    <s v="Charente"/>
    <n v="5412"/>
    <s v="5412 - COGNAC"/>
    <x v="0"/>
    <x v="0"/>
    <x v="0"/>
    <x v="1"/>
    <n v="5854.1468000000004"/>
    <x v="1"/>
    <s v="Electricité - Emissions"/>
    <n v="15798"/>
    <s v="5854.1468"/>
    <s v="5854.1468"/>
  </r>
  <r>
    <x v="17"/>
    <x v="17"/>
    <s v="Charente"/>
    <n v="5412"/>
    <s v="5412 - COGNAC"/>
    <x v="0"/>
    <x v="0"/>
    <x v="1"/>
    <x v="1"/>
    <n v="0"/>
    <x v="3"/>
    <s v="Fioul - Emissions"/>
    <n v="6720"/>
    <s v="0.0"/>
    <s v="0"/>
  </r>
  <r>
    <x v="17"/>
    <x v="17"/>
    <s v="Charente"/>
    <n v="5412"/>
    <s v="5412 - COGNAC"/>
    <x v="0"/>
    <x v="0"/>
    <x v="1"/>
    <x v="1"/>
    <n v="0"/>
    <x v="2"/>
    <s v="Gaz naturel - Emissions"/>
    <n v="6630"/>
    <s v="0.0"/>
    <s v="0"/>
  </r>
  <r>
    <x v="17"/>
    <x v="17"/>
    <s v="Charente"/>
    <n v="5412"/>
    <s v="5412 - COGNAC"/>
    <x v="0"/>
    <x v="1"/>
    <x v="2"/>
    <x v="1"/>
    <n v="0"/>
    <x v="4"/>
    <s v=" R22 - Emissions"/>
    <n v="8350"/>
    <s v="0.0"/>
    <s v="0"/>
  </r>
  <r>
    <x v="17"/>
    <x v="17"/>
    <s v="Charente"/>
    <n v="5412"/>
    <s v="5412 - COGNAC"/>
    <x v="0"/>
    <x v="1"/>
    <x v="3"/>
    <x v="0"/>
    <n v="2"/>
    <x v="5"/>
    <s v=""/>
    <m/>
    <s v=""/>
    <s v="2"/>
  </r>
  <r>
    <x v="17"/>
    <x v="17"/>
    <s v="Charente"/>
    <n v="5412"/>
    <s v="5412 - COGNAC"/>
    <x v="0"/>
    <x v="1"/>
    <x v="3"/>
    <x v="1"/>
    <n v="0"/>
    <x v="6"/>
    <s v="R134a - Emissions"/>
    <n v="8307"/>
    <s v="0.0"/>
    <s v="0"/>
  </r>
  <r>
    <x v="17"/>
    <x v="17"/>
    <s v="Charente"/>
    <n v="5412"/>
    <s v="5412 - COGNAC"/>
    <x v="0"/>
    <x v="1"/>
    <x v="3"/>
    <x v="1"/>
    <n v="0"/>
    <x v="7"/>
    <s v="R407c - Emissions"/>
    <n v="8318"/>
    <s v="0.0"/>
    <s v="0"/>
  </r>
  <r>
    <x v="17"/>
    <x v="17"/>
    <s v="Charente"/>
    <n v="5412"/>
    <s v="5412 - COGNAC"/>
    <x v="0"/>
    <x v="1"/>
    <x v="3"/>
    <x v="1"/>
    <n v="3840"/>
    <x v="8"/>
    <s v="R410a - Emissions"/>
    <n v="8320"/>
    <s v="3840.0"/>
    <s v="3840"/>
  </r>
  <r>
    <x v="17"/>
    <x v="17"/>
    <s v="Charente"/>
    <n v="5412"/>
    <s v="5412 - COGNAC"/>
    <x v="0"/>
    <x v="2"/>
    <x v="4"/>
    <x v="0"/>
    <n v="927"/>
    <x v="9"/>
    <s v=""/>
    <m/>
    <s v=""/>
    <s v="927"/>
  </r>
  <r>
    <x v="17"/>
    <x v="17"/>
    <s v="Charente"/>
    <n v="5412"/>
    <s v="5412 - COGNAC"/>
    <x v="0"/>
    <x v="2"/>
    <x v="4"/>
    <x v="1"/>
    <n v="15063.75"/>
    <x v="10"/>
    <s v="Bâtiments - Emissions"/>
    <n v="4305"/>
    <s v="15063.75"/>
    <s v="15063.75"/>
  </r>
  <r>
    <x v="17"/>
    <x v="17"/>
    <s v="Charente"/>
    <n v="5412"/>
    <s v="5412 - COGNAC"/>
    <x v="0"/>
    <x v="2"/>
    <x v="5"/>
    <x v="2"/>
    <m/>
    <x v="14"/>
    <s v=""/>
    <m/>
    <s v=""/>
    <s v=""/>
  </r>
  <r>
    <x v="17"/>
    <x v="17"/>
    <s v="Charente"/>
    <n v="5412"/>
    <s v="5412 - COGNAC"/>
    <x v="0"/>
    <x v="2"/>
    <x v="5"/>
    <x v="2"/>
    <m/>
    <x v="11"/>
    <s v=""/>
    <m/>
    <s v=""/>
    <s v=""/>
  </r>
  <r>
    <x v="17"/>
    <x v="17"/>
    <s v="Charente"/>
    <n v="5412"/>
    <s v="5412 - COGNAC"/>
    <x v="0"/>
    <x v="2"/>
    <x v="5"/>
    <x v="2"/>
    <m/>
    <x v="12"/>
    <s v=""/>
    <m/>
    <s v=""/>
    <s v=""/>
  </r>
  <r>
    <x v="17"/>
    <x v="17"/>
    <s v="Charente"/>
    <n v="5412"/>
    <s v="5412 - COGNAC"/>
    <x v="0"/>
    <x v="2"/>
    <x v="5"/>
    <x v="2"/>
    <m/>
    <x v="13"/>
    <s v=""/>
    <m/>
    <s v=""/>
    <s v=""/>
  </r>
  <r>
    <x v="17"/>
    <x v="17"/>
    <s v="Charente"/>
    <n v="5412"/>
    <s v="5412 - COGNAC"/>
    <x v="0"/>
    <x v="2"/>
    <x v="5"/>
    <x v="2"/>
    <m/>
    <x v="15"/>
    <s v=""/>
    <m/>
    <s v=""/>
    <s v=""/>
  </r>
  <r>
    <x v="17"/>
    <x v="17"/>
    <s v="Charente"/>
    <n v="5412"/>
    <s v="5412 - COGNAC"/>
    <x v="0"/>
    <x v="2"/>
    <x v="5"/>
    <x v="1"/>
    <n v="0"/>
    <x v="23"/>
    <s v="Mainframes - Emissions"/>
    <n v="8756"/>
    <s v="0.0"/>
    <s v="0"/>
  </r>
  <r>
    <x v="17"/>
    <x v="17"/>
    <s v="Charente"/>
    <n v="5412"/>
    <s v="5412 - COGNAC"/>
    <x v="0"/>
    <x v="2"/>
    <x v="5"/>
    <x v="1"/>
    <n v="0"/>
    <x v="20"/>
    <s v="Tablettes - Emissions"/>
    <n v="15797"/>
    <s v="0.0"/>
    <s v="0"/>
  </r>
  <r>
    <x v="17"/>
    <x v="17"/>
    <s v="Charente"/>
    <n v="5412"/>
    <s v="5412 - COGNAC"/>
    <x v="0"/>
    <x v="2"/>
    <x v="5"/>
    <x v="1"/>
    <n v="0"/>
    <x v="16"/>
    <s v="Ecrans - Emissions"/>
    <n v="15796"/>
    <s v="0.0"/>
    <s v="0"/>
  </r>
  <r>
    <x v="17"/>
    <x v="17"/>
    <s v="Charente"/>
    <n v="5412"/>
    <s v="5412 - COGNAC"/>
    <x v="0"/>
    <x v="2"/>
    <x v="5"/>
    <x v="1"/>
    <n v="0"/>
    <x v="22"/>
    <s v="Unités centrales - Emissions"/>
    <n v="5620"/>
    <s v="0.0"/>
    <s v="0"/>
  </r>
  <r>
    <x v="17"/>
    <x v="17"/>
    <s v="Charente"/>
    <n v="5412"/>
    <s v="5412 - COGNAC"/>
    <x v="0"/>
    <x v="2"/>
    <x v="5"/>
    <x v="1"/>
    <n v="0"/>
    <x v="21"/>
    <s v="Ordinateurs portables - Emissions"/>
    <n v="15795"/>
    <s v="0.0"/>
    <s v="0"/>
  </r>
  <r>
    <x v="17"/>
    <x v="17"/>
    <s v="Charente"/>
    <n v="5412"/>
    <s v="5412 - COGNAC"/>
    <x v="0"/>
    <x v="2"/>
    <x v="5"/>
    <x v="1"/>
    <n v="0"/>
    <x v="19"/>
    <s v="Photocopieurs - Emissions"/>
    <n v="4390"/>
    <s v="0.0"/>
    <s v="0"/>
  </r>
  <r>
    <x v="17"/>
    <x v="17"/>
    <s v="Charente"/>
    <n v="5412"/>
    <s v="5412 - COGNAC"/>
    <x v="0"/>
    <x v="2"/>
    <x v="5"/>
    <x v="1"/>
    <n v="0"/>
    <x v="17"/>
    <s v="Serveurs - Emissions"/>
    <n v="4391"/>
    <s v="0.0"/>
    <s v="0"/>
  </r>
  <r>
    <x v="17"/>
    <x v="17"/>
    <s v="Charente"/>
    <n v="5412"/>
    <s v="5412 - COGNAC"/>
    <x v="0"/>
    <x v="2"/>
    <x v="5"/>
    <x v="1"/>
    <n v="0"/>
    <x v="18"/>
    <s v="Imprimantes - Emissions"/>
    <n v="15810"/>
    <s v="0.0"/>
    <s v="0"/>
  </r>
  <r>
    <x v="17"/>
    <x v="17"/>
    <s v="Charente"/>
    <n v="5442"/>
    <s v="5442 - ANGOULEME LA COURONNE"/>
    <x v="0"/>
    <x v="0"/>
    <x v="0"/>
    <x v="0"/>
    <n v="115169"/>
    <x v="0"/>
    <s v=""/>
    <m/>
    <s v=""/>
    <s v="115169"/>
  </r>
  <r>
    <x v="17"/>
    <x v="17"/>
    <s v="Charente"/>
    <n v="5442"/>
    <s v="5442 - ANGOULEME LA COURONNE"/>
    <x v="0"/>
    <x v="0"/>
    <x v="0"/>
    <x v="1"/>
    <n v="6898.6230999999998"/>
    <x v="1"/>
    <s v="Electricité - Emissions"/>
    <n v="15798"/>
    <s v="6898.6231"/>
    <s v="6898.6231"/>
  </r>
  <r>
    <x v="17"/>
    <x v="17"/>
    <s v="Charente"/>
    <n v="5442"/>
    <s v="5442 - ANGOULEME LA COURONNE"/>
    <x v="0"/>
    <x v="0"/>
    <x v="1"/>
    <x v="1"/>
    <n v="0"/>
    <x v="3"/>
    <s v="Fioul - Emissions"/>
    <n v="6720"/>
    <s v="0.0"/>
    <s v="0"/>
  </r>
  <r>
    <x v="17"/>
    <x v="17"/>
    <s v="Charente"/>
    <n v="5442"/>
    <s v="5442 - ANGOULEME LA COURONNE"/>
    <x v="0"/>
    <x v="0"/>
    <x v="1"/>
    <x v="1"/>
    <n v="0"/>
    <x v="2"/>
    <s v="Gaz naturel - Emissions"/>
    <n v="6630"/>
    <s v="0.0"/>
    <s v="0"/>
  </r>
  <r>
    <x v="17"/>
    <x v="17"/>
    <s v="Charente"/>
    <n v="5442"/>
    <s v="5442 - ANGOULEME LA COURONNE"/>
    <x v="0"/>
    <x v="1"/>
    <x v="2"/>
    <x v="1"/>
    <n v="0"/>
    <x v="4"/>
    <s v=" R22 - Emissions"/>
    <n v="8350"/>
    <s v="0.0"/>
    <s v="0"/>
  </r>
  <r>
    <x v="17"/>
    <x v="17"/>
    <s v="Charente"/>
    <n v="5442"/>
    <s v="5442 - ANGOULEME LA COURONNE"/>
    <x v="0"/>
    <x v="1"/>
    <x v="3"/>
    <x v="0"/>
    <n v="2.6"/>
    <x v="5"/>
    <s v=""/>
    <m/>
    <s v=""/>
    <s v="2.6"/>
  </r>
  <r>
    <x v="17"/>
    <x v="17"/>
    <s v="Charente"/>
    <n v="5442"/>
    <s v="5442 - ANGOULEME LA COURONNE"/>
    <x v="0"/>
    <x v="1"/>
    <x v="3"/>
    <x v="1"/>
    <n v="4992"/>
    <x v="8"/>
    <s v="R410a - Emissions"/>
    <n v="8320"/>
    <s v="4992.0"/>
    <s v="4992"/>
  </r>
  <r>
    <x v="17"/>
    <x v="17"/>
    <s v="Charente"/>
    <n v="5442"/>
    <s v="5442 - ANGOULEME LA COURONNE"/>
    <x v="0"/>
    <x v="1"/>
    <x v="3"/>
    <x v="1"/>
    <n v="0"/>
    <x v="7"/>
    <s v="R407c - Emissions"/>
    <n v="8318"/>
    <s v="0.0"/>
    <s v="0"/>
  </r>
  <r>
    <x v="17"/>
    <x v="17"/>
    <s v="Charente"/>
    <n v="5442"/>
    <s v="5442 - ANGOULEME LA COURONNE"/>
    <x v="0"/>
    <x v="1"/>
    <x v="3"/>
    <x v="1"/>
    <n v="0"/>
    <x v="6"/>
    <s v="R134a - Emissions"/>
    <n v="8307"/>
    <s v="0.0"/>
    <s v="0"/>
  </r>
  <r>
    <x v="17"/>
    <x v="17"/>
    <s v="Charente"/>
    <n v="5442"/>
    <s v="5442 - ANGOULEME LA COURONNE"/>
    <x v="0"/>
    <x v="2"/>
    <x v="4"/>
    <x v="0"/>
    <n v="1323"/>
    <x v="9"/>
    <s v=""/>
    <m/>
    <s v=""/>
    <s v="1323"/>
  </r>
  <r>
    <x v="17"/>
    <x v="17"/>
    <s v="Charente"/>
    <n v="5442"/>
    <s v="5442 - ANGOULEME LA COURONNE"/>
    <x v="0"/>
    <x v="2"/>
    <x v="4"/>
    <x v="1"/>
    <n v="21498.75"/>
    <x v="10"/>
    <s v="Bâtiments - Emissions"/>
    <n v="4305"/>
    <s v="21498.75"/>
    <s v="21498.75"/>
  </r>
  <r>
    <x v="17"/>
    <x v="17"/>
    <s v="Charente"/>
    <n v="5442"/>
    <s v="5442 - ANGOULEME LA COURONNE"/>
    <x v="0"/>
    <x v="2"/>
    <x v="5"/>
    <x v="2"/>
    <m/>
    <x v="14"/>
    <s v=""/>
    <m/>
    <s v=""/>
    <s v=""/>
  </r>
  <r>
    <x v="17"/>
    <x v="17"/>
    <s v="Charente"/>
    <n v="5442"/>
    <s v="5442 - ANGOULEME LA COURONNE"/>
    <x v="0"/>
    <x v="2"/>
    <x v="5"/>
    <x v="2"/>
    <m/>
    <x v="13"/>
    <s v=""/>
    <m/>
    <s v=""/>
    <s v=""/>
  </r>
  <r>
    <x v="17"/>
    <x v="17"/>
    <s v="Charente"/>
    <n v="5442"/>
    <s v="5442 - ANGOULEME LA COURONNE"/>
    <x v="0"/>
    <x v="2"/>
    <x v="5"/>
    <x v="2"/>
    <m/>
    <x v="15"/>
    <s v=""/>
    <m/>
    <s v=""/>
    <s v=""/>
  </r>
  <r>
    <x v="17"/>
    <x v="17"/>
    <s v="Charente"/>
    <n v="5442"/>
    <s v="5442 - ANGOULEME LA COURONNE"/>
    <x v="0"/>
    <x v="2"/>
    <x v="5"/>
    <x v="2"/>
    <m/>
    <x v="11"/>
    <s v=""/>
    <m/>
    <s v=""/>
    <s v=""/>
  </r>
  <r>
    <x v="17"/>
    <x v="17"/>
    <s v="Charente"/>
    <n v="5442"/>
    <s v="5442 - ANGOULEME LA COURONNE"/>
    <x v="0"/>
    <x v="2"/>
    <x v="5"/>
    <x v="2"/>
    <m/>
    <x v="12"/>
    <s v=""/>
    <m/>
    <s v=""/>
    <s v=""/>
  </r>
  <r>
    <x v="17"/>
    <x v="17"/>
    <s v="Charente"/>
    <n v="5442"/>
    <s v="5442 - ANGOULEME LA COURONNE"/>
    <x v="0"/>
    <x v="2"/>
    <x v="5"/>
    <x v="1"/>
    <n v="0"/>
    <x v="21"/>
    <s v="Ordinateurs portables - Emissions"/>
    <n v="15795"/>
    <s v="0.0"/>
    <s v="0"/>
  </r>
  <r>
    <x v="17"/>
    <x v="17"/>
    <s v="Charente"/>
    <n v="5442"/>
    <s v="5442 - ANGOULEME LA COURONNE"/>
    <x v="0"/>
    <x v="2"/>
    <x v="5"/>
    <x v="1"/>
    <n v="0"/>
    <x v="19"/>
    <s v="Photocopieurs - Emissions"/>
    <n v="4390"/>
    <s v="0.0"/>
    <s v="0"/>
  </r>
  <r>
    <x v="17"/>
    <x v="17"/>
    <s v="Charente"/>
    <n v="5442"/>
    <s v="5442 - ANGOULEME LA COURONNE"/>
    <x v="0"/>
    <x v="2"/>
    <x v="5"/>
    <x v="1"/>
    <n v="0"/>
    <x v="18"/>
    <s v="Imprimantes - Emissions"/>
    <n v="15810"/>
    <s v="0.0"/>
    <s v="0"/>
  </r>
  <r>
    <x v="17"/>
    <x v="17"/>
    <s v="Charente"/>
    <n v="5442"/>
    <s v="5442 - ANGOULEME LA COURONNE"/>
    <x v="0"/>
    <x v="2"/>
    <x v="5"/>
    <x v="1"/>
    <n v="0"/>
    <x v="17"/>
    <s v="Serveurs - Emissions"/>
    <n v="4391"/>
    <s v="0.0"/>
    <s v="0"/>
  </r>
  <r>
    <x v="17"/>
    <x v="17"/>
    <s v="Charente"/>
    <n v="5442"/>
    <s v="5442 - ANGOULEME LA COURONNE"/>
    <x v="0"/>
    <x v="2"/>
    <x v="5"/>
    <x v="1"/>
    <n v="0"/>
    <x v="20"/>
    <s v="Tablettes - Emissions"/>
    <n v="15797"/>
    <s v="0.0"/>
    <s v="0"/>
  </r>
  <r>
    <x v="17"/>
    <x v="17"/>
    <s v="Charente"/>
    <n v="5442"/>
    <s v="5442 - ANGOULEME LA COURONNE"/>
    <x v="0"/>
    <x v="2"/>
    <x v="5"/>
    <x v="1"/>
    <n v="0"/>
    <x v="16"/>
    <s v="Ecrans - Emissions"/>
    <n v="15796"/>
    <s v="0.0"/>
    <s v="0"/>
  </r>
  <r>
    <x v="17"/>
    <x v="17"/>
    <s v="Charente"/>
    <n v="5442"/>
    <s v="5442 - ANGOULEME LA COURONNE"/>
    <x v="0"/>
    <x v="2"/>
    <x v="5"/>
    <x v="1"/>
    <n v="0"/>
    <x v="23"/>
    <s v="Mainframes - Emissions"/>
    <n v="8756"/>
    <s v="0.0"/>
    <s v="0"/>
  </r>
  <r>
    <x v="17"/>
    <x v="17"/>
    <s v="Charente"/>
    <n v="5442"/>
    <s v="5442 - ANGOULEME LA COURONNE"/>
    <x v="0"/>
    <x v="2"/>
    <x v="5"/>
    <x v="1"/>
    <n v="0"/>
    <x v="22"/>
    <s v="Unités centrales - Emissions"/>
    <n v="5620"/>
    <s v="0.0"/>
    <s v="0"/>
  </r>
  <r>
    <x v="17"/>
    <x v="17"/>
    <s v="Charente"/>
    <n v="5805"/>
    <s v="5805 - RUFFEC"/>
    <x v="0"/>
    <x v="0"/>
    <x v="0"/>
    <x v="0"/>
    <n v="26973"/>
    <x v="0"/>
    <s v=""/>
    <m/>
    <s v=""/>
    <s v="26973"/>
  </r>
  <r>
    <x v="17"/>
    <x v="17"/>
    <s v="Charente"/>
    <n v="5805"/>
    <s v="5805 - RUFFEC"/>
    <x v="0"/>
    <x v="0"/>
    <x v="0"/>
    <x v="1"/>
    <n v="1615.6826999999901"/>
    <x v="1"/>
    <s v="Electricité - Emissions"/>
    <n v="15798"/>
    <s v="1615.6826999999998"/>
    <s v="1615.6827"/>
  </r>
  <r>
    <x v="17"/>
    <x v="17"/>
    <s v="Charente"/>
    <n v="5805"/>
    <s v="5805 - RUFFEC"/>
    <x v="0"/>
    <x v="0"/>
    <x v="1"/>
    <x v="1"/>
    <n v="0"/>
    <x v="3"/>
    <s v="Fioul - Emissions"/>
    <n v="6720"/>
    <s v="0.0"/>
    <s v="0"/>
  </r>
  <r>
    <x v="17"/>
    <x v="17"/>
    <s v="Charente"/>
    <n v="5805"/>
    <s v="5805 - RUFFEC"/>
    <x v="0"/>
    <x v="0"/>
    <x v="1"/>
    <x v="1"/>
    <n v="0"/>
    <x v="2"/>
    <s v="Gaz naturel - Emissions"/>
    <n v="6630"/>
    <s v="0.0"/>
    <s v="0"/>
  </r>
  <r>
    <x v="17"/>
    <x v="17"/>
    <s v="Charente"/>
    <n v="5805"/>
    <s v="5805 - RUFFEC"/>
    <x v="0"/>
    <x v="1"/>
    <x v="2"/>
    <x v="1"/>
    <n v="0"/>
    <x v="4"/>
    <s v=" R22 - Emissions"/>
    <n v="8350"/>
    <s v="0.0"/>
    <s v="0"/>
  </r>
  <r>
    <x v="17"/>
    <x v="17"/>
    <s v="Charente"/>
    <n v="5805"/>
    <s v="5805 - RUFFEC"/>
    <x v="0"/>
    <x v="1"/>
    <x v="3"/>
    <x v="0"/>
    <n v="1.1000000000000001"/>
    <x v="5"/>
    <s v=""/>
    <m/>
    <s v=""/>
    <s v="1.1"/>
  </r>
  <r>
    <x v="17"/>
    <x v="17"/>
    <s v="Charente"/>
    <n v="5805"/>
    <s v="5805 - RUFFEC"/>
    <x v="0"/>
    <x v="1"/>
    <x v="3"/>
    <x v="1"/>
    <n v="0"/>
    <x v="6"/>
    <s v="R134a - Emissions"/>
    <n v="8307"/>
    <s v="0.0"/>
    <s v="0"/>
  </r>
  <r>
    <x v="17"/>
    <x v="17"/>
    <s v="Charente"/>
    <n v="5805"/>
    <s v="5805 - RUFFEC"/>
    <x v="0"/>
    <x v="1"/>
    <x v="3"/>
    <x v="1"/>
    <n v="0"/>
    <x v="7"/>
    <s v="R407c - Emissions"/>
    <n v="8318"/>
    <s v="0.0"/>
    <s v="0"/>
  </r>
  <r>
    <x v="17"/>
    <x v="17"/>
    <s v="Charente"/>
    <n v="5805"/>
    <s v="5805 - RUFFEC"/>
    <x v="0"/>
    <x v="1"/>
    <x v="3"/>
    <x v="1"/>
    <n v="2112"/>
    <x v="8"/>
    <s v="R410a - Emissions"/>
    <n v="8320"/>
    <s v="2112.0"/>
    <s v="2112"/>
  </r>
  <r>
    <x v="17"/>
    <x v="17"/>
    <s v="Charente"/>
    <n v="5805"/>
    <s v="5805 - RUFFEC"/>
    <x v="0"/>
    <x v="2"/>
    <x v="4"/>
    <x v="0"/>
    <n v="351"/>
    <x v="9"/>
    <s v=""/>
    <m/>
    <s v=""/>
    <s v="351"/>
  </r>
  <r>
    <x v="17"/>
    <x v="17"/>
    <s v="Charente"/>
    <n v="5805"/>
    <s v="5805 - RUFFEC"/>
    <x v="0"/>
    <x v="2"/>
    <x v="4"/>
    <x v="1"/>
    <n v="5703.75"/>
    <x v="10"/>
    <s v="Bâtiments - Emissions"/>
    <n v="4305"/>
    <s v="5703.75"/>
    <s v="5703.75"/>
  </r>
  <r>
    <x v="17"/>
    <x v="17"/>
    <s v="Charente"/>
    <n v="5805"/>
    <s v="5805 - RUFFEC"/>
    <x v="0"/>
    <x v="2"/>
    <x v="5"/>
    <x v="2"/>
    <m/>
    <x v="12"/>
    <s v=""/>
    <m/>
    <s v=""/>
    <s v=""/>
  </r>
  <r>
    <x v="17"/>
    <x v="17"/>
    <s v="Charente"/>
    <n v="5805"/>
    <s v="5805 - RUFFEC"/>
    <x v="0"/>
    <x v="2"/>
    <x v="5"/>
    <x v="2"/>
    <m/>
    <x v="13"/>
    <s v=""/>
    <m/>
    <s v=""/>
    <s v=""/>
  </r>
  <r>
    <x v="17"/>
    <x v="17"/>
    <s v="Charente"/>
    <n v="5805"/>
    <s v="5805 - RUFFEC"/>
    <x v="0"/>
    <x v="2"/>
    <x v="5"/>
    <x v="2"/>
    <m/>
    <x v="11"/>
    <s v=""/>
    <m/>
    <s v=""/>
    <s v=""/>
  </r>
  <r>
    <x v="17"/>
    <x v="17"/>
    <s v="Charente"/>
    <n v="5805"/>
    <s v="5805 - RUFFEC"/>
    <x v="0"/>
    <x v="2"/>
    <x v="5"/>
    <x v="2"/>
    <m/>
    <x v="15"/>
    <s v=""/>
    <m/>
    <s v=""/>
    <s v=""/>
  </r>
  <r>
    <x v="17"/>
    <x v="17"/>
    <s v="Charente"/>
    <n v="5805"/>
    <s v="5805 - RUFFEC"/>
    <x v="0"/>
    <x v="2"/>
    <x v="5"/>
    <x v="2"/>
    <m/>
    <x v="14"/>
    <s v=""/>
    <m/>
    <s v=""/>
    <s v=""/>
  </r>
  <r>
    <x v="17"/>
    <x v="17"/>
    <s v="Charente"/>
    <n v="5805"/>
    <s v="5805 - RUFFEC"/>
    <x v="0"/>
    <x v="2"/>
    <x v="5"/>
    <x v="1"/>
    <n v="0"/>
    <x v="16"/>
    <s v="Ecrans - Emissions"/>
    <n v="15796"/>
    <s v="0.0"/>
    <s v="0"/>
  </r>
  <r>
    <x v="17"/>
    <x v="17"/>
    <s v="Charente"/>
    <n v="5805"/>
    <s v="5805 - RUFFEC"/>
    <x v="0"/>
    <x v="2"/>
    <x v="5"/>
    <x v="1"/>
    <n v="0"/>
    <x v="23"/>
    <s v="Mainframes - Emissions"/>
    <n v="8756"/>
    <s v="0.0"/>
    <s v="0"/>
  </r>
  <r>
    <x v="17"/>
    <x v="17"/>
    <s v="Charente"/>
    <n v="5805"/>
    <s v="5805 - RUFFEC"/>
    <x v="0"/>
    <x v="2"/>
    <x v="5"/>
    <x v="1"/>
    <n v="0"/>
    <x v="20"/>
    <s v="Tablettes - Emissions"/>
    <n v="15797"/>
    <s v="0.0"/>
    <s v="0"/>
  </r>
  <r>
    <x v="17"/>
    <x v="17"/>
    <s v="Charente"/>
    <n v="5805"/>
    <s v="5805 - RUFFEC"/>
    <x v="0"/>
    <x v="2"/>
    <x v="5"/>
    <x v="1"/>
    <n v="0"/>
    <x v="18"/>
    <s v="Imprimantes - Emissions"/>
    <n v="15810"/>
    <s v="0.0"/>
    <s v="0"/>
  </r>
  <r>
    <x v="17"/>
    <x v="17"/>
    <s v="Charente"/>
    <n v="5805"/>
    <s v="5805 - RUFFEC"/>
    <x v="0"/>
    <x v="2"/>
    <x v="5"/>
    <x v="1"/>
    <n v="0"/>
    <x v="17"/>
    <s v="Serveurs - Emissions"/>
    <n v="4391"/>
    <s v="0.0"/>
    <s v="0"/>
  </r>
  <r>
    <x v="17"/>
    <x v="17"/>
    <s v="Charente"/>
    <n v="5805"/>
    <s v="5805 - RUFFEC"/>
    <x v="0"/>
    <x v="2"/>
    <x v="5"/>
    <x v="1"/>
    <n v="0"/>
    <x v="19"/>
    <s v="Photocopieurs - Emissions"/>
    <n v="4390"/>
    <s v="0.0"/>
    <s v="0"/>
  </r>
  <r>
    <x v="17"/>
    <x v="17"/>
    <s v="Charente"/>
    <n v="5805"/>
    <s v="5805 - RUFFEC"/>
    <x v="0"/>
    <x v="2"/>
    <x v="5"/>
    <x v="1"/>
    <n v="0"/>
    <x v="22"/>
    <s v="Unités centrales - Emissions"/>
    <n v="5620"/>
    <s v="0.0"/>
    <s v="0"/>
  </r>
  <r>
    <x v="17"/>
    <x v="17"/>
    <s v="Charente"/>
    <n v="5805"/>
    <s v="5805 - RUFFEC"/>
    <x v="0"/>
    <x v="2"/>
    <x v="5"/>
    <x v="1"/>
    <n v="0"/>
    <x v="21"/>
    <s v="Ordinateurs portables - Emissions"/>
    <n v="15795"/>
    <s v="0.0"/>
    <s v="0"/>
  </r>
  <r>
    <x v="17"/>
    <x v="17"/>
    <s v="Charente-Maritime"/>
    <n v="166"/>
    <s v="0166 - Aytré - Site administratif"/>
    <x v="0"/>
    <x v="0"/>
    <x v="0"/>
    <x v="0"/>
    <n v="218236"/>
    <x v="0"/>
    <s v=""/>
    <m/>
    <s v=""/>
    <s v="218236"/>
  </r>
  <r>
    <x v="17"/>
    <x v="17"/>
    <s v="Charente-Maritime"/>
    <n v="166"/>
    <s v="0166 - Aytré - Site administratif"/>
    <x v="0"/>
    <x v="0"/>
    <x v="0"/>
    <x v="1"/>
    <n v="13072.3364"/>
    <x v="1"/>
    <s v="Electricité - Emissions"/>
    <n v="15798"/>
    <s v="13072.3364"/>
    <s v="13072.3364"/>
  </r>
  <r>
    <x v="17"/>
    <x v="17"/>
    <s v="Charente-Maritime"/>
    <n v="166"/>
    <s v="0166 - Aytré - Site administratif"/>
    <x v="0"/>
    <x v="0"/>
    <x v="1"/>
    <x v="0"/>
    <n v="360477"/>
    <x v="24"/>
    <s v=""/>
    <m/>
    <s v=""/>
    <s v="360477"/>
  </r>
  <r>
    <x v="17"/>
    <x v="17"/>
    <s v="Charente-Maritime"/>
    <n v="166"/>
    <s v="0166 - Aytré - Site administratif"/>
    <x v="0"/>
    <x v="0"/>
    <x v="1"/>
    <x v="1"/>
    <n v="81888.118181999904"/>
    <x v="2"/>
    <s v="Gaz naturel - Emissions"/>
    <n v="6630"/>
    <s v="81888.11818199999"/>
    <s v="81720.1359"/>
  </r>
  <r>
    <x v="17"/>
    <x v="17"/>
    <s v="Charente-Maritime"/>
    <n v="166"/>
    <s v="0166 - Aytré - Site administratif"/>
    <x v="0"/>
    <x v="0"/>
    <x v="1"/>
    <x v="1"/>
    <n v="0"/>
    <x v="3"/>
    <s v="Fioul - Emissions"/>
    <n v="6720"/>
    <s v="0.0"/>
    <s v="0"/>
  </r>
  <r>
    <x v="17"/>
    <x v="17"/>
    <s v="Charente-Maritime"/>
    <n v="166"/>
    <s v="0166 - Aytré - Site administratif"/>
    <x v="0"/>
    <x v="1"/>
    <x v="2"/>
    <x v="1"/>
    <n v="0"/>
    <x v="4"/>
    <s v=" R22 - Emissions"/>
    <n v="8350"/>
    <s v="0.0"/>
    <s v="0"/>
  </r>
  <r>
    <x v="17"/>
    <x v="17"/>
    <s v="Charente-Maritime"/>
    <n v="166"/>
    <s v="0166 - Aytré - Site administratif"/>
    <x v="0"/>
    <x v="1"/>
    <x v="3"/>
    <x v="0"/>
    <n v="6.8"/>
    <x v="5"/>
    <s v=""/>
    <m/>
    <s v=""/>
    <s v="6.8"/>
  </r>
  <r>
    <x v="17"/>
    <x v="17"/>
    <s v="Charente-Maritime"/>
    <n v="166"/>
    <s v="0166 - Aytré - Site administratif"/>
    <x v="0"/>
    <x v="1"/>
    <x v="3"/>
    <x v="1"/>
    <n v="0"/>
    <x v="7"/>
    <s v="R407c - Emissions"/>
    <n v="8318"/>
    <s v="0.0"/>
    <s v="0"/>
  </r>
  <r>
    <x v="17"/>
    <x v="17"/>
    <s v="Charente-Maritime"/>
    <n v="166"/>
    <s v="0166 - Aytré - Site administratif"/>
    <x v="0"/>
    <x v="1"/>
    <x v="3"/>
    <x v="1"/>
    <n v="13056"/>
    <x v="8"/>
    <s v="R410a - Emissions"/>
    <n v="8320"/>
    <s v="13056.0"/>
    <s v="13056"/>
  </r>
  <r>
    <x v="17"/>
    <x v="17"/>
    <s v="Charente-Maritime"/>
    <n v="166"/>
    <s v="0166 - Aytré - Site administratif"/>
    <x v="0"/>
    <x v="1"/>
    <x v="3"/>
    <x v="1"/>
    <n v="0"/>
    <x v="6"/>
    <s v="R134a - Emissions"/>
    <n v="8307"/>
    <s v="0.0"/>
    <s v="0"/>
  </r>
  <r>
    <x v="17"/>
    <x v="17"/>
    <s v="Charente-Maritime"/>
    <n v="166"/>
    <s v="0166 - Aytré - Site administratif"/>
    <x v="0"/>
    <x v="2"/>
    <x v="4"/>
    <x v="0"/>
    <n v="4122"/>
    <x v="9"/>
    <s v=""/>
    <m/>
    <s v=""/>
    <s v="4122"/>
  </r>
  <r>
    <x v="17"/>
    <x v="17"/>
    <s v="Charente-Maritime"/>
    <n v="166"/>
    <s v="0166 - Aytré - Site administratif"/>
    <x v="0"/>
    <x v="2"/>
    <x v="4"/>
    <x v="1"/>
    <n v="66982.5"/>
    <x v="10"/>
    <s v="Bâtiments - Emissions"/>
    <n v="4305"/>
    <s v="66982.5"/>
    <s v="66982.5"/>
  </r>
  <r>
    <x v="17"/>
    <x v="17"/>
    <s v="Charente-Maritime"/>
    <n v="166"/>
    <s v="0166 - Aytré - Site administratif"/>
    <x v="0"/>
    <x v="2"/>
    <x v="5"/>
    <x v="2"/>
    <m/>
    <x v="11"/>
    <s v=""/>
    <m/>
    <s v=""/>
    <s v=""/>
  </r>
  <r>
    <x v="17"/>
    <x v="17"/>
    <s v="Charente-Maritime"/>
    <n v="166"/>
    <s v="0166 - Aytré - Site administratif"/>
    <x v="0"/>
    <x v="2"/>
    <x v="5"/>
    <x v="2"/>
    <m/>
    <x v="15"/>
    <s v=""/>
    <m/>
    <s v=""/>
    <s v=""/>
  </r>
  <r>
    <x v="17"/>
    <x v="17"/>
    <s v="Charente-Maritime"/>
    <n v="166"/>
    <s v="0166 - Aytré - Site administratif"/>
    <x v="0"/>
    <x v="2"/>
    <x v="5"/>
    <x v="2"/>
    <m/>
    <x v="13"/>
    <s v=""/>
    <m/>
    <s v=""/>
    <s v=""/>
  </r>
  <r>
    <x v="17"/>
    <x v="17"/>
    <s v="Charente-Maritime"/>
    <n v="166"/>
    <s v="0166 - Aytré - Site administratif"/>
    <x v="0"/>
    <x v="2"/>
    <x v="5"/>
    <x v="2"/>
    <m/>
    <x v="12"/>
    <s v=""/>
    <m/>
    <s v=""/>
    <s v=""/>
  </r>
  <r>
    <x v="17"/>
    <x v="17"/>
    <s v="Charente-Maritime"/>
    <n v="166"/>
    <s v="0166 - Aytré - Site administratif"/>
    <x v="0"/>
    <x v="2"/>
    <x v="5"/>
    <x v="2"/>
    <m/>
    <x v="14"/>
    <s v=""/>
    <m/>
    <s v=""/>
    <s v=""/>
  </r>
  <r>
    <x v="17"/>
    <x v="17"/>
    <s v="Charente-Maritime"/>
    <n v="166"/>
    <s v="0166 - Aytré - Site administratif"/>
    <x v="0"/>
    <x v="2"/>
    <x v="5"/>
    <x v="1"/>
    <n v="0"/>
    <x v="19"/>
    <s v="Photocopieurs - Emissions"/>
    <n v="4390"/>
    <s v="0.0"/>
    <s v="0"/>
  </r>
  <r>
    <x v="17"/>
    <x v="17"/>
    <s v="Charente-Maritime"/>
    <n v="166"/>
    <s v="0166 - Aytré - Site administratif"/>
    <x v="0"/>
    <x v="2"/>
    <x v="5"/>
    <x v="1"/>
    <n v="0"/>
    <x v="18"/>
    <s v="Imprimantes - Emissions"/>
    <n v="15810"/>
    <s v="0.0"/>
    <s v="0"/>
  </r>
  <r>
    <x v="17"/>
    <x v="17"/>
    <s v="Charente-Maritime"/>
    <n v="166"/>
    <s v="0166 - Aytré - Site administratif"/>
    <x v="0"/>
    <x v="2"/>
    <x v="5"/>
    <x v="1"/>
    <n v="0"/>
    <x v="22"/>
    <s v="Unités centrales - Emissions"/>
    <n v="5620"/>
    <s v="0.0"/>
    <s v="0"/>
  </r>
  <r>
    <x v="17"/>
    <x v="17"/>
    <s v="Charente-Maritime"/>
    <n v="166"/>
    <s v="0166 - Aytré - Site administratif"/>
    <x v="0"/>
    <x v="2"/>
    <x v="5"/>
    <x v="1"/>
    <n v="0"/>
    <x v="20"/>
    <s v="Tablettes - Emissions"/>
    <n v="15797"/>
    <s v="0.0"/>
    <s v="0"/>
  </r>
  <r>
    <x v="17"/>
    <x v="17"/>
    <s v="Charente-Maritime"/>
    <n v="166"/>
    <s v="0166 - Aytré - Site administratif"/>
    <x v="0"/>
    <x v="2"/>
    <x v="5"/>
    <x v="1"/>
    <n v="0"/>
    <x v="21"/>
    <s v="Ordinateurs portables - Emissions"/>
    <n v="15795"/>
    <s v="0.0"/>
    <s v="0"/>
  </r>
  <r>
    <x v="17"/>
    <x v="17"/>
    <s v="Charente-Maritime"/>
    <n v="166"/>
    <s v="0166 - Aytré - Site administratif"/>
    <x v="0"/>
    <x v="2"/>
    <x v="5"/>
    <x v="1"/>
    <n v="0"/>
    <x v="16"/>
    <s v="Ecrans - Emissions"/>
    <n v="15796"/>
    <s v="0.0"/>
    <s v="0"/>
  </r>
  <r>
    <x v="17"/>
    <x v="17"/>
    <s v="Charente-Maritime"/>
    <n v="166"/>
    <s v="0166 - Aytré - Site administratif"/>
    <x v="0"/>
    <x v="2"/>
    <x v="5"/>
    <x v="1"/>
    <n v="0"/>
    <x v="23"/>
    <s v="Mainframes - Emissions"/>
    <n v="8756"/>
    <s v="0.0"/>
    <s v="0"/>
  </r>
  <r>
    <x v="17"/>
    <x v="17"/>
    <s v="Charente-Maritime"/>
    <n v="166"/>
    <s v="0166 - Aytré - Site administratif"/>
    <x v="0"/>
    <x v="2"/>
    <x v="5"/>
    <x v="1"/>
    <n v="0"/>
    <x v="17"/>
    <s v="Serveurs - Emissions"/>
    <n v="4391"/>
    <s v="0.0"/>
    <s v="0"/>
  </r>
  <r>
    <x v="17"/>
    <x v="17"/>
    <s v="Charente-Maritime"/>
    <n v="124"/>
    <s v="0124 - JONZAC RESIDENCE PHILIPPE"/>
    <x v="0"/>
    <x v="0"/>
    <x v="0"/>
    <x v="0"/>
    <n v="24089"/>
    <x v="0"/>
    <s v=""/>
    <m/>
    <s v=""/>
    <s v="24089"/>
  </r>
  <r>
    <x v="17"/>
    <x v="17"/>
    <s v="Charente-Maritime"/>
    <n v="124"/>
    <s v="0124 - JONZAC RESIDENCE PHILIPPE"/>
    <x v="0"/>
    <x v="0"/>
    <x v="0"/>
    <x v="1"/>
    <n v="1442.9311"/>
    <x v="1"/>
    <s v="Electricité - Emissions"/>
    <n v="15798"/>
    <s v="1442.9311"/>
    <s v="1442.9311"/>
  </r>
  <r>
    <x v="17"/>
    <x v="17"/>
    <s v="Charente-Maritime"/>
    <n v="124"/>
    <s v="0124 - JONZAC RESIDENCE PHILIPPE"/>
    <x v="0"/>
    <x v="0"/>
    <x v="1"/>
    <x v="1"/>
    <n v="0"/>
    <x v="3"/>
    <s v="Fioul - Emissions"/>
    <n v="6720"/>
    <s v="0.0"/>
    <s v="0"/>
  </r>
  <r>
    <x v="17"/>
    <x v="17"/>
    <s v="Charente-Maritime"/>
    <n v="124"/>
    <s v="0124 - JONZAC RESIDENCE PHILIPPE"/>
    <x v="0"/>
    <x v="0"/>
    <x v="1"/>
    <x v="1"/>
    <n v="0"/>
    <x v="2"/>
    <s v="Gaz naturel - Emissions"/>
    <n v="6630"/>
    <s v="0.0"/>
    <s v="0"/>
  </r>
  <r>
    <x v="17"/>
    <x v="17"/>
    <s v="Charente-Maritime"/>
    <n v="124"/>
    <s v="0124 - JONZAC RESIDENCE PHILIPPE"/>
    <x v="0"/>
    <x v="1"/>
    <x v="2"/>
    <x v="1"/>
    <n v="0"/>
    <x v="4"/>
    <s v=" R22 - Emissions"/>
    <n v="8350"/>
    <s v="0.0"/>
    <s v="0"/>
  </r>
  <r>
    <x v="17"/>
    <x v="17"/>
    <s v="Charente-Maritime"/>
    <n v="124"/>
    <s v="0124 - JONZAC RESIDENCE PHILIPPE"/>
    <x v="0"/>
    <x v="1"/>
    <x v="3"/>
    <x v="0"/>
    <n v="1.8"/>
    <x v="5"/>
    <s v=""/>
    <m/>
    <s v=""/>
    <s v="1.8"/>
  </r>
  <r>
    <x v="17"/>
    <x v="17"/>
    <s v="Charente-Maritime"/>
    <n v="124"/>
    <s v="0124 - JONZAC RESIDENCE PHILIPPE"/>
    <x v="0"/>
    <x v="1"/>
    <x v="3"/>
    <x v="1"/>
    <n v="0"/>
    <x v="7"/>
    <s v="R407c - Emissions"/>
    <n v="8318"/>
    <s v="0.0"/>
    <s v="0"/>
  </r>
  <r>
    <x v="17"/>
    <x v="17"/>
    <s v="Charente-Maritime"/>
    <n v="124"/>
    <s v="0124 - JONZAC RESIDENCE PHILIPPE"/>
    <x v="0"/>
    <x v="1"/>
    <x v="3"/>
    <x v="1"/>
    <n v="3456"/>
    <x v="8"/>
    <s v="R410a - Emissions"/>
    <n v="8320"/>
    <s v="3456.0"/>
    <s v="3456"/>
  </r>
  <r>
    <x v="17"/>
    <x v="17"/>
    <s v="Charente-Maritime"/>
    <n v="124"/>
    <s v="0124 - JONZAC RESIDENCE PHILIPPE"/>
    <x v="0"/>
    <x v="1"/>
    <x v="3"/>
    <x v="1"/>
    <n v="0"/>
    <x v="6"/>
    <s v="R134a - Emissions"/>
    <n v="8307"/>
    <s v="0.0"/>
    <s v="0"/>
  </r>
  <r>
    <x v="17"/>
    <x v="17"/>
    <s v="Charente-Maritime"/>
    <n v="124"/>
    <s v="0124 - JONZAC RESIDENCE PHILIPPE"/>
    <x v="0"/>
    <x v="2"/>
    <x v="4"/>
    <x v="0"/>
    <n v="773.73"/>
    <x v="9"/>
    <s v=""/>
    <m/>
    <s v=""/>
    <s v="773.73"/>
  </r>
  <r>
    <x v="17"/>
    <x v="17"/>
    <s v="Charente-Maritime"/>
    <n v="124"/>
    <s v="0124 - JONZAC RESIDENCE PHILIPPE"/>
    <x v="0"/>
    <x v="2"/>
    <x v="4"/>
    <x v="1"/>
    <n v="12573.112499999999"/>
    <x v="10"/>
    <s v="Bâtiments - Emissions"/>
    <n v="4305"/>
    <s v="12573.1125"/>
    <s v="12573.1125"/>
  </r>
  <r>
    <x v="17"/>
    <x v="17"/>
    <s v="Charente-Maritime"/>
    <n v="124"/>
    <s v="0124 - JONZAC RESIDENCE PHILIPPE"/>
    <x v="0"/>
    <x v="2"/>
    <x v="5"/>
    <x v="2"/>
    <m/>
    <x v="11"/>
    <s v=""/>
    <m/>
    <s v=""/>
    <s v=""/>
  </r>
  <r>
    <x v="17"/>
    <x v="17"/>
    <s v="Charente-Maritime"/>
    <n v="124"/>
    <s v="0124 - JONZAC RESIDENCE PHILIPPE"/>
    <x v="0"/>
    <x v="2"/>
    <x v="5"/>
    <x v="2"/>
    <m/>
    <x v="12"/>
    <s v=""/>
    <m/>
    <s v=""/>
    <s v=""/>
  </r>
  <r>
    <x v="17"/>
    <x v="17"/>
    <s v="Charente-Maritime"/>
    <n v="124"/>
    <s v="0124 - JONZAC RESIDENCE PHILIPPE"/>
    <x v="0"/>
    <x v="2"/>
    <x v="5"/>
    <x v="2"/>
    <m/>
    <x v="14"/>
    <s v=""/>
    <m/>
    <s v=""/>
    <s v=""/>
  </r>
  <r>
    <x v="17"/>
    <x v="17"/>
    <s v="Charente-Maritime"/>
    <n v="124"/>
    <s v="0124 - JONZAC RESIDENCE PHILIPPE"/>
    <x v="0"/>
    <x v="2"/>
    <x v="5"/>
    <x v="2"/>
    <m/>
    <x v="13"/>
    <s v=""/>
    <m/>
    <s v=""/>
    <s v=""/>
  </r>
  <r>
    <x v="17"/>
    <x v="17"/>
    <s v="Charente-Maritime"/>
    <n v="124"/>
    <s v="0124 - JONZAC RESIDENCE PHILIPPE"/>
    <x v="0"/>
    <x v="2"/>
    <x v="5"/>
    <x v="2"/>
    <m/>
    <x v="15"/>
    <s v=""/>
    <m/>
    <s v=""/>
    <s v=""/>
  </r>
  <r>
    <x v="17"/>
    <x v="17"/>
    <s v="Charente-Maritime"/>
    <n v="124"/>
    <s v="0124 - JONZAC RESIDENCE PHILIPPE"/>
    <x v="0"/>
    <x v="2"/>
    <x v="5"/>
    <x v="1"/>
    <n v="0"/>
    <x v="22"/>
    <s v="Unités centrales - Emissions"/>
    <n v="5620"/>
    <s v="0.0"/>
    <s v="0"/>
  </r>
  <r>
    <x v="17"/>
    <x v="17"/>
    <s v="Charente-Maritime"/>
    <n v="124"/>
    <s v="0124 - JONZAC RESIDENCE PHILIPPE"/>
    <x v="0"/>
    <x v="2"/>
    <x v="5"/>
    <x v="1"/>
    <n v="0"/>
    <x v="20"/>
    <s v="Tablettes - Emissions"/>
    <n v="15797"/>
    <s v="0.0"/>
    <s v="0"/>
  </r>
  <r>
    <x v="17"/>
    <x v="17"/>
    <s v="Charente-Maritime"/>
    <n v="124"/>
    <s v="0124 - JONZAC RESIDENCE PHILIPPE"/>
    <x v="0"/>
    <x v="2"/>
    <x v="5"/>
    <x v="1"/>
    <n v="0"/>
    <x v="16"/>
    <s v="Ecrans - Emissions"/>
    <n v="15796"/>
    <s v="0.0"/>
    <s v="0"/>
  </r>
  <r>
    <x v="17"/>
    <x v="17"/>
    <s v="Charente-Maritime"/>
    <n v="124"/>
    <s v="0124 - JONZAC RESIDENCE PHILIPPE"/>
    <x v="0"/>
    <x v="2"/>
    <x v="5"/>
    <x v="1"/>
    <n v="0"/>
    <x v="18"/>
    <s v="Imprimantes - Emissions"/>
    <n v="15810"/>
    <s v="0.0"/>
    <s v="0"/>
  </r>
  <r>
    <x v="17"/>
    <x v="17"/>
    <s v="Charente-Maritime"/>
    <n v="124"/>
    <s v="0124 - JONZAC RESIDENCE PHILIPPE"/>
    <x v="0"/>
    <x v="2"/>
    <x v="5"/>
    <x v="1"/>
    <n v="0"/>
    <x v="21"/>
    <s v="Ordinateurs portables - Emissions"/>
    <n v="15795"/>
    <s v="0.0"/>
    <s v="0"/>
  </r>
  <r>
    <x v="17"/>
    <x v="17"/>
    <s v="Charente-Maritime"/>
    <n v="124"/>
    <s v="0124 - JONZAC RESIDENCE PHILIPPE"/>
    <x v="0"/>
    <x v="2"/>
    <x v="5"/>
    <x v="1"/>
    <n v="0"/>
    <x v="19"/>
    <s v="Photocopieurs - Emissions"/>
    <n v="4390"/>
    <s v="0.0"/>
    <s v="0"/>
  </r>
  <r>
    <x v="17"/>
    <x v="17"/>
    <s v="Charente-Maritime"/>
    <n v="124"/>
    <s v="0124 - JONZAC RESIDENCE PHILIPPE"/>
    <x v="0"/>
    <x v="2"/>
    <x v="5"/>
    <x v="1"/>
    <n v="0"/>
    <x v="17"/>
    <s v="Serveurs - Emissions"/>
    <n v="4391"/>
    <s v="0.0"/>
    <s v="0"/>
  </r>
  <r>
    <x v="17"/>
    <x v="17"/>
    <s v="Charente-Maritime"/>
    <n v="124"/>
    <s v="0124 - JONZAC RESIDENCE PHILIPPE"/>
    <x v="0"/>
    <x v="2"/>
    <x v="5"/>
    <x v="1"/>
    <n v="0"/>
    <x v="23"/>
    <s v="Mainframes - Emissions"/>
    <n v="8756"/>
    <s v="0.0"/>
    <s v="0"/>
  </r>
  <r>
    <x v="17"/>
    <x v="17"/>
    <s v="Charente-Maritime"/>
    <n v="149"/>
    <s v="0149 - LA ROCHELLE BEL AIR"/>
    <x v="0"/>
    <x v="0"/>
    <x v="0"/>
    <x v="0"/>
    <n v="91014"/>
    <x v="0"/>
    <s v=""/>
    <m/>
    <s v=""/>
    <s v="91014"/>
  </r>
  <r>
    <x v="17"/>
    <x v="17"/>
    <s v="Charente-Maritime"/>
    <n v="149"/>
    <s v="0149 - LA ROCHELLE BEL AIR"/>
    <x v="0"/>
    <x v="0"/>
    <x v="0"/>
    <x v="1"/>
    <n v="5451.7385999999997"/>
    <x v="1"/>
    <s v="Electricité - Emissions"/>
    <n v="15798"/>
    <s v="5451.7386"/>
    <s v="5451.7386"/>
  </r>
  <r>
    <x v="17"/>
    <x v="17"/>
    <s v="Charente-Maritime"/>
    <n v="149"/>
    <s v="0149 - LA ROCHELLE BEL AIR"/>
    <x v="0"/>
    <x v="0"/>
    <x v="1"/>
    <x v="1"/>
    <n v="0"/>
    <x v="2"/>
    <s v="Gaz naturel - Emissions"/>
    <n v="6630"/>
    <s v="0.0"/>
    <s v="0"/>
  </r>
  <r>
    <x v="17"/>
    <x v="17"/>
    <s v="Charente-Maritime"/>
    <n v="149"/>
    <s v="0149 - LA ROCHELLE BEL AIR"/>
    <x v="0"/>
    <x v="0"/>
    <x v="1"/>
    <x v="1"/>
    <n v="0"/>
    <x v="3"/>
    <s v="Fioul - Emissions"/>
    <n v="6720"/>
    <s v="0.0"/>
    <s v="0"/>
  </r>
  <r>
    <x v="17"/>
    <x v="17"/>
    <s v="Charente-Maritime"/>
    <n v="149"/>
    <s v="0149 - LA ROCHELLE BEL AIR"/>
    <x v="0"/>
    <x v="1"/>
    <x v="2"/>
    <x v="1"/>
    <n v="0"/>
    <x v="4"/>
    <s v=" R22 - Emissions"/>
    <n v="8350"/>
    <s v="0.0"/>
    <s v="0"/>
  </r>
  <r>
    <x v="17"/>
    <x v="17"/>
    <s v="Charente-Maritime"/>
    <n v="149"/>
    <s v="0149 - LA ROCHELLE BEL AIR"/>
    <x v="0"/>
    <x v="1"/>
    <x v="3"/>
    <x v="0"/>
    <n v="1.8"/>
    <x v="5"/>
    <s v=""/>
    <m/>
    <s v=""/>
    <s v="1.8"/>
  </r>
  <r>
    <x v="17"/>
    <x v="17"/>
    <s v="Charente-Maritime"/>
    <n v="149"/>
    <s v="0149 - LA ROCHELLE BEL AIR"/>
    <x v="0"/>
    <x v="1"/>
    <x v="3"/>
    <x v="1"/>
    <n v="3456"/>
    <x v="8"/>
    <s v="R410a - Emissions"/>
    <n v="8320"/>
    <s v="3456.0"/>
    <s v="3456"/>
  </r>
  <r>
    <x v="17"/>
    <x v="17"/>
    <s v="Charente-Maritime"/>
    <n v="149"/>
    <s v="0149 - LA ROCHELLE BEL AIR"/>
    <x v="0"/>
    <x v="1"/>
    <x v="3"/>
    <x v="1"/>
    <n v="0"/>
    <x v="7"/>
    <s v="R407c - Emissions"/>
    <n v="8318"/>
    <s v="0.0"/>
    <s v="0"/>
  </r>
  <r>
    <x v="17"/>
    <x v="17"/>
    <s v="Charente-Maritime"/>
    <n v="149"/>
    <s v="0149 - LA ROCHELLE BEL AIR"/>
    <x v="0"/>
    <x v="1"/>
    <x v="3"/>
    <x v="1"/>
    <n v="0"/>
    <x v="6"/>
    <s v="R134a - Emissions"/>
    <n v="8307"/>
    <s v="0.0"/>
    <s v="0"/>
  </r>
  <r>
    <x v="17"/>
    <x v="17"/>
    <s v="Charente-Maritime"/>
    <n v="149"/>
    <s v="0149 - LA ROCHELLE BEL AIR"/>
    <x v="0"/>
    <x v="2"/>
    <x v="4"/>
    <x v="0"/>
    <n v="817.48"/>
    <x v="9"/>
    <s v=""/>
    <m/>
    <s v=""/>
    <s v="817.48"/>
  </r>
  <r>
    <x v="17"/>
    <x v="17"/>
    <s v="Charente-Maritime"/>
    <n v="149"/>
    <s v="0149 - LA ROCHELLE BEL AIR"/>
    <x v="0"/>
    <x v="2"/>
    <x v="4"/>
    <x v="1"/>
    <n v="13284.05"/>
    <x v="10"/>
    <s v="Bâtiments - Emissions"/>
    <n v="4305"/>
    <s v="13284.05"/>
    <s v="13284.05"/>
  </r>
  <r>
    <x v="17"/>
    <x v="17"/>
    <s v="Charente-Maritime"/>
    <n v="149"/>
    <s v="0149 - LA ROCHELLE BEL AIR"/>
    <x v="0"/>
    <x v="2"/>
    <x v="5"/>
    <x v="2"/>
    <m/>
    <x v="14"/>
    <s v=""/>
    <m/>
    <s v=""/>
    <s v=""/>
  </r>
  <r>
    <x v="17"/>
    <x v="17"/>
    <s v="Charente-Maritime"/>
    <n v="149"/>
    <s v="0149 - LA ROCHELLE BEL AIR"/>
    <x v="0"/>
    <x v="2"/>
    <x v="5"/>
    <x v="2"/>
    <m/>
    <x v="11"/>
    <s v=""/>
    <m/>
    <s v=""/>
    <s v=""/>
  </r>
  <r>
    <x v="17"/>
    <x v="17"/>
    <s v="Charente-Maritime"/>
    <n v="149"/>
    <s v="0149 - LA ROCHELLE BEL AIR"/>
    <x v="0"/>
    <x v="2"/>
    <x v="5"/>
    <x v="2"/>
    <m/>
    <x v="12"/>
    <s v=""/>
    <m/>
    <s v=""/>
    <s v=""/>
  </r>
  <r>
    <x v="17"/>
    <x v="17"/>
    <s v="Charente-Maritime"/>
    <n v="149"/>
    <s v="0149 - LA ROCHELLE BEL AIR"/>
    <x v="0"/>
    <x v="2"/>
    <x v="5"/>
    <x v="2"/>
    <m/>
    <x v="15"/>
    <s v=""/>
    <m/>
    <s v=""/>
    <s v=""/>
  </r>
  <r>
    <x v="17"/>
    <x v="17"/>
    <s v="Charente-Maritime"/>
    <n v="149"/>
    <s v="0149 - LA ROCHELLE BEL AIR"/>
    <x v="0"/>
    <x v="2"/>
    <x v="5"/>
    <x v="2"/>
    <m/>
    <x v="13"/>
    <s v=""/>
    <m/>
    <s v=""/>
    <s v=""/>
  </r>
  <r>
    <x v="17"/>
    <x v="17"/>
    <s v="Charente-Maritime"/>
    <n v="149"/>
    <s v="0149 - LA ROCHELLE BEL AIR"/>
    <x v="0"/>
    <x v="2"/>
    <x v="5"/>
    <x v="1"/>
    <n v="0"/>
    <x v="19"/>
    <s v="Photocopieurs - Emissions"/>
    <n v="4390"/>
    <s v="0.0"/>
    <s v="0"/>
  </r>
  <r>
    <x v="17"/>
    <x v="17"/>
    <s v="Charente-Maritime"/>
    <n v="149"/>
    <s v="0149 - LA ROCHELLE BEL AIR"/>
    <x v="0"/>
    <x v="2"/>
    <x v="5"/>
    <x v="1"/>
    <n v="0"/>
    <x v="18"/>
    <s v="Imprimantes - Emissions"/>
    <n v="15810"/>
    <s v="0.0"/>
    <s v="0"/>
  </r>
  <r>
    <x v="17"/>
    <x v="17"/>
    <s v="Charente-Maritime"/>
    <n v="149"/>
    <s v="0149 - LA ROCHELLE BEL AIR"/>
    <x v="0"/>
    <x v="2"/>
    <x v="5"/>
    <x v="1"/>
    <n v="0"/>
    <x v="23"/>
    <s v="Mainframes - Emissions"/>
    <n v="8756"/>
    <s v="0.0"/>
    <s v="0"/>
  </r>
  <r>
    <x v="17"/>
    <x v="17"/>
    <s v="Charente-Maritime"/>
    <n v="149"/>
    <s v="0149 - LA ROCHELLE BEL AIR"/>
    <x v="0"/>
    <x v="2"/>
    <x v="5"/>
    <x v="1"/>
    <n v="0"/>
    <x v="22"/>
    <s v="Unités centrales - Emissions"/>
    <n v="5620"/>
    <s v="0.0"/>
    <s v="0"/>
  </r>
  <r>
    <x v="17"/>
    <x v="17"/>
    <s v="Charente-Maritime"/>
    <n v="149"/>
    <s v="0149 - LA ROCHELLE BEL AIR"/>
    <x v="0"/>
    <x v="2"/>
    <x v="5"/>
    <x v="1"/>
    <n v="0"/>
    <x v="16"/>
    <s v="Ecrans - Emissions"/>
    <n v="15796"/>
    <s v="0.0"/>
    <s v="0"/>
  </r>
  <r>
    <x v="17"/>
    <x v="17"/>
    <s v="Charente-Maritime"/>
    <n v="149"/>
    <s v="0149 - LA ROCHELLE BEL AIR"/>
    <x v="0"/>
    <x v="2"/>
    <x v="5"/>
    <x v="1"/>
    <n v="0"/>
    <x v="17"/>
    <s v="Serveurs - Emissions"/>
    <n v="4391"/>
    <s v="0.0"/>
    <s v="0"/>
  </r>
  <r>
    <x v="17"/>
    <x v="17"/>
    <s v="Charente-Maritime"/>
    <n v="149"/>
    <s v="0149 - LA ROCHELLE BEL AIR"/>
    <x v="0"/>
    <x v="2"/>
    <x v="5"/>
    <x v="1"/>
    <n v="0"/>
    <x v="20"/>
    <s v="Tablettes - Emissions"/>
    <n v="15797"/>
    <s v="0.0"/>
    <s v="0"/>
  </r>
  <r>
    <x v="17"/>
    <x v="17"/>
    <s v="Charente-Maritime"/>
    <n v="149"/>
    <s v="0149 - LA ROCHELLE BEL AIR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345"/>
    <s v="5345 - LA ROCHELLE LAGORD"/>
    <x v="0"/>
    <x v="0"/>
    <x v="0"/>
    <x v="0"/>
    <n v="38176"/>
    <x v="0"/>
    <s v=""/>
    <m/>
    <s v=""/>
    <s v="38176"/>
  </r>
  <r>
    <x v="17"/>
    <x v="17"/>
    <s v="Charente-Maritime"/>
    <n v="5345"/>
    <s v="5345 - LA ROCHELLE LAGORD"/>
    <x v="0"/>
    <x v="0"/>
    <x v="0"/>
    <x v="1"/>
    <n v="2286.7424000000001"/>
    <x v="1"/>
    <s v="Electricité - Emissions"/>
    <n v="15798"/>
    <s v="2286.7424"/>
    <s v="2286.7424"/>
  </r>
  <r>
    <x v="17"/>
    <x v="17"/>
    <s v="Charente-Maritime"/>
    <n v="5345"/>
    <s v="5345 - LA ROCHELLE LAGORD"/>
    <x v="0"/>
    <x v="0"/>
    <x v="1"/>
    <x v="1"/>
    <n v="0"/>
    <x v="3"/>
    <s v="Fioul - Emissions"/>
    <n v="6720"/>
    <s v="0.0"/>
    <s v="0"/>
  </r>
  <r>
    <x v="17"/>
    <x v="17"/>
    <s v="Charente-Maritime"/>
    <n v="5345"/>
    <s v="5345 - LA ROCHELLE LAGORD"/>
    <x v="0"/>
    <x v="0"/>
    <x v="1"/>
    <x v="1"/>
    <n v="0"/>
    <x v="2"/>
    <s v="Gaz naturel - Emissions"/>
    <n v="6630"/>
    <s v="0.0"/>
    <s v="0"/>
  </r>
  <r>
    <x v="17"/>
    <x v="17"/>
    <s v="Charente-Maritime"/>
    <n v="5345"/>
    <s v="5345 - LA ROCHELLE LAGORD"/>
    <x v="0"/>
    <x v="1"/>
    <x v="2"/>
    <x v="1"/>
    <n v="0"/>
    <x v="4"/>
    <s v=" R22 - Emissions"/>
    <n v="8350"/>
    <s v="0.0"/>
    <s v="0"/>
  </r>
  <r>
    <x v="17"/>
    <x v="17"/>
    <s v="Charente-Maritime"/>
    <n v="5345"/>
    <s v="5345 - LA ROCHELLE LAGORD"/>
    <x v="0"/>
    <x v="1"/>
    <x v="3"/>
    <x v="0"/>
    <n v="3"/>
    <x v="5"/>
    <s v=""/>
    <m/>
    <s v=""/>
    <s v="3"/>
  </r>
  <r>
    <x v="17"/>
    <x v="17"/>
    <s v="Charente-Maritime"/>
    <n v="5345"/>
    <s v="5345 - LA ROCHELLE LAGORD"/>
    <x v="0"/>
    <x v="1"/>
    <x v="3"/>
    <x v="1"/>
    <n v="0"/>
    <x v="7"/>
    <s v="R407c - Emissions"/>
    <n v="8318"/>
    <s v="0.0"/>
    <s v="0"/>
  </r>
  <r>
    <x v="17"/>
    <x v="17"/>
    <s v="Charente-Maritime"/>
    <n v="5345"/>
    <s v="5345 - LA ROCHELLE LAGORD"/>
    <x v="0"/>
    <x v="1"/>
    <x v="3"/>
    <x v="1"/>
    <n v="5760"/>
    <x v="8"/>
    <s v="R410a - Emissions"/>
    <n v="8320"/>
    <s v="5760.0"/>
    <s v="5760"/>
  </r>
  <r>
    <x v="17"/>
    <x v="17"/>
    <s v="Charente-Maritime"/>
    <n v="5345"/>
    <s v="5345 - LA ROCHELLE LAGORD"/>
    <x v="0"/>
    <x v="1"/>
    <x v="3"/>
    <x v="1"/>
    <n v="0"/>
    <x v="6"/>
    <s v="R134a - Emissions"/>
    <n v="8307"/>
    <s v="0.0"/>
    <s v="0"/>
  </r>
  <r>
    <x v="17"/>
    <x v="17"/>
    <s v="Charente-Maritime"/>
    <n v="5345"/>
    <s v="5345 - LA ROCHELLE LAGORD"/>
    <x v="0"/>
    <x v="2"/>
    <x v="4"/>
    <x v="0"/>
    <n v="1593"/>
    <x v="9"/>
    <s v=""/>
    <m/>
    <s v=""/>
    <s v="1593"/>
  </r>
  <r>
    <x v="17"/>
    <x v="17"/>
    <s v="Charente-Maritime"/>
    <n v="5345"/>
    <s v="5345 - LA ROCHELLE LAGORD"/>
    <x v="0"/>
    <x v="2"/>
    <x v="4"/>
    <x v="1"/>
    <n v="25886.25"/>
    <x v="10"/>
    <s v="Bâtiments - Emissions"/>
    <n v="4305"/>
    <s v="25886.25"/>
    <s v="25886.25"/>
  </r>
  <r>
    <x v="17"/>
    <x v="17"/>
    <s v="Charente-Maritime"/>
    <n v="5345"/>
    <s v="5345 - LA ROCHELLE LAGORD"/>
    <x v="0"/>
    <x v="2"/>
    <x v="5"/>
    <x v="2"/>
    <m/>
    <x v="15"/>
    <s v=""/>
    <m/>
    <s v=""/>
    <s v=""/>
  </r>
  <r>
    <x v="17"/>
    <x v="17"/>
    <s v="Charente-Maritime"/>
    <n v="5345"/>
    <s v="5345 - LA ROCHELLE LAGORD"/>
    <x v="0"/>
    <x v="2"/>
    <x v="5"/>
    <x v="2"/>
    <m/>
    <x v="12"/>
    <s v=""/>
    <m/>
    <s v=""/>
    <s v=""/>
  </r>
  <r>
    <x v="17"/>
    <x v="17"/>
    <s v="Charente-Maritime"/>
    <n v="5345"/>
    <s v="5345 - LA ROCHELLE LAGORD"/>
    <x v="0"/>
    <x v="2"/>
    <x v="5"/>
    <x v="2"/>
    <m/>
    <x v="11"/>
    <s v=""/>
    <m/>
    <s v=""/>
    <s v=""/>
  </r>
  <r>
    <x v="17"/>
    <x v="17"/>
    <s v="Charente-Maritime"/>
    <n v="5345"/>
    <s v="5345 - LA ROCHELLE LAGORD"/>
    <x v="0"/>
    <x v="2"/>
    <x v="5"/>
    <x v="2"/>
    <m/>
    <x v="13"/>
    <s v=""/>
    <m/>
    <s v=""/>
    <s v=""/>
  </r>
  <r>
    <x v="17"/>
    <x v="17"/>
    <s v="Charente-Maritime"/>
    <n v="5345"/>
    <s v="5345 - LA ROCHELLE LAGORD"/>
    <x v="0"/>
    <x v="2"/>
    <x v="5"/>
    <x v="2"/>
    <m/>
    <x v="14"/>
    <s v=""/>
    <m/>
    <s v=""/>
    <s v=""/>
  </r>
  <r>
    <x v="17"/>
    <x v="17"/>
    <s v="Charente-Maritime"/>
    <n v="5345"/>
    <s v="5345 - LA ROCHELLE LAGORD"/>
    <x v="0"/>
    <x v="2"/>
    <x v="5"/>
    <x v="1"/>
    <n v="0"/>
    <x v="20"/>
    <s v="Tablettes - Emissions"/>
    <n v="15797"/>
    <s v="0.0"/>
    <s v="0"/>
  </r>
  <r>
    <x v="17"/>
    <x v="17"/>
    <s v="Charente-Maritime"/>
    <n v="5345"/>
    <s v="5345 - LA ROCHELLE LAGORD"/>
    <x v="0"/>
    <x v="2"/>
    <x v="5"/>
    <x v="1"/>
    <n v="0"/>
    <x v="23"/>
    <s v="Mainframes - Emissions"/>
    <n v="8756"/>
    <s v="0.0"/>
    <s v="0"/>
  </r>
  <r>
    <x v="17"/>
    <x v="17"/>
    <s v="Charente-Maritime"/>
    <n v="5345"/>
    <s v="5345 - LA ROCHELLE LAGORD"/>
    <x v="0"/>
    <x v="2"/>
    <x v="5"/>
    <x v="1"/>
    <n v="0"/>
    <x v="16"/>
    <s v="Ecrans - Emissions"/>
    <n v="15796"/>
    <s v="0.0"/>
    <s v="0"/>
  </r>
  <r>
    <x v="17"/>
    <x v="17"/>
    <s v="Charente-Maritime"/>
    <n v="5345"/>
    <s v="5345 - LA ROCHELLE LAGORD"/>
    <x v="0"/>
    <x v="2"/>
    <x v="5"/>
    <x v="1"/>
    <n v="0"/>
    <x v="17"/>
    <s v="Serveurs - Emissions"/>
    <n v="4391"/>
    <s v="0.0"/>
    <s v="0"/>
  </r>
  <r>
    <x v="17"/>
    <x v="17"/>
    <s v="Charente-Maritime"/>
    <n v="5345"/>
    <s v="5345 - LA ROCHELLE LAGORD"/>
    <x v="0"/>
    <x v="2"/>
    <x v="5"/>
    <x v="1"/>
    <n v="0"/>
    <x v="19"/>
    <s v="Photocopieurs - Emissions"/>
    <n v="4390"/>
    <s v="0.0"/>
    <s v="0"/>
  </r>
  <r>
    <x v="17"/>
    <x v="17"/>
    <s v="Charente-Maritime"/>
    <n v="5345"/>
    <s v="5345 - LA ROCHELLE LAGORD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345"/>
    <s v="5345 - LA ROCHELLE LAGORD"/>
    <x v="0"/>
    <x v="2"/>
    <x v="5"/>
    <x v="1"/>
    <n v="0"/>
    <x v="22"/>
    <s v="Unités centrales - Emissions"/>
    <n v="5620"/>
    <s v="0.0"/>
    <s v="0"/>
  </r>
  <r>
    <x v="17"/>
    <x v="17"/>
    <s v="Charente-Maritime"/>
    <n v="5345"/>
    <s v="5345 - LA ROCHELLE LAGORD"/>
    <x v="0"/>
    <x v="2"/>
    <x v="5"/>
    <x v="1"/>
    <n v="0"/>
    <x v="18"/>
    <s v="Imprimantes - Emissions"/>
    <n v="15810"/>
    <s v="0.0"/>
    <s v="0"/>
  </r>
  <r>
    <x v="17"/>
    <x v="17"/>
    <s v="Charente-Maritime"/>
    <n v="5435"/>
    <s v="5435 - PE SAINTES SAINT GEORGES"/>
    <x v="0"/>
    <x v="0"/>
    <x v="0"/>
    <x v="0"/>
    <n v="70126"/>
    <x v="0"/>
    <s v=""/>
    <m/>
    <s v=""/>
    <s v="70126"/>
  </r>
  <r>
    <x v="17"/>
    <x v="17"/>
    <s v="Charente-Maritime"/>
    <n v="5435"/>
    <s v="5435 - PE SAINTES SAINT GEORGES"/>
    <x v="0"/>
    <x v="0"/>
    <x v="0"/>
    <x v="1"/>
    <n v="4200.5474000000004"/>
    <x v="1"/>
    <s v="Electricité - Emissions"/>
    <n v="15798"/>
    <s v="4200.5474"/>
    <s v="4200.5474"/>
  </r>
  <r>
    <x v="17"/>
    <x v="17"/>
    <s v="Charente-Maritime"/>
    <n v="5435"/>
    <s v="5435 - PE SAINTES SAINT GEORGES"/>
    <x v="0"/>
    <x v="0"/>
    <x v="1"/>
    <x v="1"/>
    <n v="0"/>
    <x v="3"/>
    <s v="Fioul - Emissions"/>
    <n v="6720"/>
    <s v="0.0"/>
    <s v="0"/>
  </r>
  <r>
    <x v="17"/>
    <x v="17"/>
    <s v="Charente-Maritime"/>
    <n v="5435"/>
    <s v="5435 - PE SAINTES SAINT GEORGES"/>
    <x v="0"/>
    <x v="0"/>
    <x v="1"/>
    <x v="1"/>
    <n v="0"/>
    <x v="2"/>
    <s v="Gaz naturel - Emissions"/>
    <n v="6630"/>
    <s v="0.0"/>
    <s v="0"/>
  </r>
  <r>
    <x v="17"/>
    <x v="17"/>
    <s v="Charente-Maritime"/>
    <n v="5435"/>
    <s v="5435 - PE SAINTES SAINT GEORGES"/>
    <x v="0"/>
    <x v="1"/>
    <x v="2"/>
    <x v="1"/>
    <n v="0"/>
    <x v="4"/>
    <s v=" R22 - Emissions"/>
    <n v="8350"/>
    <s v="0.0"/>
    <s v="0"/>
  </r>
  <r>
    <x v="17"/>
    <x v="17"/>
    <s v="Charente-Maritime"/>
    <n v="5435"/>
    <s v="5435 - PE SAINTES SAINT GEORGES"/>
    <x v="0"/>
    <x v="1"/>
    <x v="3"/>
    <x v="0"/>
    <n v="2.2999999999999998"/>
    <x v="5"/>
    <s v=""/>
    <m/>
    <s v=""/>
    <s v="2.3"/>
  </r>
  <r>
    <x v="17"/>
    <x v="17"/>
    <s v="Charente-Maritime"/>
    <n v="5435"/>
    <s v="5435 - PE SAINTES SAINT GEORGES"/>
    <x v="0"/>
    <x v="1"/>
    <x v="3"/>
    <x v="1"/>
    <n v="0"/>
    <x v="6"/>
    <s v="R134a - Emissions"/>
    <n v="8307"/>
    <s v="0.0"/>
    <s v="0"/>
  </r>
  <r>
    <x v="17"/>
    <x v="17"/>
    <s v="Charente-Maritime"/>
    <n v="5435"/>
    <s v="5435 - PE SAINTES SAINT GEORGES"/>
    <x v="0"/>
    <x v="1"/>
    <x v="3"/>
    <x v="1"/>
    <n v="0"/>
    <x v="7"/>
    <s v="R407c - Emissions"/>
    <n v="8318"/>
    <s v="0.0"/>
    <s v="0"/>
  </r>
  <r>
    <x v="17"/>
    <x v="17"/>
    <s v="Charente-Maritime"/>
    <n v="5435"/>
    <s v="5435 - PE SAINTES SAINT GEORGES"/>
    <x v="0"/>
    <x v="1"/>
    <x v="3"/>
    <x v="1"/>
    <n v="4416"/>
    <x v="8"/>
    <s v="R410a - Emissions"/>
    <n v="8320"/>
    <s v="4416.0"/>
    <s v="4416"/>
  </r>
  <r>
    <x v="17"/>
    <x v="17"/>
    <s v="Charente-Maritime"/>
    <n v="5435"/>
    <s v="5435 - PE SAINTES SAINT GEORGES"/>
    <x v="0"/>
    <x v="2"/>
    <x v="4"/>
    <x v="0"/>
    <n v="1150"/>
    <x v="9"/>
    <s v=""/>
    <m/>
    <s v=""/>
    <s v="1150"/>
  </r>
  <r>
    <x v="17"/>
    <x v="17"/>
    <s v="Charente-Maritime"/>
    <n v="5435"/>
    <s v="5435 - PE SAINTES SAINT GEORGES"/>
    <x v="0"/>
    <x v="2"/>
    <x v="4"/>
    <x v="1"/>
    <n v="18687.5"/>
    <x v="10"/>
    <s v="Bâtiments - Emissions"/>
    <n v="4305"/>
    <s v="18687.5"/>
    <s v="18687.5"/>
  </r>
  <r>
    <x v="17"/>
    <x v="17"/>
    <s v="Charente-Maritime"/>
    <n v="5435"/>
    <s v="5435 - PE SAINTES SAINT GEORGES"/>
    <x v="0"/>
    <x v="2"/>
    <x v="5"/>
    <x v="2"/>
    <m/>
    <x v="14"/>
    <s v=""/>
    <m/>
    <s v=""/>
    <s v=""/>
  </r>
  <r>
    <x v="17"/>
    <x v="17"/>
    <s v="Charente-Maritime"/>
    <n v="5435"/>
    <s v="5435 - PE SAINTES SAINT GEORGES"/>
    <x v="0"/>
    <x v="2"/>
    <x v="5"/>
    <x v="2"/>
    <m/>
    <x v="11"/>
    <s v=""/>
    <m/>
    <s v=""/>
    <s v=""/>
  </r>
  <r>
    <x v="17"/>
    <x v="17"/>
    <s v="Charente-Maritime"/>
    <n v="5435"/>
    <s v="5435 - PE SAINTES SAINT GEORGES"/>
    <x v="0"/>
    <x v="2"/>
    <x v="5"/>
    <x v="2"/>
    <m/>
    <x v="12"/>
    <s v=""/>
    <m/>
    <s v=""/>
    <s v=""/>
  </r>
  <r>
    <x v="17"/>
    <x v="17"/>
    <s v="Charente-Maritime"/>
    <n v="5435"/>
    <s v="5435 - PE SAINTES SAINT GEORGES"/>
    <x v="0"/>
    <x v="2"/>
    <x v="5"/>
    <x v="2"/>
    <m/>
    <x v="13"/>
    <s v=""/>
    <m/>
    <s v=""/>
    <s v=""/>
  </r>
  <r>
    <x v="17"/>
    <x v="17"/>
    <s v="Charente-Maritime"/>
    <n v="5435"/>
    <s v="5435 - PE SAINTES SAINT GEORGES"/>
    <x v="0"/>
    <x v="2"/>
    <x v="5"/>
    <x v="2"/>
    <m/>
    <x v="15"/>
    <s v=""/>
    <m/>
    <s v=""/>
    <s v=""/>
  </r>
  <r>
    <x v="17"/>
    <x v="17"/>
    <s v="Charente-Maritime"/>
    <n v="5435"/>
    <s v="5435 - PE SAINTES SAINT GEORGES"/>
    <x v="0"/>
    <x v="2"/>
    <x v="5"/>
    <x v="1"/>
    <n v="0"/>
    <x v="16"/>
    <s v="Ecrans - Emissions"/>
    <n v="15796"/>
    <s v="0.0"/>
    <s v="0"/>
  </r>
  <r>
    <x v="17"/>
    <x v="17"/>
    <s v="Charente-Maritime"/>
    <n v="5435"/>
    <s v="5435 - PE SAINTES SAINT GEORGES"/>
    <x v="0"/>
    <x v="2"/>
    <x v="5"/>
    <x v="1"/>
    <n v="0"/>
    <x v="22"/>
    <s v="Unités centrales - Emissions"/>
    <n v="5620"/>
    <s v="0.0"/>
    <s v="0"/>
  </r>
  <r>
    <x v="17"/>
    <x v="17"/>
    <s v="Charente-Maritime"/>
    <n v="5435"/>
    <s v="5435 - PE SAINTES SAINT GEORGES"/>
    <x v="0"/>
    <x v="2"/>
    <x v="5"/>
    <x v="1"/>
    <n v="0"/>
    <x v="20"/>
    <s v="Tablettes - Emissions"/>
    <n v="15797"/>
    <s v="0.0"/>
    <s v="0"/>
  </r>
  <r>
    <x v="17"/>
    <x v="17"/>
    <s v="Charente-Maritime"/>
    <n v="5435"/>
    <s v="5435 - PE SAINTES SAINT GEORGES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435"/>
    <s v="5435 - PE SAINTES SAINT GEORGES"/>
    <x v="0"/>
    <x v="2"/>
    <x v="5"/>
    <x v="1"/>
    <n v="0"/>
    <x v="17"/>
    <s v="Serveurs - Emissions"/>
    <n v="4391"/>
    <s v="0.0"/>
    <s v="0"/>
  </r>
  <r>
    <x v="17"/>
    <x v="17"/>
    <s v="Charente-Maritime"/>
    <n v="5435"/>
    <s v="5435 - PE SAINTES SAINT GEORGES"/>
    <x v="0"/>
    <x v="2"/>
    <x v="5"/>
    <x v="1"/>
    <n v="0"/>
    <x v="23"/>
    <s v="Mainframes - Emissions"/>
    <n v="8756"/>
    <s v="0.0"/>
    <s v="0"/>
  </r>
  <r>
    <x v="17"/>
    <x v="17"/>
    <s v="Charente-Maritime"/>
    <n v="5435"/>
    <s v="5435 - PE SAINTES SAINT GEORGES"/>
    <x v="0"/>
    <x v="2"/>
    <x v="5"/>
    <x v="1"/>
    <n v="0"/>
    <x v="19"/>
    <s v="Photocopieurs - Emissions"/>
    <n v="4390"/>
    <s v="0.0"/>
    <s v="0"/>
  </r>
  <r>
    <x v="17"/>
    <x v="17"/>
    <s v="Charente-Maritime"/>
    <n v="5435"/>
    <s v="5435 - PE SAINTES SAINT GEORGES"/>
    <x v="0"/>
    <x v="2"/>
    <x v="5"/>
    <x v="1"/>
    <n v="0"/>
    <x v="18"/>
    <s v="Imprimantes - Emissions"/>
    <n v="15810"/>
    <s v="0.0"/>
    <s v="0"/>
  </r>
  <r>
    <x v="17"/>
    <x v="17"/>
    <s v="Charente-Maritime"/>
    <n v="5568"/>
    <s v="5568 - SAINT JEAN D ANGELY"/>
    <x v="0"/>
    <x v="0"/>
    <x v="0"/>
    <x v="0"/>
    <n v="50427"/>
    <x v="0"/>
    <s v=""/>
    <m/>
    <s v=""/>
    <s v="50427"/>
  </r>
  <r>
    <x v="17"/>
    <x v="17"/>
    <s v="Charente-Maritime"/>
    <n v="5568"/>
    <s v="5568 - SAINT JEAN D ANGELY"/>
    <x v="0"/>
    <x v="0"/>
    <x v="0"/>
    <x v="1"/>
    <n v="3020.5772999999999"/>
    <x v="1"/>
    <s v="Electricité - Emissions"/>
    <n v="15798"/>
    <s v="3020.5773000000004"/>
    <s v="3020.5773"/>
  </r>
  <r>
    <x v="17"/>
    <x v="17"/>
    <s v="Charente-Maritime"/>
    <n v="5568"/>
    <s v="5568 - SAINT JEAN D ANGELY"/>
    <x v="0"/>
    <x v="0"/>
    <x v="1"/>
    <x v="1"/>
    <n v="0"/>
    <x v="2"/>
    <s v="Gaz naturel - Emissions"/>
    <n v="6630"/>
    <s v="0.0"/>
    <s v="0"/>
  </r>
  <r>
    <x v="17"/>
    <x v="17"/>
    <s v="Charente-Maritime"/>
    <n v="5568"/>
    <s v="5568 - SAINT JEAN D ANGELY"/>
    <x v="0"/>
    <x v="0"/>
    <x v="1"/>
    <x v="1"/>
    <n v="0"/>
    <x v="3"/>
    <s v="Fioul - Emissions"/>
    <n v="6720"/>
    <s v="0.0"/>
    <s v="0"/>
  </r>
  <r>
    <x v="17"/>
    <x v="17"/>
    <s v="Charente-Maritime"/>
    <n v="5568"/>
    <s v="5568 - SAINT JEAN D ANGELY"/>
    <x v="0"/>
    <x v="1"/>
    <x v="2"/>
    <x v="1"/>
    <n v="0"/>
    <x v="4"/>
    <s v=" R22 - Emissions"/>
    <n v="8350"/>
    <s v="0.0"/>
    <s v="0"/>
  </r>
  <r>
    <x v="17"/>
    <x v="17"/>
    <s v="Charente-Maritime"/>
    <n v="5568"/>
    <s v="5568 - SAINT JEAN D ANGELY"/>
    <x v="0"/>
    <x v="1"/>
    <x v="3"/>
    <x v="0"/>
    <n v="1.7"/>
    <x v="5"/>
    <s v=""/>
    <m/>
    <s v=""/>
    <s v="1.7"/>
  </r>
  <r>
    <x v="17"/>
    <x v="17"/>
    <s v="Charente-Maritime"/>
    <n v="5568"/>
    <s v="5568 - SAINT JEAN D ANGELY"/>
    <x v="0"/>
    <x v="1"/>
    <x v="3"/>
    <x v="1"/>
    <n v="0"/>
    <x v="6"/>
    <s v="R134a - Emissions"/>
    <n v="8307"/>
    <s v="0.0"/>
    <s v="0"/>
  </r>
  <r>
    <x v="17"/>
    <x v="17"/>
    <s v="Charente-Maritime"/>
    <n v="5568"/>
    <s v="5568 - SAINT JEAN D ANGELY"/>
    <x v="0"/>
    <x v="1"/>
    <x v="3"/>
    <x v="1"/>
    <n v="0"/>
    <x v="7"/>
    <s v="R407c - Emissions"/>
    <n v="8318"/>
    <s v="0.0"/>
    <s v="0"/>
  </r>
  <r>
    <x v="17"/>
    <x v="17"/>
    <s v="Charente-Maritime"/>
    <n v="5568"/>
    <s v="5568 - SAINT JEAN D ANGELY"/>
    <x v="0"/>
    <x v="1"/>
    <x v="3"/>
    <x v="1"/>
    <n v="3264"/>
    <x v="8"/>
    <s v="R410a - Emissions"/>
    <n v="8320"/>
    <s v="3264.0"/>
    <s v="3264"/>
  </r>
  <r>
    <x v="17"/>
    <x v="17"/>
    <s v="Charente-Maritime"/>
    <n v="5568"/>
    <s v="5568 - SAINT JEAN D ANGELY"/>
    <x v="0"/>
    <x v="2"/>
    <x v="4"/>
    <x v="0"/>
    <n v="720"/>
    <x v="9"/>
    <s v=""/>
    <m/>
    <s v=""/>
    <s v="720"/>
  </r>
  <r>
    <x v="17"/>
    <x v="17"/>
    <s v="Charente-Maritime"/>
    <n v="5568"/>
    <s v="5568 - SAINT JEAN D ANGELY"/>
    <x v="0"/>
    <x v="2"/>
    <x v="4"/>
    <x v="1"/>
    <n v="11700"/>
    <x v="10"/>
    <s v="Bâtiments - Emissions"/>
    <n v="4305"/>
    <s v="11700.0"/>
    <s v="11700"/>
  </r>
  <r>
    <x v="17"/>
    <x v="17"/>
    <s v="Charente-Maritime"/>
    <n v="5568"/>
    <s v="5568 - SAINT JEAN D ANGELY"/>
    <x v="0"/>
    <x v="2"/>
    <x v="5"/>
    <x v="2"/>
    <m/>
    <x v="13"/>
    <s v=""/>
    <m/>
    <s v=""/>
    <s v=""/>
  </r>
  <r>
    <x v="17"/>
    <x v="17"/>
    <s v="Charente-Maritime"/>
    <n v="5568"/>
    <s v="5568 - SAINT JEAN D ANGELY"/>
    <x v="0"/>
    <x v="2"/>
    <x v="5"/>
    <x v="2"/>
    <m/>
    <x v="15"/>
    <s v=""/>
    <m/>
    <s v=""/>
    <s v=""/>
  </r>
  <r>
    <x v="17"/>
    <x v="17"/>
    <s v="Charente-Maritime"/>
    <n v="5568"/>
    <s v="5568 - SAINT JEAN D ANGELY"/>
    <x v="0"/>
    <x v="2"/>
    <x v="5"/>
    <x v="2"/>
    <m/>
    <x v="14"/>
    <s v=""/>
    <m/>
    <s v=""/>
    <s v=""/>
  </r>
  <r>
    <x v="17"/>
    <x v="17"/>
    <s v="Charente-Maritime"/>
    <n v="5568"/>
    <s v="5568 - SAINT JEAN D ANGELY"/>
    <x v="0"/>
    <x v="2"/>
    <x v="5"/>
    <x v="2"/>
    <m/>
    <x v="12"/>
    <s v=""/>
    <m/>
    <s v=""/>
    <s v=""/>
  </r>
  <r>
    <x v="17"/>
    <x v="17"/>
    <s v="Charente-Maritime"/>
    <n v="5568"/>
    <s v="5568 - SAINT JEAN D ANGELY"/>
    <x v="0"/>
    <x v="2"/>
    <x v="5"/>
    <x v="2"/>
    <m/>
    <x v="11"/>
    <s v=""/>
    <m/>
    <s v=""/>
    <s v=""/>
  </r>
  <r>
    <x v="17"/>
    <x v="17"/>
    <s v="Charente-Maritime"/>
    <n v="5568"/>
    <s v="5568 - SAINT JEAN D ANGELY"/>
    <x v="0"/>
    <x v="2"/>
    <x v="5"/>
    <x v="1"/>
    <n v="0"/>
    <x v="23"/>
    <s v="Mainframes - Emissions"/>
    <n v="8756"/>
    <s v="0.0"/>
    <s v="0"/>
  </r>
  <r>
    <x v="17"/>
    <x v="17"/>
    <s v="Charente-Maritime"/>
    <n v="5568"/>
    <s v="5568 - SAINT JEAN D ANGELY"/>
    <x v="0"/>
    <x v="2"/>
    <x v="5"/>
    <x v="1"/>
    <n v="0"/>
    <x v="18"/>
    <s v="Imprimantes - Emissions"/>
    <n v="15810"/>
    <s v="0.0"/>
    <s v="0"/>
  </r>
  <r>
    <x v="17"/>
    <x v="17"/>
    <s v="Charente-Maritime"/>
    <n v="5568"/>
    <s v="5568 - SAINT JEAN D ANGELY"/>
    <x v="0"/>
    <x v="2"/>
    <x v="5"/>
    <x v="1"/>
    <n v="0"/>
    <x v="20"/>
    <s v="Tablettes - Emissions"/>
    <n v="15797"/>
    <s v="0.0"/>
    <s v="0"/>
  </r>
  <r>
    <x v="17"/>
    <x v="17"/>
    <s v="Charente-Maritime"/>
    <n v="5568"/>
    <s v="5568 - SAINT JEAN D ANGELY"/>
    <x v="0"/>
    <x v="2"/>
    <x v="5"/>
    <x v="1"/>
    <n v="0"/>
    <x v="17"/>
    <s v="Serveurs - Emissions"/>
    <n v="4391"/>
    <s v="0.0"/>
    <s v="0"/>
  </r>
  <r>
    <x v="17"/>
    <x v="17"/>
    <s v="Charente-Maritime"/>
    <n v="5568"/>
    <s v="5568 - SAINT JEAN D ANGELY"/>
    <x v="0"/>
    <x v="2"/>
    <x v="5"/>
    <x v="1"/>
    <n v="0"/>
    <x v="22"/>
    <s v="Unités centrales - Emissions"/>
    <n v="5620"/>
    <s v="0.0"/>
    <s v="0"/>
  </r>
  <r>
    <x v="17"/>
    <x v="17"/>
    <s v="Charente-Maritime"/>
    <n v="5568"/>
    <s v="5568 - SAINT JEAN D ANGELY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568"/>
    <s v="5568 - SAINT JEAN D ANGELY"/>
    <x v="0"/>
    <x v="2"/>
    <x v="5"/>
    <x v="1"/>
    <n v="0"/>
    <x v="19"/>
    <s v="Photocopieurs - Emissions"/>
    <n v="4390"/>
    <s v="0.0"/>
    <s v="0"/>
  </r>
  <r>
    <x v="17"/>
    <x v="17"/>
    <s v="Charente-Maritime"/>
    <n v="5568"/>
    <s v="5568 - SAINT JEAN D ANGELY"/>
    <x v="0"/>
    <x v="2"/>
    <x v="5"/>
    <x v="1"/>
    <n v="0"/>
    <x v="16"/>
    <s v="Ecrans - Emissions"/>
    <n v="15796"/>
    <s v="0.0"/>
    <s v="0"/>
  </r>
  <r>
    <x v="17"/>
    <x v="17"/>
    <s v="Charente-Maritime"/>
    <n v="5639"/>
    <s v="5639 - SAINT PIERRE D'OLERON"/>
    <x v="0"/>
    <x v="0"/>
    <x v="0"/>
    <x v="0"/>
    <n v="27180"/>
    <x v="0"/>
    <s v=""/>
    <m/>
    <s v=""/>
    <s v="27180"/>
  </r>
  <r>
    <x v="17"/>
    <x v="17"/>
    <s v="Charente-Maritime"/>
    <n v="5639"/>
    <s v="5639 - SAINT PIERRE D'OLERON"/>
    <x v="0"/>
    <x v="0"/>
    <x v="0"/>
    <x v="1"/>
    <n v="1628.0820000000001"/>
    <x v="1"/>
    <s v="Electricité - Emissions"/>
    <n v="15798"/>
    <s v="1628.082"/>
    <s v="1628.082"/>
  </r>
  <r>
    <x v="17"/>
    <x v="17"/>
    <s v="Charente-Maritime"/>
    <n v="5639"/>
    <s v="5639 - SAINT PIERRE D'OLERON"/>
    <x v="0"/>
    <x v="0"/>
    <x v="1"/>
    <x v="1"/>
    <n v="0"/>
    <x v="3"/>
    <s v="Fioul - Emissions"/>
    <n v="6720"/>
    <s v="0.0"/>
    <s v="0"/>
  </r>
  <r>
    <x v="17"/>
    <x v="17"/>
    <s v="Charente-Maritime"/>
    <n v="5639"/>
    <s v="5639 - SAINT PIERRE D'OLERON"/>
    <x v="0"/>
    <x v="0"/>
    <x v="1"/>
    <x v="1"/>
    <n v="0"/>
    <x v="2"/>
    <s v="Gaz naturel - Emissions"/>
    <n v="6630"/>
    <s v="0.0"/>
    <s v="0"/>
  </r>
  <r>
    <x v="17"/>
    <x v="17"/>
    <s v="Charente-Maritime"/>
    <n v="5639"/>
    <s v="5639 - SAINT PIERRE D'OLERON"/>
    <x v="0"/>
    <x v="1"/>
    <x v="2"/>
    <x v="1"/>
    <n v="0"/>
    <x v="4"/>
    <s v=" R22 - Emissions"/>
    <n v="8350"/>
    <s v="0.0"/>
    <s v="0"/>
  </r>
  <r>
    <x v="17"/>
    <x v="17"/>
    <s v="Charente-Maritime"/>
    <n v="5639"/>
    <s v="5639 - SAINT PIERRE D'OLERON"/>
    <x v="0"/>
    <x v="1"/>
    <x v="3"/>
    <x v="0"/>
    <n v="1.3"/>
    <x v="5"/>
    <s v=""/>
    <m/>
    <s v=""/>
    <s v="1.3"/>
  </r>
  <r>
    <x v="17"/>
    <x v="17"/>
    <s v="Charente-Maritime"/>
    <n v="5639"/>
    <s v="5639 - SAINT PIERRE D'OLERON"/>
    <x v="0"/>
    <x v="1"/>
    <x v="3"/>
    <x v="1"/>
    <n v="0"/>
    <x v="6"/>
    <s v="R134a - Emissions"/>
    <n v="8307"/>
    <s v="0.0"/>
    <s v="0"/>
  </r>
  <r>
    <x v="17"/>
    <x v="17"/>
    <s v="Charente-Maritime"/>
    <n v="5639"/>
    <s v="5639 - SAINT PIERRE D'OLERON"/>
    <x v="0"/>
    <x v="1"/>
    <x v="3"/>
    <x v="1"/>
    <n v="2496"/>
    <x v="8"/>
    <s v="R410a - Emissions"/>
    <n v="8320"/>
    <s v="2496.0"/>
    <s v="2496"/>
  </r>
  <r>
    <x v="17"/>
    <x v="17"/>
    <s v="Charente-Maritime"/>
    <n v="5639"/>
    <s v="5639 - SAINT PIERRE D'OLERON"/>
    <x v="0"/>
    <x v="1"/>
    <x v="3"/>
    <x v="1"/>
    <n v="0"/>
    <x v="7"/>
    <s v="R407c - Emissions"/>
    <n v="8318"/>
    <s v="0.0"/>
    <s v="0"/>
  </r>
  <r>
    <x v="17"/>
    <x v="17"/>
    <s v="Charente-Maritime"/>
    <n v="5639"/>
    <s v="5639 - SAINT PIERRE D'OLERON"/>
    <x v="0"/>
    <x v="2"/>
    <x v="4"/>
    <x v="0"/>
    <n v="445"/>
    <x v="9"/>
    <s v=""/>
    <m/>
    <s v=""/>
    <s v="445"/>
  </r>
  <r>
    <x v="17"/>
    <x v="17"/>
    <s v="Charente-Maritime"/>
    <n v="5639"/>
    <s v="5639 - SAINT PIERRE D'OLERON"/>
    <x v="0"/>
    <x v="2"/>
    <x v="4"/>
    <x v="1"/>
    <n v="7231.25"/>
    <x v="10"/>
    <s v="Bâtiments - Emissions"/>
    <n v="4305"/>
    <s v="7231.25"/>
    <s v="7231.25"/>
  </r>
  <r>
    <x v="17"/>
    <x v="17"/>
    <s v="Charente-Maritime"/>
    <n v="5639"/>
    <s v="5639 - SAINT PIERRE D'OLERON"/>
    <x v="0"/>
    <x v="2"/>
    <x v="5"/>
    <x v="2"/>
    <m/>
    <x v="11"/>
    <s v=""/>
    <m/>
    <s v=""/>
    <s v=""/>
  </r>
  <r>
    <x v="17"/>
    <x v="17"/>
    <s v="Charente-Maritime"/>
    <n v="5639"/>
    <s v="5639 - SAINT PIERRE D'OLERON"/>
    <x v="0"/>
    <x v="2"/>
    <x v="5"/>
    <x v="2"/>
    <m/>
    <x v="14"/>
    <s v=""/>
    <m/>
    <s v=""/>
    <s v=""/>
  </r>
  <r>
    <x v="17"/>
    <x v="17"/>
    <s v="Charente-Maritime"/>
    <n v="5639"/>
    <s v="5639 - SAINT PIERRE D'OLERON"/>
    <x v="0"/>
    <x v="2"/>
    <x v="5"/>
    <x v="2"/>
    <m/>
    <x v="13"/>
    <s v=""/>
    <m/>
    <s v=""/>
    <s v=""/>
  </r>
  <r>
    <x v="17"/>
    <x v="17"/>
    <s v="Charente-Maritime"/>
    <n v="5639"/>
    <s v="5639 - SAINT PIERRE D'OLERON"/>
    <x v="0"/>
    <x v="2"/>
    <x v="5"/>
    <x v="2"/>
    <m/>
    <x v="15"/>
    <s v=""/>
    <m/>
    <s v=""/>
    <s v=""/>
  </r>
  <r>
    <x v="17"/>
    <x v="17"/>
    <s v="Charente-Maritime"/>
    <n v="5639"/>
    <s v="5639 - SAINT PIERRE D'OLERON"/>
    <x v="0"/>
    <x v="2"/>
    <x v="5"/>
    <x v="2"/>
    <m/>
    <x v="12"/>
    <s v=""/>
    <m/>
    <s v=""/>
    <s v=""/>
  </r>
  <r>
    <x v="17"/>
    <x v="17"/>
    <s v="Charente-Maritime"/>
    <n v="5639"/>
    <s v="5639 - SAINT PIERRE D'OLERON"/>
    <x v="0"/>
    <x v="2"/>
    <x v="5"/>
    <x v="1"/>
    <n v="0"/>
    <x v="23"/>
    <s v="Mainframes - Emissions"/>
    <n v="8756"/>
    <s v="0.0"/>
    <s v="0"/>
  </r>
  <r>
    <x v="17"/>
    <x v="17"/>
    <s v="Charente-Maritime"/>
    <n v="5639"/>
    <s v="5639 - SAINT PIERRE D'OLERON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639"/>
    <s v="5639 - SAINT PIERRE D'OLERON"/>
    <x v="0"/>
    <x v="2"/>
    <x v="5"/>
    <x v="1"/>
    <n v="0"/>
    <x v="19"/>
    <s v="Photocopieurs - Emissions"/>
    <n v="4390"/>
    <s v="0.0"/>
    <s v="0"/>
  </r>
  <r>
    <x v="17"/>
    <x v="17"/>
    <s v="Charente-Maritime"/>
    <n v="5639"/>
    <s v="5639 - SAINT PIERRE D'OLERON"/>
    <x v="0"/>
    <x v="2"/>
    <x v="5"/>
    <x v="1"/>
    <n v="0"/>
    <x v="17"/>
    <s v="Serveurs - Emissions"/>
    <n v="4391"/>
    <s v="0.0"/>
    <s v="0"/>
  </r>
  <r>
    <x v="17"/>
    <x v="17"/>
    <s v="Charente-Maritime"/>
    <n v="5639"/>
    <s v="5639 - SAINT PIERRE D'OLERON"/>
    <x v="0"/>
    <x v="2"/>
    <x v="5"/>
    <x v="1"/>
    <n v="0"/>
    <x v="22"/>
    <s v="Unités centrales - Emissions"/>
    <n v="5620"/>
    <s v="0.0"/>
    <s v="0"/>
  </r>
  <r>
    <x v="17"/>
    <x v="17"/>
    <s v="Charente-Maritime"/>
    <n v="5639"/>
    <s v="5639 - SAINT PIERRE D'OLERON"/>
    <x v="0"/>
    <x v="2"/>
    <x v="5"/>
    <x v="1"/>
    <n v="0"/>
    <x v="20"/>
    <s v="Tablettes - Emissions"/>
    <n v="15797"/>
    <s v="0.0"/>
    <s v="0"/>
  </r>
  <r>
    <x v="17"/>
    <x v="17"/>
    <s v="Charente-Maritime"/>
    <n v="5639"/>
    <s v="5639 - SAINT PIERRE D'OLERON"/>
    <x v="0"/>
    <x v="2"/>
    <x v="5"/>
    <x v="1"/>
    <n v="0"/>
    <x v="18"/>
    <s v="Imprimantes - Emissions"/>
    <n v="15810"/>
    <s v="0.0"/>
    <s v="0"/>
  </r>
  <r>
    <x v="17"/>
    <x v="17"/>
    <s v="Charente-Maritime"/>
    <n v="5639"/>
    <s v="5639 - SAINT PIERRE D'OLERON"/>
    <x v="0"/>
    <x v="2"/>
    <x v="5"/>
    <x v="1"/>
    <n v="0"/>
    <x v="16"/>
    <s v="Ecrans - Emissions"/>
    <n v="15796"/>
    <s v="0.0"/>
    <s v="0"/>
  </r>
  <r>
    <x v="17"/>
    <x v="17"/>
    <s v="Charente-Maritime"/>
    <n v="5688"/>
    <s v="5688 - SAINTE MARIE DE RE"/>
    <x v="0"/>
    <x v="0"/>
    <x v="0"/>
    <x v="0"/>
    <n v="28477"/>
    <x v="0"/>
    <s v=""/>
    <m/>
    <s v=""/>
    <s v="28477"/>
  </r>
  <r>
    <x v="17"/>
    <x v="17"/>
    <s v="Charente-Maritime"/>
    <n v="5688"/>
    <s v="5688 - SAINTE MARIE DE RE"/>
    <x v="0"/>
    <x v="0"/>
    <x v="0"/>
    <x v="1"/>
    <n v="1705.7723000000001"/>
    <x v="1"/>
    <s v="Electricité - Emissions"/>
    <n v="15798"/>
    <s v="1705.7723"/>
    <s v="1705.7723"/>
  </r>
  <r>
    <x v="17"/>
    <x v="17"/>
    <s v="Charente-Maritime"/>
    <n v="5688"/>
    <s v="5688 - SAINTE MARIE DE RE"/>
    <x v="0"/>
    <x v="0"/>
    <x v="1"/>
    <x v="1"/>
    <n v="0"/>
    <x v="3"/>
    <s v="Fioul - Emissions"/>
    <n v="6720"/>
    <s v="0.0"/>
    <s v="0"/>
  </r>
  <r>
    <x v="17"/>
    <x v="17"/>
    <s v="Charente-Maritime"/>
    <n v="5688"/>
    <s v="5688 - SAINTE MARIE DE RE"/>
    <x v="0"/>
    <x v="0"/>
    <x v="1"/>
    <x v="1"/>
    <n v="0"/>
    <x v="2"/>
    <s v="Gaz naturel - Emissions"/>
    <n v="6630"/>
    <s v="0.0"/>
    <s v="0"/>
  </r>
  <r>
    <x v="17"/>
    <x v="17"/>
    <s v="Charente-Maritime"/>
    <n v="5688"/>
    <s v="5688 - SAINTE MARIE DE RE"/>
    <x v="0"/>
    <x v="1"/>
    <x v="2"/>
    <x v="1"/>
    <n v="0"/>
    <x v="4"/>
    <s v=" R22 - Emissions"/>
    <n v="8350"/>
    <s v="0.0"/>
    <s v="0"/>
  </r>
  <r>
    <x v="17"/>
    <x v="17"/>
    <s v="Charente-Maritime"/>
    <n v="5688"/>
    <s v="5688 - SAINTE MARIE DE RE"/>
    <x v="0"/>
    <x v="1"/>
    <x v="3"/>
    <x v="0"/>
    <n v="0.9"/>
    <x v="5"/>
    <s v=""/>
    <m/>
    <s v=""/>
    <s v="0.9"/>
  </r>
  <r>
    <x v="17"/>
    <x v="17"/>
    <s v="Charente-Maritime"/>
    <n v="5688"/>
    <s v="5688 - SAINTE MARIE DE RE"/>
    <x v="0"/>
    <x v="1"/>
    <x v="3"/>
    <x v="1"/>
    <n v="0"/>
    <x v="7"/>
    <s v="R407c - Emissions"/>
    <n v="8318"/>
    <s v="0.0"/>
    <s v="0"/>
  </r>
  <r>
    <x v="17"/>
    <x v="17"/>
    <s v="Charente-Maritime"/>
    <n v="5688"/>
    <s v="5688 - SAINTE MARIE DE RE"/>
    <x v="0"/>
    <x v="1"/>
    <x v="3"/>
    <x v="1"/>
    <n v="0"/>
    <x v="6"/>
    <s v="R134a - Emissions"/>
    <n v="8307"/>
    <s v="0.0"/>
    <s v="0"/>
  </r>
  <r>
    <x v="17"/>
    <x v="17"/>
    <s v="Charente-Maritime"/>
    <n v="5688"/>
    <s v="5688 - SAINTE MARIE DE RE"/>
    <x v="0"/>
    <x v="1"/>
    <x v="3"/>
    <x v="1"/>
    <n v="1728"/>
    <x v="8"/>
    <s v="R410a - Emissions"/>
    <n v="8320"/>
    <s v="1728.0"/>
    <s v="1728"/>
  </r>
  <r>
    <x v="17"/>
    <x v="17"/>
    <s v="Charente-Maritime"/>
    <n v="5688"/>
    <s v="5688 - SAINTE MARIE DE RE"/>
    <x v="0"/>
    <x v="2"/>
    <x v="4"/>
    <x v="0"/>
    <n v="180"/>
    <x v="9"/>
    <s v=""/>
    <m/>
    <s v=""/>
    <s v="180"/>
  </r>
  <r>
    <x v="17"/>
    <x v="17"/>
    <s v="Charente-Maritime"/>
    <n v="5688"/>
    <s v="5688 - SAINTE MARIE DE RE"/>
    <x v="0"/>
    <x v="2"/>
    <x v="4"/>
    <x v="1"/>
    <n v="2925"/>
    <x v="10"/>
    <s v="Bâtiments - Emissions"/>
    <n v="4305"/>
    <s v="2925.0"/>
    <s v="2925"/>
  </r>
  <r>
    <x v="17"/>
    <x v="17"/>
    <s v="Charente-Maritime"/>
    <n v="5688"/>
    <s v="5688 - SAINTE MARIE DE RE"/>
    <x v="0"/>
    <x v="2"/>
    <x v="5"/>
    <x v="2"/>
    <m/>
    <x v="14"/>
    <s v=""/>
    <m/>
    <s v=""/>
    <s v=""/>
  </r>
  <r>
    <x v="17"/>
    <x v="17"/>
    <s v="Charente-Maritime"/>
    <n v="5688"/>
    <s v="5688 - SAINTE MARIE DE RE"/>
    <x v="0"/>
    <x v="2"/>
    <x v="5"/>
    <x v="2"/>
    <m/>
    <x v="11"/>
    <s v=""/>
    <m/>
    <s v=""/>
    <s v=""/>
  </r>
  <r>
    <x v="17"/>
    <x v="17"/>
    <s v="Charente-Maritime"/>
    <n v="5688"/>
    <s v="5688 - SAINTE MARIE DE RE"/>
    <x v="0"/>
    <x v="2"/>
    <x v="5"/>
    <x v="2"/>
    <m/>
    <x v="12"/>
    <s v=""/>
    <m/>
    <s v=""/>
    <s v=""/>
  </r>
  <r>
    <x v="17"/>
    <x v="17"/>
    <s v="Charente-Maritime"/>
    <n v="5688"/>
    <s v="5688 - SAINTE MARIE DE RE"/>
    <x v="0"/>
    <x v="2"/>
    <x v="5"/>
    <x v="2"/>
    <m/>
    <x v="15"/>
    <s v=""/>
    <m/>
    <s v=""/>
    <s v=""/>
  </r>
  <r>
    <x v="17"/>
    <x v="17"/>
    <s v="Charente-Maritime"/>
    <n v="5688"/>
    <s v="5688 - SAINTE MARIE DE RE"/>
    <x v="0"/>
    <x v="2"/>
    <x v="5"/>
    <x v="2"/>
    <m/>
    <x v="13"/>
    <s v=""/>
    <m/>
    <s v=""/>
    <s v=""/>
  </r>
  <r>
    <x v="17"/>
    <x v="17"/>
    <s v="Charente-Maritime"/>
    <n v="5688"/>
    <s v="5688 - SAINTE MARIE DE RE"/>
    <x v="0"/>
    <x v="2"/>
    <x v="5"/>
    <x v="1"/>
    <n v="0"/>
    <x v="16"/>
    <s v="Ecrans - Emissions"/>
    <n v="15796"/>
    <s v="0.0"/>
    <s v="0"/>
  </r>
  <r>
    <x v="17"/>
    <x v="17"/>
    <s v="Charente-Maritime"/>
    <n v="5688"/>
    <s v="5688 - SAINTE MARIE DE RE"/>
    <x v="0"/>
    <x v="2"/>
    <x v="5"/>
    <x v="1"/>
    <n v="0"/>
    <x v="22"/>
    <s v="Unités centrales - Emissions"/>
    <n v="5620"/>
    <s v="0.0"/>
    <s v="0"/>
  </r>
  <r>
    <x v="17"/>
    <x v="17"/>
    <s v="Charente-Maritime"/>
    <n v="5688"/>
    <s v="5688 - SAINTE MARIE DE RE"/>
    <x v="0"/>
    <x v="2"/>
    <x v="5"/>
    <x v="1"/>
    <n v="0"/>
    <x v="20"/>
    <s v="Tablettes - Emissions"/>
    <n v="15797"/>
    <s v="0.0"/>
    <s v="0"/>
  </r>
  <r>
    <x v="17"/>
    <x v="17"/>
    <s v="Charente-Maritime"/>
    <n v="5688"/>
    <s v="5688 - SAINTE MARIE DE RE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688"/>
    <s v="5688 - SAINTE MARIE DE RE"/>
    <x v="0"/>
    <x v="2"/>
    <x v="5"/>
    <x v="1"/>
    <n v="0"/>
    <x v="19"/>
    <s v="Photocopieurs - Emissions"/>
    <n v="4390"/>
    <s v="0.0"/>
    <s v="0"/>
  </r>
  <r>
    <x v="17"/>
    <x v="17"/>
    <s v="Charente-Maritime"/>
    <n v="5688"/>
    <s v="5688 - SAINTE MARIE DE RE"/>
    <x v="0"/>
    <x v="2"/>
    <x v="5"/>
    <x v="1"/>
    <n v="0"/>
    <x v="17"/>
    <s v="Serveurs - Emissions"/>
    <n v="4391"/>
    <s v="0.0"/>
    <s v="0"/>
  </r>
  <r>
    <x v="17"/>
    <x v="17"/>
    <s v="Charente-Maritime"/>
    <n v="5688"/>
    <s v="5688 - SAINTE MARIE DE RE"/>
    <x v="0"/>
    <x v="2"/>
    <x v="5"/>
    <x v="1"/>
    <n v="0"/>
    <x v="23"/>
    <s v="Mainframes - Emissions"/>
    <n v="8756"/>
    <s v="0.0"/>
    <s v="0"/>
  </r>
  <r>
    <x v="17"/>
    <x v="17"/>
    <s v="Charente-Maritime"/>
    <n v="5688"/>
    <s v="5688 - SAINTE MARIE DE RE"/>
    <x v="0"/>
    <x v="2"/>
    <x v="5"/>
    <x v="1"/>
    <n v="0"/>
    <x v="18"/>
    <s v="Imprimantes - Emissions"/>
    <n v="15810"/>
    <s v="0.0"/>
    <s v="0"/>
  </r>
  <r>
    <x v="17"/>
    <x v="17"/>
    <s v="Charente-Maritime"/>
    <n v="5727"/>
    <s v="5727 - ROYAN"/>
    <x v="0"/>
    <x v="0"/>
    <x v="0"/>
    <x v="0"/>
    <n v="57727"/>
    <x v="0"/>
    <s v=""/>
    <m/>
    <s v=""/>
    <s v="57727"/>
  </r>
  <r>
    <x v="17"/>
    <x v="17"/>
    <s v="Charente-Maritime"/>
    <n v="5727"/>
    <s v="5727 - ROYAN"/>
    <x v="0"/>
    <x v="0"/>
    <x v="0"/>
    <x v="1"/>
    <n v="3457.8472999999999"/>
    <x v="1"/>
    <s v="Electricité - Emissions"/>
    <n v="15798"/>
    <s v="3457.8473"/>
    <s v="3457.8473"/>
  </r>
  <r>
    <x v="17"/>
    <x v="17"/>
    <s v="Charente-Maritime"/>
    <n v="5727"/>
    <s v="5727 - ROYAN"/>
    <x v="0"/>
    <x v="0"/>
    <x v="1"/>
    <x v="1"/>
    <n v="0"/>
    <x v="2"/>
    <s v="Gaz naturel - Emissions"/>
    <n v="6630"/>
    <s v="0.0"/>
    <s v="0"/>
  </r>
  <r>
    <x v="17"/>
    <x v="17"/>
    <s v="Charente-Maritime"/>
    <n v="5727"/>
    <s v="5727 - ROYAN"/>
    <x v="0"/>
    <x v="0"/>
    <x v="1"/>
    <x v="1"/>
    <n v="0"/>
    <x v="3"/>
    <s v="Fioul - Emissions"/>
    <n v="6720"/>
    <s v="0.0"/>
    <s v="0"/>
  </r>
  <r>
    <x v="17"/>
    <x v="17"/>
    <s v="Charente-Maritime"/>
    <n v="5727"/>
    <s v="5727 - ROYAN"/>
    <x v="0"/>
    <x v="1"/>
    <x v="2"/>
    <x v="1"/>
    <n v="0"/>
    <x v="4"/>
    <s v=" R22 - Emissions"/>
    <n v="8350"/>
    <s v="0.0"/>
    <s v="0"/>
  </r>
  <r>
    <x v="17"/>
    <x v="17"/>
    <s v="Charente-Maritime"/>
    <n v="5727"/>
    <s v="5727 - ROYAN"/>
    <x v="0"/>
    <x v="1"/>
    <x v="3"/>
    <x v="0"/>
    <n v="2"/>
    <x v="5"/>
    <s v=""/>
    <m/>
    <s v=""/>
    <s v="2"/>
  </r>
  <r>
    <x v="17"/>
    <x v="17"/>
    <s v="Charente-Maritime"/>
    <n v="5727"/>
    <s v="5727 - ROYAN"/>
    <x v="0"/>
    <x v="1"/>
    <x v="3"/>
    <x v="1"/>
    <n v="0"/>
    <x v="6"/>
    <s v="R134a - Emissions"/>
    <n v="8307"/>
    <s v="0.0"/>
    <s v="0"/>
  </r>
  <r>
    <x v="17"/>
    <x v="17"/>
    <s v="Charente-Maritime"/>
    <n v="5727"/>
    <s v="5727 - ROYAN"/>
    <x v="0"/>
    <x v="1"/>
    <x v="3"/>
    <x v="1"/>
    <n v="0"/>
    <x v="7"/>
    <s v="R407c - Emissions"/>
    <n v="8318"/>
    <s v="0.0"/>
    <s v="0"/>
  </r>
  <r>
    <x v="17"/>
    <x v="17"/>
    <s v="Charente-Maritime"/>
    <n v="5727"/>
    <s v="5727 - ROYAN"/>
    <x v="0"/>
    <x v="1"/>
    <x v="3"/>
    <x v="1"/>
    <n v="3840"/>
    <x v="8"/>
    <s v="R410a - Emissions"/>
    <n v="8320"/>
    <s v="3840.0"/>
    <s v="3840"/>
  </r>
  <r>
    <x v="17"/>
    <x v="17"/>
    <s v="Charente-Maritime"/>
    <n v="5727"/>
    <s v="5727 - ROYAN"/>
    <x v="0"/>
    <x v="2"/>
    <x v="4"/>
    <x v="0"/>
    <n v="957"/>
    <x v="9"/>
    <s v=""/>
    <m/>
    <s v=""/>
    <s v="957"/>
  </r>
  <r>
    <x v="17"/>
    <x v="17"/>
    <s v="Charente-Maritime"/>
    <n v="5727"/>
    <s v="5727 - ROYAN"/>
    <x v="0"/>
    <x v="2"/>
    <x v="4"/>
    <x v="1"/>
    <n v="15551.25"/>
    <x v="10"/>
    <s v="Bâtiments - Emissions"/>
    <n v="4305"/>
    <s v="15551.25"/>
    <s v="15551.25"/>
  </r>
  <r>
    <x v="17"/>
    <x v="17"/>
    <s v="Charente-Maritime"/>
    <n v="5727"/>
    <s v="5727 - ROYAN"/>
    <x v="0"/>
    <x v="2"/>
    <x v="5"/>
    <x v="2"/>
    <m/>
    <x v="12"/>
    <s v=""/>
    <m/>
    <s v=""/>
    <s v=""/>
  </r>
  <r>
    <x v="17"/>
    <x v="17"/>
    <s v="Charente-Maritime"/>
    <n v="5727"/>
    <s v="5727 - ROYAN"/>
    <x v="0"/>
    <x v="2"/>
    <x v="5"/>
    <x v="2"/>
    <m/>
    <x v="11"/>
    <s v=""/>
    <m/>
    <s v=""/>
    <s v=""/>
  </r>
  <r>
    <x v="17"/>
    <x v="17"/>
    <s v="Charente-Maritime"/>
    <n v="5727"/>
    <s v="5727 - ROYAN"/>
    <x v="0"/>
    <x v="2"/>
    <x v="5"/>
    <x v="2"/>
    <m/>
    <x v="14"/>
    <s v=""/>
    <m/>
    <s v=""/>
    <s v=""/>
  </r>
  <r>
    <x v="17"/>
    <x v="17"/>
    <s v="Charente-Maritime"/>
    <n v="5727"/>
    <s v="5727 - ROYAN"/>
    <x v="0"/>
    <x v="2"/>
    <x v="5"/>
    <x v="2"/>
    <m/>
    <x v="15"/>
    <s v=""/>
    <m/>
    <s v=""/>
    <s v=""/>
  </r>
  <r>
    <x v="17"/>
    <x v="17"/>
    <s v="Charente-Maritime"/>
    <n v="5727"/>
    <s v="5727 - ROYAN"/>
    <x v="0"/>
    <x v="2"/>
    <x v="5"/>
    <x v="2"/>
    <m/>
    <x v="13"/>
    <s v=""/>
    <m/>
    <s v=""/>
    <s v=""/>
  </r>
  <r>
    <x v="17"/>
    <x v="17"/>
    <s v="Charente-Maritime"/>
    <n v="5727"/>
    <s v="5727 - ROYAN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727"/>
    <s v="5727 - ROYAN"/>
    <x v="0"/>
    <x v="2"/>
    <x v="5"/>
    <x v="1"/>
    <n v="0"/>
    <x v="18"/>
    <s v="Imprimantes - Emissions"/>
    <n v="15810"/>
    <s v="0.0"/>
    <s v="0"/>
  </r>
  <r>
    <x v="17"/>
    <x v="17"/>
    <s v="Charente-Maritime"/>
    <n v="5727"/>
    <s v="5727 - ROYAN"/>
    <x v="0"/>
    <x v="2"/>
    <x v="5"/>
    <x v="1"/>
    <n v="0"/>
    <x v="20"/>
    <s v="Tablettes - Emissions"/>
    <n v="15797"/>
    <s v="0.0"/>
    <s v="0"/>
  </r>
  <r>
    <x v="17"/>
    <x v="17"/>
    <s v="Charente-Maritime"/>
    <n v="5727"/>
    <s v="5727 - ROYAN"/>
    <x v="0"/>
    <x v="2"/>
    <x v="5"/>
    <x v="1"/>
    <n v="0"/>
    <x v="22"/>
    <s v="Unités centrales - Emissions"/>
    <n v="5620"/>
    <s v="0.0"/>
    <s v="0"/>
  </r>
  <r>
    <x v="17"/>
    <x v="17"/>
    <s v="Charente-Maritime"/>
    <n v="5727"/>
    <s v="5727 - ROYAN"/>
    <x v="0"/>
    <x v="2"/>
    <x v="5"/>
    <x v="1"/>
    <n v="0"/>
    <x v="16"/>
    <s v="Ecrans - Emissions"/>
    <n v="15796"/>
    <s v="0.0"/>
    <s v="0"/>
  </r>
  <r>
    <x v="17"/>
    <x v="17"/>
    <s v="Charente-Maritime"/>
    <n v="5727"/>
    <s v="5727 - ROYAN"/>
    <x v="0"/>
    <x v="2"/>
    <x v="5"/>
    <x v="1"/>
    <n v="0"/>
    <x v="17"/>
    <s v="Serveurs - Emissions"/>
    <n v="4391"/>
    <s v="0.0"/>
    <s v="0"/>
  </r>
  <r>
    <x v="17"/>
    <x v="17"/>
    <s v="Charente-Maritime"/>
    <n v="5727"/>
    <s v="5727 - ROYAN"/>
    <x v="0"/>
    <x v="2"/>
    <x v="5"/>
    <x v="1"/>
    <n v="0"/>
    <x v="23"/>
    <s v="Mainframes - Emissions"/>
    <n v="8756"/>
    <s v="0.0"/>
    <s v="0"/>
  </r>
  <r>
    <x v="17"/>
    <x v="17"/>
    <s v="Charente-Maritime"/>
    <n v="5727"/>
    <s v="5727 - ROYAN"/>
    <x v="0"/>
    <x v="2"/>
    <x v="5"/>
    <x v="1"/>
    <n v="0"/>
    <x v="19"/>
    <s v="Photocopieurs - Emissions"/>
    <n v="4390"/>
    <s v="0.0"/>
    <s v="0"/>
  </r>
  <r>
    <x v="17"/>
    <x v="17"/>
    <s v="Charente-Maritime"/>
    <n v="5734"/>
    <s v="5734 - LA ROCHELLE VILLENEUVE"/>
    <x v="0"/>
    <x v="0"/>
    <x v="0"/>
    <x v="0"/>
    <n v="63273"/>
    <x v="0"/>
    <s v=""/>
    <m/>
    <s v=""/>
    <s v="63273"/>
  </r>
  <r>
    <x v="17"/>
    <x v="17"/>
    <s v="Charente-Maritime"/>
    <n v="5734"/>
    <s v="5734 - LA ROCHELLE VILLENEUVE"/>
    <x v="0"/>
    <x v="0"/>
    <x v="0"/>
    <x v="1"/>
    <n v="3790.0526999999902"/>
    <x v="1"/>
    <s v="Electricité - Emissions"/>
    <n v="15798"/>
    <s v="3790.0526999999997"/>
    <s v="3790.0527"/>
  </r>
  <r>
    <x v="17"/>
    <x v="17"/>
    <s v="Charente-Maritime"/>
    <n v="5734"/>
    <s v="5734 - LA ROCHELLE VILLENEUVE"/>
    <x v="0"/>
    <x v="0"/>
    <x v="1"/>
    <x v="1"/>
    <n v="0"/>
    <x v="3"/>
    <s v="Fioul - Emissions"/>
    <n v="6720"/>
    <s v="0.0"/>
    <s v="0"/>
  </r>
  <r>
    <x v="17"/>
    <x v="17"/>
    <s v="Charente-Maritime"/>
    <n v="5734"/>
    <s v="5734 - LA ROCHELLE VILLENEUVE"/>
    <x v="0"/>
    <x v="0"/>
    <x v="1"/>
    <x v="1"/>
    <n v="0"/>
    <x v="2"/>
    <s v="Gaz naturel - Emissions"/>
    <n v="6630"/>
    <s v="0.0"/>
    <s v="0"/>
  </r>
  <r>
    <x v="17"/>
    <x v="17"/>
    <s v="Charente-Maritime"/>
    <n v="5734"/>
    <s v="5734 - LA ROCHELLE VILLENEUVE"/>
    <x v="0"/>
    <x v="1"/>
    <x v="2"/>
    <x v="1"/>
    <n v="0"/>
    <x v="4"/>
    <s v=" R22 - Emissions"/>
    <n v="8350"/>
    <s v="0.0"/>
    <s v="0"/>
  </r>
  <r>
    <x v="17"/>
    <x v="17"/>
    <s v="Charente-Maritime"/>
    <n v="5734"/>
    <s v="5734 - LA ROCHELLE VILLENEUVE"/>
    <x v="0"/>
    <x v="1"/>
    <x v="3"/>
    <x v="0"/>
    <n v="2"/>
    <x v="5"/>
    <s v=""/>
    <m/>
    <s v=""/>
    <s v="2"/>
  </r>
  <r>
    <x v="17"/>
    <x v="17"/>
    <s v="Charente-Maritime"/>
    <n v="5734"/>
    <s v="5734 - LA ROCHELLE VILLENEUVE"/>
    <x v="0"/>
    <x v="1"/>
    <x v="3"/>
    <x v="1"/>
    <n v="0"/>
    <x v="6"/>
    <s v="R134a - Emissions"/>
    <n v="8307"/>
    <s v="0.0"/>
    <s v="0"/>
  </r>
  <r>
    <x v="17"/>
    <x v="17"/>
    <s v="Charente-Maritime"/>
    <n v="5734"/>
    <s v="5734 - LA ROCHELLE VILLENEUVE"/>
    <x v="0"/>
    <x v="1"/>
    <x v="3"/>
    <x v="1"/>
    <n v="3840"/>
    <x v="8"/>
    <s v="R410a - Emissions"/>
    <n v="8320"/>
    <s v="3840.0"/>
    <s v="3840"/>
  </r>
  <r>
    <x v="17"/>
    <x v="17"/>
    <s v="Charente-Maritime"/>
    <n v="5734"/>
    <s v="5734 - LA ROCHELLE VILLENEUVE"/>
    <x v="0"/>
    <x v="1"/>
    <x v="3"/>
    <x v="1"/>
    <n v="0"/>
    <x v="7"/>
    <s v="R407c - Emissions"/>
    <n v="8318"/>
    <s v="0.0"/>
    <s v="0"/>
  </r>
  <r>
    <x v="17"/>
    <x v="17"/>
    <s v="Charente-Maritime"/>
    <n v="5734"/>
    <s v="5734 - LA ROCHELLE VILLENEUVE"/>
    <x v="0"/>
    <x v="2"/>
    <x v="4"/>
    <x v="0"/>
    <n v="955"/>
    <x v="9"/>
    <s v=""/>
    <m/>
    <s v=""/>
    <s v="955"/>
  </r>
  <r>
    <x v="17"/>
    <x v="17"/>
    <s v="Charente-Maritime"/>
    <n v="5734"/>
    <s v="5734 - LA ROCHELLE VILLENEUVE"/>
    <x v="0"/>
    <x v="2"/>
    <x v="4"/>
    <x v="1"/>
    <n v="15518.75"/>
    <x v="10"/>
    <s v="Bâtiments - Emissions"/>
    <n v="4305"/>
    <s v="15518.75"/>
    <s v="15518.75"/>
  </r>
  <r>
    <x v="17"/>
    <x v="17"/>
    <s v="Charente-Maritime"/>
    <n v="5734"/>
    <s v="5734 - LA ROCHELLE VILLENEUVE"/>
    <x v="0"/>
    <x v="2"/>
    <x v="5"/>
    <x v="2"/>
    <m/>
    <x v="15"/>
    <s v=""/>
    <m/>
    <s v=""/>
    <s v=""/>
  </r>
  <r>
    <x v="17"/>
    <x v="17"/>
    <s v="Charente-Maritime"/>
    <n v="5734"/>
    <s v="5734 - LA ROCHELLE VILLENEUVE"/>
    <x v="0"/>
    <x v="2"/>
    <x v="5"/>
    <x v="2"/>
    <m/>
    <x v="13"/>
    <s v=""/>
    <m/>
    <s v=""/>
    <s v=""/>
  </r>
  <r>
    <x v="17"/>
    <x v="17"/>
    <s v="Charente-Maritime"/>
    <n v="5734"/>
    <s v="5734 - LA ROCHELLE VILLENEUVE"/>
    <x v="0"/>
    <x v="2"/>
    <x v="5"/>
    <x v="2"/>
    <m/>
    <x v="12"/>
    <s v=""/>
    <m/>
    <s v=""/>
    <s v=""/>
  </r>
  <r>
    <x v="17"/>
    <x v="17"/>
    <s v="Charente-Maritime"/>
    <n v="5734"/>
    <s v="5734 - LA ROCHELLE VILLENEUVE"/>
    <x v="0"/>
    <x v="2"/>
    <x v="5"/>
    <x v="2"/>
    <m/>
    <x v="11"/>
    <s v=""/>
    <m/>
    <s v=""/>
    <s v=""/>
  </r>
  <r>
    <x v="17"/>
    <x v="17"/>
    <s v="Charente-Maritime"/>
    <n v="5734"/>
    <s v="5734 - LA ROCHELLE VILLENEUVE"/>
    <x v="0"/>
    <x v="2"/>
    <x v="5"/>
    <x v="2"/>
    <m/>
    <x v="14"/>
    <s v=""/>
    <m/>
    <s v=""/>
    <s v=""/>
  </r>
  <r>
    <x v="17"/>
    <x v="17"/>
    <s v="Charente-Maritime"/>
    <n v="5734"/>
    <s v="5734 - LA ROCHELLE VILLENEUVE"/>
    <x v="0"/>
    <x v="2"/>
    <x v="5"/>
    <x v="1"/>
    <n v="0"/>
    <x v="16"/>
    <s v="Ecrans - Emissions"/>
    <n v="15796"/>
    <s v="0.0"/>
    <s v="0"/>
  </r>
  <r>
    <x v="17"/>
    <x v="17"/>
    <s v="Charente-Maritime"/>
    <n v="5734"/>
    <s v="5734 - LA ROCHELLE VILLENEUVE"/>
    <x v="0"/>
    <x v="2"/>
    <x v="5"/>
    <x v="1"/>
    <n v="0"/>
    <x v="18"/>
    <s v="Imprimantes - Emissions"/>
    <n v="15810"/>
    <s v="0.0"/>
    <s v="0"/>
  </r>
  <r>
    <x v="17"/>
    <x v="17"/>
    <s v="Charente-Maritime"/>
    <n v="5734"/>
    <s v="5734 - LA ROCHELLE VILLENEUVE"/>
    <x v="0"/>
    <x v="2"/>
    <x v="5"/>
    <x v="1"/>
    <n v="0"/>
    <x v="19"/>
    <s v="Photocopieurs - Emissions"/>
    <n v="4390"/>
    <s v="0.0"/>
    <s v="0"/>
  </r>
  <r>
    <x v="17"/>
    <x v="17"/>
    <s v="Charente-Maritime"/>
    <n v="5734"/>
    <s v="5734 - LA ROCHELLE VILLENEUVE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734"/>
    <s v="5734 - LA ROCHELLE VILLENEUVE"/>
    <x v="0"/>
    <x v="2"/>
    <x v="5"/>
    <x v="1"/>
    <n v="0"/>
    <x v="17"/>
    <s v="Serveurs - Emissions"/>
    <n v="4391"/>
    <s v="0.0"/>
    <s v="0"/>
  </r>
  <r>
    <x v="17"/>
    <x v="17"/>
    <s v="Charente-Maritime"/>
    <n v="5734"/>
    <s v="5734 - LA ROCHELLE VILLENEUVE"/>
    <x v="0"/>
    <x v="2"/>
    <x v="5"/>
    <x v="1"/>
    <n v="0"/>
    <x v="20"/>
    <s v="Tablettes - Emissions"/>
    <n v="15797"/>
    <s v="0.0"/>
    <s v="0"/>
  </r>
  <r>
    <x v="17"/>
    <x v="17"/>
    <s v="Charente-Maritime"/>
    <n v="5734"/>
    <s v="5734 - LA ROCHELLE VILLENEUVE"/>
    <x v="0"/>
    <x v="2"/>
    <x v="5"/>
    <x v="1"/>
    <n v="0"/>
    <x v="22"/>
    <s v="Unités centrales - Emissions"/>
    <n v="5620"/>
    <s v="0.0"/>
    <s v="0"/>
  </r>
  <r>
    <x v="17"/>
    <x v="17"/>
    <s v="Charente-Maritime"/>
    <n v="5734"/>
    <s v="5734 - LA ROCHELLE VILLENEUVE"/>
    <x v="0"/>
    <x v="2"/>
    <x v="5"/>
    <x v="1"/>
    <n v="0"/>
    <x v="23"/>
    <s v="Mainframes - Emissions"/>
    <n v="8756"/>
    <s v="0.0"/>
    <s v="0"/>
  </r>
  <r>
    <x v="17"/>
    <x v="17"/>
    <s v="Charente-Maritime"/>
    <n v="5918"/>
    <s v="5918 - ROCHEFORT"/>
    <x v="0"/>
    <x v="0"/>
    <x v="0"/>
    <x v="0"/>
    <n v="75074"/>
    <x v="0"/>
    <s v=""/>
    <m/>
    <s v=""/>
    <s v="75074"/>
  </r>
  <r>
    <x v="17"/>
    <x v="17"/>
    <s v="Charente-Maritime"/>
    <n v="5918"/>
    <s v="5918 - ROCHEFORT"/>
    <x v="0"/>
    <x v="0"/>
    <x v="0"/>
    <x v="1"/>
    <n v="4496.9326000000001"/>
    <x v="1"/>
    <s v="Electricité - Emissions"/>
    <n v="15798"/>
    <s v="4496.9326"/>
    <s v="4496.9326"/>
  </r>
  <r>
    <x v="17"/>
    <x v="17"/>
    <s v="Charente-Maritime"/>
    <n v="5918"/>
    <s v="5918 - ROCHEFORT"/>
    <x v="0"/>
    <x v="0"/>
    <x v="1"/>
    <x v="1"/>
    <n v="0"/>
    <x v="2"/>
    <s v="Gaz naturel - Emissions"/>
    <n v="6630"/>
    <s v="0.0"/>
    <s v="0"/>
  </r>
  <r>
    <x v="17"/>
    <x v="17"/>
    <s v="Charente-Maritime"/>
    <n v="5918"/>
    <s v="5918 - ROCHEFORT"/>
    <x v="0"/>
    <x v="0"/>
    <x v="1"/>
    <x v="1"/>
    <n v="0"/>
    <x v="3"/>
    <s v="Fioul - Emissions"/>
    <n v="6720"/>
    <s v="0.0"/>
    <s v="0"/>
  </r>
  <r>
    <x v="17"/>
    <x v="17"/>
    <s v="Charente-Maritime"/>
    <n v="5918"/>
    <s v="5918 - ROCHEFORT"/>
    <x v="0"/>
    <x v="1"/>
    <x v="2"/>
    <x v="1"/>
    <n v="0"/>
    <x v="4"/>
    <s v=" R22 - Emissions"/>
    <n v="8350"/>
    <s v="0.0"/>
    <s v="0"/>
  </r>
  <r>
    <x v="17"/>
    <x v="17"/>
    <s v="Charente-Maritime"/>
    <n v="5918"/>
    <s v="5918 - ROCHEFORT"/>
    <x v="0"/>
    <x v="1"/>
    <x v="3"/>
    <x v="0"/>
    <n v="2.1"/>
    <x v="5"/>
    <s v=""/>
    <m/>
    <s v=""/>
    <s v="2.1"/>
  </r>
  <r>
    <x v="17"/>
    <x v="17"/>
    <s v="Charente-Maritime"/>
    <n v="5918"/>
    <s v="5918 - ROCHEFORT"/>
    <x v="0"/>
    <x v="1"/>
    <x v="3"/>
    <x v="1"/>
    <n v="0"/>
    <x v="6"/>
    <s v="R134a - Emissions"/>
    <n v="8307"/>
    <s v="0.0"/>
    <s v="0"/>
  </r>
  <r>
    <x v="17"/>
    <x v="17"/>
    <s v="Charente-Maritime"/>
    <n v="5918"/>
    <s v="5918 - ROCHEFORT"/>
    <x v="0"/>
    <x v="1"/>
    <x v="3"/>
    <x v="1"/>
    <n v="4032"/>
    <x v="8"/>
    <s v="R410a - Emissions"/>
    <n v="8320"/>
    <s v="4032.0"/>
    <s v="4032"/>
  </r>
  <r>
    <x v="17"/>
    <x v="17"/>
    <s v="Charente-Maritime"/>
    <n v="5918"/>
    <s v="5918 - ROCHEFORT"/>
    <x v="0"/>
    <x v="1"/>
    <x v="3"/>
    <x v="1"/>
    <n v="0"/>
    <x v="7"/>
    <s v="R407c - Emissions"/>
    <n v="8318"/>
    <s v="0.0"/>
    <s v="0"/>
  </r>
  <r>
    <x v="17"/>
    <x v="17"/>
    <s v="Charente-Maritime"/>
    <n v="5918"/>
    <s v="5918 - ROCHEFORT"/>
    <x v="0"/>
    <x v="2"/>
    <x v="4"/>
    <x v="0"/>
    <n v="1014"/>
    <x v="9"/>
    <s v=""/>
    <m/>
    <s v=""/>
    <s v="1014"/>
  </r>
  <r>
    <x v="17"/>
    <x v="17"/>
    <s v="Charente-Maritime"/>
    <n v="5918"/>
    <s v="5918 - ROCHEFORT"/>
    <x v="0"/>
    <x v="2"/>
    <x v="4"/>
    <x v="1"/>
    <n v="16477.5"/>
    <x v="10"/>
    <s v="Bâtiments - Emissions"/>
    <n v="4305"/>
    <s v="16477.5"/>
    <s v="16477.5"/>
  </r>
  <r>
    <x v="17"/>
    <x v="17"/>
    <s v="Charente-Maritime"/>
    <n v="5918"/>
    <s v="5918 - ROCHEFORT"/>
    <x v="0"/>
    <x v="2"/>
    <x v="5"/>
    <x v="2"/>
    <m/>
    <x v="14"/>
    <s v=""/>
    <m/>
    <s v=""/>
    <s v=""/>
  </r>
  <r>
    <x v="17"/>
    <x v="17"/>
    <s v="Charente-Maritime"/>
    <n v="5918"/>
    <s v="5918 - ROCHEFORT"/>
    <x v="0"/>
    <x v="2"/>
    <x v="5"/>
    <x v="2"/>
    <m/>
    <x v="12"/>
    <s v=""/>
    <m/>
    <s v=""/>
    <s v=""/>
  </r>
  <r>
    <x v="17"/>
    <x v="17"/>
    <s v="Charente-Maritime"/>
    <n v="5918"/>
    <s v="5918 - ROCHEFORT"/>
    <x v="0"/>
    <x v="2"/>
    <x v="5"/>
    <x v="2"/>
    <m/>
    <x v="13"/>
    <s v=""/>
    <m/>
    <s v=""/>
    <s v=""/>
  </r>
  <r>
    <x v="17"/>
    <x v="17"/>
    <s v="Charente-Maritime"/>
    <n v="5918"/>
    <s v="5918 - ROCHEFORT"/>
    <x v="0"/>
    <x v="2"/>
    <x v="5"/>
    <x v="2"/>
    <m/>
    <x v="15"/>
    <s v=""/>
    <m/>
    <s v=""/>
    <s v=""/>
  </r>
  <r>
    <x v="17"/>
    <x v="17"/>
    <s v="Charente-Maritime"/>
    <n v="5918"/>
    <s v="5918 - ROCHEFORT"/>
    <x v="0"/>
    <x v="2"/>
    <x v="5"/>
    <x v="2"/>
    <m/>
    <x v="11"/>
    <s v=""/>
    <m/>
    <s v=""/>
    <s v=""/>
  </r>
  <r>
    <x v="17"/>
    <x v="17"/>
    <s v="Charente-Maritime"/>
    <n v="5918"/>
    <s v="5918 - ROCHEFORT"/>
    <x v="0"/>
    <x v="2"/>
    <x v="5"/>
    <x v="1"/>
    <n v="0"/>
    <x v="17"/>
    <s v="Serveurs - Emissions"/>
    <n v="4391"/>
    <s v="0.0"/>
    <s v="0"/>
  </r>
  <r>
    <x v="17"/>
    <x v="17"/>
    <s v="Charente-Maritime"/>
    <n v="5918"/>
    <s v="5918 - ROCHEFORT"/>
    <x v="0"/>
    <x v="2"/>
    <x v="5"/>
    <x v="1"/>
    <n v="0"/>
    <x v="16"/>
    <s v="Ecrans - Emissions"/>
    <n v="15796"/>
    <s v="0.0"/>
    <s v="0"/>
  </r>
  <r>
    <x v="17"/>
    <x v="17"/>
    <s v="Charente-Maritime"/>
    <n v="5918"/>
    <s v="5918 - ROCHEFORT"/>
    <x v="0"/>
    <x v="2"/>
    <x v="5"/>
    <x v="1"/>
    <n v="0"/>
    <x v="23"/>
    <s v="Mainframes - Emissions"/>
    <n v="8756"/>
    <s v="0.0"/>
    <s v="0"/>
  </r>
  <r>
    <x v="17"/>
    <x v="17"/>
    <s v="Charente-Maritime"/>
    <n v="5918"/>
    <s v="5918 - ROCHEFORT"/>
    <x v="0"/>
    <x v="2"/>
    <x v="5"/>
    <x v="1"/>
    <n v="0"/>
    <x v="22"/>
    <s v="Unités centrales - Emissions"/>
    <n v="5620"/>
    <s v="0.0"/>
    <s v="0"/>
  </r>
  <r>
    <x v="17"/>
    <x v="17"/>
    <s v="Charente-Maritime"/>
    <n v="5918"/>
    <s v="5918 - ROCHEFORT"/>
    <x v="0"/>
    <x v="2"/>
    <x v="5"/>
    <x v="1"/>
    <n v="0"/>
    <x v="20"/>
    <s v="Tablettes - Emissions"/>
    <n v="15797"/>
    <s v="0.0"/>
    <s v="0"/>
  </r>
  <r>
    <x v="17"/>
    <x v="17"/>
    <s v="Charente-Maritime"/>
    <n v="5918"/>
    <s v="5918 - ROCHEFORT"/>
    <x v="0"/>
    <x v="2"/>
    <x v="5"/>
    <x v="1"/>
    <n v="0"/>
    <x v="18"/>
    <s v="Imprimantes - Emissions"/>
    <n v="15810"/>
    <s v="0.0"/>
    <s v="0"/>
  </r>
  <r>
    <x v="17"/>
    <x v="17"/>
    <s v="Charente-Maritime"/>
    <n v="5918"/>
    <s v="5918 - ROCHEFORT"/>
    <x v="0"/>
    <x v="2"/>
    <x v="5"/>
    <x v="1"/>
    <n v="0"/>
    <x v="21"/>
    <s v="Ordinateurs portables - Emissions"/>
    <n v="15795"/>
    <s v="0.0"/>
    <s v="0"/>
  </r>
  <r>
    <x v="17"/>
    <x v="17"/>
    <s v="Charente-Maritime"/>
    <n v="5918"/>
    <s v="5918 - ROCHEFORT"/>
    <x v="0"/>
    <x v="2"/>
    <x v="5"/>
    <x v="1"/>
    <n v="0"/>
    <x v="19"/>
    <s v="Photocopieurs - Emissions"/>
    <n v="4390"/>
    <s v="0.0"/>
    <s v="0"/>
  </r>
  <r>
    <x v="17"/>
    <x v="17"/>
    <s v="Corrèze"/>
    <n v="5141"/>
    <s v="5141 - USSEL"/>
    <x v="0"/>
    <x v="0"/>
    <x v="0"/>
    <x v="0"/>
    <n v="36031"/>
    <x v="0"/>
    <s v=""/>
    <m/>
    <s v=""/>
    <s v="36031"/>
  </r>
  <r>
    <x v="17"/>
    <x v="17"/>
    <s v="Corrèze"/>
    <n v="5141"/>
    <s v="5141 - USSEL"/>
    <x v="0"/>
    <x v="0"/>
    <x v="0"/>
    <x v="1"/>
    <n v="2158.2568999999999"/>
    <x v="1"/>
    <s v="Electricité - Emissions"/>
    <n v="15798"/>
    <s v="2158.2569"/>
    <s v="2158.2569"/>
  </r>
  <r>
    <x v="17"/>
    <x v="17"/>
    <s v="Corrèze"/>
    <n v="5141"/>
    <s v="5141 - USSEL"/>
    <x v="0"/>
    <x v="0"/>
    <x v="1"/>
    <x v="1"/>
    <n v="0"/>
    <x v="3"/>
    <s v="Fioul - Emissions"/>
    <n v="6720"/>
    <s v="0.0"/>
    <s v="0"/>
  </r>
  <r>
    <x v="17"/>
    <x v="17"/>
    <s v="Corrèze"/>
    <n v="5141"/>
    <s v="5141 - USSEL"/>
    <x v="0"/>
    <x v="0"/>
    <x v="1"/>
    <x v="1"/>
    <n v="0"/>
    <x v="2"/>
    <s v="Gaz naturel - Emissions"/>
    <n v="6630"/>
    <s v="0.0"/>
    <s v="0"/>
  </r>
  <r>
    <x v="17"/>
    <x v="17"/>
    <s v="Corrèze"/>
    <n v="5141"/>
    <s v="5141 - USSEL"/>
    <x v="0"/>
    <x v="1"/>
    <x v="2"/>
    <x v="1"/>
    <n v="0"/>
    <x v="4"/>
    <s v=" R22 - Emissions"/>
    <n v="8350"/>
    <s v="0.0"/>
    <s v="0"/>
  </r>
  <r>
    <x v="17"/>
    <x v="17"/>
    <s v="Corrèze"/>
    <n v="5141"/>
    <s v="5141 - USSEL"/>
    <x v="0"/>
    <x v="1"/>
    <x v="3"/>
    <x v="0"/>
    <n v="1.2"/>
    <x v="5"/>
    <s v=""/>
    <m/>
    <s v=""/>
    <s v="1.2"/>
  </r>
  <r>
    <x v="17"/>
    <x v="17"/>
    <s v="Corrèze"/>
    <n v="5141"/>
    <s v="5141 - USSEL"/>
    <x v="0"/>
    <x v="1"/>
    <x v="3"/>
    <x v="1"/>
    <n v="0"/>
    <x v="6"/>
    <s v="R134a - Emissions"/>
    <n v="8307"/>
    <s v="0.0"/>
    <s v="0"/>
  </r>
  <r>
    <x v="17"/>
    <x v="17"/>
    <s v="Corrèze"/>
    <n v="5141"/>
    <s v="5141 - USSEL"/>
    <x v="0"/>
    <x v="1"/>
    <x v="3"/>
    <x v="1"/>
    <n v="2304"/>
    <x v="8"/>
    <s v="R410a - Emissions"/>
    <n v="8320"/>
    <s v="2304.0"/>
    <s v="2304"/>
  </r>
  <r>
    <x v="17"/>
    <x v="17"/>
    <s v="Corrèze"/>
    <n v="5141"/>
    <s v="5141 - USSEL"/>
    <x v="0"/>
    <x v="1"/>
    <x v="3"/>
    <x v="1"/>
    <n v="0"/>
    <x v="7"/>
    <s v="R407c - Emissions"/>
    <n v="8318"/>
    <s v="0.0"/>
    <s v="0"/>
  </r>
  <r>
    <x v="17"/>
    <x v="17"/>
    <s v="Corrèze"/>
    <n v="5141"/>
    <s v="5141 - USSEL"/>
    <x v="0"/>
    <x v="2"/>
    <x v="4"/>
    <x v="0"/>
    <n v="377"/>
    <x v="9"/>
    <s v=""/>
    <m/>
    <s v=""/>
    <s v="377"/>
  </r>
  <r>
    <x v="17"/>
    <x v="17"/>
    <s v="Corrèze"/>
    <n v="5141"/>
    <s v="5141 - USSEL"/>
    <x v="0"/>
    <x v="2"/>
    <x v="4"/>
    <x v="1"/>
    <n v="6126.25"/>
    <x v="10"/>
    <s v="Bâtiments - Emissions"/>
    <n v="4305"/>
    <s v="6126.25"/>
    <s v="6126.25"/>
  </r>
  <r>
    <x v="17"/>
    <x v="17"/>
    <s v="Corrèze"/>
    <n v="5141"/>
    <s v="5141 - USSEL"/>
    <x v="0"/>
    <x v="2"/>
    <x v="5"/>
    <x v="2"/>
    <m/>
    <x v="12"/>
    <s v=""/>
    <m/>
    <s v=""/>
    <s v=""/>
  </r>
  <r>
    <x v="17"/>
    <x v="17"/>
    <s v="Corrèze"/>
    <n v="5141"/>
    <s v="5141 - USSEL"/>
    <x v="0"/>
    <x v="2"/>
    <x v="5"/>
    <x v="2"/>
    <m/>
    <x v="11"/>
    <s v=""/>
    <m/>
    <s v=""/>
    <s v=""/>
  </r>
  <r>
    <x v="17"/>
    <x v="17"/>
    <s v="Corrèze"/>
    <n v="5141"/>
    <s v="5141 - USSEL"/>
    <x v="0"/>
    <x v="2"/>
    <x v="5"/>
    <x v="2"/>
    <m/>
    <x v="14"/>
    <s v=""/>
    <m/>
    <s v=""/>
    <s v=""/>
  </r>
  <r>
    <x v="17"/>
    <x v="17"/>
    <s v="Corrèze"/>
    <n v="5141"/>
    <s v="5141 - USSEL"/>
    <x v="0"/>
    <x v="2"/>
    <x v="5"/>
    <x v="2"/>
    <m/>
    <x v="15"/>
    <s v=""/>
    <m/>
    <s v=""/>
    <s v=""/>
  </r>
  <r>
    <x v="17"/>
    <x v="17"/>
    <s v="Corrèze"/>
    <n v="5141"/>
    <s v="5141 - USSEL"/>
    <x v="0"/>
    <x v="2"/>
    <x v="5"/>
    <x v="2"/>
    <m/>
    <x v="13"/>
    <s v=""/>
    <m/>
    <s v=""/>
    <s v=""/>
  </r>
  <r>
    <x v="17"/>
    <x v="17"/>
    <s v="Corrèze"/>
    <n v="5141"/>
    <s v="5141 - USSEL"/>
    <x v="0"/>
    <x v="2"/>
    <x v="5"/>
    <x v="1"/>
    <n v="0"/>
    <x v="21"/>
    <s v="Ordinateurs portables - Emissions"/>
    <n v="15795"/>
    <s v="0.0"/>
    <s v="0"/>
  </r>
  <r>
    <x v="17"/>
    <x v="17"/>
    <s v="Corrèze"/>
    <n v="5141"/>
    <s v="5141 - USSEL"/>
    <x v="0"/>
    <x v="2"/>
    <x v="5"/>
    <x v="1"/>
    <n v="0"/>
    <x v="16"/>
    <s v="Ecrans - Emissions"/>
    <n v="15796"/>
    <s v="0.0"/>
    <s v="0"/>
  </r>
  <r>
    <x v="17"/>
    <x v="17"/>
    <s v="Corrèze"/>
    <n v="5141"/>
    <s v="5141 - USSEL"/>
    <x v="0"/>
    <x v="2"/>
    <x v="5"/>
    <x v="1"/>
    <n v="0"/>
    <x v="17"/>
    <s v="Serveurs - Emissions"/>
    <n v="4391"/>
    <s v="0.0"/>
    <s v="0"/>
  </r>
  <r>
    <x v="17"/>
    <x v="17"/>
    <s v="Corrèze"/>
    <n v="5141"/>
    <s v="5141 - USSEL"/>
    <x v="0"/>
    <x v="2"/>
    <x v="5"/>
    <x v="1"/>
    <n v="0"/>
    <x v="19"/>
    <s v="Photocopieurs - Emissions"/>
    <n v="4390"/>
    <s v="0.0"/>
    <s v="0"/>
  </r>
  <r>
    <x v="17"/>
    <x v="17"/>
    <s v="Corrèze"/>
    <n v="5141"/>
    <s v="5141 - USSEL"/>
    <x v="0"/>
    <x v="2"/>
    <x v="5"/>
    <x v="1"/>
    <n v="0"/>
    <x v="18"/>
    <s v="Imprimantes - Emissions"/>
    <n v="15810"/>
    <s v="0.0"/>
    <s v="0"/>
  </r>
  <r>
    <x v="17"/>
    <x v="17"/>
    <s v="Corrèze"/>
    <n v="5141"/>
    <s v="5141 - USSEL"/>
    <x v="0"/>
    <x v="2"/>
    <x v="5"/>
    <x v="1"/>
    <n v="0"/>
    <x v="22"/>
    <s v="Unités centrales - Emissions"/>
    <n v="5620"/>
    <s v="0.0"/>
    <s v="0"/>
  </r>
  <r>
    <x v="17"/>
    <x v="17"/>
    <s v="Corrèze"/>
    <n v="5141"/>
    <s v="5141 - USSEL"/>
    <x v="0"/>
    <x v="2"/>
    <x v="5"/>
    <x v="1"/>
    <n v="0"/>
    <x v="23"/>
    <s v="Mainframes - Emissions"/>
    <n v="8756"/>
    <s v="0.0"/>
    <s v="0"/>
  </r>
  <r>
    <x v="17"/>
    <x v="17"/>
    <s v="Corrèze"/>
    <n v="5141"/>
    <s v="5141 - USSEL"/>
    <x v="0"/>
    <x v="2"/>
    <x v="5"/>
    <x v="1"/>
    <n v="0"/>
    <x v="20"/>
    <s v="Tablettes - Emissions"/>
    <n v="15797"/>
    <s v="0.0"/>
    <s v="0"/>
  </r>
  <r>
    <x v="17"/>
    <x v="17"/>
    <s v="Corrèze"/>
    <n v="5142"/>
    <s v="5142 - BRIVE MARQUISIE"/>
    <x v="0"/>
    <x v="0"/>
    <x v="0"/>
    <x v="0"/>
    <n v="113747"/>
    <x v="0"/>
    <s v=""/>
    <m/>
    <s v=""/>
    <s v="113747"/>
  </r>
  <r>
    <x v="17"/>
    <x v="17"/>
    <s v="Corrèze"/>
    <n v="5142"/>
    <s v="5142 - BRIVE MARQUISIE"/>
    <x v="0"/>
    <x v="0"/>
    <x v="0"/>
    <x v="1"/>
    <n v="6813.4453000000003"/>
    <x v="1"/>
    <s v="Electricité - Emissions"/>
    <n v="15798"/>
    <s v="6813.4453"/>
    <s v="6813.4453"/>
  </r>
  <r>
    <x v="17"/>
    <x v="17"/>
    <s v="Corrèze"/>
    <n v="5142"/>
    <s v="5142 - BRIVE MARQUISIE"/>
    <x v="0"/>
    <x v="0"/>
    <x v="1"/>
    <x v="1"/>
    <n v="0"/>
    <x v="2"/>
    <s v="Gaz naturel - Emissions"/>
    <n v="6630"/>
    <s v="0.0"/>
    <s v="0"/>
  </r>
  <r>
    <x v="17"/>
    <x v="17"/>
    <s v="Corrèze"/>
    <n v="5142"/>
    <s v="5142 - BRIVE MARQUISIE"/>
    <x v="0"/>
    <x v="0"/>
    <x v="1"/>
    <x v="1"/>
    <n v="0"/>
    <x v="3"/>
    <s v="Fioul - Emissions"/>
    <n v="6720"/>
    <s v="0.0"/>
    <s v="0"/>
  </r>
  <r>
    <x v="17"/>
    <x v="17"/>
    <s v="Corrèze"/>
    <n v="5142"/>
    <s v="5142 - BRIVE MARQUISIE"/>
    <x v="0"/>
    <x v="1"/>
    <x v="2"/>
    <x v="1"/>
    <n v="0"/>
    <x v="4"/>
    <s v=" R22 - Emissions"/>
    <n v="8350"/>
    <s v="0.0"/>
    <s v="0"/>
  </r>
  <r>
    <x v="17"/>
    <x v="17"/>
    <s v="Corrèze"/>
    <n v="5142"/>
    <s v="5142 - BRIVE MARQUISIE"/>
    <x v="0"/>
    <x v="1"/>
    <x v="3"/>
    <x v="0"/>
    <n v="2.9"/>
    <x v="5"/>
    <s v=""/>
    <m/>
    <s v=""/>
    <s v="2.9"/>
  </r>
  <r>
    <x v="17"/>
    <x v="17"/>
    <s v="Corrèze"/>
    <n v="5142"/>
    <s v="5142 - BRIVE MARQUISIE"/>
    <x v="0"/>
    <x v="1"/>
    <x v="3"/>
    <x v="1"/>
    <n v="5568"/>
    <x v="8"/>
    <s v="R410a - Emissions"/>
    <n v="8320"/>
    <s v="5568.0"/>
    <s v="5568"/>
  </r>
  <r>
    <x v="17"/>
    <x v="17"/>
    <s v="Corrèze"/>
    <n v="5142"/>
    <s v="5142 - BRIVE MARQUISIE"/>
    <x v="0"/>
    <x v="1"/>
    <x v="3"/>
    <x v="1"/>
    <n v="0"/>
    <x v="6"/>
    <s v="R134a - Emissions"/>
    <n v="8307"/>
    <s v="0.0"/>
    <s v="0"/>
  </r>
  <r>
    <x v="17"/>
    <x v="17"/>
    <s v="Corrèze"/>
    <n v="5142"/>
    <s v="5142 - BRIVE MARQUISIE"/>
    <x v="0"/>
    <x v="1"/>
    <x v="3"/>
    <x v="1"/>
    <n v="0"/>
    <x v="7"/>
    <s v="R407c - Emissions"/>
    <n v="8318"/>
    <s v="0.0"/>
    <s v="0"/>
  </r>
  <r>
    <x v="17"/>
    <x v="17"/>
    <s v="Corrèze"/>
    <n v="5142"/>
    <s v="5142 - BRIVE MARQUISIE"/>
    <x v="0"/>
    <x v="2"/>
    <x v="4"/>
    <x v="0"/>
    <n v="1528"/>
    <x v="9"/>
    <s v=""/>
    <m/>
    <s v=""/>
    <s v="1528"/>
  </r>
  <r>
    <x v="17"/>
    <x v="17"/>
    <s v="Corrèze"/>
    <n v="5142"/>
    <s v="5142 - BRIVE MARQUISIE"/>
    <x v="0"/>
    <x v="2"/>
    <x v="4"/>
    <x v="1"/>
    <n v="24830"/>
    <x v="10"/>
    <s v="Bâtiments - Emissions"/>
    <n v="4305"/>
    <s v="24830.0"/>
    <s v="24830"/>
  </r>
  <r>
    <x v="17"/>
    <x v="17"/>
    <s v="Corrèze"/>
    <n v="5142"/>
    <s v="5142 - BRIVE MARQUISIE"/>
    <x v="0"/>
    <x v="2"/>
    <x v="5"/>
    <x v="2"/>
    <m/>
    <x v="14"/>
    <s v=""/>
    <m/>
    <s v=""/>
    <s v=""/>
  </r>
  <r>
    <x v="17"/>
    <x v="17"/>
    <s v="Corrèze"/>
    <n v="5142"/>
    <s v="5142 - BRIVE MARQUISIE"/>
    <x v="0"/>
    <x v="2"/>
    <x v="5"/>
    <x v="2"/>
    <m/>
    <x v="15"/>
    <s v=""/>
    <m/>
    <s v=""/>
    <s v=""/>
  </r>
  <r>
    <x v="17"/>
    <x v="17"/>
    <s v="Corrèze"/>
    <n v="5142"/>
    <s v="5142 - BRIVE MARQUISIE"/>
    <x v="0"/>
    <x v="2"/>
    <x v="5"/>
    <x v="2"/>
    <m/>
    <x v="12"/>
    <s v=""/>
    <m/>
    <s v=""/>
    <s v=""/>
  </r>
  <r>
    <x v="17"/>
    <x v="17"/>
    <s v="Corrèze"/>
    <n v="5142"/>
    <s v="5142 - BRIVE MARQUISIE"/>
    <x v="0"/>
    <x v="2"/>
    <x v="5"/>
    <x v="2"/>
    <m/>
    <x v="11"/>
    <s v=""/>
    <m/>
    <s v=""/>
    <s v=""/>
  </r>
  <r>
    <x v="17"/>
    <x v="17"/>
    <s v="Corrèze"/>
    <n v="5142"/>
    <s v="5142 - BRIVE MARQUISIE"/>
    <x v="0"/>
    <x v="2"/>
    <x v="5"/>
    <x v="2"/>
    <m/>
    <x v="13"/>
    <s v=""/>
    <m/>
    <s v=""/>
    <s v=""/>
  </r>
  <r>
    <x v="17"/>
    <x v="17"/>
    <s v="Corrèze"/>
    <n v="5142"/>
    <s v="5142 - BRIVE MARQUISIE"/>
    <x v="0"/>
    <x v="2"/>
    <x v="5"/>
    <x v="1"/>
    <n v="0"/>
    <x v="19"/>
    <s v="Photocopieurs - Emissions"/>
    <n v="4390"/>
    <s v="0.0"/>
    <s v="0"/>
  </r>
  <r>
    <x v="17"/>
    <x v="17"/>
    <s v="Corrèze"/>
    <n v="5142"/>
    <s v="5142 - BRIVE MARQUISIE"/>
    <x v="0"/>
    <x v="2"/>
    <x v="5"/>
    <x v="1"/>
    <n v="0"/>
    <x v="17"/>
    <s v="Serveurs - Emissions"/>
    <n v="4391"/>
    <s v="0.0"/>
    <s v="0"/>
  </r>
  <r>
    <x v="17"/>
    <x v="17"/>
    <s v="Corrèze"/>
    <n v="5142"/>
    <s v="5142 - BRIVE MARQUISIE"/>
    <x v="0"/>
    <x v="2"/>
    <x v="5"/>
    <x v="1"/>
    <n v="0"/>
    <x v="22"/>
    <s v="Unités centrales - Emissions"/>
    <n v="5620"/>
    <s v="0.0"/>
    <s v="0"/>
  </r>
  <r>
    <x v="17"/>
    <x v="17"/>
    <s v="Corrèze"/>
    <n v="5142"/>
    <s v="5142 - BRIVE MARQUISIE"/>
    <x v="0"/>
    <x v="2"/>
    <x v="5"/>
    <x v="1"/>
    <n v="0"/>
    <x v="18"/>
    <s v="Imprimantes - Emissions"/>
    <n v="15810"/>
    <s v="0.0"/>
    <s v="0"/>
  </r>
  <r>
    <x v="17"/>
    <x v="17"/>
    <s v="Corrèze"/>
    <n v="5142"/>
    <s v="5142 - BRIVE MARQUISIE"/>
    <x v="0"/>
    <x v="2"/>
    <x v="5"/>
    <x v="1"/>
    <n v="0"/>
    <x v="23"/>
    <s v="Mainframes - Emissions"/>
    <n v="8756"/>
    <s v="0.0"/>
    <s v="0"/>
  </r>
  <r>
    <x v="17"/>
    <x v="17"/>
    <s v="Corrèze"/>
    <n v="5142"/>
    <s v="5142 - BRIVE MARQUISIE"/>
    <x v="0"/>
    <x v="2"/>
    <x v="5"/>
    <x v="1"/>
    <n v="0"/>
    <x v="20"/>
    <s v="Tablettes - Emissions"/>
    <n v="15797"/>
    <s v="0.0"/>
    <s v="0"/>
  </r>
  <r>
    <x v="17"/>
    <x v="17"/>
    <s v="Corrèze"/>
    <n v="5142"/>
    <s v="5142 - BRIVE MARQUISIE"/>
    <x v="0"/>
    <x v="2"/>
    <x v="5"/>
    <x v="1"/>
    <n v="0"/>
    <x v="21"/>
    <s v="Ordinateurs portables - Emissions"/>
    <n v="15795"/>
    <s v="0.0"/>
    <s v="0"/>
  </r>
  <r>
    <x v="17"/>
    <x v="17"/>
    <s v="Corrèze"/>
    <n v="5142"/>
    <s v="5142 - BRIVE MARQUISIE"/>
    <x v="0"/>
    <x v="2"/>
    <x v="5"/>
    <x v="1"/>
    <n v="0"/>
    <x v="16"/>
    <s v="Ecrans - Emissions"/>
    <n v="15796"/>
    <s v="0.0"/>
    <s v="0"/>
  </r>
  <r>
    <x v="17"/>
    <x v="17"/>
    <s v="Corrèze"/>
    <n v="5605"/>
    <s v="5605 - TULLE"/>
    <x v="0"/>
    <x v="0"/>
    <x v="0"/>
    <x v="0"/>
    <n v="51339"/>
    <x v="0"/>
    <s v=""/>
    <m/>
    <s v=""/>
    <s v="51339"/>
  </r>
  <r>
    <x v="17"/>
    <x v="17"/>
    <s v="Corrèze"/>
    <n v="5605"/>
    <s v="5605 - TULLE"/>
    <x v="0"/>
    <x v="0"/>
    <x v="0"/>
    <x v="1"/>
    <n v="3075.2060999999999"/>
    <x v="1"/>
    <s v="Electricité - Emissions"/>
    <n v="15798"/>
    <s v="3075.2061"/>
    <s v="3075.2061"/>
  </r>
  <r>
    <x v="17"/>
    <x v="17"/>
    <s v="Corrèze"/>
    <n v="5605"/>
    <s v="5605 - TULLE"/>
    <x v="0"/>
    <x v="0"/>
    <x v="1"/>
    <x v="1"/>
    <n v="0"/>
    <x v="3"/>
    <s v="Fioul - Emissions"/>
    <n v="6720"/>
    <s v="0.0"/>
    <s v="0"/>
  </r>
  <r>
    <x v="17"/>
    <x v="17"/>
    <s v="Corrèze"/>
    <n v="5605"/>
    <s v="5605 - TULLE"/>
    <x v="0"/>
    <x v="0"/>
    <x v="1"/>
    <x v="1"/>
    <n v="0"/>
    <x v="2"/>
    <s v="Gaz naturel - Emissions"/>
    <n v="6630"/>
    <s v="0.0"/>
    <s v="0"/>
  </r>
  <r>
    <x v="17"/>
    <x v="17"/>
    <s v="Corrèze"/>
    <n v="5605"/>
    <s v="5605 - TULLE"/>
    <x v="0"/>
    <x v="1"/>
    <x v="2"/>
    <x v="1"/>
    <n v="0"/>
    <x v="4"/>
    <s v=" R22 - Emissions"/>
    <n v="8350"/>
    <s v="0.0"/>
    <s v="0"/>
  </r>
  <r>
    <x v="17"/>
    <x v="17"/>
    <s v="Corrèze"/>
    <n v="5605"/>
    <s v="5605 - TULLE"/>
    <x v="0"/>
    <x v="1"/>
    <x v="3"/>
    <x v="0"/>
    <n v="1.9"/>
    <x v="5"/>
    <s v=""/>
    <m/>
    <s v=""/>
    <s v="1.9"/>
  </r>
  <r>
    <x v="17"/>
    <x v="17"/>
    <s v="Corrèze"/>
    <n v="5605"/>
    <s v="5605 - TULLE"/>
    <x v="0"/>
    <x v="1"/>
    <x v="3"/>
    <x v="1"/>
    <n v="0"/>
    <x v="6"/>
    <s v="R134a - Emissions"/>
    <n v="8307"/>
    <s v="0.0"/>
    <s v="0"/>
  </r>
  <r>
    <x v="17"/>
    <x v="17"/>
    <s v="Corrèze"/>
    <n v="5605"/>
    <s v="5605 - TULLE"/>
    <x v="0"/>
    <x v="1"/>
    <x v="3"/>
    <x v="1"/>
    <n v="0"/>
    <x v="7"/>
    <s v="R407c - Emissions"/>
    <n v="8318"/>
    <s v="0.0"/>
    <s v="0"/>
  </r>
  <r>
    <x v="17"/>
    <x v="17"/>
    <s v="Corrèze"/>
    <n v="5605"/>
    <s v="5605 - TULLE"/>
    <x v="0"/>
    <x v="1"/>
    <x v="3"/>
    <x v="1"/>
    <n v="3648"/>
    <x v="8"/>
    <s v="R410a - Emissions"/>
    <n v="8320"/>
    <s v="3648.0"/>
    <s v="3648"/>
  </r>
  <r>
    <x v="17"/>
    <x v="17"/>
    <s v="Corrèze"/>
    <n v="5605"/>
    <s v="5605 - TULLE"/>
    <x v="0"/>
    <x v="2"/>
    <x v="4"/>
    <x v="0"/>
    <n v="829"/>
    <x v="9"/>
    <s v=""/>
    <m/>
    <s v=""/>
    <s v="829"/>
  </r>
  <r>
    <x v="17"/>
    <x v="17"/>
    <s v="Corrèze"/>
    <n v="5605"/>
    <s v="5605 - TULLE"/>
    <x v="0"/>
    <x v="2"/>
    <x v="4"/>
    <x v="1"/>
    <n v="13471.25"/>
    <x v="10"/>
    <s v="Bâtiments - Emissions"/>
    <n v="4305"/>
    <s v="13471.25"/>
    <s v="13471.25"/>
  </r>
  <r>
    <x v="17"/>
    <x v="17"/>
    <s v="Corrèze"/>
    <n v="5605"/>
    <s v="5605 - TULLE"/>
    <x v="0"/>
    <x v="2"/>
    <x v="5"/>
    <x v="2"/>
    <m/>
    <x v="12"/>
    <s v=""/>
    <m/>
    <s v=""/>
    <s v=""/>
  </r>
  <r>
    <x v="17"/>
    <x v="17"/>
    <s v="Corrèze"/>
    <n v="5605"/>
    <s v="5605 - TULLE"/>
    <x v="0"/>
    <x v="2"/>
    <x v="5"/>
    <x v="2"/>
    <m/>
    <x v="13"/>
    <s v=""/>
    <m/>
    <s v=""/>
    <s v=""/>
  </r>
  <r>
    <x v="17"/>
    <x v="17"/>
    <s v="Corrèze"/>
    <n v="5605"/>
    <s v="5605 - TULLE"/>
    <x v="0"/>
    <x v="2"/>
    <x v="5"/>
    <x v="2"/>
    <m/>
    <x v="14"/>
    <s v=""/>
    <m/>
    <s v=""/>
    <s v=""/>
  </r>
  <r>
    <x v="17"/>
    <x v="17"/>
    <s v="Corrèze"/>
    <n v="5605"/>
    <s v="5605 - TULLE"/>
    <x v="0"/>
    <x v="2"/>
    <x v="5"/>
    <x v="2"/>
    <m/>
    <x v="11"/>
    <s v=""/>
    <m/>
    <s v=""/>
    <s v=""/>
  </r>
  <r>
    <x v="17"/>
    <x v="17"/>
    <s v="Corrèze"/>
    <n v="5605"/>
    <s v="5605 - TULLE"/>
    <x v="0"/>
    <x v="2"/>
    <x v="5"/>
    <x v="2"/>
    <m/>
    <x v="15"/>
    <s v=""/>
    <m/>
    <s v=""/>
    <s v=""/>
  </r>
  <r>
    <x v="17"/>
    <x v="17"/>
    <s v="Corrèze"/>
    <n v="5605"/>
    <s v="5605 - TULLE"/>
    <x v="0"/>
    <x v="2"/>
    <x v="5"/>
    <x v="1"/>
    <n v="0"/>
    <x v="16"/>
    <s v="Ecrans - Emissions"/>
    <n v="15796"/>
    <s v="0.0"/>
    <s v="0"/>
  </r>
  <r>
    <x v="17"/>
    <x v="17"/>
    <s v="Corrèze"/>
    <n v="5605"/>
    <s v="5605 - TULLE"/>
    <x v="0"/>
    <x v="2"/>
    <x v="5"/>
    <x v="1"/>
    <n v="0"/>
    <x v="23"/>
    <s v="Mainframes - Emissions"/>
    <n v="8756"/>
    <s v="0.0"/>
    <s v="0"/>
  </r>
  <r>
    <x v="17"/>
    <x v="17"/>
    <s v="Corrèze"/>
    <n v="5605"/>
    <s v="5605 - TULLE"/>
    <x v="0"/>
    <x v="2"/>
    <x v="5"/>
    <x v="1"/>
    <n v="0"/>
    <x v="17"/>
    <s v="Serveurs - Emissions"/>
    <n v="4391"/>
    <s v="0.0"/>
    <s v="0"/>
  </r>
  <r>
    <x v="17"/>
    <x v="17"/>
    <s v="Corrèze"/>
    <n v="5605"/>
    <s v="5605 - TULLE"/>
    <x v="0"/>
    <x v="2"/>
    <x v="5"/>
    <x v="1"/>
    <n v="0"/>
    <x v="21"/>
    <s v="Ordinateurs portables - Emissions"/>
    <n v="15795"/>
    <s v="0.0"/>
    <s v="0"/>
  </r>
  <r>
    <x v="17"/>
    <x v="17"/>
    <s v="Corrèze"/>
    <n v="5605"/>
    <s v="5605 - TULLE"/>
    <x v="0"/>
    <x v="2"/>
    <x v="5"/>
    <x v="1"/>
    <n v="0"/>
    <x v="19"/>
    <s v="Photocopieurs - Emissions"/>
    <n v="4390"/>
    <s v="0.0"/>
    <s v="0"/>
  </r>
  <r>
    <x v="17"/>
    <x v="17"/>
    <s v="Corrèze"/>
    <n v="5605"/>
    <s v="5605 - TULLE"/>
    <x v="0"/>
    <x v="2"/>
    <x v="5"/>
    <x v="1"/>
    <n v="0"/>
    <x v="20"/>
    <s v="Tablettes - Emissions"/>
    <n v="15797"/>
    <s v="0.0"/>
    <s v="0"/>
  </r>
  <r>
    <x v="17"/>
    <x v="17"/>
    <s v="Corrèze"/>
    <n v="5605"/>
    <s v="5605 - TULLE"/>
    <x v="0"/>
    <x v="2"/>
    <x v="5"/>
    <x v="1"/>
    <n v="0"/>
    <x v="18"/>
    <s v="Imprimantes - Emissions"/>
    <n v="15810"/>
    <s v="0.0"/>
    <s v="0"/>
  </r>
  <r>
    <x v="17"/>
    <x v="17"/>
    <s v="Corrèze"/>
    <n v="5605"/>
    <s v="5605 - TULLE"/>
    <x v="0"/>
    <x v="2"/>
    <x v="5"/>
    <x v="1"/>
    <n v="0"/>
    <x v="22"/>
    <s v="Unités centrales - Emissions"/>
    <n v="5620"/>
    <s v="0.0"/>
    <s v="0"/>
  </r>
  <r>
    <x v="17"/>
    <x v="17"/>
    <s v="Creuse"/>
    <n v="2289"/>
    <s v="2289 - LA SOUTERRAINE"/>
    <x v="0"/>
    <x v="0"/>
    <x v="0"/>
    <x v="0"/>
    <n v="38772"/>
    <x v="0"/>
    <s v=""/>
    <m/>
    <s v=""/>
    <s v="38772"/>
  </r>
  <r>
    <x v="17"/>
    <x v="17"/>
    <s v="Creuse"/>
    <n v="2289"/>
    <s v="2289 - LA SOUTERRAINE"/>
    <x v="0"/>
    <x v="0"/>
    <x v="0"/>
    <x v="1"/>
    <n v="2322.4427999999998"/>
    <x v="1"/>
    <s v="Electricité - Emissions"/>
    <n v="15798"/>
    <s v="2322.4428000000003"/>
    <s v="2322.4428"/>
  </r>
  <r>
    <x v="17"/>
    <x v="17"/>
    <s v="Creuse"/>
    <n v="2289"/>
    <s v="2289 - LA SOUTERRAINE"/>
    <x v="0"/>
    <x v="0"/>
    <x v="1"/>
    <x v="1"/>
    <n v="0"/>
    <x v="2"/>
    <s v="Gaz naturel - Emissions"/>
    <n v="6630"/>
    <s v="0.0"/>
    <s v="0"/>
  </r>
  <r>
    <x v="17"/>
    <x v="17"/>
    <s v="Creuse"/>
    <n v="2289"/>
    <s v="2289 - LA SOUTERRAINE"/>
    <x v="0"/>
    <x v="0"/>
    <x v="1"/>
    <x v="1"/>
    <n v="0"/>
    <x v="3"/>
    <s v="Fioul - Emissions"/>
    <n v="6720"/>
    <s v="0.0"/>
    <s v="0"/>
  </r>
  <r>
    <x v="17"/>
    <x v="17"/>
    <s v="Creuse"/>
    <n v="2289"/>
    <s v="2289 - LA SOUTERRAINE"/>
    <x v="0"/>
    <x v="1"/>
    <x v="2"/>
    <x v="1"/>
    <n v="0"/>
    <x v="4"/>
    <s v=" R22 - Emissions"/>
    <n v="8350"/>
    <s v="0.0"/>
    <s v="0"/>
  </r>
  <r>
    <x v="17"/>
    <x v="17"/>
    <s v="Creuse"/>
    <n v="2289"/>
    <s v="2289 - LA SOUTERRAINE"/>
    <x v="0"/>
    <x v="1"/>
    <x v="3"/>
    <x v="0"/>
    <n v="0.9"/>
    <x v="5"/>
    <s v=""/>
    <m/>
    <s v=""/>
    <s v="0.9"/>
  </r>
  <r>
    <x v="17"/>
    <x v="17"/>
    <s v="Creuse"/>
    <n v="2289"/>
    <s v="2289 - LA SOUTERRAINE"/>
    <x v="0"/>
    <x v="1"/>
    <x v="3"/>
    <x v="1"/>
    <n v="0"/>
    <x v="6"/>
    <s v="R134a - Emissions"/>
    <n v="8307"/>
    <s v="0.0"/>
    <s v="0"/>
  </r>
  <r>
    <x v="17"/>
    <x v="17"/>
    <s v="Creuse"/>
    <n v="2289"/>
    <s v="2289 - LA SOUTERRAINE"/>
    <x v="0"/>
    <x v="1"/>
    <x v="3"/>
    <x v="1"/>
    <n v="0"/>
    <x v="7"/>
    <s v="R407c - Emissions"/>
    <n v="8318"/>
    <s v="0.0"/>
    <s v="0"/>
  </r>
  <r>
    <x v="17"/>
    <x v="17"/>
    <s v="Creuse"/>
    <n v="2289"/>
    <s v="2289 - LA SOUTERRAINE"/>
    <x v="0"/>
    <x v="1"/>
    <x v="3"/>
    <x v="1"/>
    <n v="1728"/>
    <x v="8"/>
    <s v="R410a - Emissions"/>
    <n v="8320"/>
    <s v="1728.0"/>
    <s v="1728"/>
  </r>
  <r>
    <x v="17"/>
    <x v="17"/>
    <s v="Creuse"/>
    <n v="2289"/>
    <s v="2289 - LA SOUTERRAINE"/>
    <x v="0"/>
    <x v="2"/>
    <x v="4"/>
    <x v="0"/>
    <n v="215"/>
    <x v="9"/>
    <s v=""/>
    <m/>
    <s v=""/>
    <s v="215"/>
  </r>
  <r>
    <x v="17"/>
    <x v="17"/>
    <s v="Creuse"/>
    <n v="2289"/>
    <s v="2289 - LA SOUTERRAINE"/>
    <x v="0"/>
    <x v="2"/>
    <x v="4"/>
    <x v="1"/>
    <n v="3493.75"/>
    <x v="10"/>
    <s v="Bâtiments - Emissions"/>
    <n v="4305"/>
    <s v="3493.75"/>
    <s v="3493.75"/>
  </r>
  <r>
    <x v="17"/>
    <x v="17"/>
    <s v="Creuse"/>
    <n v="2289"/>
    <s v="2289 - LA SOUTERRAINE"/>
    <x v="0"/>
    <x v="2"/>
    <x v="5"/>
    <x v="2"/>
    <m/>
    <x v="11"/>
    <s v=""/>
    <m/>
    <s v=""/>
    <s v=""/>
  </r>
  <r>
    <x v="17"/>
    <x v="17"/>
    <s v="Creuse"/>
    <n v="2289"/>
    <s v="2289 - LA SOUTERRAINE"/>
    <x v="0"/>
    <x v="2"/>
    <x v="5"/>
    <x v="2"/>
    <m/>
    <x v="14"/>
    <s v=""/>
    <m/>
    <s v=""/>
    <s v=""/>
  </r>
  <r>
    <x v="17"/>
    <x v="17"/>
    <s v="Creuse"/>
    <n v="2289"/>
    <s v="2289 - LA SOUTERRAINE"/>
    <x v="0"/>
    <x v="2"/>
    <x v="5"/>
    <x v="2"/>
    <m/>
    <x v="13"/>
    <s v=""/>
    <m/>
    <s v=""/>
    <s v=""/>
  </r>
  <r>
    <x v="17"/>
    <x v="17"/>
    <s v="Creuse"/>
    <n v="2289"/>
    <s v="2289 - LA SOUTERRAINE"/>
    <x v="0"/>
    <x v="2"/>
    <x v="5"/>
    <x v="2"/>
    <m/>
    <x v="12"/>
    <s v=""/>
    <m/>
    <s v=""/>
    <s v=""/>
  </r>
  <r>
    <x v="17"/>
    <x v="17"/>
    <s v="Creuse"/>
    <n v="2289"/>
    <s v="2289 - LA SOUTERRAINE"/>
    <x v="0"/>
    <x v="2"/>
    <x v="5"/>
    <x v="2"/>
    <m/>
    <x v="15"/>
    <s v=""/>
    <m/>
    <s v=""/>
    <s v=""/>
  </r>
  <r>
    <x v="17"/>
    <x v="17"/>
    <s v="Creuse"/>
    <n v="2289"/>
    <s v="2289 - LA SOUTERRAINE"/>
    <x v="0"/>
    <x v="2"/>
    <x v="5"/>
    <x v="1"/>
    <n v="0"/>
    <x v="17"/>
    <s v="Serveurs - Emissions"/>
    <n v="4391"/>
    <s v="0.0"/>
    <s v="0"/>
  </r>
  <r>
    <x v="17"/>
    <x v="17"/>
    <s v="Creuse"/>
    <n v="2289"/>
    <s v="2289 - LA SOUTERRAINE"/>
    <x v="0"/>
    <x v="2"/>
    <x v="5"/>
    <x v="1"/>
    <n v="0"/>
    <x v="23"/>
    <s v="Mainframes - Emissions"/>
    <n v="8756"/>
    <s v="0.0"/>
    <s v="0"/>
  </r>
  <r>
    <x v="17"/>
    <x v="17"/>
    <s v="Creuse"/>
    <n v="2289"/>
    <s v="2289 - LA SOUTERRAINE"/>
    <x v="0"/>
    <x v="2"/>
    <x v="5"/>
    <x v="1"/>
    <n v="0"/>
    <x v="21"/>
    <s v="Ordinateurs portables - Emissions"/>
    <n v="15795"/>
    <s v="0.0"/>
    <s v="0"/>
  </r>
  <r>
    <x v="17"/>
    <x v="17"/>
    <s v="Creuse"/>
    <n v="2289"/>
    <s v="2289 - LA SOUTERRAINE"/>
    <x v="0"/>
    <x v="2"/>
    <x v="5"/>
    <x v="1"/>
    <n v="0"/>
    <x v="20"/>
    <s v="Tablettes - Emissions"/>
    <n v="15797"/>
    <s v="0.0"/>
    <s v="0"/>
  </r>
  <r>
    <x v="17"/>
    <x v="17"/>
    <s v="Creuse"/>
    <n v="2289"/>
    <s v="2289 - LA SOUTERRAINE"/>
    <x v="0"/>
    <x v="2"/>
    <x v="5"/>
    <x v="1"/>
    <n v="0"/>
    <x v="18"/>
    <s v="Imprimantes - Emissions"/>
    <n v="15810"/>
    <s v="0.0"/>
    <s v="0"/>
  </r>
  <r>
    <x v="17"/>
    <x v="17"/>
    <s v="Creuse"/>
    <n v="2289"/>
    <s v="2289 - LA SOUTERRAINE"/>
    <x v="0"/>
    <x v="2"/>
    <x v="5"/>
    <x v="1"/>
    <n v="0"/>
    <x v="16"/>
    <s v="Ecrans - Emissions"/>
    <n v="15796"/>
    <s v="0.0"/>
    <s v="0"/>
  </r>
  <r>
    <x v="17"/>
    <x v="17"/>
    <s v="Creuse"/>
    <n v="2289"/>
    <s v="2289 - LA SOUTERRAINE"/>
    <x v="0"/>
    <x v="2"/>
    <x v="5"/>
    <x v="1"/>
    <n v="0"/>
    <x v="22"/>
    <s v="Unités centrales - Emissions"/>
    <n v="5620"/>
    <s v="0.0"/>
    <s v="0"/>
  </r>
  <r>
    <x v="17"/>
    <x v="17"/>
    <s v="Creuse"/>
    <n v="2289"/>
    <s v="2289 - LA SOUTERRAINE"/>
    <x v="0"/>
    <x v="2"/>
    <x v="5"/>
    <x v="1"/>
    <n v="0"/>
    <x v="19"/>
    <s v="Photocopieurs - Emissions"/>
    <n v="4390"/>
    <s v="0.0"/>
    <s v="0"/>
  </r>
  <r>
    <x v="17"/>
    <x v="17"/>
    <s v="Creuse"/>
    <n v="5062"/>
    <s v="5062 - AUBUSSON MEFAA"/>
    <x v="0"/>
    <x v="0"/>
    <x v="0"/>
    <x v="0"/>
    <n v="12393"/>
    <x v="0"/>
    <s v=""/>
    <m/>
    <s v=""/>
    <s v="12393"/>
  </r>
  <r>
    <x v="17"/>
    <x v="17"/>
    <s v="Creuse"/>
    <n v="5062"/>
    <s v="5062 - AUBUSSON MEFAA"/>
    <x v="0"/>
    <x v="0"/>
    <x v="0"/>
    <x v="1"/>
    <n v="742.34069999999997"/>
    <x v="1"/>
    <s v="Electricité - Emissions"/>
    <n v="15798"/>
    <s v="742.3407"/>
    <s v="742.3407"/>
  </r>
  <r>
    <x v="17"/>
    <x v="17"/>
    <s v="Creuse"/>
    <n v="5062"/>
    <s v="5062 - AUBUSSON MEFAA"/>
    <x v="0"/>
    <x v="0"/>
    <x v="1"/>
    <x v="1"/>
    <n v="0"/>
    <x v="2"/>
    <s v="Gaz naturel - Emissions"/>
    <n v="6630"/>
    <s v="0.0"/>
    <s v="0"/>
  </r>
  <r>
    <x v="17"/>
    <x v="17"/>
    <s v="Creuse"/>
    <n v="5062"/>
    <s v="5062 - AUBUSSON MEFAA"/>
    <x v="0"/>
    <x v="0"/>
    <x v="1"/>
    <x v="1"/>
    <n v="0"/>
    <x v="3"/>
    <s v="Fioul - Emissions"/>
    <n v="6720"/>
    <s v="0.0"/>
    <s v="0"/>
  </r>
  <r>
    <x v="17"/>
    <x v="17"/>
    <s v="Creuse"/>
    <n v="5062"/>
    <s v="5062 - AUBUSSON MEFAA"/>
    <x v="0"/>
    <x v="1"/>
    <x v="2"/>
    <x v="1"/>
    <n v="0"/>
    <x v="4"/>
    <s v=" R22 - Emissions"/>
    <n v="8350"/>
    <s v="0.0"/>
    <s v="0"/>
  </r>
  <r>
    <x v="17"/>
    <x v="17"/>
    <s v="Creuse"/>
    <n v="5062"/>
    <s v="5062 - AUBUSSON MEFAA"/>
    <x v="0"/>
    <x v="1"/>
    <x v="3"/>
    <x v="0"/>
    <n v="1.4"/>
    <x v="5"/>
    <s v=""/>
    <m/>
    <s v=""/>
    <s v="1.4"/>
  </r>
  <r>
    <x v="17"/>
    <x v="17"/>
    <s v="Creuse"/>
    <n v="5062"/>
    <s v="5062 - AUBUSSON MEFAA"/>
    <x v="0"/>
    <x v="1"/>
    <x v="3"/>
    <x v="1"/>
    <n v="0"/>
    <x v="6"/>
    <s v="R134a - Emissions"/>
    <n v="8307"/>
    <s v="0.0"/>
    <s v="0"/>
  </r>
  <r>
    <x v="17"/>
    <x v="17"/>
    <s v="Creuse"/>
    <n v="5062"/>
    <s v="5062 - AUBUSSON MEFAA"/>
    <x v="0"/>
    <x v="1"/>
    <x v="3"/>
    <x v="1"/>
    <n v="2688"/>
    <x v="8"/>
    <s v="R410a - Emissions"/>
    <n v="8320"/>
    <s v="2688.0"/>
    <s v="2688"/>
  </r>
  <r>
    <x v="17"/>
    <x v="17"/>
    <s v="Creuse"/>
    <n v="5062"/>
    <s v="5062 - AUBUSSON MEFAA"/>
    <x v="0"/>
    <x v="1"/>
    <x v="3"/>
    <x v="1"/>
    <n v="0"/>
    <x v="7"/>
    <s v="R407c - Emissions"/>
    <n v="8318"/>
    <s v="0.0"/>
    <s v="0"/>
  </r>
  <r>
    <x v="17"/>
    <x v="17"/>
    <s v="Creuse"/>
    <n v="5062"/>
    <s v="5062 - AUBUSSON MEFAA"/>
    <x v="0"/>
    <x v="2"/>
    <x v="4"/>
    <x v="0"/>
    <n v="558.26"/>
    <x v="9"/>
    <s v=""/>
    <m/>
    <s v=""/>
    <s v="558.26"/>
  </r>
  <r>
    <x v="17"/>
    <x v="17"/>
    <s v="Creuse"/>
    <n v="5062"/>
    <s v="5062 - AUBUSSON MEFAA"/>
    <x v="0"/>
    <x v="2"/>
    <x v="4"/>
    <x v="1"/>
    <n v="9071.7250000000004"/>
    <x v="10"/>
    <s v="Bâtiments - Emissions"/>
    <n v="4305"/>
    <s v="9071.725"/>
    <s v="9071.725"/>
  </r>
  <r>
    <x v="17"/>
    <x v="17"/>
    <s v="Creuse"/>
    <n v="5062"/>
    <s v="5062 - AUBUSSON MEFAA"/>
    <x v="0"/>
    <x v="2"/>
    <x v="5"/>
    <x v="2"/>
    <m/>
    <x v="12"/>
    <s v=""/>
    <m/>
    <s v=""/>
    <s v=""/>
  </r>
  <r>
    <x v="17"/>
    <x v="17"/>
    <s v="Creuse"/>
    <n v="5062"/>
    <s v="5062 - AUBUSSON MEFAA"/>
    <x v="0"/>
    <x v="2"/>
    <x v="5"/>
    <x v="2"/>
    <m/>
    <x v="15"/>
    <s v=""/>
    <m/>
    <s v=""/>
    <s v=""/>
  </r>
  <r>
    <x v="17"/>
    <x v="17"/>
    <s v="Creuse"/>
    <n v="5062"/>
    <s v="5062 - AUBUSSON MEFAA"/>
    <x v="0"/>
    <x v="2"/>
    <x v="5"/>
    <x v="2"/>
    <m/>
    <x v="11"/>
    <s v=""/>
    <m/>
    <s v=""/>
    <s v=""/>
  </r>
  <r>
    <x v="17"/>
    <x v="17"/>
    <s v="Creuse"/>
    <n v="5062"/>
    <s v="5062 - AUBUSSON MEFAA"/>
    <x v="0"/>
    <x v="2"/>
    <x v="5"/>
    <x v="2"/>
    <m/>
    <x v="13"/>
    <s v=""/>
    <m/>
    <s v=""/>
    <s v=""/>
  </r>
  <r>
    <x v="17"/>
    <x v="17"/>
    <s v="Creuse"/>
    <n v="5062"/>
    <s v="5062 - AUBUSSON MEFAA"/>
    <x v="0"/>
    <x v="2"/>
    <x v="5"/>
    <x v="2"/>
    <m/>
    <x v="14"/>
    <s v=""/>
    <m/>
    <s v=""/>
    <s v=""/>
  </r>
  <r>
    <x v="17"/>
    <x v="17"/>
    <s v="Creuse"/>
    <n v="5062"/>
    <s v="5062 - AUBUSSON MEFAA"/>
    <x v="0"/>
    <x v="2"/>
    <x v="5"/>
    <x v="1"/>
    <n v="0"/>
    <x v="19"/>
    <s v="Photocopieurs - Emissions"/>
    <n v="4390"/>
    <s v="0.0"/>
    <s v="0"/>
  </r>
  <r>
    <x v="17"/>
    <x v="17"/>
    <s v="Creuse"/>
    <n v="5062"/>
    <s v="5062 - AUBUSSON MEFAA"/>
    <x v="0"/>
    <x v="2"/>
    <x v="5"/>
    <x v="1"/>
    <n v="0"/>
    <x v="22"/>
    <s v="Unités centrales - Emissions"/>
    <n v="5620"/>
    <s v="0.0"/>
    <s v="0"/>
  </r>
  <r>
    <x v="17"/>
    <x v="17"/>
    <s v="Creuse"/>
    <n v="5062"/>
    <s v="5062 - AUBUSSON MEFAA"/>
    <x v="0"/>
    <x v="2"/>
    <x v="5"/>
    <x v="1"/>
    <n v="0"/>
    <x v="18"/>
    <s v="Imprimantes - Emissions"/>
    <n v="15810"/>
    <s v="0.0"/>
    <s v="0"/>
  </r>
  <r>
    <x v="17"/>
    <x v="17"/>
    <s v="Creuse"/>
    <n v="5062"/>
    <s v="5062 - AUBUSSON MEFAA"/>
    <x v="0"/>
    <x v="2"/>
    <x v="5"/>
    <x v="1"/>
    <n v="0"/>
    <x v="20"/>
    <s v="Tablettes - Emissions"/>
    <n v="15797"/>
    <s v="0.0"/>
    <s v="0"/>
  </r>
  <r>
    <x v="17"/>
    <x v="17"/>
    <s v="Creuse"/>
    <n v="5062"/>
    <s v="5062 - AUBUSSON MEFAA"/>
    <x v="0"/>
    <x v="2"/>
    <x v="5"/>
    <x v="1"/>
    <n v="0"/>
    <x v="21"/>
    <s v="Ordinateurs portables - Emissions"/>
    <n v="15795"/>
    <s v="0.0"/>
    <s v="0"/>
  </r>
  <r>
    <x v="17"/>
    <x v="17"/>
    <s v="Creuse"/>
    <n v="5062"/>
    <s v="5062 - AUBUSSON MEFAA"/>
    <x v="0"/>
    <x v="2"/>
    <x v="5"/>
    <x v="1"/>
    <n v="0"/>
    <x v="16"/>
    <s v="Ecrans - Emissions"/>
    <n v="15796"/>
    <s v="0.0"/>
    <s v="0"/>
  </r>
  <r>
    <x v="17"/>
    <x v="17"/>
    <s v="Creuse"/>
    <n v="5062"/>
    <s v="5062 - AUBUSSON MEFAA"/>
    <x v="0"/>
    <x v="2"/>
    <x v="5"/>
    <x v="1"/>
    <n v="0"/>
    <x v="17"/>
    <s v="Serveurs - Emissions"/>
    <n v="4391"/>
    <s v="0.0"/>
    <s v="0"/>
  </r>
  <r>
    <x v="17"/>
    <x v="17"/>
    <s v="Creuse"/>
    <n v="5062"/>
    <s v="5062 - AUBUSSON MEFAA"/>
    <x v="0"/>
    <x v="2"/>
    <x v="5"/>
    <x v="1"/>
    <n v="0"/>
    <x v="23"/>
    <s v="Mainframes - Emissions"/>
    <n v="8756"/>
    <s v="0.0"/>
    <s v="0"/>
  </r>
  <r>
    <x v="17"/>
    <x v="17"/>
    <s v="Creuse"/>
    <n v="5143"/>
    <s v="5143 - GUERET"/>
    <x v="0"/>
    <x v="0"/>
    <x v="0"/>
    <x v="0"/>
    <n v="87883"/>
    <x v="0"/>
    <s v=""/>
    <m/>
    <s v=""/>
    <s v="87883"/>
  </r>
  <r>
    <x v="17"/>
    <x v="17"/>
    <s v="Creuse"/>
    <n v="5143"/>
    <s v="5143 - GUERET"/>
    <x v="0"/>
    <x v="0"/>
    <x v="0"/>
    <x v="1"/>
    <n v="5264.1916999999903"/>
    <x v="1"/>
    <s v="Electricité - Emissions"/>
    <n v="15798"/>
    <s v="5264.191699999999"/>
    <s v="5264.1917"/>
  </r>
  <r>
    <x v="17"/>
    <x v="17"/>
    <s v="Creuse"/>
    <n v="5143"/>
    <s v="5143 - GUERET"/>
    <x v="0"/>
    <x v="0"/>
    <x v="1"/>
    <x v="1"/>
    <n v="0"/>
    <x v="2"/>
    <s v="Gaz naturel - Emissions"/>
    <n v="6630"/>
    <s v="0.0"/>
    <s v="0"/>
  </r>
  <r>
    <x v="17"/>
    <x v="17"/>
    <s v="Creuse"/>
    <n v="5143"/>
    <s v="5143 - GUERET"/>
    <x v="0"/>
    <x v="0"/>
    <x v="1"/>
    <x v="1"/>
    <n v="0"/>
    <x v="3"/>
    <s v="Fioul - Emissions"/>
    <n v="6720"/>
    <s v="0.0"/>
    <s v="0"/>
  </r>
  <r>
    <x v="17"/>
    <x v="17"/>
    <s v="Creuse"/>
    <n v="5143"/>
    <s v="5143 - GUERET"/>
    <x v="0"/>
    <x v="1"/>
    <x v="2"/>
    <x v="1"/>
    <n v="0"/>
    <x v="4"/>
    <s v=" R22 - Emissions"/>
    <n v="8350"/>
    <s v="0.0"/>
    <s v="0"/>
  </r>
  <r>
    <x v="17"/>
    <x v="17"/>
    <s v="Creuse"/>
    <n v="5143"/>
    <s v="5143 - GUERET"/>
    <x v="0"/>
    <x v="1"/>
    <x v="3"/>
    <x v="0"/>
    <n v="1.9"/>
    <x v="5"/>
    <s v=""/>
    <m/>
    <s v=""/>
    <s v="1.9"/>
  </r>
  <r>
    <x v="17"/>
    <x v="17"/>
    <s v="Creuse"/>
    <n v="5143"/>
    <s v="5143 - GUERET"/>
    <x v="0"/>
    <x v="1"/>
    <x v="3"/>
    <x v="1"/>
    <n v="0"/>
    <x v="6"/>
    <s v="R134a - Emissions"/>
    <n v="8307"/>
    <s v="0.0"/>
    <s v="0"/>
  </r>
  <r>
    <x v="17"/>
    <x v="17"/>
    <s v="Creuse"/>
    <n v="5143"/>
    <s v="5143 - GUERET"/>
    <x v="0"/>
    <x v="1"/>
    <x v="3"/>
    <x v="1"/>
    <n v="0"/>
    <x v="7"/>
    <s v="R407c - Emissions"/>
    <n v="8318"/>
    <s v="0.0"/>
    <s v="0"/>
  </r>
  <r>
    <x v="17"/>
    <x v="17"/>
    <s v="Creuse"/>
    <n v="5143"/>
    <s v="5143 - GUERET"/>
    <x v="0"/>
    <x v="1"/>
    <x v="3"/>
    <x v="1"/>
    <n v="3648"/>
    <x v="8"/>
    <s v="R410a - Emissions"/>
    <n v="8320"/>
    <s v="3648.0"/>
    <s v="3648"/>
  </r>
  <r>
    <x v="17"/>
    <x v="17"/>
    <s v="Creuse"/>
    <n v="5143"/>
    <s v="5143 - GUERET"/>
    <x v="0"/>
    <x v="2"/>
    <x v="4"/>
    <x v="0"/>
    <n v="838.8"/>
    <x v="9"/>
    <s v=""/>
    <m/>
    <s v=""/>
    <s v="838.8"/>
  </r>
  <r>
    <x v="17"/>
    <x v="17"/>
    <s v="Creuse"/>
    <n v="5143"/>
    <s v="5143 - GUERET"/>
    <x v="0"/>
    <x v="2"/>
    <x v="4"/>
    <x v="1"/>
    <n v="13630.5"/>
    <x v="10"/>
    <s v="Bâtiments - Emissions"/>
    <n v="4305"/>
    <s v="13630.5"/>
    <s v="13630.5"/>
  </r>
  <r>
    <x v="17"/>
    <x v="17"/>
    <s v="Creuse"/>
    <n v="5143"/>
    <s v="5143 - GUERET"/>
    <x v="0"/>
    <x v="2"/>
    <x v="5"/>
    <x v="2"/>
    <m/>
    <x v="11"/>
    <s v=""/>
    <m/>
    <s v=""/>
    <s v=""/>
  </r>
  <r>
    <x v="17"/>
    <x v="17"/>
    <s v="Creuse"/>
    <n v="5143"/>
    <s v="5143 - GUERET"/>
    <x v="0"/>
    <x v="2"/>
    <x v="5"/>
    <x v="2"/>
    <m/>
    <x v="14"/>
    <s v=""/>
    <m/>
    <s v=""/>
    <s v=""/>
  </r>
  <r>
    <x v="17"/>
    <x v="17"/>
    <s v="Creuse"/>
    <n v="5143"/>
    <s v="5143 - GUERET"/>
    <x v="0"/>
    <x v="2"/>
    <x v="5"/>
    <x v="2"/>
    <m/>
    <x v="12"/>
    <s v=""/>
    <m/>
    <s v=""/>
    <s v=""/>
  </r>
  <r>
    <x v="17"/>
    <x v="17"/>
    <s v="Creuse"/>
    <n v="5143"/>
    <s v="5143 - GUERET"/>
    <x v="0"/>
    <x v="2"/>
    <x v="5"/>
    <x v="2"/>
    <m/>
    <x v="13"/>
    <s v=""/>
    <m/>
    <s v=""/>
    <s v=""/>
  </r>
  <r>
    <x v="17"/>
    <x v="17"/>
    <s v="Creuse"/>
    <n v="5143"/>
    <s v="5143 - GUERET"/>
    <x v="0"/>
    <x v="2"/>
    <x v="5"/>
    <x v="2"/>
    <m/>
    <x v="15"/>
    <s v=""/>
    <m/>
    <s v=""/>
    <s v=""/>
  </r>
  <r>
    <x v="17"/>
    <x v="17"/>
    <s v="Creuse"/>
    <n v="5143"/>
    <s v="5143 - GUERET"/>
    <x v="0"/>
    <x v="2"/>
    <x v="5"/>
    <x v="1"/>
    <n v="0"/>
    <x v="18"/>
    <s v="Imprimantes - Emissions"/>
    <n v="15810"/>
    <s v="0.0"/>
    <s v="0"/>
  </r>
  <r>
    <x v="17"/>
    <x v="17"/>
    <s v="Creuse"/>
    <n v="5143"/>
    <s v="5143 - GUERET"/>
    <x v="0"/>
    <x v="2"/>
    <x v="5"/>
    <x v="1"/>
    <n v="0"/>
    <x v="23"/>
    <s v="Mainframes - Emissions"/>
    <n v="8756"/>
    <s v="0.0"/>
    <s v="0"/>
  </r>
  <r>
    <x v="17"/>
    <x v="17"/>
    <s v="Creuse"/>
    <n v="5143"/>
    <s v="5143 - GUERET"/>
    <x v="0"/>
    <x v="2"/>
    <x v="5"/>
    <x v="1"/>
    <n v="0"/>
    <x v="19"/>
    <s v="Photocopieurs - Emissions"/>
    <n v="4390"/>
    <s v="0.0"/>
    <s v="0"/>
  </r>
  <r>
    <x v="17"/>
    <x v="17"/>
    <s v="Creuse"/>
    <n v="5143"/>
    <s v="5143 - GUERET"/>
    <x v="0"/>
    <x v="2"/>
    <x v="5"/>
    <x v="1"/>
    <n v="0"/>
    <x v="21"/>
    <s v="Ordinateurs portables - Emissions"/>
    <n v="15795"/>
    <s v="0.0"/>
    <s v="0"/>
  </r>
  <r>
    <x v="17"/>
    <x v="17"/>
    <s v="Creuse"/>
    <n v="5143"/>
    <s v="5143 - GUERET"/>
    <x v="0"/>
    <x v="2"/>
    <x v="5"/>
    <x v="1"/>
    <n v="0"/>
    <x v="20"/>
    <s v="Tablettes - Emissions"/>
    <n v="15797"/>
    <s v="0.0"/>
    <s v="0"/>
  </r>
  <r>
    <x v="17"/>
    <x v="17"/>
    <s v="Creuse"/>
    <n v="5143"/>
    <s v="5143 - GUERET"/>
    <x v="0"/>
    <x v="2"/>
    <x v="5"/>
    <x v="1"/>
    <n v="0"/>
    <x v="17"/>
    <s v="Serveurs - Emissions"/>
    <n v="4391"/>
    <s v="0.0"/>
    <s v="0"/>
  </r>
  <r>
    <x v="17"/>
    <x v="17"/>
    <s v="Creuse"/>
    <n v="5143"/>
    <s v="5143 - GUERET"/>
    <x v="0"/>
    <x v="2"/>
    <x v="5"/>
    <x v="1"/>
    <n v="0"/>
    <x v="22"/>
    <s v="Unités centrales - Emissions"/>
    <n v="5620"/>
    <s v="0.0"/>
    <s v="0"/>
  </r>
  <r>
    <x v="17"/>
    <x v="17"/>
    <s v="Creuse"/>
    <n v="5143"/>
    <s v="5143 - GUERET"/>
    <x v="0"/>
    <x v="2"/>
    <x v="5"/>
    <x v="1"/>
    <n v="0"/>
    <x v="16"/>
    <s v="Ecrans - Emissions"/>
    <n v="15796"/>
    <s v="0.0"/>
    <s v="0"/>
  </r>
  <r>
    <x v="17"/>
    <x v="17"/>
    <s v="Département - pas applicable "/>
    <m/>
    <s v="Nouvelle-Aquitaine (données centralisées région)"/>
    <x v="0"/>
    <x v="3"/>
    <x v="6"/>
    <x v="2"/>
    <n v="44.109000000000002"/>
    <x v="45"/>
    <s v=""/>
    <m/>
    <s v=""/>
    <s v="44.109"/>
  </r>
  <r>
    <x v="17"/>
    <x v="17"/>
    <s v="Département - pas applicable "/>
    <m/>
    <s v="Nouvelle-Aquitaine (données centralisées région)"/>
    <x v="0"/>
    <x v="3"/>
    <x v="6"/>
    <x v="2"/>
    <n v="484.33772912500001"/>
    <x v="46"/>
    <s v=""/>
    <m/>
    <s v=""/>
    <s v="484.337729125"/>
  </r>
  <r>
    <x v="17"/>
    <x v="17"/>
    <s v="Département - pas applicable "/>
    <m/>
    <s v="Nouvelle-Aquitaine (données centralisées région)"/>
    <x v="0"/>
    <x v="3"/>
    <x v="6"/>
    <x v="0"/>
    <m/>
    <x v="49"/>
    <s v=""/>
    <m/>
    <s v=""/>
    <s v=""/>
  </r>
  <r>
    <x v="17"/>
    <x v="17"/>
    <s v="Département - pas applicable "/>
    <m/>
    <s v="Nouvelle-Aquitaine (données centralisées région)"/>
    <x v="0"/>
    <x v="3"/>
    <x v="6"/>
    <x v="0"/>
    <m/>
    <x v="50"/>
    <s v=""/>
    <m/>
    <s v=""/>
    <s v=""/>
  </r>
  <r>
    <x v="17"/>
    <x v="17"/>
    <s v="Département - pas applicable "/>
    <m/>
    <s v="Nouvelle-Aquitaine (données centralisées région)"/>
    <x v="0"/>
    <x v="3"/>
    <x v="6"/>
    <x v="0"/>
    <m/>
    <x v="47"/>
    <s v=""/>
    <m/>
    <s v=""/>
    <s v=""/>
  </r>
  <r>
    <x v="17"/>
    <x v="17"/>
    <s v="Département - pas applicable "/>
    <m/>
    <s v="Nouvelle-Aquitaine (données centralisées région)"/>
    <x v="0"/>
    <x v="3"/>
    <x v="6"/>
    <x v="0"/>
    <n v="42.167000000000002"/>
    <x v="56"/>
    <s v=""/>
    <m/>
    <s v=""/>
    <s v="42.167"/>
  </r>
  <r>
    <x v="17"/>
    <x v="17"/>
    <s v="Département - pas applicable "/>
    <m/>
    <s v="Nouvelle-Aquitaine (données centralisées région)"/>
    <x v="0"/>
    <x v="3"/>
    <x v="6"/>
    <x v="0"/>
    <n v="1587"/>
    <x v="55"/>
    <s v=""/>
    <m/>
    <s v=""/>
    <s v="1587"/>
  </r>
  <r>
    <x v="17"/>
    <x v="17"/>
    <s v="Département - pas applicable "/>
    <m/>
    <s v="Nouvelle-Aquitaine (données centralisées région)"/>
    <x v="0"/>
    <x v="3"/>
    <x v="6"/>
    <x v="0"/>
    <n v="355"/>
    <x v="54"/>
    <s v=""/>
    <m/>
    <s v=""/>
    <s v="355"/>
  </r>
  <r>
    <x v="17"/>
    <x v="17"/>
    <s v="Département - pas applicable "/>
    <m/>
    <s v="Nouvelle-Aquitaine (données centralisées région)"/>
    <x v="0"/>
    <x v="3"/>
    <x v="6"/>
    <x v="0"/>
    <s v="Oui"/>
    <x v="53"/>
    <s v=""/>
    <m/>
    <s v=""/>
    <s v="Oui"/>
  </r>
  <r>
    <x v="17"/>
    <x v="17"/>
    <s v="Département - pas applicable "/>
    <m/>
    <s v="Nouvelle-Aquitaine (données centralisées région)"/>
    <x v="0"/>
    <x v="3"/>
    <x v="6"/>
    <x v="0"/>
    <m/>
    <x v="52"/>
    <s v=""/>
    <m/>
    <s v=""/>
    <s v=""/>
  </r>
  <r>
    <x v="17"/>
    <x v="17"/>
    <s v="Département - pas applicable "/>
    <m/>
    <s v="Nouvelle-Aquitaine (données centralisées région)"/>
    <x v="0"/>
    <x v="3"/>
    <x v="6"/>
    <x v="0"/>
    <m/>
    <x v="51"/>
    <s v=""/>
    <m/>
    <s v=""/>
    <s v=""/>
  </r>
  <r>
    <x v="17"/>
    <x v="17"/>
    <s v="Département - pas applicable "/>
    <m/>
    <s v="Nouvelle-Aquitaine (données centralisées région)"/>
    <x v="0"/>
    <x v="3"/>
    <x v="6"/>
    <x v="0"/>
    <n v="4227.5738330000004"/>
    <x v="48"/>
    <s v=""/>
    <m/>
    <s v=""/>
    <s v="4227.573833"/>
  </r>
  <r>
    <x v="17"/>
    <x v="17"/>
    <s v="Département - pas applicable "/>
    <m/>
    <s v="Nouvelle-Aquitaine (données centralisées région)"/>
    <x v="0"/>
    <x v="3"/>
    <x v="6"/>
    <x v="1"/>
    <n v="104132.61176188001"/>
    <x v="59"/>
    <s v="Ordures ménagères - Emissions"/>
    <n v="15791"/>
    <s v=""/>
    <s v="104132.61176188"/>
  </r>
  <r>
    <x v="17"/>
    <x v="17"/>
    <s v="Département - pas applicable "/>
    <m/>
    <s v="Nouvelle-Aquitaine (données centralisées région)"/>
    <x v="0"/>
    <x v="3"/>
    <x v="6"/>
    <x v="1"/>
    <n v="11.715"/>
    <x v="60"/>
    <s v="Canettes - Emissions"/>
    <n v="6247"/>
    <s v="11.715"/>
    <s v="11.715"/>
  </r>
  <r>
    <x v="17"/>
    <x v="17"/>
    <s v="Département - pas applicable "/>
    <m/>
    <s v="Nouvelle-Aquitaine (données centralisées région)"/>
    <x v="0"/>
    <x v="3"/>
    <x v="6"/>
    <x v="1"/>
    <n v="1816.86892582"/>
    <x v="58"/>
    <s v="Papier - Emissions"/>
    <n v="15794"/>
    <s v=""/>
    <s v="1816.86892582"/>
  </r>
  <r>
    <x v="17"/>
    <x v="17"/>
    <s v="Département - pas applicable "/>
    <m/>
    <s v="Nouvelle-Aquitaine (données centralisées région)"/>
    <x v="0"/>
    <x v="3"/>
    <x v="6"/>
    <x v="1"/>
    <n v="4247.7641999999996"/>
    <x v="61"/>
    <s v="Plastiques - Emissions"/>
    <n v="15792"/>
    <s v="4247.7642"/>
    <s v="4247.7642"/>
  </r>
  <r>
    <x v="17"/>
    <x v="17"/>
    <s v="Département - pas applicable "/>
    <m/>
    <s v="Nouvelle-Aquitaine (données centralisées région)"/>
    <x v="0"/>
    <x v="3"/>
    <x v="6"/>
    <x v="1"/>
    <n v="0"/>
    <x v="57"/>
    <s v="Verre - Emissions"/>
    <n v="6247"/>
    <s v="0.0"/>
    <s v="0"/>
  </r>
  <r>
    <x v="17"/>
    <x v="17"/>
    <s v="Département - pas applicable "/>
    <m/>
    <s v="Nouvelle-Aquitaine (données centralisées région)"/>
    <x v="0"/>
    <x v="4"/>
    <x v="7"/>
    <x v="2"/>
    <n v="1004406.6730392"/>
    <x v="63"/>
    <s v=""/>
    <m/>
    <s v=""/>
    <s v="1004406.6730392"/>
  </r>
  <r>
    <x v="17"/>
    <x v="17"/>
    <s v="Département - pas applicable "/>
    <m/>
    <s v="Nouvelle-Aquitaine (données centralisées région)"/>
    <x v="0"/>
    <x v="4"/>
    <x v="7"/>
    <x v="2"/>
    <n v="29327880.855599999"/>
    <x v="64"/>
    <s v=""/>
    <m/>
    <s v=""/>
    <s v="29327880.8556"/>
  </r>
  <r>
    <x v="17"/>
    <x v="17"/>
    <s v="Département - pas applicable "/>
    <m/>
    <s v="Nouvelle-Aquitaine (données centralisées région)"/>
    <x v="0"/>
    <x v="4"/>
    <x v="7"/>
    <x v="2"/>
    <n v="1222755.9497868"/>
    <x v="62"/>
    <s v=""/>
    <m/>
    <s v=""/>
    <s v="1222755.9497868"/>
  </r>
  <r>
    <x v="17"/>
    <x v="17"/>
    <s v="Département - pas applicable "/>
    <m/>
    <s v="Nouvelle-Aquitaine (données centralisées région)"/>
    <x v="0"/>
    <x v="4"/>
    <x v="7"/>
    <x v="2"/>
    <n v="1863313.3280358999"/>
    <x v="67"/>
    <s v=""/>
    <m/>
    <s v=""/>
    <s v="1863313.3280359"/>
  </r>
  <r>
    <x v="17"/>
    <x v="17"/>
    <s v="Département - pas applicable "/>
    <m/>
    <s v="Nouvelle-Aquitaine (données centralisées région)"/>
    <x v="0"/>
    <x v="4"/>
    <x v="7"/>
    <x v="2"/>
    <n v="908729.98996534001"/>
    <x v="66"/>
    <s v=""/>
    <m/>
    <s v=""/>
    <s v="908729.98996534"/>
  </r>
  <r>
    <x v="17"/>
    <x v="17"/>
    <s v="Département - pas applicable "/>
    <m/>
    <s v="Nouvelle-Aquitaine (données centralisées région)"/>
    <x v="0"/>
    <x v="4"/>
    <x v="7"/>
    <x v="2"/>
    <n v="24328674.914742999"/>
    <x v="65"/>
    <s v=""/>
    <m/>
    <s v=""/>
    <s v="24328674.914743"/>
  </r>
  <r>
    <x v="17"/>
    <x v="17"/>
    <s v="Département - pas applicable "/>
    <m/>
    <s v="Nouvelle-Aquitaine (données centralisées région)"/>
    <x v="0"/>
    <x v="4"/>
    <x v="7"/>
    <x v="0"/>
    <n v="6.3533854942000006E-2"/>
    <x v="71"/>
    <s v=""/>
    <m/>
    <s v=""/>
    <s v="0.063533854942"/>
  </r>
  <r>
    <x v="17"/>
    <x v="17"/>
    <s v="Département - pas applicable "/>
    <m/>
    <s v="Nouvelle-Aquitaine (données centralisées région)"/>
    <x v="0"/>
    <x v="4"/>
    <x v="7"/>
    <x v="0"/>
    <n v="8801159.5722000003"/>
    <x v="75"/>
    <s v=""/>
    <m/>
    <s v=""/>
    <s v="8801159.5722"/>
  </r>
  <r>
    <x v="17"/>
    <x v="17"/>
    <s v="Département - pas applicable "/>
    <m/>
    <s v="Nouvelle-Aquitaine (données centralisées région)"/>
    <x v="0"/>
    <x v="4"/>
    <x v="7"/>
    <x v="0"/>
    <n v="38129040.4278"/>
    <x v="74"/>
    <s v=""/>
    <m/>
    <s v=""/>
    <s v="38129040.4278"/>
  </r>
  <r>
    <x v="17"/>
    <x v="17"/>
    <s v="Département - pas applicable "/>
    <m/>
    <s v="Nouvelle-Aquitaine (données centralisées région)"/>
    <x v="0"/>
    <x v="4"/>
    <x v="7"/>
    <x v="0"/>
    <n v="3.4247502504000001E-2"/>
    <x v="73"/>
    <s v=""/>
    <m/>
    <s v=""/>
    <s v="0.034247502504"/>
  </r>
  <r>
    <x v="17"/>
    <x v="17"/>
    <s v="Département - pas applicable "/>
    <m/>
    <s v="Nouvelle-Aquitaine (données centralisées région)"/>
    <x v="0"/>
    <x v="4"/>
    <x v="7"/>
    <x v="0"/>
    <n v="0.82954083980799997"/>
    <x v="69"/>
    <s v=""/>
    <m/>
    <s v=""/>
    <s v="0.829540839808"/>
  </r>
  <r>
    <x v="17"/>
    <x v="17"/>
    <s v="Département - pas applicable "/>
    <m/>
    <s v="Nouvelle-Aquitaine (données centralisées région)"/>
    <x v="0"/>
    <x v="4"/>
    <x v="7"/>
    <x v="0"/>
    <n v="3.0985191001000001E-2"/>
    <x v="72"/>
    <s v=""/>
    <m/>
    <s v=""/>
    <s v="0.030985191001"/>
  </r>
  <r>
    <x v="17"/>
    <x v="17"/>
    <s v="Département - pas applicable "/>
    <m/>
    <s v="Nouvelle-Aquitaine (données centralisées région)"/>
    <x v="0"/>
    <x v="4"/>
    <x v="7"/>
    <x v="0"/>
    <n v="4.1692611743999998E-2"/>
    <x v="68"/>
    <s v=""/>
    <m/>
    <s v=""/>
    <s v="0.041692611744"/>
  </r>
  <r>
    <x v="17"/>
    <x v="17"/>
    <s v="Département - pas applicable "/>
    <m/>
    <s v="Nouvelle-Aquitaine (données centralisées région)"/>
    <x v="0"/>
    <x v="4"/>
    <x v="7"/>
    <x v="0"/>
    <n v="3310.9632999999999"/>
    <x v="70"/>
    <s v=""/>
    <m/>
    <s v=""/>
    <s v="3310.9633"/>
  </r>
  <r>
    <x v="17"/>
    <x v="17"/>
    <s v="Département - pas applicable "/>
    <m/>
    <s v="Nouvelle-Aquitaine (données centralisées région)"/>
    <x v="0"/>
    <x v="4"/>
    <x v="7"/>
    <x v="1"/>
    <n v="0"/>
    <x v="77"/>
    <s v="Mobilité douce (pieds, vélos)"/>
    <n v="22508"/>
    <s v="0.0"/>
    <s v="0"/>
  </r>
  <r>
    <x v="17"/>
    <x v="17"/>
    <s v="Département - pas applicable "/>
    <m/>
    <s v="Nouvelle-Aquitaine (données centralisées région)"/>
    <x v="0"/>
    <x v="4"/>
    <x v="7"/>
    <x v="1"/>
    <n v="132674.57853494"/>
    <x v="80"/>
    <s v="Déplacement domicile-travail - bus - Emissions"/>
    <n v="15789"/>
    <s v="132674.57853494"/>
    <s v="132674.57853494"/>
  </r>
  <r>
    <x v="17"/>
    <x v="17"/>
    <s v="Département - pas applicable "/>
    <m/>
    <s v="Nouvelle-Aquitaine (données centralisées région)"/>
    <x v="0"/>
    <x v="4"/>
    <x v="7"/>
    <x v="1"/>
    <n v="5741567.2798795002"/>
    <x v="76"/>
    <s v="Déplacement domicile-travail - voiture - Emissions"/>
    <n v="15778"/>
    <s v="5741567.2798795"/>
    <s v="5741567.2798794"/>
  </r>
  <r>
    <x v="17"/>
    <x v="17"/>
    <s v="Département - pas applicable "/>
    <m/>
    <s v="Nouvelle-Aquitaine (données centralisées région)"/>
    <x v="0"/>
    <x v="4"/>
    <x v="7"/>
    <x v="1"/>
    <n v="9856.9275053101992"/>
    <x v="79"/>
    <s v="Déplacement domicile-travail - métro/tram/train - Emissions"/>
    <n v="15790"/>
    <s v="9856.9275053102"/>
    <s v="9856.9275053102"/>
  </r>
  <r>
    <x v="17"/>
    <x v="17"/>
    <s v="Département - pas applicable "/>
    <m/>
    <s v="Nouvelle-Aquitaine (données centralisées région)"/>
    <x v="0"/>
    <x v="4"/>
    <x v="7"/>
    <x v="1"/>
    <n v="144285.20207484701"/>
    <x v="78"/>
    <s v="Déplacement domicile-travail - covoiturage - Emissions"/>
    <n v="15778"/>
    <s v="144285.202074847"/>
    <s v="144285.20207484"/>
  </r>
  <r>
    <x v="17"/>
    <x v="17"/>
    <s v="Département - pas applicable "/>
    <m/>
    <s v="Nouvelle-Aquitaine (données centralisées région)"/>
    <x v="0"/>
    <x v="4"/>
    <x v="8"/>
    <x v="0"/>
    <n v="34095"/>
    <x v="81"/>
    <s v=""/>
    <m/>
    <s v=""/>
    <s v="34095"/>
  </r>
  <r>
    <x v="17"/>
    <x v="17"/>
    <s v="Département - pas applicable "/>
    <m/>
    <s v="Nouvelle-Aquitaine (données centralisées région)"/>
    <x v="0"/>
    <x v="4"/>
    <x v="8"/>
    <x v="0"/>
    <n v="98814"/>
    <x v="83"/>
    <s v=""/>
    <m/>
    <s v=""/>
    <s v="98814"/>
  </r>
  <r>
    <x v="17"/>
    <x v="17"/>
    <s v="Département - pas applicable "/>
    <m/>
    <s v="Nouvelle-Aquitaine (données centralisées région)"/>
    <x v="0"/>
    <x v="4"/>
    <x v="8"/>
    <x v="1"/>
    <n v="2822.65685999999"/>
    <x v="86"/>
    <s v="Déplacements profesionnels - avion long courrier - Emissions"/>
    <n v="15779"/>
    <s v="2822.6568599999996"/>
    <s v="2823.066"/>
  </r>
  <r>
    <x v="17"/>
    <x v="17"/>
    <s v="Département - pas applicable "/>
    <m/>
    <s v="Nouvelle-Aquitain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7"/>
    <x v="17"/>
    <s v="Département - pas applicable "/>
    <m/>
    <s v="Nouvelle-Aquitaine (données centralisées région)"/>
    <x v="0"/>
    <x v="4"/>
    <x v="8"/>
    <x v="1"/>
    <n v="18141.361074"/>
    <x v="84"/>
    <s v="Déplacements professionnels - avion court courrier - Emissions"/>
    <n v="15781"/>
    <s v="18141.361074"/>
    <s v="18132.369"/>
  </r>
  <r>
    <x v="17"/>
    <x v="17"/>
    <s v="Département - pas applicable "/>
    <m/>
    <s v="Nouvelle-Aquitaine (données centralisées région)"/>
    <x v="0"/>
    <x v="4"/>
    <x v="9"/>
    <x v="0"/>
    <n v="68482"/>
    <x v="165"/>
    <s v=""/>
    <m/>
    <s v=""/>
    <s v="68482"/>
  </r>
  <r>
    <x v="17"/>
    <x v="17"/>
    <s v="Département - pas applicable "/>
    <m/>
    <s v="Nouvelle-Aquitaine (données centralisées région)"/>
    <x v="0"/>
    <x v="4"/>
    <x v="9"/>
    <x v="0"/>
    <n v="101487"/>
    <x v="164"/>
    <s v=""/>
    <m/>
    <s v=""/>
    <s v="101487"/>
  </r>
  <r>
    <x v="17"/>
    <x v="17"/>
    <s v="Département - pas applicable "/>
    <m/>
    <s v="Nouvelle-Aquitaine (données centralisées région)"/>
    <x v="0"/>
    <x v="4"/>
    <x v="9"/>
    <x v="0"/>
    <n v="1787966"/>
    <x v="89"/>
    <s v=""/>
    <m/>
    <s v=""/>
    <s v="1787966"/>
  </r>
  <r>
    <x v="17"/>
    <x v="17"/>
    <s v="Département - pas applicable "/>
    <m/>
    <s v="Nouvelle-Aquitain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7"/>
    <x v="17"/>
    <s v="Département - pas applicable "/>
    <m/>
    <s v="Nouvelle-Aquitaine (données centralisées région)"/>
    <x v="0"/>
    <x v="4"/>
    <x v="9"/>
    <x v="1"/>
    <n v="20057.535475500001"/>
    <x v="93"/>
    <s v="Déplacements professionnels - Véhicules achetés diesel (6 à 10 CV) - Emissions"/>
    <n v="12132"/>
    <s v="20057.5354755"/>
    <s v="20020.0258803"/>
  </r>
  <r>
    <x v="17"/>
    <x v="17"/>
    <s v="Département - pas applicable "/>
    <m/>
    <s v="Nouvelle-Aquitain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7"/>
    <x v="17"/>
    <s v="Département - pas applicable "/>
    <m/>
    <s v="Nouvelle-Aquitaine (données centralisées région)"/>
    <x v="0"/>
    <x v="4"/>
    <x v="9"/>
    <x v="1"/>
    <n v="325727.175965"/>
    <x v="95"/>
    <s v="Déplacements professionnels - véhicules achetés essence (0 à 5 CV) - Emissions"/>
    <n v="12129"/>
    <s v="325727.175965"/>
    <s v="326167.909584"/>
  </r>
  <r>
    <x v="17"/>
    <x v="17"/>
    <s v="Département - pas applicable "/>
    <m/>
    <s v="Nouvelle-Aquitaine (données centralisées région)"/>
    <x v="0"/>
    <x v="4"/>
    <x v="9"/>
    <x v="1"/>
    <n v="14547.412117600001"/>
    <x v="90"/>
    <s v="Déplacements professionnels - véhicules achetés essence (6 à 10 CV) - Emissions"/>
    <n v="12131"/>
    <s v="14547.4121176"/>
    <s v="14549.069382"/>
  </r>
  <r>
    <x v="17"/>
    <x v="17"/>
    <s v="Département - pas applicable "/>
    <m/>
    <s v="Nouvelle-Aquitain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7"/>
    <x v="17"/>
    <s v="Département - pas applicable "/>
    <m/>
    <s v="Nouvelle-Aquitain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7"/>
    <x v="17"/>
    <s v="Département - pas applicable "/>
    <m/>
    <s v="Nouvelle-Aquitaine (données centralisées région)"/>
    <x v="0"/>
    <x v="4"/>
    <x v="11"/>
    <x v="2"/>
    <n v="686341"/>
    <x v="102"/>
    <s v=""/>
    <m/>
    <s v=""/>
    <s v="686341"/>
  </r>
  <r>
    <x v="17"/>
    <x v="17"/>
    <s v="Département - pas applicable "/>
    <m/>
    <s v="Nouvelle-Aquitaine (données centralisées région)"/>
    <x v="0"/>
    <x v="4"/>
    <x v="11"/>
    <x v="0"/>
    <n v="686341"/>
    <x v="103"/>
    <s v=""/>
    <m/>
    <s v=""/>
    <s v="686341"/>
  </r>
  <r>
    <x v="17"/>
    <x v="17"/>
    <s v="Département - pas applicable "/>
    <m/>
    <s v="Nouvelle-Aquitaine (données centralisées région)"/>
    <x v="0"/>
    <x v="4"/>
    <x v="11"/>
    <x v="1"/>
    <n v="161976.476"/>
    <x v="104"/>
    <s v="Déplacements professionnels - voiture de location - Emissions"/>
    <n v="15778"/>
    <s v="161976.476"/>
    <s v="161976.476"/>
  </r>
  <r>
    <x v="17"/>
    <x v="17"/>
    <s v="Département - pas applicable "/>
    <m/>
    <s v="Nouvelle-Aquitaine (données centralisées région)"/>
    <x v="0"/>
    <x v="4"/>
    <x v="12"/>
    <x v="0"/>
    <n v="545770"/>
    <x v="107"/>
    <s v=""/>
    <m/>
    <s v=""/>
    <s v="545770"/>
  </r>
  <r>
    <x v="17"/>
    <x v="17"/>
    <s v="Département - pas applicable "/>
    <m/>
    <s v="Nouvelle-Aquitaine (données centralisées région)"/>
    <x v="0"/>
    <x v="4"/>
    <x v="12"/>
    <x v="0"/>
    <n v="370886"/>
    <x v="105"/>
    <s v=""/>
    <m/>
    <s v=""/>
    <s v="370886"/>
  </r>
  <r>
    <x v="17"/>
    <x v="17"/>
    <s v="Département - pas applicable "/>
    <m/>
    <s v="Nouvelle-Aquitaine (données centralisées région)"/>
    <x v="0"/>
    <x v="4"/>
    <x v="12"/>
    <x v="0"/>
    <n v="9356"/>
    <x v="106"/>
    <s v=""/>
    <m/>
    <s v=""/>
    <s v="9356"/>
  </r>
  <r>
    <x v="17"/>
    <x v="17"/>
    <s v="Département - pas applicable "/>
    <m/>
    <s v="Nouvelle-Aquitaine (données centralisées région)"/>
    <x v="0"/>
    <x v="4"/>
    <x v="12"/>
    <x v="1"/>
    <n v="144034.16069999899"/>
    <x v="108"/>
    <s v="Déplacements professionnels - voitures particulières thermiques (6 à 10 CV) - Emissions"/>
    <n v="15776"/>
    <s v="144034.16069999998"/>
    <s v="144247.011"/>
  </r>
  <r>
    <x v="17"/>
    <x v="17"/>
    <s v="Département - pas applicable "/>
    <m/>
    <s v="Nouvelle-Aquitaine (données centralisées région)"/>
    <x v="0"/>
    <x v="4"/>
    <x v="12"/>
    <x v="1"/>
    <n v="85665.764735999997"/>
    <x v="109"/>
    <s v="Déplacements professionnels - voitures particulières thermique et hybride (0 à 5 CV) - Emissions"/>
    <n v="15777"/>
    <s v="85665.76473600001"/>
    <s v="85526.3116"/>
  </r>
  <r>
    <x v="17"/>
    <x v="17"/>
    <s v="Département - pas applicable "/>
    <m/>
    <s v="Nouvelle-Aquitaine (données centralisées région)"/>
    <x v="0"/>
    <x v="4"/>
    <x v="12"/>
    <x v="1"/>
    <n v="891.6268"/>
    <x v="110"/>
    <s v="Déplacements professionnels - voitures particulières électriques - Emissions"/>
    <n v="6459"/>
    <s v="891.6268"/>
    <s v="891.6268"/>
  </r>
  <r>
    <x v="17"/>
    <x v="17"/>
    <s v="Département - pas applicable "/>
    <m/>
    <s v="Nouvelle-Aquitaine (données centralisées région)"/>
    <x v="0"/>
    <x v="4"/>
    <x v="13"/>
    <x v="0"/>
    <n v="2045632"/>
    <x v="111"/>
    <s v=""/>
    <m/>
    <s v=""/>
    <s v="2045632"/>
  </r>
  <r>
    <x v="17"/>
    <x v="17"/>
    <s v="Département - pas applicable "/>
    <m/>
    <s v="Nouvelle-Aquitaine (données centralisées région)"/>
    <x v="0"/>
    <x v="4"/>
    <x v="13"/>
    <x v="1"/>
    <n v="3538.9433600000002"/>
    <x v="112"/>
    <s v="Déplacements professionnels - Trains - Emissions"/>
    <n v="6321"/>
    <s v="3538.94336"/>
    <s v="3538.94336"/>
  </r>
  <r>
    <x v="17"/>
    <x v="17"/>
    <s v="Département - pas applicable "/>
    <m/>
    <s v="Nouvelle-Aquitaine (données centralisées région)"/>
    <x v="0"/>
    <x v="4"/>
    <x v="14"/>
    <x v="2"/>
    <n v="209927.5668"/>
    <x v="116"/>
    <s v=""/>
    <m/>
    <s v=""/>
    <s v="209927.5668"/>
  </r>
  <r>
    <x v="17"/>
    <x v="17"/>
    <s v="Département - pas applicable "/>
    <m/>
    <s v="Nouvelle-Aquitaine (données centralisées région)"/>
    <x v="0"/>
    <x v="4"/>
    <x v="14"/>
    <x v="2"/>
    <n v="559806.84479999996"/>
    <x v="114"/>
    <s v=""/>
    <m/>
    <s v=""/>
    <s v="559806.8448"/>
  </r>
  <r>
    <x v="17"/>
    <x v="17"/>
    <s v="Département - pas applicable "/>
    <m/>
    <s v="Nouvelle-Aquitaine (données centralisées région)"/>
    <x v="0"/>
    <x v="4"/>
    <x v="14"/>
    <x v="2"/>
    <n v="5528092.5924000004"/>
    <x v="117"/>
    <s v=""/>
    <m/>
    <s v=""/>
    <s v="5528092.5924"/>
  </r>
  <r>
    <x v="17"/>
    <x v="17"/>
    <s v="Département - pas applicable "/>
    <m/>
    <s v="Nouvelle-Aquitaine (données centralisées région)"/>
    <x v="0"/>
    <x v="4"/>
    <x v="14"/>
    <x v="2"/>
    <n v="909686.12280000001"/>
    <x v="115"/>
    <s v=""/>
    <m/>
    <s v=""/>
    <s v="909686.1228"/>
  </r>
  <r>
    <x v="17"/>
    <x v="17"/>
    <s v="Département - pas applicable "/>
    <m/>
    <s v="Nouvelle-Aquitaine (données centralisées région)"/>
    <x v="0"/>
    <x v="4"/>
    <x v="14"/>
    <x v="2"/>
    <n v="0"/>
    <x v="113"/>
    <s v=""/>
    <m/>
    <s v=""/>
    <s v="0"/>
  </r>
  <r>
    <x v="17"/>
    <x v="17"/>
    <s v="Département - pas applicable "/>
    <m/>
    <s v="Nouvelle-Aquitaine (données centralisées région)"/>
    <x v="0"/>
    <x v="4"/>
    <x v="14"/>
    <x v="0"/>
    <n v="0.22"/>
    <x v="129"/>
    <s v=""/>
    <m/>
    <s v=""/>
    <s v="0.22"/>
  </r>
  <r>
    <x v="17"/>
    <x v="17"/>
    <s v="Département - pas applicable "/>
    <m/>
    <s v="Nouvelle-Aquitaine (données centralisées région)"/>
    <x v="0"/>
    <x v="4"/>
    <x v="14"/>
    <x v="0"/>
    <n v="0.14000000000000001"/>
    <x v="121"/>
    <s v=""/>
    <m/>
    <s v=""/>
    <s v="0.14"/>
  </r>
  <r>
    <x v="17"/>
    <x v="17"/>
    <s v="Département - pas applicable "/>
    <m/>
    <s v="Nouvelle-Aquitaine (données centralisées région)"/>
    <x v="0"/>
    <x v="4"/>
    <x v="14"/>
    <x v="0"/>
    <n v="604282"/>
    <x v="119"/>
    <s v=""/>
    <m/>
    <s v=""/>
    <s v="604282"/>
  </r>
  <r>
    <x v="17"/>
    <x v="17"/>
    <s v="Département - pas applicable "/>
    <m/>
    <s v="Nouvelle-Aquitaine (données centralisées région)"/>
    <x v="0"/>
    <x v="4"/>
    <x v="14"/>
    <x v="0"/>
    <n v="0.13"/>
    <x v="124"/>
    <s v=""/>
    <m/>
    <s v=""/>
    <s v="0.13"/>
  </r>
  <r>
    <x v="17"/>
    <x v="17"/>
    <s v="Département - pas applicable "/>
    <m/>
    <s v="Nouvelle-Aquitaine (données centralisées région)"/>
    <x v="0"/>
    <x v="4"/>
    <x v="14"/>
    <x v="0"/>
    <n v="0.06"/>
    <x v="128"/>
    <s v=""/>
    <m/>
    <s v=""/>
    <s v="0.06"/>
  </r>
  <r>
    <x v="17"/>
    <x v="17"/>
    <s v="Département - pas applicable "/>
    <m/>
    <s v="Nouvelle-Aquitaine (données centralisées région)"/>
    <x v="0"/>
    <x v="4"/>
    <x v="14"/>
    <x v="0"/>
    <n v="0.79"/>
    <x v="125"/>
    <s v=""/>
    <m/>
    <s v=""/>
    <s v="0.79"/>
  </r>
  <r>
    <x v="17"/>
    <x v="17"/>
    <s v="Département - pas applicable "/>
    <m/>
    <s v="Nouvelle-Aquitaine (données centralisées région)"/>
    <x v="0"/>
    <x v="4"/>
    <x v="14"/>
    <x v="0"/>
    <n v="0.12"/>
    <x v="127"/>
    <s v=""/>
    <m/>
    <s v=""/>
    <s v="0.12"/>
  </r>
  <r>
    <x v="17"/>
    <x v="17"/>
    <s v="Département - pas applicable "/>
    <m/>
    <s v="Nouvelle-Aquitaine (données centralisées région)"/>
    <x v="0"/>
    <x v="4"/>
    <x v="14"/>
    <x v="0"/>
    <n v="0.03"/>
    <x v="122"/>
    <s v=""/>
    <m/>
    <s v=""/>
    <s v="0.03"/>
  </r>
  <r>
    <x v="17"/>
    <x v="17"/>
    <s v="Département - pas applicable "/>
    <m/>
    <s v="Nouvelle-Aquitaine (données centralisées région)"/>
    <x v="0"/>
    <x v="4"/>
    <x v="14"/>
    <x v="0"/>
    <n v="0.2"/>
    <x v="118"/>
    <s v=""/>
    <m/>
    <s v=""/>
    <s v="0.2"/>
  </r>
  <r>
    <x v="17"/>
    <x v="17"/>
    <s v="Département - pas applicable "/>
    <m/>
    <s v="Nouvelle-Aquitaine (données centralisées région)"/>
    <x v="0"/>
    <x v="4"/>
    <x v="14"/>
    <x v="0"/>
    <n v="0.16"/>
    <x v="123"/>
    <s v=""/>
    <m/>
    <s v=""/>
    <s v="0.16"/>
  </r>
  <r>
    <x v="17"/>
    <x v="17"/>
    <s v="Département - pas applicable "/>
    <m/>
    <s v="Nouvelle-Aquitaine (données centralisées région)"/>
    <x v="0"/>
    <x v="4"/>
    <x v="14"/>
    <x v="0"/>
    <n v="0.08"/>
    <x v="126"/>
    <s v=""/>
    <m/>
    <s v=""/>
    <s v="0.08"/>
  </r>
  <r>
    <x v="17"/>
    <x v="17"/>
    <s v="Département - pas applicable "/>
    <m/>
    <s v="Nouvelle-Aquitaine (données centralisées région)"/>
    <x v="0"/>
    <x v="4"/>
    <x v="14"/>
    <x v="1"/>
    <n v="81731.799340800004"/>
    <x v="130"/>
    <s v="Déplacements visiteurs - Bus/car - Emissions"/>
    <n v="6311"/>
    <s v="81731.7993408"/>
    <s v="81731.7993408"/>
  </r>
  <r>
    <x v="17"/>
    <x v="17"/>
    <s v="Département - pas applicable "/>
    <m/>
    <s v="Nouvelle-Aquitaine (données centralisées région)"/>
    <x v="0"/>
    <x v="4"/>
    <x v="14"/>
    <x v="1"/>
    <n v="1304629.8518064001"/>
    <x v="131"/>
    <s v="Déplacements visiteurs - Voiture/moto - Emissions"/>
    <n v="15778"/>
    <s v="1304629.8518064"/>
    <s v="1304629.8518064"/>
  </r>
  <r>
    <x v="17"/>
    <x v="17"/>
    <s v="Département - pas applicable "/>
    <m/>
    <s v="Nouvelle-Aquitaine (données centralisées région)"/>
    <x v="0"/>
    <x v="4"/>
    <x v="14"/>
    <x v="1"/>
    <n v="1110.516828372"/>
    <x v="132"/>
    <s v="Déplacements visiteurs - Tram/train/métro - Emissions"/>
    <n v="15790"/>
    <s v="1110.516828372"/>
    <s v="1110.516828372"/>
  </r>
  <r>
    <x v="17"/>
    <x v="17"/>
    <s v="Département - pas applicable "/>
    <m/>
    <s v="Nouvelle-Aquitaine (données centralisées région)"/>
    <x v="0"/>
    <x v="2"/>
    <x v="4"/>
    <x v="0"/>
    <n v="0"/>
    <x v="9"/>
    <s v=""/>
    <m/>
    <s v=""/>
    <s v="0"/>
  </r>
  <r>
    <x v="17"/>
    <x v="17"/>
    <s v="Département - pas applicable "/>
    <m/>
    <s v="Nouvelle-Aquitaine (données centralisées région)"/>
    <x v="0"/>
    <x v="2"/>
    <x v="4"/>
    <x v="1"/>
    <n v="0"/>
    <x v="10"/>
    <s v="Bâtiments - Emissions"/>
    <n v="4305"/>
    <s v="0.0"/>
    <s v="0"/>
  </r>
  <r>
    <x v="17"/>
    <x v="17"/>
    <s v="Département - pas applicable "/>
    <m/>
    <s v="Nouvelle-Aquitaine (données centralisées région)"/>
    <x v="0"/>
    <x v="2"/>
    <x v="5"/>
    <x v="2"/>
    <n v="5002"/>
    <x v="13"/>
    <s v=""/>
    <m/>
    <s v=""/>
    <s v="5002"/>
  </r>
  <r>
    <x v="17"/>
    <x v="17"/>
    <s v="Département - pas applicable "/>
    <m/>
    <s v="Nouvelle-Aquitaine (données centralisées région)"/>
    <x v="0"/>
    <x v="2"/>
    <x v="5"/>
    <x v="2"/>
    <n v="1864"/>
    <x v="15"/>
    <s v=""/>
    <m/>
    <s v=""/>
    <s v="1864"/>
  </r>
  <r>
    <x v="17"/>
    <x v="17"/>
    <s v="Département - pas applicable "/>
    <m/>
    <s v="Nouvelle-Aquitaine (données centralisées région)"/>
    <x v="0"/>
    <x v="2"/>
    <x v="5"/>
    <x v="2"/>
    <n v="4126"/>
    <x v="12"/>
    <s v=""/>
    <m/>
    <s v=""/>
    <s v="4126"/>
  </r>
  <r>
    <x v="17"/>
    <x v="17"/>
    <s v="Département - pas applicable "/>
    <m/>
    <s v="Nouvelle-Aquitaine (données centralisées région)"/>
    <x v="0"/>
    <x v="2"/>
    <x v="5"/>
    <x v="2"/>
    <n v="798"/>
    <x v="14"/>
    <s v=""/>
    <m/>
    <s v=""/>
    <s v="798"/>
  </r>
  <r>
    <x v="17"/>
    <x v="17"/>
    <s v="Département - pas applicable "/>
    <m/>
    <s v="Nouvelle-Aquitaine (données centralisées région)"/>
    <x v="0"/>
    <x v="2"/>
    <x v="5"/>
    <x v="2"/>
    <n v="9572"/>
    <x v="11"/>
    <s v=""/>
    <m/>
    <s v=""/>
    <s v="9572"/>
  </r>
  <r>
    <x v="17"/>
    <x v="17"/>
    <s v="Département - pas applicable "/>
    <m/>
    <s v="Nouvelle-Aquitaine (données centralisées région)"/>
    <x v="0"/>
    <x v="2"/>
    <x v="5"/>
    <x v="0"/>
    <n v="635"/>
    <x v="38"/>
    <s v=""/>
    <m/>
    <s v=""/>
    <s v="635"/>
  </r>
  <r>
    <x v="17"/>
    <x v="17"/>
    <s v="Département - pas applicable "/>
    <m/>
    <s v="Nouvelle-Aquitaine (données centralisées région)"/>
    <x v="0"/>
    <x v="2"/>
    <x v="5"/>
    <x v="0"/>
    <n v="5002"/>
    <x v="29"/>
    <s v=""/>
    <m/>
    <s v=""/>
    <s v="5002"/>
  </r>
  <r>
    <x v="17"/>
    <x v="17"/>
    <s v="Département - pas applicable "/>
    <m/>
    <s v="Nouvelle-Aquitaine (données centralisées région)"/>
    <x v="0"/>
    <x v="2"/>
    <x v="5"/>
    <x v="0"/>
    <n v="718"/>
    <x v="30"/>
    <s v=""/>
    <m/>
    <s v=""/>
    <s v="718"/>
  </r>
  <r>
    <x v="17"/>
    <x v="17"/>
    <s v="Département - pas applicable "/>
    <m/>
    <s v="Nouvelle-Aquitaine (données centralisées région)"/>
    <x v="0"/>
    <x v="2"/>
    <x v="5"/>
    <x v="0"/>
    <n v="131"/>
    <x v="43"/>
    <s v=""/>
    <m/>
    <s v=""/>
    <s v="131"/>
  </r>
  <r>
    <x v="17"/>
    <x v="17"/>
    <s v="Département - pas applicable "/>
    <m/>
    <s v="Nouvelle-Aquitaine (données centralisées région)"/>
    <x v="0"/>
    <x v="2"/>
    <x v="5"/>
    <x v="0"/>
    <n v="120"/>
    <x v="40"/>
    <s v=""/>
    <m/>
    <s v=""/>
    <s v="120"/>
  </r>
  <r>
    <x v="17"/>
    <x v="17"/>
    <s v="Département - pas applicable "/>
    <m/>
    <s v="Nouvelle-Aquitaine (données centralisées région)"/>
    <x v="0"/>
    <x v="2"/>
    <x v="5"/>
    <x v="0"/>
    <n v="38"/>
    <x v="35"/>
    <s v=""/>
    <m/>
    <s v=""/>
    <s v="38"/>
  </r>
  <r>
    <x v="17"/>
    <x v="17"/>
    <s v="Département - pas applicable "/>
    <m/>
    <s v="Nouvelle-Aquitaine (données centralisées région)"/>
    <x v="0"/>
    <x v="2"/>
    <x v="5"/>
    <x v="0"/>
    <n v="1733"/>
    <x v="39"/>
    <s v=""/>
    <m/>
    <s v=""/>
    <s v="1733"/>
  </r>
  <r>
    <x v="17"/>
    <x v="17"/>
    <s v="Département - pas applicable "/>
    <m/>
    <s v="Nouvelle-Aquitaine (données centralisées région)"/>
    <x v="0"/>
    <x v="2"/>
    <x v="5"/>
    <x v="0"/>
    <n v="1"/>
    <x v="36"/>
    <s v=""/>
    <m/>
    <s v=""/>
    <s v="1"/>
  </r>
  <r>
    <x v="17"/>
    <x v="17"/>
    <s v="Département - pas applicable "/>
    <m/>
    <s v="Nouvelle-Aquitaine (données centralisées région)"/>
    <x v="0"/>
    <x v="2"/>
    <x v="5"/>
    <x v="0"/>
    <n v="682"/>
    <x v="32"/>
    <s v=""/>
    <m/>
    <s v=""/>
    <s v="682"/>
  </r>
  <r>
    <x v="17"/>
    <x v="17"/>
    <s v="Département - pas applicable "/>
    <m/>
    <s v="Nouvelle-Aquitaine (données centralisées région)"/>
    <x v="0"/>
    <x v="2"/>
    <x v="5"/>
    <x v="0"/>
    <n v="3490"/>
    <x v="31"/>
    <s v=""/>
    <m/>
    <s v=""/>
    <s v="3490"/>
  </r>
  <r>
    <x v="17"/>
    <x v="17"/>
    <s v="Département - pas applicable "/>
    <m/>
    <s v="Nouvelle-Aquitaine (données centralisées région)"/>
    <x v="0"/>
    <x v="2"/>
    <x v="5"/>
    <x v="0"/>
    <n v="111"/>
    <x v="37"/>
    <s v=""/>
    <m/>
    <s v=""/>
    <s v="111"/>
  </r>
  <r>
    <x v="17"/>
    <x v="17"/>
    <s v="Département - pas applicable "/>
    <m/>
    <s v="Nouvelle-Aquitaine (données centralisées région)"/>
    <x v="0"/>
    <x v="2"/>
    <x v="5"/>
    <x v="0"/>
    <n v="0"/>
    <x v="41"/>
    <s v=""/>
    <m/>
    <s v=""/>
    <s v="0"/>
  </r>
  <r>
    <x v="17"/>
    <x v="17"/>
    <s v="Département - pas applicable "/>
    <m/>
    <s v="Nouvelle-Aquitaine (données centralisées région)"/>
    <x v="0"/>
    <x v="2"/>
    <x v="5"/>
    <x v="0"/>
    <n v="0"/>
    <x v="33"/>
    <s v=""/>
    <m/>
    <s v=""/>
    <s v="0"/>
  </r>
  <r>
    <x v="17"/>
    <x v="17"/>
    <s v="Département - pas applicable "/>
    <m/>
    <s v="Nouvelle-Aquitaine (données centralisées région)"/>
    <x v="0"/>
    <x v="2"/>
    <x v="5"/>
    <x v="0"/>
    <n v="5"/>
    <x v="28"/>
    <s v=""/>
    <m/>
    <s v=""/>
    <s v="5"/>
  </r>
  <r>
    <x v="17"/>
    <x v="17"/>
    <s v="Département - pas applicable "/>
    <m/>
    <s v="Nouvelle-Aquitaine (données centralisées région)"/>
    <x v="0"/>
    <x v="2"/>
    <x v="5"/>
    <x v="0"/>
    <n v="8816"/>
    <x v="34"/>
    <s v=""/>
    <m/>
    <s v=""/>
    <s v="8816"/>
  </r>
  <r>
    <x v="17"/>
    <x v="17"/>
    <s v="Département - pas applicable "/>
    <m/>
    <s v="Nouvelle-Aquitaine (données centralisées région)"/>
    <x v="0"/>
    <x v="2"/>
    <x v="5"/>
    <x v="0"/>
    <n v="533"/>
    <x v="42"/>
    <s v=""/>
    <m/>
    <s v=""/>
    <s v="533"/>
  </r>
  <r>
    <x v="17"/>
    <x v="17"/>
    <s v="Département - pas applicable "/>
    <m/>
    <s v="Nouvelle-Aquitaine (données centralisées région)"/>
    <x v="0"/>
    <x v="2"/>
    <x v="5"/>
    <x v="1"/>
    <n v="0"/>
    <x v="23"/>
    <s v="Mainframes - Emissions"/>
    <n v="8756"/>
    <s v="0.0"/>
    <s v="0"/>
  </r>
  <r>
    <x v="17"/>
    <x v="17"/>
    <s v="Département - pas applicable "/>
    <m/>
    <s v="Nouvelle-Aquitaine (données centralisées région)"/>
    <x v="0"/>
    <x v="2"/>
    <x v="5"/>
    <x v="1"/>
    <n v="521451.66666667"/>
    <x v="19"/>
    <s v="Photocopieurs - Emissions"/>
    <n v="4390"/>
    <s v="521451.66666667"/>
    <s v="521451.66666667"/>
  </r>
  <r>
    <x v="17"/>
    <x v="17"/>
    <s v="Département - pas applicable "/>
    <m/>
    <s v="Nouvelle-Aquitaine (données centralisées région)"/>
    <x v="0"/>
    <x v="2"/>
    <x v="5"/>
    <x v="1"/>
    <n v="24000"/>
    <x v="17"/>
    <s v="Serveurs - Emissions"/>
    <n v="4391"/>
    <s v="24000.0"/>
    <s v="24000"/>
  </r>
  <r>
    <x v="17"/>
    <x v="17"/>
    <s v="Département - pas applicable "/>
    <m/>
    <s v="Nouvelle-Aquitaine (données centralisées région)"/>
    <x v="0"/>
    <x v="2"/>
    <x v="5"/>
    <x v="1"/>
    <n v="39268.266666666997"/>
    <x v="20"/>
    <s v="Tablettes - Emissions"/>
    <n v="15797"/>
    <s v="39268.266666667"/>
    <s v="39268.266666667"/>
  </r>
  <r>
    <x v="17"/>
    <x v="17"/>
    <s v="Département - pas applicable "/>
    <m/>
    <s v="Nouvelle-Aquitaine (données centralisées région)"/>
    <x v="0"/>
    <x v="2"/>
    <x v="5"/>
    <x v="1"/>
    <n v="701946.66666667"/>
    <x v="16"/>
    <s v="Ecrans - Emissions"/>
    <n v="15796"/>
    <s v="701946.66666667"/>
    <s v="701946.66666667"/>
  </r>
  <r>
    <x v="17"/>
    <x v="17"/>
    <s v="Département - pas applicable "/>
    <m/>
    <s v="Nouvelle-Aquitaine (données centralisées région)"/>
    <x v="0"/>
    <x v="2"/>
    <x v="5"/>
    <x v="1"/>
    <n v="120891.8"/>
    <x v="18"/>
    <s v="Imprimantes - Emissions"/>
    <n v="15810"/>
    <s v="0.0"/>
    <s v="120891.8"/>
  </r>
  <r>
    <x v="17"/>
    <x v="17"/>
    <s v="Département - pas applicable "/>
    <m/>
    <s v="Nouvelle-Aquitaine (données centralisées région)"/>
    <x v="0"/>
    <x v="2"/>
    <x v="5"/>
    <x v="1"/>
    <n v="260104"/>
    <x v="21"/>
    <s v="Ordinateurs portables - Emissions"/>
    <n v="15795"/>
    <s v="260104.0"/>
    <s v="260104"/>
  </r>
  <r>
    <x v="17"/>
    <x v="17"/>
    <s v="Département - pas applicable "/>
    <m/>
    <s v="Nouvelle-Aquitaine (données centralisées région)"/>
    <x v="0"/>
    <x v="2"/>
    <x v="5"/>
    <x v="1"/>
    <n v="44954"/>
    <x v="22"/>
    <s v="Unités centrales - Emissions"/>
    <n v="5620"/>
    <s v="44954.0"/>
    <s v="44954"/>
  </r>
  <r>
    <x v="17"/>
    <x v="17"/>
    <s v="Département - pas applicable "/>
    <m/>
    <s v="Nouvelle-Aquitaine (données centralisées région)"/>
    <x v="0"/>
    <x v="5"/>
    <x v="15"/>
    <x v="0"/>
    <n v="188359.53"/>
    <x v="134"/>
    <s v=""/>
    <m/>
    <s v=""/>
    <s v="188359.53"/>
  </r>
  <r>
    <x v="17"/>
    <x v="17"/>
    <s v="Département - pas applicable "/>
    <m/>
    <s v="Nouvelle-Aquitaine (données centralisées région)"/>
    <x v="0"/>
    <x v="5"/>
    <x v="15"/>
    <x v="0"/>
    <n v="382512.12"/>
    <x v="133"/>
    <s v=""/>
    <m/>
    <s v=""/>
    <s v="382512.12"/>
  </r>
  <r>
    <x v="17"/>
    <x v="17"/>
    <s v="Département - pas applicable "/>
    <m/>
    <s v="Nouvelle-Aquitaine (données centralisées région)"/>
    <x v="0"/>
    <x v="5"/>
    <x v="15"/>
    <x v="1"/>
    <n v="69127.947509999998"/>
    <x v="136"/>
    <s v="Petits matériels bureautiques - Emissions"/>
    <n v="5652"/>
    <s v="0.0"/>
    <s v="69127.94751"/>
  </r>
  <r>
    <x v="17"/>
    <x v="17"/>
    <s v="Département - pas applicable "/>
    <m/>
    <s v="Nouvelle-Aquitaine (données centralisées région)"/>
    <x v="0"/>
    <x v="5"/>
    <x v="15"/>
    <x v="1"/>
    <n v="350763.61404000001"/>
    <x v="135"/>
    <s v="Petits consommables informatiques - Emissions"/>
    <n v="5307"/>
    <s v="0.0"/>
    <s v="350763.61404"/>
  </r>
  <r>
    <x v="17"/>
    <x v="17"/>
    <s v="Département - pas applicable "/>
    <m/>
    <s v="Nouvelle-Aquitaine (données centralisées région)"/>
    <x v="0"/>
    <x v="5"/>
    <x v="16"/>
    <x v="2"/>
    <n v="19880"/>
    <x v="137"/>
    <s v=""/>
    <m/>
    <s v=""/>
    <s v="19880"/>
  </r>
  <r>
    <x v="17"/>
    <x v="17"/>
    <s v="Département - pas applicable "/>
    <m/>
    <s v="Nouvelle-Aquitaine (données centralisées région)"/>
    <x v="0"/>
    <x v="5"/>
    <x v="16"/>
    <x v="0"/>
    <n v="495"/>
    <x v="139"/>
    <s v=""/>
    <m/>
    <s v=""/>
    <s v="495"/>
  </r>
  <r>
    <x v="17"/>
    <x v="17"/>
    <s v="Département - pas applicable "/>
    <m/>
    <s v="Nouvelle-Aquitaine (données centralisées région)"/>
    <x v="0"/>
    <x v="5"/>
    <x v="16"/>
    <x v="0"/>
    <n v="18890"/>
    <x v="138"/>
    <s v=""/>
    <m/>
    <s v=""/>
    <s v="18890"/>
  </r>
  <r>
    <x v="17"/>
    <x v="17"/>
    <s v="Département - pas applicable "/>
    <m/>
    <s v="Nouvelle-Aquitaine (données centralisées région)"/>
    <x v="0"/>
    <x v="5"/>
    <x v="16"/>
    <x v="1"/>
    <n v="45525.2"/>
    <x v="140"/>
    <s v="Papier (achat) - Emissions"/>
    <n v="8508"/>
    <s v="0.0"/>
    <s v="45525.2"/>
  </r>
  <r>
    <x v="17"/>
    <x v="17"/>
    <s v="Département - pas applicable "/>
    <m/>
    <s v="Nouvelle-Aquitaine (données centralisées région)"/>
    <x v="0"/>
    <x v="5"/>
    <x v="16"/>
    <x v="1"/>
    <n v="0"/>
    <x v="141"/>
    <s v="Papier production éditique - Emissions"/>
    <n v="5635"/>
    <s v="0.0"/>
    <s v="0"/>
  </r>
  <r>
    <x v="17"/>
    <x v="17"/>
    <s v="Département - pas applicable "/>
    <m/>
    <s v="Nouvelle-Aquitaine (données centralisées région)"/>
    <x v="0"/>
    <x v="5"/>
    <x v="17"/>
    <x v="0"/>
    <n v="2307866.73"/>
    <x v="144"/>
    <s v=""/>
    <m/>
    <s v=""/>
    <s v="2307866.73"/>
  </r>
  <r>
    <x v="17"/>
    <x v="17"/>
    <s v="Département - pas applicable "/>
    <m/>
    <s v="Nouvelle-Aquitaine (données centralisées région)"/>
    <x v="0"/>
    <x v="5"/>
    <x v="17"/>
    <x v="0"/>
    <n v="457.2"/>
    <x v="149"/>
    <s v=""/>
    <m/>
    <s v=""/>
    <s v="457.2"/>
  </r>
  <r>
    <x v="17"/>
    <x v="17"/>
    <s v="Département - pas applicable "/>
    <m/>
    <s v="Nouvelle-Aquitaine (données centralisées région)"/>
    <x v="0"/>
    <x v="5"/>
    <x v="17"/>
    <x v="0"/>
    <n v="1980025.72"/>
    <x v="147"/>
    <s v=""/>
    <m/>
    <s v=""/>
    <s v="1980025.72"/>
  </r>
  <r>
    <x v="17"/>
    <x v="17"/>
    <s v="Département - pas applicable "/>
    <m/>
    <s v="Nouvelle-Aquitaine (données centralisées région)"/>
    <x v="0"/>
    <x v="5"/>
    <x v="17"/>
    <x v="0"/>
    <n v="27235719.760000002"/>
    <x v="145"/>
    <s v=""/>
    <m/>
    <s v=""/>
    <s v="27235719.76"/>
  </r>
  <r>
    <x v="17"/>
    <x v="17"/>
    <s v="Département - pas applicable "/>
    <m/>
    <s v="Nouvelle-Aquitaine (données centralisées région)"/>
    <x v="0"/>
    <x v="5"/>
    <x v="17"/>
    <x v="0"/>
    <n v="3230.67"/>
    <x v="142"/>
    <s v=""/>
    <m/>
    <s v=""/>
    <s v="3230.67"/>
  </r>
  <r>
    <x v="17"/>
    <x v="17"/>
    <s v="Département - pas applicable "/>
    <m/>
    <s v="Nouvelle-Aquitaine (données centralisées région)"/>
    <x v="0"/>
    <x v="5"/>
    <x v="17"/>
    <x v="0"/>
    <n v="0"/>
    <x v="150"/>
    <s v=""/>
    <m/>
    <s v=""/>
    <s v="0"/>
  </r>
  <r>
    <x v="17"/>
    <x v="17"/>
    <s v="Département - pas applicable "/>
    <m/>
    <s v="Nouvelle-Aquitaine (données centralisées région)"/>
    <x v="0"/>
    <x v="5"/>
    <x v="17"/>
    <x v="0"/>
    <n v="0"/>
    <x v="148"/>
    <s v=""/>
    <m/>
    <s v=""/>
    <s v="0"/>
  </r>
  <r>
    <x v="17"/>
    <x v="17"/>
    <s v="Département - pas applicable "/>
    <m/>
    <s v="Nouvelle-Aquitaine (données centralisées région)"/>
    <x v="0"/>
    <x v="5"/>
    <x v="17"/>
    <x v="0"/>
    <n v="10357.74"/>
    <x v="146"/>
    <s v=""/>
    <m/>
    <s v=""/>
    <s v="10357.74"/>
  </r>
  <r>
    <x v="17"/>
    <x v="17"/>
    <s v="Département - pas applicable "/>
    <m/>
    <s v="Nouvelle-Aquitaine (données centralisées région)"/>
    <x v="0"/>
    <x v="5"/>
    <x v="17"/>
    <x v="0"/>
    <n v="93961.07"/>
    <x v="143"/>
    <s v=""/>
    <m/>
    <s v=""/>
    <s v="93961.07"/>
  </r>
  <r>
    <x v="17"/>
    <x v="17"/>
    <s v="Département - pas applicable "/>
    <m/>
    <s v="Nouvelle-Aquitaine (données centralisées région)"/>
    <x v="0"/>
    <x v="5"/>
    <x v="17"/>
    <x v="1"/>
    <n v="128.01599999999999"/>
    <x v="154"/>
    <s v="Prestations externes - imprimerie - catalogues - Emissions"/>
    <n v="8867"/>
    <s v="0.0"/>
    <s v="128.016"/>
  </r>
  <r>
    <x v="17"/>
    <x v="17"/>
    <s v="Département - pas applicable "/>
    <m/>
    <s v="Nouvelle-Aquitaine (données centralisées région)"/>
    <x v="0"/>
    <x v="5"/>
    <x v="17"/>
    <x v="1"/>
    <n v="0"/>
    <x v="155"/>
    <s v="Prestations externes - imprimerie - publications - Emissions"/>
    <n v="8867"/>
    <s v="0.0"/>
    <s v="0"/>
  </r>
  <r>
    <x v="17"/>
    <x v="17"/>
    <s v="Département - pas applicable "/>
    <m/>
    <s v="Nouvelle-Aquitaine (données centralisées région)"/>
    <x v="0"/>
    <x v="5"/>
    <x v="17"/>
    <x v="1"/>
    <n v="3314.4767999999999"/>
    <x v="158"/>
    <s v="Prestations externes - Reception - Emissions"/>
    <n v="8871"/>
    <s v="0.0"/>
    <s v="3314.4768"/>
  </r>
  <r>
    <x v="17"/>
    <x v="17"/>
    <s v="Département - pas applicable "/>
    <m/>
    <s v="Nouvelle-Aquitaine (données centralisées région)"/>
    <x v="0"/>
    <x v="5"/>
    <x v="17"/>
    <x v="1"/>
    <n v="0"/>
    <x v="151"/>
    <s v="Prestations intellectuelles - intérimaires - Emissions"/>
    <n v="8863"/>
    <s v="0.0"/>
    <s v="0"/>
  </r>
  <r>
    <x v="17"/>
    <x v="17"/>
    <s v="Département - pas applicable "/>
    <m/>
    <s v="Nouvelle-Aquitaine (données centralisées région)"/>
    <x v="0"/>
    <x v="5"/>
    <x v="17"/>
    <x v="1"/>
    <n v="355.37369999999999"/>
    <x v="153"/>
    <s v="Prestations intellectuelles - services bancaires - Emissions"/>
    <n v="8863"/>
    <s v="0.0"/>
    <s v="355.3737"/>
  </r>
  <r>
    <x v="17"/>
    <x v="17"/>
    <s v="Département - pas applicable "/>
    <m/>
    <s v="Nouvelle-Aquitaine (données centralisées région)"/>
    <x v="0"/>
    <x v="5"/>
    <x v="17"/>
    <x v="1"/>
    <n v="253865.34030000001"/>
    <x v="152"/>
    <s v="Prestations intellectuelles - divers - Emissions"/>
    <n v="8863"/>
    <s v="0.0"/>
    <s v="253865.3403"/>
  </r>
  <r>
    <x v="17"/>
    <x v="17"/>
    <s v="Département - pas applicable "/>
    <m/>
    <s v="Nouvelle-Aquitaine (données centralisées région)"/>
    <x v="0"/>
    <x v="5"/>
    <x v="17"/>
    <x v="1"/>
    <n v="2995929.1735999999"/>
    <x v="159"/>
    <s v="Prestations intellectuelles - services extérieurs - Emissions"/>
    <n v="8863"/>
    <s v="0.0"/>
    <s v="2995929.1736"/>
  </r>
  <r>
    <x v="17"/>
    <x v="17"/>
    <s v="Département - pas applicable "/>
    <m/>
    <s v="Nouvelle-Aquitaine (données centralisées région)"/>
    <x v="0"/>
    <x v="5"/>
    <x v="17"/>
    <x v="1"/>
    <n v="15973.3819"/>
    <x v="157"/>
    <s v="Prestations externes - Télécoms - Emissions"/>
    <n v="8888"/>
    <s v="0.0"/>
    <s v="15973.3819"/>
  </r>
  <r>
    <x v="17"/>
    <x v="17"/>
    <s v="Département - pas applicable "/>
    <m/>
    <s v="Nouvelle-Aquitaine (données centralisées région)"/>
    <x v="0"/>
    <x v="5"/>
    <x v="17"/>
    <x v="1"/>
    <n v="257403.34359999999"/>
    <x v="156"/>
    <s v="Prestations externes - Courrier - Emissions"/>
    <n v="8866"/>
    <s v="0.0"/>
    <s v="257403.3436"/>
  </r>
  <r>
    <x v="17"/>
    <x v="17"/>
    <s v="Deux-Sèvres"/>
    <n v="158"/>
    <s v="0158 - PARTHENAY"/>
    <x v="0"/>
    <x v="0"/>
    <x v="0"/>
    <x v="0"/>
    <n v="88197"/>
    <x v="0"/>
    <s v=""/>
    <m/>
    <s v=""/>
    <s v="88197"/>
  </r>
  <r>
    <x v="17"/>
    <x v="17"/>
    <s v="Deux-Sèvres"/>
    <n v="158"/>
    <s v="0158 - PARTHENAY"/>
    <x v="0"/>
    <x v="0"/>
    <x v="0"/>
    <x v="1"/>
    <n v="5283.0002999999997"/>
    <x v="1"/>
    <s v="Electricité - Emissions"/>
    <n v="15798"/>
    <s v="5283.0003"/>
    <s v="5283.0003"/>
  </r>
  <r>
    <x v="17"/>
    <x v="17"/>
    <s v="Deux-Sèvres"/>
    <n v="158"/>
    <s v="0158 - PARTHENAY"/>
    <x v="0"/>
    <x v="0"/>
    <x v="1"/>
    <x v="1"/>
    <n v="0"/>
    <x v="2"/>
    <s v="Gaz naturel - Emissions"/>
    <n v="6630"/>
    <s v="0.0"/>
    <s v="0"/>
  </r>
  <r>
    <x v="17"/>
    <x v="17"/>
    <s v="Deux-Sèvres"/>
    <n v="158"/>
    <s v="0158 - PARTHENAY"/>
    <x v="0"/>
    <x v="0"/>
    <x v="1"/>
    <x v="1"/>
    <n v="0"/>
    <x v="3"/>
    <s v="Fioul - Emissions"/>
    <n v="6720"/>
    <s v="0.0"/>
    <s v="0"/>
  </r>
  <r>
    <x v="17"/>
    <x v="17"/>
    <s v="Deux-Sèvres"/>
    <n v="158"/>
    <s v="0158 - PARTHENAY"/>
    <x v="0"/>
    <x v="1"/>
    <x v="2"/>
    <x v="1"/>
    <n v="0"/>
    <x v="4"/>
    <s v=" R22 - Emissions"/>
    <n v="8350"/>
    <s v="0.0"/>
    <s v="0"/>
  </r>
  <r>
    <x v="17"/>
    <x v="17"/>
    <s v="Deux-Sèvres"/>
    <n v="158"/>
    <s v="0158 - PARTHENAY"/>
    <x v="0"/>
    <x v="1"/>
    <x v="3"/>
    <x v="0"/>
    <n v="1.8"/>
    <x v="5"/>
    <s v=""/>
    <m/>
    <s v=""/>
    <s v="1.8"/>
  </r>
  <r>
    <x v="17"/>
    <x v="17"/>
    <s v="Deux-Sèvres"/>
    <n v="158"/>
    <s v="0158 - PARTHENAY"/>
    <x v="0"/>
    <x v="1"/>
    <x v="3"/>
    <x v="1"/>
    <n v="0"/>
    <x v="7"/>
    <s v="R407c - Emissions"/>
    <n v="8318"/>
    <s v="0.0"/>
    <s v="0"/>
  </r>
  <r>
    <x v="17"/>
    <x v="17"/>
    <s v="Deux-Sèvres"/>
    <n v="158"/>
    <s v="0158 - PARTHENAY"/>
    <x v="0"/>
    <x v="1"/>
    <x v="3"/>
    <x v="1"/>
    <n v="3456"/>
    <x v="8"/>
    <s v="R410a - Emissions"/>
    <n v="8320"/>
    <s v="3456.0"/>
    <s v="3456"/>
  </r>
  <r>
    <x v="17"/>
    <x v="17"/>
    <s v="Deux-Sèvres"/>
    <n v="158"/>
    <s v="0158 - PARTHENAY"/>
    <x v="0"/>
    <x v="1"/>
    <x v="3"/>
    <x v="1"/>
    <n v="0"/>
    <x v="6"/>
    <s v="R134a - Emissions"/>
    <n v="8307"/>
    <s v="0.0"/>
    <s v="0"/>
  </r>
  <r>
    <x v="17"/>
    <x v="17"/>
    <s v="Deux-Sèvres"/>
    <n v="158"/>
    <s v="0158 - PARTHENAY"/>
    <x v="0"/>
    <x v="2"/>
    <x v="4"/>
    <x v="0"/>
    <n v="790"/>
    <x v="9"/>
    <s v=""/>
    <m/>
    <s v=""/>
    <s v="790"/>
  </r>
  <r>
    <x v="17"/>
    <x v="17"/>
    <s v="Deux-Sèvres"/>
    <n v="158"/>
    <s v="0158 - PARTHENAY"/>
    <x v="0"/>
    <x v="2"/>
    <x v="4"/>
    <x v="1"/>
    <n v="12837.5"/>
    <x v="10"/>
    <s v="Bâtiments - Emissions"/>
    <n v="4305"/>
    <s v="12837.5"/>
    <s v="12837.5"/>
  </r>
  <r>
    <x v="17"/>
    <x v="17"/>
    <s v="Deux-Sèvres"/>
    <n v="158"/>
    <s v="0158 - PARTHENAY"/>
    <x v="0"/>
    <x v="2"/>
    <x v="5"/>
    <x v="2"/>
    <m/>
    <x v="15"/>
    <s v=""/>
    <m/>
    <s v=""/>
    <s v=""/>
  </r>
  <r>
    <x v="17"/>
    <x v="17"/>
    <s v="Deux-Sèvres"/>
    <n v="158"/>
    <s v="0158 - PARTHENAY"/>
    <x v="0"/>
    <x v="2"/>
    <x v="5"/>
    <x v="2"/>
    <m/>
    <x v="12"/>
    <s v=""/>
    <m/>
    <s v=""/>
    <s v=""/>
  </r>
  <r>
    <x v="17"/>
    <x v="17"/>
    <s v="Deux-Sèvres"/>
    <n v="158"/>
    <s v="0158 - PARTHENAY"/>
    <x v="0"/>
    <x v="2"/>
    <x v="5"/>
    <x v="2"/>
    <m/>
    <x v="13"/>
    <s v=""/>
    <m/>
    <s v=""/>
    <s v=""/>
  </r>
  <r>
    <x v="17"/>
    <x v="17"/>
    <s v="Deux-Sèvres"/>
    <n v="158"/>
    <s v="0158 - PARTHENAY"/>
    <x v="0"/>
    <x v="2"/>
    <x v="5"/>
    <x v="2"/>
    <m/>
    <x v="14"/>
    <s v=""/>
    <m/>
    <s v=""/>
    <s v=""/>
  </r>
  <r>
    <x v="17"/>
    <x v="17"/>
    <s v="Deux-Sèvres"/>
    <n v="158"/>
    <s v="0158 - PARTHENAY"/>
    <x v="0"/>
    <x v="2"/>
    <x v="5"/>
    <x v="2"/>
    <m/>
    <x v="11"/>
    <s v=""/>
    <m/>
    <s v=""/>
    <s v=""/>
  </r>
  <r>
    <x v="17"/>
    <x v="17"/>
    <s v="Deux-Sèvres"/>
    <n v="158"/>
    <s v="0158 - PARTHENAY"/>
    <x v="0"/>
    <x v="2"/>
    <x v="5"/>
    <x v="1"/>
    <n v="0"/>
    <x v="18"/>
    <s v="Imprimantes - Emissions"/>
    <n v="15810"/>
    <s v="0.0"/>
    <s v="0"/>
  </r>
  <r>
    <x v="17"/>
    <x v="17"/>
    <s v="Deux-Sèvres"/>
    <n v="158"/>
    <s v="0158 - PARTHENAY"/>
    <x v="0"/>
    <x v="2"/>
    <x v="5"/>
    <x v="1"/>
    <n v="0"/>
    <x v="19"/>
    <s v="Photocopieurs - Emissions"/>
    <n v="4390"/>
    <s v="0.0"/>
    <s v="0"/>
  </r>
  <r>
    <x v="17"/>
    <x v="17"/>
    <s v="Deux-Sèvres"/>
    <n v="158"/>
    <s v="0158 - PARTHENAY"/>
    <x v="0"/>
    <x v="2"/>
    <x v="5"/>
    <x v="1"/>
    <n v="0"/>
    <x v="22"/>
    <s v="Unités centrales - Emissions"/>
    <n v="5620"/>
    <s v="0.0"/>
    <s v="0"/>
  </r>
  <r>
    <x v="17"/>
    <x v="17"/>
    <s v="Deux-Sèvres"/>
    <n v="158"/>
    <s v="0158 - PARTHENAY"/>
    <x v="0"/>
    <x v="2"/>
    <x v="5"/>
    <x v="1"/>
    <n v="0"/>
    <x v="17"/>
    <s v="Serveurs - Emissions"/>
    <n v="4391"/>
    <s v="0.0"/>
    <s v="0"/>
  </r>
  <r>
    <x v="17"/>
    <x v="17"/>
    <s v="Deux-Sèvres"/>
    <n v="158"/>
    <s v="0158 - PARTHENAY"/>
    <x v="0"/>
    <x v="2"/>
    <x v="5"/>
    <x v="1"/>
    <n v="0"/>
    <x v="21"/>
    <s v="Ordinateurs portables - Emissions"/>
    <n v="15795"/>
    <s v="0.0"/>
    <s v="0"/>
  </r>
  <r>
    <x v="17"/>
    <x v="17"/>
    <s v="Deux-Sèvres"/>
    <n v="158"/>
    <s v="0158 - PARTHENAY"/>
    <x v="0"/>
    <x v="2"/>
    <x v="5"/>
    <x v="1"/>
    <n v="0"/>
    <x v="20"/>
    <s v="Tablettes - Emissions"/>
    <n v="15797"/>
    <s v="0.0"/>
    <s v="0"/>
  </r>
  <r>
    <x v="17"/>
    <x v="17"/>
    <s v="Deux-Sèvres"/>
    <n v="158"/>
    <s v="0158 - PARTHENAY"/>
    <x v="0"/>
    <x v="2"/>
    <x v="5"/>
    <x v="1"/>
    <n v="0"/>
    <x v="23"/>
    <s v="Mainframes - Emissions"/>
    <n v="8756"/>
    <s v="0.0"/>
    <s v="0"/>
  </r>
  <r>
    <x v="17"/>
    <x v="17"/>
    <s v="Deux-Sèvres"/>
    <n v="158"/>
    <s v="0158 - PARTHENAY"/>
    <x v="0"/>
    <x v="2"/>
    <x v="5"/>
    <x v="1"/>
    <n v="0"/>
    <x v="16"/>
    <s v="Ecrans - Emissions"/>
    <n v="15796"/>
    <s v="0.0"/>
    <s v="0"/>
  </r>
  <r>
    <x v="17"/>
    <x v="17"/>
    <s v="Deux-Sèvres"/>
    <n v="5476"/>
    <s v="5476 - NIORT TREVINS"/>
    <x v="0"/>
    <x v="0"/>
    <x v="0"/>
    <x v="0"/>
    <n v="150796"/>
    <x v="0"/>
    <s v=""/>
    <m/>
    <s v=""/>
    <s v="150796"/>
  </r>
  <r>
    <x v="17"/>
    <x v="17"/>
    <s v="Deux-Sèvres"/>
    <n v="5476"/>
    <s v="5476 - NIORT TREVINS"/>
    <x v="0"/>
    <x v="0"/>
    <x v="0"/>
    <x v="1"/>
    <n v="9032.6803999999993"/>
    <x v="1"/>
    <s v="Electricité - Emissions"/>
    <n v="15798"/>
    <s v="9032.680400000001"/>
    <s v="9032.6804"/>
  </r>
  <r>
    <x v="17"/>
    <x v="17"/>
    <s v="Deux-Sèvres"/>
    <n v="5476"/>
    <s v="5476 - NIORT TREVINS"/>
    <x v="0"/>
    <x v="0"/>
    <x v="1"/>
    <x v="1"/>
    <n v="0"/>
    <x v="3"/>
    <s v="Fioul - Emissions"/>
    <n v="6720"/>
    <s v="0.0"/>
    <s v="0"/>
  </r>
  <r>
    <x v="17"/>
    <x v="17"/>
    <s v="Deux-Sèvres"/>
    <n v="5476"/>
    <s v="5476 - NIORT TREVINS"/>
    <x v="0"/>
    <x v="0"/>
    <x v="1"/>
    <x v="1"/>
    <n v="0"/>
    <x v="2"/>
    <s v="Gaz naturel - Emissions"/>
    <n v="6630"/>
    <s v="0.0"/>
    <s v="0"/>
  </r>
  <r>
    <x v="17"/>
    <x v="17"/>
    <s v="Deux-Sèvres"/>
    <n v="5476"/>
    <s v="5476 - NIORT TREVINS"/>
    <x v="0"/>
    <x v="1"/>
    <x v="2"/>
    <x v="1"/>
    <n v="0"/>
    <x v="4"/>
    <s v=" R22 - Emissions"/>
    <n v="8350"/>
    <s v="0.0"/>
    <s v="0"/>
  </r>
  <r>
    <x v="17"/>
    <x v="17"/>
    <s v="Deux-Sèvres"/>
    <n v="5476"/>
    <s v="5476 - NIORT TREVINS"/>
    <x v="0"/>
    <x v="1"/>
    <x v="3"/>
    <x v="0"/>
    <n v="2.2999999999999998"/>
    <x v="5"/>
    <s v=""/>
    <m/>
    <s v=""/>
    <s v="2.3"/>
  </r>
  <r>
    <x v="17"/>
    <x v="17"/>
    <s v="Deux-Sèvres"/>
    <n v="5476"/>
    <s v="5476 - NIORT TREVINS"/>
    <x v="0"/>
    <x v="1"/>
    <x v="3"/>
    <x v="1"/>
    <n v="4416"/>
    <x v="8"/>
    <s v="R410a - Emissions"/>
    <n v="8320"/>
    <s v="4416.0"/>
    <s v="4416"/>
  </r>
  <r>
    <x v="17"/>
    <x v="17"/>
    <s v="Deux-Sèvres"/>
    <n v="5476"/>
    <s v="5476 - NIORT TREVINS"/>
    <x v="0"/>
    <x v="1"/>
    <x v="3"/>
    <x v="1"/>
    <n v="0"/>
    <x v="7"/>
    <s v="R407c - Emissions"/>
    <n v="8318"/>
    <s v="0.0"/>
    <s v="0"/>
  </r>
  <r>
    <x v="17"/>
    <x v="17"/>
    <s v="Deux-Sèvres"/>
    <n v="5476"/>
    <s v="5476 - NIORT TREVINS"/>
    <x v="0"/>
    <x v="1"/>
    <x v="3"/>
    <x v="1"/>
    <n v="0"/>
    <x v="6"/>
    <s v="R134a - Emissions"/>
    <n v="8307"/>
    <s v="0.0"/>
    <s v="0"/>
  </r>
  <r>
    <x v="17"/>
    <x v="17"/>
    <s v="Deux-Sèvres"/>
    <n v="5476"/>
    <s v="5476 - NIORT TREVINS"/>
    <x v="0"/>
    <x v="2"/>
    <x v="4"/>
    <x v="0"/>
    <n v="1098"/>
    <x v="9"/>
    <s v=""/>
    <m/>
    <s v=""/>
    <s v="1098"/>
  </r>
  <r>
    <x v="17"/>
    <x v="17"/>
    <s v="Deux-Sèvres"/>
    <n v="5476"/>
    <s v="5476 - NIORT TREVINS"/>
    <x v="0"/>
    <x v="2"/>
    <x v="4"/>
    <x v="1"/>
    <n v="17842.5"/>
    <x v="10"/>
    <s v="Bâtiments - Emissions"/>
    <n v="4305"/>
    <s v="17842.5"/>
    <s v="17842.5"/>
  </r>
  <r>
    <x v="17"/>
    <x v="17"/>
    <s v="Deux-Sèvres"/>
    <n v="5476"/>
    <s v="5476 - NIORT TREVINS"/>
    <x v="0"/>
    <x v="2"/>
    <x v="5"/>
    <x v="2"/>
    <m/>
    <x v="14"/>
    <s v=""/>
    <m/>
    <s v=""/>
    <s v=""/>
  </r>
  <r>
    <x v="17"/>
    <x v="17"/>
    <s v="Deux-Sèvres"/>
    <n v="5476"/>
    <s v="5476 - NIORT TREVINS"/>
    <x v="0"/>
    <x v="2"/>
    <x v="5"/>
    <x v="2"/>
    <m/>
    <x v="15"/>
    <s v=""/>
    <m/>
    <s v=""/>
    <s v=""/>
  </r>
  <r>
    <x v="17"/>
    <x v="17"/>
    <s v="Deux-Sèvres"/>
    <n v="5476"/>
    <s v="5476 - NIORT TREVINS"/>
    <x v="0"/>
    <x v="2"/>
    <x v="5"/>
    <x v="2"/>
    <m/>
    <x v="13"/>
    <s v=""/>
    <m/>
    <s v=""/>
    <s v=""/>
  </r>
  <r>
    <x v="17"/>
    <x v="17"/>
    <s v="Deux-Sèvres"/>
    <n v="5476"/>
    <s v="5476 - NIORT TREVINS"/>
    <x v="0"/>
    <x v="2"/>
    <x v="5"/>
    <x v="2"/>
    <m/>
    <x v="12"/>
    <s v=""/>
    <m/>
    <s v=""/>
    <s v=""/>
  </r>
  <r>
    <x v="17"/>
    <x v="17"/>
    <s v="Deux-Sèvres"/>
    <n v="5476"/>
    <s v="5476 - NIORT TREVINS"/>
    <x v="0"/>
    <x v="2"/>
    <x v="5"/>
    <x v="2"/>
    <m/>
    <x v="11"/>
    <s v=""/>
    <m/>
    <s v=""/>
    <s v=""/>
  </r>
  <r>
    <x v="17"/>
    <x v="17"/>
    <s v="Deux-Sèvres"/>
    <n v="5476"/>
    <s v="5476 - NIORT TREVINS"/>
    <x v="0"/>
    <x v="2"/>
    <x v="5"/>
    <x v="1"/>
    <n v="0"/>
    <x v="21"/>
    <s v="Ordinateurs portables - Emissions"/>
    <n v="15795"/>
    <s v="0.0"/>
    <s v="0"/>
  </r>
  <r>
    <x v="17"/>
    <x v="17"/>
    <s v="Deux-Sèvres"/>
    <n v="5476"/>
    <s v="5476 - NIORT TREVINS"/>
    <x v="0"/>
    <x v="2"/>
    <x v="5"/>
    <x v="1"/>
    <n v="0"/>
    <x v="23"/>
    <s v="Mainframes - Emissions"/>
    <n v="8756"/>
    <s v="0.0"/>
    <s v="0"/>
  </r>
  <r>
    <x v="17"/>
    <x v="17"/>
    <s v="Deux-Sèvres"/>
    <n v="5476"/>
    <s v="5476 - NIORT TREVINS"/>
    <x v="0"/>
    <x v="2"/>
    <x v="5"/>
    <x v="1"/>
    <n v="0"/>
    <x v="16"/>
    <s v="Ecrans - Emissions"/>
    <n v="15796"/>
    <s v="0.0"/>
    <s v="0"/>
  </r>
  <r>
    <x v="17"/>
    <x v="17"/>
    <s v="Deux-Sèvres"/>
    <n v="5476"/>
    <s v="5476 - NIORT TREVINS"/>
    <x v="0"/>
    <x v="2"/>
    <x v="5"/>
    <x v="1"/>
    <n v="0"/>
    <x v="17"/>
    <s v="Serveurs - Emissions"/>
    <n v="4391"/>
    <s v="0.0"/>
    <s v="0"/>
  </r>
  <r>
    <x v="17"/>
    <x v="17"/>
    <s v="Deux-Sèvres"/>
    <n v="5476"/>
    <s v="5476 - NIORT TREVINS"/>
    <x v="0"/>
    <x v="2"/>
    <x v="5"/>
    <x v="1"/>
    <n v="0"/>
    <x v="20"/>
    <s v="Tablettes - Emissions"/>
    <n v="15797"/>
    <s v="0.0"/>
    <s v="0"/>
  </r>
  <r>
    <x v="17"/>
    <x v="17"/>
    <s v="Deux-Sèvres"/>
    <n v="5476"/>
    <s v="5476 - NIORT TREVINS"/>
    <x v="0"/>
    <x v="2"/>
    <x v="5"/>
    <x v="1"/>
    <n v="0"/>
    <x v="22"/>
    <s v="Unités centrales - Emissions"/>
    <n v="5620"/>
    <s v="0.0"/>
    <s v="0"/>
  </r>
  <r>
    <x v="17"/>
    <x v="17"/>
    <s v="Deux-Sèvres"/>
    <n v="5476"/>
    <s v="5476 - NIORT TREVINS"/>
    <x v="0"/>
    <x v="2"/>
    <x v="5"/>
    <x v="1"/>
    <n v="0"/>
    <x v="19"/>
    <s v="Photocopieurs - Emissions"/>
    <n v="4390"/>
    <s v="0.0"/>
    <s v="0"/>
  </r>
  <r>
    <x v="17"/>
    <x v="17"/>
    <s v="Deux-Sèvres"/>
    <n v="5476"/>
    <s v="5476 - NIORT TREVINS"/>
    <x v="0"/>
    <x v="2"/>
    <x v="5"/>
    <x v="1"/>
    <n v="0"/>
    <x v="18"/>
    <s v="Imprimantes - Emissions"/>
    <n v="15810"/>
    <s v="0.0"/>
    <s v="0"/>
  </r>
  <r>
    <x v="17"/>
    <x v="17"/>
    <s v="Deux-Sèvres"/>
    <n v="5520"/>
    <s v="5520 - NIORT GARENNE"/>
    <x v="0"/>
    <x v="0"/>
    <x v="0"/>
    <x v="0"/>
    <n v="66600"/>
    <x v="0"/>
    <s v=""/>
    <m/>
    <s v=""/>
    <s v="66600"/>
  </r>
  <r>
    <x v="17"/>
    <x v="17"/>
    <s v="Deux-Sèvres"/>
    <n v="5520"/>
    <s v="5520 - NIORT GARENNE"/>
    <x v="0"/>
    <x v="0"/>
    <x v="0"/>
    <x v="1"/>
    <n v="3989.3399999999901"/>
    <x v="1"/>
    <s v="Electricité - Emissions"/>
    <n v="15798"/>
    <s v="3989.3399999999997"/>
    <s v="3989.34"/>
  </r>
  <r>
    <x v="17"/>
    <x v="17"/>
    <s v="Deux-Sèvres"/>
    <n v="5520"/>
    <s v="5520 - NIORT GARENNE"/>
    <x v="0"/>
    <x v="0"/>
    <x v="1"/>
    <x v="1"/>
    <n v="0"/>
    <x v="3"/>
    <s v="Fioul - Emissions"/>
    <n v="6720"/>
    <s v="0.0"/>
    <s v="0"/>
  </r>
  <r>
    <x v="17"/>
    <x v="17"/>
    <s v="Deux-Sèvres"/>
    <n v="5520"/>
    <s v="5520 - NIORT GARENNE"/>
    <x v="0"/>
    <x v="0"/>
    <x v="1"/>
    <x v="1"/>
    <n v="0"/>
    <x v="2"/>
    <s v="Gaz naturel - Emissions"/>
    <n v="6630"/>
    <s v="0.0"/>
    <s v="0"/>
  </r>
  <r>
    <x v="17"/>
    <x v="17"/>
    <s v="Deux-Sèvres"/>
    <n v="5520"/>
    <s v="5520 - NIORT GARENNE"/>
    <x v="0"/>
    <x v="1"/>
    <x v="2"/>
    <x v="1"/>
    <n v="0"/>
    <x v="4"/>
    <s v=" R22 - Emissions"/>
    <n v="8350"/>
    <s v="0.0"/>
    <s v="0"/>
  </r>
  <r>
    <x v="17"/>
    <x v="17"/>
    <s v="Deux-Sèvres"/>
    <n v="5520"/>
    <s v="5520 - NIORT GARENNE"/>
    <x v="0"/>
    <x v="1"/>
    <x v="3"/>
    <x v="0"/>
    <n v="2.2000000000000002"/>
    <x v="5"/>
    <s v=""/>
    <m/>
    <s v=""/>
    <s v="2.2"/>
  </r>
  <r>
    <x v="17"/>
    <x v="17"/>
    <s v="Deux-Sèvres"/>
    <n v="5520"/>
    <s v="5520 - NIORT GARENNE"/>
    <x v="0"/>
    <x v="1"/>
    <x v="3"/>
    <x v="1"/>
    <n v="4224"/>
    <x v="8"/>
    <s v="R410a - Emissions"/>
    <n v="8320"/>
    <s v="4224.0"/>
    <s v="4224"/>
  </r>
  <r>
    <x v="17"/>
    <x v="17"/>
    <s v="Deux-Sèvres"/>
    <n v="5520"/>
    <s v="5520 - NIORT GARENNE"/>
    <x v="0"/>
    <x v="1"/>
    <x v="3"/>
    <x v="1"/>
    <n v="0"/>
    <x v="6"/>
    <s v="R134a - Emissions"/>
    <n v="8307"/>
    <s v="0.0"/>
    <s v="0"/>
  </r>
  <r>
    <x v="17"/>
    <x v="17"/>
    <s v="Deux-Sèvres"/>
    <n v="5520"/>
    <s v="5520 - NIORT GARENNE"/>
    <x v="0"/>
    <x v="1"/>
    <x v="3"/>
    <x v="1"/>
    <n v="0"/>
    <x v="7"/>
    <s v="R407c - Emissions"/>
    <n v="8318"/>
    <s v="0.0"/>
    <s v="0"/>
  </r>
  <r>
    <x v="17"/>
    <x v="17"/>
    <s v="Deux-Sèvres"/>
    <n v="5520"/>
    <s v="5520 - NIORT GARENNE"/>
    <x v="0"/>
    <x v="2"/>
    <x v="4"/>
    <x v="0"/>
    <n v="1064"/>
    <x v="9"/>
    <s v=""/>
    <m/>
    <s v=""/>
    <s v="1064"/>
  </r>
  <r>
    <x v="17"/>
    <x v="17"/>
    <s v="Deux-Sèvres"/>
    <n v="5520"/>
    <s v="5520 - NIORT GARENNE"/>
    <x v="0"/>
    <x v="2"/>
    <x v="4"/>
    <x v="1"/>
    <n v="17290"/>
    <x v="10"/>
    <s v="Bâtiments - Emissions"/>
    <n v="4305"/>
    <s v="17290.0"/>
    <s v="17290"/>
  </r>
  <r>
    <x v="17"/>
    <x v="17"/>
    <s v="Deux-Sèvres"/>
    <n v="5520"/>
    <s v="5520 - NIORT GARENNE"/>
    <x v="0"/>
    <x v="2"/>
    <x v="5"/>
    <x v="2"/>
    <m/>
    <x v="14"/>
    <s v=""/>
    <m/>
    <s v=""/>
    <s v=""/>
  </r>
  <r>
    <x v="17"/>
    <x v="17"/>
    <s v="Deux-Sèvres"/>
    <n v="5520"/>
    <s v="5520 - NIORT GARENNE"/>
    <x v="0"/>
    <x v="2"/>
    <x v="5"/>
    <x v="2"/>
    <m/>
    <x v="15"/>
    <s v=""/>
    <m/>
    <s v=""/>
    <s v=""/>
  </r>
  <r>
    <x v="17"/>
    <x v="17"/>
    <s v="Deux-Sèvres"/>
    <n v="5520"/>
    <s v="5520 - NIORT GARENNE"/>
    <x v="0"/>
    <x v="2"/>
    <x v="5"/>
    <x v="2"/>
    <m/>
    <x v="13"/>
    <s v=""/>
    <m/>
    <s v=""/>
    <s v=""/>
  </r>
  <r>
    <x v="17"/>
    <x v="17"/>
    <s v="Deux-Sèvres"/>
    <n v="5520"/>
    <s v="5520 - NIORT GARENNE"/>
    <x v="0"/>
    <x v="2"/>
    <x v="5"/>
    <x v="2"/>
    <m/>
    <x v="12"/>
    <s v=""/>
    <m/>
    <s v=""/>
    <s v=""/>
  </r>
  <r>
    <x v="17"/>
    <x v="17"/>
    <s v="Deux-Sèvres"/>
    <n v="5520"/>
    <s v="5520 - NIORT GARENNE"/>
    <x v="0"/>
    <x v="2"/>
    <x v="5"/>
    <x v="2"/>
    <m/>
    <x v="11"/>
    <s v=""/>
    <m/>
    <s v=""/>
    <s v=""/>
  </r>
  <r>
    <x v="17"/>
    <x v="17"/>
    <s v="Deux-Sèvres"/>
    <n v="5520"/>
    <s v="5520 - NIORT GARENNE"/>
    <x v="0"/>
    <x v="2"/>
    <x v="5"/>
    <x v="1"/>
    <n v="0"/>
    <x v="18"/>
    <s v="Imprimantes - Emissions"/>
    <n v="15810"/>
    <s v="0.0"/>
    <s v="0"/>
  </r>
  <r>
    <x v="17"/>
    <x v="17"/>
    <s v="Deux-Sèvres"/>
    <n v="5520"/>
    <s v="5520 - NIORT GARENNE"/>
    <x v="0"/>
    <x v="2"/>
    <x v="5"/>
    <x v="1"/>
    <n v="0"/>
    <x v="17"/>
    <s v="Serveurs - Emissions"/>
    <n v="4391"/>
    <s v="0.0"/>
    <s v="0"/>
  </r>
  <r>
    <x v="17"/>
    <x v="17"/>
    <s v="Deux-Sèvres"/>
    <n v="5520"/>
    <s v="5520 - NIORT GARENNE"/>
    <x v="0"/>
    <x v="2"/>
    <x v="5"/>
    <x v="1"/>
    <n v="0"/>
    <x v="19"/>
    <s v="Photocopieurs - Emissions"/>
    <n v="4390"/>
    <s v="0.0"/>
    <s v="0"/>
  </r>
  <r>
    <x v="17"/>
    <x v="17"/>
    <s v="Deux-Sèvres"/>
    <n v="5520"/>
    <s v="5520 - NIORT GARENNE"/>
    <x v="0"/>
    <x v="2"/>
    <x v="5"/>
    <x v="1"/>
    <n v="0"/>
    <x v="21"/>
    <s v="Ordinateurs portables - Emissions"/>
    <n v="15795"/>
    <s v="0.0"/>
    <s v="0"/>
  </r>
  <r>
    <x v="17"/>
    <x v="17"/>
    <s v="Deux-Sèvres"/>
    <n v="5520"/>
    <s v="5520 - NIORT GARENNE"/>
    <x v="0"/>
    <x v="2"/>
    <x v="5"/>
    <x v="1"/>
    <n v="0"/>
    <x v="22"/>
    <s v="Unités centrales - Emissions"/>
    <n v="5620"/>
    <s v="0.0"/>
    <s v="0"/>
  </r>
  <r>
    <x v="17"/>
    <x v="17"/>
    <s v="Deux-Sèvres"/>
    <n v="5520"/>
    <s v="5520 - NIORT GARENNE"/>
    <x v="0"/>
    <x v="2"/>
    <x v="5"/>
    <x v="1"/>
    <n v="0"/>
    <x v="16"/>
    <s v="Ecrans - Emissions"/>
    <n v="15796"/>
    <s v="0.0"/>
    <s v="0"/>
  </r>
  <r>
    <x v="17"/>
    <x v="17"/>
    <s v="Deux-Sèvres"/>
    <n v="5520"/>
    <s v="5520 - NIORT GARENNE"/>
    <x v="0"/>
    <x v="2"/>
    <x v="5"/>
    <x v="1"/>
    <n v="0"/>
    <x v="23"/>
    <s v="Mainframes - Emissions"/>
    <n v="8756"/>
    <s v="0.0"/>
    <s v="0"/>
  </r>
  <r>
    <x v="17"/>
    <x v="17"/>
    <s v="Deux-Sèvres"/>
    <n v="5520"/>
    <s v="5520 - NIORT GARENNE"/>
    <x v="0"/>
    <x v="2"/>
    <x v="5"/>
    <x v="1"/>
    <n v="0"/>
    <x v="20"/>
    <s v="Tablettes - Emissions"/>
    <n v="15797"/>
    <s v="0.0"/>
    <s v="0"/>
  </r>
  <r>
    <x v="17"/>
    <x v="17"/>
    <s v="Deux-Sèvres"/>
    <n v="5982"/>
    <s v="5982 - BAIL LEFA MELLE"/>
    <x v="0"/>
    <x v="0"/>
    <x v="0"/>
    <x v="0"/>
    <n v="31532"/>
    <x v="0"/>
    <s v=""/>
    <m/>
    <s v=""/>
    <s v="31532"/>
  </r>
  <r>
    <x v="17"/>
    <x v="17"/>
    <s v="Deux-Sèvres"/>
    <n v="5982"/>
    <s v="5982 - BAIL LEFA MELLE"/>
    <x v="0"/>
    <x v="0"/>
    <x v="0"/>
    <x v="1"/>
    <n v="1888.7667999999901"/>
    <x v="1"/>
    <s v="Electricité - Emissions"/>
    <n v="15798"/>
    <s v="1888.7667999999999"/>
    <s v="1888.7668"/>
  </r>
  <r>
    <x v="17"/>
    <x v="17"/>
    <s v="Deux-Sèvres"/>
    <n v="5982"/>
    <s v="5982 - BAIL LEFA MELLE"/>
    <x v="0"/>
    <x v="0"/>
    <x v="1"/>
    <x v="1"/>
    <n v="0"/>
    <x v="2"/>
    <s v="Gaz naturel - Emissions"/>
    <n v="6630"/>
    <s v="0.0"/>
    <s v="0"/>
  </r>
  <r>
    <x v="17"/>
    <x v="17"/>
    <s v="Deux-Sèvres"/>
    <n v="5982"/>
    <s v="5982 - BAIL LEFA MELLE"/>
    <x v="0"/>
    <x v="0"/>
    <x v="1"/>
    <x v="1"/>
    <n v="0"/>
    <x v="3"/>
    <s v="Fioul - Emissions"/>
    <n v="6720"/>
    <s v="0.0"/>
    <s v="0"/>
  </r>
  <r>
    <x v="17"/>
    <x v="17"/>
    <s v="Deux-Sèvres"/>
    <n v="5982"/>
    <s v="5982 - BAIL LEFA MELLE"/>
    <x v="0"/>
    <x v="1"/>
    <x v="2"/>
    <x v="1"/>
    <n v="0"/>
    <x v="4"/>
    <s v=" R22 - Emissions"/>
    <n v="8350"/>
    <s v="0.0"/>
    <s v="0"/>
  </r>
  <r>
    <x v="17"/>
    <x v="17"/>
    <s v="Deux-Sèvres"/>
    <n v="5982"/>
    <s v="5982 - BAIL LEFA MELLE"/>
    <x v="0"/>
    <x v="1"/>
    <x v="3"/>
    <x v="0"/>
    <n v="1.4"/>
    <x v="5"/>
    <s v=""/>
    <m/>
    <s v=""/>
    <s v="1.4"/>
  </r>
  <r>
    <x v="17"/>
    <x v="17"/>
    <s v="Deux-Sèvres"/>
    <n v="5982"/>
    <s v="5982 - BAIL LEFA MELLE"/>
    <x v="0"/>
    <x v="1"/>
    <x v="3"/>
    <x v="1"/>
    <n v="0"/>
    <x v="6"/>
    <s v="R134a - Emissions"/>
    <n v="8307"/>
    <s v="0.0"/>
    <s v="0"/>
  </r>
  <r>
    <x v="17"/>
    <x v="17"/>
    <s v="Deux-Sèvres"/>
    <n v="5982"/>
    <s v="5982 - BAIL LEFA MELLE"/>
    <x v="0"/>
    <x v="1"/>
    <x v="3"/>
    <x v="1"/>
    <n v="2688"/>
    <x v="8"/>
    <s v="R410a - Emissions"/>
    <n v="8320"/>
    <s v="2688.0"/>
    <s v="2688"/>
  </r>
  <r>
    <x v="17"/>
    <x v="17"/>
    <s v="Deux-Sèvres"/>
    <n v="5982"/>
    <s v="5982 - BAIL LEFA MELLE"/>
    <x v="0"/>
    <x v="1"/>
    <x v="3"/>
    <x v="1"/>
    <n v="0"/>
    <x v="7"/>
    <s v="R407c - Emissions"/>
    <n v="8318"/>
    <s v="0.0"/>
    <s v="0"/>
  </r>
  <r>
    <x v="17"/>
    <x v="17"/>
    <s v="Deux-Sèvres"/>
    <n v="5982"/>
    <s v="5982 - BAIL LEFA MELLE"/>
    <x v="0"/>
    <x v="2"/>
    <x v="4"/>
    <x v="0"/>
    <n v="540"/>
    <x v="9"/>
    <s v=""/>
    <m/>
    <s v=""/>
    <s v="540"/>
  </r>
  <r>
    <x v="17"/>
    <x v="17"/>
    <s v="Deux-Sèvres"/>
    <n v="5982"/>
    <s v="5982 - BAIL LEFA MELLE"/>
    <x v="0"/>
    <x v="2"/>
    <x v="4"/>
    <x v="1"/>
    <n v="8775"/>
    <x v="10"/>
    <s v="Bâtiments - Emissions"/>
    <n v="4305"/>
    <s v="8775.0"/>
    <s v="8775"/>
  </r>
  <r>
    <x v="17"/>
    <x v="17"/>
    <s v="Deux-Sèvres"/>
    <n v="5982"/>
    <s v="5982 - BAIL LEFA MELLE"/>
    <x v="0"/>
    <x v="2"/>
    <x v="5"/>
    <x v="2"/>
    <m/>
    <x v="15"/>
    <s v=""/>
    <m/>
    <s v=""/>
    <s v=""/>
  </r>
  <r>
    <x v="17"/>
    <x v="17"/>
    <s v="Deux-Sèvres"/>
    <n v="5982"/>
    <s v="5982 - BAIL LEFA MELLE"/>
    <x v="0"/>
    <x v="2"/>
    <x v="5"/>
    <x v="2"/>
    <m/>
    <x v="14"/>
    <s v=""/>
    <m/>
    <s v=""/>
    <s v=""/>
  </r>
  <r>
    <x v="17"/>
    <x v="17"/>
    <s v="Deux-Sèvres"/>
    <n v="5982"/>
    <s v="5982 - BAIL LEFA MELLE"/>
    <x v="0"/>
    <x v="2"/>
    <x v="5"/>
    <x v="2"/>
    <m/>
    <x v="13"/>
    <s v=""/>
    <m/>
    <s v=""/>
    <s v=""/>
  </r>
  <r>
    <x v="17"/>
    <x v="17"/>
    <s v="Deux-Sèvres"/>
    <n v="5982"/>
    <s v="5982 - BAIL LEFA MELLE"/>
    <x v="0"/>
    <x v="2"/>
    <x v="5"/>
    <x v="2"/>
    <m/>
    <x v="12"/>
    <s v=""/>
    <m/>
    <s v=""/>
    <s v=""/>
  </r>
  <r>
    <x v="17"/>
    <x v="17"/>
    <s v="Deux-Sèvres"/>
    <n v="5982"/>
    <s v="5982 - BAIL LEFA MELLE"/>
    <x v="0"/>
    <x v="2"/>
    <x v="5"/>
    <x v="2"/>
    <m/>
    <x v="11"/>
    <s v=""/>
    <m/>
    <s v=""/>
    <s v=""/>
  </r>
  <r>
    <x v="17"/>
    <x v="17"/>
    <s v="Deux-Sèvres"/>
    <n v="5982"/>
    <s v="5982 - BAIL LEFA MELLE"/>
    <x v="0"/>
    <x v="2"/>
    <x v="5"/>
    <x v="1"/>
    <n v="0"/>
    <x v="17"/>
    <s v="Serveurs - Emissions"/>
    <n v="4391"/>
    <s v="0.0"/>
    <s v="0"/>
  </r>
  <r>
    <x v="17"/>
    <x v="17"/>
    <s v="Deux-Sèvres"/>
    <n v="5982"/>
    <s v="5982 - BAIL LEFA MELLE"/>
    <x v="0"/>
    <x v="2"/>
    <x v="5"/>
    <x v="1"/>
    <n v="0"/>
    <x v="20"/>
    <s v="Tablettes - Emissions"/>
    <n v="15797"/>
    <s v="0.0"/>
    <s v="0"/>
  </r>
  <r>
    <x v="17"/>
    <x v="17"/>
    <s v="Deux-Sèvres"/>
    <n v="5982"/>
    <s v="5982 - BAIL LEFA MELLE"/>
    <x v="0"/>
    <x v="2"/>
    <x v="5"/>
    <x v="1"/>
    <n v="0"/>
    <x v="19"/>
    <s v="Photocopieurs - Emissions"/>
    <n v="4390"/>
    <s v="0.0"/>
    <s v="0"/>
  </r>
  <r>
    <x v="17"/>
    <x v="17"/>
    <s v="Deux-Sèvres"/>
    <n v="5982"/>
    <s v="5982 - BAIL LEFA MELLE"/>
    <x v="0"/>
    <x v="2"/>
    <x v="5"/>
    <x v="1"/>
    <n v="0"/>
    <x v="21"/>
    <s v="Ordinateurs portables - Emissions"/>
    <n v="15795"/>
    <s v="0.0"/>
    <s v="0"/>
  </r>
  <r>
    <x v="17"/>
    <x v="17"/>
    <s v="Deux-Sèvres"/>
    <n v="5982"/>
    <s v="5982 - BAIL LEFA MELLE"/>
    <x v="0"/>
    <x v="2"/>
    <x v="5"/>
    <x v="1"/>
    <n v="0"/>
    <x v="18"/>
    <s v="Imprimantes - Emissions"/>
    <n v="15810"/>
    <s v="0.0"/>
    <s v="0"/>
  </r>
  <r>
    <x v="17"/>
    <x v="17"/>
    <s v="Deux-Sèvres"/>
    <n v="5982"/>
    <s v="5982 - BAIL LEFA MELLE"/>
    <x v="0"/>
    <x v="2"/>
    <x v="5"/>
    <x v="1"/>
    <n v="0"/>
    <x v="16"/>
    <s v="Ecrans - Emissions"/>
    <n v="15796"/>
    <s v="0.0"/>
    <s v="0"/>
  </r>
  <r>
    <x v="17"/>
    <x v="17"/>
    <s v="Deux-Sèvres"/>
    <n v="5982"/>
    <s v="5982 - BAIL LEFA MELLE"/>
    <x v="0"/>
    <x v="2"/>
    <x v="5"/>
    <x v="1"/>
    <n v="0"/>
    <x v="22"/>
    <s v="Unités centrales - Emissions"/>
    <n v="5620"/>
    <s v="0.0"/>
    <s v="0"/>
  </r>
  <r>
    <x v="17"/>
    <x v="17"/>
    <s v="Deux-Sèvres"/>
    <n v="5982"/>
    <s v="5982 - BAIL LEFA MELLE"/>
    <x v="0"/>
    <x v="2"/>
    <x v="5"/>
    <x v="1"/>
    <n v="0"/>
    <x v="23"/>
    <s v="Mainframes - Emissions"/>
    <n v="8756"/>
    <s v="0.0"/>
    <s v="0"/>
  </r>
  <r>
    <x v="17"/>
    <x v="17"/>
    <s v="Deux-Sèvres"/>
    <n v="6001"/>
    <s v="6001 - Local archives Niort"/>
    <x v="0"/>
    <x v="0"/>
    <x v="0"/>
    <x v="0"/>
    <n v="52322"/>
    <x v="0"/>
    <s v=""/>
    <m/>
    <s v=""/>
    <s v="52322"/>
  </r>
  <r>
    <x v="17"/>
    <x v="17"/>
    <s v="Deux-Sèvres"/>
    <n v="6001"/>
    <s v="6001 - Local archives Niort"/>
    <x v="0"/>
    <x v="0"/>
    <x v="0"/>
    <x v="1"/>
    <n v="3134.0877999999998"/>
    <x v="1"/>
    <s v="Electricité - Emissions"/>
    <n v="15798"/>
    <s v="3134.0878"/>
    <s v="3134.0878"/>
  </r>
  <r>
    <x v="17"/>
    <x v="17"/>
    <s v="Deux-Sèvres"/>
    <n v="6001"/>
    <s v="6001 - Local archives Niort"/>
    <x v="0"/>
    <x v="0"/>
    <x v="1"/>
    <x v="1"/>
    <n v="0"/>
    <x v="3"/>
    <s v="Fioul - Emissions"/>
    <n v="6720"/>
    <s v="0.0"/>
    <s v="0"/>
  </r>
  <r>
    <x v="17"/>
    <x v="17"/>
    <s v="Deux-Sèvres"/>
    <n v="6001"/>
    <s v="6001 - Local archives Niort"/>
    <x v="0"/>
    <x v="0"/>
    <x v="1"/>
    <x v="1"/>
    <n v="0"/>
    <x v="2"/>
    <s v="Gaz naturel - Emissions"/>
    <n v="6630"/>
    <s v="0.0"/>
    <s v="0"/>
  </r>
  <r>
    <x v="17"/>
    <x v="17"/>
    <s v="Deux-Sèvres"/>
    <n v="6001"/>
    <s v="6001 - Local archives Niort"/>
    <x v="0"/>
    <x v="1"/>
    <x v="2"/>
    <x v="1"/>
    <n v="0"/>
    <x v="4"/>
    <s v=" R22 - Emissions"/>
    <n v="8350"/>
    <s v="0.0"/>
    <s v="0"/>
  </r>
  <r>
    <x v="17"/>
    <x v="17"/>
    <s v="Deux-Sèvres"/>
    <n v="6001"/>
    <s v="6001 - Local archives Niort"/>
    <x v="0"/>
    <x v="1"/>
    <x v="3"/>
    <x v="0"/>
    <n v="1.2"/>
    <x v="5"/>
    <s v=""/>
    <m/>
    <s v=""/>
    <s v="1.2"/>
  </r>
  <r>
    <x v="17"/>
    <x v="17"/>
    <s v="Deux-Sèvres"/>
    <n v="6001"/>
    <s v="6001 - Local archives Niort"/>
    <x v="0"/>
    <x v="1"/>
    <x v="3"/>
    <x v="1"/>
    <n v="0"/>
    <x v="7"/>
    <s v="R407c - Emissions"/>
    <n v="8318"/>
    <s v="0.0"/>
    <s v="0"/>
  </r>
  <r>
    <x v="17"/>
    <x v="17"/>
    <s v="Deux-Sèvres"/>
    <n v="6001"/>
    <s v="6001 - Local archives Niort"/>
    <x v="0"/>
    <x v="1"/>
    <x v="3"/>
    <x v="1"/>
    <n v="2304"/>
    <x v="8"/>
    <s v="R410a - Emissions"/>
    <n v="8320"/>
    <s v="2304.0"/>
    <s v="2304"/>
  </r>
  <r>
    <x v="17"/>
    <x v="17"/>
    <s v="Deux-Sèvres"/>
    <n v="6001"/>
    <s v="6001 - Local archives Niort"/>
    <x v="0"/>
    <x v="1"/>
    <x v="3"/>
    <x v="1"/>
    <n v="0"/>
    <x v="6"/>
    <s v="R134a - Emissions"/>
    <n v="8307"/>
    <s v="0.0"/>
    <s v="0"/>
  </r>
  <r>
    <x v="17"/>
    <x v="17"/>
    <s v="Deux-Sèvres"/>
    <n v="6001"/>
    <s v="6001 - Local archives Niort"/>
    <x v="0"/>
    <x v="2"/>
    <x v="4"/>
    <x v="0"/>
    <n v="427.63"/>
    <x v="9"/>
    <s v=""/>
    <m/>
    <s v=""/>
    <s v="427.63"/>
  </r>
  <r>
    <x v="17"/>
    <x v="17"/>
    <s v="Deux-Sèvres"/>
    <n v="6001"/>
    <s v="6001 - Local archives Niort"/>
    <x v="0"/>
    <x v="2"/>
    <x v="4"/>
    <x v="1"/>
    <n v="6948.9875000000002"/>
    <x v="10"/>
    <s v="Bâtiments - Emissions"/>
    <n v="4305"/>
    <s v="6948.9875"/>
    <s v="6948.9875"/>
  </r>
  <r>
    <x v="17"/>
    <x v="17"/>
    <s v="Deux-Sèvres"/>
    <n v="6001"/>
    <s v="6001 - Local archives Niort"/>
    <x v="0"/>
    <x v="2"/>
    <x v="5"/>
    <x v="2"/>
    <m/>
    <x v="14"/>
    <s v=""/>
    <m/>
    <s v=""/>
    <s v=""/>
  </r>
  <r>
    <x v="17"/>
    <x v="17"/>
    <s v="Deux-Sèvres"/>
    <n v="6001"/>
    <s v="6001 - Local archives Niort"/>
    <x v="0"/>
    <x v="2"/>
    <x v="5"/>
    <x v="2"/>
    <m/>
    <x v="15"/>
    <s v=""/>
    <m/>
    <s v=""/>
    <s v=""/>
  </r>
  <r>
    <x v="17"/>
    <x v="17"/>
    <s v="Deux-Sèvres"/>
    <n v="6001"/>
    <s v="6001 - Local archives Niort"/>
    <x v="0"/>
    <x v="2"/>
    <x v="5"/>
    <x v="2"/>
    <m/>
    <x v="13"/>
    <s v=""/>
    <m/>
    <s v=""/>
    <s v=""/>
  </r>
  <r>
    <x v="17"/>
    <x v="17"/>
    <s v="Deux-Sèvres"/>
    <n v="6001"/>
    <s v="6001 - Local archives Niort"/>
    <x v="0"/>
    <x v="2"/>
    <x v="5"/>
    <x v="2"/>
    <m/>
    <x v="12"/>
    <s v=""/>
    <m/>
    <s v=""/>
    <s v=""/>
  </r>
  <r>
    <x v="17"/>
    <x v="17"/>
    <s v="Deux-Sèvres"/>
    <n v="6001"/>
    <s v="6001 - Local archives Niort"/>
    <x v="0"/>
    <x v="2"/>
    <x v="5"/>
    <x v="2"/>
    <m/>
    <x v="11"/>
    <s v=""/>
    <m/>
    <s v=""/>
    <s v=""/>
  </r>
  <r>
    <x v="17"/>
    <x v="17"/>
    <s v="Deux-Sèvres"/>
    <n v="6001"/>
    <s v="6001 - Local archives Niort"/>
    <x v="0"/>
    <x v="2"/>
    <x v="5"/>
    <x v="1"/>
    <n v="0"/>
    <x v="17"/>
    <s v="Serveurs - Emissions"/>
    <n v="4391"/>
    <s v="0.0"/>
    <s v="0"/>
  </r>
  <r>
    <x v="17"/>
    <x v="17"/>
    <s v="Deux-Sèvres"/>
    <n v="6001"/>
    <s v="6001 - Local archives Niort"/>
    <x v="0"/>
    <x v="2"/>
    <x v="5"/>
    <x v="1"/>
    <n v="0"/>
    <x v="22"/>
    <s v="Unités centrales - Emissions"/>
    <n v="5620"/>
    <s v="0.0"/>
    <s v="0"/>
  </r>
  <r>
    <x v="17"/>
    <x v="17"/>
    <s v="Deux-Sèvres"/>
    <n v="6001"/>
    <s v="6001 - Local archives Niort"/>
    <x v="0"/>
    <x v="2"/>
    <x v="5"/>
    <x v="1"/>
    <n v="0"/>
    <x v="16"/>
    <s v="Ecrans - Emissions"/>
    <n v="15796"/>
    <s v="0.0"/>
    <s v="0"/>
  </r>
  <r>
    <x v="17"/>
    <x v="17"/>
    <s v="Deux-Sèvres"/>
    <n v="6001"/>
    <s v="6001 - Local archives Niort"/>
    <x v="0"/>
    <x v="2"/>
    <x v="5"/>
    <x v="1"/>
    <n v="0"/>
    <x v="18"/>
    <s v="Imprimantes - Emissions"/>
    <n v="15810"/>
    <s v="0.0"/>
    <s v="0"/>
  </r>
  <r>
    <x v="17"/>
    <x v="17"/>
    <s v="Deux-Sèvres"/>
    <n v="6001"/>
    <s v="6001 - Local archives Niort"/>
    <x v="0"/>
    <x v="2"/>
    <x v="5"/>
    <x v="1"/>
    <n v="0"/>
    <x v="23"/>
    <s v="Mainframes - Emissions"/>
    <n v="8756"/>
    <s v="0.0"/>
    <s v="0"/>
  </r>
  <r>
    <x v="17"/>
    <x v="17"/>
    <s v="Deux-Sèvres"/>
    <n v="6001"/>
    <s v="6001 - Local archives Niort"/>
    <x v="0"/>
    <x v="2"/>
    <x v="5"/>
    <x v="1"/>
    <n v="0"/>
    <x v="21"/>
    <s v="Ordinateurs portables - Emissions"/>
    <n v="15795"/>
    <s v="0.0"/>
    <s v="0"/>
  </r>
  <r>
    <x v="17"/>
    <x v="17"/>
    <s v="Deux-Sèvres"/>
    <n v="6001"/>
    <s v="6001 - Local archives Niort"/>
    <x v="0"/>
    <x v="2"/>
    <x v="5"/>
    <x v="1"/>
    <n v="0"/>
    <x v="20"/>
    <s v="Tablettes - Emissions"/>
    <n v="15797"/>
    <s v="0.0"/>
    <s v="0"/>
  </r>
  <r>
    <x v="17"/>
    <x v="17"/>
    <s v="Deux-Sèvres"/>
    <n v="6001"/>
    <s v="6001 - Local archives Niort"/>
    <x v="0"/>
    <x v="2"/>
    <x v="5"/>
    <x v="1"/>
    <n v="0"/>
    <x v="19"/>
    <s v="Photocopieurs - Emissions"/>
    <n v="4390"/>
    <s v="0.0"/>
    <s v="0"/>
  </r>
  <r>
    <x v="17"/>
    <x v="17"/>
    <s v="Deux-Sèvres"/>
    <n v="6083"/>
    <s v="6083 - APE THOUARS"/>
    <x v="0"/>
    <x v="0"/>
    <x v="0"/>
    <x v="0"/>
    <n v="37011"/>
    <x v="0"/>
    <s v=""/>
    <m/>
    <s v=""/>
    <s v="37011"/>
  </r>
  <r>
    <x v="17"/>
    <x v="17"/>
    <s v="Deux-Sèvres"/>
    <n v="6083"/>
    <s v="6083 - APE THOUARS"/>
    <x v="0"/>
    <x v="0"/>
    <x v="0"/>
    <x v="1"/>
    <n v="2216.9589000000001"/>
    <x v="1"/>
    <s v="Electricité - Emissions"/>
    <n v="15798"/>
    <s v="2216.9589"/>
    <s v="2216.9589"/>
  </r>
  <r>
    <x v="17"/>
    <x v="17"/>
    <s v="Deux-Sèvres"/>
    <n v="6083"/>
    <s v="6083 - APE THOUARS"/>
    <x v="0"/>
    <x v="0"/>
    <x v="1"/>
    <x v="1"/>
    <n v="0"/>
    <x v="3"/>
    <s v="Fioul - Emissions"/>
    <n v="6720"/>
    <s v="0.0"/>
    <s v="0"/>
  </r>
  <r>
    <x v="17"/>
    <x v="17"/>
    <s v="Deux-Sèvres"/>
    <n v="6083"/>
    <s v="6083 - APE THOUARS"/>
    <x v="0"/>
    <x v="0"/>
    <x v="1"/>
    <x v="1"/>
    <n v="0"/>
    <x v="2"/>
    <s v="Gaz naturel - Emissions"/>
    <n v="6630"/>
    <s v="0.0"/>
    <s v="0"/>
  </r>
  <r>
    <x v="17"/>
    <x v="17"/>
    <s v="Deux-Sèvres"/>
    <n v="6083"/>
    <s v="6083 - APE THOUARS"/>
    <x v="0"/>
    <x v="1"/>
    <x v="2"/>
    <x v="1"/>
    <n v="0"/>
    <x v="4"/>
    <s v=" R22 - Emissions"/>
    <n v="8350"/>
    <s v="0.0"/>
    <s v="0"/>
  </r>
  <r>
    <x v="17"/>
    <x v="17"/>
    <s v="Deux-Sèvres"/>
    <n v="6083"/>
    <s v="6083 - APE THOUARS"/>
    <x v="0"/>
    <x v="1"/>
    <x v="3"/>
    <x v="0"/>
    <n v="1.5"/>
    <x v="5"/>
    <s v=""/>
    <m/>
    <s v=""/>
    <s v="1.5"/>
  </r>
  <r>
    <x v="17"/>
    <x v="17"/>
    <s v="Deux-Sèvres"/>
    <n v="6083"/>
    <s v="6083 - APE THOUARS"/>
    <x v="0"/>
    <x v="1"/>
    <x v="3"/>
    <x v="1"/>
    <n v="2880"/>
    <x v="8"/>
    <s v="R410a - Emissions"/>
    <n v="8320"/>
    <s v="2880.0"/>
    <s v="2880"/>
  </r>
  <r>
    <x v="17"/>
    <x v="17"/>
    <s v="Deux-Sèvres"/>
    <n v="6083"/>
    <s v="6083 - APE THOUARS"/>
    <x v="0"/>
    <x v="1"/>
    <x v="3"/>
    <x v="1"/>
    <n v="0"/>
    <x v="7"/>
    <s v="R407c - Emissions"/>
    <n v="8318"/>
    <s v="0.0"/>
    <s v="0"/>
  </r>
  <r>
    <x v="17"/>
    <x v="17"/>
    <s v="Deux-Sèvres"/>
    <n v="6083"/>
    <s v="6083 - APE THOUARS"/>
    <x v="0"/>
    <x v="1"/>
    <x v="3"/>
    <x v="1"/>
    <n v="0"/>
    <x v="6"/>
    <s v="R134a - Emissions"/>
    <n v="8307"/>
    <s v="0.0"/>
    <s v="0"/>
  </r>
  <r>
    <x v="17"/>
    <x v="17"/>
    <s v="Deux-Sèvres"/>
    <n v="6083"/>
    <s v="6083 - APE THOUARS"/>
    <x v="0"/>
    <x v="2"/>
    <x v="4"/>
    <x v="0"/>
    <n v="603"/>
    <x v="9"/>
    <s v=""/>
    <m/>
    <s v=""/>
    <s v="603"/>
  </r>
  <r>
    <x v="17"/>
    <x v="17"/>
    <s v="Deux-Sèvres"/>
    <n v="6083"/>
    <s v="6083 - APE THOUARS"/>
    <x v="0"/>
    <x v="2"/>
    <x v="4"/>
    <x v="1"/>
    <n v="9798.75"/>
    <x v="10"/>
    <s v="Bâtiments - Emissions"/>
    <n v="4305"/>
    <s v="9798.75"/>
    <s v="9798.75"/>
  </r>
  <r>
    <x v="17"/>
    <x v="17"/>
    <s v="Deux-Sèvres"/>
    <n v="6083"/>
    <s v="6083 - APE THOUARS"/>
    <x v="0"/>
    <x v="2"/>
    <x v="5"/>
    <x v="2"/>
    <m/>
    <x v="15"/>
    <s v=""/>
    <m/>
    <s v=""/>
    <s v=""/>
  </r>
  <r>
    <x v="17"/>
    <x v="17"/>
    <s v="Deux-Sèvres"/>
    <n v="6083"/>
    <s v="6083 - APE THOUARS"/>
    <x v="0"/>
    <x v="2"/>
    <x v="5"/>
    <x v="2"/>
    <m/>
    <x v="11"/>
    <s v=""/>
    <m/>
    <s v=""/>
    <s v=""/>
  </r>
  <r>
    <x v="17"/>
    <x v="17"/>
    <s v="Deux-Sèvres"/>
    <n v="6083"/>
    <s v="6083 - APE THOUARS"/>
    <x v="0"/>
    <x v="2"/>
    <x v="5"/>
    <x v="2"/>
    <m/>
    <x v="12"/>
    <s v=""/>
    <m/>
    <s v=""/>
    <s v=""/>
  </r>
  <r>
    <x v="17"/>
    <x v="17"/>
    <s v="Deux-Sèvres"/>
    <n v="6083"/>
    <s v="6083 - APE THOUARS"/>
    <x v="0"/>
    <x v="2"/>
    <x v="5"/>
    <x v="2"/>
    <m/>
    <x v="14"/>
    <s v=""/>
    <m/>
    <s v=""/>
    <s v=""/>
  </r>
  <r>
    <x v="17"/>
    <x v="17"/>
    <s v="Deux-Sèvres"/>
    <n v="6083"/>
    <s v="6083 - APE THOUARS"/>
    <x v="0"/>
    <x v="2"/>
    <x v="5"/>
    <x v="2"/>
    <m/>
    <x v="13"/>
    <s v=""/>
    <m/>
    <s v=""/>
    <s v=""/>
  </r>
  <r>
    <x v="17"/>
    <x v="17"/>
    <s v="Deux-Sèvres"/>
    <n v="6083"/>
    <s v="6083 - APE THOUARS"/>
    <x v="0"/>
    <x v="2"/>
    <x v="5"/>
    <x v="1"/>
    <n v="0"/>
    <x v="22"/>
    <s v="Unités centrales - Emissions"/>
    <n v="5620"/>
    <s v="0.0"/>
    <s v="0"/>
  </r>
  <r>
    <x v="17"/>
    <x v="17"/>
    <s v="Deux-Sèvres"/>
    <n v="6083"/>
    <s v="6083 - APE THOUARS"/>
    <x v="0"/>
    <x v="2"/>
    <x v="5"/>
    <x v="1"/>
    <n v="0"/>
    <x v="18"/>
    <s v="Imprimantes - Emissions"/>
    <n v="15810"/>
    <s v="0.0"/>
    <s v="0"/>
  </r>
  <r>
    <x v="17"/>
    <x v="17"/>
    <s v="Deux-Sèvres"/>
    <n v="6083"/>
    <s v="6083 - APE THOUARS"/>
    <x v="0"/>
    <x v="2"/>
    <x v="5"/>
    <x v="1"/>
    <n v="0"/>
    <x v="21"/>
    <s v="Ordinateurs portables - Emissions"/>
    <n v="15795"/>
    <s v="0.0"/>
    <s v="0"/>
  </r>
  <r>
    <x v="17"/>
    <x v="17"/>
    <s v="Deux-Sèvres"/>
    <n v="6083"/>
    <s v="6083 - APE THOUARS"/>
    <x v="0"/>
    <x v="2"/>
    <x v="5"/>
    <x v="1"/>
    <n v="0"/>
    <x v="19"/>
    <s v="Photocopieurs - Emissions"/>
    <n v="4390"/>
    <s v="0.0"/>
    <s v="0"/>
  </r>
  <r>
    <x v="17"/>
    <x v="17"/>
    <s v="Deux-Sèvres"/>
    <n v="6083"/>
    <s v="6083 - APE THOUARS"/>
    <x v="0"/>
    <x v="2"/>
    <x v="5"/>
    <x v="1"/>
    <n v="0"/>
    <x v="16"/>
    <s v="Ecrans - Emissions"/>
    <n v="15796"/>
    <s v="0.0"/>
    <s v="0"/>
  </r>
  <r>
    <x v="17"/>
    <x v="17"/>
    <s v="Deux-Sèvres"/>
    <n v="6083"/>
    <s v="6083 - APE THOUARS"/>
    <x v="0"/>
    <x v="2"/>
    <x v="5"/>
    <x v="1"/>
    <n v="0"/>
    <x v="17"/>
    <s v="Serveurs - Emissions"/>
    <n v="4391"/>
    <s v="0.0"/>
    <s v="0"/>
  </r>
  <r>
    <x v="17"/>
    <x v="17"/>
    <s v="Deux-Sèvres"/>
    <n v="6083"/>
    <s v="6083 - APE THOUARS"/>
    <x v="0"/>
    <x v="2"/>
    <x v="5"/>
    <x v="1"/>
    <n v="0"/>
    <x v="23"/>
    <s v="Mainframes - Emissions"/>
    <n v="8756"/>
    <s v="0.0"/>
    <s v="0"/>
  </r>
  <r>
    <x v="17"/>
    <x v="17"/>
    <s v="Deux-Sèvres"/>
    <n v="6083"/>
    <s v="6083 - APE THOUARS"/>
    <x v="0"/>
    <x v="2"/>
    <x v="5"/>
    <x v="1"/>
    <n v="0"/>
    <x v="20"/>
    <s v="Tablettes - Emissions"/>
    <n v="15797"/>
    <s v="0.0"/>
    <s v="0"/>
  </r>
  <r>
    <x v="17"/>
    <x v="17"/>
    <s v="Deux-Sèvres"/>
    <n v="6192"/>
    <s v="6192 - BRESSUIRE"/>
    <x v="0"/>
    <x v="0"/>
    <x v="0"/>
    <x v="0"/>
    <n v="69303"/>
    <x v="0"/>
    <s v=""/>
    <m/>
    <s v=""/>
    <s v="69303"/>
  </r>
  <r>
    <x v="17"/>
    <x v="17"/>
    <s v="Deux-Sèvres"/>
    <n v="6192"/>
    <s v="6192 - BRESSUIRE"/>
    <x v="0"/>
    <x v="0"/>
    <x v="0"/>
    <x v="1"/>
    <n v="4151.2497000000003"/>
    <x v="1"/>
    <s v="Electricité - Emissions"/>
    <n v="15798"/>
    <s v="4151.2497"/>
    <s v="4151.2497"/>
  </r>
  <r>
    <x v="17"/>
    <x v="17"/>
    <s v="Deux-Sèvres"/>
    <n v="6192"/>
    <s v="6192 - BRESSUIRE"/>
    <x v="0"/>
    <x v="0"/>
    <x v="1"/>
    <x v="1"/>
    <n v="0"/>
    <x v="2"/>
    <s v="Gaz naturel - Emissions"/>
    <n v="6630"/>
    <s v="0.0"/>
    <s v="0"/>
  </r>
  <r>
    <x v="17"/>
    <x v="17"/>
    <s v="Deux-Sèvres"/>
    <n v="6192"/>
    <s v="6192 - BRESSUIRE"/>
    <x v="0"/>
    <x v="0"/>
    <x v="1"/>
    <x v="1"/>
    <n v="0"/>
    <x v="3"/>
    <s v="Fioul - Emissions"/>
    <n v="6720"/>
    <s v="0.0"/>
    <s v="0"/>
  </r>
  <r>
    <x v="17"/>
    <x v="17"/>
    <s v="Deux-Sèvres"/>
    <n v="6192"/>
    <s v="6192 - BRESSUIRE"/>
    <x v="0"/>
    <x v="1"/>
    <x v="2"/>
    <x v="1"/>
    <n v="0"/>
    <x v="4"/>
    <s v=" R22 - Emissions"/>
    <n v="8350"/>
    <s v="0.0"/>
    <s v="0"/>
  </r>
  <r>
    <x v="17"/>
    <x v="17"/>
    <s v="Deux-Sèvres"/>
    <n v="6192"/>
    <s v="6192 - BRESSUIRE"/>
    <x v="0"/>
    <x v="1"/>
    <x v="3"/>
    <x v="0"/>
    <n v="1.9"/>
    <x v="5"/>
    <s v=""/>
    <m/>
    <s v=""/>
    <s v="1.9"/>
  </r>
  <r>
    <x v="17"/>
    <x v="17"/>
    <s v="Deux-Sèvres"/>
    <n v="6192"/>
    <s v="6192 - BRESSUIRE"/>
    <x v="0"/>
    <x v="1"/>
    <x v="3"/>
    <x v="1"/>
    <n v="0"/>
    <x v="7"/>
    <s v="R407c - Emissions"/>
    <n v="8318"/>
    <s v="0.0"/>
    <s v="0"/>
  </r>
  <r>
    <x v="17"/>
    <x v="17"/>
    <s v="Deux-Sèvres"/>
    <n v="6192"/>
    <s v="6192 - BRESSUIRE"/>
    <x v="0"/>
    <x v="1"/>
    <x v="3"/>
    <x v="1"/>
    <n v="3648"/>
    <x v="8"/>
    <s v="R410a - Emissions"/>
    <n v="8320"/>
    <s v="3648.0"/>
    <s v="3648"/>
  </r>
  <r>
    <x v="17"/>
    <x v="17"/>
    <s v="Deux-Sèvres"/>
    <n v="6192"/>
    <s v="6192 - BRESSUIRE"/>
    <x v="0"/>
    <x v="1"/>
    <x v="3"/>
    <x v="1"/>
    <n v="0"/>
    <x v="6"/>
    <s v="R134a - Emissions"/>
    <n v="8307"/>
    <s v="0.0"/>
    <s v="0"/>
  </r>
  <r>
    <x v="17"/>
    <x v="17"/>
    <s v="Deux-Sèvres"/>
    <n v="6192"/>
    <s v="6192 - BRESSUIRE"/>
    <x v="0"/>
    <x v="2"/>
    <x v="4"/>
    <x v="0"/>
    <n v="869"/>
    <x v="9"/>
    <s v=""/>
    <m/>
    <s v=""/>
    <s v="869"/>
  </r>
  <r>
    <x v="17"/>
    <x v="17"/>
    <s v="Deux-Sèvres"/>
    <n v="6192"/>
    <s v="6192 - BRESSUIRE"/>
    <x v="0"/>
    <x v="2"/>
    <x v="4"/>
    <x v="1"/>
    <n v="14121.25"/>
    <x v="10"/>
    <s v="Bâtiments - Emissions"/>
    <n v="4305"/>
    <s v="14121.25"/>
    <s v="14121.25"/>
  </r>
  <r>
    <x v="17"/>
    <x v="17"/>
    <s v="Deux-Sèvres"/>
    <n v="6192"/>
    <s v="6192 - BRESSUIRE"/>
    <x v="0"/>
    <x v="2"/>
    <x v="5"/>
    <x v="2"/>
    <m/>
    <x v="13"/>
    <s v=""/>
    <m/>
    <s v=""/>
    <s v=""/>
  </r>
  <r>
    <x v="17"/>
    <x v="17"/>
    <s v="Deux-Sèvres"/>
    <n v="6192"/>
    <s v="6192 - BRESSUIRE"/>
    <x v="0"/>
    <x v="2"/>
    <x v="5"/>
    <x v="2"/>
    <m/>
    <x v="12"/>
    <s v=""/>
    <m/>
    <s v=""/>
    <s v=""/>
  </r>
  <r>
    <x v="17"/>
    <x v="17"/>
    <s v="Deux-Sèvres"/>
    <n v="6192"/>
    <s v="6192 - BRESSUIRE"/>
    <x v="0"/>
    <x v="2"/>
    <x v="5"/>
    <x v="2"/>
    <m/>
    <x v="14"/>
    <s v=""/>
    <m/>
    <s v=""/>
    <s v=""/>
  </r>
  <r>
    <x v="17"/>
    <x v="17"/>
    <s v="Deux-Sèvres"/>
    <n v="6192"/>
    <s v="6192 - BRESSUIRE"/>
    <x v="0"/>
    <x v="2"/>
    <x v="5"/>
    <x v="2"/>
    <m/>
    <x v="11"/>
    <s v=""/>
    <m/>
    <s v=""/>
    <s v=""/>
  </r>
  <r>
    <x v="17"/>
    <x v="17"/>
    <s v="Deux-Sèvres"/>
    <n v="6192"/>
    <s v="6192 - BRESSUIRE"/>
    <x v="0"/>
    <x v="2"/>
    <x v="5"/>
    <x v="2"/>
    <m/>
    <x v="15"/>
    <s v=""/>
    <m/>
    <s v=""/>
    <s v=""/>
  </r>
  <r>
    <x v="17"/>
    <x v="17"/>
    <s v="Deux-Sèvres"/>
    <n v="6192"/>
    <s v="6192 - BRESSUIRE"/>
    <x v="0"/>
    <x v="2"/>
    <x v="5"/>
    <x v="1"/>
    <n v="0"/>
    <x v="22"/>
    <s v="Unités centrales - Emissions"/>
    <n v="5620"/>
    <s v="0.0"/>
    <s v="0"/>
  </r>
  <r>
    <x v="17"/>
    <x v="17"/>
    <s v="Deux-Sèvres"/>
    <n v="6192"/>
    <s v="6192 - BRESSUIRE"/>
    <x v="0"/>
    <x v="2"/>
    <x v="5"/>
    <x v="1"/>
    <n v="0"/>
    <x v="23"/>
    <s v="Mainframes - Emissions"/>
    <n v="8756"/>
    <s v="0.0"/>
    <s v="0"/>
  </r>
  <r>
    <x v="17"/>
    <x v="17"/>
    <s v="Deux-Sèvres"/>
    <n v="6192"/>
    <s v="6192 - BRESSUIRE"/>
    <x v="0"/>
    <x v="2"/>
    <x v="5"/>
    <x v="1"/>
    <n v="0"/>
    <x v="17"/>
    <s v="Serveurs - Emissions"/>
    <n v="4391"/>
    <s v="0.0"/>
    <s v="0"/>
  </r>
  <r>
    <x v="17"/>
    <x v="17"/>
    <s v="Deux-Sèvres"/>
    <n v="6192"/>
    <s v="6192 - BRESSUIRE"/>
    <x v="0"/>
    <x v="2"/>
    <x v="5"/>
    <x v="1"/>
    <n v="0"/>
    <x v="16"/>
    <s v="Ecrans - Emissions"/>
    <n v="15796"/>
    <s v="0.0"/>
    <s v="0"/>
  </r>
  <r>
    <x v="17"/>
    <x v="17"/>
    <s v="Deux-Sèvres"/>
    <n v="6192"/>
    <s v="6192 - BRESSUIRE"/>
    <x v="0"/>
    <x v="2"/>
    <x v="5"/>
    <x v="1"/>
    <n v="0"/>
    <x v="20"/>
    <s v="Tablettes - Emissions"/>
    <n v="15797"/>
    <s v="0.0"/>
    <s v="0"/>
  </r>
  <r>
    <x v="17"/>
    <x v="17"/>
    <s v="Deux-Sèvres"/>
    <n v="6192"/>
    <s v="6192 - BRESSUIRE"/>
    <x v="0"/>
    <x v="2"/>
    <x v="5"/>
    <x v="1"/>
    <n v="0"/>
    <x v="18"/>
    <s v="Imprimantes - Emissions"/>
    <n v="15810"/>
    <s v="0.0"/>
    <s v="0"/>
  </r>
  <r>
    <x v="17"/>
    <x v="17"/>
    <s v="Deux-Sèvres"/>
    <n v="6192"/>
    <s v="6192 - BRESSUIRE"/>
    <x v="0"/>
    <x v="2"/>
    <x v="5"/>
    <x v="1"/>
    <n v="0"/>
    <x v="21"/>
    <s v="Ordinateurs portables - Emissions"/>
    <n v="15795"/>
    <s v="0.0"/>
    <s v="0"/>
  </r>
  <r>
    <x v="17"/>
    <x v="17"/>
    <s v="Deux-Sèvres"/>
    <n v="6192"/>
    <s v="6192 - BRESSUIRE"/>
    <x v="0"/>
    <x v="2"/>
    <x v="5"/>
    <x v="1"/>
    <n v="0"/>
    <x v="19"/>
    <s v="Photocopieurs - Emissions"/>
    <n v="4390"/>
    <s v="0.0"/>
    <s v="0"/>
  </r>
  <r>
    <x v="17"/>
    <x v="17"/>
    <s v="Dordogne"/>
    <n v="2412"/>
    <s v="2412 - APE TERRASSON"/>
    <x v="0"/>
    <x v="0"/>
    <x v="0"/>
    <x v="0"/>
    <n v="31329"/>
    <x v="0"/>
    <s v=""/>
    <m/>
    <s v=""/>
    <s v="31329"/>
  </r>
  <r>
    <x v="17"/>
    <x v="17"/>
    <s v="Dordogne"/>
    <n v="2412"/>
    <s v="2412 - APE TERRASSON"/>
    <x v="0"/>
    <x v="0"/>
    <x v="0"/>
    <x v="1"/>
    <n v="1876.6070999999999"/>
    <x v="1"/>
    <s v="Electricité - Emissions"/>
    <n v="15798"/>
    <s v="1876.6071"/>
    <s v="1876.6071"/>
  </r>
  <r>
    <x v="17"/>
    <x v="17"/>
    <s v="Dordogne"/>
    <n v="2412"/>
    <s v="2412 - APE TERRASSON"/>
    <x v="0"/>
    <x v="0"/>
    <x v="1"/>
    <x v="1"/>
    <n v="0"/>
    <x v="2"/>
    <s v="Gaz naturel - Emissions"/>
    <n v="6630"/>
    <s v="0.0"/>
    <s v="0"/>
  </r>
  <r>
    <x v="17"/>
    <x v="17"/>
    <s v="Dordogne"/>
    <n v="2412"/>
    <s v="2412 - APE TERRASSON"/>
    <x v="0"/>
    <x v="0"/>
    <x v="1"/>
    <x v="1"/>
    <n v="0"/>
    <x v="3"/>
    <s v="Fioul - Emissions"/>
    <n v="6720"/>
    <s v="0.0"/>
    <s v="0"/>
  </r>
  <r>
    <x v="17"/>
    <x v="17"/>
    <s v="Dordogne"/>
    <n v="2412"/>
    <s v="2412 - APE TERRASSON"/>
    <x v="0"/>
    <x v="1"/>
    <x v="2"/>
    <x v="1"/>
    <n v="0"/>
    <x v="4"/>
    <s v=" R22 - Emissions"/>
    <n v="8350"/>
    <s v="0.0"/>
    <s v="0"/>
  </r>
  <r>
    <x v="17"/>
    <x v="17"/>
    <s v="Dordogne"/>
    <n v="2412"/>
    <s v="2412 - APE TERRASSON"/>
    <x v="0"/>
    <x v="1"/>
    <x v="3"/>
    <x v="0"/>
    <n v="1.5"/>
    <x v="5"/>
    <s v=""/>
    <m/>
    <s v=""/>
    <s v="1.5"/>
  </r>
  <r>
    <x v="17"/>
    <x v="17"/>
    <s v="Dordogne"/>
    <n v="2412"/>
    <s v="2412 - APE TERRASSON"/>
    <x v="0"/>
    <x v="1"/>
    <x v="3"/>
    <x v="1"/>
    <n v="0"/>
    <x v="6"/>
    <s v="R134a - Emissions"/>
    <n v="8307"/>
    <s v="0.0"/>
    <s v="0"/>
  </r>
  <r>
    <x v="17"/>
    <x v="17"/>
    <s v="Dordogne"/>
    <n v="2412"/>
    <s v="2412 - APE TERRASSON"/>
    <x v="0"/>
    <x v="1"/>
    <x v="3"/>
    <x v="1"/>
    <n v="2880"/>
    <x v="8"/>
    <s v="R410a - Emissions"/>
    <n v="8320"/>
    <s v="2880.0"/>
    <s v="2880"/>
  </r>
  <r>
    <x v="17"/>
    <x v="17"/>
    <s v="Dordogne"/>
    <n v="2412"/>
    <s v="2412 - APE TERRASSON"/>
    <x v="0"/>
    <x v="1"/>
    <x v="3"/>
    <x v="1"/>
    <n v="0"/>
    <x v="7"/>
    <s v="R407c - Emissions"/>
    <n v="8318"/>
    <s v="0.0"/>
    <s v="0"/>
  </r>
  <r>
    <x v="17"/>
    <x v="17"/>
    <s v="Dordogne"/>
    <n v="2412"/>
    <s v="2412 - APE TERRASSON"/>
    <x v="0"/>
    <x v="2"/>
    <x v="4"/>
    <x v="0"/>
    <n v="568.05999999999995"/>
    <x v="9"/>
    <s v=""/>
    <m/>
    <s v=""/>
    <s v="568.06"/>
  </r>
  <r>
    <x v="17"/>
    <x v="17"/>
    <s v="Dordogne"/>
    <n v="2412"/>
    <s v="2412 - APE TERRASSON"/>
    <x v="0"/>
    <x v="2"/>
    <x v="4"/>
    <x v="1"/>
    <n v="9230.9750000000004"/>
    <x v="10"/>
    <s v="Bâtiments - Emissions"/>
    <n v="4305"/>
    <s v="9230.975"/>
    <s v="9230.975"/>
  </r>
  <r>
    <x v="17"/>
    <x v="17"/>
    <s v="Dordogne"/>
    <n v="2412"/>
    <s v="2412 - APE TERRASSON"/>
    <x v="0"/>
    <x v="2"/>
    <x v="5"/>
    <x v="2"/>
    <m/>
    <x v="12"/>
    <s v=""/>
    <m/>
    <s v=""/>
    <s v=""/>
  </r>
  <r>
    <x v="17"/>
    <x v="17"/>
    <s v="Dordogne"/>
    <n v="2412"/>
    <s v="2412 - APE TERRASSON"/>
    <x v="0"/>
    <x v="2"/>
    <x v="5"/>
    <x v="2"/>
    <m/>
    <x v="14"/>
    <s v=""/>
    <m/>
    <s v=""/>
    <s v=""/>
  </r>
  <r>
    <x v="17"/>
    <x v="17"/>
    <s v="Dordogne"/>
    <n v="2412"/>
    <s v="2412 - APE TERRASSON"/>
    <x v="0"/>
    <x v="2"/>
    <x v="5"/>
    <x v="2"/>
    <m/>
    <x v="11"/>
    <s v=""/>
    <m/>
    <s v=""/>
    <s v=""/>
  </r>
  <r>
    <x v="17"/>
    <x v="17"/>
    <s v="Dordogne"/>
    <n v="2412"/>
    <s v="2412 - APE TERRASSON"/>
    <x v="0"/>
    <x v="2"/>
    <x v="5"/>
    <x v="2"/>
    <m/>
    <x v="15"/>
    <s v=""/>
    <m/>
    <s v=""/>
    <s v=""/>
  </r>
  <r>
    <x v="17"/>
    <x v="17"/>
    <s v="Dordogne"/>
    <n v="2412"/>
    <s v="2412 - APE TERRASSON"/>
    <x v="0"/>
    <x v="2"/>
    <x v="5"/>
    <x v="2"/>
    <m/>
    <x v="13"/>
    <s v=""/>
    <m/>
    <s v=""/>
    <s v=""/>
  </r>
  <r>
    <x v="17"/>
    <x v="17"/>
    <s v="Dordogne"/>
    <n v="2412"/>
    <s v="2412 - APE TERRASSON"/>
    <x v="0"/>
    <x v="2"/>
    <x v="5"/>
    <x v="1"/>
    <n v="0"/>
    <x v="20"/>
    <s v="Tablettes - Emissions"/>
    <n v="15797"/>
    <s v="0.0"/>
    <s v="0"/>
  </r>
  <r>
    <x v="17"/>
    <x v="17"/>
    <s v="Dordogne"/>
    <n v="2412"/>
    <s v="2412 - APE TERRASSON"/>
    <x v="0"/>
    <x v="2"/>
    <x v="5"/>
    <x v="1"/>
    <n v="0"/>
    <x v="23"/>
    <s v="Mainframes - Emissions"/>
    <n v="8756"/>
    <s v="0.0"/>
    <s v="0"/>
  </r>
  <r>
    <x v="17"/>
    <x v="17"/>
    <s v="Dordogne"/>
    <n v="2412"/>
    <s v="2412 - APE TERRASSON"/>
    <x v="0"/>
    <x v="2"/>
    <x v="5"/>
    <x v="1"/>
    <n v="0"/>
    <x v="16"/>
    <s v="Ecrans - Emissions"/>
    <n v="15796"/>
    <s v="0.0"/>
    <s v="0"/>
  </r>
  <r>
    <x v="17"/>
    <x v="17"/>
    <s v="Dordogne"/>
    <n v="2412"/>
    <s v="2412 - APE TERRASSON"/>
    <x v="0"/>
    <x v="2"/>
    <x v="5"/>
    <x v="1"/>
    <n v="0"/>
    <x v="19"/>
    <s v="Photocopieurs - Emissions"/>
    <n v="4390"/>
    <s v="0.0"/>
    <s v="0"/>
  </r>
  <r>
    <x v="17"/>
    <x v="17"/>
    <s v="Dordogne"/>
    <n v="2412"/>
    <s v="2412 - APE TERRASSON"/>
    <x v="0"/>
    <x v="2"/>
    <x v="5"/>
    <x v="1"/>
    <n v="0"/>
    <x v="21"/>
    <s v="Ordinateurs portables - Emissions"/>
    <n v="15795"/>
    <s v="0.0"/>
    <s v="0"/>
  </r>
  <r>
    <x v="17"/>
    <x v="17"/>
    <s v="Dordogne"/>
    <n v="2412"/>
    <s v="2412 - APE TERRASSON"/>
    <x v="0"/>
    <x v="2"/>
    <x v="5"/>
    <x v="1"/>
    <n v="0"/>
    <x v="18"/>
    <s v="Imprimantes - Emissions"/>
    <n v="15810"/>
    <s v="0.0"/>
    <s v="0"/>
  </r>
  <r>
    <x v="17"/>
    <x v="17"/>
    <s v="Dordogne"/>
    <n v="2412"/>
    <s v="2412 - APE TERRASSON"/>
    <x v="0"/>
    <x v="2"/>
    <x v="5"/>
    <x v="1"/>
    <n v="0"/>
    <x v="17"/>
    <s v="Serveurs - Emissions"/>
    <n v="4391"/>
    <s v="0.0"/>
    <s v="0"/>
  </r>
  <r>
    <x v="17"/>
    <x v="17"/>
    <s v="Dordogne"/>
    <n v="2412"/>
    <s v="2412 - APE TERRASSON"/>
    <x v="0"/>
    <x v="2"/>
    <x v="5"/>
    <x v="1"/>
    <n v="0"/>
    <x v="22"/>
    <s v="Unités centrales - Emissions"/>
    <n v="5620"/>
    <s v="0.0"/>
    <s v="0"/>
  </r>
  <r>
    <x v="17"/>
    <x v="17"/>
    <s v="Dordogne"/>
    <n v="435"/>
    <s v="0435 - APE PERIGUEUX LITTRE"/>
    <x v="0"/>
    <x v="0"/>
    <x v="0"/>
    <x v="0"/>
    <n v="52333"/>
    <x v="0"/>
    <s v=""/>
    <m/>
    <s v=""/>
    <s v="52333"/>
  </r>
  <r>
    <x v="17"/>
    <x v="17"/>
    <s v="Dordogne"/>
    <n v="435"/>
    <s v="0435 - APE PERIGUEUX LITTRE"/>
    <x v="0"/>
    <x v="0"/>
    <x v="0"/>
    <x v="1"/>
    <n v="3134.7467000000001"/>
    <x v="1"/>
    <s v="Electricité - Emissions"/>
    <n v="15798"/>
    <s v="3134.7467"/>
    <s v="3134.7467"/>
  </r>
  <r>
    <x v="17"/>
    <x v="17"/>
    <s v="Dordogne"/>
    <n v="435"/>
    <s v="0435 - APE PERIGUEUX LITTRE"/>
    <x v="0"/>
    <x v="0"/>
    <x v="1"/>
    <x v="0"/>
    <n v="32414"/>
    <x v="24"/>
    <s v=""/>
    <m/>
    <s v=""/>
    <s v="32414"/>
  </r>
  <r>
    <x v="17"/>
    <x v="17"/>
    <s v="Dordogne"/>
    <n v="435"/>
    <s v="0435 - APE PERIGUEUX LITTRE"/>
    <x v="0"/>
    <x v="0"/>
    <x v="1"/>
    <x v="1"/>
    <n v="7363.3587239999997"/>
    <x v="2"/>
    <s v="Gaz naturel - Emissions"/>
    <n v="6630"/>
    <s v="7363.358724000001"/>
    <s v="7348.2538"/>
  </r>
  <r>
    <x v="17"/>
    <x v="17"/>
    <s v="Dordogne"/>
    <n v="435"/>
    <s v="0435 - APE PERIGUEUX LITTRE"/>
    <x v="0"/>
    <x v="0"/>
    <x v="1"/>
    <x v="1"/>
    <n v="0"/>
    <x v="3"/>
    <s v="Fioul - Emissions"/>
    <n v="6720"/>
    <s v="0.0"/>
    <s v="0"/>
  </r>
  <r>
    <x v="17"/>
    <x v="17"/>
    <s v="Dordogne"/>
    <n v="435"/>
    <s v="0435 - APE PERIGUEUX LITTRE"/>
    <x v="0"/>
    <x v="1"/>
    <x v="2"/>
    <x v="1"/>
    <n v="0"/>
    <x v="4"/>
    <s v=" R22 - Emissions"/>
    <n v="8350"/>
    <s v="0.0"/>
    <s v="0"/>
  </r>
  <r>
    <x v="17"/>
    <x v="17"/>
    <s v="Dordogne"/>
    <n v="435"/>
    <s v="0435 - APE PERIGUEUX LITTRE"/>
    <x v="0"/>
    <x v="1"/>
    <x v="3"/>
    <x v="0"/>
    <n v="1.9"/>
    <x v="5"/>
    <s v=""/>
    <m/>
    <s v=""/>
    <s v="1.9"/>
  </r>
  <r>
    <x v="17"/>
    <x v="17"/>
    <s v="Dordogne"/>
    <n v="435"/>
    <s v="0435 - APE PERIGUEUX LITTRE"/>
    <x v="0"/>
    <x v="1"/>
    <x v="3"/>
    <x v="1"/>
    <n v="3648"/>
    <x v="8"/>
    <s v="R410a - Emissions"/>
    <n v="8320"/>
    <s v="3648.0"/>
    <s v="3648"/>
  </r>
  <r>
    <x v="17"/>
    <x v="17"/>
    <s v="Dordogne"/>
    <n v="435"/>
    <s v="0435 - APE PERIGUEUX LITTRE"/>
    <x v="0"/>
    <x v="1"/>
    <x v="3"/>
    <x v="1"/>
    <n v="0"/>
    <x v="6"/>
    <s v="R134a - Emissions"/>
    <n v="8307"/>
    <s v="0.0"/>
    <s v="0"/>
  </r>
  <r>
    <x v="17"/>
    <x v="17"/>
    <s v="Dordogne"/>
    <n v="435"/>
    <s v="0435 - APE PERIGUEUX LITTRE"/>
    <x v="0"/>
    <x v="1"/>
    <x v="3"/>
    <x v="1"/>
    <n v="0"/>
    <x v="7"/>
    <s v="R407c - Emissions"/>
    <n v="8318"/>
    <s v="0.0"/>
    <s v="0"/>
  </r>
  <r>
    <x v="17"/>
    <x v="17"/>
    <s v="Dordogne"/>
    <n v="435"/>
    <s v="0435 - APE PERIGUEUX LITTRE"/>
    <x v="0"/>
    <x v="2"/>
    <x v="4"/>
    <x v="0"/>
    <n v="838.68"/>
    <x v="9"/>
    <s v=""/>
    <m/>
    <s v=""/>
    <s v="838.68"/>
  </r>
  <r>
    <x v="17"/>
    <x v="17"/>
    <s v="Dordogne"/>
    <n v="435"/>
    <s v="0435 - APE PERIGUEUX LITTRE"/>
    <x v="0"/>
    <x v="2"/>
    <x v="4"/>
    <x v="1"/>
    <n v="13628.55"/>
    <x v="10"/>
    <s v="Bâtiments - Emissions"/>
    <n v="4305"/>
    <s v="13628.55"/>
    <s v="13628.55"/>
  </r>
  <r>
    <x v="17"/>
    <x v="17"/>
    <s v="Dordogne"/>
    <n v="435"/>
    <s v="0435 - APE PERIGUEUX LITTRE"/>
    <x v="0"/>
    <x v="2"/>
    <x v="5"/>
    <x v="2"/>
    <m/>
    <x v="11"/>
    <s v=""/>
    <m/>
    <s v=""/>
    <s v=""/>
  </r>
  <r>
    <x v="17"/>
    <x v="17"/>
    <s v="Dordogne"/>
    <n v="435"/>
    <s v="0435 - APE PERIGUEUX LITTRE"/>
    <x v="0"/>
    <x v="2"/>
    <x v="5"/>
    <x v="2"/>
    <m/>
    <x v="15"/>
    <s v=""/>
    <m/>
    <s v=""/>
    <s v=""/>
  </r>
  <r>
    <x v="17"/>
    <x v="17"/>
    <s v="Dordogne"/>
    <n v="435"/>
    <s v="0435 - APE PERIGUEUX LITTRE"/>
    <x v="0"/>
    <x v="2"/>
    <x v="5"/>
    <x v="2"/>
    <m/>
    <x v="13"/>
    <s v=""/>
    <m/>
    <s v=""/>
    <s v=""/>
  </r>
  <r>
    <x v="17"/>
    <x v="17"/>
    <s v="Dordogne"/>
    <n v="435"/>
    <s v="0435 - APE PERIGUEUX LITTRE"/>
    <x v="0"/>
    <x v="2"/>
    <x v="5"/>
    <x v="2"/>
    <m/>
    <x v="12"/>
    <s v=""/>
    <m/>
    <s v=""/>
    <s v=""/>
  </r>
  <r>
    <x v="17"/>
    <x v="17"/>
    <s v="Dordogne"/>
    <n v="435"/>
    <s v="0435 - APE PERIGUEUX LITTRE"/>
    <x v="0"/>
    <x v="2"/>
    <x v="5"/>
    <x v="2"/>
    <m/>
    <x v="14"/>
    <s v=""/>
    <m/>
    <s v=""/>
    <s v=""/>
  </r>
  <r>
    <x v="17"/>
    <x v="17"/>
    <s v="Dordogne"/>
    <n v="435"/>
    <s v="0435 - APE PERIGUEUX LITTRE"/>
    <x v="0"/>
    <x v="2"/>
    <x v="5"/>
    <x v="1"/>
    <n v="0"/>
    <x v="21"/>
    <s v="Ordinateurs portables - Emissions"/>
    <n v="15795"/>
    <s v="0.0"/>
    <s v="0"/>
  </r>
  <r>
    <x v="17"/>
    <x v="17"/>
    <s v="Dordogne"/>
    <n v="435"/>
    <s v="0435 - APE PERIGUEUX LITTRE"/>
    <x v="0"/>
    <x v="2"/>
    <x v="5"/>
    <x v="1"/>
    <n v="0"/>
    <x v="18"/>
    <s v="Imprimantes - Emissions"/>
    <n v="15810"/>
    <s v="0.0"/>
    <s v="0"/>
  </r>
  <r>
    <x v="17"/>
    <x v="17"/>
    <s v="Dordogne"/>
    <n v="435"/>
    <s v="0435 - APE PERIGUEUX LITTRE"/>
    <x v="0"/>
    <x v="2"/>
    <x v="5"/>
    <x v="1"/>
    <n v="0"/>
    <x v="17"/>
    <s v="Serveurs - Emissions"/>
    <n v="4391"/>
    <s v="0.0"/>
    <s v="0"/>
  </r>
  <r>
    <x v="17"/>
    <x v="17"/>
    <s v="Dordogne"/>
    <n v="435"/>
    <s v="0435 - APE PERIGUEUX LITTRE"/>
    <x v="0"/>
    <x v="2"/>
    <x v="5"/>
    <x v="1"/>
    <n v="0"/>
    <x v="20"/>
    <s v="Tablettes - Emissions"/>
    <n v="15797"/>
    <s v="0.0"/>
    <s v="0"/>
  </r>
  <r>
    <x v="17"/>
    <x v="17"/>
    <s v="Dordogne"/>
    <n v="435"/>
    <s v="0435 - APE PERIGUEUX LITTRE"/>
    <x v="0"/>
    <x v="2"/>
    <x v="5"/>
    <x v="1"/>
    <n v="0"/>
    <x v="22"/>
    <s v="Unités centrales - Emissions"/>
    <n v="5620"/>
    <s v="0.0"/>
    <s v="0"/>
  </r>
  <r>
    <x v="17"/>
    <x v="17"/>
    <s v="Dordogne"/>
    <n v="435"/>
    <s v="0435 - APE PERIGUEUX LITTRE"/>
    <x v="0"/>
    <x v="2"/>
    <x v="5"/>
    <x v="1"/>
    <n v="0"/>
    <x v="16"/>
    <s v="Ecrans - Emissions"/>
    <n v="15796"/>
    <s v="0.0"/>
    <s v="0"/>
  </r>
  <r>
    <x v="17"/>
    <x v="17"/>
    <s v="Dordogne"/>
    <n v="435"/>
    <s v="0435 - APE PERIGUEUX LITTRE"/>
    <x v="0"/>
    <x v="2"/>
    <x v="5"/>
    <x v="1"/>
    <n v="0"/>
    <x v="23"/>
    <s v="Mainframes - Emissions"/>
    <n v="8756"/>
    <s v="0.0"/>
    <s v="0"/>
  </r>
  <r>
    <x v="17"/>
    <x v="17"/>
    <s v="Dordogne"/>
    <n v="435"/>
    <s v="0435 - APE PERIGUEUX LITTRE"/>
    <x v="0"/>
    <x v="2"/>
    <x v="5"/>
    <x v="1"/>
    <n v="0"/>
    <x v="19"/>
    <s v="Photocopieurs - Emissions"/>
    <n v="4390"/>
    <s v="0.0"/>
    <s v="0"/>
  </r>
  <r>
    <x v="17"/>
    <x v="17"/>
    <s v="Dordogne"/>
    <n v="463"/>
    <s v="0463 - APE PERIGUEUX CHANGE"/>
    <x v="0"/>
    <x v="0"/>
    <x v="0"/>
    <x v="0"/>
    <n v="81796"/>
    <x v="0"/>
    <s v=""/>
    <m/>
    <s v=""/>
    <s v="81796"/>
  </r>
  <r>
    <x v="17"/>
    <x v="17"/>
    <s v="Dordogne"/>
    <n v="463"/>
    <s v="0463 - APE PERIGUEUX CHANGE"/>
    <x v="0"/>
    <x v="0"/>
    <x v="0"/>
    <x v="1"/>
    <n v="4899.5803999999998"/>
    <x v="1"/>
    <s v="Electricité - Emissions"/>
    <n v="15798"/>
    <s v="4899.5804"/>
    <s v="4899.5804"/>
  </r>
  <r>
    <x v="17"/>
    <x v="17"/>
    <s v="Dordogne"/>
    <n v="463"/>
    <s v="0463 - APE PERIGUEUX CHANGE"/>
    <x v="0"/>
    <x v="0"/>
    <x v="1"/>
    <x v="1"/>
    <n v="0"/>
    <x v="2"/>
    <s v="Gaz naturel - Emissions"/>
    <n v="6630"/>
    <s v="0.0"/>
    <s v="0"/>
  </r>
  <r>
    <x v="17"/>
    <x v="17"/>
    <s v="Dordogne"/>
    <n v="463"/>
    <s v="0463 - APE PERIGUEUX CHANGE"/>
    <x v="0"/>
    <x v="0"/>
    <x v="1"/>
    <x v="1"/>
    <n v="0"/>
    <x v="3"/>
    <s v="Fioul - Emissions"/>
    <n v="6720"/>
    <s v="0.0"/>
    <s v="0"/>
  </r>
  <r>
    <x v="17"/>
    <x v="17"/>
    <s v="Dordogne"/>
    <n v="463"/>
    <s v="0463 - APE PERIGUEUX CHANGE"/>
    <x v="0"/>
    <x v="1"/>
    <x v="2"/>
    <x v="1"/>
    <n v="0"/>
    <x v="4"/>
    <s v=" R22 - Emissions"/>
    <n v="8350"/>
    <s v="0.0"/>
    <s v="0"/>
  </r>
  <r>
    <x v="17"/>
    <x v="17"/>
    <s v="Dordogne"/>
    <n v="463"/>
    <s v="0463 - APE PERIGUEUX CHANGE"/>
    <x v="0"/>
    <x v="1"/>
    <x v="3"/>
    <x v="0"/>
    <n v="1.9"/>
    <x v="5"/>
    <s v=""/>
    <m/>
    <s v=""/>
    <s v="1.9"/>
  </r>
  <r>
    <x v="17"/>
    <x v="17"/>
    <s v="Dordogne"/>
    <n v="463"/>
    <s v="0463 - APE PERIGUEUX CHANGE"/>
    <x v="0"/>
    <x v="1"/>
    <x v="3"/>
    <x v="1"/>
    <n v="3648"/>
    <x v="8"/>
    <s v="R410a - Emissions"/>
    <n v="8320"/>
    <s v="3648.0"/>
    <s v="3648"/>
  </r>
  <r>
    <x v="17"/>
    <x v="17"/>
    <s v="Dordogne"/>
    <n v="463"/>
    <s v="0463 - APE PERIGUEUX CHANGE"/>
    <x v="0"/>
    <x v="1"/>
    <x v="3"/>
    <x v="1"/>
    <n v="0"/>
    <x v="7"/>
    <s v="R407c - Emissions"/>
    <n v="8318"/>
    <s v="0.0"/>
    <s v="0"/>
  </r>
  <r>
    <x v="17"/>
    <x v="17"/>
    <s v="Dordogne"/>
    <n v="463"/>
    <s v="0463 - APE PERIGUEUX CHANGE"/>
    <x v="0"/>
    <x v="1"/>
    <x v="3"/>
    <x v="1"/>
    <n v="0"/>
    <x v="6"/>
    <s v="R134a - Emissions"/>
    <n v="8307"/>
    <s v="0.0"/>
    <s v="0"/>
  </r>
  <r>
    <x v="17"/>
    <x v="17"/>
    <s v="Dordogne"/>
    <n v="463"/>
    <s v="0463 - APE PERIGUEUX CHANGE"/>
    <x v="0"/>
    <x v="2"/>
    <x v="4"/>
    <x v="0"/>
    <n v="833.34"/>
    <x v="9"/>
    <s v=""/>
    <m/>
    <s v=""/>
    <s v="833.34"/>
  </r>
  <r>
    <x v="17"/>
    <x v="17"/>
    <s v="Dordogne"/>
    <n v="463"/>
    <s v="0463 - APE PERIGUEUX CHANGE"/>
    <x v="0"/>
    <x v="2"/>
    <x v="4"/>
    <x v="1"/>
    <n v="13541.775"/>
    <x v="10"/>
    <s v="Bâtiments - Emissions"/>
    <n v="4305"/>
    <s v="13541.775"/>
    <s v="13541.775"/>
  </r>
  <r>
    <x v="17"/>
    <x v="17"/>
    <s v="Dordogne"/>
    <n v="463"/>
    <s v="0463 - APE PERIGUEUX CHANGE"/>
    <x v="0"/>
    <x v="2"/>
    <x v="5"/>
    <x v="2"/>
    <m/>
    <x v="12"/>
    <s v=""/>
    <m/>
    <s v=""/>
    <s v=""/>
  </r>
  <r>
    <x v="17"/>
    <x v="17"/>
    <s v="Dordogne"/>
    <n v="463"/>
    <s v="0463 - APE PERIGUEUX CHANGE"/>
    <x v="0"/>
    <x v="2"/>
    <x v="5"/>
    <x v="2"/>
    <m/>
    <x v="14"/>
    <s v=""/>
    <m/>
    <s v=""/>
    <s v=""/>
  </r>
  <r>
    <x v="17"/>
    <x v="17"/>
    <s v="Dordogne"/>
    <n v="463"/>
    <s v="0463 - APE PERIGUEUX CHANGE"/>
    <x v="0"/>
    <x v="2"/>
    <x v="5"/>
    <x v="2"/>
    <m/>
    <x v="15"/>
    <s v=""/>
    <m/>
    <s v=""/>
    <s v=""/>
  </r>
  <r>
    <x v="17"/>
    <x v="17"/>
    <s v="Dordogne"/>
    <n v="463"/>
    <s v="0463 - APE PERIGUEUX CHANGE"/>
    <x v="0"/>
    <x v="2"/>
    <x v="5"/>
    <x v="2"/>
    <m/>
    <x v="13"/>
    <s v=""/>
    <m/>
    <s v=""/>
    <s v=""/>
  </r>
  <r>
    <x v="17"/>
    <x v="17"/>
    <s v="Dordogne"/>
    <n v="463"/>
    <s v="0463 - APE PERIGUEUX CHANGE"/>
    <x v="0"/>
    <x v="2"/>
    <x v="5"/>
    <x v="2"/>
    <m/>
    <x v="11"/>
    <s v=""/>
    <m/>
    <s v=""/>
    <s v=""/>
  </r>
  <r>
    <x v="17"/>
    <x v="17"/>
    <s v="Dordogne"/>
    <n v="463"/>
    <s v="0463 - APE PERIGUEUX CHANGE"/>
    <x v="0"/>
    <x v="2"/>
    <x v="5"/>
    <x v="1"/>
    <n v="0"/>
    <x v="20"/>
    <s v="Tablettes - Emissions"/>
    <n v="15797"/>
    <s v="0.0"/>
    <s v="0"/>
  </r>
  <r>
    <x v="17"/>
    <x v="17"/>
    <s v="Dordogne"/>
    <n v="463"/>
    <s v="0463 - APE PERIGUEUX CHANGE"/>
    <x v="0"/>
    <x v="2"/>
    <x v="5"/>
    <x v="1"/>
    <n v="0"/>
    <x v="16"/>
    <s v="Ecrans - Emissions"/>
    <n v="15796"/>
    <s v="0.0"/>
    <s v="0"/>
  </r>
  <r>
    <x v="17"/>
    <x v="17"/>
    <s v="Dordogne"/>
    <n v="463"/>
    <s v="0463 - APE PERIGUEUX CHANGE"/>
    <x v="0"/>
    <x v="2"/>
    <x v="5"/>
    <x v="1"/>
    <n v="0"/>
    <x v="17"/>
    <s v="Serveurs - Emissions"/>
    <n v="4391"/>
    <s v="0.0"/>
    <s v="0"/>
  </r>
  <r>
    <x v="17"/>
    <x v="17"/>
    <s v="Dordogne"/>
    <n v="463"/>
    <s v="0463 - APE PERIGUEUX CHANGE"/>
    <x v="0"/>
    <x v="2"/>
    <x v="5"/>
    <x v="1"/>
    <n v="0"/>
    <x v="23"/>
    <s v="Mainframes - Emissions"/>
    <n v="8756"/>
    <s v="0.0"/>
    <s v="0"/>
  </r>
  <r>
    <x v="17"/>
    <x v="17"/>
    <s v="Dordogne"/>
    <n v="463"/>
    <s v="0463 - APE PERIGUEUX CHANGE"/>
    <x v="0"/>
    <x v="2"/>
    <x v="5"/>
    <x v="1"/>
    <n v="0"/>
    <x v="19"/>
    <s v="Photocopieurs - Emissions"/>
    <n v="4390"/>
    <s v="0.0"/>
    <s v="0"/>
  </r>
  <r>
    <x v="17"/>
    <x v="17"/>
    <s v="Dordogne"/>
    <n v="463"/>
    <s v="0463 - APE PERIGUEUX CHANGE"/>
    <x v="0"/>
    <x v="2"/>
    <x v="5"/>
    <x v="1"/>
    <n v="0"/>
    <x v="21"/>
    <s v="Ordinateurs portables - Emissions"/>
    <n v="15795"/>
    <s v="0.0"/>
    <s v="0"/>
  </r>
  <r>
    <x v="17"/>
    <x v="17"/>
    <s v="Dordogne"/>
    <n v="463"/>
    <s v="0463 - APE PERIGUEUX CHANGE"/>
    <x v="0"/>
    <x v="2"/>
    <x v="5"/>
    <x v="1"/>
    <n v="0"/>
    <x v="22"/>
    <s v="Unités centrales - Emissions"/>
    <n v="5620"/>
    <s v="0.0"/>
    <s v="0"/>
  </r>
  <r>
    <x v="17"/>
    <x v="17"/>
    <s v="Dordogne"/>
    <n v="463"/>
    <s v="0463 - APE PERIGUEUX CHANGE"/>
    <x v="0"/>
    <x v="2"/>
    <x v="5"/>
    <x v="1"/>
    <n v="0"/>
    <x v="18"/>
    <s v="Imprimantes - Emissions"/>
    <n v="15810"/>
    <s v="0.0"/>
    <s v="0"/>
  </r>
  <r>
    <x v="17"/>
    <x v="17"/>
    <s v="Dordogne"/>
    <n v="5516"/>
    <s v="5516 - PPPE MONTPON"/>
    <x v="0"/>
    <x v="0"/>
    <x v="0"/>
    <x v="0"/>
    <n v="8329"/>
    <x v="0"/>
    <s v=""/>
    <m/>
    <s v=""/>
    <s v="8329"/>
  </r>
  <r>
    <x v="17"/>
    <x v="17"/>
    <s v="Dordogne"/>
    <n v="5516"/>
    <s v="5516 - PPPE MONTPON"/>
    <x v="0"/>
    <x v="0"/>
    <x v="0"/>
    <x v="1"/>
    <n v="498.90710000000001"/>
    <x v="1"/>
    <s v="Electricité - Emissions"/>
    <n v="15798"/>
    <s v="498.9071"/>
    <s v="498.9071"/>
  </r>
  <r>
    <x v="17"/>
    <x v="17"/>
    <s v="Dordogne"/>
    <n v="5516"/>
    <s v="5516 - PPPE MONTPON"/>
    <x v="0"/>
    <x v="0"/>
    <x v="1"/>
    <x v="0"/>
    <n v="34143"/>
    <x v="24"/>
    <s v=""/>
    <m/>
    <s v=""/>
    <s v="34143"/>
  </r>
  <r>
    <x v="17"/>
    <x v="17"/>
    <s v="Dordogne"/>
    <n v="5516"/>
    <s v="5516 - PPPE MONTPON"/>
    <x v="0"/>
    <x v="0"/>
    <x v="1"/>
    <x v="1"/>
    <n v="7756.1287379999903"/>
    <x v="2"/>
    <s v="Gaz naturel - Emissions"/>
    <n v="6630"/>
    <s v="7756.128737999999"/>
    <s v="7740.2181"/>
  </r>
  <r>
    <x v="17"/>
    <x v="17"/>
    <s v="Dordogne"/>
    <n v="5516"/>
    <s v="5516 - PPPE MONTPON"/>
    <x v="0"/>
    <x v="0"/>
    <x v="1"/>
    <x v="1"/>
    <n v="0"/>
    <x v="3"/>
    <s v="Fioul - Emissions"/>
    <n v="6720"/>
    <s v="0.0"/>
    <s v="0"/>
  </r>
  <r>
    <x v="17"/>
    <x v="17"/>
    <s v="Dordogne"/>
    <n v="5516"/>
    <s v="5516 - PPPE MONTPON"/>
    <x v="0"/>
    <x v="1"/>
    <x v="2"/>
    <x v="1"/>
    <n v="0"/>
    <x v="4"/>
    <s v=" R22 - Emissions"/>
    <n v="8350"/>
    <s v="0.0"/>
    <s v="0"/>
  </r>
  <r>
    <x v="17"/>
    <x v="17"/>
    <s v="Dordogne"/>
    <n v="5516"/>
    <s v="5516 - PPPE MONTPON"/>
    <x v="0"/>
    <x v="1"/>
    <x v="3"/>
    <x v="0"/>
    <n v="0.9"/>
    <x v="5"/>
    <s v=""/>
    <m/>
    <s v=""/>
    <s v="0.9"/>
  </r>
  <r>
    <x v="17"/>
    <x v="17"/>
    <s v="Dordogne"/>
    <n v="5516"/>
    <s v="5516 - PPPE MONTPON"/>
    <x v="0"/>
    <x v="1"/>
    <x v="3"/>
    <x v="1"/>
    <n v="0"/>
    <x v="7"/>
    <s v="R407c - Emissions"/>
    <n v="8318"/>
    <s v="0.0"/>
    <s v="0"/>
  </r>
  <r>
    <x v="17"/>
    <x v="17"/>
    <s v="Dordogne"/>
    <n v="5516"/>
    <s v="5516 - PPPE MONTPON"/>
    <x v="0"/>
    <x v="1"/>
    <x v="3"/>
    <x v="1"/>
    <n v="0"/>
    <x v="6"/>
    <s v="R134a - Emissions"/>
    <n v="8307"/>
    <s v="0.0"/>
    <s v="0"/>
  </r>
  <r>
    <x v="17"/>
    <x v="17"/>
    <s v="Dordogne"/>
    <n v="5516"/>
    <s v="5516 - PPPE MONTPON"/>
    <x v="0"/>
    <x v="1"/>
    <x v="3"/>
    <x v="1"/>
    <n v="1728"/>
    <x v="8"/>
    <s v="R410a - Emissions"/>
    <n v="8320"/>
    <s v="1728.0"/>
    <s v="1728"/>
  </r>
  <r>
    <x v="17"/>
    <x v="17"/>
    <s v="Dordogne"/>
    <n v="5516"/>
    <s v="5516 - PPPE MONTPON"/>
    <x v="0"/>
    <x v="2"/>
    <x v="4"/>
    <x v="0"/>
    <n v="182.22"/>
    <x v="9"/>
    <s v=""/>
    <m/>
    <s v=""/>
    <s v="182.22"/>
  </r>
  <r>
    <x v="17"/>
    <x v="17"/>
    <s v="Dordogne"/>
    <n v="5516"/>
    <s v="5516 - PPPE MONTPON"/>
    <x v="0"/>
    <x v="2"/>
    <x v="4"/>
    <x v="1"/>
    <n v="2961.0749999999998"/>
    <x v="10"/>
    <s v="Bâtiments - Emissions"/>
    <n v="4305"/>
    <s v="2961.075"/>
    <s v="2961.075"/>
  </r>
  <r>
    <x v="17"/>
    <x v="17"/>
    <s v="Dordogne"/>
    <n v="5516"/>
    <s v="5516 - PPPE MONTPON"/>
    <x v="0"/>
    <x v="2"/>
    <x v="5"/>
    <x v="2"/>
    <m/>
    <x v="12"/>
    <s v=""/>
    <m/>
    <s v=""/>
    <s v=""/>
  </r>
  <r>
    <x v="17"/>
    <x v="17"/>
    <s v="Dordogne"/>
    <n v="5516"/>
    <s v="5516 - PPPE MONTPON"/>
    <x v="0"/>
    <x v="2"/>
    <x v="5"/>
    <x v="2"/>
    <m/>
    <x v="14"/>
    <s v=""/>
    <m/>
    <s v=""/>
    <s v=""/>
  </r>
  <r>
    <x v="17"/>
    <x v="17"/>
    <s v="Dordogne"/>
    <n v="5516"/>
    <s v="5516 - PPPE MONTPON"/>
    <x v="0"/>
    <x v="2"/>
    <x v="5"/>
    <x v="2"/>
    <m/>
    <x v="11"/>
    <s v=""/>
    <m/>
    <s v=""/>
    <s v=""/>
  </r>
  <r>
    <x v="17"/>
    <x v="17"/>
    <s v="Dordogne"/>
    <n v="5516"/>
    <s v="5516 - PPPE MONTPON"/>
    <x v="0"/>
    <x v="2"/>
    <x v="5"/>
    <x v="2"/>
    <m/>
    <x v="15"/>
    <s v=""/>
    <m/>
    <s v=""/>
    <s v=""/>
  </r>
  <r>
    <x v="17"/>
    <x v="17"/>
    <s v="Dordogne"/>
    <n v="5516"/>
    <s v="5516 - PPPE MONTPON"/>
    <x v="0"/>
    <x v="2"/>
    <x v="5"/>
    <x v="2"/>
    <m/>
    <x v="13"/>
    <s v=""/>
    <m/>
    <s v=""/>
    <s v=""/>
  </r>
  <r>
    <x v="17"/>
    <x v="17"/>
    <s v="Dordogne"/>
    <n v="5516"/>
    <s v="5516 - PPPE MONTPON"/>
    <x v="0"/>
    <x v="2"/>
    <x v="5"/>
    <x v="1"/>
    <n v="0"/>
    <x v="20"/>
    <s v="Tablettes - Emissions"/>
    <n v="15797"/>
    <s v="0.0"/>
    <s v="0"/>
  </r>
  <r>
    <x v="17"/>
    <x v="17"/>
    <s v="Dordogne"/>
    <n v="5516"/>
    <s v="5516 - PPPE MONTPON"/>
    <x v="0"/>
    <x v="2"/>
    <x v="5"/>
    <x v="1"/>
    <n v="0"/>
    <x v="23"/>
    <s v="Mainframes - Emissions"/>
    <n v="8756"/>
    <s v="0.0"/>
    <s v="0"/>
  </r>
  <r>
    <x v="17"/>
    <x v="17"/>
    <s v="Dordogne"/>
    <n v="5516"/>
    <s v="5516 - PPPE MONTPON"/>
    <x v="0"/>
    <x v="2"/>
    <x v="5"/>
    <x v="1"/>
    <n v="0"/>
    <x v="16"/>
    <s v="Ecrans - Emissions"/>
    <n v="15796"/>
    <s v="0.0"/>
    <s v="0"/>
  </r>
  <r>
    <x v="17"/>
    <x v="17"/>
    <s v="Dordogne"/>
    <n v="5516"/>
    <s v="5516 - PPPE MONTPON"/>
    <x v="0"/>
    <x v="2"/>
    <x v="5"/>
    <x v="1"/>
    <n v="0"/>
    <x v="17"/>
    <s v="Serveurs - Emissions"/>
    <n v="4391"/>
    <s v="0.0"/>
    <s v="0"/>
  </r>
  <r>
    <x v="17"/>
    <x v="17"/>
    <s v="Dordogne"/>
    <n v="5516"/>
    <s v="5516 - PPPE MONTPON"/>
    <x v="0"/>
    <x v="2"/>
    <x v="5"/>
    <x v="1"/>
    <n v="0"/>
    <x v="18"/>
    <s v="Imprimantes - Emissions"/>
    <n v="15810"/>
    <s v="0.0"/>
    <s v="0"/>
  </r>
  <r>
    <x v="17"/>
    <x v="17"/>
    <s v="Dordogne"/>
    <n v="5516"/>
    <s v="5516 - PPPE MONTPON"/>
    <x v="0"/>
    <x v="2"/>
    <x v="5"/>
    <x v="1"/>
    <n v="0"/>
    <x v="19"/>
    <s v="Photocopieurs - Emissions"/>
    <n v="4390"/>
    <s v="0.0"/>
    <s v="0"/>
  </r>
  <r>
    <x v="17"/>
    <x v="17"/>
    <s v="Dordogne"/>
    <n v="5516"/>
    <s v="5516 - PPPE MONTPON"/>
    <x v="0"/>
    <x v="2"/>
    <x v="5"/>
    <x v="1"/>
    <n v="0"/>
    <x v="21"/>
    <s v="Ordinateurs portables - Emissions"/>
    <n v="15795"/>
    <s v="0.0"/>
    <s v="0"/>
  </r>
  <r>
    <x v="17"/>
    <x v="17"/>
    <s v="Dordogne"/>
    <n v="5516"/>
    <s v="5516 - PPPE MONTPON"/>
    <x v="0"/>
    <x v="2"/>
    <x v="5"/>
    <x v="1"/>
    <n v="0"/>
    <x v="22"/>
    <s v="Unités centrales - Emissions"/>
    <n v="5620"/>
    <s v="0.0"/>
    <s v="0"/>
  </r>
  <r>
    <x v="17"/>
    <x v="17"/>
    <s v="Dordogne"/>
    <n v="5518"/>
    <s v="5518 - APE SAINT ASTIER"/>
    <x v="0"/>
    <x v="0"/>
    <x v="0"/>
    <x v="0"/>
    <n v="43027"/>
    <x v="0"/>
    <s v=""/>
    <m/>
    <s v=""/>
    <s v="43027"/>
  </r>
  <r>
    <x v="17"/>
    <x v="17"/>
    <s v="Dordogne"/>
    <n v="5518"/>
    <s v="5518 - APE SAINT ASTIER"/>
    <x v="0"/>
    <x v="0"/>
    <x v="0"/>
    <x v="1"/>
    <n v="2577.3173000000002"/>
    <x v="1"/>
    <s v="Electricité - Emissions"/>
    <n v="15798"/>
    <s v="2577.3173"/>
    <s v="2577.3173"/>
  </r>
  <r>
    <x v="17"/>
    <x v="17"/>
    <s v="Dordogne"/>
    <n v="5518"/>
    <s v="5518 - APE SAINT ASTIER"/>
    <x v="0"/>
    <x v="0"/>
    <x v="1"/>
    <x v="1"/>
    <n v="0"/>
    <x v="3"/>
    <s v="Fioul - Emissions"/>
    <n v="6720"/>
    <s v="0.0"/>
    <s v="0"/>
  </r>
  <r>
    <x v="17"/>
    <x v="17"/>
    <s v="Dordogne"/>
    <n v="5518"/>
    <s v="5518 - APE SAINT ASTIER"/>
    <x v="0"/>
    <x v="0"/>
    <x v="1"/>
    <x v="1"/>
    <n v="0"/>
    <x v="2"/>
    <s v="Gaz naturel - Emissions"/>
    <n v="6630"/>
    <s v="0.0"/>
    <s v="0"/>
  </r>
  <r>
    <x v="17"/>
    <x v="17"/>
    <s v="Dordogne"/>
    <n v="5518"/>
    <s v="5518 - APE SAINT ASTIER"/>
    <x v="0"/>
    <x v="1"/>
    <x v="2"/>
    <x v="1"/>
    <n v="0"/>
    <x v="4"/>
    <s v=" R22 - Emissions"/>
    <n v="8350"/>
    <s v="0.0"/>
    <s v="0"/>
  </r>
  <r>
    <x v="17"/>
    <x v="17"/>
    <s v="Dordogne"/>
    <n v="5518"/>
    <s v="5518 - APE SAINT ASTIER"/>
    <x v="0"/>
    <x v="1"/>
    <x v="3"/>
    <x v="0"/>
    <n v="1.8"/>
    <x v="5"/>
    <s v=""/>
    <m/>
    <s v=""/>
    <s v="1.8"/>
  </r>
  <r>
    <x v="17"/>
    <x v="17"/>
    <s v="Dordogne"/>
    <n v="5518"/>
    <s v="5518 - APE SAINT ASTIER"/>
    <x v="0"/>
    <x v="1"/>
    <x v="3"/>
    <x v="1"/>
    <n v="0"/>
    <x v="6"/>
    <s v="R134a - Emissions"/>
    <n v="8307"/>
    <s v="0.0"/>
    <s v="0"/>
  </r>
  <r>
    <x v="17"/>
    <x v="17"/>
    <s v="Dordogne"/>
    <n v="5518"/>
    <s v="5518 - APE SAINT ASTIER"/>
    <x v="0"/>
    <x v="1"/>
    <x v="3"/>
    <x v="1"/>
    <n v="3456"/>
    <x v="8"/>
    <s v="R410a - Emissions"/>
    <n v="8320"/>
    <s v="3456.0"/>
    <s v="3456"/>
  </r>
  <r>
    <x v="17"/>
    <x v="17"/>
    <s v="Dordogne"/>
    <n v="5518"/>
    <s v="5518 - APE SAINT ASTIER"/>
    <x v="0"/>
    <x v="1"/>
    <x v="3"/>
    <x v="1"/>
    <n v="0"/>
    <x v="7"/>
    <s v="R407c - Emissions"/>
    <n v="8318"/>
    <s v="0.0"/>
    <s v="0"/>
  </r>
  <r>
    <x v="17"/>
    <x v="17"/>
    <s v="Dordogne"/>
    <n v="5518"/>
    <s v="5518 - APE SAINT ASTIER"/>
    <x v="0"/>
    <x v="2"/>
    <x v="4"/>
    <x v="0"/>
    <n v="769.55"/>
    <x v="9"/>
    <s v=""/>
    <m/>
    <s v=""/>
    <s v="769.55"/>
  </r>
  <r>
    <x v="17"/>
    <x v="17"/>
    <s v="Dordogne"/>
    <n v="5518"/>
    <s v="5518 - APE SAINT ASTIER"/>
    <x v="0"/>
    <x v="2"/>
    <x v="4"/>
    <x v="1"/>
    <n v="12505.1875"/>
    <x v="10"/>
    <s v="Bâtiments - Emissions"/>
    <n v="4305"/>
    <s v="12505.1875"/>
    <s v="12505.1875"/>
  </r>
  <r>
    <x v="17"/>
    <x v="17"/>
    <s v="Dordogne"/>
    <n v="5518"/>
    <s v="5518 - APE SAINT ASTIER"/>
    <x v="0"/>
    <x v="2"/>
    <x v="5"/>
    <x v="2"/>
    <m/>
    <x v="11"/>
    <s v=""/>
    <m/>
    <s v=""/>
    <s v=""/>
  </r>
  <r>
    <x v="17"/>
    <x v="17"/>
    <s v="Dordogne"/>
    <n v="5518"/>
    <s v="5518 - APE SAINT ASTIER"/>
    <x v="0"/>
    <x v="2"/>
    <x v="5"/>
    <x v="2"/>
    <m/>
    <x v="12"/>
    <s v=""/>
    <m/>
    <s v=""/>
    <s v=""/>
  </r>
  <r>
    <x v="17"/>
    <x v="17"/>
    <s v="Dordogne"/>
    <n v="5518"/>
    <s v="5518 - APE SAINT ASTIER"/>
    <x v="0"/>
    <x v="2"/>
    <x v="5"/>
    <x v="2"/>
    <m/>
    <x v="14"/>
    <s v=""/>
    <m/>
    <s v=""/>
    <s v=""/>
  </r>
  <r>
    <x v="17"/>
    <x v="17"/>
    <s v="Dordogne"/>
    <n v="5518"/>
    <s v="5518 - APE SAINT ASTIER"/>
    <x v="0"/>
    <x v="2"/>
    <x v="5"/>
    <x v="2"/>
    <m/>
    <x v="15"/>
    <s v=""/>
    <m/>
    <s v=""/>
    <s v=""/>
  </r>
  <r>
    <x v="17"/>
    <x v="17"/>
    <s v="Dordogne"/>
    <n v="5518"/>
    <s v="5518 - APE SAINT ASTIER"/>
    <x v="0"/>
    <x v="2"/>
    <x v="5"/>
    <x v="2"/>
    <m/>
    <x v="13"/>
    <s v=""/>
    <m/>
    <s v=""/>
    <s v=""/>
  </r>
  <r>
    <x v="17"/>
    <x v="17"/>
    <s v="Dordogne"/>
    <n v="5518"/>
    <s v="5518 - APE SAINT ASTIER"/>
    <x v="0"/>
    <x v="2"/>
    <x v="5"/>
    <x v="1"/>
    <n v="0"/>
    <x v="21"/>
    <s v="Ordinateurs portables - Emissions"/>
    <n v="15795"/>
    <s v="0.0"/>
    <s v="0"/>
  </r>
  <r>
    <x v="17"/>
    <x v="17"/>
    <s v="Dordogne"/>
    <n v="5518"/>
    <s v="5518 - APE SAINT ASTIER"/>
    <x v="0"/>
    <x v="2"/>
    <x v="5"/>
    <x v="1"/>
    <n v="0"/>
    <x v="20"/>
    <s v="Tablettes - Emissions"/>
    <n v="15797"/>
    <s v="0.0"/>
    <s v="0"/>
  </r>
  <r>
    <x v="17"/>
    <x v="17"/>
    <s v="Dordogne"/>
    <n v="5518"/>
    <s v="5518 - APE SAINT ASTIER"/>
    <x v="0"/>
    <x v="2"/>
    <x v="5"/>
    <x v="1"/>
    <n v="0"/>
    <x v="22"/>
    <s v="Unités centrales - Emissions"/>
    <n v="5620"/>
    <s v="0.0"/>
    <s v="0"/>
  </r>
  <r>
    <x v="17"/>
    <x v="17"/>
    <s v="Dordogne"/>
    <n v="5518"/>
    <s v="5518 - APE SAINT ASTIER"/>
    <x v="0"/>
    <x v="2"/>
    <x v="5"/>
    <x v="1"/>
    <n v="0"/>
    <x v="18"/>
    <s v="Imprimantes - Emissions"/>
    <n v="15810"/>
    <s v="0.0"/>
    <s v="0"/>
  </r>
  <r>
    <x v="17"/>
    <x v="17"/>
    <s v="Dordogne"/>
    <n v="5518"/>
    <s v="5518 - APE SAINT ASTIER"/>
    <x v="0"/>
    <x v="2"/>
    <x v="5"/>
    <x v="1"/>
    <n v="0"/>
    <x v="16"/>
    <s v="Ecrans - Emissions"/>
    <n v="15796"/>
    <s v="0.0"/>
    <s v="0"/>
  </r>
  <r>
    <x v="17"/>
    <x v="17"/>
    <s v="Dordogne"/>
    <n v="5518"/>
    <s v="5518 - APE SAINT ASTIER"/>
    <x v="0"/>
    <x v="2"/>
    <x v="5"/>
    <x v="1"/>
    <n v="0"/>
    <x v="17"/>
    <s v="Serveurs - Emissions"/>
    <n v="4391"/>
    <s v="0.0"/>
    <s v="0"/>
  </r>
  <r>
    <x v="17"/>
    <x v="17"/>
    <s v="Dordogne"/>
    <n v="5518"/>
    <s v="5518 - APE SAINT ASTIER"/>
    <x v="0"/>
    <x v="2"/>
    <x v="5"/>
    <x v="1"/>
    <n v="0"/>
    <x v="23"/>
    <s v="Mainframes - Emissions"/>
    <n v="8756"/>
    <s v="0.0"/>
    <s v="0"/>
  </r>
  <r>
    <x v="17"/>
    <x v="17"/>
    <s v="Dordogne"/>
    <n v="5518"/>
    <s v="5518 - APE SAINT ASTIER"/>
    <x v="0"/>
    <x v="2"/>
    <x v="5"/>
    <x v="1"/>
    <n v="0"/>
    <x v="19"/>
    <s v="Photocopieurs - Emissions"/>
    <n v="4390"/>
    <s v="0.0"/>
    <s v="0"/>
  </r>
  <r>
    <x v="17"/>
    <x v="17"/>
    <s v="Dordogne"/>
    <n v="5590"/>
    <s v="5590 - APE BERGERAC"/>
    <x v="0"/>
    <x v="0"/>
    <x v="0"/>
    <x v="0"/>
    <n v="83214"/>
    <x v="0"/>
    <s v=""/>
    <m/>
    <s v=""/>
    <s v="83214"/>
  </r>
  <r>
    <x v="17"/>
    <x v="17"/>
    <s v="Dordogne"/>
    <n v="5590"/>
    <s v="5590 - APE BERGERAC"/>
    <x v="0"/>
    <x v="0"/>
    <x v="0"/>
    <x v="1"/>
    <n v="4984.5186000000003"/>
    <x v="1"/>
    <s v="Electricité - Emissions"/>
    <n v="15798"/>
    <s v="4984.5186"/>
    <s v="4984.5186"/>
  </r>
  <r>
    <x v="17"/>
    <x v="17"/>
    <s v="Dordogne"/>
    <n v="5590"/>
    <s v="5590 - APE BERGERAC"/>
    <x v="0"/>
    <x v="0"/>
    <x v="1"/>
    <x v="1"/>
    <n v="0"/>
    <x v="3"/>
    <s v="Fioul - Emissions"/>
    <n v="6720"/>
    <s v="0.0"/>
    <s v="0"/>
  </r>
  <r>
    <x v="17"/>
    <x v="17"/>
    <s v="Dordogne"/>
    <n v="5590"/>
    <s v="5590 - APE BERGERAC"/>
    <x v="0"/>
    <x v="0"/>
    <x v="1"/>
    <x v="1"/>
    <n v="0"/>
    <x v="2"/>
    <s v="Gaz naturel - Emissions"/>
    <n v="6630"/>
    <s v="0.0"/>
    <s v="0"/>
  </r>
  <r>
    <x v="17"/>
    <x v="17"/>
    <s v="Dordogne"/>
    <n v="5590"/>
    <s v="5590 - APE BERGERAC"/>
    <x v="0"/>
    <x v="1"/>
    <x v="2"/>
    <x v="1"/>
    <n v="0"/>
    <x v="4"/>
    <s v=" R22 - Emissions"/>
    <n v="8350"/>
    <s v="0.0"/>
    <s v="0"/>
  </r>
  <r>
    <x v="17"/>
    <x v="17"/>
    <s v="Dordogne"/>
    <n v="5590"/>
    <s v="5590 - APE BERGERAC"/>
    <x v="0"/>
    <x v="1"/>
    <x v="3"/>
    <x v="0"/>
    <n v="2.4"/>
    <x v="5"/>
    <s v=""/>
    <m/>
    <s v=""/>
    <s v="2.4"/>
  </r>
  <r>
    <x v="17"/>
    <x v="17"/>
    <s v="Dordogne"/>
    <n v="5590"/>
    <s v="5590 - APE BERGERAC"/>
    <x v="0"/>
    <x v="1"/>
    <x v="3"/>
    <x v="1"/>
    <n v="4608"/>
    <x v="8"/>
    <s v="R410a - Emissions"/>
    <n v="8320"/>
    <s v="4608.0"/>
    <s v="4608"/>
  </r>
  <r>
    <x v="17"/>
    <x v="17"/>
    <s v="Dordogne"/>
    <n v="5590"/>
    <s v="5590 - APE BERGERAC"/>
    <x v="0"/>
    <x v="1"/>
    <x v="3"/>
    <x v="1"/>
    <n v="0"/>
    <x v="6"/>
    <s v="R134a - Emissions"/>
    <n v="8307"/>
    <s v="0.0"/>
    <s v="0"/>
  </r>
  <r>
    <x v="17"/>
    <x v="17"/>
    <s v="Dordogne"/>
    <n v="5590"/>
    <s v="5590 - APE BERGERAC"/>
    <x v="0"/>
    <x v="1"/>
    <x v="3"/>
    <x v="1"/>
    <n v="0"/>
    <x v="7"/>
    <s v="R407c - Emissions"/>
    <n v="8318"/>
    <s v="0.0"/>
    <s v="0"/>
  </r>
  <r>
    <x v="17"/>
    <x v="17"/>
    <s v="Dordogne"/>
    <n v="5590"/>
    <s v="5590 - APE BERGERAC"/>
    <x v="0"/>
    <x v="2"/>
    <x v="4"/>
    <x v="0"/>
    <n v="1170"/>
    <x v="9"/>
    <s v=""/>
    <m/>
    <s v=""/>
    <s v="1170"/>
  </r>
  <r>
    <x v="17"/>
    <x v="17"/>
    <s v="Dordogne"/>
    <n v="5590"/>
    <s v="5590 - APE BERGERAC"/>
    <x v="0"/>
    <x v="2"/>
    <x v="4"/>
    <x v="1"/>
    <n v="19012.5"/>
    <x v="10"/>
    <s v="Bâtiments - Emissions"/>
    <n v="4305"/>
    <s v="19012.5"/>
    <s v="19012.5"/>
  </r>
  <r>
    <x v="17"/>
    <x v="17"/>
    <s v="Dordogne"/>
    <n v="5590"/>
    <s v="5590 - APE BERGERAC"/>
    <x v="0"/>
    <x v="2"/>
    <x v="5"/>
    <x v="2"/>
    <m/>
    <x v="14"/>
    <s v=""/>
    <m/>
    <s v=""/>
    <s v=""/>
  </r>
  <r>
    <x v="17"/>
    <x v="17"/>
    <s v="Dordogne"/>
    <n v="5590"/>
    <s v="5590 - APE BERGERAC"/>
    <x v="0"/>
    <x v="2"/>
    <x v="5"/>
    <x v="2"/>
    <m/>
    <x v="15"/>
    <s v=""/>
    <m/>
    <s v=""/>
    <s v=""/>
  </r>
  <r>
    <x v="17"/>
    <x v="17"/>
    <s v="Dordogne"/>
    <n v="5590"/>
    <s v="5590 - APE BERGERAC"/>
    <x v="0"/>
    <x v="2"/>
    <x v="5"/>
    <x v="2"/>
    <m/>
    <x v="11"/>
    <s v=""/>
    <m/>
    <s v=""/>
    <s v=""/>
  </r>
  <r>
    <x v="17"/>
    <x v="17"/>
    <s v="Dordogne"/>
    <n v="5590"/>
    <s v="5590 - APE BERGERAC"/>
    <x v="0"/>
    <x v="2"/>
    <x v="5"/>
    <x v="2"/>
    <m/>
    <x v="12"/>
    <s v=""/>
    <m/>
    <s v=""/>
    <s v=""/>
  </r>
  <r>
    <x v="17"/>
    <x v="17"/>
    <s v="Dordogne"/>
    <n v="5590"/>
    <s v="5590 - APE BERGERAC"/>
    <x v="0"/>
    <x v="2"/>
    <x v="5"/>
    <x v="2"/>
    <m/>
    <x v="13"/>
    <s v=""/>
    <m/>
    <s v=""/>
    <s v=""/>
  </r>
  <r>
    <x v="17"/>
    <x v="17"/>
    <s v="Dordogne"/>
    <n v="5590"/>
    <s v="5590 - APE BERGERAC"/>
    <x v="0"/>
    <x v="2"/>
    <x v="5"/>
    <x v="1"/>
    <n v="0"/>
    <x v="18"/>
    <s v="Imprimantes - Emissions"/>
    <n v="15810"/>
    <s v="0.0"/>
    <s v="0"/>
  </r>
  <r>
    <x v="17"/>
    <x v="17"/>
    <s v="Dordogne"/>
    <n v="5590"/>
    <s v="5590 - APE BERGERAC"/>
    <x v="0"/>
    <x v="2"/>
    <x v="5"/>
    <x v="1"/>
    <n v="0"/>
    <x v="19"/>
    <s v="Photocopieurs - Emissions"/>
    <n v="4390"/>
    <s v="0.0"/>
    <s v="0"/>
  </r>
  <r>
    <x v="17"/>
    <x v="17"/>
    <s v="Dordogne"/>
    <n v="5590"/>
    <s v="5590 - APE BERGERAC"/>
    <x v="0"/>
    <x v="2"/>
    <x v="5"/>
    <x v="1"/>
    <n v="0"/>
    <x v="21"/>
    <s v="Ordinateurs portables - Emissions"/>
    <n v="15795"/>
    <s v="0.0"/>
    <s v="0"/>
  </r>
  <r>
    <x v="17"/>
    <x v="17"/>
    <s v="Dordogne"/>
    <n v="5590"/>
    <s v="5590 - APE BERGERAC"/>
    <x v="0"/>
    <x v="2"/>
    <x v="5"/>
    <x v="1"/>
    <n v="0"/>
    <x v="23"/>
    <s v="Mainframes - Emissions"/>
    <n v="8756"/>
    <s v="0.0"/>
    <s v="0"/>
  </r>
  <r>
    <x v="17"/>
    <x v="17"/>
    <s v="Dordogne"/>
    <n v="5590"/>
    <s v="5590 - APE BERGERAC"/>
    <x v="0"/>
    <x v="2"/>
    <x v="5"/>
    <x v="1"/>
    <n v="0"/>
    <x v="20"/>
    <s v="Tablettes - Emissions"/>
    <n v="15797"/>
    <s v="0.0"/>
    <s v="0"/>
  </r>
  <r>
    <x v="17"/>
    <x v="17"/>
    <s v="Dordogne"/>
    <n v="5590"/>
    <s v="5590 - APE BERGERAC"/>
    <x v="0"/>
    <x v="2"/>
    <x v="5"/>
    <x v="1"/>
    <n v="0"/>
    <x v="22"/>
    <s v="Unités centrales - Emissions"/>
    <n v="5620"/>
    <s v="0.0"/>
    <s v="0"/>
  </r>
  <r>
    <x v="17"/>
    <x v="17"/>
    <s v="Dordogne"/>
    <n v="5590"/>
    <s v="5590 - APE BERGERAC"/>
    <x v="0"/>
    <x v="2"/>
    <x v="5"/>
    <x v="1"/>
    <n v="0"/>
    <x v="16"/>
    <s v="Ecrans - Emissions"/>
    <n v="15796"/>
    <s v="0.0"/>
    <s v="0"/>
  </r>
  <r>
    <x v="17"/>
    <x v="17"/>
    <s v="Dordogne"/>
    <n v="5590"/>
    <s v="5590 - APE BERGERAC"/>
    <x v="0"/>
    <x v="2"/>
    <x v="5"/>
    <x v="1"/>
    <n v="0"/>
    <x v="17"/>
    <s v="Serveurs - Emissions"/>
    <n v="4391"/>
    <s v="0.0"/>
    <s v="0"/>
  </r>
  <r>
    <x v="17"/>
    <x v="17"/>
    <s v="Dordogne"/>
    <n v="5642"/>
    <s v="5642 - BERGERAC SALLE"/>
    <x v="0"/>
    <x v="0"/>
    <x v="0"/>
    <x v="0"/>
    <n v="4334"/>
    <x v="0"/>
    <s v=""/>
    <m/>
    <s v=""/>
    <s v="4334"/>
  </r>
  <r>
    <x v="17"/>
    <x v="17"/>
    <s v="Dordogne"/>
    <n v="5642"/>
    <s v="5642 - BERGERAC SALLE"/>
    <x v="0"/>
    <x v="0"/>
    <x v="0"/>
    <x v="1"/>
    <n v="259.60660000000001"/>
    <x v="1"/>
    <s v="Electricité - Emissions"/>
    <n v="15798"/>
    <s v="259.6066"/>
    <s v="259.6066"/>
  </r>
  <r>
    <x v="17"/>
    <x v="17"/>
    <s v="Dordogne"/>
    <n v="5642"/>
    <s v="5642 - BERGERAC SALLE"/>
    <x v="0"/>
    <x v="0"/>
    <x v="1"/>
    <x v="1"/>
    <n v="0"/>
    <x v="2"/>
    <s v="Gaz naturel - Emissions"/>
    <n v="6630"/>
    <s v="0.0"/>
    <s v="0"/>
  </r>
  <r>
    <x v="17"/>
    <x v="17"/>
    <s v="Dordogne"/>
    <n v="5642"/>
    <s v="5642 - BERGERAC SALLE"/>
    <x v="0"/>
    <x v="0"/>
    <x v="1"/>
    <x v="1"/>
    <n v="0"/>
    <x v="3"/>
    <s v="Fioul - Emissions"/>
    <n v="6720"/>
    <s v="0.0"/>
    <s v="0"/>
  </r>
  <r>
    <x v="17"/>
    <x v="17"/>
    <s v="Dordogne"/>
    <n v="5642"/>
    <s v="5642 - BERGERAC SALLE"/>
    <x v="0"/>
    <x v="1"/>
    <x v="2"/>
    <x v="1"/>
    <n v="0"/>
    <x v="4"/>
    <s v=" R22 - Emissions"/>
    <n v="8350"/>
    <s v="0.0"/>
    <s v="0"/>
  </r>
  <r>
    <x v="17"/>
    <x v="17"/>
    <s v="Dordogne"/>
    <n v="5642"/>
    <s v="5642 - BERGERAC SALLE"/>
    <x v="0"/>
    <x v="1"/>
    <x v="3"/>
    <x v="0"/>
    <n v="0.8"/>
    <x v="5"/>
    <s v=""/>
    <m/>
    <s v=""/>
    <s v="0.8"/>
  </r>
  <r>
    <x v="17"/>
    <x v="17"/>
    <s v="Dordogne"/>
    <n v="5642"/>
    <s v="5642 - BERGERAC SALLE"/>
    <x v="0"/>
    <x v="1"/>
    <x v="3"/>
    <x v="1"/>
    <n v="0"/>
    <x v="6"/>
    <s v="R134a - Emissions"/>
    <n v="8307"/>
    <s v="0.0"/>
    <s v="0"/>
  </r>
  <r>
    <x v="17"/>
    <x v="17"/>
    <s v="Dordogne"/>
    <n v="5642"/>
    <s v="5642 - BERGERAC SALLE"/>
    <x v="0"/>
    <x v="1"/>
    <x v="3"/>
    <x v="1"/>
    <n v="0"/>
    <x v="7"/>
    <s v="R407c - Emissions"/>
    <n v="8318"/>
    <s v="0.0"/>
    <s v="0"/>
  </r>
  <r>
    <x v="17"/>
    <x v="17"/>
    <s v="Dordogne"/>
    <n v="5642"/>
    <s v="5642 - BERGERAC SALLE"/>
    <x v="0"/>
    <x v="1"/>
    <x v="3"/>
    <x v="1"/>
    <n v="1536"/>
    <x v="8"/>
    <s v="R410a - Emissions"/>
    <n v="8320"/>
    <s v="1536.0"/>
    <s v="1536"/>
  </r>
  <r>
    <x v="17"/>
    <x v="17"/>
    <s v="Dordogne"/>
    <n v="5642"/>
    <s v="5642 - BERGERAC SALLE"/>
    <x v="0"/>
    <x v="2"/>
    <x v="4"/>
    <x v="0"/>
    <n v="162"/>
    <x v="9"/>
    <s v=""/>
    <m/>
    <s v=""/>
    <s v="162"/>
  </r>
  <r>
    <x v="17"/>
    <x v="17"/>
    <s v="Dordogne"/>
    <n v="5642"/>
    <s v="5642 - BERGERAC SALLE"/>
    <x v="0"/>
    <x v="2"/>
    <x v="4"/>
    <x v="1"/>
    <n v="2632.5"/>
    <x v="10"/>
    <s v="Bâtiments - Emissions"/>
    <n v="4305"/>
    <s v="2632.5"/>
    <s v="2632.5"/>
  </r>
  <r>
    <x v="17"/>
    <x v="17"/>
    <s v="Dordogne"/>
    <n v="5642"/>
    <s v="5642 - BERGERAC SALLE"/>
    <x v="0"/>
    <x v="2"/>
    <x v="5"/>
    <x v="2"/>
    <m/>
    <x v="15"/>
    <s v=""/>
    <m/>
    <s v=""/>
    <s v=""/>
  </r>
  <r>
    <x v="17"/>
    <x v="17"/>
    <s v="Dordogne"/>
    <n v="5642"/>
    <s v="5642 - BERGERAC SALLE"/>
    <x v="0"/>
    <x v="2"/>
    <x v="5"/>
    <x v="2"/>
    <m/>
    <x v="14"/>
    <s v=""/>
    <m/>
    <s v=""/>
    <s v=""/>
  </r>
  <r>
    <x v="17"/>
    <x v="17"/>
    <s v="Dordogne"/>
    <n v="5642"/>
    <s v="5642 - BERGERAC SALLE"/>
    <x v="0"/>
    <x v="2"/>
    <x v="5"/>
    <x v="2"/>
    <m/>
    <x v="13"/>
    <s v=""/>
    <m/>
    <s v=""/>
    <s v=""/>
  </r>
  <r>
    <x v="17"/>
    <x v="17"/>
    <s v="Dordogne"/>
    <n v="5642"/>
    <s v="5642 - BERGERAC SALLE"/>
    <x v="0"/>
    <x v="2"/>
    <x v="5"/>
    <x v="2"/>
    <m/>
    <x v="12"/>
    <s v=""/>
    <m/>
    <s v=""/>
    <s v=""/>
  </r>
  <r>
    <x v="17"/>
    <x v="17"/>
    <s v="Dordogne"/>
    <n v="5642"/>
    <s v="5642 - BERGERAC SALLE"/>
    <x v="0"/>
    <x v="2"/>
    <x v="5"/>
    <x v="2"/>
    <m/>
    <x v="11"/>
    <s v=""/>
    <m/>
    <s v=""/>
    <s v=""/>
  </r>
  <r>
    <x v="17"/>
    <x v="17"/>
    <s v="Dordogne"/>
    <n v="5642"/>
    <s v="5642 - BERGERAC SALLE"/>
    <x v="0"/>
    <x v="2"/>
    <x v="5"/>
    <x v="1"/>
    <n v="0"/>
    <x v="22"/>
    <s v="Unités centrales - Emissions"/>
    <n v="5620"/>
    <s v="0.0"/>
    <s v="0"/>
  </r>
  <r>
    <x v="17"/>
    <x v="17"/>
    <s v="Dordogne"/>
    <n v="5642"/>
    <s v="5642 - BERGERAC SALLE"/>
    <x v="0"/>
    <x v="2"/>
    <x v="5"/>
    <x v="1"/>
    <n v="0"/>
    <x v="17"/>
    <s v="Serveurs - Emissions"/>
    <n v="4391"/>
    <s v="0.0"/>
    <s v="0"/>
  </r>
  <r>
    <x v="17"/>
    <x v="17"/>
    <s v="Dordogne"/>
    <n v="5642"/>
    <s v="5642 - BERGERAC SALLE"/>
    <x v="0"/>
    <x v="2"/>
    <x v="5"/>
    <x v="1"/>
    <n v="0"/>
    <x v="18"/>
    <s v="Imprimantes - Emissions"/>
    <n v="15810"/>
    <s v="0.0"/>
    <s v="0"/>
  </r>
  <r>
    <x v="17"/>
    <x v="17"/>
    <s v="Dordogne"/>
    <n v="5642"/>
    <s v="5642 - BERGERAC SALLE"/>
    <x v="0"/>
    <x v="2"/>
    <x v="5"/>
    <x v="1"/>
    <n v="0"/>
    <x v="19"/>
    <s v="Photocopieurs - Emissions"/>
    <n v="4390"/>
    <s v="0.0"/>
    <s v="0"/>
  </r>
  <r>
    <x v="17"/>
    <x v="17"/>
    <s v="Dordogne"/>
    <n v="5642"/>
    <s v="5642 - BERGERAC SALLE"/>
    <x v="0"/>
    <x v="2"/>
    <x v="5"/>
    <x v="1"/>
    <n v="0"/>
    <x v="21"/>
    <s v="Ordinateurs portables - Emissions"/>
    <n v="15795"/>
    <s v="0.0"/>
    <s v="0"/>
  </r>
  <r>
    <x v="17"/>
    <x v="17"/>
    <s v="Dordogne"/>
    <n v="5642"/>
    <s v="5642 - BERGERAC SALLE"/>
    <x v="0"/>
    <x v="2"/>
    <x v="5"/>
    <x v="1"/>
    <n v="0"/>
    <x v="20"/>
    <s v="Tablettes - Emissions"/>
    <n v="15797"/>
    <s v="0.0"/>
    <s v="0"/>
  </r>
  <r>
    <x v="17"/>
    <x v="17"/>
    <s v="Dordogne"/>
    <n v="5642"/>
    <s v="5642 - BERGERAC SALLE"/>
    <x v="0"/>
    <x v="2"/>
    <x v="5"/>
    <x v="1"/>
    <n v="0"/>
    <x v="16"/>
    <s v="Ecrans - Emissions"/>
    <n v="15796"/>
    <s v="0.0"/>
    <s v="0"/>
  </r>
  <r>
    <x v="17"/>
    <x v="17"/>
    <s v="Dordogne"/>
    <n v="5642"/>
    <s v="5642 - BERGERAC SALLE"/>
    <x v="0"/>
    <x v="2"/>
    <x v="5"/>
    <x v="1"/>
    <n v="0"/>
    <x v="23"/>
    <s v="Mainframes - Emissions"/>
    <n v="8756"/>
    <s v="0.0"/>
    <s v="0"/>
  </r>
  <r>
    <x v="17"/>
    <x v="17"/>
    <s v="Dordogne"/>
    <n v="5689"/>
    <s v="5689 - DT DORDOGNE"/>
    <x v="0"/>
    <x v="0"/>
    <x v="0"/>
    <x v="0"/>
    <n v="1472"/>
    <x v="0"/>
    <s v=""/>
    <m/>
    <s v=""/>
    <s v="1472"/>
  </r>
  <r>
    <x v="17"/>
    <x v="17"/>
    <s v="Dordogne"/>
    <n v="5689"/>
    <s v="5689 - DT DORDOGNE"/>
    <x v="0"/>
    <x v="0"/>
    <x v="0"/>
    <x v="1"/>
    <n v="88.172799999999995"/>
    <x v="1"/>
    <s v="Electricité - Emissions"/>
    <n v="15798"/>
    <s v="88.17280000000001"/>
    <s v="88.1728"/>
  </r>
  <r>
    <x v="17"/>
    <x v="17"/>
    <s v="Dordogne"/>
    <n v="5689"/>
    <s v="5689 - DT DORDOGNE"/>
    <x v="0"/>
    <x v="0"/>
    <x v="1"/>
    <x v="1"/>
    <n v="0"/>
    <x v="3"/>
    <s v="Fioul - Emissions"/>
    <n v="6720"/>
    <s v="0.0"/>
    <s v="0"/>
  </r>
  <r>
    <x v="17"/>
    <x v="17"/>
    <s v="Dordogne"/>
    <n v="5689"/>
    <s v="5689 - DT DORDOGNE"/>
    <x v="0"/>
    <x v="0"/>
    <x v="1"/>
    <x v="1"/>
    <n v="0"/>
    <x v="2"/>
    <s v="Gaz naturel - Emissions"/>
    <n v="6630"/>
    <s v="0.0"/>
    <s v="0"/>
  </r>
  <r>
    <x v="17"/>
    <x v="17"/>
    <s v="Dordogne"/>
    <n v="5689"/>
    <s v="5689 - DT DORDOGNE"/>
    <x v="0"/>
    <x v="1"/>
    <x v="2"/>
    <x v="1"/>
    <n v="0"/>
    <x v="4"/>
    <s v=" R22 - Emissions"/>
    <n v="8350"/>
    <s v="0.0"/>
    <s v="0"/>
  </r>
  <r>
    <x v="17"/>
    <x v="17"/>
    <s v="Dordogne"/>
    <n v="5689"/>
    <s v="5689 - DT DORDOGNE"/>
    <x v="0"/>
    <x v="1"/>
    <x v="3"/>
    <x v="0"/>
    <n v="0.9"/>
    <x v="5"/>
    <s v=""/>
    <m/>
    <s v=""/>
    <s v="0.9"/>
  </r>
  <r>
    <x v="17"/>
    <x v="17"/>
    <s v="Dordogne"/>
    <n v="5689"/>
    <s v="5689 - DT DORDOGNE"/>
    <x v="0"/>
    <x v="1"/>
    <x v="3"/>
    <x v="1"/>
    <n v="0"/>
    <x v="6"/>
    <s v="R134a - Emissions"/>
    <n v="8307"/>
    <s v="0.0"/>
    <s v="0"/>
  </r>
  <r>
    <x v="17"/>
    <x v="17"/>
    <s v="Dordogne"/>
    <n v="5689"/>
    <s v="5689 - DT DORDOGNE"/>
    <x v="0"/>
    <x v="1"/>
    <x v="3"/>
    <x v="1"/>
    <n v="0"/>
    <x v="7"/>
    <s v="R407c - Emissions"/>
    <n v="8318"/>
    <s v="0.0"/>
    <s v="0"/>
  </r>
  <r>
    <x v="17"/>
    <x v="17"/>
    <s v="Dordogne"/>
    <n v="5689"/>
    <s v="5689 - DT DORDOGNE"/>
    <x v="0"/>
    <x v="1"/>
    <x v="3"/>
    <x v="1"/>
    <n v="1728"/>
    <x v="8"/>
    <s v="R410a - Emissions"/>
    <n v="8320"/>
    <s v="1728.0"/>
    <s v="1728"/>
  </r>
  <r>
    <x v="17"/>
    <x v="17"/>
    <s v="Dordogne"/>
    <n v="5689"/>
    <s v="5689 - DT DORDOGNE"/>
    <x v="0"/>
    <x v="2"/>
    <x v="4"/>
    <x v="0"/>
    <n v="203.1"/>
    <x v="9"/>
    <s v=""/>
    <m/>
    <s v=""/>
    <s v="203.1"/>
  </r>
  <r>
    <x v="17"/>
    <x v="17"/>
    <s v="Dordogne"/>
    <n v="5689"/>
    <s v="5689 - DT DORDOGNE"/>
    <x v="0"/>
    <x v="2"/>
    <x v="4"/>
    <x v="1"/>
    <n v="3300.375"/>
    <x v="10"/>
    <s v="Bâtiments - Emissions"/>
    <n v="4305"/>
    <s v="3300.375"/>
    <s v="3300.375"/>
  </r>
  <r>
    <x v="17"/>
    <x v="17"/>
    <s v="Dordogne"/>
    <n v="5689"/>
    <s v="5689 - DT DORDOGNE"/>
    <x v="0"/>
    <x v="2"/>
    <x v="5"/>
    <x v="2"/>
    <m/>
    <x v="14"/>
    <s v=""/>
    <m/>
    <s v=""/>
    <s v=""/>
  </r>
  <r>
    <x v="17"/>
    <x v="17"/>
    <s v="Dordogne"/>
    <n v="5689"/>
    <s v="5689 - DT DORDOGNE"/>
    <x v="0"/>
    <x v="2"/>
    <x v="5"/>
    <x v="2"/>
    <m/>
    <x v="11"/>
    <s v=""/>
    <m/>
    <s v=""/>
    <s v=""/>
  </r>
  <r>
    <x v="17"/>
    <x v="17"/>
    <s v="Dordogne"/>
    <n v="5689"/>
    <s v="5689 - DT DORDOGNE"/>
    <x v="0"/>
    <x v="2"/>
    <x v="5"/>
    <x v="2"/>
    <m/>
    <x v="15"/>
    <s v=""/>
    <m/>
    <s v=""/>
    <s v=""/>
  </r>
  <r>
    <x v="17"/>
    <x v="17"/>
    <s v="Dordogne"/>
    <n v="5689"/>
    <s v="5689 - DT DORDOGNE"/>
    <x v="0"/>
    <x v="2"/>
    <x v="5"/>
    <x v="2"/>
    <m/>
    <x v="13"/>
    <s v=""/>
    <m/>
    <s v=""/>
    <s v=""/>
  </r>
  <r>
    <x v="17"/>
    <x v="17"/>
    <s v="Dordogne"/>
    <n v="5689"/>
    <s v="5689 - DT DORDOGNE"/>
    <x v="0"/>
    <x v="2"/>
    <x v="5"/>
    <x v="2"/>
    <m/>
    <x v="12"/>
    <s v=""/>
    <m/>
    <s v=""/>
    <s v=""/>
  </r>
  <r>
    <x v="17"/>
    <x v="17"/>
    <s v="Dordogne"/>
    <n v="5689"/>
    <s v="5689 - DT DORDOGNE"/>
    <x v="0"/>
    <x v="2"/>
    <x v="5"/>
    <x v="1"/>
    <n v="0"/>
    <x v="16"/>
    <s v="Ecrans - Emissions"/>
    <n v="15796"/>
    <s v="0.0"/>
    <s v="0"/>
  </r>
  <r>
    <x v="17"/>
    <x v="17"/>
    <s v="Dordogne"/>
    <n v="5689"/>
    <s v="5689 - DT DORDOGNE"/>
    <x v="0"/>
    <x v="2"/>
    <x v="5"/>
    <x v="1"/>
    <n v="0"/>
    <x v="18"/>
    <s v="Imprimantes - Emissions"/>
    <n v="15810"/>
    <s v="0.0"/>
    <s v="0"/>
  </r>
  <r>
    <x v="17"/>
    <x v="17"/>
    <s v="Dordogne"/>
    <n v="5689"/>
    <s v="5689 - DT DORDOGNE"/>
    <x v="0"/>
    <x v="2"/>
    <x v="5"/>
    <x v="1"/>
    <n v="0"/>
    <x v="21"/>
    <s v="Ordinateurs portables - Emissions"/>
    <n v="15795"/>
    <s v="0.0"/>
    <s v="0"/>
  </r>
  <r>
    <x v="17"/>
    <x v="17"/>
    <s v="Dordogne"/>
    <n v="5689"/>
    <s v="5689 - DT DORDOGNE"/>
    <x v="0"/>
    <x v="2"/>
    <x v="5"/>
    <x v="1"/>
    <n v="0"/>
    <x v="17"/>
    <s v="Serveurs - Emissions"/>
    <n v="4391"/>
    <s v="0.0"/>
    <s v="0"/>
  </r>
  <r>
    <x v="17"/>
    <x v="17"/>
    <s v="Dordogne"/>
    <n v="5689"/>
    <s v="5689 - DT DORDOGNE"/>
    <x v="0"/>
    <x v="2"/>
    <x v="5"/>
    <x v="1"/>
    <n v="0"/>
    <x v="20"/>
    <s v="Tablettes - Emissions"/>
    <n v="15797"/>
    <s v="0.0"/>
    <s v="0"/>
  </r>
  <r>
    <x v="17"/>
    <x v="17"/>
    <s v="Dordogne"/>
    <n v="5689"/>
    <s v="5689 - DT DORDOGNE"/>
    <x v="0"/>
    <x v="2"/>
    <x v="5"/>
    <x v="1"/>
    <n v="0"/>
    <x v="23"/>
    <s v="Mainframes - Emissions"/>
    <n v="8756"/>
    <s v="0.0"/>
    <s v="0"/>
  </r>
  <r>
    <x v="17"/>
    <x v="17"/>
    <s v="Dordogne"/>
    <n v="5689"/>
    <s v="5689 - DT DORDOGNE"/>
    <x v="0"/>
    <x v="2"/>
    <x v="5"/>
    <x v="1"/>
    <n v="0"/>
    <x v="22"/>
    <s v="Unités centrales - Emissions"/>
    <n v="5620"/>
    <s v="0.0"/>
    <s v="0"/>
  </r>
  <r>
    <x v="17"/>
    <x v="17"/>
    <s v="Dordogne"/>
    <n v="5689"/>
    <s v="5689 - DT DORDOGNE"/>
    <x v="0"/>
    <x v="2"/>
    <x v="5"/>
    <x v="1"/>
    <n v="0"/>
    <x v="19"/>
    <s v="Photocopieurs - Emissions"/>
    <n v="4390"/>
    <s v="0.0"/>
    <s v="0"/>
  </r>
  <r>
    <x v="17"/>
    <x v="17"/>
    <s v="Dordogne"/>
    <n v="584"/>
    <s v="0584 - APE NONTRON"/>
    <x v="0"/>
    <x v="0"/>
    <x v="0"/>
    <x v="0"/>
    <n v="21336"/>
    <x v="0"/>
    <s v=""/>
    <m/>
    <s v=""/>
    <s v="21336"/>
  </r>
  <r>
    <x v="17"/>
    <x v="17"/>
    <s v="Dordogne"/>
    <n v="584"/>
    <s v="0584 - APE NONTRON"/>
    <x v="0"/>
    <x v="0"/>
    <x v="0"/>
    <x v="1"/>
    <n v="1278.0264"/>
    <x v="1"/>
    <s v="Electricité - Emissions"/>
    <n v="15798"/>
    <s v="1278.0264"/>
    <s v="1278.0264"/>
  </r>
  <r>
    <x v="17"/>
    <x v="17"/>
    <s v="Dordogne"/>
    <n v="584"/>
    <s v="0584 - APE NONTRON"/>
    <x v="0"/>
    <x v="0"/>
    <x v="1"/>
    <x v="1"/>
    <n v="0"/>
    <x v="2"/>
    <s v="Gaz naturel - Emissions"/>
    <n v="6630"/>
    <s v="0.0"/>
    <s v="0"/>
  </r>
  <r>
    <x v="17"/>
    <x v="17"/>
    <s v="Dordogne"/>
    <n v="584"/>
    <s v="0584 - APE NONTRON"/>
    <x v="0"/>
    <x v="0"/>
    <x v="1"/>
    <x v="1"/>
    <n v="0"/>
    <x v="3"/>
    <s v="Fioul - Emissions"/>
    <n v="6720"/>
    <s v="0.0"/>
    <s v="0"/>
  </r>
  <r>
    <x v="17"/>
    <x v="17"/>
    <s v="Dordogne"/>
    <n v="584"/>
    <s v="0584 - APE NONTRON"/>
    <x v="0"/>
    <x v="1"/>
    <x v="2"/>
    <x v="1"/>
    <n v="0"/>
    <x v="4"/>
    <s v=" R22 - Emissions"/>
    <n v="8350"/>
    <s v="0.0"/>
    <s v="0"/>
  </r>
  <r>
    <x v="17"/>
    <x v="17"/>
    <s v="Dordogne"/>
    <n v="584"/>
    <s v="0584 - APE NONTRON"/>
    <x v="0"/>
    <x v="1"/>
    <x v="3"/>
    <x v="0"/>
    <n v="1.4"/>
    <x v="5"/>
    <s v=""/>
    <m/>
    <s v=""/>
    <s v="1.4"/>
  </r>
  <r>
    <x v="17"/>
    <x v="17"/>
    <s v="Dordogne"/>
    <n v="584"/>
    <s v="0584 - APE NONTRON"/>
    <x v="0"/>
    <x v="1"/>
    <x v="3"/>
    <x v="1"/>
    <n v="0"/>
    <x v="6"/>
    <s v="R134a - Emissions"/>
    <n v="8307"/>
    <s v="0.0"/>
    <s v="0"/>
  </r>
  <r>
    <x v="17"/>
    <x v="17"/>
    <s v="Dordogne"/>
    <n v="584"/>
    <s v="0584 - APE NONTRON"/>
    <x v="0"/>
    <x v="1"/>
    <x v="3"/>
    <x v="1"/>
    <n v="0"/>
    <x v="7"/>
    <s v="R407c - Emissions"/>
    <n v="8318"/>
    <s v="0.0"/>
    <s v="0"/>
  </r>
  <r>
    <x v="17"/>
    <x v="17"/>
    <s v="Dordogne"/>
    <n v="584"/>
    <s v="0584 - APE NONTRON"/>
    <x v="0"/>
    <x v="1"/>
    <x v="3"/>
    <x v="1"/>
    <n v="2688"/>
    <x v="8"/>
    <s v="R410a - Emissions"/>
    <n v="8320"/>
    <s v="2688.0"/>
    <s v="2688"/>
  </r>
  <r>
    <x v="17"/>
    <x v="17"/>
    <s v="Dordogne"/>
    <n v="584"/>
    <s v="0584 - APE NONTRON"/>
    <x v="0"/>
    <x v="2"/>
    <x v="4"/>
    <x v="0"/>
    <n v="509.23"/>
    <x v="9"/>
    <s v=""/>
    <m/>
    <s v=""/>
    <s v="509.23"/>
  </r>
  <r>
    <x v="17"/>
    <x v="17"/>
    <s v="Dordogne"/>
    <n v="584"/>
    <s v="0584 - APE NONTRON"/>
    <x v="0"/>
    <x v="2"/>
    <x v="4"/>
    <x v="1"/>
    <n v="8274.9874999999993"/>
    <x v="10"/>
    <s v="Bâtiments - Emissions"/>
    <n v="4305"/>
    <s v="8274.9875"/>
    <s v="8274.9875"/>
  </r>
  <r>
    <x v="17"/>
    <x v="17"/>
    <s v="Dordogne"/>
    <n v="584"/>
    <s v="0584 - APE NONTRON"/>
    <x v="0"/>
    <x v="2"/>
    <x v="5"/>
    <x v="2"/>
    <m/>
    <x v="11"/>
    <s v=""/>
    <m/>
    <s v=""/>
    <s v=""/>
  </r>
  <r>
    <x v="17"/>
    <x v="17"/>
    <s v="Dordogne"/>
    <n v="584"/>
    <s v="0584 - APE NONTRON"/>
    <x v="0"/>
    <x v="2"/>
    <x v="5"/>
    <x v="2"/>
    <m/>
    <x v="12"/>
    <s v=""/>
    <m/>
    <s v=""/>
    <s v=""/>
  </r>
  <r>
    <x v="17"/>
    <x v="17"/>
    <s v="Dordogne"/>
    <n v="584"/>
    <s v="0584 - APE NONTRON"/>
    <x v="0"/>
    <x v="2"/>
    <x v="5"/>
    <x v="2"/>
    <m/>
    <x v="13"/>
    <s v=""/>
    <m/>
    <s v=""/>
    <s v=""/>
  </r>
  <r>
    <x v="17"/>
    <x v="17"/>
    <s v="Dordogne"/>
    <n v="584"/>
    <s v="0584 - APE NONTRON"/>
    <x v="0"/>
    <x v="2"/>
    <x v="5"/>
    <x v="2"/>
    <m/>
    <x v="15"/>
    <s v=""/>
    <m/>
    <s v=""/>
    <s v=""/>
  </r>
  <r>
    <x v="17"/>
    <x v="17"/>
    <s v="Dordogne"/>
    <n v="584"/>
    <s v="0584 - APE NONTRON"/>
    <x v="0"/>
    <x v="2"/>
    <x v="5"/>
    <x v="2"/>
    <m/>
    <x v="14"/>
    <s v=""/>
    <m/>
    <s v=""/>
    <s v=""/>
  </r>
  <r>
    <x v="17"/>
    <x v="17"/>
    <s v="Dordogne"/>
    <n v="584"/>
    <s v="0584 - APE NONTRON"/>
    <x v="0"/>
    <x v="2"/>
    <x v="5"/>
    <x v="1"/>
    <n v="0"/>
    <x v="17"/>
    <s v="Serveurs - Emissions"/>
    <n v="4391"/>
    <s v="0.0"/>
    <s v="0"/>
  </r>
  <r>
    <x v="17"/>
    <x v="17"/>
    <s v="Dordogne"/>
    <n v="584"/>
    <s v="0584 - APE NONTRON"/>
    <x v="0"/>
    <x v="2"/>
    <x v="5"/>
    <x v="1"/>
    <n v="0"/>
    <x v="20"/>
    <s v="Tablettes - Emissions"/>
    <n v="15797"/>
    <s v="0.0"/>
    <s v="0"/>
  </r>
  <r>
    <x v="17"/>
    <x v="17"/>
    <s v="Dordogne"/>
    <n v="584"/>
    <s v="0584 - APE NONTRON"/>
    <x v="0"/>
    <x v="2"/>
    <x v="5"/>
    <x v="1"/>
    <n v="0"/>
    <x v="22"/>
    <s v="Unités centrales - Emissions"/>
    <n v="5620"/>
    <s v="0.0"/>
    <s v="0"/>
  </r>
  <r>
    <x v="17"/>
    <x v="17"/>
    <s v="Dordogne"/>
    <n v="584"/>
    <s v="0584 - APE NONTRON"/>
    <x v="0"/>
    <x v="2"/>
    <x v="5"/>
    <x v="1"/>
    <n v="0"/>
    <x v="23"/>
    <s v="Mainframes - Emissions"/>
    <n v="8756"/>
    <s v="0.0"/>
    <s v="0"/>
  </r>
  <r>
    <x v="17"/>
    <x v="17"/>
    <s v="Dordogne"/>
    <n v="584"/>
    <s v="0584 - APE NONTRON"/>
    <x v="0"/>
    <x v="2"/>
    <x v="5"/>
    <x v="1"/>
    <n v="0"/>
    <x v="18"/>
    <s v="Imprimantes - Emissions"/>
    <n v="15810"/>
    <s v="0.0"/>
    <s v="0"/>
  </r>
  <r>
    <x v="17"/>
    <x v="17"/>
    <s v="Dordogne"/>
    <n v="584"/>
    <s v="0584 - APE NONTRON"/>
    <x v="0"/>
    <x v="2"/>
    <x v="5"/>
    <x v="1"/>
    <n v="0"/>
    <x v="19"/>
    <s v="Photocopieurs - Emissions"/>
    <n v="4390"/>
    <s v="0.0"/>
    <s v="0"/>
  </r>
  <r>
    <x v="17"/>
    <x v="17"/>
    <s v="Dordogne"/>
    <n v="584"/>
    <s v="0584 - APE NONTRON"/>
    <x v="0"/>
    <x v="2"/>
    <x v="5"/>
    <x v="1"/>
    <n v="0"/>
    <x v="21"/>
    <s v="Ordinateurs portables - Emissions"/>
    <n v="15795"/>
    <s v="0.0"/>
    <s v="0"/>
  </r>
  <r>
    <x v="17"/>
    <x v="17"/>
    <s v="Dordogne"/>
    <n v="584"/>
    <s v="0584 - APE NONTRON"/>
    <x v="0"/>
    <x v="2"/>
    <x v="5"/>
    <x v="1"/>
    <n v="0"/>
    <x v="16"/>
    <s v="Ecrans - Emissions"/>
    <n v="15796"/>
    <s v="0.0"/>
    <s v="0"/>
  </r>
  <r>
    <x v="17"/>
    <x v="17"/>
    <s v="Dordogne"/>
    <n v="5910"/>
    <s v="5910 - APE SARLAT"/>
    <x v="0"/>
    <x v="0"/>
    <x v="0"/>
    <x v="0"/>
    <n v="46776"/>
    <x v="0"/>
    <s v=""/>
    <m/>
    <s v=""/>
    <s v="46776"/>
  </r>
  <r>
    <x v="17"/>
    <x v="17"/>
    <s v="Dordogne"/>
    <n v="5910"/>
    <s v="5910 - APE SARLAT"/>
    <x v="0"/>
    <x v="0"/>
    <x v="0"/>
    <x v="1"/>
    <n v="2801.8824"/>
    <x v="1"/>
    <s v="Electricité - Emissions"/>
    <n v="15798"/>
    <s v="2801.8824"/>
    <s v="2801.8824"/>
  </r>
  <r>
    <x v="17"/>
    <x v="17"/>
    <s v="Dordogne"/>
    <n v="5910"/>
    <s v="5910 - APE SARLAT"/>
    <x v="0"/>
    <x v="0"/>
    <x v="1"/>
    <x v="0"/>
    <n v="84848"/>
    <x v="24"/>
    <s v=""/>
    <m/>
    <s v=""/>
    <s v="84848"/>
  </r>
  <r>
    <x v="17"/>
    <x v="17"/>
    <s v="Dordogne"/>
    <n v="5910"/>
    <s v="5910 - APE SARLAT"/>
    <x v="0"/>
    <x v="0"/>
    <x v="1"/>
    <x v="1"/>
    <n v="19274.580768"/>
    <x v="2"/>
    <s v="Gaz naturel - Emissions"/>
    <n v="6630"/>
    <s v="19274.580768"/>
    <s v="19235.0416"/>
  </r>
  <r>
    <x v="17"/>
    <x v="17"/>
    <s v="Dordogne"/>
    <n v="5910"/>
    <s v="5910 - APE SARLAT"/>
    <x v="0"/>
    <x v="0"/>
    <x v="1"/>
    <x v="1"/>
    <n v="0"/>
    <x v="3"/>
    <s v="Fioul - Emissions"/>
    <n v="6720"/>
    <s v="0.0"/>
    <s v="0"/>
  </r>
  <r>
    <x v="17"/>
    <x v="17"/>
    <s v="Dordogne"/>
    <n v="5910"/>
    <s v="5910 - APE SARLAT"/>
    <x v="0"/>
    <x v="1"/>
    <x v="2"/>
    <x v="1"/>
    <n v="0"/>
    <x v="4"/>
    <s v=" R22 - Emissions"/>
    <n v="8350"/>
    <s v="0.0"/>
    <s v="0"/>
  </r>
  <r>
    <x v="17"/>
    <x v="17"/>
    <s v="Dordogne"/>
    <n v="5910"/>
    <s v="5910 - APE SARLAT"/>
    <x v="0"/>
    <x v="1"/>
    <x v="3"/>
    <x v="0"/>
    <n v="2.1"/>
    <x v="5"/>
    <s v=""/>
    <m/>
    <s v=""/>
    <s v="2.1"/>
  </r>
  <r>
    <x v="17"/>
    <x v="17"/>
    <s v="Dordogne"/>
    <n v="5910"/>
    <s v="5910 - APE SARLAT"/>
    <x v="0"/>
    <x v="1"/>
    <x v="3"/>
    <x v="1"/>
    <n v="4032"/>
    <x v="8"/>
    <s v="R410a - Emissions"/>
    <n v="8320"/>
    <s v="4032.0"/>
    <s v="4032"/>
  </r>
  <r>
    <x v="17"/>
    <x v="17"/>
    <s v="Dordogne"/>
    <n v="5910"/>
    <s v="5910 - APE SARLAT"/>
    <x v="0"/>
    <x v="1"/>
    <x v="3"/>
    <x v="1"/>
    <n v="0"/>
    <x v="6"/>
    <s v="R134a - Emissions"/>
    <n v="8307"/>
    <s v="0.0"/>
    <s v="0"/>
  </r>
  <r>
    <x v="17"/>
    <x v="17"/>
    <s v="Dordogne"/>
    <n v="5910"/>
    <s v="5910 - APE SARLAT"/>
    <x v="0"/>
    <x v="1"/>
    <x v="3"/>
    <x v="1"/>
    <n v="0"/>
    <x v="7"/>
    <s v="R407c - Emissions"/>
    <n v="8318"/>
    <s v="0.0"/>
    <s v="0"/>
  </r>
  <r>
    <x v="17"/>
    <x v="17"/>
    <s v="Dordogne"/>
    <n v="5910"/>
    <s v="5910 - APE SARLAT"/>
    <x v="0"/>
    <x v="2"/>
    <x v="4"/>
    <x v="0"/>
    <n v="980"/>
    <x v="9"/>
    <s v=""/>
    <m/>
    <s v=""/>
    <s v="980"/>
  </r>
  <r>
    <x v="17"/>
    <x v="17"/>
    <s v="Dordogne"/>
    <n v="5910"/>
    <s v="5910 - APE SARLAT"/>
    <x v="0"/>
    <x v="2"/>
    <x v="4"/>
    <x v="1"/>
    <n v="15925"/>
    <x v="10"/>
    <s v="Bâtiments - Emissions"/>
    <n v="4305"/>
    <s v="15925.0"/>
    <s v="15925"/>
  </r>
  <r>
    <x v="17"/>
    <x v="17"/>
    <s v="Dordogne"/>
    <n v="5910"/>
    <s v="5910 - APE SARLAT"/>
    <x v="0"/>
    <x v="2"/>
    <x v="5"/>
    <x v="2"/>
    <m/>
    <x v="14"/>
    <s v=""/>
    <m/>
    <s v=""/>
    <s v=""/>
  </r>
  <r>
    <x v="17"/>
    <x v="17"/>
    <s v="Dordogne"/>
    <n v="5910"/>
    <s v="5910 - APE SARLAT"/>
    <x v="0"/>
    <x v="2"/>
    <x v="5"/>
    <x v="2"/>
    <m/>
    <x v="12"/>
    <s v=""/>
    <m/>
    <s v=""/>
    <s v=""/>
  </r>
  <r>
    <x v="17"/>
    <x v="17"/>
    <s v="Dordogne"/>
    <n v="5910"/>
    <s v="5910 - APE SARLAT"/>
    <x v="0"/>
    <x v="2"/>
    <x v="5"/>
    <x v="2"/>
    <m/>
    <x v="13"/>
    <s v=""/>
    <m/>
    <s v=""/>
    <s v=""/>
  </r>
  <r>
    <x v="17"/>
    <x v="17"/>
    <s v="Dordogne"/>
    <n v="5910"/>
    <s v="5910 - APE SARLAT"/>
    <x v="0"/>
    <x v="2"/>
    <x v="5"/>
    <x v="2"/>
    <m/>
    <x v="11"/>
    <s v=""/>
    <m/>
    <s v=""/>
    <s v=""/>
  </r>
  <r>
    <x v="17"/>
    <x v="17"/>
    <s v="Dordogne"/>
    <n v="5910"/>
    <s v="5910 - APE SARLAT"/>
    <x v="0"/>
    <x v="2"/>
    <x v="5"/>
    <x v="2"/>
    <m/>
    <x v="15"/>
    <s v=""/>
    <m/>
    <s v=""/>
    <s v=""/>
  </r>
  <r>
    <x v="17"/>
    <x v="17"/>
    <s v="Dordogne"/>
    <n v="5910"/>
    <s v="5910 - APE SARLAT"/>
    <x v="0"/>
    <x v="2"/>
    <x v="5"/>
    <x v="1"/>
    <n v="0"/>
    <x v="21"/>
    <s v="Ordinateurs portables - Emissions"/>
    <n v="15795"/>
    <s v="0.0"/>
    <s v="0"/>
  </r>
  <r>
    <x v="17"/>
    <x v="17"/>
    <s v="Dordogne"/>
    <n v="5910"/>
    <s v="5910 - APE SARLAT"/>
    <x v="0"/>
    <x v="2"/>
    <x v="5"/>
    <x v="1"/>
    <n v="0"/>
    <x v="18"/>
    <s v="Imprimantes - Emissions"/>
    <n v="15810"/>
    <s v="0.0"/>
    <s v="0"/>
  </r>
  <r>
    <x v="17"/>
    <x v="17"/>
    <s v="Dordogne"/>
    <n v="5910"/>
    <s v="5910 - APE SARLAT"/>
    <x v="0"/>
    <x v="2"/>
    <x v="5"/>
    <x v="1"/>
    <n v="0"/>
    <x v="22"/>
    <s v="Unités centrales - Emissions"/>
    <n v="5620"/>
    <s v="0.0"/>
    <s v="0"/>
  </r>
  <r>
    <x v="17"/>
    <x v="17"/>
    <s v="Dordogne"/>
    <n v="5910"/>
    <s v="5910 - APE SARLAT"/>
    <x v="0"/>
    <x v="2"/>
    <x v="5"/>
    <x v="1"/>
    <n v="0"/>
    <x v="20"/>
    <s v="Tablettes - Emissions"/>
    <n v="15797"/>
    <s v="0.0"/>
    <s v="0"/>
  </r>
  <r>
    <x v="17"/>
    <x v="17"/>
    <s v="Dordogne"/>
    <n v="5910"/>
    <s v="5910 - APE SARLAT"/>
    <x v="0"/>
    <x v="2"/>
    <x v="5"/>
    <x v="1"/>
    <n v="0"/>
    <x v="23"/>
    <s v="Mainframes - Emissions"/>
    <n v="8756"/>
    <s v="0.0"/>
    <s v="0"/>
  </r>
  <r>
    <x v="17"/>
    <x v="17"/>
    <s v="Dordogne"/>
    <n v="5910"/>
    <s v="5910 - APE SARLAT"/>
    <x v="0"/>
    <x v="2"/>
    <x v="5"/>
    <x v="1"/>
    <n v="0"/>
    <x v="17"/>
    <s v="Serveurs - Emissions"/>
    <n v="4391"/>
    <s v="0.0"/>
    <s v="0"/>
  </r>
  <r>
    <x v="17"/>
    <x v="17"/>
    <s v="Dordogne"/>
    <n v="5910"/>
    <s v="5910 - APE SARLAT"/>
    <x v="0"/>
    <x v="2"/>
    <x v="5"/>
    <x v="1"/>
    <n v="0"/>
    <x v="16"/>
    <s v="Ecrans - Emissions"/>
    <n v="15796"/>
    <s v="0.0"/>
    <s v="0"/>
  </r>
  <r>
    <x v="17"/>
    <x v="17"/>
    <s v="Dordogne"/>
    <n v="5910"/>
    <s v="5910 - APE SARLAT"/>
    <x v="0"/>
    <x v="2"/>
    <x v="5"/>
    <x v="1"/>
    <n v="0"/>
    <x v="19"/>
    <s v="Photocopieurs - Emissions"/>
    <n v="4390"/>
    <s v="0.0"/>
    <s v="0"/>
  </r>
  <r>
    <x v="17"/>
    <x v="17"/>
    <s v="Dordogne"/>
    <n v="603"/>
    <s v="0603 - RPE THIVIERS"/>
    <x v="0"/>
    <x v="0"/>
    <x v="0"/>
    <x v="0"/>
    <n v="16200"/>
    <x v="0"/>
    <s v=""/>
    <m/>
    <s v=""/>
    <s v="16200"/>
  </r>
  <r>
    <x v="17"/>
    <x v="17"/>
    <s v="Dordogne"/>
    <n v="603"/>
    <s v="0603 - RPE THIVIERS"/>
    <x v="0"/>
    <x v="0"/>
    <x v="0"/>
    <x v="1"/>
    <n v="970.38"/>
    <x v="1"/>
    <s v="Electricité - Emissions"/>
    <n v="15798"/>
    <s v="970.3800000000001"/>
    <s v="970.38"/>
  </r>
  <r>
    <x v="17"/>
    <x v="17"/>
    <s v="Dordogne"/>
    <n v="603"/>
    <s v="0603 - RPE THIVIERS"/>
    <x v="0"/>
    <x v="0"/>
    <x v="1"/>
    <x v="1"/>
    <n v="0"/>
    <x v="3"/>
    <s v="Fioul - Emissions"/>
    <n v="6720"/>
    <s v="0.0"/>
    <s v="0"/>
  </r>
  <r>
    <x v="17"/>
    <x v="17"/>
    <s v="Dordogne"/>
    <n v="603"/>
    <s v="0603 - RPE THIVIERS"/>
    <x v="0"/>
    <x v="0"/>
    <x v="1"/>
    <x v="1"/>
    <n v="0"/>
    <x v="2"/>
    <s v="Gaz naturel - Emissions"/>
    <n v="6630"/>
    <s v="0.0"/>
    <s v="0"/>
  </r>
  <r>
    <x v="17"/>
    <x v="17"/>
    <s v="Dordogne"/>
    <n v="603"/>
    <s v="0603 - RPE THIVIERS"/>
    <x v="0"/>
    <x v="1"/>
    <x v="2"/>
    <x v="1"/>
    <n v="0"/>
    <x v="4"/>
    <s v=" R22 - Emissions"/>
    <n v="8350"/>
    <s v="0.0"/>
    <s v="0"/>
  </r>
  <r>
    <x v="17"/>
    <x v="17"/>
    <s v="Dordogne"/>
    <n v="603"/>
    <s v="0603 - RPE THIVIERS"/>
    <x v="0"/>
    <x v="1"/>
    <x v="3"/>
    <x v="0"/>
    <n v="0.8"/>
    <x v="5"/>
    <s v=""/>
    <m/>
    <s v=""/>
    <s v="0.8"/>
  </r>
  <r>
    <x v="17"/>
    <x v="17"/>
    <s v="Dordogne"/>
    <n v="603"/>
    <s v="0603 - RPE THIVIERS"/>
    <x v="0"/>
    <x v="1"/>
    <x v="3"/>
    <x v="1"/>
    <n v="1536"/>
    <x v="8"/>
    <s v="R410a - Emissions"/>
    <n v="8320"/>
    <s v="1536.0"/>
    <s v="1536"/>
  </r>
  <r>
    <x v="17"/>
    <x v="17"/>
    <s v="Dordogne"/>
    <n v="603"/>
    <s v="0603 - RPE THIVIERS"/>
    <x v="0"/>
    <x v="1"/>
    <x v="3"/>
    <x v="1"/>
    <n v="0"/>
    <x v="6"/>
    <s v="R134a - Emissions"/>
    <n v="8307"/>
    <s v="0.0"/>
    <s v="0"/>
  </r>
  <r>
    <x v="17"/>
    <x v="17"/>
    <s v="Dordogne"/>
    <n v="603"/>
    <s v="0603 - RPE THIVIERS"/>
    <x v="0"/>
    <x v="1"/>
    <x v="3"/>
    <x v="1"/>
    <n v="0"/>
    <x v="7"/>
    <s v="R407c - Emissions"/>
    <n v="8318"/>
    <s v="0.0"/>
    <s v="0"/>
  </r>
  <r>
    <x v="17"/>
    <x v="17"/>
    <s v="Dordogne"/>
    <n v="603"/>
    <s v="0603 - RPE THIVIERS"/>
    <x v="0"/>
    <x v="2"/>
    <x v="4"/>
    <x v="0"/>
    <n v="158"/>
    <x v="9"/>
    <s v=""/>
    <m/>
    <s v=""/>
    <s v="158"/>
  </r>
  <r>
    <x v="17"/>
    <x v="17"/>
    <s v="Dordogne"/>
    <n v="603"/>
    <s v="0603 - RPE THIVIERS"/>
    <x v="0"/>
    <x v="2"/>
    <x v="4"/>
    <x v="1"/>
    <n v="2567.5"/>
    <x v="10"/>
    <s v="Bâtiments - Emissions"/>
    <n v="4305"/>
    <s v="2567.5"/>
    <s v="2567.5"/>
  </r>
  <r>
    <x v="17"/>
    <x v="17"/>
    <s v="Dordogne"/>
    <n v="603"/>
    <s v="0603 - RPE THIVIERS"/>
    <x v="0"/>
    <x v="2"/>
    <x v="5"/>
    <x v="2"/>
    <m/>
    <x v="13"/>
    <s v=""/>
    <m/>
    <s v=""/>
    <s v=""/>
  </r>
  <r>
    <x v="17"/>
    <x v="17"/>
    <s v="Dordogne"/>
    <n v="603"/>
    <s v="0603 - RPE THIVIERS"/>
    <x v="0"/>
    <x v="2"/>
    <x v="5"/>
    <x v="2"/>
    <m/>
    <x v="11"/>
    <s v=""/>
    <m/>
    <s v=""/>
    <s v=""/>
  </r>
  <r>
    <x v="17"/>
    <x v="17"/>
    <s v="Dordogne"/>
    <n v="603"/>
    <s v="0603 - RPE THIVIERS"/>
    <x v="0"/>
    <x v="2"/>
    <x v="5"/>
    <x v="2"/>
    <m/>
    <x v="12"/>
    <s v=""/>
    <m/>
    <s v=""/>
    <s v=""/>
  </r>
  <r>
    <x v="17"/>
    <x v="17"/>
    <s v="Dordogne"/>
    <n v="603"/>
    <s v="0603 - RPE THIVIERS"/>
    <x v="0"/>
    <x v="2"/>
    <x v="5"/>
    <x v="2"/>
    <m/>
    <x v="14"/>
    <s v=""/>
    <m/>
    <s v=""/>
    <s v=""/>
  </r>
  <r>
    <x v="17"/>
    <x v="17"/>
    <s v="Dordogne"/>
    <n v="603"/>
    <s v="0603 - RPE THIVIERS"/>
    <x v="0"/>
    <x v="2"/>
    <x v="5"/>
    <x v="2"/>
    <m/>
    <x v="15"/>
    <s v=""/>
    <m/>
    <s v=""/>
    <s v=""/>
  </r>
  <r>
    <x v="17"/>
    <x v="17"/>
    <s v="Dordogne"/>
    <n v="603"/>
    <s v="0603 - RPE THIVIERS"/>
    <x v="0"/>
    <x v="2"/>
    <x v="5"/>
    <x v="1"/>
    <n v="0"/>
    <x v="19"/>
    <s v="Photocopieurs - Emissions"/>
    <n v="4390"/>
    <s v="0.0"/>
    <s v="0"/>
  </r>
  <r>
    <x v="17"/>
    <x v="17"/>
    <s v="Dordogne"/>
    <n v="603"/>
    <s v="0603 - RPE THIVIERS"/>
    <x v="0"/>
    <x v="2"/>
    <x v="5"/>
    <x v="1"/>
    <n v="0"/>
    <x v="21"/>
    <s v="Ordinateurs portables - Emissions"/>
    <n v="15795"/>
    <s v="0.0"/>
    <s v="0"/>
  </r>
  <r>
    <x v="17"/>
    <x v="17"/>
    <s v="Dordogne"/>
    <n v="603"/>
    <s v="0603 - RPE THIVIERS"/>
    <x v="0"/>
    <x v="2"/>
    <x v="5"/>
    <x v="1"/>
    <n v="0"/>
    <x v="22"/>
    <s v="Unités centrales - Emissions"/>
    <n v="5620"/>
    <s v="0.0"/>
    <s v="0"/>
  </r>
  <r>
    <x v="17"/>
    <x v="17"/>
    <s v="Dordogne"/>
    <n v="603"/>
    <s v="0603 - RPE THIVIERS"/>
    <x v="0"/>
    <x v="2"/>
    <x v="5"/>
    <x v="1"/>
    <n v="0"/>
    <x v="23"/>
    <s v="Mainframes - Emissions"/>
    <n v="8756"/>
    <s v="0.0"/>
    <s v="0"/>
  </r>
  <r>
    <x v="17"/>
    <x v="17"/>
    <s v="Dordogne"/>
    <n v="603"/>
    <s v="0603 - RPE THIVIERS"/>
    <x v="0"/>
    <x v="2"/>
    <x v="5"/>
    <x v="1"/>
    <n v="0"/>
    <x v="16"/>
    <s v="Ecrans - Emissions"/>
    <n v="15796"/>
    <s v="0.0"/>
    <s v="0"/>
  </r>
  <r>
    <x v="17"/>
    <x v="17"/>
    <s v="Dordogne"/>
    <n v="603"/>
    <s v="0603 - RPE THIVIERS"/>
    <x v="0"/>
    <x v="2"/>
    <x v="5"/>
    <x v="1"/>
    <n v="0"/>
    <x v="20"/>
    <s v="Tablettes - Emissions"/>
    <n v="15797"/>
    <s v="0.0"/>
    <s v="0"/>
  </r>
  <r>
    <x v="17"/>
    <x v="17"/>
    <s v="Dordogne"/>
    <n v="603"/>
    <s v="0603 - RPE THIVIERS"/>
    <x v="0"/>
    <x v="2"/>
    <x v="5"/>
    <x v="1"/>
    <n v="0"/>
    <x v="17"/>
    <s v="Serveurs - Emissions"/>
    <n v="4391"/>
    <s v="0.0"/>
    <s v="0"/>
  </r>
  <r>
    <x v="17"/>
    <x v="17"/>
    <s v="Dordogne"/>
    <n v="603"/>
    <s v="0603 - RPE THIVIERS"/>
    <x v="0"/>
    <x v="2"/>
    <x v="5"/>
    <x v="1"/>
    <n v="0"/>
    <x v="18"/>
    <s v="Imprimantes - Emissions"/>
    <n v="15810"/>
    <s v="0.0"/>
    <s v="0"/>
  </r>
  <r>
    <x v="17"/>
    <x v="17"/>
    <s v="Gironde"/>
    <n v="135"/>
    <s v="0135-BORDEAUX NORD HAUSSMANN"/>
    <x v="0"/>
    <x v="2"/>
    <x v="4"/>
    <x v="0"/>
    <n v="0"/>
    <x v="9"/>
    <s v=""/>
    <m/>
    <s v=""/>
    <s v="0"/>
  </r>
  <r>
    <x v="17"/>
    <x v="17"/>
    <s v="Gironde"/>
    <n v="135"/>
    <s v="0135-BORDEAUX NORD HAUSSMANN"/>
    <x v="0"/>
    <x v="2"/>
    <x v="4"/>
    <x v="1"/>
    <n v="0"/>
    <x v="10"/>
    <s v="Bâtiments - Emissions"/>
    <n v="4305"/>
    <s v="0.0"/>
    <s v="0"/>
  </r>
  <r>
    <x v="17"/>
    <x v="17"/>
    <s v="Gironde"/>
    <n v="135"/>
    <s v="0135-BORDEAUX NORD HAUSSMANN"/>
    <x v="0"/>
    <x v="2"/>
    <x v="5"/>
    <x v="2"/>
    <m/>
    <x v="13"/>
    <s v=""/>
    <m/>
    <s v=""/>
    <s v=""/>
  </r>
  <r>
    <x v="17"/>
    <x v="17"/>
    <s v="Gironde"/>
    <n v="135"/>
    <s v="0135-BORDEAUX NORD HAUSSMANN"/>
    <x v="0"/>
    <x v="2"/>
    <x v="5"/>
    <x v="2"/>
    <m/>
    <x v="11"/>
    <s v=""/>
    <m/>
    <s v=""/>
    <s v=""/>
  </r>
  <r>
    <x v="17"/>
    <x v="17"/>
    <s v="Gironde"/>
    <n v="135"/>
    <s v="0135-BORDEAUX NORD HAUSSMANN"/>
    <x v="0"/>
    <x v="2"/>
    <x v="5"/>
    <x v="2"/>
    <m/>
    <x v="14"/>
    <s v=""/>
    <m/>
    <s v=""/>
    <s v=""/>
  </r>
  <r>
    <x v="17"/>
    <x v="17"/>
    <s v="Gironde"/>
    <n v="135"/>
    <s v="0135-BORDEAUX NORD HAUSSMANN"/>
    <x v="0"/>
    <x v="2"/>
    <x v="5"/>
    <x v="2"/>
    <m/>
    <x v="15"/>
    <s v=""/>
    <m/>
    <s v=""/>
    <s v=""/>
  </r>
  <r>
    <x v="17"/>
    <x v="17"/>
    <s v="Gironde"/>
    <n v="135"/>
    <s v="0135-BORDEAUX NORD HAUSSMANN"/>
    <x v="0"/>
    <x v="2"/>
    <x v="5"/>
    <x v="2"/>
    <m/>
    <x v="12"/>
    <s v=""/>
    <m/>
    <s v=""/>
    <s v=""/>
  </r>
  <r>
    <x v="17"/>
    <x v="17"/>
    <s v="Gironde"/>
    <n v="135"/>
    <s v="0135-BORDEAUX NORD HAUSSMANN"/>
    <x v="0"/>
    <x v="2"/>
    <x v="5"/>
    <x v="1"/>
    <n v="0"/>
    <x v="16"/>
    <s v="Ecrans - Emissions"/>
    <n v="15796"/>
    <s v="0.0"/>
    <s v="0"/>
  </r>
  <r>
    <x v="17"/>
    <x v="17"/>
    <s v="Gironde"/>
    <n v="135"/>
    <s v="0135-BORDEAUX NORD HAUSSMANN"/>
    <x v="0"/>
    <x v="2"/>
    <x v="5"/>
    <x v="1"/>
    <n v="0"/>
    <x v="20"/>
    <s v="Tablettes - Emissions"/>
    <n v="15797"/>
    <s v="0.0"/>
    <s v="0"/>
  </r>
  <r>
    <x v="17"/>
    <x v="17"/>
    <s v="Gironde"/>
    <n v="135"/>
    <s v="0135-BORDEAUX NORD HAUSSMANN"/>
    <x v="0"/>
    <x v="2"/>
    <x v="5"/>
    <x v="1"/>
    <n v="0"/>
    <x v="17"/>
    <s v="Serveurs - Emissions"/>
    <n v="4391"/>
    <s v="0.0"/>
    <s v="0"/>
  </r>
  <r>
    <x v="17"/>
    <x v="17"/>
    <s v="Gironde"/>
    <n v="135"/>
    <s v="0135-BORDEAUX NORD HAUSSMANN"/>
    <x v="0"/>
    <x v="2"/>
    <x v="5"/>
    <x v="1"/>
    <n v="0"/>
    <x v="19"/>
    <s v="Photocopieurs - Emissions"/>
    <n v="4390"/>
    <s v="0.0"/>
    <s v="0"/>
  </r>
  <r>
    <x v="17"/>
    <x v="17"/>
    <s v="Gironde"/>
    <n v="135"/>
    <s v="0135-BORDEAUX NORD HAUSSMANN"/>
    <x v="0"/>
    <x v="2"/>
    <x v="5"/>
    <x v="1"/>
    <n v="0"/>
    <x v="21"/>
    <s v="Ordinateurs portables - Emissions"/>
    <n v="15795"/>
    <s v="0.0"/>
    <s v="0"/>
  </r>
  <r>
    <x v="17"/>
    <x v="17"/>
    <s v="Gironde"/>
    <n v="135"/>
    <s v="0135-BORDEAUX NORD HAUSSMANN"/>
    <x v="0"/>
    <x v="2"/>
    <x v="5"/>
    <x v="1"/>
    <n v="0"/>
    <x v="18"/>
    <s v="Imprimantes - Emissions"/>
    <n v="15810"/>
    <s v="0.0"/>
    <s v="0"/>
  </r>
  <r>
    <x v="17"/>
    <x v="17"/>
    <s v="Gironde"/>
    <n v="135"/>
    <s v="0135-BORDEAUX NORD HAUSSMANN"/>
    <x v="0"/>
    <x v="2"/>
    <x v="5"/>
    <x v="1"/>
    <n v="0"/>
    <x v="22"/>
    <s v="Unités centrales - Emissions"/>
    <n v="5620"/>
    <s v="0.0"/>
    <s v="0"/>
  </r>
  <r>
    <x v="17"/>
    <x v="17"/>
    <s v="Gironde"/>
    <n v="135"/>
    <s v="0135-BORDEAUX NORD HAUSSMANN"/>
    <x v="0"/>
    <x v="2"/>
    <x v="5"/>
    <x v="1"/>
    <n v="0"/>
    <x v="23"/>
    <s v="Mainframes - Emissions"/>
    <n v="8756"/>
    <s v="0.0"/>
    <s v="0"/>
  </r>
  <r>
    <x v="17"/>
    <x v="17"/>
    <s v="Gironde"/>
    <n v="433"/>
    <s v="0433 - PPPE PAUILLAC"/>
    <x v="0"/>
    <x v="0"/>
    <x v="0"/>
    <x v="0"/>
    <n v="39307"/>
    <x v="0"/>
    <s v=""/>
    <m/>
    <s v=""/>
    <s v="39307"/>
  </r>
  <r>
    <x v="17"/>
    <x v="17"/>
    <s v="Gironde"/>
    <n v="433"/>
    <s v="0433 - PPPE PAUILLAC"/>
    <x v="0"/>
    <x v="0"/>
    <x v="0"/>
    <x v="1"/>
    <n v="2354.4892999999902"/>
    <x v="1"/>
    <s v="Electricité - Emissions"/>
    <n v="15798"/>
    <s v="2354.4892999999997"/>
    <s v="2354.4893"/>
  </r>
  <r>
    <x v="17"/>
    <x v="17"/>
    <s v="Gironde"/>
    <n v="433"/>
    <s v="0433 - PPPE PAUILLAC"/>
    <x v="0"/>
    <x v="0"/>
    <x v="1"/>
    <x v="1"/>
    <n v="0"/>
    <x v="3"/>
    <s v="Fioul - Emissions"/>
    <n v="6720"/>
    <s v="0.0"/>
    <s v="0"/>
  </r>
  <r>
    <x v="17"/>
    <x v="17"/>
    <s v="Gironde"/>
    <n v="433"/>
    <s v="0433 - PPPE PAUILLAC"/>
    <x v="0"/>
    <x v="0"/>
    <x v="1"/>
    <x v="1"/>
    <n v="0"/>
    <x v="2"/>
    <s v="Gaz naturel - Emissions"/>
    <n v="6630"/>
    <s v="0.0"/>
    <s v="0"/>
  </r>
  <r>
    <x v="17"/>
    <x v="17"/>
    <s v="Gironde"/>
    <n v="433"/>
    <s v="0433 - PPPE PAUILLAC"/>
    <x v="0"/>
    <x v="1"/>
    <x v="2"/>
    <x v="1"/>
    <n v="0"/>
    <x v="4"/>
    <s v=" R22 - Emissions"/>
    <n v="8350"/>
    <s v="0.0"/>
    <s v="0"/>
  </r>
  <r>
    <x v="17"/>
    <x v="17"/>
    <s v="Gironde"/>
    <n v="433"/>
    <s v="0433 - PPPE PAUILLAC"/>
    <x v="0"/>
    <x v="1"/>
    <x v="3"/>
    <x v="0"/>
    <n v="1.5"/>
    <x v="5"/>
    <s v=""/>
    <m/>
    <s v=""/>
    <s v="1.5"/>
  </r>
  <r>
    <x v="17"/>
    <x v="17"/>
    <s v="Gironde"/>
    <n v="433"/>
    <s v="0433 - PPPE PAUILLAC"/>
    <x v="0"/>
    <x v="1"/>
    <x v="3"/>
    <x v="1"/>
    <n v="0"/>
    <x v="7"/>
    <s v="R407c - Emissions"/>
    <n v="8318"/>
    <s v="0.0"/>
    <s v="0"/>
  </r>
  <r>
    <x v="17"/>
    <x v="17"/>
    <s v="Gironde"/>
    <n v="433"/>
    <s v="0433 - PPPE PAUILLAC"/>
    <x v="0"/>
    <x v="1"/>
    <x v="3"/>
    <x v="1"/>
    <n v="2880"/>
    <x v="8"/>
    <s v="R410a - Emissions"/>
    <n v="8320"/>
    <s v="2880.0"/>
    <s v="2880"/>
  </r>
  <r>
    <x v="17"/>
    <x v="17"/>
    <s v="Gironde"/>
    <n v="433"/>
    <s v="0433 - PPPE PAUILLAC"/>
    <x v="0"/>
    <x v="1"/>
    <x v="3"/>
    <x v="1"/>
    <n v="0"/>
    <x v="6"/>
    <s v="R134a - Emissions"/>
    <n v="8307"/>
    <s v="0.0"/>
    <s v="0"/>
  </r>
  <r>
    <x v="17"/>
    <x v="17"/>
    <s v="Gironde"/>
    <n v="433"/>
    <s v="0433 - PPPE PAUILLAC"/>
    <x v="0"/>
    <x v="2"/>
    <x v="4"/>
    <x v="0"/>
    <n v="573.62"/>
    <x v="9"/>
    <s v=""/>
    <m/>
    <s v=""/>
    <s v="573.62"/>
  </r>
  <r>
    <x v="17"/>
    <x v="17"/>
    <s v="Gironde"/>
    <n v="433"/>
    <s v="0433 - PPPE PAUILLAC"/>
    <x v="0"/>
    <x v="2"/>
    <x v="4"/>
    <x v="1"/>
    <n v="9321.3250000000007"/>
    <x v="10"/>
    <s v="Bâtiments - Emissions"/>
    <n v="4305"/>
    <s v="9321.325"/>
    <s v="9321.325"/>
  </r>
  <r>
    <x v="17"/>
    <x v="17"/>
    <s v="Gironde"/>
    <n v="433"/>
    <s v="0433 - PPPE PAUILLAC"/>
    <x v="0"/>
    <x v="2"/>
    <x v="5"/>
    <x v="2"/>
    <m/>
    <x v="14"/>
    <s v=""/>
    <m/>
    <s v=""/>
    <s v=""/>
  </r>
  <r>
    <x v="17"/>
    <x v="17"/>
    <s v="Gironde"/>
    <n v="433"/>
    <s v="0433 - PPPE PAUILLAC"/>
    <x v="0"/>
    <x v="2"/>
    <x v="5"/>
    <x v="2"/>
    <m/>
    <x v="13"/>
    <s v=""/>
    <m/>
    <s v=""/>
    <s v=""/>
  </r>
  <r>
    <x v="17"/>
    <x v="17"/>
    <s v="Gironde"/>
    <n v="433"/>
    <s v="0433 - PPPE PAUILLAC"/>
    <x v="0"/>
    <x v="2"/>
    <x v="5"/>
    <x v="2"/>
    <m/>
    <x v="11"/>
    <s v=""/>
    <m/>
    <s v=""/>
    <s v=""/>
  </r>
  <r>
    <x v="17"/>
    <x v="17"/>
    <s v="Gironde"/>
    <n v="433"/>
    <s v="0433 - PPPE PAUILLAC"/>
    <x v="0"/>
    <x v="2"/>
    <x v="5"/>
    <x v="2"/>
    <m/>
    <x v="12"/>
    <s v=""/>
    <m/>
    <s v=""/>
    <s v=""/>
  </r>
  <r>
    <x v="17"/>
    <x v="17"/>
    <s v="Gironde"/>
    <n v="433"/>
    <s v="0433 - PPPE PAUILLAC"/>
    <x v="0"/>
    <x v="2"/>
    <x v="5"/>
    <x v="2"/>
    <m/>
    <x v="15"/>
    <s v=""/>
    <m/>
    <s v=""/>
    <s v=""/>
  </r>
  <r>
    <x v="17"/>
    <x v="17"/>
    <s v="Gironde"/>
    <n v="433"/>
    <s v="0433 - PPPE PAUILLAC"/>
    <x v="0"/>
    <x v="2"/>
    <x v="5"/>
    <x v="1"/>
    <n v="0"/>
    <x v="21"/>
    <s v="Ordinateurs portables - Emissions"/>
    <n v="15795"/>
    <s v="0.0"/>
    <s v="0"/>
  </r>
  <r>
    <x v="17"/>
    <x v="17"/>
    <s v="Gironde"/>
    <n v="433"/>
    <s v="0433 - PPPE PAUILLAC"/>
    <x v="0"/>
    <x v="2"/>
    <x v="5"/>
    <x v="1"/>
    <n v="0"/>
    <x v="17"/>
    <s v="Serveurs - Emissions"/>
    <n v="4391"/>
    <s v="0.0"/>
    <s v="0"/>
  </r>
  <r>
    <x v="17"/>
    <x v="17"/>
    <s v="Gironde"/>
    <n v="433"/>
    <s v="0433 - PPPE PAUILLAC"/>
    <x v="0"/>
    <x v="2"/>
    <x v="5"/>
    <x v="1"/>
    <n v="0"/>
    <x v="22"/>
    <s v="Unités centrales - Emissions"/>
    <n v="5620"/>
    <s v="0.0"/>
    <s v="0"/>
  </r>
  <r>
    <x v="17"/>
    <x v="17"/>
    <s v="Gironde"/>
    <n v="433"/>
    <s v="0433 - PPPE PAUILLAC"/>
    <x v="0"/>
    <x v="2"/>
    <x v="5"/>
    <x v="1"/>
    <n v="0"/>
    <x v="23"/>
    <s v="Mainframes - Emissions"/>
    <n v="8756"/>
    <s v="0.0"/>
    <s v="0"/>
  </r>
  <r>
    <x v="17"/>
    <x v="17"/>
    <s v="Gironde"/>
    <n v="433"/>
    <s v="0433 - PPPE PAUILLAC"/>
    <x v="0"/>
    <x v="2"/>
    <x v="5"/>
    <x v="1"/>
    <n v="0"/>
    <x v="16"/>
    <s v="Ecrans - Emissions"/>
    <n v="15796"/>
    <s v="0.0"/>
    <s v="0"/>
  </r>
  <r>
    <x v="17"/>
    <x v="17"/>
    <s v="Gironde"/>
    <n v="433"/>
    <s v="0433 - PPPE PAUILLAC"/>
    <x v="0"/>
    <x v="2"/>
    <x v="5"/>
    <x v="1"/>
    <n v="0"/>
    <x v="18"/>
    <s v="Imprimantes - Emissions"/>
    <n v="15810"/>
    <s v="0.0"/>
    <s v="0"/>
  </r>
  <r>
    <x v="17"/>
    <x v="17"/>
    <s v="Gironde"/>
    <n v="433"/>
    <s v="0433 - PPPE PAUILLAC"/>
    <x v="0"/>
    <x v="2"/>
    <x v="5"/>
    <x v="1"/>
    <n v="0"/>
    <x v="19"/>
    <s v="Photocopieurs - Emissions"/>
    <n v="4390"/>
    <s v="0.0"/>
    <s v="0"/>
  </r>
  <r>
    <x v="17"/>
    <x v="17"/>
    <s v="Gironde"/>
    <n v="433"/>
    <s v="0433 - PPPE PAUILLAC"/>
    <x v="0"/>
    <x v="2"/>
    <x v="5"/>
    <x v="1"/>
    <n v="0"/>
    <x v="20"/>
    <s v="Tablettes - Emissions"/>
    <n v="15797"/>
    <s v="0.0"/>
    <s v="0"/>
  </r>
  <r>
    <x v="17"/>
    <x v="17"/>
    <s v="Gironde"/>
    <n v="436"/>
    <s v="0436 - APE BORDEAUX MERIADECK"/>
    <x v="0"/>
    <x v="0"/>
    <x v="0"/>
    <x v="0"/>
    <n v="279497"/>
    <x v="0"/>
    <s v=""/>
    <m/>
    <s v=""/>
    <s v="279497"/>
  </r>
  <r>
    <x v="17"/>
    <x v="17"/>
    <s v="Gironde"/>
    <n v="436"/>
    <s v="0436 - APE BORDEAUX MERIADECK"/>
    <x v="0"/>
    <x v="0"/>
    <x v="0"/>
    <x v="1"/>
    <n v="16741.870299999999"/>
    <x v="1"/>
    <s v="Electricité - Emissions"/>
    <n v="15798"/>
    <s v="16741.8703"/>
    <s v="16741.8703"/>
  </r>
  <r>
    <x v="17"/>
    <x v="17"/>
    <s v="Gironde"/>
    <n v="436"/>
    <s v="0436 - APE BORDEAUX MERIADECK"/>
    <x v="0"/>
    <x v="0"/>
    <x v="1"/>
    <x v="1"/>
    <n v="0"/>
    <x v="2"/>
    <s v="Gaz naturel - Emissions"/>
    <n v="6630"/>
    <s v="0.0"/>
    <s v="0"/>
  </r>
  <r>
    <x v="17"/>
    <x v="17"/>
    <s v="Gironde"/>
    <n v="436"/>
    <s v="0436 - APE BORDEAUX MERIADECK"/>
    <x v="0"/>
    <x v="0"/>
    <x v="1"/>
    <x v="1"/>
    <n v="0"/>
    <x v="3"/>
    <s v="Fioul - Emissions"/>
    <n v="6720"/>
    <s v="0.0"/>
    <s v="0"/>
  </r>
  <r>
    <x v="17"/>
    <x v="17"/>
    <s v="Gironde"/>
    <n v="436"/>
    <s v="0436 - APE BORDEAUX MERIADECK"/>
    <x v="0"/>
    <x v="1"/>
    <x v="2"/>
    <x v="1"/>
    <n v="0"/>
    <x v="4"/>
    <s v=" R22 - Emissions"/>
    <n v="8350"/>
    <s v="0.0"/>
    <s v="0"/>
  </r>
  <r>
    <x v="17"/>
    <x v="17"/>
    <s v="Gironde"/>
    <n v="436"/>
    <s v="0436 - APE BORDEAUX MERIADECK"/>
    <x v="0"/>
    <x v="1"/>
    <x v="3"/>
    <x v="0"/>
    <n v="3.7"/>
    <x v="5"/>
    <s v=""/>
    <m/>
    <s v=""/>
    <s v="3.7"/>
  </r>
  <r>
    <x v="17"/>
    <x v="17"/>
    <s v="Gironde"/>
    <n v="436"/>
    <s v="0436 - APE BORDEAUX MERIADECK"/>
    <x v="0"/>
    <x v="1"/>
    <x v="3"/>
    <x v="1"/>
    <n v="0"/>
    <x v="7"/>
    <s v="R407c - Emissions"/>
    <n v="8318"/>
    <s v="0.0"/>
    <s v="0"/>
  </r>
  <r>
    <x v="17"/>
    <x v="17"/>
    <s v="Gironde"/>
    <n v="436"/>
    <s v="0436 - APE BORDEAUX MERIADECK"/>
    <x v="0"/>
    <x v="1"/>
    <x v="3"/>
    <x v="1"/>
    <n v="7104"/>
    <x v="8"/>
    <s v="R410a - Emissions"/>
    <n v="8320"/>
    <s v="7104.0"/>
    <s v="7104"/>
  </r>
  <r>
    <x v="17"/>
    <x v="17"/>
    <s v="Gironde"/>
    <n v="436"/>
    <s v="0436 - APE BORDEAUX MERIADECK"/>
    <x v="0"/>
    <x v="1"/>
    <x v="3"/>
    <x v="1"/>
    <n v="0"/>
    <x v="6"/>
    <s v="R134a - Emissions"/>
    <n v="8307"/>
    <s v="0.0"/>
    <s v="0"/>
  </r>
  <r>
    <x v="17"/>
    <x v="17"/>
    <s v="Gironde"/>
    <n v="436"/>
    <s v="0436 - APE BORDEAUX MERIADECK"/>
    <x v="0"/>
    <x v="2"/>
    <x v="4"/>
    <x v="0"/>
    <n v="2079.4299999999998"/>
    <x v="9"/>
    <s v=""/>
    <m/>
    <s v=""/>
    <s v="2079.43"/>
  </r>
  <r>
    <x v="17"/>
    <x v="17"/>
    <s v="Gironde"/>
    <n v="436"/>
    <s v="0436 - APE BORDEAUX MERIADECK"/>
    <x v="0"/>
    <x v="2"/>
    <x v="4"/>
    <x v="1"/>
    <n v="33790.737500000003"/>
    <x v="10"/>
    <s v="Bâtiments - Emissions"/>
    <n v="4305"/>
    <s v="33790.7375"/>
    <s v="33790.7375"/>
  </r>
  <r>
    <x v="17"/>
    <x v="17"/>
    <s v="Gironde"/>
    <n v="436"/>
    <s v="0436 - APE BORDEAUX MERIADECK"/>
    <x v="0"/>
    <x v="2"/>
    <x v="5"/>
    <x v="2"/>
    <m/>
    <x v="14"/>
    <s v=""/>
    <m/>
    <s v=""/>
    <s v=""/>
  </r>
  <r>
    <x v="17"/>
    <x v="17"/>
    <s v="Gironde"/>
    <n v="436"/>
    <s v="0436 - APE BORDEAUX MERIADECK"/>
    <x v="0"/>
    <x v="2"/>
    <x v="5"/>
    <x v="2"/>
    <m/>
    <x v="15"/>
    <s v=""/>
    <m/>
    <s v=""/>
    <s v=""/>
  </r>
  <r>
    <x v="17"/>
    <x v="17"/>
    <s v="Gironde"/>
    <n v="436"/>
    <s v="0436 - APE BORDEAUX MERIADECK"/>
    <x v="0"/>
    <x v="2"/>
    <x v="5"/>
    <x v="2"/>
    <m/>
    <x v="13"/>
    <s v=""/>
    <m/>
    <s v=""/>
    <s v=""/>
  </r>
  <r>
    <x v="17"/>
    <x v="17"/>
    <s v="Gironde"/>
    <n v="436"/>
    <s v="0436 - APE BORDEAUX MERIADECK"/>
    <x v="0"/>
    <x v="2"/>
    <x v="5"/>
    <x v="2"/>
    <m/>
    <x v="11"/>
    <s v=""/>
    <m/>
    <s v=""/>
    <s v=""/>
  </r>
  <r>
    <x v="17"/>
    <x v="17"/>
    <s v="Gironde"/>
    <n v="436"/>
    <s v="0436 - APE BORDEAUX MERIADECK"/>
    <x v="0"/>
    <x v="2"/>
    <x v="5"/>
    <x v="2"/>
    <m/>
    <x v="12"/>
    <s v=""/>
    <m/>
    <s v=""/>
    <s v=""/>
  </r>
  <r>
    <x v="17"/>
    <x v="17"/>
    <s v="Gironde"/>
    <n v="436"/>
    <s v="0436 - APE BORDEAUX MERIADECK"/>
    <x v="0"/>
    <x v="2"/>
    <x v="5"/>
    <x v="1"/>
    <n v="0"/>
    <x v="16"/>
    <s v="Ecrans - Emissions"/>
    <n v="15796"/>
    <s v="0.0"/>
    <s v="0"/>
  </r>
  <r>
    <x v="17"/>
    <x v="17"/>
    <s v="Gironde"/>
    <n v="436"/>
    <s v="0436 - APE BORDEAUX MERIADECK"/>
    <x v="0"/>
    <x v="2"/>
    <x v="5"/>
    <x v="1"/>
    <n v="0"/>
    <x v="20"/>
    <s v="Tablettes - Emissions"/>
    <n v="15797"/>
    <s v="0.0"/>
    <s v="0"/>
  </r>
  <r>
    <x v="17"/>
    <x v="17"/>
    <s v="Gironde"/>
    <n v="436"/>
    <s v="0436 - APE BORDEAUX MERIADECK"/>
    <x v="0"/>
    <x v="2"/>
    <x v="5"/>
    <x v="1"/>
    <n v="0"/>
    <x v="18"/>
    <s v="Imprimantes - Emissions"/>
    <n v="15810"/>
    <s v="0.0"/>
    <s v="0"/>
  </r>
  <r>
    <x v="17"/>
    <x v="17"/>
    <s v="Gironde"/>
    <n v="436"/>
    <s v="0436 - APE BORDEAUX MERIADECK"/>
    <x v="0"/>
    <x v="2"/>
    <x v="5"/>
    <x v="1"/>
    <n v="0"/>
    <x v="21"/>
    <s v="Ordinateurs portables - Emissions"/>
    <n v="15795"/>
    <s v="0.0"/>
    <s v="0"/>
  </r>
  <r>
    <x v="17"/>
    <x v="17"/>
    <s v="Gironde"/>
    <n v="436"/>
    <s v="0436 - APE BORDEAUX MERIADECK"/>
    <x v="0"/>
    <x v="2"/>
    <x v="5"/>
    <x v="1"/>
    <n v="0"/>
    <x v="19"/>
    <s v="Photocopieurs - Emissions"/>
    <n v="4390"/>
    <s v="0.0"/>
    <s v="0"/>
  </r>
  <r>
    <x v="17"/>
    <x v="17"/>
    <s v="Gironde"/>
    <n v="436"/>
    <s v="0436 - APE BORDEAUX MERIADECK"/>
    <x v="0"/>
    <x v="2"/>
    <x v="5"/>
    <x v="1"/>
    <n v="0"/>
    <x v="17"/>
    <s v="Serveurs - Emissions"/>
    <n v="4391"/>
    <s v="0.0"/>
    <s v="0"/>
  </r>
  <r>
    <x v="17"/>
    <x v="17"/>
    <s v="Gironde"/>
    <n v="436"/>
    <s v="0436 - APE BORDEAUX MERIADECK"/>
    <x v="0"/>
    <x v="2"/>
    <x v="5"/>
    <x v="1"/>
    <n v="0"/>
    <x v="22"/>
    <s v="Unités centrales - Emissions"/>
    <n v="5620"/>
    <s v="0.0"/>
    <s v="0"/>
  </r>
  <r>
    <x v="17"/>
    <x v="17"/>
    <s v="Gironde"/>
    <n v="436"/>
    <s v="0436 - APE BORDEAUX MERIADECK"/>
    <x v="0"/>
    <x v="2"/>
    <x v="5"/>
    <x v="1"/>
    <n v="0"/>
    <x v="23"/>
    <s v="Mainframes - Emissions"/>
    <n v="8756"/>
    <s v="0.0"/>
    <s v="0"/>
  </r>
  <r>
    <x v="17"/>
    <x v="17"/>
    <s v="Gironde"/>
    <n v="494"/>
    <s v="0494 - APE LANGON"/>
    <x v="0"/>
    <x v="0"/>
    <x v="0"/>
    <x v="0"/>
    <n v="94257"/>
    <x v="0"/>
    <s v=""/>
    <m/>
    <s v=""/>
    <s v="94257"/>
  </r>
  <r>
    <x v="17"/>
    <x v="17"/>
    <s v="Gironde"/>
    <n v="494"/>
    <s v="0494 - APE LANGON"/>
    <x v="0"/>
    <x v="0"/>
    <x v="0"/>
    <x v="1"/>
    <n v="5645.9942999999903"/>
    <x v="1"/>
    <s v="Electricité - Emissions"/>
    <n v="15798"/>
    <s v="5645.994299999999"/>
    <s v="5645.9943"/>
  </r>
  <r>
    <x v="17"/>
    <x v="17"/>
    <s v="Gironde"/>
    <n v="494"/>
    <s v="0494 - APE LANGON"/>
    <x v="0"/>
    <x v="0"/>
    <x v="1"/>
    <x v="1"/>
    <n v="0"/>
    <x v="2"/>
    <s v="Gaz naturel - Emissions"/>
    <n v="6630"/>
    <s v="0.0"/>
    <s v="0"/>
  </r>
  <r>
    <x v="17"/>
    <x v="17"/>
    <s v="Gironde"/>
    <n v="494"/>
    <s v="0494 - APE LANGON"/>
    <x v="0"/>
    <x v="0"/>
    <x v="1"/>
    <x v="1"/>
    <n v="0"/>
    <x v="3"/>
    <s v="Fioul - Emissions"/>
    <n v="6720"/>
    <s v="0.0"/>
    <s v="0"/>
  </r>
  <r>
    <x v="17"/>
    <x v="17"/>
    <s v="Gironde"/>
    <n v="494"/>
    <s v="0494 - APE LANGON"/>
    <x v="0"/>
    <x v="1"/>
    <x v="2"/>
    <x v="1"/>
    <n v="0"/>
    <x v="4"/>
    <s v=" R22 - Emissions"/>
    <n v="8350"/>
    <s v="0.0"/>
    <s v="0"/>
  </r>
  <r>
    <x v="17"/>
    <x v="17"/>
    <s v="Gironde"/>
    <n v="494"/>
    <s v="0494 - APE LANGON"/>
    <x v="0"/>
    <x v="1"/>
    <x v="3"/>
    <x v="0"/>
    <n v="3"/>
    <x v="5"/>
    <s v=""/>
    <m/>
    <s v=""/>
    <s v="3"/>
  </r>
  <r>
    <x v="17"/>
    <x v="17"/>
    <s v="Gironde"/>
    <n v="494"/>
    <s v="0494 - APE LANGON"/>
    <x v="0"/>
    <x v="1"/>
    <x v="3"/>
    <x v="1"/>
    <n v="0"/>
    <x v="7"/>
    <s v="R407c - Emissions"/>
    <n v="8318"/>
    <s v="0.0"/>
    <s v="0"/>
  </r>
  <r>
    <x v="17"/>
    <x v="17"/>
    <s v="Gironde"/>
    <n v="494"/>
    <s v="0494 - APE LANGON"/>
    <x v="0"/>
    <x v="1"/>
    <x v="3"/>
    <x v="1"/>
    <n v="0"/>
    <x v="6"/>
    <s v="R134a - Emissions"/>
    <n v="8307"/>
    <s v="0.0"/>
    <s v="0"/>
  </r>
  <r>
    <x v="17"/>
    <x v="17"/>
    <s v="Gironde"/>
    <n v="494"/>
    <s v="0494 - APE LANGON"/>
    <x v="0"/>
    <x v="1"/>
    <x v="3"/>
    <x v="1"/>
    <n v="5760"/>
    <x v="8"/>
    <s v="R410a - Emissions"/>
    <n v="8320"/>
    <s v="5760.0"/>
    <s v="5760"/>
  </r>
  <r>
    <x v="17"/>
    <x v="17"/>
    <s v="Gironde"/>
    <n v="494"/>
    <s v="0494 - APE LANGON"/>
    <x v="0"/>
    <x v="2"/>
    <x v="4"/>
    <x v="0"/>
    <n v="1575.54"/>
    <x v="9"/>
    <s v=""/>
    <m/>
    <s v=""/>
    <s v="1575.54"/>
  </r>
  <r>
    <x v="17"/>
    <x v="17"/>
    <s v="Gironde"/>
    <n v="494"/>
    <s v="0494 - APE LANGON"/>
    <x v="0"/>
    <x v="2"/>
    <x v="4"/>
    <x v="1"/>
    <n v="25602.525000000001"/>
    <x v="10"/>
    <s v="Bâtiments - Emissions"/>
    <n v="4305"/>
    <s v="25602.525"/>
    <s v="25602.525"/>
  </r>
  <r>
    <x v="17"/>
    <x v="17"/>
    <s v="Gironde"/>
    <n v="494"/>
    <s v="0494 - APE LANGON"/>
    <x v="0"/>
    <x v="2"/>
    <x v="5"/>
    <x v="2"/>
    <m/>
    <x v="14"/>
    <s v=""/>
    <m/>
    <s v=""/>
    <s v=""/>
  </r>
  <r>
    <x v="17"/>
    <x v="17"/>
    <s v="Gironde"/>
    <n v="494"/>
    <s v="0494 - APE LANGON"/>
    <x v="0"/>
    <x v="2"/>
    <x v="5"/>
    <x v="2"/>
    <m/>
    <x v="15"/>
    <s v=""/>
    <m/>
    <s v=""/>
    <s v=""/>
  </r>
  <r>
    <x v="17"/>
    <x v="17"/>
    <s v="Gironde"/>
    <n v="494"/>
    <s v="0494 - APE LANGON"/>
    <x v="0"/>
    <x v="2"/>
    <x v="5"/>
    <x v="2"/>
    <m/>
    <x v="11"/>
    <s v=""/>
    <m/>
    <s v=""/>
    <s v=""/>
  </r>
  <r>
    <x v="17"/>
    <x v="17"/>
    <s v="Gironde"/>
    <n v="494"/>
    <s v="0494 - APE LANGON"/>
    <x v="0"/>
    <x v="2"/>
    <x v="5"/>
    <x v="2"/>
    <m/>
    <x v="12"/>
    <s v=""/>
    <m/>
    <s v=""/>
    <s v=""/>
  </r>
  <r>
    <x v="17"/>
    <x v="17"/>
    <s v="Gironde"/>
    <n v="494"/>
    <s v="0494 - APE LANGON"/>
    <x v="0"/>
    <x v="2"/>
    <x v="5"/>
    <x v="2"/>
    <m/>
    <x v="13"/>
    <s v=""/>
    <m/>
    <s v=""/>
    <s v=""/>
  </r>
  <r>
    <x v="17"/>
    <x v="17"/>
    <s v="Gironde"/>
    <n v="494"/>
    <s v="0494 - APE LANGON"/>
    <x v="0"/>
    <x v="2"/>
    <x v="5"/>
    <x v="1"/>
    <n v="0"/>
    <x v="22"/>
    <s v="Unités centrales - Emissions"/>
    <n v="5620"/>
    <s v="0.0"/>
    <s v="0"/>
  </r>
  <r>
    <x v="17"/>
    <x v="17"/>
    <s v="Gironde"/>
    <n v="494"/>
    <s v="0494 - APE LANGON"/>
    <x v="0"/>
    <x v="2"/>
    <x v="5"/>
    <x v="1"/>
    <n v="0"/>
    <x v="18"/>
    <s v="Imprimantes - Emissions"/>
    <n v="15810"/>
    <s v="0.0"/>
    <s v="0"/>
  </r>
  <r>
    <x v="17"/>
    <x v="17"/>
    <s v="Gironde"/>
    <n v="494"/>
    <s v="0494 - APE LANGON"/>
    <x v="0"/>
    <x v="2"/>
    <x v="5"/>
    <x v="1"/>
    <n v="0"/>
    <x v="19"/>
    <s v="Photocopieurs - Emissions"/>
    <n v="4390"/>
    <s v="0.0"/>
    <s v="0"/>
  </r>
  <r>
    <x v="17"/>
    <x v="17"/>
    <s v="Gironde"/>
    <n v="494"/>
    <s v="0494 - APE LANGON"/>
    <x v="0"/>
    <x v="2"/>
    <x v="5"/>
    <x v="1"/>
    <n v="0"/>
    <x v="17"/>
    <s v="Serveurs - Emissions"/>
    <n v="4391"/>
    <s v="0.0"/>
    <s v="0"/>
  </r>
  <r>
    <x v="17"/>
    <x v="17"/>
    <s v="Gironde"/>
    <n v="494"/>
    <s v="0494 - APE LANGON"/>
    <x v="0"/>
    <x v="2"/>
    <x v="5"/>
    <x v="1"/>
    <n v="0"/>
    <x v="20"/>
    <s v="Tablettes - Emissions"/>
    <n v="15797"/>
    <s v="0.0"/>
    <s v="0"/>
  </r>
  <r>
    <x v="17"/>
    <x v="17"/>
    <s v="Gironde"/>
    <n v="494"/>
    <s v="0494 - APE LANGON"/>
    <x v="0"/>
    <x v="2"/>
    <x v="5"/>
    <x v="1"/>
    <n v="0"/>
    <x v="21"/>
    <s v="Ordinateurs portables - Emissions"/>
    <n v="15795"/>
    <s v="0.0"/>
    <s v="0"/>
  </r>
  <r>
    <x v="17"/>
    <x v="17"/>
    <s v="Gironde"/>
    <n v="494"/>
    <s v="0494 - APE LANGON"/>
    <x v="0"/>
    <x v="2"/>
    <x v="5"/>
    <x v="1"/>
    <n v="0"/>
    <x v="16"/>
    <s v="Ecrans - Emissions"/>
    <n v="15796"/>
    <s v="0.0"/>
    <s v="0"/>
  </r>
  <r>
    <x v="17"/>
    <x v="17"/>
    <s v="Gironde"/>
    <n v="494"/>
    <s v="0494 - APE LANGON"/>
    <x v="0"/>
    <x v="2"/>
    <x v="5"/>
    <x v="1"/>
    <n v="0"/>
    <x v="23"/>
    <s v="Mainframes - Emissions"/>
    <n v="8756"/>
    <s v="0.0"/>
    <s v="0"/>
  </r>
  <r>
    <x v="17"/>
    <x v="17"/>
    <s v="Gironde"/>
    <n v="5042"/>
    <s v="5042 - APE MERIGNAC"/>
    <x v="0"/>
    <x v="0"/>
    <x v="0"/>
    <x v="0"/>
    <n v="74357"/>
    <x v="0"/>
    <s v=""/>
    <m/>
    <s v=""/>
    <s v="74357"/>
  </r>
  <r>
    <x v="17"/>
    <x v="17"/>
    <s v="Gironde"/>
    <n v="5042"/>
    <s v="5042 - APE MERIGNAC"/>
    <x v="0"/>
    <x v="0"/>
    <x v="0"/>
    <x v="1"/>
    <n v="4453.9843000000001"/>
    <x v="1"/>
    <s v="Electricité - Emissions"/>
    <n v="15798"/>
    <s v="4453.9843"/>
    <s v="4453.9843"/>
  </r>
  <r>
    <x v="17"/>
    <x v="17"/>
    <s v="Gironde"/>
    <n v="5042"/>
    <s v="5042 - APE MERIGNAC"/>
    <x v="0"/>
    <x v="0"/>
    <x v="1"/>
    <x v="1"/>
    <n v="0"/>
    <x v="2"/>
    <s v="Gaz naturel - Emissions"/>
    <n v="6630"/>
    <s v="0.0"/>
    <s v="0"/>
  </r>
  <r>
    <x v="17"/>
    <x v="17"/>
    <s v="Gironde"/>
    <n v="5042"/>
    <s v="5042 - APE MERIGNAC"/>
    <x v="0"/>
    <x v="0"/>
    <x v="1"/>
    <x v="1"/>
    <n v="0"/>
    <x v="3"/>
    <s v="Fioul - Emissions"/>
    <n v="6720"/>
    <s v="0.0"/>
    <s v="0"/>
  </r>
  <r>
    <x v="17"/>
    <x v="17"/>
    <s v="Gironde"/>
    <n v="5042"/>
    <s v="5042 - APE MERIGNAC"/>
    <x v="0"/>
    <x v="1"/>
    <x v="2"/>
    <x v="1"/>
    <n v="0"/>
    <x v="4"/>
    <s v=" R22 - Emissions"/>
    <n v="8350"/>
    <s v="0.0"/>
    <s v="0"/>
  </r>
  <r>
    <x v="17"/>
    <x v="17"/>
    <s v="Gironde"/>
    <n v="5042"/>
    <s v="5042 - APE MERIGNAC"/>
    <x v="0"/>
    <x v="1"/>
    <x v="3"/>
    <x v="0"/>
    <n v="2.5"/>
    <x v="5"/>
    <s v=""/>
    <m/>
    <s v=""/>
    <s v="2.5"/>
  </r>
  <r>
    <x v="17"/>
    <x v="17"/>
    <s v="Gironde"/>
    <n v="5042"/>
    <s v="5042 - APE MERIGNAC"/>
    <x v="0"/>
    <x v="1"/>
    <x v="3"/>
    <x v="1"/>
    <n v="4800"/>
    <x v="8"/>
    <s v="R410a - Emissions"/>
    <n v="8320"/>
    <s v="4800.0"/>
    <s v="4800"/>
  </r>
  <r>
    <x v="17"/>
    <x v="17"/>
    <s v="Gironde"/>
    <n v="5042"/>
    <s v="5042 - APE MERIGNAC"/>
    <x v="0"/>
    <x v="1"/>
    <x v="3"/>
    <x v="1"/>
    <n v="0"/>
    <x v="6"/>
    <s v="R134a - Emissions"/>
    <n v="8307"/>
    <s v="0.0"/>
    <s v="0"/>
  </r>
  <r>
    <x v="17"/>
    <x v="17"/>
    <s v="Gironde"/>
    <n v="5042"/>
    <s v="5042 - APE MERIGNAC"/>
    <x v="0"/>
    <x v="1"/>
    <x v="3"/>
    <x v="1"/>
    <n v="0"/>
    <x v="7"/>
    <s v="R407c - Emissions"/>
    <n v="8318"/>
    <s v="0.0"/>
    <s v="0"/>
  </r>
  <r>
    <x v="17"/>
    <x v="17"/>
    <s v="Gironde"/>
    <n v="5042"/>
    <s v="5042 - APE MERIGNAC"/>
    <x v="0"/>
    <x v="2"/>
    <x v="4"/>
    <x v="0"/>
    <n v="1257.56"/>
    <x v="9"/>
    <s v=""/>
    <m/>
    <s v=""/>
    <s v="1257.56"/>
  </r>
  <r>
    <x v="17"/>
    <x v="17"/>
    <s v="Gironde"/>
    <n v="5042"/>
    <s v="5042 - APE MERIGNAC"/>
    <x v="0"/>
    <x v="2"/>
    <x v="4"/>
    <x v="1"/>
    <n v="20435.349999999999"/>
    <x v="10"/>
    <s v="Bâtiments - Emissions"/>
    <n v="4305"/>
    <s v="20435.35"/>
    <s v="20435.35"/>
  </r>
  <r>
    <x v="17"/>
    <x v="17"/>
    <s v="Gironde"/>
    <n v="5042"/>
    <s v="5042 - APE MERIGNAC"/>
    <x v="0"/>
    <x v="2"/>
    <x v="5"/>
    <x v="2"/>
    <m/>
    <x v="14"/>
    <s v=""/>
    <m/>
    <s v=""/>
    <s v=""/>
  </r>
  <r>
    <x v="17"/>
    <x v="17"/>
    <s v="Gironde"/>
    <n v="5042"/>
    <s v="5042 - APE MERIGNAC"/>
    <x v="0"/>
    <x v="2"/>
    <x v="5"/>
    <x v="2"/>
    <m/>
    <x v="11"/>
    <s v=""/>
    <m/>
    <s v=""/>
    <s v=""/>
  </r>
  <r>
    <x v="17"/>
    <x v="17"/>
    <s v="Gironde"/>
    <n v="5042"/>
    <s v="5042 - APE MERIGNAC"/>
    <x v="0"/>
    <x v="2"/>
    <x v="5"/>
    <x v="2"/>
    <m/>
    <x v="12"/>
    <s v=""/>
    <m/>
    <s v=""/>
    <s v=""/>
  </r>
  <r>
    <x v="17"/>
    <x v="17"/>
    <s v="Gironde"/>
    <n v="5042"/>
    <s v="5042 - APE MERIGNAC"/>
    <x v="0"/>
    <x v="2"/>
    <x v="5"/>
    <x v="2"/>
    <m/>
    <x v="13"/>
    <s v=""/>
    <m/>
    <s v=""/>
    <s v=""/>
  </r>
  <r>
    <x v="17"/>
    <x v="17"/>
    <s v="Gironde"/>
    <n v="5042"/>
    <s v="5042 - APE MERIGNAC"/>
    <x v="0"/>
    <x v="2"/>
    <x v="5"/>
    <x v="2"/>
    <m/>
    <x v="15"/>
    <s v=""/>
    <m/>
    <s v=""/>
    <s v=""/>
  </r>
  <r>
    <x v="17"/>
    <x v="17"/>
    <s v="Gironde"/>
    <n v="5042"/>
    <s v="5042 - APE MERIGNAC"/>
    <x v="0"/>
    <x v="2"/>
    <x v="5"/>
    <x v="1"/>
    <n v="0"/>
    <x v="22"/>
    <s v="Unités centrales - Emissions"/>
    <n v="5620"/>
    <s v="0.0"/>
    <s v="0"/>
  </r>
  <r>
    <x v="17"/>
    <x v="17"/>
    <s v="Gironde"/>
    <n v="5042"/>
    <s v="5042 - APE MERIGNAC"/>
    <x v="0"/>
    <x v="2"/>
    <x v="5"/>
    <x v="1"/>
    <n v="0"/>
    <x v="16"/>
    <s v="Ecrans - Emissions"/>
    <n v="15796"/>
    <s v="0.0"/>
    <s v="0"/>
  </r>
  <r>
    <x v="17"/>
    <x v="17"/>
    <s v="Gironde"/>
    <n v="5042"/>
    <s v="5042 - APE MERIGNAC"/>
    <x v="0"/>
    <x v="2"/>
    <x v="5"/>
    <x v="1"/>
    <n v="0"/>
    <x v="20"/>
    <s v="Tablettes - Emissions"/>
    <n v="15797"/>
    <s v="0.0"/>
    <s v="0"/>
  </r>
  <r>
    <x v="17"/>
    <x v="17"/>
    <s v="Gironde"/>
    <n v="5042"/>
    <s v="5042 - APE MERIGNAC"/>
    <x v="0"/>
    <x v="2"/>
    <x v="5"/>
    <x v="1"/>
    <n v="0"/>
    <x v="23"/>
    <s v="Mainframes - Emissions"/>
    <n v="8756"/>
    <s v="0.0"/>
    <s v="0"/>
  </r>
  <r>
    <x v="17"/>
    <x v="17"/>
    <s v="Gironde"/>
    <n v="5042"/>
    <s v="5042 - APE MERIGNAC"/>
    <x v="0"/>
    <x v="2"/>
    <x v="5"/>
    <x v="1"/>
    <n v="0"/>
    <x v="21"/>
    <s v="Ordinateurs portables - Emissions"/>
    <n v="15795"/>
    <s v="0.0"/>
    <s v="0"/>
  </r>
  <r>
    <x v="17"/>
    <x v="17"/>
    <s v="Gironde"/>
    <n v="5042"/>
    <s v="5042 - APE MERIGNAC"/>
    <x v="0"/>
    <x v="2"/>
    <x v="5"/>
    <x v="1"/>
    <n v="0"/>
    <x v="19"/>
    <s v="Photocopieurs - Emissions"/>
    <n v="4390"/>
    <s v="0.0"/>
    <s v="0"/>
  </r>
  <r>
    <x v="17"/>
    <x v="17"/>
    <s v="Gironde"/>
    <n v="5042"/>
    <s v="5042 - APE MERIGNAC"/>
    <x v="0"/>
    <x v="2"/>
    <x v="5"/>
    <x v="1"/>
    <n v="0"/>
    <x v="18"/>
    <s v="Imprimantes - Emissions"/>
    <n v="15810"/>
    <s v="0.0"/>
    <s v="0"/>
  </r>
  <r>
    <x v="17"/>
    <x v="17"/>
    <s v="Gironde"/>
    <n v="5042"/>
    <s v="5042 - APE MERIGNAC"/>
    <x v="0"/>
    <x v="2"/>
    <x v="5"/>
    <x v="1"/>
    <n v="0"/>
    <x v="17"/>
    <s v="Serveurs - Emissions"/>
    <n v="4391"/>
    <s v="0.0"/>
    <s v="0"/>
  </r>
  <r>
    <x v="17"/>
    <x v="17"/>
    <s v="Gironde"/>
    <n v="5046"/>
    <s v="5046 - APE PESSAC"/>
    <x v="0"/>
    <x v="0"/>
    <x v="0"/>
    <x v="0"/>
    <n v="168327"/>
    <x v="0"/>
    <s v=""/>
    <m/>
    <s v=""/>
    <s v="168327"/>
  </r>
  <r>
    <x v="17"/>
    <x v="17"/>
    <s v="Gironde"/>
    <n v="5046"/>
    <s v="5046 - APE PESSAC"/>
    <x v="0"/>
    <x v="0"/>
    <x v="0"/>
    <x v="1"/>
    <n v="10082.7873"/>
    <x v="1"/>
    <s v="Electricité - Emissions"/>
    <n v="15798"/>
    <s v="10082.7873"/>
    <s v="10082.7873"/>
  </r>
  <r>
    <x v="17"/>
    <x v="17"/>
    <s v="Gironde"/>
    <n v="5046"/>
    <s v="5046 - APE PESSAC"/>
    <x v="0"/>
    <x v="0"/>
    <x v="1"/>
    <x v="1"/>
    <n v="0"/>
    <x v="2"/>
    <s v="Gaz naturel - Emissions"/>
    <n v="6630"/>
    <s v="0.0"/>
    <s v="0"/>
  </r>
  <r>
    <x v="17"/>
    <x v="17"/>
    <s v="Gironde"/>
    <n v="5046"/>
    <s v="5046 - APE PESSAC"/>
    <x v="0"/>
    <x v="0"/>
    <x v="1"/>
    <x v="1"/>
    <n v="0"/>
    <x v="3"/>
    <s v="Fioul - Emissions"/>
    <n v="6720"/>
    <s v="0.0"/>
    <s v="0"/>
  </r>
  <r>
    <x v="17"/>
    <x v="17"/>
    <s v="Gironde"/>
    <n v="5046"/>
    <s v="5046 - APE PESSAC"/>
    <x v="0"/>
    <x v="1"/>
    <x v="2"/>
    <x v="1"/>
    <n v="0"/>
    <x v="4"/>
    <s v=" R22 - Emissions"/>
    <n v="8350"/>
    <s v="0.0"/>
    <s v="0"/>
  </r>
  <r>
    <x v="17"/>
    <x v="17"/>
    <s v="Gironde"/>
    <n v="5046"/>
    <s v="5046 - APE PESSAC"/>
    <x v="0"/>
    <x v="1"/>
    <x v="3"/>
    <x v="0"/>
    <n v="2.6"/>
    <x v="5"/>
    <s v=""/>
    <m/>
    <s v=""/>
    <s v="2.6"/>
  </r>
  <r>
    <x v="17"/>
    <x v="17"/>
    <s v="Gironde"/>
    <n v="5046"/>
    <s v="5046 - APE PESSAC"/>
    <x v="0"/>
    <x v="1"/>
    <x v="3"/>
    <x v="1"/>
    <n v="0"/>
    <x v="6"/>
    <s v="R134a - Emissions"/>
    <n v="8307"/>
    <s v="0.0"/>
    <s v="0"/>
  </r>
  <r>
    <x v="17"/>
    <x v="17"/>
    <s v="Gironde"/>
    <n v="5046"/>
    <s v="5046 - APE PESSAC"/>
    <x v="0"/>
    <x v="1"/>
    <x v="3"/>
    <x v="1"/>
    <n v="0"/>
    <x v="7"/>
    <s v="R407c - Emissions"/>
    <n v="8318"/>
    <s v="0.0"/>
    <s v="0"/>
  </r>
  <r>
    <x v="17"/>
    <x v="17"/>
    <s v="Gironde"/>
    <n v="5046"/>
    <s v="5046 - APE PESSAC"/>
    <x v="0"/>
    <x v="1"/>
    <x v="3"/>
    <x v="1"/>
    <n v="4992"/>
    <x v="8"/>
    <s v="R410a - Emissions"/>
    <n v="8320"/>
    <s v="4992.0"/>
    <s v="4992"/>
  </r>
  <r>
    <x v="17"/>
    <x v="17"/>
    <s v="Gironde"/>
    <n v="5046"/>
    <s v="5046 - APE PESSAC"/>
    <x v="0"/>
    <x v="2"/>
    <x v="4"/>
    <x v="0"/>
    <n v="1306.02"/>
    <x v="9"/>
    <s v=""/>
    <m/>
    <s v=""/>
    <s v="1306.02"/>
  </r>
  <r>
    <x v="17"/>
    <x v="17"/>
    <s v="Gironde"/>
    <n v="5046"/>
    <s v="5046 - APE PESSAC"/>
    <x v="0"/>
    <x v="2"/>
    <x v="4"/>
    <x v="1"/>
    <n v="21222.825000000001"/>
    <x v="10"/>
    <s v="Bâtiments - Emissions"/>
    <n v="4305"/>
    <s v="21222.825"/>
    <s v="21222.825"/>
  </r>
  <r>
    <x v="17"/>
    <x v="17"/>
    <s v="Gironde"/>
    <n v="5046"/>
    <s v="5046 - APE PESSAC"/>
    <x v="0"/>
    <x v="2"/>
    <x v="5"/>
    <x v="2"/>
    <m/>
    <x v="11"/>
    <s v=""/>
    <m/>
    <s v=""/>
    <s v=""/>
  </r>
  <r>
    <x v="17"/>
    <x v="17"/>
    <s v="Gironde"/>
    <n v="5046"/>
    <s v="5046 - APE PESSAC"/>
    <x v="0"/>
    <x v="2"/>
    <x v="5"/>
    <x v="2"/>
    <m/>
    <x v="14"/>
    <s v=""/>
    <m/>
    <s v=""/>
    <s v=""/>
  </r>
  <r>
    <x v="17"/>
    <x v="17"/>
    <s v="Gironde"/>
    <n v="5046"/>
    <s v="5046 - APE PESSAC"/>
    <x v="0"/>
    <x v="2"/>
    <x v="5"/>
    <x v="2"/>
    <m/>
    <x v="15"/>
    <s v=""/>
    <m/>
    <s v=""/>
    <s v=""/>
  </r>
  <r>
    <x v="17"/>
    <x v="17"/>
    <s v="Gironde"/>
    <n v="5046"/>
    <s v="5046 - APE PESSAC"/>
    <x v="0"/>
    <x v="2"/>
    <x v="5"/>
    <x v="2"/>
    <m/>
    <x v="13"/>
    <s v=""/>
    <m/>
    <s v=""/>
    <s v=""/>
  </r>
  <r>
    <x v="17"/>
    <x v="17"/>
    <s v="Gironde"/>
    <n v="5046"/>
    <s v="5046 - APE PESSAC"/>
    <x v="0"/>
    <x v="2"/>
    <x v="5"/>
    <x v="2"/>
    <m/>
    <x v="12"/>
    <s v=""/>
    <m/>
    <s v=""/>
    <s v=""/>
  </r>
  <r>
    <x v="17"/>
    <x v="17"/>
    <s v="Gironde"/>
    <n v="5046"/>
    <s v="5046 - APE PESSAC"/>
    <x v="0"/>
    <x v="2"/>
    <x v="5"/>
    <x v="1"/>
    <n v="0"/>
    <x v="21"/>
    <s v="Ordinateurs portables - Emissions"/>
    <n v="15795"/>
    <s v="0.0"/>
    <s v="0"/>
  </r>
  <r>
    <x v="17"/>
    <x v="17"/>
    <s v="Gironde"/>
    <n v="5046"/>
    <s v="5046 - APE PESSAC"/>
    <x v="0"/>
    <x v="2"/>
    <x v="5"/>
    <x v="1"/>
    <n v="0"/>
    <x v="22"/>
    <s v="Unités centrales - Emissions"/>
    <n v="5620"/>
    <s v="0.0"/>
    <s v="0"/>
  </r>
  <r>
    <x v="17"/>
    <x v="17"/>
    <s v="Gironde"/>
    <n v="5046"/>
    <s v="5046 - APE PESSAC"/>
    <x v="0"/>
    <x v="2"/>
    <x v="5"/>
    <x v="1"/>
    <n v="0"/>
    <x v="16"/>
    <s v="Ecrans - Emissions"/>
    <n v="15796"/>
    <s v="0.0"/>
    <s v="0"/>
  </r>
  <r>
    <x v="17"/>
    <x v="17"/>
    <s v="Gironde"/>
    <n v="5046"/>
    <s v="5046 - APE PESSAC"/>
    <x v="0"/>
    <x v="2"/>
    <x v="5"/>
    <x v="1"/>
    <n v="0"/>
    <x v="17"/>
    <s v="Serveurs - Emissions"/>
    <n v="4391"/>
    <s v="0.0"/>
    <s v="0"/>
  </r>
  <r>
    <x v="17"/>
    <x v="17"/>
    <s v="Gironde"/>
    <n v="5046"/>
    <s v="5046 - APE PESSAC"/>
    <x v="0"/>
    <x v="2"/>
    <x v="5"/>
    <x v="1"/>
    <n v="0"/>
    <x v="23"/>
    <s v="Mainframes - Emissions"/>
    <n v="8756"/>
    <s v="0.0"/>
    <s v="0"/>
  </r>
  <r>
    <x v="17"/>
    <x v="17"/>
    <s v="Gironde"/>
    <n v="5046"/>
    <s v="5046 - APE PESSAC"/>
    <x v="0"/>
    <x v="2"/>
    <x v="5"/>
    <x v="1"/>
    <n v="0"/>
    <x v="20"/>
    <s v="Tablettes - Emissions"/>
    <n v="15797"/>
    <s v="0.0"/>
    <s v="0"/>
  </r>
  <r>
    <x v="17"/>
    <x v="17"/>
    <s v="Gironde"/>
    <n v="5046"/>
    <s v="5046 - APE PESSAC"/>
    <x v="0"/>
    <x v="2"/>
    <x v="5"/>
    <x v="1"/>
    <n v="0"/>
    <x v="18"/>
    <s v="Imprimantes - Emissions"/>
    <n v="15810"/>
    <s v="0.0"/>
    <s v="0"/>
  </r>
  <r>
    <x v="17"/>
    <x v="17"/>
    <s v="Gironde"/>
    <n v="5046"/>
    <s v="5046 - APE PESSAC"/>
    <x v="0"/>
    <x v="2"/>
    <x v="5"/>
    <x v="1"/>
    <n v="0"/>
    <x v="19"/>
    <s v="Photocopieurs - Emissions"/>
    <n v="4390"/>
    <s v="0.0"/>
    <s v="0"/>
  </r>
  <r>
    <x v="17"/>
    <x v="17"/>
    <s v="Gironde"/>
    <n v="5177"/>
    <s v="5177 - DR AQUITAINE"/>
    <x v="0"/>
    <x v="0"/>
    <x v="0"/>
    <x v="0"/>
    <n v="173590"/>
    <x v="0"/>
    <s v=""/>
    <m/>
    <s v=""/>
    <s v="173590"/>
  </r>
  <r>
    <x v="17"/>
    <x v="17"/>
    <s v="Gironde"/>
    <n v="5177"/>
    <s v="5177 - DR AQUITAINE"/>
    <x v="0"/>
    <x v="0"/>
    <x v="0"/>
    <x v="1"/>
    <n v="10398.040999999999"/>
    <x v="1"/>
    <s v="Electricité - Emissions"/>
    <n v="15798"/>
    <s v="10398.041000000001"/>
    <s v="10398.041"/>
  </r>
  <r>
    <x v="17"/>
    <x v="17"/>
    <s v="Gironde"/>
    <n v="5177"/>
    <s v="5177 - DR AQUITAINE"/>
    <x v="0"/>
    <x v="0"/>
    <x v="1"/>
    <x v="1"/>
    <n v="0"/>
    <x v="2"/>
    <s v="Gaz naturel - Emissions"/>
    <n v="6630"/>
    <s v="0.0"/>
    <s v="0"/>
  </r>
  <r>
    <x v="17"/>
    <x v="17"/>
    <s v="Gironde"/>
    <n v="5177"/>
    <s v="5177 - DR AQUITAINE"/>
    <x v="0"/>
    <x v="0"/>
    <x v="1"/>
    <x v="1"/>
    <n v="0"/>
    <x v="3"/>
    <s v="Fioul - Emissions"/>
    <n v="6720"/>
    <s v="0.0"/>
    <s v="0"/>
  </r>
  <r>
    <x v="17"/>
    <x v="17"/>
    <s v="Gironde"/>
    <n v="5177"/>
    <s v="5177 - DR AQUITAINE"/>
    <x v="0"/>
    <x v="1"/>
    <x v="2"/>
    <x v="1"/>
    <n v="0"/>
    <x v="4"/>
    <s v=" R22 - Emissions"/>
    <n v="8350"/>
    <s v="0.0"/>
    <s v="0"/>
  </r>
  <r>
    <x v="17"/>
    <x v="17"/>
    <s v="Gironde"/>
    <n v="5177"/>
    <s v="5177 - DR AQUITAINE"/>
    <x v="0"/>
    <x v="1"/>
    <x v="3"/>
    <x v="0"/>
    <n v="8.9"/>
    <x v="5"/>
    <s v=""/>
    <m/>
    <s v=""/>
    <s v="8.9"/>
  </r>
  <r>
    <x v="17"/>
    <x v="17"/>
    <s v="Gironde"/>
    <n v="5177"/>
    <s v="5177 - DR AQUITAINE"/>
    <x v="0"/>
    <x v="1"/>
    <x v="3"/>
    <x v="1"/>
    <n v="0"/>
    <x v="6"/>
    <s v="R134a - Emissions"/>
    <n v="8307"/>
    <s v="0.0"/>
    <s v="0"/>
  </r>
  <r>
    <x v="17"/>
    <x v="17"/>
    <s v="Gironde"/>
    <n v="5177"/>
    <s v="5177 - DR AQUITAINE"/>
    <x v="0"/>
    <x v="1"/>
    <x v="3"/>
    <x v="1"/>
    <n v="17088"/>
    <x v="8"/>
    <s v="R410a - Emissions"/>
    <n v="8320"/>
    <s v="17088.0"/>
    <s v="17088"/>
  </r>
  <r>
    <x v="17"/>
    <x v="17"/>
    <s v="Gironde"/>
    <n v="5177"/>
    <s v="5177 - DR AQUITAINE"/>
    <x v="0"/>
    <x v="1"/>
    <x v="3"/>
    <x v="1"/>
    <n v="0"/>
    <x v="7"/>
    <s v="R407c - Emissions"/>
    <n v="8318"/>
    <s v="0.0"/>
    <s v="0"/>
  </r>
  <r>
    <x v="17"/>
    <x v="17"/>
    <s v="Gironde"/>
    <n v="5177"/>
    <s v="5177 - DR AQUITAINE"/>
    <x v="0"/>
    <x v="2"/>
    <x v="4"/>
    <x v="0"/>
    <n v="5508.84"/>
    <x v="9"/>
    <s v=""/>
    <m/>
    <s v=""/>
    <s v="5508.84"/>
  </r>
  <r>
    <x v="17"/>
    <x v="17"/>
    <s v="Gironde"/>
    <n v="5177"/>
    <s v="5177 - DR AQUITAINE"/>
    <x v="0"/>
    <x v="2"/>
    <x v="4"/>
    <x v="1"/>
    <n v="89518.65"/>
    <x v="10"/>
    <s v="Bâtiments - Emissions"/>
    <n v="4305"/>
    <s v="89518.65"/>
    <s v="89518.65"/>
  </r>
  <r>
    <x v="17"/>
    <x v="17"/>
    <s v="Gironde"/>
    <n v="5177"/>
    <s v="5177 - DR AQUITAINE"/>
    <x v="0"/>
    <x v="2"/>
    <x v="5"/>
    <x v="2"/>
    <m/>
    <x v="12"/>
    <s v=""/>
    <m/>
    <s v=""/>
    <s v=""/>
  </r>
  <r>
    <x v="17"/>
    <x v="17"/>
    <s v="Gironde"/>
    <n v="5177"/>
    <s v="5177 - DR AQUITAINE"/>
    <x v="0"/>
    <x v="2"/>
    <x v="5"/>
    <x v="2"/>
    <m/>
    <x v="11"/>
    <s v=""/>
    <m/>
    <s v=""/>
    <s v=""/>
  </r>
  <r>
    <x v="17"/>
    <x v="17"/>
    <s v="Gironde"/>
    <n v="5177"/>
    <s v="5177 - DR AQUITAINE"/>
    <x v="0"/>
    <x v="2"/>
    <x v="5"/>
    <x v="2"/>
    <m/>
    <x v="14"/>
    <s v=""/>
    <m/>
    <s v=""/>
    <s v=""/>
  </r>
  <r>
    <x v="17"/>
    <x v="17"/>
    <s v="Gironde"/>
    <n v="5177"/>
    <s v="5177 - DR AQUITAINE"/>
    <x v="0"/>
    <x v="2"/>
    <x v="5"/>
    <x v="2"/>
    <m/>
    <x v="13"/>
    <s v=""/>
    <m/>
    <s v=""/>
    <s v=""/>
  </r>
  <r>
    <x v="17"/>
    <x v="17"/>
    <s v="Gironde"/>
    <n v="5177"/>
    <s v="5177 - DR AQUITAINE"/>
    <x v="0"/>
    <x v="2"/>
    <x v="5"/>
    <x v="2"/>
    <m/>
    <x v="15"/>
    <s v=""/>
    <m/>
    <s v=""/>
    <s v=""/>
  </r>
  <r>
    <x v="17"/>
    <x v="17"/>
    <s v="Gironde"/>
    <n v="5177"/>
    <s v="5177 - DR AQUITAINE"/>
    <x v="0"/>
    <x v="2"/>
    <x v="5"/>
    <x v="1"/>
    <n v="0"/>
    <x v="22"/>
    <s v="Unités centrales - Emissions"/>
    <n v="5620"/>
    <s v="0.0"/>
    <s v="0"/>
  </r>
  <r>
    <x v="17"/>
    <x v="17"/>
    <s v="Gironde"/>
    <n v="5177"/>
    <s v="5177 - DR AQUITAINE"/>
    <x v="0"/>
    <x v="2"/>
    <x v="5"/>
    <x v="1"/>
    <n v="0"/>
    <x v="21"/>
    <s v="Ordinateurs portables - Emissions"/>
    <n v="15795"/>
    <s v="0.0"/>
    <s v="0"/>
  </r>
  <r>
    <x v="17"/>
    <x v="17"/>
    <s v="Gironde"/>
    <n v="5177"/>
    <s v="5177 - DR AQUITAINE"/>
    <x v="0"/>
    <x v="2"/>
    <x v="5"/>
    <x v="1"/>
    <n v="0"/>
    <x v="20"/>
    <s v="Tablettes - Emissions"/>
    <n v="15797"/>
    <s v="0.0"/>
    <s v="0"/>
  </r>
  <r>
    <x v="17"/>
    <x v="17"/>
    <s v="Gironde"/>
    <n v="5177"/>
    <s v="5177 - DR AQUITAINE"/>
    <x v="0"/>
    <x v="2"/>
    <x v="5"/>
    <x v="1"/>
    <n v="0"/>
    <x v="19"/>
    <s v="Photocopieurs - Emissions"/>
    <n v="4390"/>
    <s v="0.0"/>
    <s v="0"/>
  </r>
  <r>
    <x v="17"/>
    <x v="17"/>
    <s v="Gironde"/>
    <n v="5177"/>
    <s v="5177 - DR AQUITAINE"/>
    <x v="0"/>
    <x v="2"/>
    <x v="5"/>
    <x v="1"/>
    <n v="0"/>
    <x v="17"/>
    <s v="Serveurs - Emissions"/>
    <n v="4391"/>
    <s v="0.0"/>
    <s v="0"/>
  </r>
  <r>
    <x v="17"/>
    <x v="17"/>
    <s v="Gironde"/>
    <n v="5177"/>
    <s v="5177 - DR AQUITAINE"/>
    <x v="0"/>
    <x v="2"/>
    <x v="5"/>
    <x v="1"/>
    <n v="0"/>
    <x v="16"/>
    <s v="Ecrans - Emissions"/>
    <n v="15796"/>
    <s v="0.0"/>
    <s v="0"/>
  </r>
  <r>
    <x v="17"/>
    <x v="17"/>
    <s v="Gironde"/>
    <n v="5177"/>
    <s v="5177 - DR AQUITAINE"/>
    <x v="0"/>
    <x v="2"/>
    <x v="5"/>
    <x v="1"/>
    <n v="0"/>
    <x v="18"/>
    <s v="Imprimantes - Emissions"/>
    <n v="15810"/>
    <s v="0.0"/>
    <s v="0"/>
  </r>
  <r>
    <x v="17"/>
    <x v="17"/>
    <s v="Gironde"/>
    <n v="5177"/>
    <s v="5177 - DR AQUITAINE"/>
    <x v="0"/>
    <x v="2"/>
    <x v="5"/>
    <x v="1"/>
    <n v="0"/>
    <x v="23"/>
    <s v="Mainframes - Emissions"/>
    <n v="8756"/>
    <s v="0.0"/>
    <s v="0"/>
  </r>
  <r>
    <x v="17"/>
    <x v="17"/>
    <s v="Gironde"/>
    <n v="524"/>
    <s v="0524 - APE BORDEAUX BASTIDE"/>
    <x v="0"/>
    <x v="0"/>
    <x v="0"/>
    <x v="0"/>
    <n v="132055"/>
    <x v="0"/>
    <s v=""/>
    <m/>
    <s v=""/>
    <s v="132055"/>
  </r>
  <r>
    <x v="17"/>
    <x v="17"/>
    <s v="Gironde"/>
    <n v="524"/>
    <s v="0524 - APE BORDEAUX BASTIDE"/>
    <x v="0"/>
    <x v="0"/>
    <x v="0"/>
    <x v="1"/>
    <n v="7910.0944999999901"/>
    <x v="1"/>
    <s v="Electricité - Emissions"/>
    <n v="15798"/>
    <s v="7910.094499999999"/>
    <s v="7910.0945"/>
  </r>
  <r>
    <x v="17"/>
    <x v="17"/>
    <s v="Gironde"/>
    <n v="524"/>
    <s v="0524 - APE BORDEAUX BASTIDE"/>
    <x v="0"/>
    <x v="0"/>
    <x v="1"/>
    <x v="1"/>
    <n v="0"/>
    <x v="2"/>
    <s v="Gaz naturel - Emissions"/>
    <n v="6630"/>
    <s v="0.0"/>
    <s v="0"/>
  </r>
  <r>
    <x v="17"/>
    <x v="17"/>
    <s v="Gironde"/>
    <n v="524"/>
    <s v="0524 - APE BORDEAUX BASTIDE"/>
    <x v="0"/>
    <x v="0"/>
    <x v="1"/>
    <x v="1"/>
    <n v="0"/>
    <x v="3"/>
    <s v="Fioul - Emissions"/>
    <n v="6720"/>
    <s v="0.0"/>
    <s v="0"/>
  </r>
  <r>
    <x v="17"/>
    <x v="17"/>
    <s v="Gironde"/>
    <n v="524"/>
    <s v="0524 - APE BORDEAUX BASTIDE"/>
    <x v="0"/>
    <x v="1"/>
    <x v="2"/>
    <x v="1"/>
    <n v="0"/>
    <x v="4"/>
    <s v=" R22 - Emissions"/>
    <n v="8350"/>
    <s v="0.0"/>
    <s v="0"/>
  </r>
  <r>
    <x v="17"/>
    <x v="17"/>
    <s v="Gironde"/>
    <n v="524"/>
    <s v="0524 - APE BORDEAUX BASTIDE"/>
    <x v="0"/>
    <x v="1"/>
    <x v="3"/>
    <x v="0"/>
    <n v="2.2999999999999998"/>
    <x v="5"/>
    <s v=""/>
    <m/>
    <s v=""/>
    <s v="2.3"/>
  </r>
  <r>
    <x v="17"/>
    <x v="17"/>
    <s v="Gironde"/>
    <n v="524"/>
    <s v="0524 - APE BORDEAUX BASTIDE"/>
    <x v="0"/>
    <x v="1"/>
    <x v="3"/>
    <x v="1"/>
    <n v="4416"/>
    <x v="8"/>
    <s v="R410a - Emissions"/>
    <n v="8320"/>
    <s v="4416.0"/>
    <s v="4416"/>
  </r>
  <r>
    <x v="17"/>
    <x v="17"/>
    <s v="Gironde"/>
    <n v="524"/>
    <s v="0524 - APE BORDEAUX BASTIDE"/>
    <x v="0"/>
    <x v="1"/>
    <x v="3"/>
    <x v="1"/>
    <n v="0"/>
    <x v="6"/>
    <s v="R134a - Emissions"/>
    <n v="8307"/>
    <s v="0.0"/>
    <s v="0"/>
  </r>
  <r>
    <x v="17"/>
    <x v="17"/>
    <s v="Gironde"/>
    <n v="524"/>
    <s v="0524 - APE BORDEAUX BASTIDE"/>
    <x v="0"/>
    <x v="1"/>
    <x v="3"/>
    <x v="1"/>
    <n v="0"/>
    <x v="7"/>
    <s v="R407c - Emissions"/>
    <n v="8318"/>
    <s v="0.0"/>
    <s v="0"/>
  </r>
  <r>
    <x v="17"/>
    <x v="17"/>
    <s v="Gironde"/>
    <n v="524"/>
    <s v="0524 - APE BORDEAUX BASTIDE"/>
    <x v="0"/>
    <x v="2"/>
    <x v="4"/>
    <x v="0"/>
    <n v="1123.9100000000001"/>
    <x v="9"/>
    <s v=""/>
    <m/>
    <s v=""/>
    <s v="1123.91"/>
  </r>
  <r>
    <x v="17"/>
    <x v="17"/>
    <s v="Gironde"/>
    <n v="524"/>
    <s v="0524 - APE BORDEAUX BASTIDE"/>
    <x v="0"/>
    <x v="2"/>
    <x v="4"/>
    <x v="1"/>
    <n v="18263.537499999999"/>
    <x v="10"/>
    <s v="Bâtiments - Emissions"/>
    <n v="4305"/>
    <s v="18263.5375"/>
    <s v="18263.5375"/>
  </r>
  <r>
    <x v="17"/>
    <x v="17"/>
    <s v="Gironde"/>
    <n v="524"/>
    <s v="0524 - APE BORDEAUX BASTIDE"/>
    <x v="0"/>
    <x v="2"/>
    <x v="5"/>
    <x v="2"/>
    <m/>
    <x v="15"/>
    <s v=""/>
    <m/>
    <s v=""/>
    <s v=""/>
  </r>
  <r>
    <x v="17"/>
    <x v="17"/>
    <s v="Gironde"/>
    <n v="524"/>
    <s v="0524 - APE BORDEAUX BASTIDE"/>
    <x v="0"/>
    <x v="2"/>
    <x v="5"/>
    <x v="2"/>
    <m/>
    <x v="13"/>
    <s v=""/>
    <m/>
    <s v=""/>
    <s v=""/>
  </r>
  <r>
    <x v="17"/>
    <x v="17"/>
    <s v="Gironde"/>
    <n v="524"/>
    <s v="0524 - APE BORDEAUX BASTIDE"/>
    <x v="0"/>
    <x v="2"/>
    <x v="5"/>
    <x v="2"/>
    <m/>
    <x v="12"/>
    <s v=""/>
    <m/>
    <s v=""/>
    <s v=""/>
  </r>
  <r>
    <x v="17"/>
    <x v="17"/>
    <s v="Gironde"/>
    <n v="524"/>
    <s v="0524 - APE BORDEAUX BASTIDE"/>
    <x v="0"/>
    <x v="2"/>
    <x v="5"/>
    <x v="2"/>
    <m/>
    <x v="14"/>
    <s v=""/>
    <m/>
    <s v=""/>
    <s v=""/>
  </r>
  <r>
    <x v="17"/>
    <x v="17"/>
    <s v="Gironde"/>
    <n v="524"/>
    <s v="0524 - APE BORDEAUX BASTIDE"/>
    <x v="0"/>
    <x v="2"/>
    <x v="5"/>
    <x v="2"/>
    <m/>
    <x v="11"/>
    <s v=""/>
    <m/>
    <s v=""/>
    <s v=""/>
  </r>
  <r>
    <x v="17"/>
    <x v="17"/>
    <s v="Gironde"/>
    <n v="524"/>
    <s v="0524 - APE BORDEAUX BASTIDE"/>
    <x v="0"/>
    <x v="2"/>
    <x v="5"/>
    <x v="1"/>
    <n v="0"/>
    <x v="23"/>
    <s v="Mainframes - Emissions"/>
    <n v="8756"/>
    <s v="0.0"/>
    <s v="0"/>
  </r>
  <r>
    <x v="17"/>
    <x v="17"/>
    <s v="Gironde"/>
    <n v="524"/>
    <s v="0524 - APE BORDEAUX BASTIDE"/>
    <x v="0"/>
    <x v="2"/>
    <x v="5"/>
    <x v="1"/>
    <n v="0"/>
    <x v="19"/>
    <s v="Photocopieurs - Emissions"/>
    <n v="4390"/>
    <s v="0.0"/>
    <s v="0"/>
  </r>
  <r>
    <x v="17"/>
    <x v="17"/>
    <s v="Gironde"/>
    <n v="524"/>
    <s v="0524 - APE BORDEAUX BASTIDE"/>
    <x v="0"/>
    <x v="2"/>
    <x v="5"/>
    <x v="1"/>
    <n v="0"/>
    <x v="18"/>
    <s v="Imprimantes - Emissions"/>
    <n v="15810"/>
    <s v="0.0"/>
    <s v="0"/>
  </r>
  <r>
    <x v="17"/>
    <x v="17"/>
    <s v="Gironde"/>
    <n v="524"/>
    <s v="0524 - APE BORDEAUX BASTIDE"/>
    <x v="0"/>
    <x v="2"/>
    <x v="5"/>
    <x v="1"/>
    <n v="0"/>
    <x v="17"/>
    <s v="Serveurs - Emissions"/>
    <n v="4391"/>
    <s v="0.0"/>
    <s v="0"/>
  </r>
  <r>
    <x v="17"/>
    <x v="17"/>
    <s v="Gironde"/>
    <n v="524"/>
    <s v="0524 - APE BORDEAUX BASTIDE"/>
    <x v="0"/>
    <x v="2"/>
    <x v="5"/>
    <x v="1"/>
    <n v="0"/>
    <x v="20"/>
    <s v="Tablettes - Emissions"/>
    <n v="15797"/>
    <s v="0.0"/>
    <s v="0"/>
  </r>
  <r>
    <x v="17"/>
    <x v="17"/>
    <s v="Gironde"/>
    <n v="524"/>
    <s v="0524 - APE BORDEAUX BASTIDE"/>
    <x v="0"/>
    <x v="2"/>
    <x v="5"/>
    <x v="1"/>
    <n v="0"/>
    <x v="16"/>
    <s v="Ecrans - Emissions"/>
    <n v="15796"/>
    <s v="0.0"/>
    <s v="0"/>
  </r>
  <r>
    <x v="17"/>
    <x v="17"/>
    <s v="Gironde"/>
    <n v="524"/>
    <s v="0524 - APE BORDEAUX BASTIDE"/>
    <x v="0"/>
    <x v="2"/>
    <x v="5"/>
    <x v="1"/>
    <n v="0"/>
    <x v="22"/>
    <s v="Unités centrales - Emissions"/>
    <n v="5620"/>
    <s v="0.0"/>
    <s v="0"/>
  </r>
  <r>
    <x v="17"/>
    <x v="17"/>
    <s v="Gironde"/>
    <n v="524"/>
    <s v="0524 - APE BORDEAUX BASTIDE"/>
    <x v="0"/>
    <x v="2"/>
    <x v="5"/>
    <x v="1"/>
    <n v="0"/>
    <x v="21"/>
    <s v="Ordinateurs portables - Emissions"/>
    <n v="15795"/>
    <s v="0.0"/>
    <s v="0"/>
  </r>
  <r>
    <x v="17"/>
    <x v="17"/>
    <s v="Gironde"/>
    <n v="5385"/>
    <s v="5385 - APE LORMONT"/>
    <x v="0"/>
    <x v="0"/>
    <x v="0"/>
    <x v="0"/>
    <n v="50355"/>
    <x v="0"/>
    <s v=""/>
    <m/>
    <s v=""/>
    <s v="50355"/>
  </r>
  <r>
    <x v="17"/>
    <x v="17"/>
    <s v="Gironde"/>
    <n v="5385"/>
    <s v="5385 - APE LORMONT"/>
    <x v="0"/>
    <x v="0"/>
    <x v="0"/>
    <x v="1"/>
    <n v="3016.2644999999902"/>
    <x v="1"/>
    <s v="Electricité - Emissions"/>
    <n v="15798"/>
    <s v="3016.2644999999998"/>
    <s v="3016.2645"/>
  </r>
  <r>
    <x v="17"/>
    <x v="17"/>
    <s v="Gironde"/>
    <n v="5385"/>
    <s v="5385 - APE LORMONT"/>
    <x v="0"/>
    <x v="0"/>
    <x v="1"/>
    <x v="1"/>
    <n v="0"/>
    <x v="3"/>
    <s v="Fioul - Emissions"/>
    <n v="6720"/>
    <s v="0.0"/>
    <s v="0"/>
  </r>
  <r>
    <x v="17"/>
    <x v="17"/>
    <s v="Gironde"/>
    <n v="5385"/>
    <s v="5385 - APE LORMONT"/>
    <x v="0"/>
    <x v="0"/>
    <x v="1"/>
    <x v="1"/>
    <n v="0"/>
    <x v="2"/>
    <s v="Gaz naturel - Emissions"/>
    <n v="6630"/>
    <s v="0.0"/>
    <s v="0"/>
  </r>
  <r>
    <x v="17"/>
    <x v="17"/>
    <s v="Gironde"/>
    <n v="5385"/>
    <s v="5385 - APE LORMONT"/>
    <x v="0"/>
    <x v="1"/>
    <x v="2"/>
    <x v="1"/>
    <n v="0"/>
    <x v="4"/>
    <s v=" R22 - Emissions"/>
    <n v="8350"/>
    <s v="0.0"/>
    <s v="0"/>
  </r>
  <r>
    <x v="17"/>
    <x v="17"/>
    <s v="Gironde"/>
    <n v="5385"/>
    <s v="5385 - APE LORMONT"/>
    <x v="0"/>
    <x v="1"/>
    <x v="3"/>
    <x v="0"/>
    <n v="2.8"/>
    <x v="5"/>
    <s v=""/>
    <m/>
    <s v=""/>
    <s v="2.8"/>
  </r>
  <r>
    <x v="17"/>
    <x v="17"/>
    <s v="Gironde"/>
    <n v="5385"/>
    <s v="5385 - APE LORMONT"/>
    <x v="0"/>
    <x v="1"/>
    <x v="3"/>
    <x v="1"/>
    <n v="5376"/>
    <x v="8"/>
    <s v="R410a - Emissions"/>
    <n v="8320"/>
    <s v="5376.0"/>
    <s v="5376"/>
  </r>
  <r>
    <x v="17"/>
    <x v="17"/>
    <s v="Gironde"/>
    <n v="5385"/>
    <s v="5385 - APE LORMONT"/>
    <x v="0"/>
    <x v="1"/>
    <x v="3"/>
    <x v="1"/>
    <n v="0"/>
    <x v="6"/>
    <s v="R134a - Emissions"/>
    <n v="8307"/>
    <s v="0.0"/>
    <s v="0"/>
  </r>
  <r>
    <x v="17"/>
    <x v="17"/>
    <s v="Gironde"/>
    <n v="5385"/>
    <s v="5385 - APE LORMONT"/>
    <x v="0"/>
    <x v="1"/>
    <x v="3"/>
    <x v="1"/>
    <n v="0"/>
    <x v="7"/>
    <s v="R407c - Emissions"/>
    <n v="8318"/>
    <s v="0.0"/>
    <s v="0"/>
  </r>
  <r>
    <x v="17"/>
    <x v="17"/>
    <s v="Gironde"/>
    <n v="5385"/>
    <s v="5385 - APE LORMONT"/>
    <x v="0"/>
    <x v="2"/>
    <x v="4"/>
    <x v="0"/>
    <n v="1474.9"/>
    <x v="9"/>
    <s v=""/>
    <m/>
    <s v=""/>
    <s v="1474.9"/>
  </r>
  <r>
    <x v="17"/>
    <x v="17"/>
    <s v="Gironde"/>
    <n v="5385"/>
    <s v="5385 - APE LORMONT"/>
    <x v="0"/>
    <x v="2"/>
    <x v="4"/>
    <x v="1"/>
    <n v="23967.125"/>
    <x v="10"/>
    <s v="Bâtiments - Emissions"/>
    <n v="4305"/>
    <s v="23967.125"/>
    <s v="23967.125"/>
  </r>
  <r>
    <x v="17"/>
    <x v="17"/>
    <s v="Gironde"/>
    <n v="5385"/>
    <s v="5385 - APE LORMONT"/>
    <x v="0"/>
    <x v="2"/>
    <x v="5"/>
    <x v="2"/>
    <m/>
    <x v="12"/>
    <s v=""/>
    <m/>
    <s v=""/>
    <s v=""/>
  </r>
  <r>
    <x v="17"/>
    <x v="17"/>
    <s v="Gironde"/>
    <n v="5385"/>
    <s v="5385 - APE LORMONT"/>
    <x v="0"/>
    <x v="2"/>
    <x v="5"/>
    <x v="2"/>
    <m/>
    <x v="14"/>
    <s v=""/>
    <m/>
    <s v=""/>
    <s v=""/>
  </r>
  <r>
    <x v="17"/>
    <x v="17"/>
    <s v="Gironde"/>
    <n v="5385"/>
    <s v="5385 - APE LORMONT"/>
    <x v="0"/>
    <x v="2"/>
    <x v="5"/>
    <x v="2"/>
    <m/>
    <x v="15"/>
    <s v=""/>
    <m/>
    <s v=""/>
    <s v=""/>
  </r>
  <r>
    <x v="17"/>
    <x v="17"/>
    <s v="Gironde"/>
    <n v="5385"/>
    <s v="5385 - APE LORMONT"/>
    <x v="0"/>
    <x v="2"/>
    <x v="5"/>
    <x v="2"/>
    <m/>
    <x v="13"/>
    <s v=""/>
    <m/>
    <s v=""/>
    <s v=""/>
  </r>
  <r>
    <x v="17"/>
    <x v="17"/>
    <s v="Gironde"/>
    <n v="5385"/>
    <s v="5385 - APE LORMONT"/>
    <x v="0"/>
    <x v="2"/>
    <x v="5"/>
    <x v="2"/>
    <m/>
    <x v="11"/>
    <s v=""/>
    <m/>
    <s v=""/>
    <s v=""/>
  </r>
  <r>
    <x v="17"/>
    <x v="17"/>
    <s v="Gironde"/>
    <n v="5385"/>
    <s v="5385 - APE LORMONT"/>
    <x v="0"/>
    <x v="2"/>
    <x v="5"/>
    <x v="1"/>
    <n v="0"/>
    <x v="20"/>
    <s v="Tablettes - Emissions"/>
    <n v="15797"/>
    <s v="0.0"/>
    <s v="0"/>
  </r>
  <r>
    <x v="17"/>
    <x v="17"/>
    <s v="Gironde"/>
    <n v="5385"/>
    <s v="5385 - APE LORMONT"/>
    <x v="0"/>
    <x v="2"/>
    <x v="5"/>
    <x v="1"/>
    <n v="0"/>
    <x v="19"/>
    <s v="Photocopieurs - Emissions"/>
    <n v="4390"/>
    <s v="0.0"/>
    <s v="0"/>
  </r>
  <r>
    <x v="17"/>
    <x v="17"/>
    <s v="Gironde"/>
    <n v="5385"/>
    <s v="5385 - APE LORMONT"/>
    <x v="0"/>
    <x v="2"/>
    <x v="5"/>
    <x v="1"/>
    <n v="0"/>
    <x v="16"/>
    <s v="Ecrans - Emissions"/>
    <n v="15796"/>
    <s v="0.0"/>
    <s v="0"/>
  </r>
  <r>
    <x v="17"/>
    <x v="17"/>
    <s v="Gironde"/>
    <n v="5385"/>
    <s v="5385 - APE LORMONT"/>
    <x v="0"/>
    <x v="2"/>
    <x v="5"/>
    <x v="1"/>
    <n v="0"/>
    <x v="17"/>
    <s v="Serveurs - Emissions"/>
    <n v="4391"/>
    <s v="0.0"/>
    <s v="0"/>
  </r>
  <r>
    <x v="17"/>
    <x v="17"/>
    <s v="Gironde"/>
    <n v="5385"/>
    <s v="5385 - APE LORMONT"/>
    <x v="0"/>
    <x v="2"/>
    <x v="5"/>
    <x v="1"/>
    <n v="0"/>
    <x v="23"/>
    <s v="Mainframes - Emissions"/>
    <n v="8756"/>
    <s v="0.0"/>
    <s v="0"/>
  </r>
  <r>
    <x v="17"/>
    <x v="17"/>
    <s v="Gironde"/>
    <n v="5385"/>
    <s v="5385 - APE LORMONT"/>
    <x v="0"/>
    <x v="2"/>
    <x v="5"/>
    <x v="1"/>
    <n v="0"/>
    <x v="22"/>
    <s v="Unités centrales - Emissions"/>
    <n v="5620"/>
    <s v="0.0"/>
    <s v="0"/>
  </r>
  <r>
    <x v="17"/>
    <x v="17"/>
    <s v="Gironde"/>
    <n v="5385"/>
    <s v="5385 - APE LORMONT"/>
    <x v="0"/>
    <x v="2"/>
    <x v="5"/>
    <x v="1"/>
    <n v="0"/>
    <x v="18"/>
    <s v="Imprimantes - Emissions"/>
    <n v="15810"/>
    <s v="0.0"/>
    <s v="0"/>
  </r>
  <r>
    <x v="17"/>
    <x v="17"/>
    <s v="Gironde"/>
    <n v="5385"/>
    <s v="5385 - APE LORMONT"/>
    <x v="0"/>
    <x v="2"/>
    <x v="5"/>
    <x v="1"/>
    <n v="0"/>
    <x v="21"/>
    <s v="Ordinateurs portables - Emissions"/>
    <n v="15795"/>
    <s v="0.0"/>
    <s v="0"/>
  </r>
  <r>
    <x v="17"/>
    <x v="17"/>
    <s v="Gironde"/>
    <n v="5421"/>
    <s v="5421 - APE CENON"/>
    <x v="0"/>
    <x v="0"/>
    <x v="0"/>
    <x v="0"/>
    <n v="57896"/>
    <x v="0"/>
    <s v=""/>
    <m/>
    <s v=""/>
    <s v="57896"/>
  </r>
  <r>
    <x v="17"/>
    <x v="17"/>
    <s v="Gironde"/>
    <n v="5421"/>
    <s v="5421 - APE CENON"/>
    <x v="0"/>
    <x v="0"/>
    <x v="0"/>
    <x v="1"/>
    <n v="3467.9704000000002"/>
    <x v="1"/>
    <s v="Electricité - Emissions"/>
    <n v="15798"/>
    <s v="3467.9704"/>
    <s v="3467.9704"/>
  </r>
  <r>
    <x v="17"/>
    <x v="17"/>
    <s v="Gironde"/>
    <n v="5421"/>
    <s v="5421 - APE CENON"/>
    <x v="0"/>
    <x v="0"/>
    <x v="1"/>
    <x v="1"/>
    <n v="0"/>
    <x v="2"/>
    <s v="Gaz naturel - Emissions"/>
    <n v="6630"/>
    <s v="0.0"/>
    <s v="0"/>
  </r>
  <r>
    <x v="17"/>
    <x v="17"/>
    <s v="Gironde"/>
    <n v="5421"/>
    <s v="5421 - APE CENON"/>
    <x v="0"/>
    <x v="0"/>
    <x v="1"/>
    <x v="1"/>
    <n v="0"/>
    <x v="3"/>
    <s v="Fioul - Emissions"/>
    <n v="6720"/>
    <s v="0.0"/>
    <s v="0"/>
  </r>
  <r>
    <x v="17"/>
    <x v="17"/>
    <s v="Gironde"/>
    <n v="5421"/>
    <s v="5421 - APE CENON"/>
    <x v="0"/>
    <x v="1"/>
    <x v="2"/>
    <x v="1"/>
    <n v="0"/>
    <x v="4"/>
    <s v=" R22 - Emissions"/>
    <n v="8350"/>
    <s v="0.0"/>
    <s v="0"/>
  </r>
  <r>
    <x v="17"/>
    <x v="17"/>
    <s v="Gironde"/>
    <n v="5421"/>
    <s v="5421 - APE CENON"/>
    <x v="0"/>
    <x v="1"/>
    <x v="3"/>
    <x v="0"/>
    <n v="2.7"/>
    <x v="5"/>
    <s v=""/>
    <m/>
    <s v=""/>
    <s v="2.7"/>
  </r>
  <r>
    <x v="17"/>
    <x v="17"/>
    <s v="Gironde"/>
    <n v="5421"/>
    <s v="5421 - APE CENON"/>
    <x v="0"/>
    <x v="1"/>
    <x v="3"/>
    <x v="1"/>
    <n v="5184"/>
    <x v="8"/>
    <s v="R410a - Emissions"/>
    <n v="8320"/>
    <s v="5184.0"/>
    <s v="5184"/>
  </r>
  <r>
    <x v="17"/>
    <x v="17"/>
    <s v="Gironde"/>
    <n v="5421"/>
    <s v="5421 - APE CENON"/>
    <x v="0"/>
    <x v="1"/>
    <x v="3"/>
    <x v="1"/>
    <n v="0"/>
    <x v="6"/>
    <s v="R134a - Emissions"/>
    <n v="8307"/>
    <s v="0.0"/>
    <s v="0"/>
  </r>
  <r>
    <x v="17"/>
    <x v="17"/>
    <s v="Gironde"/>
    <n v="5421"/>
    <s v="5421 - APE CENON"/>
    <x v="0"/>
    <x v="1"/>
    <x v="3"/>
    <x v="1"/>
    <n v="0"/>
    <x v="7"/>
    <s v="R407c - Emissions"/>
    <n v="8318"/>
    <s v="0.0"/>
    <s v="0"/>
  </r>
  <r>
    <x v="17"/>
    <x v="17"/>
    <s v="Gironde"/>
    <n v="5421"/>
    <s v="5421 - APE CENON"/>
    <x v="0"/>
    <x v="2"/>
    <x v="4"/>
    <x v="0"/>
    <n v="1390.19"/>
    <x v="9"/>
    <s v=""/>
    <m/>
    <s v=""/>
    <s v="1390.19"/>
  </r>
  <r>
    <x v="17"/>
    <x v="17"/>
    <s v="Gironde"/>
    <n v="5421"/>
    <s v="5421 - APE CENON"/>
    <x v="0"/>
    <x v="2"/>
    <x v="4"/>
    <x v="1"/>
    <n v="22590.587500000001"/>
    <x v="10"/>
    <s v="Bâtiments - Emissions"/>
    <n v="4305"/>
    <s v="22590.5875"/>
    <s v="22590.5875"/>
  </r>
  <r>
    <x v="17"/>
    <x v="17"/>
    <s v="Gironde"/>
    <n v="5421"/>
    <s v="5421 - APE CENON"/>
    <x v="0"/>
    <x v="2"/>
    <x v="5"/>
    <x v="2"/>
    <m/>
    <x v="13"/>
    <s v=""/>
    <m/>
    <s v=""/>
    <s v=""/>
  </r>
  <r>
    <x v="17"/>
    <x v="17"/>
    <s v="Gironde"/>
    <n v="5421"/>
    <s v="5421 - APE CENON"/>
    <x v="0"/>
    <x v="2"/>
    <x v="5"/>
    <x v="2"/>
    <m/>
    <x v="11"/>
    <s v=""/>
    <m/>
    <s v=""/>
    <s v=""/>
  </r>
  <r>
    <x v="17"/>
    <x v="17"/>
    <s v="Gironde"/>
    <n v="5421"/>
    <s v="5421 - APE CENON"/>
    <x v="0"/>
    <x v="2"/>
    <x v="5"/>
    <x v="2"/>
    <m/>
    <x v="12"/>
    <s v=""/>
    <m/>
    <s v=""/>
    <s v=""/>
  </r>
  <r>
    <x v="17"/>
    <x v="17"/>
    <s v="Gironde"/>
    <n v="5421"/>
    <s v="5421 - APE CENON"/>
    <x v="0"/>
    <x v="2"/>
    <x v="5"/>
    <x v="2"/>
    <m/>
    <x v="15"/>
    <s v=""/>
    <m/>
    <s v=""/>
    <s v=""/>
  </r>
  <r>
    <x v="17"/>
    <x v="17"/>
    <s v="Gironde"/>
    <n v="5421"/>
    <s v="5421 - APE CENON"/>
    <x v="0"/>
    <x v="2"/>
    <x v="5"/>
    <x v="2"/>
    <m/>
    <x v="14"/>
    <s v=""/>
    <m/>
    <s v=""/>
    <s v=""/>
  </r>
  <r>
    <x v="17"/>
    <x v="17"/>
    <s v="Gironde"/>
    <n v="5421"/>
    <s v="5421 - APE CENON"/>
    <x v="0"/>
    <x v="2"/>
    <x v="5"/>
    <x v="1"/>
    <n v="0"/>
    <x v="18"/>
    <s v="Imprimantes - Emissions"/>
    <n v="15810"/>
    <s v="0.0"/>
    <s v="0"/>
  </r>
  <r>
    <x v="17"/>
    <x v="17"/>
    <s v="Gironde"/>
    <n v="5421"/>
    <s v="5421 - APE CENON"/>
    <x v="0"/>
    <x v="2"/>
    <x v="5"/>
    <x v="1"/>
    <n v="0"/>
    <x v="21"/>
    <s v="Ordinateurs portables - Emissions"/>
    <n v="15795"/>
    <s v="0.0"/>
    <s v="0"/>
  </r>
  <r>
    <x v="17"/>
    <x v="17"/>
    <s v="Gironde"/>
    <n v="5421"/>
    <s v="5421 - APE CENON"/>
    <x v="0"/>
    <x v="2"/>
    <x v="5"/>
    <x v="1"/>
    <n v="0"/>
    <x v="22"/>
    <s v="Unités centrales - Emissions"/>
    <n v="5620"/>
    <s v="0.0"/>
    <s v="0"/>
  </r>
  <r>
    <x v="17"/>
    <x v="17"/>
    <s v="Gironde"/>
    <n v="5421"/>
    <s v="5421 - APE CENON"/>
    <x v="0"/>
    <x v="2"/>
    <x v="5"/>
    <x v="1"/>
    <n v="0"/>
    <x v="19"/>
    <s v="Photocopieurs - Emissions"/>
    <n v="4390"/>
    <s v="0.0"/>
    <s v="0"/>
  </r>
  <r>
    <x v="17"/>
    <x v="17"/>
    <s v="Gironde"/>
    <n v="5421"/>
    <s v="5421 - APE CENON"/>
    <x v="0"/>
    <x v="2"/>
    <x v="5"/>
    <x v="1"/>
    <n v="0"/>
    <x v="20"/>
    <s v="Tablettes - Emissions"/>
    <n v="15797"/>
    <s v="0.0"/>
    <s v="0"/>
  </r>
  <r>
    <x v="17"/>
    <x v="17"/>
    <s v="Gironde"/>
    <n v="5421"/>
    <s v="5421 - APE CENON"/>
    <x v="0"/>
    <x v="2"/>
    <x v="5"/>
    <x v="1"/>
    <n v="0"/>
    <x v="17"/>
    <s v="Serveurs - Emissions"/>
    <n v="4391"/>
    <s v="0.0"/>
    <s v="0"/>
  </r>
  <r>
    <x v="17"/>
    <x v="17"/>
    <s v="Gironde"/>
    <n v="5421"/>
    <s v="5421 - APE CENON"/>
    <x v="0"/>
    <x v="2"/>
    <x v="5"/>
    <x v="1"/>
    <n v="0"/>
    <x v="16"/>
    <s v="Ecrans - Emissions"/>
    <n v="15796"/>
    <s v="0.0"/>
    <s v="0"/>
  </r>
  <r>
    <x v="17"/>
    <x v="17"/>
    <s v="Gironde"/>
    <n v="5421"/>
    <s v="5421 - APE CENON"/>
    <x v="0"/>
    <x v="2"/>
    <x v="5"/>
    <x v="1"/>
    <n v="0"/>
    <x v="23"/>
    <s v="Mainframes - Emissions"/>
    <n v="8756"/>
    <s v="0.0"/>
    <s v="0"/>
  </r>
  <r>
    <x v="17"/>
    <x v="17"/>
    <s v="Gironde"/>
    <n v="5439"/>
    <s v="5439 - APE BORDEAUX NORD"/>
    <x v="0"/>
    <x v="0"/>
    <x v="0"/>
    <x v="0"/>
    <n v="31976"/>
    <x v="0"/>
    <s v=""/>
    <m/>
    <s v=""/>
    <s v="31976"/>
  </r>
  <r>
    <x v="17"/>
    <x v="17"/>
    <s v="Gironde"/>
    <n v="5439"/>
    <s v="5439 - APE BORDEAUX NORD"/>
    <x v="0"/>
    <x v="0"/>
    <x v="0"/>
    <x v="1"/>
    <n v="1915.3624"/>
    <x v="1"/>
    <s v="Electricité - Emissions"/>
    <n v="15798"/>
    <s v="1915.3624"/>
    <s v="1915.3624"/>
  </r>
  <r>
    <x v="17"/>
    <x v="17"/>
    <s v="Gironde"/>
    <n v="5439"/>
    <s v="5439 - APE BORDEAUX NORD"/>
    <x v="0"/>
    <x v="0"/>
    <x v="1"/>
    <x v="1"/>
    <n v="0"/>
    <x v="2"/>
    <s v="Gaz naturel - Emissions"/>
    <n v="6630"/>
    <s v="0.0"/>
    <s v="0"/>
  </r>
  <r>
    <x v="17"/>
    <x v="17"/>
    <s v="Gironde"/>
    <n v="5439"/>
    <s v="5439 - APE BORDEAUX NORD"/>
    <x v="0"/>
    <x v="0"/>
    <x v="1"/>
    <x v="1"/>
    <n v="0"/>
    <x v="3"/>
    <s v="Fioul - Emissions"/>
    <n v="6720"/>
    <s v="0.0"/>
    <s v="0"/>
  </r>
  <r>
    <x v="17"/>
    <x v="17"/>
    <s v="Gironde"/>
    <n v="5439"/>
    <s v="5439 - APE BORDEAUX NORD"/>
    <x v="0"/>
    <x v="1"/>
    <x v="2"/>
    <x v="1"/>
    <n v="0"/>
    <x v="4"/>
    <s v=" R22 - Emissions"/>
    <n v="8350"/>
    <s v="0.0"/>
    <s v="0"/>
  </r>
  <r>
    <x v="17"/>
    <x v="17"/>
    <s v="Gironde"/>
    <n v="5439"/>
    <s v="5439 - APE BORDEAUX NORD"/>
    <x v="0"/>
    <x v="1"/>
    <x v="3"/>
    <x v="0"/>
    <n v="2.9"/>
    <x v="5"/>
    <s v=""/>
    <m/>
    <s v=""/>
    <s v="2.9"/>
  </r>
  <r>
    <x v="17"/>
    <x v="17"/>
    <s v="Gironde"/>
    <n v="5439"/>
    <s v="5439 - APE BORDEAUX NORD"/>
    <x v="0"/>
    <x v="1"/>
    <x v="3"/>
    <x v="1"/>
    <n v="0"/>
    <x v="7"/>
    <s v="R407c - Emissions"/>
    <n v="8318"/>
    <s v="0.0"/>
    <s v="0"/>
  </r>
  <r>
    <x v="17"/>
    <x v="17"/>
    <s v="Gironde"/>
    <n v="5439"/>
    <s v="5439 - APE BORDEAUX NORD"/>
    <x v="0"/>
    <x v="1"/>
    <x v="3"/>
    <x v="1"/>
    <n v="5568"/>
    <x v="8"/>
    <s v="R410a - Emissions"/>
    <n v="8320"/>
    <s v="5568.0"/>
    <s v="5568"/>
  </r>
  <r>
    <x v="17"/>
    <x v="17"/>
    <s v="Gironde"/>
    <n v="5439"/>
    <s v="5439 - APE BORDEAUX NORD"/>
    <x v="0"/>
    <x v="1"/>
    <x v="3"/>
    <x v="1"/>
    <n v="0"/>
    <x v="6"/>
    <s v="R134a - Emissions"/>
    <n v="8307"/>
    <s v="0.0"/>
    <s v="0"/>
  </r>
  <r>
    <x v="17"/>
    <x v="17"/>
    <s v="Gironde"/>
    <n v="5439"/>
    <s v="5439 - APE BORDEAUX NORD"/>
    <x v="0"/>
    <x v="2"/>
    <x v="4"/>
    <x v="0"/>
    <n v="1511.12"/>
    <x v="9"/>
    <s v=""/>
    <m/>
    <s v=""/>
    <s v="1511.12"/>
  </r>
  <r>
    <x v="17"/>
    <x v="17"/>
    <s v="Gironde"/>
    <n v="5439"/>
    <s v="5439 - APE BORDEAUX NORD"/>
    <x v="0"/>
    <x v="2"/>
    <x v="4"/>
    <x v="1"/>
    <n v="24555.7"/>
    <x v="10"/>
    <s v="Bâtiments - Emissions"/>
    <n v="4305"/>
    <s v="24555.7"/>
    <s v="24555.7"/>
  </r>
  <r>
    <x v="17"/>
    <x v="17"/>
    <s v="Gironde"/>
    <n v="5439"/>
    <s v="5439 - APE BORDEAUX NORD"/>
    <x v="0"/>
    <x v="2"/>
    <x v="5"/>
    <x v="2"/>
    <m/>
    <x v="11"/>
    <s v=""/>
    <m/>
    <s v=""/>
    <s v=""/>
  </r>
  <r>
    <x v="17"/>
    <x v="17"/>
    <s v="Gironde"/>
    <n v="5439"/>
    <s v="5439 - APE BORDEAUX NORD"/>
    <x v="0"/>
    <x v="2"/>
    <x v="5"/>
    <x v="2"/>
    <m/>
    <x v="13"/>
    <s v=""/>
    <m/>
    <s v=""/>
    <s v=""/>
  </r>
  <r>
    <x v="17"/>
    <x v="17"/>
    <s v="Gironde"/>
    <n v="5439"/>
    <s v="5439 - APE BORDEAUX NORD"/>
    <x v="0"/>
    <x v="2"/>
    <x v="5"/>
    <x v="2"/>
    <m/>
    <x v="15"/>
    <s v=""/>
    <m/>
    <s v=""/>
    <s v=""/>
  </r>
  <r>
    <x v="17"/>
    <x v="17"/>
    <s v="Gironde"/>
    <n v="5439"/>
    <s v="5439 - APE BORDEAUX NORD"/>
    <x v="0"/>
    <x v="2"/>
    <x v="5"/>
    <x v="2"/>
    <m/>
    <x v="14"/>
    <s v=""/>
    <m/>
    <s v=""/>
    <s v=""/>
  </r>
  <r>
    <x v="17"/>
    <x v="17"/>
    <s v="Gironde"/>
    <n v="5439"/>
    <s v="5439 - APE BORDEAUX NORD"/>
    <x v="0"/>
    <x v="2"/>
    <x v="5"/>
    <x v="2"/>
    <m/>
    <x v="12"/>
    <s v=""/>
    <m/>
    <s v=""/>
    <s v=""/>
  </r>
  <r>
    <x v="17"/>
    <x v="17"/>
    <s v="Gironde"/>
    <n v="5439"/>
    <s v="5439 - APE BORDEAUX NORD"/>
    <x v="0"/>
    <x v="2"/>
    <x v="5"/>
    <x v="1"/>
    <n v="0"/>
    <x v="21"/>
    <s v="Ordinateurs portables - Emissions"/>
    <n v="15795"/>
    <s v="0.0"/>
    <s v="0"/>
  </r>
  <r>
    <x v="17"/>
    <x v="17"/>
    <s v="Gironde"/>
    <n v="5439"/>
    <s v="5439 - APE BORDEAUX NORD"/>
    <x v="0"/>
    <x v="2"/>
    <x v="5"/>
    <x v="1"/>
    <n v="0"/>
    <x v="18"/>
    <s v="Imprimantes - Emissions"/>
    <n v="15810"/>
    <s v="0.0"/>
    <s v="0"/>
  </r>
  <r>
    <x v="17"/>
    <x v="17"/>
    <s v="Gironde"/>
    <n v="5439"/>
    <s v="5439 - APE BORDEAUX NORD"/>
    <x v="0"/>
    <x v="2"/>
    <x v="5"/>
    <x v="1"/>
    <n v="0"/>
    <x v="20"/>
    <s v="Tablettes - Emissions"/>
    <n v="15797"/>
    <s v="0.0"/>
    <s v="0"/>
  </r>
  <r>
    <x v="17"/>
    <x v="17"/>
    <s v="Gironde"/>
    <n v="5439"/>
    <s v="5439 - APE BORDEAUX NORD"/>
    <x v="0"/>
    <x v="2"/>
    <x v="5"/>
    <x v="1"/>
    <n v="0"/>
    <x v="19"/>
    <s v="Photocopieurs - Emissions"/>
    <n v="4390"/>
    <s v="0.0"/>
    <s v="0"/>
  </r>
  <r>
    <x v="17"/>
    <x v="17"/>
    <s v="Gironde"/>
    <n v="5439"/>
    <s v="5439 - APE BORDEAUX NORD"/>
    <x v="0"/>
    <x v="2"/>
    <x v="5"/>
    <x v="1"/>
    <n v="0"/>
    <x v="17"/>
    <s v="Serveurs - Emissions"/>
    <n v="4391"/>
    <s v="0.0"/>
    <s v="0"/>
  </r>
  <r>
    <x v="17"/>
    <x v="17"/>
    <s v="Gironde"/>
    <n v="5439"/>
    <s v="5439 - APE BORDEAUX NORD"/>
    <x v="0"/>
    <x v="2"/>
    <x v="5"/>
    <x v="1"/>
    <n v="0"/>
    <x v="16"/>
    <s v="Ecrans - Emissions"/>
    <n v="15796"/>
    <s v="0.0"/>
    <s v="0"/>
  </r>
  <r>
    <x v="17"/>
    <x v="17"/>
    <s v="Gironde"/>
    <n v="5439"/>
    <s v="5439 - APE BORDEAUX NORD"/>
    <x v="0"/>
    <x v="2"/>
    <x v="5"/>
    <x v="1"/>
    <n v="0"/>
    <x v="23"/>
    <s v="Mainframes - Emissions"/>
    <n v="8756"/>
    <s v="0.0"/>
    <s v="0"/>
  </r>
  <r>
    <x v="17"/>
    <x v="17"/>
    <s v="Gironde"/>
    <n v="5439"/>
    <s v="5439 - APE BORDEAUX NORD"/>
    <x v="0"/>
    <x v="2"/>
    <x v="5"/>
    <x v="1"/>
    <n v="0"/>
    <x v="22"/>
    <s v="Unités centrales - Emissions"/>
    <n v="5620"/>
    <s v="0.0"/>
    <s v="0"/>
  </r>
  <r>
    <x v="17"/>
    <x v="17"/>
    <s v="Gironde"/>
    <n v="5457"/>
    <s v="5457 - APE LA TESTE"/>
    <x v="0"/>
    <x v="0"/>
    <x v="0"/>
    <x v="0"/>
    <n v="130979"/>
    <x v="0"/>
    <s v=""/>
    <m/>
    <s v=""/>
    <s v="130979"/>
  </r>
  <r>
    <x v="17"/>
    <x v="17"/>
    <s v="Gironde"/>
    <n v="5457"/>
    <s v="5457 - APE LA TESTE"/>
    <x v="0"/>
    <x v="0"/>
    <x v="0"/>
    <x v="1"/>
    <n v="7845.6421"/>
    <x v="1"/>
    <s v="Electricité - Emissions"/>
    <n v="15798"/>
    <s v="7845.6421"/>
    <s v="7845.6421"/>
  </r>
  <r>
    <x v="17"/>
    <x v="17"/>
    <s v="Gironde"/>
    <n v="5457"/>
    <s v="5457 - APE LA TESTE"/>
    <x v="0"/>
    <x v="0"/>
    <x v="1"/>
    <x v="1"/>
    <n v="0"/>
    <x v="2"/>
    <s v="Gaz naturel - Emissions"/>
    <n v="6630"/>
    <s v="0.0"/>
    <s v="0"/>
  </r>
  <r>
    <x v="17"/>
    <x v="17"/>
    <s v="Gironde"/>
    <n v="5457"/>
    <s v="5457 - APE LA TESTE"/>
    <x v="0"/>
    <x v="0"/>
    <x v="1"/>
    <x v="1"/>
    <n v="0"/>
    <x v="3"/>
    <s v="Fioul - Emissions"/>
    <n v="6720"/>
    <s v="0.0"/>
    <s v="0"/>
  </r>
  <r>
    <x v="17"/>
    <x v="17"/>
    <s v="Gironde"/>
    <n v="5457"/>
    <s v="5457 - APE LA TESTE"/>
    <x v="0"/>
    <x v="1"/>
    <x v="2"/>
    <x v="1"/>
    <n v="0"/>
    <x v="4"/>
    <s v=" R22 - Emissions"/>
    <n v="8350"/>
    <s v="0.0"/>
    <s v="0"/>
  </r>
  <r>
    <x v="17"/>
    <x v="17"/>
    <s v="Gironde"/>
    <n v="5457"/>
    <s v="5457 - APE LA TESTE"/>
    <x v="0"/>
    <x v="1"/>
    <x v="3"/>
    <x v="0"/>
    <n v="2.8"/>
    <x v="5"/>
    <s v=""/>
    <m/>
    <s v=""/>
    <s v="2.8"/>
  </r>
  <r>
    <x v="17"/>
    <x v="17"/>
    <s v="Gironde"/>
    <n v="5457"/>
    <s v="5457 - APE LA TESTE"/>
    <x v="0"/>
    <x v="1"/>
    <x v="3"/>
    <x v="1"/>
    <n v="5376"/>
    <x v="8"/>
    <s v="R410a - Emissions"/>
    <n v="8320"/>
    <s v="5376.0"/>
    <s v="5376"/>
  </r>
  <r>
    <x v="17"/>
    <x v="17"/>
    <s v="Gironde"/>
    <n v="5457"/>
    <s v="5457 - APE LA TESTE"/>
    <x v="0"/>
    <x v="1"/>
    <x v="3"/>
    <x v="1"/>
    <n v="0"/>
    <x v="6"/>
    <s v="R134a - Emissions"/>
    <n v="8307"/>
    <s v="0.0"/>
    <s v="0"/>
  </r>
  <r>
    <x v="17"/>
    <x v="17"/>
    <s v="Gironde"/>
    <n v="5457"/>
    <s v="5457 - APE LA TESTE"/>
    <x v="0"/>
    <x v="1"/>
    <x v="3"/>
    <x v="1"/>
    <n v="0"/>
    <x v="7"/>
    <s v="R407c - Emissions"/>
    <n v="8318"/>
    <s v="0.0"/>
    <s v="0"/>
  </r>
  <r>
    <x v="17"/>
    <x v="17"/>
    <s v="Gironde"/>
    <n v="5457"/>
    <s v="5457 - APE LA TESTE"/>
    <x v="0"/>
    <x v="2"/>
    <x v="4"/>
    <x v="0"/>
    <n v="1457.97"/>
    <x v="9"/>
    <s v=""/>
    <m/>
    <s v=""/>
    <s v="1457.97"/>
  </r>
  <r>
    <x v="17"/>
    <x v="17"/>
    <s v="Gironde"/>
    <n v="5457"/>
    <s v="5457 - APE LA TESTE"/>
    <x v="0"/>
    <x v="2"/>
    <x v="4"/>
    <x v="1"/>
    <n v="23692.012500000001"/>
    <x v="10"/>
    <s v="Bâtiments - Emissions"/>
    <n v="4305"/>
    <s v="23692.0125"/>
    <s v="23692.0125"/>
  </r>
  <r>
    <x v="17"/>
    <x v="17"/>
    <s v="Gironde"/>
    <n v="5457"/>
    <s v="5457 - APE LA TESTE"/>
    <x v="0"/>
    <x v="2"/>
    <x v="5"/>
    <x v="2"/>
    <m/>
    <x v="12"/>
    <s v=""/>
    <m/>
    <s v=""/>
    <s v=""/>
  </r>
  <r>
    <x v="17"/>
    <x v="17"/>
    <s v="Gironde"/>
    <n v="5457"/>
    <s v="5457 - APE LA TESTE"/>
    <x v="0"/>
    <x v="2"/>
    <x v="5"/>
    <x v="2"/>
    <m/>
    <x v="14"/>
    <s v=""/>
    <m/>
    <s v=""/>
    <s v=""/>
  </r>
  <r>
    <x v="17"/>
    <x v="17"/>
    <s v="Gironde"/>
    <n v="5457"/>
    <s v="5457 - APE LA TESTE"/>
    <x v="0"/>
    <x v="2"/>
    <x v="5"/>
    <x v="2"/>
    <m/>
    <x v="11"/>
    <s v=""/>
    <m/>
    <s v=""/>
    <s v=""/>
  </r>
  <r>
    <x v="17"/>
    <x v="17"/>
    <s v="Gironde"/>
    <n v="5457"/>
    <s v="5457 - APE LA TESTE"/>
    <x v="0"/>
    <x v="2"/>
    <x v="5"/>
    <x v="2"/>
    <m/>
    <x v="13"/>
    <s v=""/>
    <m/>
    <s v=""/>
    <s v=""/>
  </r>
  <r>
    <x v="17"/>
    <x v="17"/>
    <s v="Gironde"/>
    <n v="5457"/>
    <s v="5457 - APE LA TESTE"/>
    <x v="0"/>
    <x v="2"/>
    <x v="5"/>
    <x v="2"/>
    <m/>
    <x v="15"/>
    <s v=""/>
    <m/>
    <s v=""/>
    <s v=""/>
  </r>
  <r>
    <x v="17"/>
    <x v="17"/>
    <s v="Gironde"/>
    <n v="5457"/>
    <s v="5457 - APE LA TESTE"/>
    <x v="0"/>
    <x v="2"/>
    <x v="5"/>
    <x v="1"/>
    <n v="0"/>
    <x v="21"/>
    <s v="Ordinateurs portables - Emissions"/>
    <n v="15795"/>
    <s v="0.0"/>
    <s v="0"/>
  </r>
  <r>
    <x v="17"/>
    <x v="17"/>
    <s v="Gironde"/>
    <n v="5457"/>
    <s v="5457 - APE LA TESTE"/>
    <x v="0"/>
    <x v="2"/>
    <x v="5"/>
    <x v="1"/>
    <n v="0"/>
    <x v="19"/>
    <s v="Photocopieurs - Emissions"/>
    <n v="4390"/>
    <s v="0.0"/>
    <s v="0"/>
  </r>
  <r>
    <x v="17"/>
    <x v="17"/>
    <s v="Gironde"/>
    <n v="5457"/>
    <s v="5457 - APE LA TESTE"/>
    <x v="0"/>
    <x v="2"/>
    <x v="5"/>
    <x v="1"/>
    <n v="0"/>
    <x v="17"/>
    <s v="Serveurs - Emissions"/>
    <n v="4391"/>
    <s v="0.0"/>
    <s v="0"/>
  </r>
  <r>
    <x v="17"/>
    <x v="17"/>
    <s v="Gironde"/>
    <n v="5457"/>
    <s v="5457 - APE LA TESTE"/>
    <x v="0"/>
    <x v="2"/>
    <x v="5"/>
    <x v="1"/>
    <n v="0"/>
    <x v="22"/>
    <s v="Unités centrales - Emissions"/>
    <n v="5620"/>
    <s v="0.0"/>
    <s v="0"/>
  </r>
  <r>
    <x v="17"/>
    <x v="17"/>
    <s v="Gironde"/>
    <n v="5457"/>
    <s v="5457 - APE LA TESTE"/>
    <x v="0"/>
    <x v="2"/>
    <x v="5"/>
    <x v="1"/>
    <n v="0"/>
    <x v="20"/>
    <s v="Tablettes - Emissions"/>
    <n v="15797"/>
    <s v="0.0"/>
    <s v="0"/>
  </r>
  <r>
    <x v="17"/>
    <x v="17"/>
    <s v="Gironde"/>
    <n v="5457"/>
    <s v="5457 - APE LA TESTE"/>
    <x v="0"/>
    <x v="2"/>
    <x v="5"/>
    <x v="1"/>
    <n v="0"/>
    <x v="18"/>
    <s v="Imprimantes - Emissions"/>
    <n v="15810"/>
    <s v="0.0"/>
    <s v="0"/>
  </r>
  <r>
    <x v="17"/>
    <x v="17"/>
    <s v="Gironde"/>
    <n v="5457"/>
    <s v="5457 - APE LA TESTE"/>
    <x v="0"/>
    <x v="2"/>
    <x v="5"/>
    <x v="1"/>
    <n v="0"/>
    <x v="23"/>
    <s v="Mainframes - Emissions"/>
    <n v="8756"/>
    <s v="0.0"/>
    <s v="0"/>
  </r>
  <r>
    <x v="17"/>
    <x v="17"/>
    <s v="Gironde"/>
    <n v="5457"/>
    <s v="5457 - APE LA TESTE"/>
    <x v="0"/>
    <x v="2"/>
    <x v="5"/>
    <x v="1"/>
    <n v="0"/>
    <x v="16"/>
    <s v="Ecrans - Emissions"/>
    <n v="15796"/>
    <s v="0.0"/>
    <s v="0"/>
  </r>
  <r>
    <x v="17"/>
    <x v="17"/>
    <s v="Gironde"/>
    <n v="554"/>
    <s v="0554 - APE SAINT MEDARD EN JALLES"/>
    <x v="0"/>
    <x v="0"/>
    <x v="0"/>
    <x v="0"/>
    <n v="52004"/>
    <x v="0"/>
    <s v=""/>
    <m/>
    <s v=""/>
    <s v="52004"/>
  </r>
  <r>
    <x v="17"/>
    <x v="17"/>
    <s v="Gironde"/>
    <n v="554"/>
    <s v="0554 - APE SAINT MEDARD EN JALLES"/>
    <x v="0"/>
    <x v="0"/>
    <x v="0"/>
    <x v="1"/>
    <n v="3115.0396000000001"/>
    <x v="1"/>
    <s v="Electricité - Emissions"/>
    <n v="15798"/>
    <s v="3115.0396"/>
    <s v="3115.0396"/>
  </r>
  <r>
    <x v="17"/>
    <x v="17"/>
    <s v="Gironde"/>
    <n v="554"/>
    <s v="0554 - APE SAINT MEDARD EN JALLES"/>
    <x v="0"/>
    <x v="0"/>
    <x v="1"/>
    <x v="1"/>
    <n v="0"/>
    <x v="2"/>
    <s v="Gaz naturel - Emissions"/>
    <n v="6630"/>
    <s v="0.0"/>
    <s v="0"/>
  </r>
  <r>
    <x v="17"/>
    <x v="17"/>
    <s v="Gironde"/>
    <n v="554"/>
    <s v="0554 - APE SAINT MEDARD EN JALLES"/>
    <x v="0"/>
    <x v="0"/>
    <x v="1"/>
    <x v="1"/>
    <n v="0"/>
    <x v="3"/>
    <s v="Fioul - Emissions"/>
    <n v="6720"/>
    <s v="0.0"/>
    <s v="0"/>
  </r>
  <r>
    <x v="17"/>
    <x v="17"/>
    <s v="Gironde"/>
    <n v="554"/>
    <s v="0554 - APE SAINT MEDARD EN JALLES"/>
    <x v="0"/>
    <x v="1"/>
    <x v="2"/>
    <x v="1"/>
    <n v="0"/>
    <x v="4"/>
    <s v=" R22 - Emissions"/>
    <n v="8350"/>
    <s v="0.0"/>
    <s v="0"/>
  </r>
  <r>
    <x v="17"/>
    <x v="17"/>
    <s v="Gironde"/>
    <n v="554"/>
    <s v="0554 - APE SAINT MEDARD EN JALLES"/>
    <x v="0"/>
    <x v="1"/>
    <x v="3"/>
    <x v="0"/>
    <n v="1.7"/>
    <x v="5"/>
    <s v=""/>
    <m/>
    <s v=""/>
    <s v="1.7"/>
  </r>
  <r>
    <x v="17"/>
    <x v="17"/>
    <s v="Gironde"/>
    <n v="554"/>
    <s v="0554 - APE SAINT MEDARD EN JALLES"/>
    <x v="0"/>
    <x v="1"/>
    <x v="3"/>
    <x v="1"/>
    <n v="0"/>
    <x v="7"/>
    <s v="R407c - Emissions"/>
    <n v="8318"/>
    <s v="0.0"/>
    <s v="0"/>
  </r>
  <r>
    <x v="17"/>
    <x v="17"/>
    <s v="Gironde"/>
    <n v="554"/>
    <s v="0554 - APE SAINT MEDARD EN JALLES"/>
    <x v="0"/>
    <x v="1"/>
    <x v="3"/>
    <x v="1"/>
    <n v="3264"/>
    <x v="8"/>
    <s v="R410a - Emissions"/>
    <n v="8320"/>
    <s v="3264.0"/>
    <s v="3264"/>
  </r>
  <r>
    <x v="17"/>
    <x v="17"/>
    <s v="Gironde"/>
    <n v="554"/>
    <s v="0554 - APE SAINT MEDARD EN JALLES"/>
    <x v="0"/>
    <x v="1"/>
    <x v="3"/>
    <x v="1"/>
    <n v="0"/>
    <x v="6"/>
    <s v="R134a - Emissions"/>
    <n v="8307"/>
    <s v="0.0"/>
    <s v="0"/>
  </r>
  <r>
    <x v="17"/>
    <x v="17"/>
    <s v="Gironde"/>
    <n v="554"/>
    <s v="0554 - APE SAINT MEDARD EN JALLES"/>
    <x v="0"/>
    <x v="2"/>
    <x v="4"/>
    <x v="0"/>
    <n v="748.37"/>
    <x v="9"/>
    <s v=""/>
    <m/>
    <s v=""/>
    <s v="748.37"/>
  </r>
  <r>
    <x v="17"/>
    <x v="17"/>
    <s v="Gironde"/>
    <n v="554"/>
    <s v="0554 - APE SAINT MEDARD EN JALLES"/>
    <x v="0"/>
    <x v="2"/>
    <x v="4"/>
    <x v="1"/>
    <n v="12161.012500000001"/>
    <x v="10"/>
    <s v="Bâtiments - Emissions"/>
    <n v="4305"/>
    <s v="12161.0125"/>
    <s v="12161.0125"/>
  </r>
  <r>
    <x v="17"/>
    <x v="17"/>
    <s v="Gironde"/>
    <n v="554"/>
    <s v="0554 - APE SAINT MEDARD EN JALLES"/>
    <x v="0"/>
    <x v="2"/>
    <x v="5"/>
    <x v="2"/>
    <m/>
    <x v="14"/>
    <s v=""/>
    <m/>
    <s v=""/>
    <s v=""/>
  </r>
  <r>
    <x v="17"/>
    <x v="17"/>
    <s v="Gironde"/>
    <n v="554"/>
    <s v="0554 - APE SAINT MEDARD EN JALLES"/>
    <x v="0"/>
    <x v="2"/>
    <x v="5"/>
    <x v="2"/>
    <m/>
    <x v="12"/>
    <s v=""/>
    <m/>
    <s v=""/>
    <s v=""/>
  </r>
  <r>
    <x v="17"/>
    <x v="17"/>
    <s v="Gironde"/>
    <n v="554"/>
    <s v="0554 - APE SAINT MEDARD EN JALLES"/>
    <x v="0"/>
    <x v="2"/>
    <x v="5"/>
    <x v="2"/>
    <m/>
    <x v="15"/>
    <s v=""/>
    <m/>
    <s v=""/>
    <s v=""/>
  </r>
  <r>
    <x v="17"/>
    <x v="17"/>
    <s v="Gironde"/>
    <n v="554"/>
    <s v="0554 - APE SAINT MEDARD EN JALLES"/>
    <x v="0"/>
    <x v="2"/>
    <x v="5"/>
    <x v="2"/>
    <m/>
    <x v="13"/>
    <s v=""/>
    <m/>
    <s v=""/>
    <s v=""/>
  </r>
  <r>
    <x v="17"/>
    <x v="17"/>
    <s v="Gironde"/>
    <n v="554"/>
    <s v="0554 - APE SAINT MEDARD EN JALLES"/>
    <x v="0"/>
    <x v="2"/>
    <x v="5"/>
    <x v="2"/>
    <m/>
    <x v="11"/>
    <s v=""/>
    <m/>
    <s v=""/>
    <s v=""/>
  </r>
  <r>
    <x v="17"/>
    <x v="17"/>
    <s v="Gironde"/>
    <n v="554"/>
    <s v="0554 - APE SAINT MEDARD EN JALLES"/>
    <x v="0"/>
    <x v="2"/>
    <x v="5"/>
    <x v="1"/>
    <n v="0"/>
    <x v="21"/>
    <s v="Ordinateurs portables - Emissions"/>
    <n v="15795"/>
    <s v="0.0"/>
    <s v="0"/>
  </r>
  <r>
    <x v="17"/>
    <x v="17"/>
    <s v="Gironde"/>
    <n v="554"/>
    <s v="0554 - APE SAINT MEDARD EN JALLES"/>
    <x v="0"/>
    <x v="2"/>
    <x v="5"/>
    <x v="1"/>
    <n v="0"/>
    <x v="23"/>
    <s v="Mainframes - Emissions"/>
    <n v="8756"/>
    <s v="0.0"/>
    <s v="0"/>
  </r>
  <r>
    <x v="17"/>
    <x v="17"/>
    <s v="Gironde"/>
    <n v="554"/>
    <s v="0554 - APE SAINT MEDARD EN JALLES"/>
    <x v="0"/>
    <x v="2"/>
    <x v="5"/>
    <x v="1"/>
    <n v="0"/>
    <x v="16"/>
    <s v="Ecrans - Emissions"/>
    <n v="15796"/>
    <s v="0.0"/>
    <s v="0"/>
  </r>
  <r>
    <x v="17"/>
    <x v="17"/>
    <s v="Gironde"/>
    <n v="554"/>
    <s v="0554 - APE SAINT MEDARD EN JALLES"/>
    <x v="0"/>
    <x v="2"/>
    <x v="5"/>
    <x v="1"/>
    <n v="0"/>
    <x v="18"/>
    <s v="Imprimantes - Emissions"/>
    <n v="15810"/>
    <s v="0.0"/>
    <s v="0"/>
  </r>
  <r>
    <x v="17"/>
    <x v="17"/>
    <s v="Gironde"/>
    <n v="554"/>
    <s v="0554 - APE SAINT MEDARD EN JALLES"/>
    <x v="0"/>
    <x v="2"/>
    <x v="5"/>
    <x v="1"/>
    <n v="0"/>
    <x v="20"/>
    <s v="Tablettes - Emissions"/>
    <n v="15797"/>
    <s v="0.0"/>
    <s v="0"/>
  </r>
  <r>
    <x v="17"/>
    <x v="17"/>
    <s v="Gironde"/>
    <n v="554"/>
    <s v="0554 - APE SAINT MEDARD EN JALLES"/>
    <x v="0"/>
    <x v="2"/>
    <x v="5"/>
    <x v="1"/>
    <n v="0"/>
    <x v="22"/>
    <s v="Unités centrales - Emissions"/>
    <n v="5620"/>
    <s v="0.0"/>
    <s v="0"/>
  </r>
  <r>
    <x v="17"/>
    <x v="17"/>
    <s v="Gironde"/>
    <n v="554"/>
    <s v="0554 - APE SAINT MEDARD EN JALLES"/>
    <x v="0"/>
    <x v="2"/>
    <x v="5"/>
    <x v="1"/>
    <n v="0"/>
    <x v="17"/>
    <s v="Serveurs - Emissions"/>
    <n v="4391"/>
    <s v="0.0"/>
    <s v="0"/>
  </r>
  <r>
    <x v="17"/>
    <x v="17"/>
    <s v="Gironde"/>
    <n v="554"/>
    <s v="0554 - APE SAINT MEDARD EN JALLES"/>
    <x v="0"/>
    <x v="2"/>
    <x v="5"/>
    <x v="1"/>
    <n v="0"/>
    <x v="19"/>
    <s v="Photocopieurs - Emissions"/>
    <n v="4390"/>
    <s v="0.0"/>
    <s v="0"/>
  </r>
  <r>
    <x v="17"/>
    <x v="17"/>
    <s v="Gironde"/>
    <n v="5630"/>
    <s v="5630 - APE LIBOURNE"/>
    <x v="0"/>
    <x v="0"/>
    <x v="0"/>
    <x v="0"/>
    <n v="78974"/>
    <x v="0"/>
    <s v=""/>
    <m/>
    <s v=""/>
    <s v="78974"/>
  </r>
  <r>
    <x v="17"/>
    <x v="17"/>
    <s v="Gironde"/>
    <n v="5630"/>
    <s v="5630 - APE LIBOURNE"/>
    <x v="0"/>
    <x v="0"/>
    <x v="0"/>
    <x v="1"/>
    <n v="4730.5425999999998"/>
    <x v="1"/>
    <s v="Electricité - Emissions"/>
    <n v="15798"/>
    <s v="4730.5426"/>
    <s v="4730.5426"/>
  </r>
  <r>
    <x v="17"/>
    <x v="17"/>
    <s v="Gironde"/>
    <n v="5630"/>
    <s v="5630 - APE LIBOURNE"/>
    <x v="0"/>
    <x v="0"/>
    <x v="1"/>
    <x v="1"/>
    <n v="0"/>
    <x v="3"/>
    <s v="Fioul - Emissions"/>
    <n v="6720"/>
    <s v="0.0"/>
    <s v="0"/>
  </r>
  <r>
    <x v="17"/>
    <x v="17"/>
    <s v="Gironde"/>
    <n v="5630"/>
    <s v="5630 - APE LIBOURNE"/>
    <x v="0"/>
    <x v="0"/>
    <x v="1"/>
    <x v="1"/>
    <n v="0"/>
    <x v="2"/>
    <s v="Gaz naturel - Emissions"/>
    <n v="6630"/>
    <s v="0.0"/>
    <s v="0"/>
  </r>
  <r>
    <x v="17"/>
    <x v="17"/>
    <s v="Gironde"/>
    <n v="5630"/>
    <s v="5630 - APE LIBOURNE"/>
    <x v="0"/>
    <x v="1"/>
    <x v="2"/>
    <x v="1"/>
    <n v="0"/>
    <x v="4"/>
    <s v=" R22 - Emissions"/>
    <n v="8350"/>
    <s v="0.0"/>
    <s v="0"/>
  </r>
  <r>
    <x v="17"/>
    <x v="17"/>
    <s v="Gironde"/>
    <n v="5630"/>
    <s v="5630 - APE LIBOURNE"/>
    <x v="0"/>
    <x v="1"/>
    <x v="3"/>
    <x v="0"/>
    <n v="2.8"/>
    <x v="5"/>
    <s v=""/>
    <m/>
    <s v=""/>
    <s v="2.8"/>
  </r>
  <r>
    <x v="17"/>
    <x v="17"/>
    <s v="Gironde"/>
    <n v="5630"/>
    <s v="5630 - APE LIBOURNE"/>
    <x v="0"/>
    <x v="1"/>
    <x v="3"/>
    <x v="1"/>
    <n v="0"/>
    <x v="7"/>
    <s v="R407c - Emissions"/>
    <n v="8318"/>
    <s v="0.0"/>
    <s v="0"/>
  </r>
  <r>
    <x v="17"/>
    <x v="17"/>
    <s v="Gironde"/>
    <n v="5630"/>
    <s v="5630 - APE LIBOURNE"/>
    <x v="0"/>
    <x v="1"/>
    <x v="3"/>
    <x v="1"/>
    <n v="5376"/>
    <x v="8"/>
    <s v="R410a - Emissions"/>
    <n v="8320"/>
    <s v="5376.0"/>
    <s v="5376"/>
  </r>
  <r>
    <x v="17"/>
    <x v="17"/>
    <s v="Gironde"/>
    <n v="5630"/>
    <s v="5630 - APE LIBOURNE"/>
    <x v="0"/>
    <x v="1"/>
    <x v="3"/>
    <x v="1"/>
    <n v="0"/>
    <x v="6"/>
    <s v="R134a - Emissions"/>
    <n v="8307"/>
    <s v="0.0"/>
    <s v="0"/>
  </r>
  <r>
    <x v="17"/>
    <x v="17"/>
    <s v="Gironde"/>
    <n v="5630"/>
    <s v="5630 - APE LIBOURNE"/>
    <x v="0"/>
    <x v="2"/>
    <x v="4"/>
    <x v="0"/>
    <n v="1451.33"/>
    <x v="9"/>
    <s v=""/>
    <m/>
    <s v=""/>
    <s v="1451.33"/>
  </r>
  <r>
    <x v="17"/>
    <x v="17"/>
    <s v="Gironde"/>
    <n v="5630"/>
    <s v="5630 - APE LIBOURNE"/>
    <x v="0"/>
    <x v="2"/>
    <x v="4"/>
    <x v="1"/>
    <n v="23584.112499999999"/>
    <x v="10"/>
    <s v="Bâtiments - Emissions"/>
    <n v="4305"/>
    <s v="23584.1125"/>
    <s v="23584.1125"/>
  </r>
  <r>
    <x v="17"/>
    <x v="17"/>
    <s v="Gironde"/>
    <n v="5630"/>
    <s v="5630 - APE LIBOURNE"/>
    <x v="0"/>
    <x v="2"/>
    <x v="5"/>
    <x v="2"/>
    <m/>
    <x v="11"/>
    <s v=""/>
    <m/>
    <s v=""/>
    <s v=""/>
  </r>
  <r>
    <x v="17"/>
    <x v="17"/>
    <s v="Gironde"/>
    <n v="5630"/>
    <s v="5630 - APE LIBOURNE"/>
    <x v="0"/>
    <x v="2"/>
    <x v="5"/>
    <x v="2"/>
    <m/>
    <x v="12"/>
    <s v=""/>
    <m/>
    <s v=""/>
    <s v=""/>
  </r>
  <r>
    <x v="17"/>
    <x v="17"/>
    <s v="Gironde"/>
    <n v="5630"/>
    <s v="5630 - APE LIBOURNE"/>
    <x v="0"/>
    <x v="2"/>
    <x v="5"/>
    <x v="2"/>
    <m/>
    <x v="15"/>
    <s v=""/>
    <m/>
    <s v=""/>
    <s v=""/>
  </r>
  <r>
    <x v="17"/>
    <x v="17"/>
    <s v="Gironde"/>
    <n v="5630"/>
    <s v="5630 - APE LIBOURNE"/>
    <x v="0"/>
    <x v="2"/>
    <x v="5"/>
    <x v="2"/>
    <m/>
    <x v="14"/>
    <s v=""/>
    <m/>
    <s v=""/>
    <s v=""/>
  </r>
  <r>
    <x v="17"/>
    <x v="17"/>
    <s v="Gironde"/>
    <n v="5630"/>
    <s v="5630 - APE LIBOURNE"/>
    <x v="0"/>
    <x v="2"/>
    <x v="5"/>
    <x v="2"/>
    <m/>
    <x v="13"/>
    <s v=""/>
    <m/>
    <s v=""/>
    <s v=""/>
  </r>
  <r>
    <x v="17"/>
    <x v="17"/>
    <s v="Gironde"/>
    <n v="5630"/>
    <s v="5630 - APE LIBOURNE"/>
    <x v="0"/>
    <x v="2"/>
    <x v="5"/>
    <x v="1"/>
    <n v="0"/>
    <x v="16"/>
    <s v="Ecrans - Emissions"/>
    <n v="15796"/>
    <s v="0.0"/>
    <s v="0"/>
  </r>
  <r>
    <x v="17"/>
    <x v="17"/>
    <s v="Gironde"/>
    <n v="5630"/>
    <s v="5630 - APE LIBOURNE"/>
    <x v="0"/>
    <x v="2"/>
    <x v="5"/>
    <x v="1"/>
    <n v="0"/>
    <x v="23"/>
    <s v="Mainframes - Emissions"/>
    <n v="8756"/>
    <s v="0.0"/>
    <s v="0"/>
  </r>
  <r>
    <x v="17"/>
    <x v="17"/>
    <s v="Gironde"/>
    <n v="5630"/>
    <s v="5630 - APE LIBOURNE"/>
    <x v="0"/>
    <x v="2"/>
    <x v="5"/>
    <x v="1"/>
    <n v="0"/>
    <x v="22"/>
    <s v="Unités centrales - Emissions"/>
    <n v="5620"/>
    <s v="0.0"/>
    <s v="0"/>
  </r>
  <r>
    <x v="17"/>
    <x v="17"/>
    <s v="Gironde"/>
    <n v="5630"/>
    <s v="5630 - APE LIBOURNE"/>
    <x v="0"/>
    <x v="2"/>
    <x v="5"/>
    <x v="1"/>
    <n v="0"/>
    <x v="21"/>
    <s v="Ordinateurs portables - Emissions"/>
    <n v="15795"/>
    <s v="0.0"/>
    <s v="0"/>
  </r>
  <r>
    <x v="17"/>
    <x v="17"/>
    <s v="Gironde"/>
    <n v="5630"/>
    <s v="5630 - APE LIBOURNE"/>
    <x v="0"/>
    <x v="2"/>
    <x v="5"/>
    <x v="1"/>
    <n v="0"/>
    <x v="19"/>
    <s v="Photocopieurs - Emissions"/>
    <n v="4390"/>
    <s v="0.0"/>
    <s v="0"/>
  </r>
  <r>
    <x v="17"/>
    <x v="17"/>
    <s v="Gironde"/>
    <n v="5630"/>
    <s v="5630 - APE LIBOURNE"/>
    <x v="0"/>
    <x v="2"/>
    <x v="5"/>
    <x v="1"/>
    <n v="0"/>
    <x v="17"/>
    <s v="Serveurs - Emissions"/>
    <n v="4391"/>
    <s v="0.0"/>
    <s v="0"/>
  </r>
  <r>
    <x v="17"/>
    <x v="17"/>
    <s v="Gironde"/>
    <n v="5630"/>
    <s v="5630 - APE LIBOURNE"/>
    <x v="0"/>
    <x v="2"/>
    <x v="5"/>
    <x v="1"/>
    <n v="0"/>
    <x v="18"/>
    <s v="Imprimantes - Emissions"/>
    <n v="15810"/>
    <s v="0.0"/>
    <s v="0"/>
  </r>
  <r>
    <x v="17"/>
    <x v="17"/>
    <s v="Gironde"/>
    <n v="5630"/>
    <s v="5630 - APE LIBOURNE"/>
    <x v="0"/>
    <x v="2"/>
    <x v="5"/>
    <x v="1"/>
    <n v="0"/>
    <x v="20"/>
    <s v="Tablettes - Emissions"/>
    <n v="15797"/>
    <s v="0.0"/>
    <s v="0"/>
  </r>
  <r>
    <x v="17"/>
    <x v="17"/>
    <s v="Gironde"/>
    <n v="5691"/>
    <s v="5691 - PLATE-FORMES MERIADECK"/>
    <x v="0"/>
    <x v="0"/>
    <x v="0"/>
    <x v="0"/>
    <n v="94550.94"/>
    <x v="0"/>
    <s v=""/>
    <m/>
    <s v=""/>
    <s v="94550.94"/>
  </r>
  <r>
    <x v="17"/>
    <x v="17"/>
    <s v="Gironde"/>
    <n v="5691"/>
    <s v="5691 - PLATE-FORMES MERIADECK"/>
    <x v="0"/>
    <x v="0"/>
    <x v="0"/>
    <x v="1"/>
    <n v="5663.6013059999996"/>
    <x v="1"/>
    <s v="Electricité - Emissions"/>
    <n v="15798"/>
    <s v="5663.601306"/>
    <s v="5663.601306"/>
  </r>
  <r>
    <x v="17"/>
    <x v="17"/>
    <s v="Gironde"/>
    <n v="5691"/>
    <s v="5691 - PLATE-FORMES MERIADECK"/>
    <x v="0"/>
    <x v="0"/>
    <x v="1"/>
    <x v="0"/>
    <m/>
    <x v="44"/>
    <s v=""/>
    <m/>
    <s v=""/>
    <s v=""/>
  </r>
  <r>
    <x v="17"/>
    <x v="17"/>
    <s v="Gironde"/>
    <n v="5691"/>
    <s v="5691 - PLATE-FORMES MERIADECK"/>
    <x v="0"/>
    <x v="0"/>
    <x v="1"/>
    <x v="0"/>
    <m/>
    <x v="24"/>
    <s v=""/>
    <m/>
    <s v=""/>
    <s v=""/>
  </r>
  <r>
    <x v="17"/>
    <x v="17"/>
    <s v="Gironde"/>
    <n v="5691"/>
    <s v="5691 - PLATE-FORMES MERIADECK"/>
    <x v="0"/>
    <x v="0"/>
    <x v="1"/>
    <x v="1"/>
    <n v="0"/>
    <x v="3"/>
    <s v="Fioul - Emissions"/>
    <n v="6720"/>
    <s v="0.0"/>
    <s v="0"/>
  </r>
  <r>
    <x v="17"/>
    <x v="17"/>
    <s v="Gironde"/>
    <n v="5691"/>
    <s v="5691 - PLATE-FORMES MERIADECK"/>
    <x v="0"/>
    <x v="0"/>
    <x v="1"/>
    <x v="1"/>
    <n v="0"/>
    <x v="2"/>
    <s v="Gaz naturel - Emissions"/>
    <n v="6630"/>
    <s v="0.0"/>
    <s v="0"/>
  </r>
  <r>
    <x v="17"/>
    <x v="17"/>
    <s v="Gironde"/>
    <n v="5691"/>
    <s v="5691 - PLATE-FORMES MERIADECK"/>
    <x v="0"/>
    <x v="2"/>
    <x v="4"/>
    <x v="0"/>
    <n v="0"/>
    <x v="9"/>
    <s v=""/>
    <m/>
    <s v=""/>
    <s v="0"/>
  </r>
  <r>
    <x v="17"/>
    <x v="17"/>
    <s v="Gironde"/>
    <n v="5691"/>
    <s v="5691 - PLATE-FORMES MERIADECK"/>
    <x v="0"/>
    <x v="2"/>
    <x v="4"/>
    <x v="1"/>
    <n v="0"/>
    <x v="10"/>
    <s v="Bâtiments - Emissions"/>
    <n v="4305"/>
    <s v="0.0"/>
    <s v="0"/>
  </r>
  <r>
    <x v="17"/>
    <x v="17"/>
    <s v="Gironde"/>
    <n v="5691"/>
    <s v="5691 - PLATE-FORMES MERIADECK"/>
    <x v="0"/>
    <x v="2"/>
    <x v="5"/>
    <x v="2"/>
    <m/>
    <x v="11"/>
    <s v=""/>
    <m/>
    <s v=""/>
    <s v=""/>
  </r>
  <r>
    <x v="17"/>
    <x v="17"/>
    <s v="Gironde"/>
    <n v="5691"/>
    <s v="5691 - PLATE-FORMES MERIADECK"/>
    <x v="0"/>
    <x v="2"/>
    <x v="5"/>
    <x v="2"/>
    <m/>
    <x v="14"/>
    <s v=""/>
    <m/>
    <s v=""/>
    <s v=""/>
  </r>
  <r>
    <x v="17"/>
    <x v="17"/>
    <s v="Gironde"/>
    <n v="5691"/>
    <s v="5691 - PLATE-FORMES MERIADECK"/>
    <x v="0"/>
    <x v="2"/>
    <x v="5"/>
    <x v="2"/>
    <m/>
    <x v="12"/>
    <s v=""/>
    <m/>
    <s v=""/>
    <s v=""/>
  </r>
  <r>
    <x v="17"/>
    <x v="17"/>
    <s v="Gironde"/>
    <n v="5691"/>
    <s v="5691 - PLATE-FORMES MERIADECK"/>
    <x v="0"/>
    <x v="2"/>
    <x v="5"/>
    <x v="2"/>
    <m/>
    <x v="13"/>
    <s v=""/>
    <m/>
    <s v=""/>
    <s v=""/>
  </r>
  <r>
    <x v="17"/>
    <x v="17"/>
    <s v="Gironde"/>
    <n v="5691"/>
    <s v="5691 - PLATE-FORMES MERIADECK"/>
    <x v="0"/>
    <x v="2"/>
    <x v="5"/>
    <x v="2"/>
    <m/>
    <x v="15"/>
    <s v=""/>
    <m/>
    <s v=""/>
    <s v=""/>
  </r>
  <r>
    <x v="17"/>
    <x v="17"/>
    <s v="Gironde"/>
    <n v="5691"/>
    <s v="5691 - PLATE-FORMES MERIADECK"/>
    <x v="0"/>
    <x v="2"/>
    <x v="5"/>
    <x v="1"/>
    <n v="0"/>
    <x v="20"/>
    <s v="Tablettes - Emissions"/>
    <n v="15797"/>
    <s v="0.0"/>
    <s v="0"/>
  </r>
  <r>
    <x v="17"/>
    <x v="17"/>
    <s v="Gironde"/>
    <n v="5691"/>
    <s v="5691 - PLATE-FORMES MERIADECK"/>
    <x v="0"/>
    <x v="2"/>
    <x v="5"/>
    <x v="1"/>
    <n v="0"/>
    <x v="19"/>
    <s v="Photocopieurs - Emissions"/>
    <n v="4390"/>
    <s v="0.0"/>
    <s v="0"/>
  </r>
  <r>
    <x v="17"/>
    <x v="17"/>
    <s v="Gironde"/>
    <n v="5691"/>
    <s v="5691 - PLATE-FORMES MERIADECK"/>
    <x v="0"/>
    <x v="2"/>
    <x v="5"/>
    <x v="1"/>
    <n v="0"/>
    <x v="17"/>
    <s v="Serveurs - Emissions"/>
    <n v="4391"/>
    <s v="0.0"/>
    <s v="0"/>
  </r>
  <r>
    <x v="17"/>
    <x v="17"/>
    <s v="Gironde"/>
    <n v="5691"/>
    <s v="5691 - PLATE-FORMES MERIADECK"/>
    <x v="0"/>
    <x v="2"/>
    <x v="5"/>
    <x v="1"/>
    <n v="0"/>
    <x v="23"/>
    <s v="Mainframes - Emissions"/>
    <n v="8756"/>
    <s v="0.0"/>
    <s v="0"/>
  </r>
  <r>
    <x v="17"/>
    <x v="17"/>
    <s v="Gironde"/>
    <n v="5691"/>
    <s v="5691 - PLATE-FORMES MERIADECK"/>
    <x v="0"/>
    <x v="2"/>
    <x v="5"/>
    <x v="1"/>
    <n v="0"/>
    <x v="16"/>
    <s v="Ecrans - Emissions"/>
    <n v="15796"/>
    <s v="0.0"/>
    <s v="0"/>
  </r>
  <r>
    <x v="17"/>
    <x v="17"/>
    <s v="Gironde"/>
    <n v="5691"/>
    <s v="5691 - PLATE-FORMES MERIADECK"/>
    <x v="0"/>
    <x v="2"/>
    <x v="5"/>
    <x v="1"/>
    <n v="0"/>
    <x v="18"/>
    <s v="Imprimantes - Emissions"/>
    <n v="15810"/>
    <s v="0.0"/>
    <s v="0"/>
  </r>
  <r>
    <x v="17"/>
    <x v="17"/>
    <s v="Gironde"/>
    <n v="5691"/>
    <s v="5691 - PLATE-FORMES MERIADECK"/>
    <x v="0"/>
    <x v="2"/>
    <x v="5"/>
    <x v="1"/>
    <n v="0"/>
    <x v="22"/>
    <s v="Unités centrales - Emissions"/>
    <n v="5620"/>
    <s v="0.0"/>
    <s v="0"/>
  </r>
  <r>
    <x v="17"/>
    <x v="17"/>
    <s v="Gironde"/>
    <n v="5691"/>
    <s v="5691 - PLATE-FORMES MERIADECK"/>
    <x v="0"/>
    <x v="2"/>
    <x v="5"/>
    <x v="1"/>
    <n v="0"/>
    <x v="21"/>
    <s v="Ordinateurs portables - Emissions"/>
    <n v="15795"/>
    <s v="0.0"/>
    <s v="0"/>
  </r>
  <r>
    <x v="17"/>
    <x v="17"/>
    <s v="Gironde"/>
    <n v="5692"/>
    <s v="5692 - DR AQUITAINE INSTANCES"/>
    <x v="0"/>
    <x v="0"/>
    <x v="0"/>
    <x v="0"/>
    <n v="16046"/>
    <x v="0"/>
    <s v=""/>
    <m/>
    <s v=""/>
    <s v="16046"/>
  </r>
  <r>
    <x v="17"/>
    <x v="17"/>
    <s v="Gironde"/>
    <n v="5692"/>
    <s v="5692 - DR AQUITAINE INSTANCES"/>
    <x v="0"/>
    <x v="0"/>
    <x v="0"/>
    <x v="1"/>
    <n v="961.15539999999999"/>
    <x v="1"/>
    <s v="Electricité - Emissions"/>
    <n v="15798"/>
    <s v="961.1554"/>
    <s v="961.1554"/>
  </r>
  <r>
    <x v="17"/>
    <x v="17"/>
    <s v="Gironde"/>
    <n v="5692"/>
    <s v="5692 - DR AQUITAINE INSTANCES"/>
    <x v="0"/>
    <x v="0"/>
    <x v="1"/>
    <x v="1"/>
    <n v="0"/>
    <x v="2"/>
    <s v="Gaz naturel - Emissions"/>
    <n v="6630"/>
    <s v="0.0"/>
    <s v="0"/>
  </r>
  <r>
    <x v="17"/>
    <x v="17"/>
    <s v="Gironde"/>
    <n v="5692"/>
    <s v="5692 - DR AQUITAINE INSTANCES"/>
    <x v="0"/>
    <x v="0"/>
    <x v="1"/>
    <x v="1"/>
    <n v="0"/>
    <x v="3"/>
    <s v="Fioul - Emissions"/>
    <n v="6720"/>
    <s v="0.0"/>
    <s v="0"/>
  </r>
  <r>
    <x v="17"/>
    <x v="17"/>
    <s v="Gironde"/>
    <n v="5692"/>
    <s v="5692 - DR AQUITAINE INSTANCES"/>
    <x v="0"/>
    <x v="1"/>
    <x v="2"/>
    <x v="1"/>
    <n v="0"/>
    <x v="4"/>
    <s v=" R22 - Emissions"/>
    <n v="8350"/>
    <s v="0.0"/>
    <s v="0"/>
  </r>
  <r>
    <x v="17"/>
    <x v="17"/>
    <s v="Gironde"/>
    <n v="5692"/>
    <s v="5692 - DR AQUITAINE INSTANCES"/>
    <x v="0"/>
    <x v="1"/>
    <x v="3"/>
    <x v="0"/>
    <n v="1.4"/>
    <x v="5"/>
    <s v=""/>
    <m/>
    <s v=""/>
    <s v="1.4"/>
  </r>
  <r>
    <x v="17"/>
    <x v="17"/>
    <s v="Gironde"/>
    <n v="5692"/>
    <s v="5692 - DR AQUITAINE INSTANCES"/>
    <x v="0"/>
    <x v="1"/>
    <x v="3"/>
    <x v="1"/>
    <n v="0"/>
    <x v="6"/>
    <s v="R134a - Emissions"/>
    <n v="8307"/>
    <s v="0.0"/>
    <s v="0"/>
  </r>
  <r>
    <x v="17"/>
    <x v="17"/>
    <s v="Gironde"/>
    <n v="5692"/>
    <s v="5692 - DR AQUITAINE INSTANCES"/>
    <x v="0"/>
    <x v="1"/>
    <x v="3"/>
    <x v="1"/>
    <n v="0"/>
    <x v="7"/>
    <s v="R407c - Emissions"/>
    <n v="8318"/>
    <s v="0.0"/>
    <s v="0"/>
  </r>
  <r>
    <x v="17"/>
    <x v="17"/>
    <s v="Gironde"/>
    <n v="5692"/>
    <s v="5692 - DR AQUITAINE INSTANCES"/>
    <x v="0"/>
    <x v="1"/>
    <x v="3"/>
    <x v="1"/>
    <n v="2688"/>
    <x v="8"/>
    <s v="R410a - Emissions"/>
    <n v="8320"/>
    <s v="2688.0"/>
    <s v="2688"/>
  </r>
  <r>
    <x v="17"/>
    <x v="17"/>
    <s v="Gironde"/>
    <n v="5692"/>
    <s v="5692 - DR AQUITAINE INSTANCES"/>
    <x v="0"/>
    <x v="2"/>
    <x v="4"/>
    <x v="0"/>
    <n v="526.29999999999995"/>
    <x v="9"/>
    <s v=""/>
    <m/>
    <s v=""/>
    <s v="526.3"/>
  </r>
  <r>
    <x v="17"/>
    <x v="17"/>
    <s v="Gironde"/>
    <n v="5692"/>
    <s v="5692 - DR AQUITAINE INSTANCES"/>
    <x v="0"/>
    <x v="2"/>
    <x v="4"/>
    <x v="1"/>
    <n v="8552.375"/>
    <x v="10"/>
    <s v="Bâtiments - Emissions"/>
    <n v="4305"/>
    <s v="8552.375"/>
    <s v="8552.375"/>
  </r>
  <r>
    <x v="17"/>
    <x v="17"/>
    <s v="Gironde"/>
    <n v="5692"/>
    <s v="5692 - DR AQUITAINE INSTANCES"/>
    <x v="0"/>
    <x v="2"/>
    <x v="5"/>
    <x v="2"/>
    <m/>
    <x v="14"/>
    <s v=""/>
    <m/>
    <s v=""/>
    <s v=""/>
  </r>
  <r>
    <x v="17"/>
    <x v="17"/>
    <s v="Gironde"/>
    <n v="5692"/>
    <s v="5692 - DR AQUITAINE INSTANCES"/>
    <x v="0"/>
    <x v="2"/>
    <x v="5"/>
    <x v="2"/>
    <m/>
    <x v="15"/>
    <s v=""/>
    <m/>
    <s v=""/>
    <s v=""/>
  </r>
  <r>
    <x v="17"/>
    <x v="17"/>
    <s v="Gironde"/>
    <n v="5692"/>
    <s v="5692 - DR AQUITAINE INSTANCES"/>
    <x v="0"/>
    <x v="2"/>
    <x v="5"/>
    <x v="2"/>
    <m/>
    <x v="13"/>
    <s v=""/>
    <m/>
    <s v=""/>
    <s v=""/>
  </r>
  <r>
    <x v="17"/>
    <x v="17"/>
    <s v="Gironde"/>
    <n v="5692"/>
    <s v="5692 - DR AQUITAINE INSTANCES"/>
    <x v="0"/>
    <x v="2"/>
    <x v="5"/>
    <x v="2"/>
    <m/>
    <x v="12"/>
    <s v=""/>
    <m/>
    <s v=""/>
    <s v=""/>
  </r>
  <r>
    <x v="17"/>
    <x v="17"/>
    <s v="Gironde"/>
    <n v="5692"/>
    <s v="5692 - DR AQUITAINE INSTANCES"/>
    <x v="0"/>
    <x v="2"/>
    <x v="5"/>
    <x v="2"/>
    <m/>
    <x v="11"/>
    <s v=""/>
    <m/>
    <s v=""/>
    <s v=""/>
  </r>
  <r>
    <x v="17"/>
    <x v="17"/>
    <s v="Gironde"/>
    <n v="5692"/>
    <s v="5692 - DR AQUITAINE INSTANCES"/>
    <x v="0"/>
    <x v="2"/>
    <x v="5"/>
    <x v="1"/>
    <n v="0"/>
    <x v="20"/>
    <s v="Tablettes - Emissions"/>
    <n v="15797"/>
    <s v="0.0"/>
    <s v="0"/>
  </r>
  <r>
    <x v="17"/>
    <x v="17"/>
    <s v="Gironde"/>
    <n v="5692"/>
    <s v="5692 - DR AQUITAINE INSTANCES"/>
    <x v="0"/>
    <x v="2"/>
    <x v="5"/>
    <x v="1"/>
    <n v="0"/>
    <x v="18"/>
    <s v="Imprimantes - Emissions"/>
    <n v="15810"/>
    <s v="0.0"/>
    <s v="0"/>
  </r>
  <r>
    <x v="17"/>
    <x v="17"/>
    <s v="Gironde"/>
    <n v="5692"/>
    <s v="5692 - DR AQUITAINE INSTANCES"/>
    <x v="0"/>
    <x v="2"/>
    <x v="5"/>
    <x v="1"/>
    <n v="0"/>
    <x v="17"/>
    <s v="Serveurs - Emissions"/>
    <n v="4391"/>
    <s v="0.0"/>
    <s v="0"/>
  </r>
  <r>
    <x v="17"/>
    <x v="17"/>
    <s v="Gironde"/>
    <n v="5692"/>
    <s v="5692 - DR AQUITAINE INSTANCES"/>
    <x v="0"/>
    <x v="2"/>
    <x v="5"/>
    <x v="1"/>
    <n v="0"/>
    <x v="16"/>
    <s v="Ecrans - Emissions"/>
    <n v="15796"/>
    <s v="0.0"/>
    <s v="0"/>
  </r>
  <r>
    <x v="17"/>
    <x v="17"/>
    <s v="Gironde"/>
    <n v="5692"/>
    <s v="5692 - DR AQUITAINE INSTANCES"/>
    <x v="0"/>
    <x v="2"/>
    <x v="5"/>
    <x v="1"/>
    <n v="0"/>
    <x v="23"/>
    <s v="Mainframes - Emissions"/>
    <n v="8756"/>
    <s v="0.0"/>
    <s v="0"/>
  </r>
  <r>
    <x v="17"/>
    <x v="17"/>
    <s v="Gironde"/>
    <n v="5692"/>
    <s v="5692 - DR AQUITAINE INSTANCES"/>
    <x v="0"/>
    <x v="2"/>
    <x v="5"/>
    <x v="1"/>
    <n v="0"/>
    <x v="22"/>
    <s v="Unités centrales - Emissions"/>
    <n v="5620"/>
    <s v="0.0"/>
    <s v="0"/>
  </r>
  <r>
    <x v="17"/>
    <x v="17"/>
    <s v="Gironde"/>
    <n v="5692"/>
    <s v="5692 - DR AQUITAINE INSTANCES"/>
    <x v="0"/>
    <x v="2"/>
    <x v="5"/>
    <x v="1"/>
    <n v="0"/>
    <x v="21"/>
    <s v="Ordinateurs portables - Emissions"/>
    <n v="15795"/>
    <s v="0.0"/>
    <s v="0"/>
  </r>
  <r>
    <x v="17"/>
    <x v="17"/>
    <s v="Gironde"/>
    <n v="5692"/>
    <s v="5692 - DR AQUITAINE INSTANCES"/>
    <x v="0"/>
    <x v="2"/>
    <x v="5"/>
    <x v="1"/>
    <n v="0"/>
    <x v="19"/>
    <s v="Photocopieurs - Emissions"/>
    <n v="4390"/>
    <s v="0.0"/>
    <s v="0"/>
  </r>
  <r>
    <x v="17"/>
    <x v="17"/>
    <s v="Gironde"/>
    <n v="5693"/>
    <s v="5693 - BLANQUEFORT DEPOT"/>
    <x v="0"/>
    <x v="0"/>
    <x v="0"/>
    <x v="0"/>
    <n v="115956"/>
    <x v="0"/>
    <s v=""/>
    <m/>
    <s v=""/>
    <s v="115956"/>
  </r>
  <r>
    <x v="17"/>
    <x v="17"/>
    <s v="Gironde"/>
    <n v="5693"/>
    <s v="5693 - BLANQUEFORT DEPOT"/>
    <x v="0"/>
    <x v="0"/>
    <x v="0"/>
    <x v="1"/>
    <n v="6945.7644"/>
    <x v="1"/>
    <s v="Electricité - Emissions"/>
    <n v="15798"/>
    <s v="6945.7644"/>
    <s v="6945.7644"/>
  </r>
  <r>
    <x v="17"/>
    <x v="17"/>
    <s v="Gironde"/>
    <n v="5693"/>
    <s v="5693 - BLANQUEFORT DEPOT"/>
    <x v="0"/>
    <x v="0"/>
    <x v="1"/>
    <x v="1"/>
    <n v="0"/>
    <x v="3"/>
    <s v="Fioul - Emissions"/>
    <n v="6720"/>
    <s v="0.0"/>
    <s v="0"/>
  </r>
  <r>
    <x v="17"/>
    <x v="17"/>
    <s v="Gironde"/>
    <n v="5693"/>
    <s v="5693 - BLANQUEFORT DEPOT"/>
    <x v="0"/>
    <x v="0"/>
    <x v="1"/>
    <x v="1"/>
    <n v="0"/>
    <x v="2"/>
    <s v="Gaz naturel - Emissions"/>
    <n v="6630"/>
    <s v="0.0"/>
    <s v="0"/>
  </r>
  <r>
    <x v="17"/>
    <x v="17"/>
    <s v="Gironde"/>
    <n v="5693"/>
    <s v="5693 - BLANQUEFORT DEPOT"/>
    <x v="0"/>
    <x v="1"/>
    <x v="2"/>
    <x v="1"/>
    <n v="0"/>
    <x v="4"/>
    <s v=" R22 - Emissions"/>
    <n v="8350"/>
    <s v="0.0"/>
    <s v="0"/>
  </r>
  <r>
    <x v="17"/>
    <x v="17"/>
    <s v="Gironde"/>
    <n v="5693"/>
    <s v="5693 - BLANQUEFORT DEPOT"/>
    <x v="0"/>
    <x v="1"/>
    <x v="3"/>
    <x v="0"/>
    <n v="2.2999999999999998"/>
    <x v="5"/>
    <s v=""/>
    <m/>
    <s v=""/>
    <s v="2.3"/>
  </r>
  <r>
    <x v="17"/>
    <x v="17"/>
    <s v="Gironde"/>
    <n v="5693"/>
    <s v="5693 - BLANQUEFORT DEPOT"/>
    <x v="0"/>
    <x v="1"/>
    <x v="3"/>
    <x v="1"/>
    <n v="4416"/>
    <x v="8"/>
    <s v="R410a - Emissions"/>
    <n v="8320"/>
    <s v="4416.0"/>
    <s v="4416"/>
  </r>
  <r>
    <x v="17"/>
    <x v="17"/>
    <s v="Gironde"/>
    <n v="5693"/>
    <s v="5693 - BLANQUEFORT DEPOT"/>
    <x v="0"/>
    <x v="1"/>
    <x v="3"/>
    <x v="1"/>
    <n v="0"/>
    <x v="6"/>
    <s v="R134a - Emissions"/>
    <n v="8307"/>
    <s v="0.0"/>
    <s v="0"/>
  </r>
  <r>
    <x v="17"/>
    <x v="17"/>
    <s v="Gironde"/>
    <n v="5693"/>
    <s v="5693 - BLANQUEFORT DEPOT"/>
    <x v="0"/>
    <x v="1"/>
    <x v="3"/>
    <x v="1"/>
    <n v="0"/>
    <x v="7"/>
    <s v="R407c - Emissions"/>
    <n v="8318"/>
    <s v="0.0"/>
    <s v="0"/>
  </r>
  <r>
    <x v="17"/>
    <x v="17"/>
    <s v="Gironde"/>
    <n v="5693"/>
    <s v="5693 - BLANQUEFORT DEPOT"/>
    <x v="0"/>
    <x v="2"/>
    <x v="4"/>
    <x v="0"/>
    <n v="1139"/>
    <x v="9"/>
    <s v=""/>
    <m/>
    <s v=""/>
    <s v="1139"/>
  </r>
  <r>
    <x v="17"/>
    <x v="17"/>
    <s v="Gironde"/>
    <n v="5693"/>
    <s v="5693 - BLANQUEFORT DEPOT"/>
    <x v="0"/>
    <x v="2"/>
    <x v="4"/>
    <x v="1"/>
    <n v="18508.75"/>
    <x v="10"/>
    <s v="Bâtiments - Emissions"/>
    <n v="4305"/>
    <s v="18508.75"/>
    <s v="18508.75"/>
  </r>
  <r>
    <x v="17"/>
    <x v="17"/>
    <s v="Gironde"/>
    <n v="5693"/>
    <s v="5693 - BLANQUEFORT DEPOT"/>
    <x v="0"/>
    <x v="2"/>
    <x v="5"/>
    <x v="2"/>
    <m/>
    <x v="11"/>
    <s v=""/>
    <m/>
    <s v=""/>
    <s v=""/>
  </r>
  <r>
    <x v="17"/>
    <x v="17"/>
    <s v="Gironde"/>
    <n v="5693"/>
    <s v="5693 - BLANQUEFORT DEPOT"/>
    <x v="0"/>
    <x v="2"/>
    <x v="5"/>
    <x v="2"/>
    <m/>
    <x v="13"/>
    <s v=""/>
    <m/>
    <s v=""/>
    <s v=""/>
  </r>
  <r>
    <x v="17"/>
    <x v="17"/>
    <s v="Gironde"/>
    <n v="5693"/>
    <s v="5693 - BLANQUEFORT DEPOT"/>
    <x v="0"/>
    <x v="2"/>
    <x v="5"/>
    <x v="2"/>
    <m/>
    <x v="15"/>
    <s v=""/>
    <m/>
    <s v=""/>
    <s v=""/>
  </r>
  <r>
    <x v="17"/>
    <x v="17"/>
    <s v="Gironde"/>
    <n v="5693"/>
    <s v="5693 - BLANQUEFORT DEPOT"/>
    <x v="0"/>
    <x v="2"/>
    <x v="5"/>
    <x v="2"/>
    <m/>
    <x v="12"/>
    <s v=""/>
    <m/>
    <s v=""/>
    <s v=""/>
  </r>
  <r>
    <x v="17"/>
    <x v="17"/>
    <s v="Gironde"/>
    <n v="5693"/>
    <s v="5693 - BLANQUEFORT DEPOT"/>
    <x v="0"/>
    <x v="2"/>
    <x v="5"/>
    <x v="2"/>
    <m/>
    <x v="14"/>
    <s v=""/>
    <m/>
    <s v=""/>
    <s v=""/>
  </r>
  <r>
    <x v="17"/>
    <x v="17"/>
    <s v="Gironde"/>
    <n v="5693"/>
    <s v="5693 - BLANQUEFORT DEPOT"/>
    <x v="0"/>
    <x v="2"/>
    <x v="5"/>
    <x v="1"/>
    <n v="0"/>
    <x v="21"/>
    <s v="Ordinateurs portables - Emissions"/>
    <n v="15795"/>
    <s v="0.0"/>
    <s v="0"/>
  </r>
  <r>
    <x v="17"/>
    <x v="17"/>
    <s v="Gironde"/>
    <n v="5693"/>
    <s v="5693 - BLANQUEFORT DEPOT"/>
    <x v="0"/>
    <x v="2"/>
    <x v="5"/>
    <x v="1"/>
    <n v="0"/>
    <x v="18"/>
    <s v="Imprimantes - Emissions"/>
    <n v="15810"/>
    <s v="0.0"/>
    <s v="0"/>
  </r>
  <r>
    <x v="17"/>
    <x v="17"/>
    <s v="Gironde"/>
    <n v="5693"/>
    <s v="5693 - BLANQUEFORT DEPOT"/>
    <x v="0"/>
    <x v="2"/>
    <x v="5"/>
    <x v="1"/>
    <n v="0"/>
    <x v="22"/>
    <s v="Unités centrales - Emissions"/>
    <n v="5620"/>
    <s v="0.0"/>
    <s v="0"/>
  </r>
  <r>
    <x v="17"/>
    <x v="17"/>
    <s v="Gironde"/>
    <n v="5693"/>
    <s v="5693 - BLANQUEFORT DEPOT"/>
    <x v="0"/>
    <x v="2"/>
    <x v="5"/>
    <x v="1"/>
    <n v="0"/>
    <x v="23"/>
    <s v="Mainframes - Emissions"/>
    <n v="8756"/>
    <s v="0.0"/>
    <s v="0"/>
  </r>
  <r>
    <x v="17"/>
    <x v="17"/>
    <s v="Gironde"/>
    <n v="5693"/>
    <s v="5693 - BLANQUEFORT DEPOT"/>
    <x v="0"/>
    <x v="2"/>
    <x v="5"/>
    <x v="1"/>
    <n v="0"/>
    <x v="17"/>
    <s v="Serveurs - Emissions"/>
    <n v="4391"/>
    <s v="0.0"/>
    <s v="0"/>
  </r>
  <r>
    <x v="17"/>
    <x v="17"/>
    <s v="Gironde"/>
    <n v="5693"/>
    <s v="5693 - BLANQUEFORT DEPOT"/>
    <x v="0"/>
    <x v="2"/>
    <x v="5"/>
    <x v="1"/>
    <n v="0"/>
    <x v="16"/>
    <s v="Ecrans - Emissions"/>
    <n v="15796"/>
    <s v="0.0"/>
    <s v="0"/>
  </r>
  <r>
    <x v="17"/>
    <x v="17"/>
    <s v="Gironde"/>
    <n v="5693"/>
    <s v="5693 - BLANQUEFORT DEPOT"/>
    <x v="0"/>
    <x v="2"/>
    <x v="5"/>
    <x v="1"/>
    <n v="0"/>
    <x v="20"/>
    <s v="Tablettes - Emissions"/>
    <n v="15797"/>
    <s v="0.0"/>
    <s v="0"/>
  </r>
  <r>
    <x v="17"/>
    <x v="17"/>
    <s v="Gironde"/>
    <n v="5693"/>
    <s v="5693 - BLANQUEFORT DEPOT"/>
    <x v="0"/>
    <x v="2"/>
    <x v="5"/>
    <x v="1"/>
    <n v="0"/>
    <x v="19"/>
    <s v="Photocopieurs - Emissions"/>
    <n v="4390"/>
    <s v="0.0"/>
    <s v="0"/>
  </r>
  <r>
    <x v="17"/>
    <x v="17"/>
    <s v="Gironde"/>
    <n v="5694"/>
    <s v="5694 - ARCHIVES AQUITAINE"/>
    <x v="0"/>
    <x v="0"/>
    <x v="0"/>
    <x v="0"/>
    <n v="10979"/>
    <x v="0"/>
    <s v=""/>
    <m/>
    <s v=""/>
    <s v="10979"/>
  </r>
  <r>
    <x v="17"/>
    <x v="17"/>
    <s v="Gironde"/>
    <n v="5694"/>
    <s v="5694 - ARCHIVES AQUITAINE"/>
    <x v="0"/>
    <x v="0"/>
    <x v="0"/>
    <x v="1"/>
    <n v="657.64210000000003"/>
    <x v="1"/>
    <s v="Electricité - Emissions"/>
    <n v="15798"/>
    <s v="657.6421"/>
    <s v="657.6421"/>
  </r>
  <r>
    <x v="17"/>
    <x v="17"/>
    <s v="Gironde"/>
    <n v="5694"/>
    <s v="5694 - ARCHIVES AQUITAINE"/>
    <x v="0"/>
    <x v="0"/>
    <x v="1"/>
    <x v="1"/>
    <n v="0"/>
    <x v="3"/>
    <s v="Fioul - Emissions"/>
    <n v="6720"/>
    <s v="0.0"/>
    <s v="0"/>
  </r>
  <r>
    <x v="17"/>
    <x v="17"/>
    <s v="Gironde"/>
    <n v="5694"/>
    <s v="5694 - ARCHIVES AQUITAINE"/>
    <x v="0"/>
    <x v="0"/>
    <x v="1"/>
    <x v="1"/>
    <n v="0"/>
    <x v="2"/>
    <s v="Gaz naturel - Emissions"/>
    <n v="6630"/>
    <s v="0.0"/>
    <s v="0"/>
  </r>
  <r>
    <x v="17"/>
    <x v="17"/>
    <s v="Gironde"/>
    <n v="5694"/>
    <s v="5694 - ARCHIVES AQUITAINE"/>
    <x v="0"/>
    <x v="1"/>
    <x v="2"/>
    <x v="1"/>
    <n v="0"/>
    <x v="4"/>
    <s v=" R22 - Emissions"/>
    <n v="8350"/>
    <s v="0.0"/>
    <s v="0"/>
  </r>
  <r>
    <x v="17"/>
    <x v="17"/>
    <s v="Gironde"/>
    <n v="5694"/>
    <s v="5694 - ARCHIVES AQUITAINE"/>
    <x v="0"/>
    <x v="1"/>
    <x v="3"/>
    <x v="0"/>
    <n v="1.7"/>
    <x v="5"/>
    <s v=""/>
    <m/>
    <s v=""/>
    <s v="1.7"/>
  </r>
  <r>
    <x v="17"/>
    <x v="17"/>
    <s v="Gironde"/>
    <n v="5694"/>
    <s v="5694 - ARCHIVES AQUITAINE"/>
    <x v="0"/>
    <x v="1"/>
    <x v="3"/>
    <x v="1"/>
    <n v="3264"/>
    <x v="8"/>
    <s v="R410a - Emissions"/>
    <n v="8320"/>
    <s v="3264.0"/>
    <s v="3264"/>
  </r>
  <r>
    <x v="17"/>
    <x v="17"/>
    <s v="Gironde"/>
    <n v="5694"/>
    <s v="5694 - ARCHIVES AQUITAINE"/>
    <x v="0"/>
    <x v="1"/>
    <x v="3"/>
    <x v="1"/>
    <n v="0"/>
    <x v="7"/>
    <s v="R407c - Emissions"/>
    <n v="8318"/>
    <s v="0.0"/>
    <s v="0"/>
  </r>
  <r>
    <x v="17"/>
    <x v="17"/>
    <s v="Gironde"/>
    <n v="5694"/>
    <s v="5694 - ARCHIVES AQUITAINE"/>
    <x v="0"/>
    <x v="1"/>
    <x v="3"/>
    <x v="1"/>
    <n v="0"/>
    <x v="6"/>
    <s v="R134a - Emissions"/>
    <n v="8307"/>
    <s v="0.0"/>
    <s v="0"/>
  </r>
  <r>
    <x v="17"/>
    <x v="17"/>
    <s v="Gironde"/>
    <n v="5694"/>
    <s v="5694 - ARCHIVES AQUITAINE"/>
    <x v="0"/>
    <x v="2"/>
    <x v="4"/>
    <x v="0"/>
    <n v="734.76"/>
    <x v="9"/>
    <s v=""/>
    <m/>
    <s v=""/>
    <s v="734.76"/>
  </r>
  <r>
    <x v="17"/>
    <x v="17"/>
    <s v="Gironde"/>
    <n v="5694"/>
    <s v="5694 - ARCHIVES AQUITAINE"/>
    <x v="0"/>
    <x v="2"/>
    <x v="4"/>
    <x v="1"/>
    <n v="11939.85"/>
    <x v="10"/>
    <s v="Bâtiments - Emissions"/>
    <n v="4305"/>
    <s v="11939.85"/>
    <s v="11939.85"/>
  </r>
  <r>
    <x v="17"/>
    <x v="17"/>
    <s v="Gironde"/>
    <n v="5694"/>
    <s v="5694 - ARCHIVES AQUITAINE"/>
    <x v="0"/>
    <x v="2"/>
    <x v="5"/>
    <x v="2"/>
    <m/>
    <x v="12"/>
    <s v=""/>
    <m/>
    <s v=""/>
    <s v=""/>
  </r>
  <r>
    <x v="17"/>
    <x v="17"/>
    <s v="Gironde"/>
    <n v="5694"/>
    <s v="5694 - ARCHIVES AQUITAINE"/>
    <x v="0"/>
    <x v="2"/>
    <x v="5"/>
    <x v="2"/>
    <m/>
    <x v="15"/>
    <s v=""/>
    <m/>
    <s v=""/>
    <s v=""/>
  </r>
  <r>
    <x v="17"/>
    <x v="17"/>
    <s v="Gironde"/>
    <n v="5694"/>
    <s v="5694 - ARCHIVES AQUITAINE"/>
    <x v="0"/>
    <x v="2"/>
    <x v="5"/>
    <x v="2"/>
    <m/>
    <x v="13"/>
    <s v=""/>
    <m/>
    <s v=""/>
    <s v=""/>
  </r>
  <r>
    <x v="17"/>
    <x v="17"/>
    <s v="Gironde"/>
    <n v="5694"/>
    <s v="5694 - ARCHIVES AQUITAINE"/>
    <x v="0"/>
    <x v="2"/>
    <x v="5"/>
    <x v="2"/>
    <m/>
    <x v="14"/>
    <s v=""/>
    <m/>
    <s v=""/>
    <s v=""/>
  </r>
  <r>
    <x v="17"/>
    <x v="17"/>
    <s v="Gironde"/>
    <n v="5694"/>
    <s v="5694 - ARCHIVES AQUITAINE"/>
    <x v="0"/>
    <x v="2"/>
    <x v="5"/>
    <x v="2"/>
    <m/>
    <x v="11"/>
    <s v=""/>
    <m/>
    <s v=""/>
    <s v=""/>
  </r>
  <r>
    <x v="17"/>
    <x v="17"/>
    <s v="Gironde"/>
    <n v="5694"/>
    <s v="5694 - ARCHIVES AQUITAINE"/>
    <x v="0"/>
    <x v="2"/>
    <x v="5"/>
    <x v="1"/>
    <n v="0"/>
    <x v="21"/>
    <s v="Ordinateurs portables - Emissions"/>
    <n v="15795"/>
    <s v="0.0"/>
    <s v="0"/>
  </r>
  <r>
    <x v="17"/>
    <x v="17"/>
    <s v="Gironde"/>
    <n v="5694"/>
    <s v="5694 - ARCHIVES AQUITAINE"/>
    <x v="0"/>
    <x v="2"/>
    <x v="5"/>
    <x v="1"/>
    <n v="0"/>
    <x v="20"/>
    <s v="Tablettes - Emissions"/>
    <n v="15797"/>
    <s v="0.0"/>
    <s v="0"/>
  </r>
  <r>
    <x v="17"/>
    <x v="17"/>
    <s v="Gironde"/>
    <n v="5694"/>
    <s v="5694 - ARCHIVES AQUITAINE"/>
    <x v="0"/>
    <x v="2"/>
    <x v="5"/>
    <x v="1"/>
    <n v="0"/>
    <x v="17"/>
    <s v="Serveurs - Emissions"/>
    <n v="4391"/>
    <s v="0.0"/>
    <s v="0"/>
  </r>
  <r>
    <x v="17"/>
    <x v="17"/>
    <s v="Gironde"/>
    <n v="5694"/>
    <s v="5694 - ARCHIVES AQUITAINE"/>
    <x v="0"/>
    <x v="2"/>
    <x v="5"/>
    <x v="1"/>
    <n v="0"/>
    <x v="23"/>
    <s v="Mainframes - Emissions"/>
    <n v="8756"/>
    <s v="0.0"/>
    <s v="0"/>
  </r>
  <r>
    <x v="17"/>
    <x v="17"/>
    <s v="Gironde"/>
    <n v="5694"/>
    <s v="5694 - ARCHIVES AQUITAINE"/>
    <x v="0"/>
    <x v="2"/>
    <x v="5"/>
    <x v="1"/>
    <n v="0"/>
    <x v="18"/>
    <s v="Imprimantes - Emissions"/>
    <n v="15810"/>
    <s v="0.0"/>
    <s v="0"/>
  </r>
  <r>
    <x v="17"/>
    <x v="17"/>
    <s v="Gironde"/>
    <n v="5694"/>
    <s v="5694 - ARCHIVES AQUITAINE"/>
    <x v="0"/>
    <x v="2"/>
    <x v="5"/>
    <x v="1"/>
    <n v="0"/>
    <x v="22"/>
    <s v="Unités centrales - Emissions"/>
    <n v="5620"/>
    <s v="0.0"/>
    <s v="0"/>
  </r>
  <r>
    <x v="17"/>
    <x v="17"/>
    <s v="Gironde"/>
    <n v="5694"/>
    <s v="5694 - ARCHIVES AQUITAINE"/>
    <x v="0"/>
    <x v="2"/>
    <x v="5"/>
    <x v="1"/>
    <n v="0"/>
    <x v="16"/>
    <s v="Ecrans - Emissions"/>
    <n v="15796"/>
    <s v="0.0"/>
    <s v="0"/>
  </r>
  <r>
    <x v="17"/>
    <x v="17"/>
    <s v="Gironde"/>
    <n v="5694"/>
    <s v="5694 - ARCHIVES AQUITAINE"/>
    <x v="0"/>
    <x v="2"/>
    <x v="5"/>
    <x v="1"/>
    <n v="0"/>
    <x v="19"/>
    <s v="Photocopieurs - Emissions"/>
    <n v="4390"/>
    <s v="0.0"/>
    <s v="0"/>
  </r>
  <r>
    <x v="17"/>
    <x v="17"/>
    <s v="Gironde"/>
    <n v="5803"/>
    <s v="5803 - APE ANDERNOS"/>
    <x v="0"/>
    <x v="0"/>
    <x v="0"/>
    <x v="0"/>
    <n v="53769"/>
    <x v="0"/>
    <s v=""/>
    <m/>
    <s v=""/>
    <s v="53769"/>
  </r>
  <r>
    <x v="17"/>
    <x v="17"/>
    <s v="Gironde"/>
    <n v="5803"/>
    <s v="5803 - APE ANDERNOS"/>
    <x v="0"/>
    <x v="0"/>
    <x v="0"/>
    <x v="1"/>
    <n v="3220.7631000000001"/>
    <x v="1"/>
    <s v="Electricité - Emissions"/>
    <n v="15798"/>
    <s v="3220.7631"/>
    <s v="3220.7631"/>
  </r>
  <r>
    <x v="17"/>
    <x v="17"/>
    <s v="Gironde"/>
    <n v="5803"/>
    <s v="5803 - APE ANDERNOS"/>
    <x v="0"/>
    <x v="0"/>
    <x v="1"/>
    <x v="1"/>
    <n v="0"/>
    <x v="3"/>
    <s v="Fioul - Emissions"/>
    <n v="6720"/>
    <s v="0.0"/>
    <s v="0"/>
  </r>
  <r>
    <x v="17"/>
    <x v="17"/>
    <s v="Gironde"/>
    <n v="5803"/>
    <s v="5803 - APE ANDERNOS"/>
    <x v="0"/>
    <x v="0"/>
    <x v="1"/>
    <x v="1"/>
    <n v="0"/>
    <x v="2"/>
    <s v="Gaz naturel - Emissions"/>
    <n v="6630"/>
    <s v="0.0"/>
    <s v="0"/>
  </r>
  <r>
    <x v="17"/>
    <x v="17"/>
    <s v="Gironde"/>
    <n v="5803"/>
    <s v="5803 - APE ANDERNOS"/>
    <x v="0"/>
    <x v="1"/>
    <x v="2"/>
    <x v="1"/>
    <n v="0"/>
    <x v="4"/>
    <s v=" R22 - Emissions"/>
    <n v="8350"/>
    <s v="0.0"/>
    <s v="0"/>
  </r>
  <r>
    <x v="17"/>
    <x v="17"/>
    <s v="Gironde"/>
    <n v="5803"/>
    <s v="5803 - APE ANDERNOS"/>
    <x v="0"/>
    <x v="1"/>
    <x v="3"/>
    <x v="0"/>
    <n v="1.6"/>
    <x v="5"/>
    <s v=""/>
    <m/>
    <s v=""/>
    <s v="1.6"/>
  </r>
  <r>
    <x v="17"/>
    <x v="17"/>
    <s v="Gironde"/>
    <n v="5803"/>
    <s v="5803 - APE ANDERNOS"/>
    <x v="0"/>
    <x v="1"/>
    <x v="3"/>
    <x v="1"/>
    <n v="0"/>
    <x v="7"/>
    <s v="R407c - Emissions"/>
    <n v="8318"/>
    <s v="0.0"/>
    <s v="0"/>
  </r>
  <r>
    <x v="17"/>
    <x v="17"/>
    <s v="Gironde"/>
    <n v="5803"/>
    <s v="5803 - APE ANDERNOS"/>
    <x v="0"/>
    <x v="1"/>
    <x v="3"/>
    <x v="1"/>
    <n v="3072"/>
    <x v="8"/>
    <s v="R410a - Emissions"/>
    <n v="8320"/>
    <s v="3072.0"/>
    <s v="3072"/>
  </r>
  <r>
    <x v="17"/>
    <x v="17"/>
    <s v="Gironde"/>
    <n v="5803"/>
    <s v="5803 - APE ANDERNOS"/>
    <x v="0"/>
    <x v="1"/>
    <x v="3"/>
    <x v="1"/>
    <n v="0"/>
    <x v="6"/>
    <s v="R134a - Emissions"/>
    <n v="8307"/>
    <s v="0.0"/>
    <s v="0"/>
  </r>
  <r>
    <x v="17"/>
    <x v="17"/>
    <s v="Gironde"/>
    <n v="5803"/>
    <s v="5803 - APE ANDERNOS"/>
    <x v="0"/>
    <x v="2"/>
    <x v="4"/>
    <x v="0"/>
    <n v="684.66"/>
    <x v="9"/>
    <s v=""/>
    <m/>
    <s v=""/>
    <s v="684.66"/>
  </r>
  <r>
    <x v="17"/>
    <x v="17"/>
    <s v="Gironde"/>
    <n v="5803"/>
    <s v="5803 - APE ANDERNOS"/>
    <x v="0"/>
    <x v="2"/>
    <x v="4"/>
    <x v="1"/>
    <n v="11125.725"/>
    <x v="10"/>
    <s v="Bâtiments - Emissions"/>
    <n v="4305"/>
    <s v="11125.725"/>
    <s v="11125.725"/>
  </r>
  <r>
    <x v="17"/>
    <x v="17"/>
    <s v="Gironde"/>
    <n v="5803"/>
    <s v="5803 - APE ANDERNOS"/>
    <x v="0"/>
    <x v="2"/>
    <x v="5"/>
    <x v="2"/>
    <m/>
    <x v="14"/>
    <s v=""/>
    <m/>
    <s v=""/>
    <s v=""/>
  </r>
  <r>
    <x v="17"/>
    <x v="17"/>
    <s v="Gironde"/>
    <n v="5803"/>
    <s v="5803 - APE ANDERNOS"/>
    <x v="0"/>
    <x v="2"/>
    <x v="5"/>
    <x v="2"/>
    <m/>
    <x v="11"/>
    <s v=""/>
    <m/>
    <s v=""/>
    <s v=""/>
  </r>
  <r>
    <x v="17"/>
    <x v="17"/>
    <s v="Gironde"/>
    <n v="5803"/>
    <s v="5803 - APE ANDERNOS"/>
    <x v="0"/>
    <x v="2"/>
    <x v="5"/>
    <x v="2"/>
    <m/>
    <x v="12"/>
    <s v=""/>
    <m/>
    <s v=""/>
    <s v=""/>
  </r>
  <r>
    <x v="17"/>
    <x v="17"/>
    <s v="Gironde"/>
    <n v="5803"/>
    <s v="5803 - APE ANDERNOS"/>
    <x v="0"/>
    <x v="2"/>
    <x v="5"/>
    <x v="2"/>
    <m/>
    <x v="13"/>
    <s v=""/>
    <m/>
    <s v=""/>
    <s v=""/>
  </r>
  <r>
    <x v="17"/>
    <x v="17"/>
    <s v="Gironde"/>
    <n v="5803"/>
    <s v="5803 - APE ANDERNOS"/>
    <x v="0"/>
    <x v="2"/>
    <x v="5"/>
    <x v="2"/>
    <m/>
    <x v="15"/>
    <s v=""/>
    <m/>
    <s v=""/>
    <s v=""/>
  </r>
  <r>
    <x v="17"/>
    <x v="17"/>
    <s v="Gironde"/>
    <n v="5803"/>
    <s v="5803 - APE ANDERNOS"/>
    <x v="0"/>
    <x v="2"/>
    <x v="5"/>
    <x v="1"/>
    <n v="0"/>
    <x v="20"/>
    <s v="Tablettes - Emissions"/>
    <n v="15797"/>
    <s v="0.0"/>
    <s v="0"/>
  </r>
  <r>
    <x v="17"/>
    <x v="17"/>
    <s v="Gironde"/>
    <n v="5803"/>
    <s v="5803 - APE ANDERNOS"/>
    <x v="0"/>
    <x v="2"/>
    <x v="5"/>
    <x v="1"/>
    <n v="0"/>
    <x v="17"/>
    <s v="Serveurs - Emissions"/>
    <n v="4391"/>
    <s v="0.0"/>
    <s v="0"/>
  </r>
  <r>
    <x v="17"/>
    <x v="17"/>
    <s v="Gironde"/>
    <n v="5803"/>
    <s v="5803 - APE ANDERNOS"/>
    <x v="0"/>
    <x v="2"/>
    <x v="5"/>
    <x v="1"/>
    <n v="0"/>
    <x v="19"/>
    <s v="Photocopieurs - Emissions"/>
    <n v="4390"/>
    <s v="0.0"/>
    <s v="0"/>
  </r>
  <r>
    <x v="17"/>
    <x v="17"/>
    <s v="Gironde"/>
    <n v="5803"/>
    <s v="5803 - APE ANDERNOS"/>
    <x v="0"/>
    <x v="2"/>
    <x v="5"/>
    <x v="1"/>
    <n v="0"/>
    <x v="21"/>
    <s v="Ordinateurs portables - Emissions"/>
    <n v="15795"/>
    <s v="0.0"/>
    <s v="0"/>
  </r>
  <r>
    <x v="17"/>
    <x v="17"/>
    <s v="Gironde"/>
    <n v="5803"/>
    <s v="5803 - APE ANDERNOS"/>
    <x v="0"/>
    <x v="2"/>
    <x v="5"/>
    <x v="1"/>
    <n v="0"/>
    <x v="22"/>
    <s v="Unités centrales - Emissions"/>
    <n v="5620"/>
    <s v="0.0"/>
    <s v="0"/>
  </r>
  <r>
    <x v="17"/>
    <x v="17"/>
    <s v="Gironde"/>
    <n v="5803"/>
    <s v="5803 - APE ANDERNOS"/>
    <x v="0"/>
    <x v="2"/>
    <x v="5"/>
    <x v="1"/>
    <n v="0"/>
    <x v="23"/>
    <s v="Mainframes - Emissions"/>
    <n v="8756"/>
    <s v="0.0"/>
    <s v="0"/>
  </r>
  <r>
    <x v="17"/>
    <x v="17"/>
    <s v="Gironde"/>
    <n v="5803"/>
    <s v="5803 - APE ANDERNOS"/>
    <x v="0"/>
    <x v="2"/>
    <x v="5"/>
    <x v="1"/>
    <n v="0"/>
    <x v="16"/>
    <s v="Ecrans - Emissions"/>
    <n v="15796"/>
    <s v="0.0"/>
    <s v="0"/>
  </r>
  <r>
    <x v="17"/>
    <x v="17"/>
    <s v="Gironde"/>
    <n v="5803"/>
    <s v="5803 - APE ANDERNOS"/>
    <x v="0"/>
    <x v="2"/>
    <x v="5"/>
    <x v="1"/>
    <n v="0"/>
    <x v="18"/>
    <s v="Imprimantes - Emissions"/>
    <n v="15810"/>
    <s v="0.0"/>
    <s v="0"/>
  </r>
  <r>
    <x v="17"/>
    <x v="17"/>
    <s v="Gironde"/>
    <n v="5811"/>
    <s v="5811 - BORDEAUX  BELCIER (APE + DT+ DTD)"/>
    <x v="0"/>
    <x v="0"/>
    <x v="0"/>
    <x v="0"/>
    <n v="47566"/>
    <x v="0"/>
    <s v=""/>
    <m/>
    <s v=""/>
    <s v="47566"/>
  </r>
  <r>
    <x v="17"/>
    <x v="17"/>
    <s v="Gironde"/>
    <n v="5811"/>
    <s v="5811 - BORDEAUX  BELCIER (APE + DT+ DTD)"/>
    <x v="0"/>
    <x v="0"/>
    <x v="0"/>
    <x v="1"/>
    <n v="2849.2033999999999"/>
    <x v="1"/>
    <s v="Electricité - Emissions"/>
    <n v="15798"/>
    <s v="2849.2034000000003"/>
    <s v="2849.2034"/>
  </r>
  <r>
    <x v="17"/>
    <x v="17"/>
    <s v="Gironde"/>
    <n v="5811"/>
    <s v="5811 - BORDEAUX  BELCIER (APE + DT+ DTD)"/>
    <x v="0"/>
    <x v="0"/>
    <x v="1"/>
    <x v="1"/>
    <n v="0"/>
    <x v="2"/>
    <s v="Gaz naturel - Emissions"/>
    <n v="6630"/>
    <s v="0.0"/>
    <s v="0"/>
  </r>
  <r>
    <x v="17"/>
    <x v="17"/>
    <s v="Gironde"/>
    <n v="5811"/>
    <s v="5811 - BORDEAUX  BELCIER (APE + DT+ DTD)"/>
    <x v="0"/>
    <x v="0"/>
    <x v="1"/>
    <x v="1"/>
    <n v="0"/>
    <x v="3"/>
    <s v="Fioul - Emissions"/>
    <n v="6720"/>
    <s v="0.0"/>
    <s v="0"/>
  </r>
  <r>
    <x v="17"/>
    <x v="17"/>
    <s v="Gironde"/>
    <n v="5811"/>
    <s v="5811 - BORDEAUX  BELCIER (APE + DT+ DTD)"/>
    <x v="0"/>
    <x v="1"/>
    <x v="2"/>
    <x v="1"/>
    <n v="0"/>
    <x v="4"/>
    <s v=" R22 - Emissions"/>
    <n v="8350"/>
    <s v="0.0"/>
    <s v="0"/>
  </r>
  <r>
    <x v="17"/>
    <x v="17"/>
    <s v="Gironde"/>
    <n v="5811"/>
    <s v="5811 - BORDEAUX  BELCIER (APE + DT+ DTD)"/>
    <x v="0"/>
    <x v="1"/>
    <x v="3"/>
    <x v="0"/>
    <n v="4.5999999999999996"/>
    <x v="5"/>
    <s v=""/>
    <m/>
    <s v=""/>
    <s v="4.6"/>
  </r>
  <r>
    <x v="17"/>
    <x v="17"/>
    <s v="Gironde"/>
    <n v="5811"/>
    <s v="5811 - BORDEAUX  BELCIER (APE + DT+ DTD)"/>
    <x v="0"/>
    <x v="1"/>
    <x v="3"/>
    <x v="1"/>
    <n v="0"/>
    <x v="6"/>
    <s v="R134a - Emissions"/>
    <n v="8307"/>
    <s v="0.0"/>
    <s v="0"/>
  </r>
  <r>
    <x v="17"/>
    <x v="17"/>
    <s v="Gironde"/>
    <n v="5811"/>
    <s v="5811 - BORDEAUX  BELCIER (APE + DT+ DTD)"/>
    <x v="0"/>
    <x v="1"/>
    <x v="3"/>
    <x v="1"/>
    <n v="8832"/>
    <x v="8"/>
    <s v="R410a - Emissions"/>
    <n v="8320"/>
    <s v="8832.0"/>
    <s v="8832"/>
  </r>
  <r>
    <x v="17"/>
    <x v="17"/>
    <s v="Gironde"/>
    <n v="5811"/>
    <s v="5811 - BORDEAUX  BELCIER (APE + DT+ DTD)"/>
    <x v="0"/>
    <x v="1"/>
    <x v="3"/>
    <x v="1"/>
    <n v="0"/>
    <x v="7"/>
    <s v="R407c - Emissions"/>
    <n v="8318"/>
    <s v="0.0"/>
    <s v="0"/>
  </r>
  <r>
    <x v="17"/>
    <x v="17"/>
    <s v="Gironde"/>
    <n v="5811"/>
    <s v="5811 - BORDEAUX  BELCIER (APE + DT+ DTD)"/>
    <x v="0"/>
    <x v="2"/>
    <x v="4"/>
    <x v="0"/>
    <n v="2659.15"/>
    <x v="9"/>
    <s v=""/>
    <m/>
    <s v=""/>
    <s v="2659.15"/>
  </r>
  <r>
    <x v="17"/>
    <x v="17"/>
    <s v="Gironde"/>
    <n v="5811"/>
    <s v="5811 - BORDEAUX  BELCIER (APE + DT+ DTD)"/>
    <x v="0"/>
    <x v="2"/>
    <x v="4"/>
    <x v="1"/>
    <n v="43211.1875"/>
    <x v="10"/>
    <s v="Bâtiments - Emissions"/>
    <n v="4305"/>
    <s v="43211.1875"/>
    <s v="43211.1875"/>
  </r>
  <r>
    <x v="17"/>
    <x v="17"/>
    <s v="Gironde"/>
    <n v="5811"/>
    <s v="5811 - BORDEAUX  BELCIER (APE + DT+ DTD)"/>
    <x v="0"/>
    <x v="2"/>
    <x v="5"/>
    <x v="2"/>
    <m/>
    <x v="12"/>
    <s v=""/>
    <m/>
    <s v=""/>
    <s v=""/>
  </r>
  <r>
    <x v="17"/>
    <x v="17"/>
    <s v="Gironde"/>
    <n v="5811"/>
    <s v="5811 - BORDEAUX  BELCIER (APE + DT+ DTD)"/>
    <x v="0"/>
    <x v="2"/>
    <x v="5"/>
    <x v="2"/>
    <m/>
    <x v="11"/>
    <s v=""/>
    <m/>
    <s v=""/>
    <s v=""/>
  </r>
  <r>
    <x v="17"/>
    <x v="17"/>
    <s v="Gironde"/>
    <n v="5811"/>
    <s v="5811 - BORDEAUX  BELCIER (APE + DT+ DTD)"/>
    <x v="0"/>
    <x v="2"/>
    <x v="5"/>
    <x v="2"/>
    <m/>
    <x v="14"/>
    <s v=""/>
    <m/>
    <s v=""/>
    <s v=""/>
  </r>
  <r>
    <x v="17"/>
    <x v="17"/>
    <s v="Gironde"/>
    <n v="5811"/>
    <s v="5811 - BORDEAUX  BELCIER (APE + DT+ DTD)"/>
    <x v="0"/>
    <x v="2"/>
    <x v="5"/>
    <x v="2"/>
    <m/>
    <x v="13"/>
    <s v=""/>
    <m/>
    <s v=""/>
    <s v=""/>
  </r>
  <r>
    <x v="17"/>
    <x v="17"/>
    <s v="Gironde"/>
    <n v="5811"/>
    <s v="5811 - BORDEAUX  BELCIER (APE + DT+ DTD)"/>
    <x v="0"/>
    <x v="2"/>
    <x v="5"/>
    <x v="2"/>
    <m/>
    <x v="15"/>
    <s v=""/>
    <m/>
    <s v=""/>
    <s v=""/>
  </r>
  <r>
    <x v="17"/>
    <x v="17"/>
    <s v="Gironde"/>
    <n v="5811"/>
    <s v="5811 - BORDEAUX  BELCIER (APE + DT+ DTD)"/>
    <x v="0"/>
    <x v="2"/>
    <x v="5"/>
    <x v="1"/>
    <n v="0"/>
    <x v="19"/>
    <s v="Photocopieurs - Emissions"/>
    <n v="4390"/>
    <s v="0.0"/>
    <s v="0"/>
  </r>
  <r>
    <x v="17"/>
    <x v="17"/>
    <s v="Gironde"/>
    <n v="5811"/>
    <s v="5811 - BORDEAUX  BELCIER (APE + DT+ DTD)"/>
    <x v="0"/>
    <x v="2"/>
    <x v="5"/>
    <x v="1"/>
    <n v="0"/>
    <x v="21"/>
    <s v="Ordinateurs portables - Emissions"/>
    <n v="15795"/>
    <s v="0.0"/>
    <s v="0"/>
  </r>
  <r>
    <x v="17"/>
    <x v="17"/>
    <s v="Gironde"/>
    <n v="5811"/>
    <s v="5811 - BORDEAUX  BELCIER (APE + DT+ DTD)"/>
    <x v="0"/>
    <x v="2"/>
    <x v="5"/>
    <x v="1"/>
    <n v="0"/>
    <x v="20"/>
    <s v="Tablettes - Emissions"/>
    <n v="15797"/>
    <s v="0.0"/>
    <s v="0"/>
  </r>
  <r>
    <x v="17"/>
    <x v="17"/>
    <s v="Gironde"/>
    <n v="5811"/>
    <s v="5811 - BORDEAUX  BELCIER (APE + DT+ DTD)"/>
    <x v="0"/>
    <x v="2"/>
    <x v="5"/>
    <x v="1"/>
    <n v="0"/>
    <x v="23"/>
    <s v="Mainframes - Emissions"/>
    <n v="8756"/>
    <s v="0.0"/>
    <s v="0"/>
  </r>
  <r>
    <x v="17"/>
    <x v="17"/>
    <s v="Gironde"/>
    <n v="5811"/>
    <s v="5811 - BORDEAUX  BELCIER (APE + DT+ DTD)"/>
    <x v="0"/>
    <x v="2"/>
    <x v="5"/>
    <x v="1"/>
    <n v="0"/>
    <x v="16"/>
    <s v="Ecrans - Emissions"/>
    <n v="15796"/>
    <s v="0.0"/>
    <s v="0"/>
  </r>
  <r>
    <x v="17"/>
    <x v="17"/>
    <s v="Gironde"/>
    <n v="5811"/>
    <s v="5811 - BORDEAUX  BELCIER (APE + DT+ DTD)"/>
    <x v="0"/>
    <x v="2"/>
    <x v="5"/>
    <x v="1"/>
    <n v="0"/>
    <x v="17"/>
    <s v="Serveurs - Emissions"/>
    <n v="4391"/>
    <s v="0.0"/>
    <s v="0"/>
  </r>
  <r>
    <x v="17"/>
    <x v="17"/>
    <s v="Gironde"/>
    <n v="5811"/>
    <s v="5811 - BORDEAUX  BELCIER (APE + DT+ DTD)"/>
    <x v="0"/>
    <x v="2"/>
    <x v="5"/>
    <x v="1"/>
    <n v="0"/>
    <x v="18"/>
    <s v="Imprimantes - Emissions"/>
    <n v="15810"/>
    <s v="0.0"/>
    <s v="0"/>
  </r>
  <r>
    <x v="17"/>
    <x v="17"/>
    <s v="Gironde"/>
    <n v="5811"/>
    <s v="5811 - BORDEAUX  BELCIER (APE + DT+ DTD)"/>
    <x v="0"/>
    <x v="2"/>
    <x v="5"/>
    <x v="1"/>
    <n v="0"/>
    <x v="22"/>
    <s v="Unités centrales - Emissions"/>
    <n v="5620"/>
    <s v="0.0"/>
    <s v="0"/>
  </r>
  <r>
    <x v="17"/>
    <x v="17"/>
    <s v="Gironde"/>
    <n v="5838"/>
    <s v="5838 - APE BLAYE"/>
    <x v="0"/>
    <x v="0"/>
    <x v="0"/>
    <x v="0"/>
    <n v="76123"/>
    <x v="0"/>
    <s v=""/>
    <m/>
    <s v=""/>
    <s v="76123"/>
  </r>
  <r>
    <x v="17"/>
    <x v="17"/>
    <s v="Gironde"/>
    <n v="5838"/>
    <s v="5838 - APE BLAYE"/>
    <x v="0"/>
    <x v="0"/>
    <x v="0"/>
    <x v="1"/>
    <n v="4559.7676999999903"/>
    <x v="1"/>
    <s v="Electricité - Emissions"/>
    <n v="15798"/>
    <s v="4559.767699999999"/>
    <s v="4559.7677"/>
  </r>
  <r>
    <x v="17"/>
    <x v="17"/>
    <s v="Gironde"/>
    <n v="5838"/>
    <s v="5838 - APE BLAYE"/>
    <x v="0"/>
    <x v="0"/>
    <x v="1"/>
    <x v="0"/>
    <n v="23463"/>
    <x v="24"/>
    <s v=""/>
    <m/>
    <s v=""/>
    <s v="23463"/>
  </r>
  <r>
    <x v="17"/>
    <x v="17"/>
    <s v="Gironde"/>
    <n v="5838"/>
    <s v="5838 - APE BLAYE"/>
    <x v="0"/>
    <x v="0"/>
    <x v="1"/>
    <x v="1"/>
    <n v="5329.9958579999902"/>
    <x v="2"/>
    <s v="Gaz naturel - Emissions"/>
    <n v="6630"/>
    <s v="5329.995857999999"/>
    <s v="5319.0621"/>
  </r>
  <r>
    <x v="17"/>
    <x v="17"/>
    <s v="Gironde"/>
    <n v="5838"/>
    <s v="5838 - APE BLAYE"/>
    <x v="0"/>
    <x v="0"/>
    <x v="1"/>
    <x v="1"/>
    <n v="0"/>
    <x v="3"/>
    <s v="Fioul - Emissions"/>
    <n v="6720"/>
    <s v="0.0"/>
    <s v="0"/>
  </r>
  <r>
    <x v="17"/>
    <x v="17"/>
    <s v="Gironde"/>
    <n v="5838"/>
    <s v="5838 - APE BLAYE"/>
    <x v="0"/>
    <x v="1"/>
    <x v="2"/>
    <x v="1"/>
    <n v="0"/>
    <x v="4"/>
    <s v=" R22 - Emissions"/>
    <n v="8350"/>
    <s v="0.0"/>
    <s v="0"/>
  </r>
  <r>
    <x v="17"/>
    <x v="17"/>
    <s v="Gironde"/>
    <n v="5838"/>
    <s v="5838 - APE BLAYE"/>
    <x v="0"/>
    <x v="1"/>
    <x v="3"/>
    <x v="0"/>
    <n v="2.1"/>
    <x v="5"/>
    <s v=""/>
    <m/>
    <s v=""/>
    <s v="2.1"/>
  </r>
  <r>
    <x v="17"/>
    <x v="17"/>
    <s v="Gironde"/>
    <n v="5838"/>
    <s v="5838 - APE BLAYE"/>
    <x v="0"/>
    <x v="1"/>
    <x v="3"/>
    <x v="1"/>
    <n v="0"/>
    <x v="6"/>
    <s v="R134a - Emissions"/>
    <n v="8307"/>
    <s v="0.0"/>
    <s v="0"/>
  </r>
  <r>
    <x v="17"/>
    <x v="17"/>
    <s v="Gironde"/>
    <n v="5838"/>
    <s v="5838 - APE BLAYE"/>
    <x v="0"/>
    <x v="1"/>
    <x v="3"/>
    <x v="1"/>
    <n v="0"/>
    <x v="7"/>
    <s v="R407c - Emissions"/>
    <n v="8318"/>
    <s v="0.0"/>
    <s v="0"/>
  </r>
  <r>
    <x v="17"/>
    <x v="17"/>
    <s v="Gironde"/>
    <n v="5838"/>
    <s v="5838 - APE BLAYE"/>
    <x v="0"/>
    <x v="1"/>
    <x v="3"/>
    <x v="1"/>
    <n v="4032"/>
    <x v="8"/>
    <s v="R410a - Emissions"/>
    <n v="8320"/>
    <s v="4032.0"/>
    <s v="4032"/>
  </r>
  <r>
    <x v="17"/>
    <x v="17"/>
    <s v="Gironde"/>
    <n v="5838"/>
    <s v="5838 - APE BLAYE"/>
    <x v="0"/>
    <x v="2"/>
    <x v="4"/>
    <x v="0"/>
    <n v="1026.6099999999999"/>
    <x v="9"/>
    <s v=""/>
    <m/>
    <s v=""/>
    <s v="1026.61"/>
  </r>
  <r>
    <x v="17"/>
    <x v="17"/>
    <s v="Gironde"/>
    <n v="5838"/>
    <s v="5838 - APE BLAYE"/>
    <x v="0"/>
    <x v="2"/>
    <x v="4"/>
    <x v="1"/>
    <n v="16682.412499999999"/>
    <x v="10"/>
    <s v="Bâtiments - Emissions"/>
    <n v="4305"/>
    <s v="16682.4125"/>
    <s v="16682.4125"/>
  </r>
  <r>
    <x v="17"/>
    <x v="17"/>
    <s v="Gironde"/>
    <n v="5838"/>
    <s v="5838 - APE BLAYE"/>
    <x v="0"/>
    <x v="2"/>
    <x v="5"/>
    <x v="2"/>
    <m/>
    <x v="13"/>
    <s v=""/>
    <m/>
    <s v=""/>
    <s v=""/>
  </r>
  <r>
    <x v="17"/>
    <x v="17"/>
    <s v="Gironde"/>
    <n v="5838"/>
    <s v="5838 - APE BLAYE"/>
    <x v="0"/>
    <x v="2"/>
    <x v="5"/>
    <x v="2"/>
    <m/>
    <x v="15"/>
    <s v=""/>
    <m/>
    <s v=""/>
    <s v=""/>
  </r>
  <r>
    <x v="17"/>
    <x v="17"/>
    <s v="Gironde"/>
    <n v="5838"/>
    <s v="5838 - APE BLAYE"/>
    <x v="0"/>
    <x v="2"/>
    <x v="5"/>
    <x v="2"/>
    <m/>
    <x v="14"/>
    <s v=""/>
    <m/>
    <s v=""/>
    <s v=""/>
  </r>
  <r>
    <x v="17"/>
    <x v="17"/>
    <s v="Gironde"/>
    <n v="5838"/>
    <s v="5838 - APE BLAYE"/>
    <x v="0"/>
    <x v="2"/>
    <x v="5"/>
    <x v="2"/>
    <m/>
    <x v="11"/>
    <s v=""/>
    <m/>
    <s v=""/>
    <s v=""/>
  </r>
  <r>
    <x v="17"/>
    <x v="17"/>
    <s v="Gironde"/>
    <n v="5838"/>
    <s v="5838 - APE BLAYE"/>
    <x v="0"/>
    <x v="2"/>
    <x v="5"/>
    <x v="2"/>
    <m/>
    <x v="12"/>
    <s v=""/>
    <m/>
    <s v=""/>
    <s v=""/>
  </r>
  <r>
    <x v="17"/>
    <x v="17"/>
    <s v="Gironde"/>
    <n v="5838"/>
    <s v="5838 - APE BLAYE"/>
    <x v="0"/>
    <x v="2"/>
    <x v="5"/>
    <x v="1"/>
    <n v="0"/>
    <x v="23"/>
    <s v="Mainframes - Emissions"/>
    <n v="8756"/>
    <s v="0.0"/>
    <s v="0"/>
  </r>
  <r>
    <x v="17"/>
    <x v="17"/>
    <s v="Gironde"/>
    <n v="5838"/>
    <s v="5838 - APE BLAYE"/>
    <x v="0"/>
    <x v="2"/>
    <x v="5"/>
    <x v="1"/>
    <n v="0"/>
    <x v="18"/>
    <s v="Imprimantes - Emissions"/>
    <n v="15810"/>
    <s v="0.0"/>
    <s v="0"/>
  </r>
  <r>
    <x v="17"/>
    <x v="17"/>
    <s v="Gironde"/>
    <n v="5838"/>
    <s v="5838 - APE BLAYE"/>
    <x v="0"/>
    <x v="2"/>
    <x v="5"/>
    <x v="1"/>
    <n v="0"/>
    <x v="22"/>
    <s v="Unités centrales - Emissions"/>
    <n v="5620"/>
    <s v="0.0"/>
    <s v="0"/>
  </r>
  <r>
    <x v="17"/>
    <x v="17"/>
    <s v="Gironde"/>
    <n v="5838"/>
    <s v="5838 - APE BLAYE"/>
    <x v="0"/>
    <x v="2"/>
    <x v="5"/>
    <x v="1"/>
    <n v="0"/>
    <x v="21"/>
    <s v="Ordinateurs portables - Emissions"/>
    <n v="15795"/>
    <s v="0.0"/>
    <s v="0"/>
  </r>
  <r>
    <x v="17"/>
    <x v="17"/>
    <s v="Gironde"/>
    <n v="5838"/>
    <s v="5838 - APE BLAYE"/>
    <x v="0"/>
    <x v="2"/>
    <x v="5"/>
    <x v="1"/>
    <n v="0"/>
    <x v="20"/>
    <s v="Tablettes - Emissions"/>
    <n v="15797"/>
    <s v="0.0"/>
    <s v="0"/>
  </r>
  <r>
    <x v="17"/>
    <x v="17"/>
    <s v="Gironde"/>
    <n v="5838"/>
    <s v="5838 - APE BLAYE"/>
    <x v="0"/>
    <x v="2"/>
    <x v="5"/>
    <x v="1"/>
    <n v="0"/>
    <x v="19"/>
    <s v="Photocopieurs - Emissions"/>
    <n v="4390"/>
    <s v="0.0"/>
    <s v="0"/>
  </r>
  <r>
    <x v="17"/>
    <x v="17"/>
    <s v="Gironde"/>
    <n v="5838"/>
    <s v="5838 - APE BLAYE"/>
    <x v="0"/>
    <x v="2"/>
    <x v="5"/>
    <x v="1"/>
    <n v="0"/>
    <x v="17"/>
    <s v="Serveurs - Emissions"/>
    <n v="4391"/>
    <s v="0.0"/>
    <s v="0"/>
  </r>
  <r>
    <x v="17"/>
    <x v="17"/>
    <s v="Gironde"/>
    <n v="5838"/>
    <s v="5838 - APE BLAYE"/>
    <x v="0"/>
    <x v="2"/>
    <x v="5"/>
    <x v="1"/>
    <n v="0"/>
    <x v="16"/>
    <s v="Ecrans - Emissions"/>
    <n v="15796"/>
    <s v="0.0"/>
    <s v="0"/>
  </r>
  <r>
    <x v="17"/>
    <x v="17"/>
    <s v="Gironde"/>
    <n v="5841"/>
    <s v="5841 - RPE SAINT MAGNE"/>
    <x v="0"/>
    <x v="0"/>
    <x v="0"/>
    <x v="0"/>
    <n v="33349"/>
    <x v="0"/>
    <s v=""/>
    <m/>
    <s v=""/>
    <s v="33349"/>
  </r>
  <r>
    <x v="17"/>
    <x v="17"/>
    <s v="Gironde"/>
    <n v="5841"/>
    <s v="5841 - RPE SAINT MAGNE"/>
    <x v="0"/>
    <x v="0"/>
    <x v="0"/>
    <x v="1"/>
    <n v="1997.6051"/>
    <x v="1"/>
    <s v="Electricité - Emissions"/>
    <n v="15798"/>
    <s v="1997.6051"/>
    <s v="1997.6051"/>
  </r>
  <r>
    <x v="17"/>
    <x v="17"/>
    <s v="Gironde"/>
    <n v="5841"/>
    <s v="5841 - RPE SAINT MAGNE"/>
    <x v="0"/>
    <x v="0"/>
    <x v="1"/>
    <x v="1"/>
    <n v="0"/>
    <x v="2"/>
    <s v="Gaz naturel - Emissions"/>
    <n v="6630"/>
    <s v="0.0"/>
    <s v="0"/>
  </r>
  <r>
    <x v="17"/>
    <x v="17"/>
    <s v="Gironde"/>
    <n v="5841"/>
    <s v="5841 - RPE SAINT MAGNE"/>
    <x v="0"/>
    <x v="0"/>
    <x v="1"/>
    <x v="1"/>
    <n v="0"/>
    <x v="3"/>
    <s v="Fioul - Emissions"/>
    <n v="6720"/>
    <s v="0.0"/>
    <s v="0"/>
  </r>
  <r>
    <x v="17"/>
    <x v="17"/>
    <s v="Gironde"/>
    <n v="5841"/>
    <s v="5841 - RPE SAINT MAGNE"/>
    <x v="0"/>
    <x v="1"/>
    <x v="2"/>
    <x v="1"/>
    <n v="0"/>
    <x v="4"/>
    <s v=" R22 - Emissions"/>
    <n v="8350"/>
    <s v="0.0"/>
    <s v="0"/>
  </r>
  <r>
    <x v="17"/>
    <x v="17"/>
    <s v="Gironde"/>
    <n v="5841"/>
    <s v="5841 - RPE SAINT MAGNE"/>
    <x v="0"/>
    <x v="1"/>
    <x v="3"/>
    <x v="0"/>
    <n v="1.4"/>
    <x v="5"/>
    <s v=""/>
    <m/>
    <s v=""/>
    <s v="1.4"/>
  </r>
  <r>
    <x v="17"/>
    <x v="17"/>
    <s v="Gironde"/>
    <n v="5841"/>
    <s v="5841 - RPE SAINT MAGNE"/>
    <x v="0"/>
    <x v="1"/>
    <x v="3"/>
    <x v="1"/>
    <n v="2688"/>
    <x v="8"/>
    <s v="R410a - Emissions"/>
    <n v="8320"/>
    <s v="2688.0"/>
    <s v="2688"/>
  </r>
  <r>
    <x v="17"/>
    <x v="17"/>
    <s v="Gironde"/>
    <n v="5841"/>
    <s v="5841 - RPE SAINT MAGNE"/>
    <x v="0"/>
    <x v="1"/>
    <x v="3"/>
    <x v="1"/>
    <n v="0"/>
    <x v="7"/>
    <s v="R407c - Emissions"/>
    <n v="8318"/>
    <s v="0.0"/>
    <s v="0"/>
  </r>
  <r>
    <x v="17"/>
    <x v="17"/>
    <s v="Gironde"/>
    <n v="5841"/>
    <s v="5841 - RPE SAINT MAGNE"/>
    <x v="0"/>
    <x v="1"/>
    <x v="3"/>
    <x v="1"/>
    <n v="0"/>
    <x v="6"/>
    <s v="R134a - Emissions"/>
    <n v="8307"/>
    <s v="0.0"/>
    <s v="0"/>
  </r>
  <r>
    <x v="17"/>
    <x v="17"/>
    <s v="Gironde"/>
    <n v="5841"/>
    <s v="5841 - RPE SAINT MAGNE"/>
    <x v="0"/>
    <x v="2"/>
    <x v="4"/>
    <x v="0"/>
    <n v="509.33"/>
    <x v="9"/>
    <s v=""/>
    <m/>
    <s v=""/>
    <s v="509.33"/>
  </r>
  <r>
    <x v="17"/>
    <x v="17"/>
    <s v="Gironde"/>
    <n v="5841"/>
    <s v="5841 - RPE SAINT MAGNE"/>
    <x v="0"/>
    <x v="2"/>
    <x v="4"/>
    <x v="1"/>
    <n v="8276.6124999999993"/>
    <x v="10"/>
    <s v="Bâtiments - Emissions"/>
    <n v="4305"/>
    <s v="8276.6125"/>
    <s v="8276.6125"/>
  </r>
  <r>
    <x v="17"/>
    <x v="17"/>
    <s v="Gironde"/>
    <n v="5841"/>
    <s v="5841 - RPE SAINT MAGNE"/>
    <x v="0"/>
    <x v="2"/>
    <x v="5"/>
    <x v="2"/>
    <m/>
    <x v="11"/>
    <s v=""/>
    <m/>
    <s v=""/>
    <s v=""/>
  </r>
  <r>
    <x v="17"/>
    <x v="17"/>
    <s v="Gironde"/>
    <n v="5841"/>
    <s v="5841 - RPE SAINT MAGNE"/>
    <x v="0"/>
    <x v="2"/>
    <x v="5"/>
    <x v="2"/>
    <m/>
    <x v="13"/>
    <s v=""/>
    <m/>
    <s v=""/>
    <s v=""/>
  </r>
  <r>
    <x v="17"/>
    <x v="17"/>
    <s v="Gironde"/>
    <n v="5841"/>
    <s v="5841 - RPE SAINT MAGNE"/>
    <x v="0"/>
    <x v="2"/>
    <x v="5"/>
    <x v="2"/>
    <m/>
    <x v="15"/>
    <s v=""/>
    <m/>
    <s v=""/>
    <s v=""/>
  </r>
  <r>
    <x v="17"/>
    <x v="17"/>
    <s v="Gironde"/>
    <n v="5841"/>
    <s v="5841 - RPE SAINT MAGNE"/>
    <x v="0"/>
    <x v="2"/>
    <x v="5"/>
    <x v="2"/>
    <m/>
    <x v="12"/>
    <s v=""/>
    <m/>
    <s v=""/>
    <s v=""/>
  </r>
  <r>
    <x v="17"/>
    <x v="17"/>
    <s v="Gironde"/>
    <n v="5841"/>
    <s v="5841 - RPE SAINT MAGNE"/>
    <x v="0"/>
    <x v="2"/>
    <x v="5"/>
    <x v="2"/>
    <m/>
    <x v="14"/>
    <s v=""/>
    <m/>
    <s v=""/>
    <s v=""/>
  </r>
  <r>
    <x v="17"/>
    <x v="17"/>
    <s v="Gironde"/>
    <n v="5841"/>
    <s v="5841 - RPE SAINT MAGNE"/>
    <x v="0"/>
    <x v="2"/>
    <x v="5"/>
    <x v="1"/>
    <n v="0"/>
    <x v="21"/>
    <s v="Ordinateurs portables - Emissions"/>
    <n v="15795"/>
    <s v="0.0"/>
    <s v="0"/>
  </r>
  <r>
    <x v="17"/>
    <x v="17"/>
    <s v="Gironde"/>
    <n v="5841"/>
    <s v="5841 - RPE SAINT MAGNE"/>
    <x v="0"/>
    <x v="2"/>
    <x v="5"/>
    <x v="1"/>
    <n v="0"/>
    <x v="23"/>
    <s v="Mainframes - Emissions"/>
    <n v="8756"/>
    <s v="0.0"/>
    <s v="0"/>
  </r>
  <r>
    <x v="17"/>
    <x v="17"/>
    <s v="Gironde"/>
    <n v="5841"/>
    <s v="5841 - RPE SAINT MAGNE"/>
    <x v="0"/>
    <x v="2"/>
    <x v="5"/>
    <x v="1"/>
    <n v="0"/>
    <x v="19"/>
    <s v="Photocopieurs - Emissions"/>
    <n v="4390"/>
    <s v="0.0"/>
    <s v="0"/>
  </r>
  <r>
    <x v="17"/>
    <x v="17"/>
    <s v="Gironde"/>
    <n v="5841"/>
    <s v="5841 - RPE SAINT MAGNE"/>
    <x v="0"/>
    <x v="2"/>
    <x v="5"/>
    <x v="1"/>
    <n v="0"/>
    <x v="17"/>
    <s v="Serveurs - Emissions"/>
    <n v="4391"/>
    <s v="0.0"/>
    <s v="0"/>
  </r>
  <r>
    <x v="17"/>
    <x v="17"/>
    <s v="Gironde"/>
    <n v="5841"/>
    <s v="5841 - RPE SAINT MAGNE"/>
    <x v="0"/>
    <x v="2"/>
    <x v="5"/>
    <x v="1"/>
    <n v="0"/>
    <x v="22"/>
    <s v="Unités centrales - Emissions"/>
    <n v="5620"/>
    <s v="0.0"/>
    <s v="0"/>
  </r>
  <r>
    <x v="17"/>
    <x v="17"/>
    <s v="Gironde"/>
    <n v="5841"/>
    <s v="5841 - RPE SAINT MAGNE"/>
    <x v="0"/>
    <x v="2"/>
    <x v="5"/>
    <x v="1"/>
    <n v="0"/>
    <x v="18"/>
    <s v="Imprimantes - Emissions"/>
    <n v="15810"/>
    <s v="0.0"/>
    <s v="0"/>
  </r>
  <r>
    <x v="17"/>
    <x v="17"/>
    <s v="Gironde"/>
    <n v="5841"/>
    <s v="5841 - RPE SAINT MAGNE"/>
    <x v="0"/>
    <x v="2"/>
    <x v="5"/>
    <x v="1"/>
    <n v="0"/>
    <x v="16"/>
    <s v="Ecrans - Emissions"/>
    <n v="15796"/>
    <s v="0.0"/>
    <s v="0"/>
  </r>
  <r>
    <x v="17"/>
    <x v="17"/>
    <s v="Gironde"/>
    <n v="5841"/>
    <s v="5841 - RPE SAINT MAGNE"/>
    <x v="0"/>
    <x v="2"/>
    <x v="5"/>
    <x v="1"/>
    <n v="0"/>
    <x v="20"/>
    <s v="Tablettes - Emissions"/>
    <n v="15797"/>
    <s v="0.0"/>
    <s v="0"/>
  </r>
  <r>
    <x v="17"/>
    <x v="17"/>
    <s v="Gironde"/>
    <n v="5909"/>
    <s v="5909 - APE BEGLES TERRES NEUVES"/>
    <x v="0"/>
    <x v="0"/>
    <x v="0"/>
    <x v="0"/>
    <n v="78725"/>
    <x v="0"/>
    <s v=""/>
    <m/>
    <s v=""/>
    <s v="78725"/>
  </r>
  <r>
    <x v="17"/>
    <x v="17"/>
    <s v="Gironde"/>
    <n v="5909"/>
    <s v="5909 - APE BEGLES TERRES NEUVES"/>
    <x v="0"/>
    <x v="0"/>
    <x v="0"/>
    <x v="1"/>
    <n v="4715.6274999999996"/>
    <x v="1"/>
    <s v="Electricité - Emissions"/>
    <n v="15798"/>
    <s v="4715.6275"/>
    <s v="4715.6275"/>
  </r>
  <r>
    <x v="17"/>
    <x v="17"/>
    <s v="Gironde"/>
    <n v="5909"/>
    <s v="5909 - APE BEGLES TERRES NEUVES"/>
    <x v="0"/>
    <x v="0"/>
    <x v="1"/>
    <x v="1"/>
    <n v="0"/>
    <x v="3"/>
    <s v="Fioul - Emissions"/>
    <n v="6720"/>
    <s v="0.0"/>
    <s v="0"/>
  </r>
  <r>
    <x v="17"/>
    <x v="17"/>
    <s v="Gironde"/>
    <n v="5909"/>
    <s v="5909 - APE BEGLES TERRES NEUVES"/>
    <x v="0"/>
    <x v="0"/>
    <x v="1"/>
    <x v="1"/>
    <n v="0"/>
    <x v="2"/>
    <s v="Gaz naturel - Emissions"/>
    <n v="6630"/>
    <s v="0.0"/>
    <s v="0"/>
  </r>
  <r>
    <x v="17"/>
    <x v="17"/>
    <s v="Gironde"/>
    <n v="5909"/>
    <s v="5909 - APE BEGLES TERRES NEUVES"/>
    <x v="0"/>
    <x v="1"/>
    <x v="2"/>
    <x v="1"/>
    <n v="0"/>
    <x v="4"/>
    <s v=" R22 - Emissions"/>
    <n v="8350"/>
    <s v="0.0"/>
    <s v="0"/>
  </r>
  <r>
    <x v="17"/>
    <x v="17"/>
    <s v="Gironde"/>
    <n v="5909"/>
    <s v="5909 - APE BEGLES TERRES NEUVES"/>
    <x v="0"/>
    <x v="1"/>
    <x v="3"/>
    <x v="0"/>
    <n v="2.5"/>
    <x v="5"/>
    <s v=""/>
    <m/>
    <s v=""/>
    <s v="2.5"/>
  </r>
  <r>
    <x v="17"/>
    <x v="17"/>
    <s v="Gironde"/>
    <n v="5909"/>
    <s v="5909 - APE BEGLES TERRES NEUVES"/>
    <x v="0"/>
    <x v="1"/>
    <x v="3"/>
    <x v="1"/>
    <n v="0"/>
    <x v="7"/>
    <s v="R407c - Emissions"/>
    <n v="8318"/>
    <s v="0.0"/>
    <s v="0"/>
  </r>
  <r>
    <x v="17"/>
    <x v="17"/>
    <s v="Gironde"/>
    <n v="5909"/>
    <s v="5909 - APE BEGLES TERRES NEUVES"/>
    <x v="0"/>
    <x v="1"/>
    <x v="3"/>
    <x v="1"/>
    <n v="4800"/>
    <x v="8"/>
    <s v="R410a - Emissions"/>
    <n v="8320"/>
    <s v="4800.0"/>
    <s v="4800"/>
  </r>
  <r>
    <x v="17"/>
    <x v="17"/>
    <s v="Gironde"/>
    <n v="5909"/>
    <s v="5909 - APE BEGLES TERRES NEUVES"/>
    <x v="0"/>
    <x v="1"/>
    <x v="3"/>
    <x v="1"/>
    <n v="0"/>
    <x v="6"/>
    <s v="R134a - Emissions"/>
    <n v="8307"/>
    <s v="0.0"/>
    <s v="0"/>
  </r>
  <r>
    <x v="17"/>
    <x v="17"/>
    <s v="Gironde"/>
    <n v="5909"/>
    <s v="5909 - APE BEGLES TERRES NEUVES"/>
    <x v="0"/>
    <x v="2"/>
    <x v="4"/>
    <x v="0"/>
    <n v="1236.94"/>
    <x v="9"/>
    <s v=""/>
    <m/>
    <s v=""/>
    <s v="1236.94"/>
  </r>
  <r>
    <x v="17"/>
    <x v="17"/>
    <s v="Gironde"/>
    <n v="5909"/>
    <s v="5909 - APE BEGLES TERRES NEUVES"/>
    <x v="0"/>
    <x v="2"/>
    <x v="4"/>
    <x v="1"/>
    <n v="20100.275000000001"/>
    <x v="10"/>
    <s v="Bâtiments - Emissions"/>
    <n v="4305"/>
    <s v="20100.275"/>
    <s v="20100.275"/>
  </r>
  <r>
    <x v="17"/>
    <x v="17"/>
    <s v="Gironde"/>
    <n v="5909"/>
    <s v="5909 - APE BEGLES TERRES NEUVES"/>
    <x v="0"/>
    <x v="2"/>
    <x v="5"/>
    <x v="2"/>
    <m/>
    <x v="12"/>
    <s v=""/>
    <m/>
    <s v=""/>
    <s v=""/>
  </r>
  <r>
    <x v="17"/>
    <x v="17"/>
    <s v="Gironde"/>
    <n v="5909"/>
    <s v="5909 - APE BEGLES TERRES NEUVES"/>
    <x v="0"/>
    <x v="2"/>
    <x v="5"/>
    <x v="2"/>
    <m/>
    <x v="14"/>
    <s v=""/>
    <m/>
    <s v=""/>
    <s v=""/>
  </r>
  <r>
    <x v="17"/>
    <x v="17"/>
    <s v="Gironde"/>
    <n v="5909"/>
    <s v="5909 - APE BEGLES TERRES NEUVES"/>
    <x v="0"/>
    <x v="2"/>
    <x v="5"/>
    <x v="2"/>
    <m/>
    <x v="15"/>
    <s v=""/>
    <m/>
    <s v=""/>
    <s v=""/>
  </r>
  <r>
    <x v="17"/>
    <x v="17"/>
    <s v="Gironde"/>
    <n v="5909"/>
    <s v="5909 - APE BEGLES TERRES NEUVES"/>
    <x v="0"/>
    <x v="2"/>
    <x v="5"/>
    <x v="2"/>
    <m/>
    <x v="13"/>
    <s v=""/>
    <m/>
    <s v=""/>
    <s v=""/>
  </r>
  <r>
    <x v="17"/>
    <x v="17"/>
    <s v="Gironde"/>
    <n v="5909"/>
    <s v="5909 - APE BEGLES TERRES NEUVES"/>
    <x v="0"/>
    <x v="2"/>
    <x v="5"/>
    <x v="2"/>
    <m/>
    <x v="11"/>
    <s v=""/>
    <m/>
    <s v=""/>
    <s v=""/>
  </r>
  <r>
    <x v="17"/>
    <x v="17"/>
    <s v="Gironde"/>
    <n v="5909"/>
    <s v="5909 - APE BEGLES TERRES NEUVES"/>
    <x v="0"/>
    <x v="2"/>
    <x v="5"/>
    <x v="1"/>
    <n v="0"/>
    <x v="18"/>
    <s v="Imprimantes - Emissions"/>
    <n v="15810"/>
    <s v="0.0"/>
    <s v="0"/>
  </r>
  <r>
    <x v="17"/>
    <x v="17"/>
    <s v="Gironde"/>
    <n v="5909"/>
    <s v="5909 - APE BEGLES TERRES NEUVES"/>
    <x v="0"/>
    <x v="2"/>
    <x v="5"/>
    <x v="1"/>
    <n v="0"/>
    <x v="19"/>
    <s v="Photocopieurs - Emissions"/>
    <n v="4390"/>
    <s v="0.0"/>
    <s v="0"/>
  </r>
  <r>
    <x v="17"/>
    <x v="17"/>
    <s v="Gironde"/>
    <n v="5909"/>
    <s v="5909 - APE BEGLES TERRES NEUVES"/>
    <x v="0"/>
    <x v="2"/>
    <x v="5"/>
    <x v="1"/>
    <n v="0"/>
    <x v="21"/>
    <s v="Ordinateurs portables - Emissions"/>
    <n v="15795"/>
    <s v="0.0"/>
    <s v="0"/>
  </r>
  <r>
    <x v="17"/>
    <x v="17"/>
    <s v="Gironde"/>
    <n v="5909"/>
    <s v="5909 - APE BEGLES TERRES NEUVES"/>
    <x v="0"/>
    <x v="2"/>
    <x v="5"/>
    <x v="1"/>
    <n v="0"/>
    <x v="17"/>
    <s v="Serveurs - Emissions"/>
    <n v="4391"/>
    <s v="0.0"/>
    <s v="0"/>
  </r>
  <r>
    <x v="17"/>
    <x v="17"/>
    <s v="Gironde"/>
    <n v="5909"/>
    <s v="5909 - APE BEGLES TERRES NEUVES"/>
    <x v="0"/>
    <x v="2"/>
    <x v="5"/>
    <x v="1"/>
    <n v="0"/>
    <x v="20"/>
    <s v="Tablettes - Emissions"/>
    <n v="15797"/>
    <s v="0.0"/>
    <s v="0"/>
  </r>
  <r>
    <x v="17"/>
    <x v="17"/>
    <s v="Gironde"/>
    <n v="5909"/>
    <s v="5909 - APE BEGLES TERRES NEUVES"/>
    <x v="0"/>
    <x v="2"/>
    <x v="5"/>
    <x v="1"/>
    <n v="0"/>
    <x v="16"/>
    <s v="Ecrans - Emissions"/>
    <n v="15796"/>
    <s v="0.0"/>
    <s v="0"/>
  </r>
  <r>
    <x v="17"/>
    <x v="17"/>
    <s v="Gironde"/>
    <n v="5909"/>
    <s v="5909 - APE BEGLES TERRES NEUVES"/>
    <x v="0"/>
    <x v="2"/>
    <x v="5"/>
    <x v="1"/>
    <n v="0"/>
    <x v="23"/>
    <s v="Mainframes - Emissions"/>
    <n v="8756"/>
    <s v="0.0"/>
    <s v="0"/>
  </r>
  <r>
    <x v="17"/>
    <x v="17"/>
    <s v="Gironde"/>
    <n v="5909"/>
    <s v="5909 - APE BEGLES TERRES NEUVES"/>
    <x v="0"/>
    <x v="2"/>
    <x v="5"/>
    <x v="1"/>
    <n v="0"/>
    <x v="22"/>
    <s v="Unités centrales - Emissions"/>
    <n v="5620"/>
    <s v="0.0"/>
    <s v="0"/>
  </r>
  <r>
    <x v="17"/>
    <x v="17"/>
    <s v="Gironde"/>
    <n v="593"/>
    <s v="0593 - PRPS PRTP"/>
    <x v="0"/>
    <x v="0"/>
    <x v="0"/>
    <x v="0"/>
    <n v="50617"/>
    <x v="0"/>
    <s v=""/>
    <m/>
    <s v=""/>
    <s v="50617"/>
  </r>
  <r>
    <x v="17"/>
    <x v="17"/>
    <s v="Gironde"/>
    <n v="593"/>
    <s v="0593 - PRPS PRTP"/>
    <x v="0"/>
    <x v="0"/>
    <x v="0"/>
    <x v="1"/>
    <n v="3031.9582999999998"/>
    <x v="1"/>
    <s v="Electricité - Emissions"/>
    <n v="15798"/>
    <s v="3031.9583"/>
    <s v="3031.9583"/>
  </r>
  <r>
    <x v="17"/>
    <x v="17"/>
    <s v="Gironde"/>
    <n v="593"/>
    <s v="0593 - PRPS PRTP"/>
    <x v="0"/>
    <x v="0"/>
    <x v="1"/>
    <x v="1"/>
    <n v="0"/>
    <x v="2"/>
    <s v="Gaz naturel - Emissions"/>
    <n v="6630"/>
    <s v="0.0"/>
    <s v="0"/>
  </r>
  <r>
    <x v="17"/>
    <x v="17"/>
    <s v="Gironde"/>
    <n v="593"/>
    <s v="0593 - PRPS PRTP"/>
    <x v="0"/>
    <x v="0"/>
    <x v="1"/>
    <x v="1"/>
    <n v="0"/>
    <x v="3"/>
    <s v="Fioul - Emissions"/>
    <n v="6720"/>
    <s v="0.0"/>
    <s v="0"/>
  </r>
  <r>
    <x v="17"/>
    <x v="17"/>
    <s v="Gironde"/>
    <n v="593"/>
    <s v="0593 - PRPS PRTP"/>
    <x v="0"/>
    <x v="1"/>
    <x v="2"/>
    <x v="1"/>
    <n v="0"/>
    <x v="4"/>
    <s v=" R22 - Emissions"/>
    <n v="8350"/>
    <s v="0.0"/>
    <s v="0"/>
  </r>
  <r>
    <x v="17"/>
    <x v="17"/>
    <s v="Gironde"/>
    <n v="593"/>
    <s v="0593 - PRPS PRTP"/>
    <x v="0"/>
    <x v="1"/>
    <x v="3"/>
    <x v="0"/>
    <n v="1.7"/>
    <x v="5"/>
    <s v=""/>
    <m/>
    <s v=""/>
    <s v="1.7"/>
  </r>
  <r>
    <x v="17"/>
    <x v="17"/>
    <s v="Gironde"/>
    <n v="593"/>
    <s v="0593 - PRPS PRTP"/>
    <x v="0"/>
    <x v="1"/>
    <x v="3"/>
    <x v="1"/>
    <n v="0"/>
    <x v="6"/>
    <s v="R134a - Emissions"/>
    <n v="8307"/>
    <s v="0.0"/>
    <s v="0"/>
  </r>
  <r>
    <x v="17"/>
    <x v="17"/>
    <s v="Gironde"/>
    <n v="593"/>
    <s v="0593 - PRPS PRTP"/>
    <x v="0"/>
    <x v="1"/>
    <x v="3"/>
    <x v="1"/>
    <n v="3264"/>
    <x v="8"/>
    <s v="R410a - Emissions"/>
    <n v="8320"/>
    <s v="3264.0"/>
    <s v="3264"/>
  </r>
  <r>
    <x v="17"/>
    <x v="17"/>
    <s v="Gironde"/>
    <n v="593"/>
    <s v="0593 - PRPS PRTP"/>
    <x v="0"/>
    <x v="1"/>
    <x v="3"/>
    <x v="1"/>
    <n v="0"/>
    <x v="7"/>
    <s v="R407c - Emissions"/>
    <n v="8318"/>
    <s v="0.0"/>
    <s v="0"/>
  </r>
  <r>
    <x v="17"/>
    <x v="17"/>
    <s v="Gironde"/>
    <n v="593"/>
    <s v="0593 - PRPS PRTP"/>
    <x v="0"/>
    <x v="2"/>
    <x v="4"/>
    <x v="0"/>
    <n v="745.68"/>
    <x v="9"/>
    <s v=""/>
    <m/>
    <s v=""/>
    <s v="745.68"/>
  </r>
  <r>
    <x v="17"/>
    <x v="17"/>
    <s v="Gironde"/>
    <n v="593"/>
    <s v="0593 - PRPS PRTP"/>
    <x v="0"/>
    <x v="2"/>
    <x v="4"/>
    <x v="1"/>
    <n v="12117.3"/>
    <x v="10"/>
    <s v="Bâtiments - Emissions"/>
    <n v="4305"/>
    <s v="12117.3"/>
    <s v="12117.3"/>
  </r>
  <r>
    <x v="17"/>
    <x v="17"/>
    <s v="Gironde"/>
    <n v="593"/>
    <s v="0593 - PRPS PRTP"/>
    <x v="0"/>
    <x v="2"/>
    <x v="5"/>
    <x v="2"/>
    <m/>
    <x v="12"/>
    <s v=""/>
    <m/>
    <s v=""/>
    <s v=""/>
  </r>
  <r>
    <x v="17"/>
    <x v="17"/>
    <s v="Gironde"/>
    <n v="593"/>
    <s v="0593 - PRPS PRTP"/>
    <x v="0"/>
    <x v="2"/>
    <x v="5"/>
    <x v="2"/>
    <m/>
    <x v="11"/>
    <s v=""/>
    <m/>
    <s v=""/>
    <s v=""/>
  </r>
  <r>
    <x v="17"/>
    <x v="17"/>
    <s v="Gironde"/>
    <n v="593"/>
    <s v="0593 - PRPS PRTP"/>
    <x v="0"/>
    <x v="2"/>
    <x v="5"/>
    <x v="2"/>
    <m/>
    <x v="14"/>
    <s v=""/>
    <m/>
    <s v=""/>
    <s v=""/>
  </r>
  <r>
    <x v="17"/>
    <x v="17"/>
    <s v="Gironde"/>
    <n v="593"/>
    <s v="0593 - PRPS PRTP"/>
    <x v="0"/>
    <x v="2"/>
    <x v="5"/>
    <x v="2"/>
    <m/>
    <x v="13"/>
    <s v=""/>
    <m/>
    <s v=""/>
    <s v=""/>
  </r>
  <r>
    <x v="17"/>
    <x v="17"/>
    <s v="Gironde"/>
    <n v="593"/>
    <s v="0593 - PRPS PRTP"/>
    <x v="0"/>
    <x v="2"/>
    <x v="5"/>
    <x v="2"/>
    <m/>
    <x v="15"/>
    <s v=""/>
    <m/>
    <s v=""/>
    <s v=""/>
  </r>
  <r>
    <x v="17"/>
    <x v="17"/>
    <s v="Gironde"/>
    <n v="593"/>
    <s v="0593 - PRPS PRTP"/>
    <x v="0"/>
    <x v="2"/>
    <x v="5"/>
    <x v="1"/>
    <n v="0"/>
    <x v="19"/>
    <s v="Photocopieurs - Emissions"/>
    <n v="4390"/>
    <s v="0.0"/>
    <s v="0"/>
  </r>
  <r>
    <x v="17"/>
    <x v="17"/>
    <s v="Gironde"/>
    <n v="593"/>
    <s v="0593 - PRPS PRTP"/>
    <x v="0"/>
    <x v="2"/>
    <x v="5"/>
    <x v="1"/>
    <n v="0"/>
    <x v="20"/>
    <s v="Tablettes - Emissions"/>
    <n v="15797"/>
    <s v="0.0"/>
    <s v="0"/>
  </r>
  <r>
    <x v="17"/>
    <x v="17"/>
    <s v="Gironde"/>
    <n v="593"/>
    <s v="0593 - PRPS PRTP"/>
    <x v="0"/>
    <x v="2"/>
    <x v="5"/>
    <x v="1"/>
    <n v="0"/>
    <x v="16"/>
    <s v="Ecrans - Emissions"/>
    <n v="15796"/>
    <s v="0.0"/>
    <s v="0"/>
  </r>
  <r>
    <x v="17"/>
    <x v="17"/>
    <s v="Gironde"/>
    <n v="593"/>
    <s v="0593 - PRPS PRTP"/>
    <x v="0"/>
    <x v="2"/>
    <x v="5"/>
    <x v="1"/>
    <n v="0"/>
    <x v="18"/>
    <s v="Imprimantes - Emissions"/>
    <n v="15810"/>
    <s v="0.0"/>
    <s v="0"/>
  </r>
  <r>
    <x v="17"/>
    <x v="17"/>
    <s v="Gironde"/>
    <n v="593"/>
    <s v="0593 - PRPS PRTP"/>
    <x v="0"/>
    <x v="2"/>
    <x v="5"/>
    <x v="1"/>
    <n v="0"/>
    <x v="22"/>
    <s v="Unités centrales - Emissions"/>
    <n v="5620"/>
    <s v="0.0"/>
    <s v="0"/>
  </r>
  <r>
    <x v="17"/>
    <x v="17"/>
    <s v="Gironde"/>
    <n v="593"/>
    <s v="0593 - PRPS PRTP"/>
    <x v="0"/>
    <x v="2"/>
    <x v="5"/>
    <x v="1"/>
    <n v="0"/>
    <x v="23"/>
    <s v="Mainframes - Emissions"/>
    <n v="8756"/>
    <s v="0.0"/>
    <s v="0"/>
  </r>
  <r>
    <x v="17"/>
    <x v="17"/>
    <s v="Gironde"/>
    <n v="593"/>
    <s v="0593 - PRPS PRTP"/>
    <x v="0"/>
    <x v="2"/>
    <x v="5"/>
    <x v="1"/>
    <n v="0"/>
    <x v="17"/>
    <s v="Serveurs - Emissions"/>
    <n v="4391"/>
    <s v="0.0"/>
    <s v="0"/>
  </r>
  <r>
    <x v="17"/>
    <x v="17"/>
    <s v="Gironde"/>
    <n v="593"/>
    <s v="0593 - PRPS PRTP"/>
    <x v="0"/>
    <x v="2"/>
    <x v="5"/>
    <x v="1"/>
    <n v="0"/>
    <x v="21"/>
    <s v="Ordinateurs portables - Emissions"/>
    <n v="15795"/>
    <s v="0.0"/>
    <s v="0"/>
  </r>
  <r>
    <x v="17"/>
    <x v="17"/>
    <s v="Gironde"/>
    <n v="5957"/>
    <s v="5957 - PPPE COUTRAS"/>
    <x v="0"/>
    <x v="0"/>
    <x v="0"/>
    <x v="0"/>
    <n v="11916"/>
    <x v="0"/>
    <s v=""/>
    <m/>
    <s v=""/>
    <s v="11916"/>
  </r>
  <r>
    <x v="17"/>
    <x v="17"/>
    <s v="Gironde"/>
    <n v="5957"/>
    <s v="5957 - PPPE COUTRAS"/>
    <x v="0"/>
    <x v="0"/>
    <x v="0"/>
    <x v="1"/>
    <n v="713.76840000000004"/>
    <x v="1"/>
    <s v="Electricité - Emissions"/>
    <n v="15798"/>
    <s v="713.7684"/>
    <s v="713.7684"/>
  </r>
  <r>
    <x v="17"/>
    <x v="17"/>
    <s v="Gironde"/>
    <n v="5957"/>
    <s v="5957 - PPPE COUTRAS"/>
    <x v="0"/>
    <x v="0"/>
    <x v="1"/>
    <x v="1"/>
    <n v="0"/>
    <x v="3"/>
    <s v="Fioul - Emissions"/>
    <n v="6720"/>
    <s v="0.0"/>
    <s v="0"/>
  </r>
  <r>
    <x v="17"/>
    <x v="17"/>
    <s v="Gironde"/>
    <n v="5957"/>
    <s v="5957 - PPPE COUTRAS"/>
    <x v="0"/>
    <x v="0"/>
    <x v="1"/>
    <x v="1"/>
    <n v="0"/>
    <x v="2"/>
    <s v="Gaz naturel - Emissions"/>
    <n v="6630"/>
    <s v="0.0"/>
    <s v="0"/>
  </r>
  <r>
    <x v="17"/>
    <x v="17"/>
    <s v="Gironde"/>
    <n v="5957"/>
    <s v="5957 - PPPE COUTRAS"/>
    <x v="0"/>
    <x v="1"/>
    <x v="2"/>
    <x v="1"/>
    <n v="0"/>
    <x v="4"/>
    <s v=" R22 - Emissions"/>
    <n v="8350"/>
    <s v="0.0"/>
    <s v="0"/>
  </r>
  <r>
    <x v="17"/>
    <x v="17"/>
    <s v="Gironde"/>
    <n v="5957"/>
    <s v="5957 - PPPE COUTRAS"/>
    <x v="0"/>
    <x v="1"/>
    <x v="3"/>
    <x v="0"/>
    <n v="0.8"/>
    <x v="5"/>
    <s v=""/>
    <m/>
    <s v=""/>
    <s v="0.8"/>
  </r>
  <r>
    <x v="17"/>
    <x v="17"/>
    <s v="Gironde"/>
    <n v="5957"/>
    <s v="5957 - PPPE COUTRAS"/>
    <x v="0"/>
    <x v="1"/>
    <x v="3"/>
    <x v="1"/>
    <n v="0"/>
    <x v="7"/>
    <s v="R407c - Emissions"/>
    <n v="8318"/>
    <s v="0.0"/>
    <s v="0"/>
  </r>
  <r>
    <x v="17"/>
    <x v="17"/>
    <s v="Gironde"/>
    <n v="5957"/>
    <s v="5957 - PPPE COUTRAS"/>
    <x v="0"/>
    <x v="1"/>
    <x v="3"/>
    <x v="1"/>
    <n v="0"/>
    <x v="6"/>
    <s v="R134a - Emissions"/>
    <n v="8307"/>
    <s v="0.0"/>
    <s v="0"/>
  </r>
  <r>
    <x v="17"/>
    <x v="17"/>
    <s v="Gironde"/>
    <n v="5957"/>
    <s v="5957 - PPPE COUTRAS"/>
    <x v="0"/>
    <x v="1"/>
    <x v="3"/>
    <x v="1"/>
    <n v="1536"/>
    <x v="8"/>
    <s v="R410a - Emissions"/>
    <n v="8320"/>
    <s v="1536.0"/>
    <s v="1536"/>
  </r>
  <r>
    <x v="17"/>
    <x v="17"/>
    <s v="Gironde"/>
    <n v="5957"/>
    <s v="5957 - PPPE COUTRAS"/>
    <x v="0"/>
    <x v="2"/>
    <x v="4"/>
    <x v="0"/>
    <n v="134"/>
    <x v="9"/>
    <s v=""/>
    <m/>
    <s v=""/>
    <s v="134"/>
  </r>
  <r>
    <x v="17"/>
    <x v="17"/>
    <s v="Gironde"/>
    <n v="5957"/>
    <s v="5957 - PPPE COUTRAS"/>
    <x v="0"/>
    <x v="2"/>
    <x v="4"/>
    <x v="1"/>
    <n v="2177.5"/>
    <x v="10"/>
    <s v="Bâtiments - Emissions"/>
    <n v="4305"/>
    <s v="2177.5"/>
    <s v="2177.5"/>
  </r>
  <r>
    <x v="17"/>
    <x v="17"/>
    <s v="Gironde"/>
    <n v="5957"/>
    <s v="5957 - PPPE COUTRAS"/>
    <x v="0"/>
    <x v="2"/>
    <x v="5"/>
    <x v="2"/>
    <m/>
    <x v="13"/>
    <s v=""/>
    <m/>
    <s v=""/>
    <s v=""/>
  </r>
  <r>
    <x v="17"/>
    <x v="17"/>
    <s v="Gironde"/>
    <n v="5957"/>
    <s v="5957 - PPPE COUTRAS"/>
    <x v="0"/>
    <x v="2"/>
    <x v="5"/>
    <x v="2"/>
    <m/>
    <x v="11"/>
    <s v=""/>
    <m/>
    <s v=""/>
    <s v=""/>
  </r>
  <r>
    <x v="17"/>
    <x v="17"/>
    <s v="Gironde"/>
    <n v="5957"/>
    <s v="5957 - PPPE COUTRAS"/>
    <x v="0"/>
    <x v="2"/>
    <x v="5"/>
    <x v="2"/>
    <m/>
    <x v="14"/>
    <s v=""/>
    <m/>
    <s v=""/>
    <s v=""/>
  </r>
  <r>
    <x v="17"/>
    <x v="17"/>
    <s v="Gironde"/>
    <n v="5957"/>
    <s v="5957 - PPPE COUTRAS"/>
    <x v="0"/>
    <x v="2"/>
    <x v="5"/>
    <x v="2"/>
    <m/>
    <x v="15"/>
    <s v=""/>
    <m/>
    <s v=""/>
    <s v=""/>
  </r>
  <r>
    <x v="17"/>
    <x v="17"/>
    <s v="Gironde"/>
    <n v="5957"/>
    <s v="5957 - PPPE COUTRAS"/>
    <x v="0"/>
    <x v="2"/>
    <x v="5"/>
    <x v="2"/>
    <m/>
    <x v="12"/>
    <s v=""/>
    <m/>
    <s v=""/>
    <s v=""/>
  </r>
  <r>
    <x v="17"/>
    <x v="17"/>
    <s v="Gironde"/>
    <n v="5957"/>
    <s v="5957 - PPPE COUTRAS"/>
    <x v="0"/>
    <x v="2"/>
    <x v="5"/>
    <x v="1"/>
    <n v="0"/>
    <x v="18"/>
    <s v="Imprimantes - Emissions"/>
    <n v="15810"/>
    <s v="0.0"/>
    <s v="0"/>
  </r>
  <r>
    <x v="17"/>
    <x v="17"/>
    <s v="Gironde"/>
    <n v="5957"/>
    <s v="5957 - PPPE COUTRAS"/>
    <x v="0"/>
    <x v="2"/>
    <x v="5"/>
    <x v="1"/>
    <n v="0"/>
    <x v="17"/>
    <s v="Serveurs - Emissions"/>
    <n v="4391"/>
    <s v="0.0"/>
    <s v="0"/>
  </r>
  <r>
    <x v="17"/>
    <x v="17"/>
    <s v="Gironde"/>
    <n v="5957"/>
    <s v="5957 - PPPE COUTRAS"/>
    <x v="0"/>
    <x v="2"/>
    <x v="5"/>
    <x v="1"/>
    <n v="0"/>
    <x v="20"/>
    <s v="Tablettes - Emissions"/>
    <n v="15797"/>
    <s v="0.0"/>
    <s v="0"/>
  </r>
  <r>
    <x v="17"/>
    <x v="17"/>
    <s v="Gironde"/>
    <n v="5957"/>
    <s v="5957 - PPPE COUTRAS"/>
    <x v="0"/>
    <x v="2"/>
    <x v="5"/>
    <x v="1"/>
    <n v="0"/>
    <x v="21"/>
    <s v="Ordinateurs portables - Emissions"/>
    <n v="15795"/>
    <s v="0.0"/>
    <s v="0"/>
  </r>
  <r>
    <x v="17"/>
    <x v="17"/>
    <s v="Gironde"/>
    <n v="5957"/>
    <s v="5957 - PPPE COUTRAS"/>
    <x v="0"/>
    <x v="2"/>
    <x v="5"/>
    <x v="1"/>
    <n v="0"/>
    <x v="19"/>
    <s v="Photocopieurs - Emissions"/>
    <n v="4390"/>
    <s v="0.0"/>
    <s v="0"/>
  </r>
  <r>
    <x v="17"/>
    <x v="17"/>
    <s v="Gironde"/>
    <n v="5957"/>
    <s v="5957 - PPPE COUTRAS"/>
    <x v="0"/>
    <x v="2"/>
    <x v="5"/>
    <x v="1"/>
    <n v="0"/>
    <x v="16"/>
    <s v="Ecrans - Emissions"/>
    <n v="15796"/>
    <s v="0.0"/>
    <s v="0"/>
  </r>
  <r>
    <x v="17"/>
    <x v="17"/>
    <s v="Gironde"/>
    <n v="5957"/>
    <s v="5957 - PPPE COUTRAS"/>
    <x v="0"/>
    <x v="2"/>
    <x v="5"/>
    <x v="1"/>
    <n v="0"/>
    <x v="23"/>
    <s v="Mainframes - Emissions"/>
    <n v="8756"/>
    <s v="0.0"/>
    <s v="0"/>
  </r>
  <r>
    <x v="17"/>
    <x v="17"/>
    <s v="Gironde"/>
    <n v="5957"/>
    <s v="5957 - PPPE COUTRAS"/>
    <x v="0"/>
    <x v="2"/>
    <x v="5"/>
    <x v="1"/>
    <n v="0"/>
    <x v="22"/>
    <s v="Unités centrales - Emissions"/>
    <n v="5620"/>
    <s v="0.0"/>
    <s v="0"/>
  </r>
  <r>
    <x v="17"/>
    <x v="17"/>
    <s v="Gironde"/>
    <n v="604"/>
    <s v="0604 - APE VILLENAVE D'ORNON"/>
    <x v="0"/>
    <x v="0"/>
    <x v="0"/>
    <x v="0"/>
    <n v="87512"/>
    <x v="0"/>
    <s v=""/>
    <m/>
    <s v=""/>
    <s v="87512"/>
  </r>
  <r>
    <x v="17"/>
    <x v="17"/>
    <s v="Gironde"/>
    <n v="604"/>
    <s v="0604 - APE VILLENAVE D'ORNON"/>
    <x v="0"/>
    <x v="0"/>
    <x v="0"/>
    <x v="1"/>
    <n v="5241.9687999999996"/>
    <x v="1"/>
    <s v="Electricité - Emissions"/>
    <n v="15798"/>
    <s v="5241.968800000001"/>
    <s v="5241.9688"/>
  </r>
  <r>
    <x v="17"/>
    <x v="17"/>
    <s v="Gironde"/>
    <n v="604"/>
    <s v="0604 - APE VILLENAVE D'ORNON"/>
    <x v="0"/>
    <x v="0"/>
    <x v="1"/>
    <x v="1"/>
    <n v="0"/>
    <x v="2"/>
    <s v="Gaz naturel - Emissions"/>
    <n v="6630"/>
    <s v="0.0"/>
    <s v="0"/>
  </r>
  <r>
    <x v="17"/>
    <x v="17"/>
    <s v="Gironde"/>
    <n v="604"/>
    <s v="0604 - APE VILLENAVE D'ORNON"/>
    <x v="0"/>
    <x v="0"/>
    <x v="1"/>
    <x v="1"/>
    <n v="0"/>
    <x v="3"/>
    <s v="Fioul - Emissions"/>
    <n v="6720"/>
    <s v="0.0"/>
    <s v="0"/>
  </r>
  <r>
    <x v="17"/>
    <x v="17"/>
    <s v="Gironde"/>
    <n v="604"/>
    <s v="0604 - APE VILLENAVE D'ORNON"/>
    <x v="0"/>
    <x v="1"/>
    <x v="2"/>
    <x v="1"/>
    <n v="0"/>
    <x v="4"/>
    <s v=" R22 - Emissions"/>
    <n v="8350"/>
    <s v="0.0"/>
    <s v="0"/>
  </r>
  <r>
    <x v="17"/>
    <x v="17"/>
    <s v="Gironde"/>
    <n v="604"/>
    <s v="0604 - APE VILLENAVE D'ORNON"/>
    <x v="0"/>
    <x v="1"/>
    <x v="3"/>
    <x v="0"/>
    <n v="2.5"/>
    <x v="5"/>
    <s v=""/>
    <m/>
    <s v=""/>
    <s v="2.5"/>
  </r>
  <r>
    <x v="17"/>
    <x v="17"/>
    <s v="Gironde"/>
    <n v="604"/>
    <s v="0604 - APE VILLENAVE D'ORNON"/>
    <x v="0"/>
    <x v="1"/>
    <x v="3"/>
    <x v="1"/>
    <n v="4800"/>
    <x v="8"/>
    <s v="R410a - Emissions"/>
    <n v="8320"/>
    <s v="4800.0"/>
    <s v="4800"/>
  </r>
  <r>
    <x v="17"/>
    <x v="17"/>
    <s v="Gironde"/>
    <n v="604"/>
    <s v="0604 - APE VILLENAVE D'ORNON"/>
    <x v="0"/>
    <x v="1"/>
    <x v="3"/>
    <x v="1"/>
    <n v="0"/>
    <x v="7"/>
    <s v="R407c - Emissions"/>
    <n v="8318"/>
    <s v="0.0"/>
    <s v="0"/>
  </r>
  <r>
    <x v="17"/>
    <x v="17"/>
    <s v="Gironde"/>
    <n v="604"/>
    <s v="0604 - APE VILLENAVE D'ORNON"/>
    <x v="0"/>
    <x v="1"/>
    <x v="3"/>
    <x v="1"/>
    <n v="0"/>
    <x v="6"/>
    <s v="R134a - Emissions"/>
    <n v="8307"/>
    <s v="0.0"/>
    <s v="0"/>
  </r>
  <r>
    <x v="17"/>
    <x v="17"/>
    <s v="Gironde"/>
    <n v="604"/>
    <s v="0604 - APE VILLENAVE D'ORNON"/>
    <x v="0"/>
    <x v="2"/>
    <x v="4"/>
    <x v="0"/>
    <n v="1250.45"/>
    <x v="9"/>
    <s v=""/>
    <m/>
    <s v=""/>
    <s v="1250.45"/>
  </r>
  <r>
    <x v="17"/>
    <x v="17"/>
    <s v="Gironde"/>
    <n v="604"/>
    <s v="0604 - APE VILLENAVE D'ORNON"/>
    <x v="0"/>
    <x v="2"/>
    <x v="4"/>
    <x v="1"/>
    <n v="20319.8125"/>
    <x v="10"/>
    <s v="Bâtiments - Emissions"/>
    <n v="4305"/>
    <s v="20319.8125"/>
    <s v="20319.8125"/>
  </r>
  <r>
    <x v="17"/>
    <x v="17"/>
    <s v="Gironde"/>
    <n v="604"/>
    <s v="0604 - APE VILLENAVE D'ORNON"/>
    <x v="0"/>
    <x v="2"/>
    <x v="5"/>
    <x v="2"/>
    <m/>
    <x v="14"/>
    <s v=""/>
    <m/>
    <s v=""/>
    <s v=""/>
  </r>
  <r>
    <x v="17"/>
    <x v="17"/>
    <s v="Gironde"/>
    <n v="604"/>
    <s v="0604 - APE VILLENAVE D'ORNON"/>
    <x v="0"/>
    <x v="2"/>
    <x v="5"/>
    <x v="2"/>
    <m/>
    <x v="11"/>
    <s v=""/>
    <m/>
    <s v=""/>
    <s v=""/>
  </r>
  <r>
    <x v="17"/>
    <x v="17"/>
    <s v="Gironde"/>
    <n v="604"/>
    <s v="0604 - APE VILLENAVE D'ORNON"/>
    <x v="0"/>
    <x v="2"/>
    <x v="5"/>
    <x v="2"/>
    <m/>
    <x v="12"/>
    <s v=""/>
    <m/>
    <s v=""/>
    <s v=""/>
  </r>
  <r>
    <x v="17"/>
    <x v="17"/>
    <s v="Gironde"/>
    <n v="604"/>
    <s v="0604 - APE VILLENAVE D'ORNON"/>
    <x v="0"/>
    <x v="2"/>
    <x v="5"/>
    <x v="2"/>
    <m/>
    <x v="15"/>
    <s v=""/>
    <m/>
    <s v=""/>
    <s v=""/>
  </r>
  <r>
    <x v="17"/>
    <x v="17"/>
    <s v="Gironde"/>
    <n v="604"/>
    <s v="0604 - APE VILLENAVE D'ORNON"/>
    <x v="0"/>
    <x v="2"/>
    <x v="5"/>
    <x v="2"/>
    <m/>
    <x v="13"/>
    <s v=""/>
    <m/>
    <s v=""/>
    <s v=""/>
  </r>
  <r>
    <x v="17"/>
    <x v="17"/>
    <s v="Gironde"/>
    <n v="604"/>
    <s v="0604 - APE VILLENAVE D'ORNON"/>
    <x v="0"/>
    <x v="2"/>
    <x v="5"/>
    <x v="1"/>
    <n v="0"/>
    <x v="18"/>
    <s v="Imprimantes - Emissions"/>
    <n v="15810"/>
    <s v="0.0"/>
    <s v="0"/>
  </r>
  <r>
    <x v="17"/>
    <x v="17"/>
    <s v="Gironde"/>
    <n v="604"/>
    <s v="0604 - APE VILLENAVE D'ORNON"/>
    <x v="0"/>
    <x v="2"/>
    <x v="5"/>
    <x v="1"/>
    <n v="0"/>
    <x v="17"/>
    <s v="Serveurs - Emissions"/>
    <n v="4391"/>
    <s v="0.0"/>
    <s v="0"/>
  </r>
  <r>
    <x v="17"/>
    <x v="17"/>
    <s v="Gironde"/>
    <n v="604"/>
    <s v="0604 - APE VILLENAVE D'ORNON"/>
    <x v="0"/>
    <x v="2"/>
    <x v="5"/>
    <x v="1"/>
    <n v="0"/>
    <x v="22"/>
    <s v="Unités centrales - Emissions"/>
    <n v="5620"/>
    <s v="0.0"/>
    <s v="0"/>
  </r>
  <r>
    <x v="17"/>
    <x v="17"/>
    <s v="Gironde"/>
    <n v="604"/>
    <s v="0604 - APE VILLENAVE D'ORNON"/>
    <x v="0"/>
    <x v="2"/>
    <x v="5"/>
    <x v="1"/>
    <n v="0"/>
    <x v="19"/>
    <s v="Photocopieurs - Emissions"/>
    <n v="4390"/>
    <s v="0.0"/>
    <s v="0"/>
  </r>
  <r>
    <x v="17"/>
    <x v="17"/>
    <s v="Gironde"/>
    <n v="604"/>
    <s v="0604 - APE VILLENAVE D'ORNON"/>
    <x v="0"/>
    <x v="2"/>
    <x v="5"/>
    <x v="1"/>
    <n v="0"/>
    <x v="20"/>
    <s v="Tablettes - Emissions"/>
    <n v="15797"/>
    <s v="0.0"/>
    <s v="0"/>
  </r>
  <r>
    <x v="17"/>
    <x v="17"/>
    <s v="Gironde"/>
    <n v="604"/>
    <s v="0604 - APE VILLENAVE D'ORNON"/>
    <x v="0"/>
    <x v="2"/>
    <x v="5"/>
    <x v="1"/>
    <n v="0"/>
    <x v="23"/>
    <s v="Mainframes - Emissions"/>
    <n v="8756"/>
    <s v="0.0"/>
    <s v="0"/>
  </r>
  <r>
    <x v="17"/>
    <x v="17"/>
    <s v="Gironde"/>
    <n v="604"/>
    <s v="0604 - APE VILLENAVE D'ORNON"/>
    <x v="0"/>
    <x v="2"/>
    <x v="5"/>
    <x v="1"/>
    <n v="0"/>
    <x v="16"/>
    <s v="Ecrans - Emissions"/>
    <n v="15796"/>
    <s v="0.0"/>
    <s v="0"/>
  </r>
  <r>
    <x v="17"/>
    <x v="17"/>
    <s v="Gironde"/>
    <n v="604"/>
    <s v="0604 - APE VILLENAVE D'ORNON"/>
    <x v="0"/>
    <x v="2"/>
    <x v="5"/>
    <x v="1"/>
    <n v="0"/>
    <x v="21"/>
    <s v="Ordinateurs portables - Emissions"/>
    <n v="15795"/>
    <s v="0.0"/>
    <s v="0"/>
  </r>
  <r>
    <x v="17"/>
    <x v="17"/>
    <s v="Gironde"/>
    <n v="6073"/>
    <s v="6073 - APE LESPARRE"/>
    <x v="0"/>
    <x v="0"/>
    <x v="0"/>
    <x v="0"/>
    <n v="82712"/>
    <x v="0"/>
    <s v=""/>
    <m/>
    <s v=""/>
    <s v="82712"/>
  </r>
  <r>
    <x v="17"/>
    <x v="17"/>
    <s v="Gironde"/>
    <n v="6073"/>
    <s v="6073 - APE LESPARRE"/>
    <x v="0"/>
    <x v="0"/>
    <x v="0"/>
    <x v="1"/>
    <n v="4954.4488000000001"/>
    <x v="1"/>
    <s v="Electricité - Emissions"/>
    <n v="15798"/>
    <s v="4954.4488"/>
    <s v="4954.4488"/>
  </r>
  <r>
    <x v="17"/>
    <x v="17"/>
    <s v="Gironde"/>
    <n v="6073"/>
    <s v="6073 - APE LESPARRE"/>
    <x v="0"/>
    <x v="0"/>
    <x v="1"/>
    <x v="1"/>
    <n v="0"/>
    <x v="3"/>
    <s v="Fioul - Emissions"/>
    <n v="6720"/>
    <s v="0.0"/>
    <s v="0"/>
  </r>
  <r>
    <x v="17"/>
    <x v="17"/>
    <s v="Gironde"/>
    <n v="6073"/>
    <s v="6073 - APE LESPARRE"/>
    <x v="0"/>
    <x v="0"/>
    <x v="1"/>
    <x v="1"/>
    <n v="0"/>
    <x v="2"/>
    <s v="Gaz naturel - Emissions"/>
    <n v="6630"/>
    <s v="0.0"/>
    <s v="0"/>
  </r>
  <r>
    <x v="17"/>
    <x v="17"/>
    <s v="Gironde"/>
    <n v="6073"/>
    <s v="6073 - APE LESPARRE"/>
    <x v="0"/>
    <x v="1"/>
    <x v="2"/>
    <x v="1"/>
    <n v="0"/>
    <x v="4"/>
    <s v=" R22 - Emissions"/>
    <n v="8350"/>
    <s v="0.0"/>
    <s v="0"/>
  </r>
  <r>
    <x v="17"/>
    <x v="17"/>
    <s v="Gironde"/>
    <n v="6073"/>
    <s v="6073 - APE LESPARRE"/>
    <x v="0"/>
    <x v="1"/>
    <x v="3"/>
    <x v="0"/>
    <n v="2"/>
    <x v="5"/>
    <s v=""/>
    <m/>
    <s v=""/>
    <s v="2"/>
  </r>
  <r>
    <x v="17"/>
    <x v="17"/>
    <s v="Gironde"/>
    <n v="6073"/>
    <s v="6073 - APE LESPARRE"/>
    <x v="0"/>
    <x v="1"/>
    <x v="3"/>
    <x v="1"/>
    <n v="3840"/>
    <x v="8"/>
    <s v="R410a - Emissions"/>
    <n v="8320"/>
    <s v="3840.0"/>
    <s v="3840"/>
  </r>
  <r>
    <x v="17"/>
    <x v="17"/>
    <s v="Gironde"/>
    <n v="6073"/>
    <s v="6073 - APE LESPARRE"/>
    <x v="0"/>
    <x v="1"/>
    <x v="3"/>
    <x v="1"/>
    <n v="0"/>
    <x v="6"/>
    <s v="R134a - Emissions"/>
    <n v="8307"/>
    <s v="0.0"/>
    <s v="0"/>
  </r>
  <r>
    <x v="17"/>
    <x v="17"/>
    <s v="Gironde"/>
    <n v="6073"/>
    <s v="6073 - APE LESPARRE"/>
    <x v="0"/>
    <x v="1"/>
    <x v="3"/>
    <x v="1"/>
    <n v="0"/>
    <x v="7"/>
    <s v="R407c - Emissions"/>
    <n v="8318"/>
    <s v="0.0"/>
    <s v="0"/>
  </r>
  <r>
    <x v="17"/>
    <x v="17"/>
    <s v="Gironde"/>
    <n v="6073"/>
    <s v="6073 - APE LESPARRE"/>
    <x v="0"/>
    <x v="2"/>
    <x v="4"/>
    <x v="0"/>
    <n v="930"/>
    <x v="9"/>
    <s v=""/>
    <m/>
    <s v=""/>
    <s v="930"/>
  </r>
  <r>
    <x v="17"/>
    <x v="17"/>
    <s v="Gironde"/>
    <n v="6073"/>
    <s v="6073 - APE LESPARRE"/>
    <x v="0"/>
    <x v="2"/>
    <x v="4"/>
    <x v="1"/>
    <n v="15112.5"/>
    <x v="10"/>
    <s v="Bâtiments - Emissions"/>
    <n v="4305"/>
    <s v="15112.5"/>
    <s v="15112.5"/>
  </r>
  <r>
    <x v="17"/>
    <x v="17"/>
    <s v="Gironde"/>
    <n v="6073"/>
    <s v="6073 - APE LESPARRE"/>
    <x v="0"/>
    <x v="2"/>
    <x v="5"/>
    <x v="2"/>
    <m/>
    <x v="14"/>
    <s v=""/>
    <m/>
    <s v=""/>
    <s v=""/>
  </r>
  <r>
    <x v="17"/>
    <x v="17"/>
    <s v="Gironde"/>
    <n v="6073"/>
    <s v="6073 - APE LESPARRE"/>
    <x v="0"/>
    <x v="2"/>
    <x v="5"/>
    <x v="2"/>
    <m/>
    <x v="15"/>
    <s v=""/>
    <m/>
    <s v=""/>
    <s v=""/>
  </r>
  <r>
    <x v="17"/>
    <x v="17"/>
    <s v="Gironde"/>
    <n v="6073"/>
    <s v="6073 - APE LESPARRE"/>
    <x v="0"/>
    <x v="2"/>
    <x v="5"/>
    <x v="2"/>
    <m/>
    <x v="12"/>
    <s v=""/>
    <m/>
    <s v=""/>
    <s v=""/>
  </r>
  <r>
    <x v="17"/>
    <x v="17"/>
    <s v="Gironde"/>
    <n v="6073"/>
    <s v="6073 - APE LESPARRE"/>
    <x v="0"/>
    <x v="2"/>
    <x v="5"/>
    <x v="2"/>
    <m/>
    <x v="11"/>
    <s v=""/>
    <m/>
    <s v=""/>
    <s v=""/>
  </r>
  <r>
    <x v="17"/>
    <x v="17"/>
    <s v="Gironde"/>
    <n v="6073"/>
    <s v="6073 - APE LESPARRE"/>
    <x v="0"/>
    <x v="2"/>
    <x v="5"/>
    <x v="2"/>
    <m/>
    <x v="13"/>
    <s v=""/>
    <m/>
    <s v=""/>
    <s v=""/>
  </r>
  <r>
    <x v="17"/>
    <x v="17"/>
    <s v="Gironde"/>
    <n v="6073"/>
    <s v="6073 - APE LESPARRE"/>
    <x v="0"/>
    <x v="2"/>
    <x v="5"/>
    <x v="1"/>
    <n v="0"/>
    <x v="17"/>
    <s v="Serveurs - Emissions"/>
    <n v="4391"/>
    <s v="0.0"/>
    <s v="0"/>
  </r>
  <r>
    <x v="17"/>
    <x v="17"/>
    <s v="Gironde"/>
    <n v="6073"/>
    <s v="6073 - APE LESPARRE"/>
    <x v="0"/>
    <x v="2"/>
    <x v="5"/>
    <x v="1"/>
    <n v="0"/>
    <x v="21"/>
    <s v="Ordinateurs portables - Emissions"/>
    <n v="15795"/>
    <s v="0.0"/>
    <s v="0"/>
  </r>
  <r>
    <x v="17"/>
    <x v="17"/>
    <s v="Gironde"/>
    <n v="6073"/>
    <s v="6073 - APE LESPARRE"/>
    <x v="0"/>
    <x v="2"/>
    <x v="5"/>
    <x v="1"/>
    <n v="0"/>
    <x v="20"/>
    <s v="Tablettes - Emissions"/>
    <n v="15797"/>
    <s v="0.0"/>
    <s v="0"/>
  </r>
  <r>
    <x v="17"/>
    <x v="17"/>
    <s v="Gironde"/>
    <n v="6073"/>
    <s v="6073 - APE LESPARRE"/>
    <x v="0"/>
    <x v="2"/>
    <x v="5"/>
    <x v="1"/>
    <n v="0"/>
    <x v="23"/>
    <s v="Mainframes - Emissions"/>
    <n v="8756"/>
    <s v="0.0"/>
    <s v="0"/>
  </r>
  <r>
    <x v="17"/>
    <x v="17"/>
    <s v="Gironde"/>
    <n v="6073"/>
    <s v="6073 - APE LESPARRE"/>
    <x v="0"/>
    <x v="2"/>
    <x v="5"/>
    <x v="1"/>
    <n v="0"/>
    <x v="16"/>
    <s v="Ecrans - Emissions"/>
    <n v="15796"/>
    <s v="0.0"/>
    <s v="0"/>
  </r>
  <r>
    <x v="17"/>
    <x v="17"/>
    <s v="Gironde"/>
    <n v="6073"/>
    <s v="6073 - APE LESPARRE"/>
    <x v="0"/>
    <x v="2"/>
    <x v="5"/>
    <x v="1"/>
    <n v="0"/>
    <x v="22"/>
    <s v="Unités centrales - Emissions"/>
    <n v="5620"/>
    <s v="0.0"/>
    <s v="0"/>
  </r>
  <r>
    <x v="17"/>
    <x v="17"/>
    <s v="Gironde"/>
    <n v="6073"/>
    <s v="6073 - APE LESPARRE"/>
    <x v="0"/>
    <x v="2"/>
    <x v="5"/>
    <x v="1"/>
    <n v="0"/>
    <x v="18"/>
    <s v="Imprimantes - Emissions"/>
    <n v="15810"/>
    <s v="0.0"/>
    <s v="0"/>
  </r>
  <r>
    <x v="17"/>
    <x v="17"/>
    <s v="Gironde"/>
    <n v="6073"/>
    <s v="6073 - APE LESPARRE"/>
    <x v="0"/>
    <x v="2"/>
    <x v="5"/>
    <x v="1"/>
    <n v="0"/>
    <x v="19"/>
    <s v="Photocopieurs - Emissions"/>
    <n v="4390"/>
    <s v="0.0"/>
    <s v="0"/>
  </r>
  <r>
    <x v="17"/>
    <x v="17"/>
    <s v="Gironde"/>
    <n v="6142"/>
    <s v="6142 - APE Eysines"/>
    <x v="0"/>
    <x v="0"/>
    <x v="0"/>
    <x v="0"/>
    <n v="55325"/>
    <x v="0"/>
    <s v=""/>
    <m/>
    <s v=""/>
    <s v="55325"/>
  </r>
  <r>
    <x v="17"/>
    <x v="17"/>
    <s v="Gironde"/>
    <n v="6142"/>
    <s v="6142 - APE Eysines"/>
    <x v="0"/>
    <x v="0"/>
    <x v="0"/>
    <x v="1"/>
    <n v="3313.9675000000002"/>
    <x v="1"/>
    <s v="Electricité - Emissions"/>
    <n v="15798"/>
    <s v="3313.9675"/>
    <s v="3313.9675"/>
  </r>
  <r>
    <x v="17"/>
    <x v="17"/>
    <s v="Gironde"/>
    <n v="6142"/>
    <s v="6142 - APE Eysines"/>
    <x v="0"/>
    <x v="0"/>
    <x v="1"/>
    <x v="1"/>
    <n v="0"/>
    <x v="2"/>
    <s v="Gaz naturel - Emissions"/>
    <n v="6630"/>
    <s v="0.0"/>
    <s v="0"/>
  </r>
  <r>
    <x v="17"/>
    <x v="17"/>
    <s v="Gironde"/>
    <n v="6142"/>
    <s v="6142 - APE Eysines"/>
    <x v="0"/>
    <x v="0"/>
    <x v="1"/>
    <x v="1"/>
    <n v="0"/>
    <x v="3"/>
    <s v="Fioul - Emissions"/>
    <n v="6720"/>
    <s v="0.0"/>
    <s v="0"/>
  </r>
  <r>
    <x v="17"/>
    <x v="17"/>
    <s v="Gironde"/>
    <n v="6142"/>
    <s v="6142 - APE Eysines"/>
    <x v="0"/>
    <x v="1"/>
    <x v="2"/>
    <x v="1"/>
    <n v="0"/>
    <x v="4"/>
    <s v=" R22 - Emissions"/>
    <n v="8350"/>
    <s v="0.0"/>
    <s v="0"/>
  </r>
  <r>
    <x v="17"/>
    <x v="17"/>
    <s v="Gironde"/>
    <n v="6142"/>
    <s v="6142 - APE Eysines"/>
    <x v="0"/>
    <x v="1"/>
    <x v="3"/>
    <x v="0"/>
    <n v="2.1"/>
    <x v="5"/>
    <s v=""/>
    <m/>
    <s v=""/>
    <s v="2.1"/>
  </r>
  <r>
    <x v="17"/>
    <x v="17"/>
    <s v="Gironde"/>
    <n v="6142"/>
    <s v="6142 - APE Eysines"/>
    <x v="0"/>
    <x v="1"/>
    <x v="3"/>
    <x v="1"/>
    <n v="4032"/>
    <x v="8"/>
    <s v="R410a - Emissions"/>
    <n v="8320"/>
    <s v="4032.0"/>
    <s v="4032"/>
  </r>
  <r>
    <x v="17"/>
    <x v="17"/>
    <s v="Gironde"/>
    <n v="6142"/>
    <s v="6142 - APE Eysines"/>
    <x v="0"/>
    <x v="1"/>
    <x v="3"/>
    <x v="1"/>
    <n v="0"/>
    <x v="6"/>
    <s v="R134a - Emissions"/>
    <n v="8307"/>
    <s v="0.0"/>
    <s v="0"/>
  </r>
  <r>
    <x v="17"/>
    <x v="17"/>
    <s v="Gironde"/>
    <n v="6142"/>
    <s v="6142 - APE Eysines"/>
    <x v="0"/>
    <x v="1"/>
    <x v="3"/>
    <x v="1"/>
    <n v="0"/>
    <x v="7"/>
    <s v="R407c - Emissions"/>
    <n v="8318"/>
    <s v="0.0"/>
    <s v="0"/>
  </r>
  <r>
    <x v="17"/>
    <x v="17"/>
    <s v="Gironde"/>
    <n v="6142"/>
    <s v="6142 - APE Eysines"/>
    <x v="0"/>
    <x v="2"/>
    <x v="4"/>
    <x v="0"/>
    <n v="1000"/>
    <x v="9"/>
    <s v=""/>
    <m/>
    <s v=""/>
    <s v="1000"/>
  </r>
  <r>
    <x v="17"/>
    <x v="17"/>
    <s v="Gironde"/>
    <n v="6142"/>
    <s v="6142 - APE Eysines"/>
    <x v="0"/>
    <x v="2"/>
    <x v="4"/>
    <x v="1"/>
    <n v="16250"/>
    <x v="10"/>
    <s v="Bâtiments - Emissions"/>
    <n v="4305"/>
    <s v="16250.0"/>
    <s v="16250"/>
  </r>
  <r>
    <x v="17"/>
    <x v="17"/>
    <s v="Gironde"/>
    <n v="6142"/>
    <s v="6142 - APE Eysines"/>
    <x v="0"/>
    <x v="2"/>
    <x v="5"/>
    <x v="2"/>
    <m/>
    <x v="15"/>
    <s v=""/>
    <m/>
    <s v=""/>
    <s v=""/>
  </r>
  <r>
    <x v="17"/>
    <x v="17"/>
    <s v="Gironde"/>
    <n v="6142"/>
    <s v="6142 - APE Eysines"/>
    <x v="0"/>
    <x v="2"/>
    <x v="5"/>
    <x v="2"/>
    <m/>
    <x v="11"/>
    <s v=""/>
    <m/>
    <s v=""/>
    <s v=""/>
  </r>
  <r>
    <x v="17"/>
    <x v="17"/>
    <s v="Gironde"/>
    <n v="6142"/>
    <s v="6142 - APE Eysines"/>
    <x v="0"/>
    <x v="2"/>
    <x v="5"/>
    <x v="2"/>
    <m/>
    <x v="12"/>
    <s v=""/>
    <m/>
    <s v=""/>
    <s v=""/>
  </r>
  <r>
    <x v="17"/>
    <x v="17"/>
    <s v="Gironde"/>
    <n v="6142"/>
    <s v="6142 - APE Eysines"/>
    <x v="0"/>
    <x v="2"/>
    <x v="5"/>
    <x v="2"/>
    <m/>
    <x v="14"/>
    <s v=""/>
    <m/>
    <s v=""/>
    <s v=""/>
  </r>
  <r>
    <x v="17"/>
    <x v="17"/>
    <s v="Gironde"/>
    <n v="6142"/>
    <s v="6142 - APE Eysines"/>
    <x v="0"/>
    <x v="2"/>
    <x v="5"/>
    <x v="2"/>
    <m/>
    <x v="13"/>
    <s v=""/>
    <m/>
    <s v=""/>
    <s v=""/>
  </r>
  <r>
    <x v="17"/>
    <x v="17"/>
    <s v="Gironde"/>
    <n v="6142"/>
    <s v="6142 - APE Eysines"/>
    <x v="0"/>
    <x v="2"/>
    <x v="5"/>
    <x v="1"/>
    <n v="0"/>
    <x v="22"/>
    <s v="Unités centrales - Emissions"/>
    <n v="5620"/>
    <s v="0.0"/>
    <s v="0"/>
  </r>
  <r>
    <x v="17"/>
    <x v="17"/>
    <s v="Gironde"/>
    <n v="6142"/>
    <s v="6142 - APE Eysines"/>
    <x v="0"/>
    <x v="2"/>
    <x v="5"/>
    <x v="1"/>
    <n v="0"/>
    <x v="17"/>
    <s v="Serveurs - Emissions"/>
    <n v="4391"/>
    <s v="0.0"/>
    <s v="0"/>
  </r>
  <r>
    <x v="17"/>
    <x v="17"/>
    <s v="Gironde"/>
    <n v="6142"/>
    <s v="6142 - APE Eysines"/>
    <x v="0"/>
    <x v="2"/>
    <x v="5"/>
    <x v="1"/>
    <n v="0"/>
    <x v="19"/>
    <s v="Photocopieurs - Emissions"/>
    <n v="4390"/>
    <s v="0.0"/>
    <s v="0"/>
  </r>
  <r>
    <x v="17"/>
    <x v="17"/>
    <s v="Gironde"/>
    <n v="6142"/>
    <s v="6142 - APE Eysines"/>
    <x v="0"/>
    <x v="2"/>
    <x v="5"/>
    <x v="1"/>
    <n v="0"/>
    <x v="21"/>
    <s v="Ordinateurs portables - Emissions"/>
    <n v="15795"/>
    <s v="0.0"/>
    <s v="0"/>
  </r>
  <r>
    <x v="17"/>
    <x v="17"/>
    <s v="Gironde"/>
    <n v="6142"/>
    <s v="6142 - APE Eysines"/>
    <x v="0"/>
    <x v="2"/>
    <x v="5"/>
    <x v="1"/>
    <n v="0"/>
    <x v="18"/>
    <s v="Imprimantes - Emissions"/>
    <n v="15810"/>
    <s v="0.0"/>
    <s v="0"/>
  </r>
  <r>
    <x v="17"/>
    <x v="17"/>
    <s v="Gironde"/>
    <n v="6142"/>
    <s v="6142 - APE Eysines"/>
    <x v="0"/>
    <x v="2"/>
    <x v="5"/>
    <x v="1"/>
    <n v="0"/>
    <x v="16"/>
    <s v="Ecrans - Emissions"/>
    <n v="15796"/>
    <s v="0.0"/>
    <s v="0"/>
  </r>
  <r>
    <x v="17"/>
    <x v="17"/>
    <s v="Gironde"/>
    <n v="6142"/>
    <s v="6142 - APE Eysines"/>
    <x v="0"/>
    <x v="2"/>
    <x v="5"/>
    <x v="1"/>
    <n v="0"/>
    <x v="23"/>
    <s v="Mainframes - Emissions"/>
    <n v="8756"/>
    <s v="0.0"/>
    <s v="0"/>
  </r>
  <r>
    <x v="17"/>
    <x v="17"/>
    <s v="Gironde"/>
    <n v="6142"/>
    <s v="6142 - APE Eysines"/>
    <x v="0"/>
    <x v="2"/>
    <x v="5"/>
    <x v="1"/>
    <n v="0"/>
    <x v="20"/>
    <s v="Tablettes - Emissions"/>
    <n v="15797"/>
    <s v="0.0"/>
    <s v="0"/>
  </r>
  <r>
    <x v="17"/>
    <x v="17"/>
    <s v="Gironde"/>
    <n v="6219"/>
    <s v="6219 - BORDEAUX Haussmann"/>
    <x v="0"/>
    <x v="0"/>
    <x v="0"/>
    <x v="0"/>
    <n v="2660"/>
    <x v="0"/>
    <s v=""/>
    <m/>
    <s v=""/>
    <s v="2660"/>
  </r>
  <r>
    <x v="17"/>
    <x v="17"/>
    <s v="Gironde"/>
    <n v="6219"/>
    <s v="6219 - BORDEAUX Haussmann"/>
    <x v="0"/>
    <x v="0"/>
    <x v="0"/>
    <x v="1"/>
    <n v="159.334"/>
    <x v="1"/>
    <s v="Electricité - Emissions"/>
    <n v="15798"/>
    <s v="159.334"/>
    <s v="159.334"/>
  </r>
  <r>
    <x v="17"/>
    <x v="17"/>
    <s v="Gironde"/>
    <n v="6219"/>
    <s v="6219 - BORDEAUX Haussmann"/>
    <x v="0"/>
    <x v="0"/>
    <x v="1"/>
    <x v="1"/>
    <n v="0"/>
    <x v="3"/>
    <s v="Fioul - Emissions"/>
    <n v="6720"/>
    <s v="0.0"/>
    <s v="0"/>
  </r>
  <r>
    <x v="17"/>
    <x v="17"/>
    <s v="Gironde"/>
    <n v="6219"/>
    <s v="6219 - BORDEAUX Haussmann"/>
    <x v="0"/>
    <x v="0"/>
    <x v="1"/>
    <x v="1"/>
    <n v="0"/>
    <x v="2"/>
    <s v="Gaz naturel - Emissions"/>
    <n v="6630"/>
    <s v="0.0"/>
    <s v="0"/>
  </r>
  <r>
    <x v="17"/>
    <x v="17"/>
    <s v="Gironde"/>
    <n v="6219"/>
    <s v="6219 - BORDEAUX Haussmann"/>
    <x v="0"/>
    <x v="1"/>
    <x v="2"/>
    <x v="0"/>
    <m/>
    <x v="25"/>
    <s v=""/>
    <m/>
    <s v=""/>
    <s v=""/>
  </r>
  <r>
    <x v="17"/>
    <x v="17"/>
    <s v="Gironde"/>
    <n v="6219"/>
    <s v="6219 - BORDEAUX Haussmann"/>
    <x v="0"/>
    <x v="1"/>
    <x v="2"/>
    <x v="1"/>
    <n v="0"/>
    <x v="4"/>
    <s v=" R22 - Emissions"/>
    <n v="8350"/>
    <s v="0.0"/>
    <s v="0"/>
  </r>
  <r>
    <x v="17"/>
    <x v="17"/>
    <s v="Gironde"/>
    <n v="6219"/>
    <s v="6219 - BORDEAUX Haussmann"/>
    <x v="0"/>
    <x v="1"/>
    <x v="3"/>
    <x v="0"/>
    <n v="2.1845699999999999"/>
    <x v="5"/>
    <s v=""/>
    <m/>
    <s v=""/>
    <s v="2.18457"/>
  </r>
  <r>
    <x v="17"/>
    <x v="17"/>
    <s v="Gironde"/>
    <n v="6219"/>
    <s v="6219 - BORDEAUX Haussmann"/>
    <x v="0"/>
    <x v="1"/>
    <x v="3"/>
    <x v="0"/>
    <m/>
    <x v="27"/>
    <s v=""/>
    <m/>
    <s v=""/>
    <s v=""/>
  </r>
  <r>
    <x v="17"/>
    <x v="17"/>
    <s v="Gironde"/>
    <n v="6219"/>
    <s v="6219 - BORDEAUX Haussmann"/>
    <x v="0"/>
    <x v="1"/>
    <x v="3"/>
    <x v="0"/>
    <m/>
    <x v="26"/>
    <s v=""/>
    <m/>
    <s v=""/>
    <s v=""/>
  </r>
  <r>
    <x v="17"/>
    <x v="17"/>
    <s v="Gironde"/>
    <n v="6219"/>
    <s v="6219 - BORDEAUX Haussmann"/>
    <x v="0"/>
    <x v="1"/>
    <x v="3"/>
    <x v="1"/>
    <n v="0"/>
    <x v="6"/>
    <s v="R134a - Emissions"/>
    <n v="8307"/>
    <s v="0.0"/>
    <s v="0"/>
  </r>
  <r>
    <x v="17"/>
    <x v="17"/>
    <s v="Gironde"/>
    <n v="6219"/>
    <s v="6219 - BORDEAUX Haussmann"/>
    <x v="0"/>
    <x v="1"/>
    <x v="3"/>
    <x v="1"/>
    <n v="0"/>
    <x v="7"/>
    <s v="R407c - Emissions"/>
    <n v="8318"/>
    <s v="0.0"/>
    <s v="0"/>
  </r>
  <r>
    <x v="17"/>
    <x v="17"/>
    <s v="Gironde"/>
    <n v="6219"/>
    <s v="6219 - BORDEAUX Haussmann"/>
    <x v="0"/>
    <x v="1"/>
    <x v="3"/>
    <x v="1"/>
    <n v="4194.3743999999997"/>
    <x v="8"/>
    <s v="R410a - Emissions"/>
    <n v="8320"/>
    <s v="4194.3744"/>
    <s v="4194.3744"/>
  </r>
  <r>
    <x v="17"/>
    <x v="17"/>
    <s v="Gironde"/>
    <n v="6219"/>
    <s v="6219 - BORDEAUX Haussmann"/>
    <x v="0"/>
    <x v="2"/>
    <x v="4"/>
    <x v="0"/>
    <n v="1050"/>
    <x v="9"/>
    <s v=""/>
    <m/>
    <s v=""/>
    <s v="1050"/>
  </r>
  <r>
    <x v="17"/>
    <x v="17"/>
    <s v="Gironde"/>
    <n v="6219"/>
    <s v="6219 - BORDEAUX Haussmann"/>
    <x v="0"/>
    <x v="2"/>
    <x v="4"/>
    <x v="1"/>
    <n v="17062.5"/>
    <x v="10"/>
    <s v="Bâtiments - Emissions"/>
    <n v="4305"/>
    <s v="17062.5"/>
    <s v="17062.5"/>
  </r>
  <r>
    <x v="17"/>
    <x v="17"/>
    <s v="Gironde"/>
    <n v="6219"/>
    <s v="6219 - BORDEAUX Haussmann"/>
    <x v="0"/>
    <x v="2"/>
    <x v="5"/>
    <x v="2"/>
    <m/>
    <x v="15"/>
    <s v=""/>
    <m/>
    <s v=""/>
    <s v=""/>
  </r>
  <r>
    <x v="17"/>
    <x v="17"/>
    <s v="Gironde"/>
    <n v="6219"/>
    <s v="6219 - BORDEAUX Haussmann"/>
    <x v="0"/>
    <x v="2"/>
    <x v="5"/>
    <x v="2"/>
    <m/>
    <x v="13"/>
    <s v=""/>
    <m/>
    <s v=""/>
    <s v=""/>
  </r>
  <r>
    <x v="17"/>
    <x v="17"/>
    <s v="Gironde"/>
    <n v="6219"/>
    <s v="6219 - BORDEAUX Haussmann"/>
    <x v="0"/>
    <x v="2"/>
    <x v="5"/>
    <x v="2"/>
    <m/>
    <x v="12"/>
    <s v=""/>
    <m/>
    <s v=""/>
    <s v=""/>
  </r>
  <r>
    <x v="17"/>
    <x v="17"/>
    <s v="Gironde"/>
    <n v="6219"/>
    <s v="6219 - BORDEAUX Haussmann"/>
    <x v="0"/>
    <x v="2"/>
    <x v="5"/>
    <x v="2"/>
    <m/>
    <x v="14"/>
    <s v=""/>
    <m/>
    <s v=""/>
    <s v=""/>
  </r>
  <r>
    <x v="17"/>
    <x v="17"/>
    <s v="Gironde"/>
    <n v="6219"/>
    <s v="6219 - BORDEAUX Haussmann"/>
    <x v="0"/>
    <x v="2"/>
    <x v="5"/>
    <x v="2"/>
    <m/>
    <x v="11"/>
    <s v=""/>
    <m/>
    <s v=""/>
    <s v=""/>
  </r>
  <r>
    <x v="17"/>
    <x v="17"/>
    <s v="Gironde"/>
    <n v="6219"/>
    <s v="6219 - BORDEAUX Haussmann"/>
    <x v="0"/>
    <x v="2"/>
    <x v="5"/>
    <x v="0"/>
    <m/>
    <x v="31"/>
    <s v=""/>
    <m/>
    <s v=""/>
    <s v=""/>
  </r>
  <r>
    <x v="17"/>
    <x v="17"/>
    <s v="Gironde"/>
    <n v="6219"/>
    <s v="6219 - BORDEAUX Haussmann"/>
    <x v="0"/>
    <x v="2"/>
    <x v="5"/>
    <x v="0"/>
    <m/>
    <x v="30"/>
    <s v=""/>
    <m/>
    <s v=""/>
    <s v=""/>
  </r>
  <r>
    <x v="17"/>
    <x v="17"/>
    <s v="Gironde"/>
    <n v="6219"/>
    <s v="6219 - BORDEAUX Haussmann"/>
    <x v="0"/>
    <x v="2"/>
    <x v="5"/>
    <x v="0"/>
    <m/>
    <x v="43"/>
    <s v=""/>
    <m/>
    <s v=""/>
    <s v=""/>
  </r>
  <r>
    <x v="17"/>
    <x v="17"/>
    <s v="Gironde"/>
    <n v="6219"/>
    <s v="6219 - BORDEAUX Haussmann"/>
    <x v="0"/>
    <x v="2"/>
    <x v="5"/>
    <x v="0"/>
    <m/>
    <x v="42"/>
    <s v=""/>
    <m/>
    <s v=""/>
    <s v=""/>
  </r>
  <r>
    <x v="17"/>
    <x v="17"/>
    <s v="Gironde"/>
    <n v="6219"/>
    <s v="6219 - BORDEAUX Haussmann"/>
    <x v="0"/>
    <x v="2"/>
    <x v="5"/>
    <x v="0"/>
    <m/>
    <x v="41"/>
    <s v=""/>
    <m/>
    <s v=""/>
    <s v=""/>
  </r>
  <r>
    <x v="17"/>
    <x v="17"/>
    <s v="Gironde"/>
    <n v="6219"/>
    <s v="6219 - BORDEAUX Haussmann"/>
    <x v="0"/>
    <x v="2"/>
    <x v="5"/>
    <x v="0"/>
    <m/>
    <x v="39"/>
    <s v=""/>
    <m/>
    <s v=""/>
    <s v=""/>
  </r>
  <r>
    <x v="17"/>
    <x v="17"/>
    <s v="Gironde"/>
    <n v="6219"/>
    <s v="6219 - BORDEAUX Haussmann"/>
    <x v="0"/>
    <x v="2"/>
    <x v="5"/>
    <x v="0"/>
    <m/>
    <x v="37"/>
    <s v=""/>
    <m/>
    <s v=""/>
    <s v=""/>
  </r>
  <r>
    <x v="17"/>
    <x v="17"/>
    <s v="Gironde"/>
    <n v="6219"/>
    <s v="6219 - BORDEAUX Haussmann"/>
    <x v="0"/>
    <x v="2"/>
    <x v="5"/>
    <x v="0"/>
    <m/>
    <x v="28"/>
    <s v=""/>
    <m/>
    <s v=""/>
    <s v=""/>
  </r>
  <r>
    <x v="17"/>
    <x v="17"/>
    <s v="Gironde"/>
    <n v="6219"/>
    <s v="6219 - BORDEAUX Haussmann"/>
    <x v="0"/>
    <x v="2"/>
    <x v="5"/>
    <x v="0"/>
    <m/>
    <x v="40"/>
    <s v=""/>
    <m/>
    <s v=""/>
    <s v=""/>
  </r>
  <r>
    <x v="17"/>
    <x v="17"/>
    <s v="Gironde"/>
    <n v="6219"/>
    <s v="6219 - BORDEAUX Haussmann"/>
    <x v="0"/>
    <x v="2"/>
    <x v="5"/>
    <x v="0"/>
    <m/>
    <x v="32"/>
    <s v=""/>
    <m/>
    <s v=""/>
    <s v=""/>
  </r>
  <r>
    <x v="17"/>
    <x v="17"/>
    <s v="Gironde"/>
    <n v="6219"/>
    <s v="6219 - BORDEAUX Haussmann"/>
    <x v="0"/>
    <x v="2"/>
    <x v="5"/>
    <x v="0"/>
    <m/>
    <x v="33"/>
    <s v=""/>
    <m/>
    <s v=""/>
    <s v=""/>
  </r>
  <r>
    <x v="17"/>
    <x v="17"/>
    <s v="Gironde"/>
    <n v="6219"/>
    <s v="6219 - BORDEAUX Haussmann"/>
    <x v="0"/>
    <x v="2"/>
    <x v="5"/>
    <x v="0"/>
    <m/>
    <x v="29"/>
    <s v=""/>
    <m/>
    <s v=""/>
    <s v=""/>
  </r>
  <r>
    <x v="17"/>
    <x v="17"/>
    <s v="Gironde"/>
    <n v="6219"/>
    <s v="6219 - BORDEAUX Haussmann"/>
    <x v="0"/>
    <x v="2"/>
    <x v="5"/>
    <x v="0"/>
    <m/>
    <x v="38"/>
    <s v=""/>
    <m/>
    <s v=""/>
    <s v=""/>
  </r>
  <r>
    <x v="17"/>
    <x v="17"/>
    <s v="Gironde"/>
    <n v="6219"/>
    <s v="6219 - BORDEAUX Haussmann"/>
    <x v="0"/>
    <x v="2"/>
    <x v="5"/>
    <x v="0"/>
    <m/>
    <x v="34"/>
    <s v=""/>
    <m/>
    <s v=""/>
    <s v=""/>
  </r>
  <r>
    <x v="17"/>
    <x v="17"/>
    <s v="Gironde"/>
    <n v="6219"/>
    <s v="6219 - BORDEAUX Haussmann"/>
    <x v="0"/>
    <x v="2"/>
    <x v="5"/>
    <x v="0"/>
    <m/>
    <x v="35"/>
    <s v=""/>
    <m/>
    <s v=""/>
    <s v=""/>
  </r>
  <r>
    <x v="17"/>
    <x v="17"/>
    <s v="Gironde"/>
    <n v="6219"/>
    <s v="6219 - BORDEAUX Haussmann"/>
    <x v="0"/>
    <x v="2"/>
    <x v="5"/>
    <x v="0"/>
    <m/>
    <x v="36"/>
    <s v=""/>
    <m/>
    <s v=""/>
    <s v=""/>
  </r>
  <r>
    <x v="17"/>
    <x v="17"/>
    <s v="Gironde"/>
    <n v="6219"/>
    <s v="6219 - BORDEAUX Haussmann"/>
    <x v="0"/>
    <x v="2"/>
    <x v="5"/>
    <x v="1"/>
    <n v="0"/>
    <x v="18"/>
    <s v="Imprimantes - Emissions"/>
    <n v="15810"/>
    <s v="0.0"/>
    <s v="0"/>
  </r>
  <r>
    <x v="17"/>
    <x v="17"/>
    <s v="Gironde"/>
    <n v="6219"/>
    <s v="6219 - BORDEAUX Haussmann"/>
    <x v="0"/>
    <x v="2"/>
    <x v="5"/>
    <x v="1"/>
    <n v="0"/>
    <x v="16"/>
    <s v="Ecrans - Emissions"/>
    <n v="15796"/>
    <s v="0.0"/>
    <s v="0"/>
  </r>
  <r>
    <x v="17"/>
    <x v="17"/>
    <s v="Gironde"/>
    <n v="6219"/>
    <s v="6219 - BORDEAUX Haussmann"/>
    <x v="0"/>
    <x v="2"/>
    <x v="5"/>
    <x v="1"/>
    <n v="0"/>
    <x v="23"/>
    <s v="Mainframes - Emissions"/>
    <n v="8756"/>
    <s v="0.0"/>
    <s v="0"/>
  </r>
  <r>
    <x v="17"/>
    <x v="17"/>
    <s v="Gironde"/>
    <n v="6219"/>
    <s v="6219 - BORDEAUX Haussmann"/>
    <x v="0"/>
    <x v="2"/>
    <x v="5"/>
    <x v="1"/>
    <n v="0"/>
    <x v="21"/>
    <s v="Ordinateurs portables - Emissions"/>
    <n v="15795"/>
    <s v="0.0"/>
    <s v="0"/>
  </r>
  <r>
    <x v="17"/>
    <x v="17"/>
    <s v="Gironde"/>
    <n v="6219"/>
    <s v="6219 - BORDEAUX Haussmann"/>
    <x v="0"/>
    <x v="2"/>
    <x v="5"/>
    <x v="1"/>
    <n v="0"/>
    <x v="19"/>
    <s v="Photocopieurs - Emissions"/>
    <n v="4390"/>
    <s v="0.0"/>
    <s v="0"/>
  </r>
  <r>
    <x v="17"/>
    <x v="17"/>
    <s v="Gironde"/>
    <n v="6219"/>
    <s v="6219 - BORDEAUX Haussmann"/>
    <x v="0"/>
    <x v="2"/>
    <x v="5"/>
    <x v="1"/>
    <n v="0"/>
    <x v="17"/>
    <s v="Serveurs - Emissions"/>
    <n v="4391"/>
    <s v="0.0"/>
    <s v="0"/>
  </r>
  <r>
    <x v="17"/>
    <x v="17"/>
    <s v="Gironde"/>
    <n v="6219"/>
    <s v="6219 - BORDEAUX Haussmann"/>
    <x v="0"/>
    <x v="2"/>
    <x v="5"/>
    <x v="1"/>
    <n v="0"/>
    <x v="20"/>
    <s v="Tablettes - Emissions"/>
    <n v="15797"/>
    <s v="0.0"/>
    <s v="0"/>
  </r>
  <r>
    <x v="17"/>
    <x v="17"/>
    <s v="Gironde"/>
    <n v="6219"/>
    <s v="6219 - BORDEAUX Haussmann"/>
    <x v="0"/>
    <x v="2"/>
    <x v="5"/>
    <x v="1"/>
    <n v="0"/>
    <x v="22"/>
    <s v="Unités centrales - Emissions"/>
    <n v="5620"/>
    <s v="0.0"/>
    <s v="0"/>
  </r>
  <r>
    <x v="17"/>
    <x v="17"/>
    <s v="Haute-Vienne"/>
    <n v="2245"/>
    <s v="2245 - LIMOGES JOURDAN"/>
    <x v="0"/>
    <x v="0"/>
    <x v="0"/>
    <x v="0"/>
    <n v="98742"/>
    <x v="0"/>
    <s v=""/>
    <m/>
    <s v=""/>
    <s v="98742"/>
  </r>
  <r>
    <x v="17"/>
    <x v="17"/>
    <s v="Haute-Vienne"/>
    <n v="2245"/>
    <s v="2245 - LIMOGES JOURDAN"/>
    <x v="0"/>
    <x v="0"/>
    <x v="0"/>
    <x v="1"/>
    <n v="5914.6458000000002"/>
    <x v="1"/>
    <s v="Electricité - Emissions"/>
    <n v="15798"/>
    <s v="5914.6458"/>
    <s v="5914.6458"/>
  </r>
  <r>
    <x v="17"/>
    <x v="17"/>
    <s v="Haute-Vienne"/>
    <n v="2245"/>
    <s v="2245 - LIMOGES JOURDAN"/>
    <x v="0"/>
    <x v="0"/>
    <x v="1"/>
    <x v="1"/>
    <n v="0"/>
    <x v="3"/>
    <s v="Fioul - Emissions"/>
    <n v="6720"/>
    <s v="0.0"/>
    <s v="0"/>
  </r>
  <r>
    <x v="17"/>
    <x v="17"/>
    <s v="Haute-Vienne"/>
    <n v="2245"/>
    <s v="2245 - LIMOGES JOURDAN"/>
    <x v="0"/>
    <x v="0"/>
    <x v="1"/>
    <x v="1"/>
    <n v="0"/>
    <x v="2"/>
    <s v="Gaz naturel - Emissions"/>
    <n v="6630"/>
    <s v="0.0"/>
    <s v="0"/>
  </r>
  <r>
    <x v="17"/>
    <x v="17"/>
    <s v="Haute-Vienne"/>
    <n v="2245"/>
    <s v="2245 - LIMOGES JOURDAN"/>
    <x v="0"/>
    <x v="1"/>
    <x v="2"/>
    <x v="1"/>
    <n v="0"/>
    <x v="4"/>
    <s v=" R22 - Emissions"/>
    <n v="8350"/>
    <s v="0.0"/>
    <s v="0"/>
  </r>
  <r>
    <x v="17"/>
    <x v="17"/>
    <s v="Haute-Vienne"/>
    <n v="2245"/>
    <s v="2245 - LIMOGES JOURDAN"/>
    <x v="0"/>
    <x v="1"/>
    <x v="3"/>
    <x v="0"/>
    <n v="1.7"/>
    <x v="5"/>
    <s v=""/>
    <m/>
    <s v=""/>
    <s v="1.7"/>
  </r>
  <r>
    <x v="17"/>
    <x v="17"/>
    <s v="Haute-Vienne"/>
    <n v="2245"/>
    <s v="2245 - LIMOGES JOURDAN"/>
    <x v="0"/>
    <x v="1"/>
    <x v="3"/>
    <x v="1"/>
    <n v="3264"/>
    <x v="8"/>
    <s v="R410a - Emissions"/>
    <n v="8320"/>
    <s v="3264.0"/>
    <s v="3264"/>
  </r>
  <r>
    <x v="17"/>
    <x v="17"/>
    <s v="Haute-Vienne"/>
    <n v="2245"/>
    <s v="2245 - LIMOGES JOURDAN"/>
    <x v="0"/>
    <x v="1"/>
    <x v="3"/>
    <x v="1"/>
    <n v="0"/>
    <x v="7"/>
    <s v="R407c - Emissions"/>
    <n v="8318"/>
    <s v="0.0"/>
    <s v="0"/>
  </r>
  <r>
    <x v="17"/>
    <x v="17"/>
    <s v="Haute-Vienne"/>
    <n v="2245"/>
    <s v="2245 - LIMOGES JOURDAN"/>
    <x v="0"/>
    <x v="1"/>
    <x v="3"/>
    <x v="1"/>
    <n v="0"/>
    <x v="6"/>
    <s v="R134a - Emissions"/>
    <n v="8307"/>
    <s v="0.0"/>
    <s v="0"/>
  </r>
  <r>
    <x v="17"/>
    <x v="17"/>
    <s v="Haute-Vienne"/>
    <n v="2245"/>
    <s v="2245 - LIMOGES JOURDAN"/>
    <x v="0"/>
    <x v="2"/>
    <x v="4"/>
    <x v="0"/>
    <n v="759"/>
    <x v="9"/>
    <s v=""/>
    <m/>
    <s v=""/>
    <s v="759"/>
  </r>
  <r>
    <x v="17"/>
    <x v="17"/>
    <s v="Haute-Vienne"/>
    <n v="2245"/>
    <s v="2245 - LIMOGES JOURDAN"/>
    <x v="0"/>
    <x v="2"/>
    <x v="4"/>
    <x v="1"/>
    <n v="12333.75"/>
    <x v="10"/>
    <s v="Bâtiments - Emissions"/>
    <n v="4305"/>
    <s v="12333.75"/>
    <s v="12333.75"/>
  </r>
  <r>
    <x v="17"/>
    <x v="17"/>
    <s v="Haute-Vienne"/>
    <n v="2245"/>
    <s v="2245 - LIMOGES JOURDAN"/>
    <x v="0"/>
    <x v="2"/>
    <x v="5"/>
    <x v="2"/>
    <m/>
    <x v="11"/>
    <s v=""/>
    <m/>
    <s v=""/>
    <s v=""/>
  </r>
  <r>
    <x v="17"/>
    <x v="17"/>
    <s v="Haute-Vienne"/>
    <n v="2245"/>
    <s v="2245 - LIMOGES JOURDAN"/>
    <x v="0"/>
    <x v="2"/>
    <x v="5"/>
    <x v="2"/>
    <m/>
    <x v="14"/>
    <s v=""/>
    <m/>
    <s v=""/>
    <s v=""/>
  </r>
  <r>
    <x v="17"/>
    <x v="17"/>
    <s v="Haute-Vienne"/>
    <n v="2245"/>
    <s v="2245 - LIMOGES JOURDAN"/>
    <x v="0"/>
    <x v="2"/>
    <x v="5"/>
    <x v="2"/>
    <m/>
    <x v="12"/>
    <s v=""/>
    <m/>
    <s v=""/>
    <s v=""/>
  </r>
  <r>
    <x v="17"/>
    <x v="17"/>
    <s v="Haute-Vienne"/>
    <n v="2245"/>
    <s v="2245 - LIMOGES JOURDAN"/>
    <x v="0"/>
    <x v="2"/>
    <x v="5"/>
    <x v="2"/>
    <m/>
    <x v="13"/>
    <s v=""/>
    <m/>
    <s v=""/>
    <s v=""/>
  </r>
  <r>
    <x v="17"/>
    <x v="17"/>
    <s v="Haute-Vienne"/>
    <n v="2245"/>
    <s v="2245 - LIMOGES JOURDAN"/>
    <x v="0"/>
    <x v="2"/>
    <x v="5"/>
    <x v="2"/>
    <m/>
    <x v="15"/>
    <s v=""/>
    <m/>
    <s v=""/>
    <s v=""/>
  </r>
  <r>
    <x v="17"/>
    <x v="17"/>
    <s v="Haute-Vienne"/>
    <n v="2245"/>
    <s v="2245 - LIMOGES JOURDAN"/>
    <x v="0"/>
    <x v="2"/>
    <x v="5"/>
    <x v="1"/>
    <n v="0"/>
    <x v="22"/>
    <s v="Unités centrales - Emissions"/>
    <n v="5620"/>
    <s v="0.0"/>
    <s v="0"/>
  </r>
  <r>
    <x v="17"/>
    <x v="17"/>
    <s v="Haute-Vienne"/>
    <n v="2245"/>
    <s v="2245 - LIMOGES JOURDAN"/>
    <x v="0"/>
    <x v="2"/>
    <x v="5"/>
    <x v="1"/>
    <n v="0"/>
    <x v="23"/>
    <s v="Mainframes - Emissions"/>
    <n v="8756"/>
    <s v="0.0"/>
    <s v="0"/>
  </r>
  <r>
    <x v="17"/>
    <x v="17"/>
    <s v="Haute-Vienne"/>
    <n v="2245"/>
    <s v="2245 - LIMOGES JOURDAN"/>
    <x v="0"/>
    <x v="2"/>
    <x v="5"/>
    <x v="1"/>
    <n v="0"/>
    <x v="18"/>
    <s v="Imprimantes - Emissions"/>
    <n v="15810"/>
    <s v="0.0"/>
    <s v="0"/>
  </r>
  <r>
    <x v="17"/>
    <x v="17"/>
    <s v="Haute-Vienne"/>
    <n v="2245"/>
    <s v="2245 - LIMOGES JOURDAN"/>
    <x v="0"/>
    <x v="2"/>
    <x v="5"/>
    <x v="1"/>
    <n v="0"/>
    <x v="21"/>
    <s v="Ordinateurs portables - Emissions"/>
    <n v="15795"/>
    <s v="0.0"/>
    <s v="0"/>
  </r>
  <r>
    <x v="17"/>
    <x v="17"/>
    <s v="Haute-Vienne"/>
    <n v="2245"/>
    <s v="2245 - LIMOGES JOURDAN"/>
    <x v="0"/>
    <x v="2"/>
    <x v="5"/>
    <x v="1"/>
    <n v="0"/>
    <x v="19"/>
    <s v="Photocopieurs - Emissions"/>
    <n v="4390"/>
    <s v="0.0"/>
    <s v="0"/>
  </r>
  <r>
    <x v="17"/>
    <x v="17"/>
    <s v="Haute-Vienne"/>
    <n v="2245"/>
    <s v="2245 - LIMOGES JOURDAN"/>
    <x v="0"/>
    <x v="2"/>
    <x v="5"/>
    <x v="1"/>
    <n v="0"/>
    <x v="17"/>
    <s v="Serveurs - Emissions"/>
    <n v="4391"/>
    <s v="0.0"/>
    <s v="0"/>
  </r>
  <r>
    <x v="17"/>
    <x v="17"/>
    <s v="Haute-Vienne"/>
    <n v="2245"/>
    <s v="2245 - LIMOGES JOURDAN"/>
    <x v="0"/>
    <x v="2"/>
    <x v="5"/>
    <x v="1"/>
    <n v="0"/>
    <x v="20"/>
    <s v="Tablettes - Emissions"/>
    <n v="15797"/>
    <s v="0.0"/>
    <s v="0"/>
  </r>
  <r>
    <x v="17"/>
    <x v="17"/>
    <s v="Haute-Vienne"/>
    <n v="2245"/>
    <s v="2245 - LIMOGES JOURDAN"/>
    <x v="0"/>
    <x v="2"/>
    <x v="5"/>
    <x v="1"/>
    <n v="0"/>
    <x v="16"/>
    <s v="Ecrans - Emissions"/>
    <n v="15796"/>
    <s v="0.0"/>
    <s v="0"/>
  </r>
  <r>
    <x v="17"/>
    <x v="17"/>
    <s v="Haute-Vienne"/>
    <n v="2250"/>
    <s v="2250 - LIMOGES VENTADOUR"/>
    <x v="0"/>
    <x v="0"/>
    <x v="0"/>
    <x v="0"/>
    <n v="89653"/>
    <x v="0"/>
    <s v=""/>
    <m/>
    <s v=""/>
    <s v="89653"/>
  </r>
  <r>
    <x v="17"/>
    <x v="17"/>
    <s v="Haute-Vienne"/>
    <n v="2250"/>
    <s v="2250 - LIMOGES VENTADOUR"/>
    <x v="0"/>
    <x v="0"/>
    <x v="0"/>
    <x v="1"/>
    <n v="5370.2146999999904"/>
    <x v="1"/>
    <s v="Electricité - Emissions"/>
    <n v="15798"/>
    <s v="5370.2146999999995"/>
    <s v="5370.2147"/>
  </r>
  <r>
    <x v="17"/>
    <x v="17"/>
    <s v="Haute-Vienne"/>
    <n v="2250"/>
    <s v="2250 - LIMOGES VENTADOUR"/>
    <x v="0"/>
    <x v="0"/>
    <x v="1"/>
    <x v="1"/>
    <n v="0"/>
    <x v="2"/>
    <s v="Gaz naturel - Emissions"/>
    <n v="6630"/>
    <s v="0.0"/>
    <s v="0"/>
  </r>
  <r>
    <x v="17"/>
    <x v="17"/>
    <s v="Haute-Vienne"/>
    <n v="2250"/>
    <s v="2250 - LIMOGES VENTADOUR"/>
    <x v="0"/>
    <x v="0"/>
    <x v="1"/>
    <x v="1"/>
    <n v="0"/>
    <x v="3"/>
    <s v="Fioul - Emissions"/>
    <n v="6720"/>
    <s v="0.0"/>
    <s v="0"/>
  </r>
  <r>
    <x v="17"/>
    <x v="17"/>
    <s v="Haute-Vienne"/>
    <n v="2250"/>
    <s v="2250 - LIMOGES VENTADOUR"/>
    <x v="0"/>
    <x v="1"/>
    <x v="2"/>
    <x v="1"/>
    <n v="0"/>
    <x v="4"/>
    <s v=" R22 - Emissions"/>
    <n v="8350"/>
    <s v="0.0"/>
    <s v="0"/>
  </r>
  <r>
    <x v="17"/>
    <x v="17"/>
    <s v="Haute-Vienne"/>
    <n v="2250"/>
    <s v="2250 - LIMOGES VENTADOUR"/>
    <x v="0"/>
    <x v="1"/>
    <x v="3"/>
    <x v="0"/>
    <n v="2.8"/>
    <x v="5"/>
    <s v=""/>
    <m/>
    <s v=""/>
    <s v="2.8"/>
  </r>
  <r>
    <x v="17"/>
    <x v="17"/>
    <s v="Haute-Vienne"/>
    <n v="2250"/>
    <s v="2250 - LIMOGES VENTADOUR"/>
    <x v="0"/>
    <x v="1"/>
    <x v="3"/>
    <x v="1"/>
    <n v="0"/>
    <x v="6"/>
    <s v="R134a - Emissions"/>
    <n v="8307"/>
    <s v="0.0"/>
    <s v="0"/>
  </r>
  <r>
    <x v="17"/>
    <x v="17"/>
    <s v="Haute-Vienne"/>
    <n v="2250"/>
    <s v="2250 - LIMOGES VENTADOUR"/>
    <x v="0"/>
    <x v="1"/>
    <x v="3"/>
    <x v="1"/>
    <n v="0"/>
    <x v="7"/>
    <s v="R407c - Emissions"/>
    <n v="8318"/>
    <s v="0.0"/>
    <s v="0"/>
  </r>
  <r>
    <x v="17"/>
    <x v="17"/>
    <s v="Haute-Vienne"/>
    <n v="2250"/>
    <s v="2250 - LIMOGES VENTADOUR"/>
    <x v="0"/>
    <x v="1"/>
    <x v="3"/>
    <x v="1"/>
    <n v="5376"/>
    <x v="8"/>
    <s v="R410a - Emissions"/>
    <n v="8320"/>
    <s v="5376.0"/>
    <s v="5376"/>
  </r>
  <r>
    <x v="17"/>
    <x v="17"/>
    <s v="Haute-Vienne"/>
    <n v="2250"/>
    <s v="2250 - LIMOGES VENTADOUR"/>
    <x v="0"/>
    <x v="2"/>
    <x v="4"/>
    <x v="0"/>
    <n v="1460"/>
    <x v="9"/>
    <s v=""/>
    <m/>
    <s v=""/>
    <s v="1460"/>
  </r>
  <r>
    <x v="17"/>
    <x v="17"/>
    <s v="Haute-Vienne"/>
    <n v="2250"/>
    <s v="2250 - LIMOGES VENTADOUR"/>
    <x v="0"/>
    <x v="2"/>
    <x v="4"/>
    <x v="1"/>
    <n v="23725"/>
    <x v="10"/>
    <s v="Bâtiments - Emissions"/>
    <n v="4305"/>
    <s v="23725.0"/>
    <s v="23725"/>
  </r>
  <r>
    <x v="17"/>
    <x v="17"/>
    <s v="Haute-Vienne"/>
    <n v="2250"/>
    <s v="2250 - LIMOGES VENTADOUR"/>
    <x v="0"/>
    <x v="2"/>
    <x v="5"/>
    <x v="2"/>
    <m/>
    <x v="13"/>
    <s v=""/>
    <m/>
    <s v=""/>
    <s v=""/>
  </r>
  <r>
    <x v="17"/>
    <x v="17"/>
    <s v="Haute-Vienne"/>
    <n v="2250"/>
    <s v="2250 - LIMOGES VENTADOUR"/>
    <x v="0"/>
    <x v="2"/>
    <x v="5"/>
    <x v="2"/>
    <m/>
    <x v="14"/>
    <s v=""/>
    <m/>
    <s v=""/>
    <s v=""/>
  </r>
  <r>
    <x v="17"/>
    <x v="17"/>
    <s v="Haute-Vienne"/>
    <n v="2250"/>
    <s v="2250 - LIMOGES VENTADOUR"/>
    <x v="0"/>
    <x v="2"/>
    <x v="5"/>
    <x v="2"/>
    <m/>
    <x v="11"/>
    <s v=""/>
    <m/>
    <s v=""/>
    <s v=""/>
  </r>
  <r>
    <x v="17"/>
    <x v="17"/>
    <s v="Haute-Vienne"/>
    <n v="2250"/>
    <s v="2250 - LIMOGES VENTADOUR"/>
    <x v="0"/>
    <x v="2"/>
    <x v="5"/>
    <x v="2"/>
    <m/>
    <x v="12"/>
    <s v=""/>
    <m/>
    <s v=""/>
    <s v=""/>
  </r>
  <r>
    <x v="17"/>
    <x v="17"/>
    <s v="Haute-Vienne"/>
    <n v="2250"/>
    <s v="2250 - LIMOGES VENTADOUR"/>
    <x v="0"/>
    <x v="2"/>
    <x v="5"/>
    <x v="2"/>
    <m/>
    <x v="15"/>
    <s v=""/>
    <m/>
    <s v=""/>
    <s v=""/>
  </r>
  <r>
    <x v="17"/>
    <x v="17"/>
    <s v="Haute-Vienne"/>
    <n v="2250"/>
    <s v="2250 - LIMOGES VENTADOUR"/>
    <x v="0"/>
    <x v="2"/>
    <x v="5"/>
    <x v="1"/>
    <n v="0"/>
    <x v="19"/>
    <s v="Photocopieurs - Emissions"/>
    <n v="4390"/>
    <s v="0.0"/>
    <s v="0"/>
  </r>
  <r>
    <x v="17"/>
    <x v="17"/>
    <s v="Haute-Vienne"/>
    <n v="2250"/>
    <s v="2250 - LIMOGES VENTADOUR"/>
    <x v="0"/>
    <x v="2"/>
    <x v="5"/>
    <x v="1"/>
    <n v="0"/>
    <x v="22"/>
    <s v="Unités centrales - Emissions"/>
    <n v="5620"/>
    <s v="0.0"/>
    <s v="0"/>
  </r>
  <r>
    <x v="17"/>
    <x v="17"/>
    <s v="Haute-Vienne"/>
    <n v="2250"/>
    <s v="2250 - LIMOGES VENTADOUR"/>
    <x v="0"/>
    <x v="2"/>
    <x v="5"/>
    <x v="1"/>
    <n v="0"/>
    <x v="18"/>
    <s v="Imprimantes - Emissions"/>
    <n v="15810"/>
    <s v="0.0"/>
    <s v="0"/>
  </r>
  <r>
    <x v="17"/>
    <x v="17"/>
    <s v="Haute-Vienne"/>
    <n v="2250"/>
    <s v="2250 - LIMOGES VENTADOUR"/>
    <x v="0"/>
    <x v="2"/>
    <x v="5"/>
    <x v="1"/>
    <n v="0"/>
    <x v="21"/>
    <s v="Ordinateurs portables - Emissions"/>
    <n v="15795"/>
    <s v="0.0"/>
    <s v="0"/>
  </r>
  <r>
    <x v="17"/>
    <x v="17"/>
    <s v="Haute-Vienne"/>
    <n v="2250"/>
    <s v="2250 - LIMOGES VENTADOUR"/>
    <x v="0"/>
    <x v="2"/>
    <x v="5"/>
    <x v="1"/>
    <n v="0"/>
    <x v="17"/>
    <s v="Serveurs - Emissions"/>
    <n v="4391"/>
    <s v="0.0"/>
    <s v="0"/>
  </r>
  <r>
    <x v="17"/>
    <x v="17"/>
    <s v="Haute-Vienne"/>
    <n v="2250"/>
    <s v="2250 - LIMOGES VENTADOUR"/>
    <x v="0"/>
    <x v="2"/>
    <x v="5"/>
    <x v="1"/>
    <n v="0"/>
    <x v="23"/>
    <s v="Mainframes - Emissions"/>
    <n v="8756"/>
    <s v="0.0"/>
    <s v="0"/>
  </r>
  <r>
    <x v="17"/>
    <x v="17"/>
    <s v="Haute-Vienne"/>
    <n v="2250"/>
    <s v="2250 - LIMOGES VENTADOUR"/>
    <x v="0"/>
    <x v="2"/>
    <x v="5"/>
    <x v="1"/>
    <n v="0"/>
    <x v="16"/>
    <s v="Ecrans - Emissions"/>
    <n v="15796"/>
    <s v="0.0"/>
    <s v="0"/>
  </r>
  <r>
    <x v="17"/>
    <x v="17"/>
    <s v="Haute-Vienne"/>
    <n v="2250"/>
    <s v="2250 - LIMOGES VENTADOUR"/>
    <x v="0"/>
    <x v="2"/>
    <x v="5"/>
    <x v="1"/>
    <n v="0"/>
    <x v="20"/>
    <s v="Tablettes - Emissions"/>
    <n v="15797"/>
    <s v="0.0"/>
    <s v="0"/>
  </r>
  <r>
    <x v="17"/>
    <x v="17"/>
    <s v="Haute-Vienne"/>
    <n v="5140"/>
    <s v="5140 - BELLAC ARBELLOT"/>
    <x v="0"/>
    <x v="0"/>
    <x v="0"/>
    <x v="0"/>
    <n v="42599"/>
    <x v="0"/>
    <s v=""/>
    <m/>
    <s v=""/>
    <s v="42599"/>
  </r>
  <r>
    <x v="17"/>
    <x v="17"/>
    <s v="Haute-Vienne"/>
    <n v="5140"/>
    <s v="5140 - BELLAC ARBELLOT"/>
    <x v="0"/>
    <x v="0"/>
    <x v="0"/>
    <x v="1"/>
    <n v="2551.6801"/>
    <x v="1"/>
    <s v="Electricité - Emissions"/>
    <n v="15798"/>
    <s v="2551.6801"/>
    <s v="2551.6801"/>
  </r>
  <r>
    <x v="17"/>
    <x v="17"/>
    <s v="Haute-Vienne"/>
    <n v="5140"/>
    <s v="5140 - BELLAC ARBELLOT"/>
    <x v="0"/>
    <x v="0"/>
    <x v="1"/>
    <x v="1"/>
    <n v="0"/>
    <x v="2"/>
    <s v="Gaz naturel - Emissions"/>
    <n v="6630"/>
    <s v="0.0"/>
    <s v="0"/>
  </r>
  <r>
    <x v="17"/>
    <x v="17"/>
    <s v="Haute-Vienne"/>
    <n v="5140"/>
    <s v="5140 - BELLAC ARBELLOT"/>
    <x v="0"/>
    <x v="0"/>
    <x v="1"/>
    <x v="1"/>
    <n v="0"/>
    <x v="3"/>
    <s v="Fioul - Emissions"/>
    <n v="6720"/>
    <s v="0.0"/>
    <s v="0"/>
  </r>
  <r>
    <x v="17"/>
    <x v="17"/>
    <s v="Haute-Vienne"/>
    <n v="5140"/>
    <s v="5140 - BELLAC ARBELLOT"/>
    <x v="0"/>
    <x v="1"/>
    <x v="2"/>
    <x v="0"/>
    <m/>
    <x v="25"/>
    <s v=""/>
    <m/>
    <s v=""/>
    <s v=""/>
  </r>
  <r>
    <x v="17"/>
    <x v="17"/>
    <s v="Haute-Vienne"/>
    <n v="5140"/>
    <s v="5140 - BELLAC ARBELLOT"/>
    <x v="0"/>
    <x v="1"/>
    <x v="2"/>
    <x v="1"/>
    <n v="0"/>
    <x v="4"/>
    <s v=" R22 - Emissions"/>
    <n v="8350"/>
    <s v="0.0"/>
    <s v="0"/>
  </r>
  <r>
    <x v="17"/>
    <x v="17"/>
    <s v="Haute-Vienne"/>
    <n v="5140"/>
    <s v="5140 - BELLAC ARBELLOT"/>
    <x v="0"/>
    <x v="1"/>
    <x v="3"/>
    <x v="0"/>
    <n v="1.6"/>
    <x v="5"/>
    <s v=""/>
    <m/>
    <s v=""/>
    <s v="1.6"/>
  </r>
  <r>
    <x v="17"/>
    <x v="17"/>
    <s v="Haute-Vienne"/>
    <n v="5140"/>
    <s v="5140 - BELLAC ARBELLOT"/>
    <x v="0"/>
    <x v="1"/>
    <x v="3"/>
    <x v="0"/>
    <m/>
    <x v="27"/>
    <s v=""/>
    <m/>
    <s v=""/>
    <s v=""/>
  </r>
  <r>
    <x v="17"/>
    <x v="17"/>
    <s v="Haute-Vienne"/>
    <n v="5140"/>
    <s v="5140 - BELLAC ARBELLOT"/>
    <x v="0"/>
    <x v="1"/>
    <x v="3"/>
    <x v="0"/>
    <m/>
    <x v="26"/>
    <s v=""/>
    <m/>
    <s v=""/>
    <s v=""/>
  </r>
  <r>
    <x v="17"/>
    <x v="17"/>
    <s v="Haute-Vienne"/>
    <n v="5140"/>
    <s v="5140 - BELLAC ARBELLOT"/>
    <x v="0"/>
    <x v="1"/>
    <x v="3"/>
    <x v="1"/>
    <n v="0"/>
    <x v="6"/>
    <s v="R134a - Emissions"/>
    <n v="8307"/>
    <s v="0.0"/>
    <s v="0"/>
  </r>
  <r>
    <x v="17"/>
    <x v="17"/>
    <s v="Haute-Vienne"/>
    <n v="5140"/>
    <s v="5140 - BELLAC ARBELLOT"/>
    <x v="0"/>
    <x v="1"/>
    <x v="3"/>
    <x v="1"/>
    <n v="3072"/>
    <x v="8"/>
    <s v="R410a - Emissions"/>
    <n v="8320"/>
    <s v="3072.0"/>
    <s v="3072"/>
  </r>
  <r>
    <x v="17"/>
    <x v="17"/>
    <s v="Haute-Vienne"/>
    <n v="5140"/>
    <s v="5140 - BELLAC ARBELLOT"/>
    <x v="0"/>
    <x v="1"/>
    <x v="3"/>
    <x v="1"/>
    <n v="0"/>
    <x v="7"/>
    <s v="R407c - Emissions"/>
    <n v="8318"/>
    <s v="0.0"/>
    <s v="0"/>
  </r>
  <r>
    <x v="17"/>
    <x v="17"/>
    <s v="Haute-Vienne"/>
    <n v="5140"/>
    <s v="5140 - BELLAC ARBELLOT"/>
    <x v="0"/>
    <x v="2"/>
    <x v="4"/>
    <x v="0"/>
    <n v="667"/>
    <x v="9"/>
    <s v=""/>
    <m/>
    <s v=""/>
    <s v="667"/>
  </r>
  <r>
    <x v="17"/>
    <x v="17"/>
    <s v="Haute-Vienne"/>
    <n v="5140"/>
    <s v="5140 - BELLAC ARBELLOT"/>
    <x v="0"/>
    <x v="2"/>
    <x v="4"/>
    <x v="1"/>
    <n v="10838.75"/>
    <x v="10"/>
    <s v="Bâtiments - Emissions"/>
    <n v="4305"/>
    <s v="10838.75"/>
    <s v="10838.75"/>
  </r>
  <r>
    <x v="17"/>
    <x v="17"/>
    <s v="Haute-Vienne"/>
    <n v="5140"/>
    <s v="5140 - BELLAC ARBELLOT"/>
    <x v="0"/>
    <x v="2"/>
    <x v="5"/>
    <x v="2"/>
    <m/>
    <x v="14"/>
    <s v=""/>
    <m/>
    <s v=""/>
    <s v=""/>
  </r>
  <r>
    <x v="17"/>
    <x v="17"/>
    <s v="Haute-Vienne"/>
    <n v="5140"/>
    <s v="5140 - BELLAC ARBELLOT"/>
    <x v="0"/>
    <x v="2"/>
    <x v="5"/>
    <x v="2"/>
    <m/>
    <x v="11"/>
    <s v=""/>
    <m/>
    <s v=""/>
    <s v=""/>
  </r>
  <r>
    <x v="17"/>
    <x v="17"/>
    <s v="Haute-Vienne"/>
    <n v="5140"/>
    <s v="5140 - BELLAC ARBELLOT"/>
    <x v="0"/>
    <x v="2"/>
    <x v="5"/>
    <x v="2"/>
    <m/>
    <x v="15"/>
    <s v=""/>
    <m/>
    <s v=""/>
    <s v=""/>
  </r>
  <r>
    <x v="17"/>
    <x v="17"/>
    <s v="Haute-Vienne"/>
    <n v="5140"/>
    <s v="5140 - BELLAC ARBELLOT"/>
    <x v="0"/>
    <x v="2"/>
    <x v="5"/>
    <x v="2"/>
    <m/>
    <x v="13"/>
    <s v=""/>
    <m/>
    <s v=""/>
    <s v=""/>
  </r>
  <r>
    <x v="17"/>
    <x v="17"/>
    <s v="Haute-Vienne"/>
    <n v="5140"/>
    <s v="5140 - BELLAC ARBELLOT"/>
    <x v="0"/>
    <x v="2"/>
    <x v="5"/>
    <x v="2"/>
    <m/>
    <x v="12"/>
    <s v=""/>
    <m/>
    <s v=""/>
    <s v=""/>
  </r>
  <r>
    <x v="17"/>
    <x v="17"/>
    <s v="Haute-Vienne"/>
    <n v="5140"/>
    <s v="5140 - BELLAC ARBELLOT"/>
    <x v="0"/>
    <x v="2"/>
    <x v="5"/>
    <x v="1"/>
    <n v="0"/>
    <x v="20"/>
    <s v="Tablettes - Emissions"/>
    <n v="15797"/>
    <s v="0.0"/>
    <s v="0"/>
  </r>
  <r>
    <x v="17"/>
    <x v="17"/>
    <s v="Haute-Vienne"/>
    <n v="5140"/>
    <s v="5140 - BELLAC ARBELLOT"/>
    <x v="0"/>
    <x v="2"/>
    <x v="5"/>
    <x v="1"/>
    <n v="0"/>
    <x v="19"/>
    <s v="Photocopieurs - Emissions"/>
    <n v="4390"/>
    <s v="0.0"/>
    <s v="0"/>
  </r>
  <r>
    <x v="17"/>
    <x v="17"/>
    <s v="Haute-Vienne"/>
    <n v="5140"/>
    <s v="5140 - BELLAC ARBELLOT"/>
    <x v="0"/>
    <x v="2"/>
    <x v="5"/>
    <x v="1"/>
    <n v="0"/>
    <x v="23"/>
    <s v="Mainframes - Emissions"/>
    <n v="8756"/>
    <s v="0.0"/>
    <s v="0"/>
  </r>
  <r>
    <x v="17"/>
    <x v="17"/>
    <s v="Haute-Vienne"/>
    <n v="5140"/>
    <s v="5140 - BELLAC ARBELLOT"/>
    <x v="0"/>
    <x v="2"/>
    <x v="5"/>
    <x v="1"/>
    <n v="0"/>
    <x v="21"/>
    <s v="Ordinateurs portables - Emissions"/>
    <n v="15795"/>
    <s v="0.0"/>
    <s v="0"/>
  </r>
  <r>
    <x v="17"/>
    <x v="17"/>
    <s v="Haute-Vienne"/>
    <n v="5140"/>
    <s v="5140 - BELLAC ARBELLOT"/>
    <x v="0"/>
    <x v="2"/>
    <x v="5"/>
    <x v="1"/>
    <n v="0"/>
    <x v="18"/>
    <s v="Imprimantes - Emissions"/>
    <n v="15810"/>
    <s v="0.0"/>
    <s v="0"/>
  </r>
  <r>
    <x v="17"/>
    <x v="17"/>
    <s v="Haute-Vienne"/>
    <n v="5140"/>
    <s v="5140 - BELLAC ARBELLOT"/>
    <x v="0"/>
    <x v="2"/>
    <x v="5"/>
    <x v="1"/>
    <n v="0"/>
    <x v="16"/>
    <s v="Ecrans - Emissions"/>
    <n v="15796"/>
    <s v="0.0"/>
    <s v="0"/>
  </r>
  <r>
    <x v="17"/>
    <x v="17"/>
    <s v="Haute-Vienne"/>
    <n v="5140"/>
    <s v="5140 - BELLAC ARBELLOT"/>
    <x v="0"/>
    <x v="2"/>
    <x v="5"/>
    <x v="1"/>
    <n v="0"/>
    <x v="17"/>
    <s v="Serveurs - Emissions"/>
    <n v="4391"/>
    <s v="0.0"/>
    <s v="0"/>
  </r>
  <r>
    <x v="17"/>
    <x v="17"/>
    <s v="Haute-Vienne"/>
    <n v="5140"/>
    <s v="5140 - BELLAC ARBELLOT"/>
    <x v="0"/>
    <x v="2"/>
    <x v="5"/>
    <x v="1"/>
    <n v="0"/>
    <x v="22"/>
    <s v="Unités centrales - Emissions"/>
    <n v="5620"/>
    <s v="0.0"/>
    <s v="0"/>
  </r>
  <r>
    <x v="17"/>
    <x v="17"/>
    <s v="Haute-Vienne"/>
    <n v="5144"/>
    <s v="5144 - SAINT JUNIEN"/>
    <x v="0"/>
    <x v="0"/>
    <x v="0"/>
    <x v="0"/>
    <n v="41004"/>
    <x v="0"/>
    <s v=""/>
    <m/>
    <s v=""/>
    <s v="41004"/>
  </r>
  <r>
    <x v="17"/>
    <x v="17"/>
    <s v="Haute-Vienne"/>
    <n v="5144"/>
    <s v="5144 - SAINT JUNIEN"/>
    <x v="0"/>
    <x v="0"/>
    <x v="0"/>
    <x v="1"/>
    <n v="2456.1396"/>
    <x v="1"/>
    <s v="Electricité - Emissions"/>
    <n v="15798"/>
    <s v="2456.1396"/>
    <s v="2456.1396"/>
  </r>
  <r>
    <x v="17"/>
    <x v="17"/>
    <s v="Haute-Vienne"/>
    <n v="5144"/>
    <s v="5144 - SAINT JUNIEN"/>
    <x v="0"/>
    <x v="0"/>
    <x v="1"/>
    <x v="1"/>
    <n v="0"/>
    <x v="3"/>
    <s v="Fioul - Emissions"/>
    <n v="6720"/>
    <s v="0.0"/>
    <s v="0"/>
  </r>
  <r>
    <x v="17"/>
    <x v="17"/>
    <s v="Haute-Vienne"/>
    <n v="5144"/>
    <s v="5144 - SAINT JUNIEN"/>
    <x v="0"/>
    <x v="0"/>
    <x v="1"/>
    <x v="1"/>
    <n v="0"/>
    <x v="2"/>
    <s v="Gaz naturel - Emissions"/>
    <n v="6630"/>
    <s v="0.0"/>
    <s v="0"/>
  </r>
  <r>
    <x v="17"/>
    <x v="17"/>
    <s v="Haute-Vienne"/>
    <n v="5144"/>
    <s v="5144 - SAINT JUNIEN"/>
    <x v="0"/>
    <x v="1"/>
    <x v="2"/>
    <x v="1"/>
    <n v="0"/>
    <x v="4"/>
    <s v=" R22 - Emissions"/>
    <n v="8350"/>
    <s v="0.0"/>
    <s v="0"/>
  </r>
  <r>
    <x v="17"/>
    <x v="17"/>
    <s v="Haute-Vienne"/>
    <n v="5144"/>
    <s v="5144 - SAINT JUNIEN"/>
    <x v="0"/>
    <x v="1"/>
    <x v="3"/>
    <x v="0"/>
    <n v="1.7"/>
    <x v="5"/>
    <s v=""/>
    <m/>
    <s v=""/>
    <s v="1.7"/>
  </r>
  <r>
    <x v="17"/>
    <x v="17"/>
    <s v="Haute-Vienne"/>
    <n v="5144"/>
    <s v="5144 - SAINT JUNIEN"/>
    <x v="0"/>
    <x v="1"/>
    <x v="3"/>
    <x v="1"/>
    <n v="0"/>
    <x v="7"/>
    <s v="R407c - Emissions"/>
    <n v="8318"/>
    <s v="0.0"/>
    <s v="0"/>
  </r>
  <r>
    <x v="17"/>
    <x v="17"/>
    <s v="Haute-Vienne"/>
    <n v="5144"/>
    <s v="5144 - SAINT JUNIEN"/>
    <x v="0"/>
    <x v="1"/>
    <x v="3"/>
    <x v="1"/>
    <n v="0"/>
    <x v="6"/>
    <s v="R134a - Emissions"/>
    <n v="8307"/>
    <s v="0.0"/>
    <s v="0"/>
  </r>
  <r>
    <x v="17"/>
    <x v="17"/>
    <s v="Haute-Vienne"/>
    <n v="5144"/>
    <s v="5144 - SAINT JUNIEN"/>
    <x v="0"/>
    <x v="1"/>
    <x v="3"/>
    <x v="1"/>
    <n v="3264"/>
    <x v="8"/>
    <s v="R410a - Emissions"/>
    <n v="8320"/>
    <s v="3264.0"/>
    <s v="3264"/>
  </r>
  <r>
    <x v="17"/>
    <x v="17"/>
    <s v="Haute-Vienne"/>
    <n v="5144"/>
    <s v="5144 - SAINT JUNIEN"/>
    <x v="0"/>
    <x v="2"/>
    <x v="4"/>
    <x v="0"/>
    <n v="729"/>
    <x v="9"/>
    <s v=""/>
    <m/>
    <s v=""/>
    <s v="729"/>
  </r>
  <r>
    <x v="17"/>
    <x v="17"/>
    <s v="Haute-Vienne"/>
    <n v="5144"/>
    <s v="5144 - SAINT JUNIEN"/>
    <x v="0"/>
    <x v="2"/>
    <x v="4"/>
    <x v="1"/>
    <n v="11846.25"/>
    <x v="10"/>
    <s v="Bâtiments - Emissions"/>
    <n v="4305"/>
    <s v="11846.25"/>
    <s v="11846.25"/>
  </r>
  <r>
    <x v="17"/>
    <x v="17"/>
    <s v="Haute-Vienne"/>
    <n v="5144"/>
    <s v="5144 - SAINT JUNIEN"/>
    <x v="0"/>
    <x v="2"/>
    <x v="5"/>
    <x v="2"/>
    <m/>
    <x v="11"/>
    <s v=""/>
    <m/>
    <s v=""/>
    <s v=""/>
  </r>
  <r>
    <x v="17"/>
    <x v="17"/>
    <s v="Haute-Vienne"/>
    <n v="5144"/>
    <s v="5144 - SAINT JUNIEN"/>
    <x v="0"/>
    <x v="2"/>
    <x v="5"/>
    <x v="2"/>
    <m/>
    <x v="12"/>
    <s v=""/>
    <m/>
    <s v=""/>
    <s v=""/>
  </r>
  <r>
    <x v="17"/>
    <x v="17"/>
    <s v="Haute-Vienne"/>
    <n v="5144"/>
    <s v="5144 - SAINT JUNIEN"/>
    <x v="0"/>
    <x v="2"/>
    <x v="5"/>
    <x v="2"/>
    <m/>
    <x v="13"/>
    <s v=""/>
    <m/>
    <s v=""/>
    <s v=""/>
  </r>
  <r>
    <x v="17"/>
    <x v="17"/>
    <s v="Haute-Vienne"/>
    <n v="5144"/>
    <s v="5144 - SAINT JUNIEN"/>
    <x v="0"/>
    <x v="2"/>
    <x v="5"/>
    <x v="2"/>
    <m/>
    <x v="15"/>
    <s v=""/>
    <m/>
    <s v=""/>
    <s v=""/>
  </r>
  <r>
    <x v="17"/>
    <x v="17"/>
    <s v="Haute-Vienne"/>
    <n v="5144"/>
    <s v="5144 - SAINT JUNIEN"/>
    <x v="0"/>
    <x v="2"/>
    <x v="5"/>
    <x v="2"/>
    <m/>
    <x v="14"/>
    <s v=""/>
    <m/>
    <s v=""/>
    <s v=""/>
  </r>
  <r>
    <x v="17"/>
    <x v="17"/>
    <s v="Haute-Vienne"/>
    <n v="5144"/>
    <s v="5144 - SAINT JUNIEN"/>
    <x v="0"/>
    <x v="2"/>
    <x v="5"/>
    <x v="1"/>
    <n v="0"/>
    <x v="23"/>
    <s v="Mainframes - Emissions"/>
    <n v="8756"/>
    <s v="0.0"/>
    <s v="0"/>
  </r>
  <r>
    <x v="17"/>
    <x v="17"/>
    <s v="Haute-Vienne"/>
    <n v="5144"/>
    <s v="5144 - SAINT JUNIEN"/>
    <x v="0"/>
    <x v="2"/>
    <x v="5"/>
    <x v="1"/>
    <n v="0"/>
    <x v="22"/>
    <s v="Unités centrales - Emissions"/>
    <n v="5620"/>
    <s v="0.0"/>
    <s v="0"/>
  </r>
  <r>
    <x v="17"/>
    <x v="17"/>
    <s v="Haute-Vienne"/>
    <n v="5144"/>
    <s v="5144 - SAINT JUNIEN"/>
    <x v="0"/>
    <x v="2"/>
    <x v="5"/>
    <x v="1"/>
    <n v="0"/>
    <x v="19"/>
    <s v="Photocopieurs - Emissions"/>
    <n v="4390"/>
    <s v="0.0"/>
    <s v="0"/>
  </r>
  <r>
    <x v="17"/>
    <x v="17"/>
    <s v="Haute-Vienne"/>
    <n v="5144"/>
    <s v="5144 - SAINT JUNIEN"/>
    <x v="0"/>
    <x v="2"/>
    <x v="5"/>
    <x v="1"/>
    <n v="0"/>
    <x v="18"/>
    <s v="Imprimantes - Emissions"/>
    <n v="15810"/>
    <s v="0.0"/>
    <s v="0"/>
  </r>
  <r>
    <x v="17"/>
    <x v="17"/>
    <s v="Haute-Vienne"/>
    <n v="5144"/>
    <s v="5144 - SAINT JUNIEN"/>
    <x v="0"/>
    <x v="2"/>
    <x v="5"/>
    <x v="1"/>
    <n v="0"/>
    <x v="21"/>
    <s v="Ordinateurs portables - Emissions"/>
    <n v="15795"/>
    <s v="0.0"/>
    <s v="0"/>
  </r>
  <r>
    <x v="17"/>
    <x v="17"/>
    <s v="Haute-Vienne"/>
    <n v="5144"/>
    <s v="5144 - SAINT JUNIEN"/>
    <x v="0"/>
    <x v="2"/>
    <x v="5"/>
    <x v="1"/>
    <n v="0"/>
    <x v="20"/>
    <s v="Tablettes - Emissions"/>
    <n v="15797"/>
    <s v="0.0"/>
    <s v="0"/>
  </r>
  <r>
    <x v="17"/>
    <x v="17"/>
    <s v="Haute-Vienne"/>
    <n v="5144"/>
    <s v="5144 - SAINT JUNIEN"/>
    <x v="0"/>
    <x v="2"/>
    <x v="5"/>
    <x v="1"/>
    <n v="0"/>
    <x v="16"/>
    <s v="Ecrans - Emissions"/>
    <n v="15796"/>
    <s v="0.0"/>
    <s v="0"/>
  </r>
  <r>
    <x v="17"/>
    <x v="17"/>
    <s v="Haute-Vienne"/>
    <n v="5144"/>
    <s v="5144 - SAINT JUNIEN"/>
    <x v="0"/>
    <x v="2"/>
    <x v="5"/>
    <x v="1"/>
    <n v="0"/>
    <x v="17"/>
    <s v="Serveurs - Emissions"/>
    <n v="4391"/>
    <s v="0.0"/>
    <s v="0"/>
  </r>
  <r>
    <x v="17"/>
    <x v="17"/>
    <s v="Haute-Vienne"/>
    <n v="5259"/>
    <s v="5259 - SAINT YRIEIX LA PERCHE"/>
    <x v="0"/>
    <x v="0"/>
    <x v="0"/>
    <x v="0"/>
    <n v="50155"/>
    <x v="0"/>
    <s v=""/>
    <m/>
    <s v=""/>
    <s v="50155"/>
  </r>
  <r>
    <x v="17"/>
    <x v="17"/>
    <s v="Haute-Vienne"/>
    <n v="5259"/>
    <s v="5259 - SAINT YRIEIX LA PERCHE"/>
    <x v="0"/>
    <x v="0"/>
    <x v="0"/>
    <x v="1"/>
    <n v="3004.2845000000002"/>
    <x v="1"/>
    <s v="Electricité - Emissions"/>
    <n v="15798"/>
    <s v="3004.2845"/>
    <s v="3004.2845"/>
  </r>
  <r>
    <x v="17"/>
    <x v="17"/>
    <s v="Haute-Vienne"/>
    <n v="5259"/>
    <s v="5259 - SAINT YRIEIX LA PERCHE"/>
    <x v="0"/>
    <x v="0"/>
    <x v="1"/>
    <x v="1"/>
    <n v="0"/>
    <x v="3"/>
    <s v="Fioul - Emissions"/>
    <n v="6720"/>
    <s v="0.0"/>
    <s v="0"/>
  </r>
  <r>
    <x v="17"/>
    <x v="17"/>
    <s v="Haute-Vienne"/>
    <n v="5259"/>
    <s v="5259 - SAINT YRIEIX LA PERCHE"/>
    <x v="0"/>
    <x v="0"/>
    <x v="1"/>
    <x v="1"/>
    <n v="0"/>
    <x v="2"/>
    <s v="Gaz naturel - Emissions"/>
    <n v="6630"/>
    <s v="0.0"/>
    <s v="0"/>
  </r>
  <r>
    <x v="17"/>
    <x v="17"/>
    <s v="Haute-Vienne"/>
    <n v="5259"/>
    <s v="5259 - SAINT YRIEIX LA PERCHE"/>
    <x v="0"/>
    <x v="1"/>
    <x v="2"/>
    <x v="1"/>
    <n v="0"/>
    <x v="4"/>
    <s v=" R22 - Emissions"/>
    <n v="8350"/>
    <s v="0.0"/>
    <s v="0"/>
  </r>
  <r>
    <x v="17"/>
    <x v="17"/>
    <s v="Haute-Vienne"/>
    <n v="5259"/>
    <s v="5259 - SAINT YRIEIX LA PERCHE"/>
    <x v="0"/>
    <x v="1"/>
    <x v="3"/>
    <x v="0"/>
    <n v="1.4"/>
    <x v="5"/>
    <s v=""/>
    <m/>
    <s v=""/>
    <s v="1.4"/>
  </r>
  <r>
    <x v="17"/>
    <x v="17"/>
    <s v="Haute-Vienne"/>
    <n v="5259"/>
    <s v="5259 - SAINT YRIEIX LA PERCHE"/>
    <x v="0"/>
    <x v="1"/>
    <x v="3"/>
    <x v="1"/>
    <n v="0"/>
    <x v="7"/>
    <s v="R407c - Emissions"/>
    <n v="8318"/>
    <s v="0.0"/>
    <s v="0"/>
  </r>
  <r>
    <x v="17"/>
    <x v="17"/>
    <s v="Haute-Vienne"/>
    <n v="5259"/>
    <s v="5259 - SAINT YRIEIX LA PERCHE"/>
    <x v="0"/>
    <x v="1"/>
    <x v="3"/>
    <x v="1"/>
    <n v="2688"/>
    <x v="8"/>
    <s v="R410a - Emissions"/>
    <n v="8320"/>
    <s v="2688.0"/>
    <s v="2688"/>
  </r>
  <r>
    <x v="17"/>
    <x v="17"/>
    <s v="Haute-Vienne"/>
    <n v="5259"/>
    <s v="5259 - SAINT YRIEIX LA PERCHE"/>
    <x v="0"/>
    <x v="1"/>
    <x v="3"/>
    <x v="1"/>
    <n v="0"/>
    <x v="6"/>
    <s v="R134a - Emissions"/>
    <n v="8307"/>
    <s v="0.0"/>
    <s v="0"/>
  </r>
  <r>
    <x v="17"/>
    <x v="17"/>
    <s v="Haute-Vienne"/>
    <n v="5259"/>
    <s v="5259 - SAINT YRIEIX LA PERCHE"/>
    <x v="0"/>
    <x v="2"/>
    <x v="4"/>
    <x v="0"/>
    <n v="543"/>
    <x v="9"/>
    <s v=""/>
    <m/>
    <s v=""/>
    <s v="543"/>
  </r>
  <r>
    <x v="17"/>
    <x v="17"/>
    <s v="Haute-Vienne"/>
    <n v="5259"/>
    <s v="5259 - SAINT YRIEIX LA PERCHE"/>
    <x v="0"/>
    <x v="2"/>
    <x v="4"/>
    <x v="1"/>
    <n v="8823.75"/>
    <x v="10"/>
    <s v="Bâtiments - Emissions"/>
    <n v="4305"/>
    <s v="8823.75"/>
    <s v="8823.75"/>
  </r>
  <r>
    <x v="17"/>
    <x v="17"/>
    <s v="Haute-Vienne"/>
    <n v="5259"/>
    <s v="5259 - SAINT YRIEIX LA PERCHE"/>
    <x v="0"/>
    <x v="2"/>
    <x v="5"/>
    <x v="2"/>
    <m/>
    <x v="15"/>
    <s v=""/>
    <m/>
    <s v=""/>
    <s v=""/>
  </r>
  <r>
    <x v="17"/>
    <x v="17"/>
    <s v="Haute-Vienne"/>
    <n v="5259"/>
    <s v="5259 - SAINT YRIEIX LA PERCHE"/>
    <x v="0"/>
    <x v="2"/>
    <x v="5"/>
    <x v="2"/>
    <m/>
    <x v="12"/>
    <s v=""/>
    <m/>
    <s v=""/>
    <s v=""/>
  </r>
  <r>
    <x v="17"/>
    <x v="17"/>
    <s v="Haute-Vienne"/>
    <n v="5259"/>
    <s v="5259 - SAINT YRIEIX LA PERCHE"/>
    <x v="0"/>
    <x v="2"/>
    <x v="5"/>
    <x v="2"/>
    <m/>
    <x v="14"/>
    <s v=""/>
    <m/>
    <s v=""/>
    <s v=""/>
  </r>
  <r>
    <x v="17"/>
    <x v="17"/>
    <s v="Haute-Vienne"/>
    <n v="5259"/>
    <s v="5259 - SAINT YRIEIX LA PERCHE"/>
    <x v="0"/>
    <x v="2"/>
    <x v="5"/>
    <x v="2"/>
    <m/>
    <x v="11"/>
    <s v=""/>
    <m/>
    <s v=""/>
    <s v=""/>
  </r>
  <r>
    <x v="17"/>
    <x v="17"/>
    <s v="Haute-Vienne"/>
    <n v="5259"/>
    <s v="5259 - SAINT YRIEIX LA PERCHE"/>
    <x v="0"/>
    <x v="2"/>
    <x v="5"/>
    <x v="2"/>
    <m/>
    <x v="13"/>
    <s v=""/>
    <m/>
    <s v=""/>
    <s v=""/>
  </r>
  <r>
    <x v="17"/>
    <x v="17"/>
    <s v="Haute-Vienne"/>
    <n v="5259"/>
    <s v="5259 - SAINT YRIEIX LA PERCHE"/>
    <x v="0"/>
    <x v="2"/>
    <x v="5"/>
    <x v="1"/>
    <n v="0"/>
    <x v="20"/>
    <s v="Tablettes - Emissions"/>
    <n v="15797"/>
    <s v="0.0"/>
    <s v="0"/>
  </r>
  <r>
    <x v="17"/>
    <x v="17"/>
    <s v="Haute-Vienne"/>
    <n v="5259"/>
    <s v="5259 - SAINT YRIEIX LA PERCHE"/>
    <x v="0"/>
    <x v="2"/>
    <x v="5"/>
    <x v="1"/>
    <n v="0"/>
    <x v="18"/>
    <s v="Imprimantes - Emissions"/>
    <n v="15810"/>
    <s v="0.0"/>
    <s v="0"/>
  </r>
  <r>
    <x v="17"/>
    <x v="17"/>
    <s v="Haute-Vienne"/>
    <n v="5259"/>
    <s v="5259 - SAINT YRIEIX LA PERCHE"/>
    <x v="0"/>
    <x v="2"/>
    <x v="5"/>
    <x v="1"/>
    <n v="0"/>
    <x v="23"/>
    <s v="Mainframes - Emissions"/>
    <n v="8756"/>
    <s v="0.0"/>
    <s v="0"/>
  </r>
  <r>
    <x v="17"/>
    <x v="17"/>
    <s v="Haute-Vienne"/>
    <n v="5259"/>
    <s v="5259 - SAINT YRIEIX LA PERCHE"/>
    <x v="0"/>
    <x v="2"/>
    <x v="5"/>
    <x v="1"/>
    <n v="0"/>
    <x v="22"/>
    <s v="Unités centrales - Emissions"/>
    <n v="5620"/>
    <s v="0.0"/>
    <s v="0"/>
  </r>
  <r>
    <x v="17"/>
    <x v="17"/>
    <s v="Haute-Vienne"/>
    <n v="5259"/>
    <s v="5259 - SAINT YRIEIX LA PERCHE"/>
    <x v="0"/>
    <x v="2"/>
    <x v="5"/>
    <x v="1"/>
    <n v="0"/>
    <x v="17"/>
    <s v="Serveurs - Emissions"/>
    <n v="4391"/>
    <s v="0.0"/>
    <s v="0"/>
  </r>
  <r>
    <x v="17"/>
    <x v="17"/>
    <s v="Haute-Vienne"/>
    <n v="5259"/>
    <s v="5259 - SAINT YRIEIX LA PERCHE"/>
    <x v="0"/>
    <x v="2"/>
    <x v="5"/>
    <x v="1"/>
    <n v="0"/>
    <x v="19"/>
    <s v="Photocopieurs - Emissions"/>
    <n v="4390"/>
    <s v="0.0"/>
    <s v="0"/>
  </r>
  <r>
    <x v="17"/>
    <x v="17"/>
    <s v="Haute-Vienne"/>
    <n v="5259"/>
    <s v="5259 - SAINT YRIEIX LA PERCHE"/>
    <x v="0"/>
    <x v="2"/>
    <x v="5"/>
    <x v="1"/>
    <n v="0"/>
    <x v="21"/>
    <s v="Ordinateurs portables - Emissions"/>
    <n v="15795"/>
    <s v="0.0"/>
    <s v="0"/>
  </r>
  <r>
    <x v="17"/>
    <x v="17"/>
    <s v="Haute-Vienne"/>
    <n v="5259"/>
    <s v="5259 - SAINT YRIEIX LA PERCHE"/>
    <x v="0"/>
    <x v="2"/>
    <x v="5"/>
    <x v="1"/>
    <n v="0"/>
    <x v="16"/>
    <s v="Ecrans - Emissions"/>
    <n v="15796"/>
    <s v="0.0"/>
    <s v="0"/>
  </r>
  <r>
    <x v="17"/>
    <x v="17"/>
    <s v="Haute-Vienne"/>
    <n v="5584"/>
    <s v="5584 - LIMOGES LECLERC"/>
    <x v="0"/>
    <x v="0"/>
    <x v="0"/>
    <x v="0"/>
    <n v="99366"/>
    <x v="0"/>
    <s v=""/>
    <m/>
    <s v=""/>
    <s v="99366"/>
  </r>
  <r>
    <x v="17"/>
    <x v="17"/>
    <s v="Haute-Vienne"/>
    <n v="5584"/>
    <s v="5584 - LIMOGES LECLERC"/>
    <x v="0"/>
    <x v="0"/>
    <x v="0"/>
    <x v="1"/>
    <n v="5952.0234"/>
    <x v="1"/>
    <s v="Electricité - Emissions"/>
    <n v="15798"/>
    <s v="5952.0234"/>
    <s v="5952.0234"/>
  </r>
  <r>
    <x v="17"/>
    <x v="17"/>
    <s v="Haute-Vienne"/>
    <n v="5584"/>
    <s v="5584 - LIMOGES LECLERC"/>
    <x v="0"/>
    <x v="0"/>
    <x v="1"/>
    <x v="1"/>
    <n v="0"/>
    <x v="2"/>
    <s v="Gaz naturel - Emissions"/>
    <n v="6630"/>
    <s v="0.0"/>
    <s v="0"/>
  </r>
  <r>
    <x v="17"/>
    <x v="17"/>
    <s v="Haute-Vienne"/>
    <n v="5584"/>
    <s v="5584 - LIMOGES LECLERC"/>
    <x v="0"/>
    <x v="0"/>
    <x v="1"/>
    <x v="1"/>
    <n v="0"/>
    <x v="3"/>
    <s v="Fioul - Emissions"/>
    <n v="6720"/>
    <s v="0.0"/>
    <s v="0"/>
  </r>
  <r>
    <x v="17"/>
    <x v="17"/>
    <s v="Haute-Vienne"/>
    <n v="5584"/>
    <s v="5584 - LIMOGES LECLERC"/>
    <x v="0"/>
    <x v="1"/>
    <x v="2"/>
    <x v="1"/>
    <n v="0"/>
    <x v="4"/>
    <s v=" R22 - Emissions"/>
    <n v="8350"/>
    <s v="0.0"/>
    <s v="0"/>
  </r>
  <r>
    <x v="17"/>
    <x v="17"/>
    <s v="Haute-Vienne"/>
    <n v="5584"/>
    <s v="5584 - LIMOGES LECLERC"/>
    <x v="0"/>
    <x v="1"/>
    <x v="3"/>
    <x v="0"/>
    <n v="3"/>
    <x v="5"/>
    <s v=""/>
    <m/>
    <s v=""/>
    <s v="3"/>
  </r>
  <r>
    <x v="17"/>
    <x v="17"/>
    <s v="Haute-Vienne"/>
    <n v="5584"/>
    <s v="5584 - LIMOGES LECLERC"/>
    <x v="0"/>
    <x v="1"/>
    <x v="3"/>
    <x v="1"/>
    <n v="0"/>
    <x v="7"/>
    <s v="R407c - Emissions"/>
    <n v="8318"/>
    <s v="0.0"/>
    <s v="0"/>
  </r>
  <r>
    <x v="17"/>
    <x v="17"/>
    <s v="Haute-Vienne"/>
    <n v="5584"/>
    <s v="5584 - LIMOGES LECLERC"/>
    <x v="0"/>
    <x v="1"/>
    <x v="3"/>
    <x v="1"/>
    <n v="0"/>
    <x v="6"/>
    <s v="R134a - Emissions"/>
    <n v="8307"/>
    <s v="0.0"/>
    <s v="0"/>
  </r>
  <r>
    <x v="17"/>
    <x v="17"/>
    <s v="Haute-Vienne"/>
    <n v="5584"/>
    <s v="5584 - LIMOGES LECLERC"/>
    <x v="0"/>
    <x v="1"/>
    <x v="3"/>
    <x v="1"/>
    <n v="5760"/>
    <x v="8"/>
    <s v="R410a - Emissions"/>
    <n v="8320"/>
    <s v="5760.0"/>
    <s v="5760"/>
  </r>
  <r>
    <x v="17"/>
    <x v="17"/>
    <s v="Haute-Vienne"/>
    <n v="5584"/>
    <s v="5584 - LIMOGES LECLERC"/>
    <x v="0"/>
    <x v="2"/>
    <x v="4"/>
    <x v="0"/>
    <n v="1572"/>
    <x v="9"/>
    <s v=""/>
    <m/>
    <s v=""/>
    <s v="1572"/>
  </r>
  <r>
    <x v="17"/>
    <x v="17"/>
    <s v="Haute-Vienne"/>
    <n v="5584"/>
    <s v="5584 - LIMOGES LECLERC"/>
    <x v="0"/>
    <x v="2"/>
    <x v="4"/>
    <x v="1"/>
    <n v="25545"/>
    <x v="10"/>
    <s v="Bâtiments - Emissions"/>
    <n v="4305"/>
    <s v="25545.0"/>
    <s v="25545"/>
  </r>
  <r>
    <x v="17"/>
    <x v="17"/>
    <s v="Haute-Vienne"/>
    <n v="5584"/>
    <s v="5584 - LIMOGES LECLERC"/>
    <x v="0"/>
    <x v="2"/>
    <x v="5"/>
    <x v="2"/>
    <m/>
    <x v="13"/>
    <s v=""/>
    <m/>
    <s v=""/>
    <s v=""/>
  </r>
  <r>
    <x v="17"/>
    <x v="17"/>
    <s v="Haute-Vienne"/>
    <n v="5584"/>
    <s v="5584 - LIMOGES LECLERC"/>
    <x v="0"/>
    <x v="2"/>
    <x v="5"/>
    <x v="2"/>
    <m/>
    <x v="12"/>
    <s v=""/>
    <m/>
    <s v=""/>
    <s v=""/>
  </r>
  <r>
    <x v="17"/>
    <x v="17"/>
    <s v="Haute-Vienne"/>
    <n v="5584"/>
    <s v="5584 - LIMOGES LECLERC"/>
    <x v="0"/>
    <x v="2"/>
    <x v="5"/>
    <x v="2"/>
    <m/>
    <x v="14"/>
    <s v=""/>
    <m/>
    <s v=""/>
    <s v=""/>
  </r>
  <r>
    <x v="17"/>
    <x v="17"/>
    <s v="Haute-Vienne"/>
    <n v="5584"/>
    <s v="5584 - LIMOGES LECLERC"/>
    <x v="0"/>
    <x v="2"/>
    <x v="5"/>
    <x v="2"/>
    <m/>
    <x v="15"/>
    <s v=""/>
    <m/>
    <s v=""/>
    <s v=""/>
  </r>
  <r>
    <x v="17"/>
    <x v="17"/>
    <s v="Haute-Vienne"/>
    <n v="5584"/>
    <s v="5584 - LIMOGES LECLERC"/>
    <x v="0"/>
    <x v="2"/>
    <x v="5"/>
    <x v="2"/>
    <m/>
    <x v="11"/>
    <s v=""/>
    <m/>
    <s v=""/>
    <s v=""/>
  </r>
  <r>
    <x v="17"/>
    <x v="17"/>
    <s v="Haute-Vienne"/>
    <n v="5584"/>
    <s v="5584 - LIMOGES LECLERC"/>
    <x v="0"/>
    <x v="2"/>
    <x v="5"/>
    <x v="1"/>
    <n v="0"/>
    <x v="19"/>
    <s v="Photocopieurs - Emissions"/>
    <n v="4390"/>
    <s v="0.0"/>
    <s v="0"/>
  </r>
  <r>
    <x v="17"/>
    <x v="17"/>
    <s v="Haute-Vienne"/>
    <n v="5584"/>
    <s v="5584 - LIMOGES LECLERC"/>
    <x v="0"/>
    <x v="2"/>
    <x v="5"/>
    <x v="1"/>
    <n v="0"/>
    <x v="20"/>
    <s v="Tablettes - Emissions"/>
    <n v="15797"/>
    <s v="0.0"/>
    <s v="0"/>
  </r>
  <r>
    <x v="17"/>
    <x v="17"/>
    <s v="Haute-Vienne"/>
    <n v="5584"/>
    <s v="5584 - LIMOGES LECLERC"/>
    <x v="0"/>
    <x v="2"/>
    <x v="5"/>
    <x v="1"/>
    <n v="0"/>
    <x v="18"/>
    <s v="Imprimantes - Emissions"/>
    <n v="15810"/>
    <s v="0.0"/>
    <s v="0"/>
  </r>
  <r>
    <x v="17"/>
    <x v="17"/>
    <s v="Haute-Vienne"/>
    <n v="5584"/>
    <s v="5584 - LIMOGES LECLERC"/>
    <x v="0"/>
    <x v="2"/>
    <x v="5"/>
    <x v="1"/>
    <n v="0"/>
    <x v="21"/>
    <s v="Ordinateurs portables - Emissions"/>
    <n v="15795"/>
    <s v="0.0"/>
    <s v="0"/>
  </r>
  <r>
    <x v="17"/>
    <x v="17"/>
    <s v="Haute-Vienne"/>
    <n v="5584"/>
    <s v="5584 - LIMOGES LECLERC"/>
    <x v="0"/>
    <x v="2"/>
    <x v="5"/>
    <x v="1"/>
    <n v="0"/>
    <x v="22"/>
    <s v="Unités centrales - Emissions"/>
    <n v="5620"/>
    <s v="0.0"/>
    <s v="0"/>
  </r>
  <r>
    <x v="17"/>
    <x v="17"/>
    <s v="Haute-Vienne"/>
    <n v="5584"/>
    <s v="5584 - LIMOGES LECLERC"/>
    <x v="0"/>
    <x v="2"/>
    <x v="5"/>
    <x v="1"/>
    <n v="0"/>
    <x v="17"/>
    <s v="Serveurs - Emissions"/>
    <n v="4391"/>
    <s v="0.0"/>
    <s v="0"/>
  </r>
  <r>
    <x v="17"/>
    <x v="17"/>
    <s v="Haute-Vienne"/>
    <n v="5584"/>
    <s v="5584 - LIMOGES LECLERC"/>
    <x v="0"/>
    <x v="2"/>
    <x v="5"/>
    <x v="1"/>
    <n v="0"/>
    <x v="16"/>
    <s v="Ecrans - Emissions"/>
    <n v="15796"/>
    <s v="0.0"/>
    <s v="0"/>
  </r>
  <r>
    <x v="17"/>
    <x v="17"/>
    <s v="Haute-Vienne"/>
    <n v="5584"/>
    <s v="5584 - LIMOGES LECLERC"/>
    <x v="0"/>
    <x v="2"/>
    <x v="5"/>
    <x v="1"/>
    <n v="0"/>
    <x v="23"/>
    <s v="Mainframes - Emissions"/>
    <n v="8756"/>
    <s v="0.0"/>
    <s v="0"/>
  </r>
  <r>
    <x v="17"/>
    <x v="17"/>
    <s v="Haute-Vienne"/>
    <n v="5697"/>
    <s v="5697 - LIMOGES ESTER SADM - DT23/87 - PFAM"/>
    <x v="0"/>
    <x v="0"/>
    <x v="0"/>
    <x v="0"/>
    <n v="150303"/>
    <x v="0"/>
    <s v=""/>
    <m/>
    <s v=""/>
    <s v="150303"/>
  </r>
  <r>
    <x v="17"/>
    <x v="17"/>
    <s v="Haute-Vienne"/>
    <n v="5697"/>
    <s v="5697 - LIMOGES ESTER SADM - DT23/87 - PFAM"/>
    <x v="0"/>
    <x v="0"/>
    <x v="0"/>
    <x v="1"/>
    <n v="9003.1496999999999"/>
    <x v="1"/>
    <s v="Electricité - Emissions"/>
    <n v="15798"/>
    <s v="9003.1497"/>
    <s v="9003.1497"/>
  </r>
  <r>
    <x v="17"/>
    <x v="17"/>
    <s v="Haute-Vienne"/>
    <n v="5697"/>
    <s v="5697 - LIMOGES ESTER SADM - DT23/87 - PFAM"/>
    <x v="0"/>
    <x v="0"/>
    <x v="1"/>
    <x v="1"/>
    <n v="0"/>
    <x v="3"/>
    <s v="Fioul - Emissions"/>
    <n v="6720"/>
    <s v="0.0"/>
    <s v="0"/>
  </r>
  <r>
    <x v="17"/>
    <x v="17"/>
    <s v="Haute-Vienne"/>
    <n v="5697"/>
    <s v="5697 - LIMOGES ESTER SADM - DT23/87 - PFAM"/>
    <x v="0"/>
    <x v="0"/>
    <x v="1"/>
    <x v="1"/>
    <n v="0"/>
    <x v="2"/>
    <s v="Gaz naturel - Emissions"/>
    <n v="6630"/>
    <s v="0.0"/>
    <s v="0"/>
  </r>
  <r>
    <x v="17"/>
    <x v="17"/>
    <s v="Haute-Vienne"/>
    <n v="5697"/>
    <s v="5697 - LIMOGES ESTER SADM - DT23/87 - PFAM"/>
    <x v="0"/>
    <x v="1"/>
    <x v="2"/>
    <x v="1"/>
    <n v="0"/>
    <x v="4"/>
    <s v=" R22 - Emissions"/>
    <n v="8350"/>
    <s v="0.0"/>
    <s v="0"/>
  </r>
  <r>
    <x v="17"/>
    <x v="17"/>
    <s v="Haute-Vienne"/>
    <n v="5697"/>
    <s v="5697 - LIMOGES ESTER SADM - DT23/87 - PFAM"/>
    <x v="0"/>
    <x v="1"/>
    <x v="3"/>
    <x v="0"/>
    <n v="5.2"/>
    <x v="5"/>
    <s v=""/>
    <m/>
    <s v=""/>
    <s v="5.2"/>
  </r>
  <r>
    <x v="17"/>
    <x v="17"/>
    <s v="Haute-Vienne"/>
    <n v="5697"/>
    <s v="5697 - LIMOGES ESTER SADM - DT23/87 - PFAM"/>
    <x v="0"/>
    <x v="1"/>
    <x v="3"/>
    <x v="1"/>
    <n v="0"/>
    <x v="7"/>
    <s v="R407c - Emissions"/>
    <n v="8318"/>
    <s v="0.0"/>
    <s v="0"/>
  </r>
  <r>
    <x v="17"/>
    <x v="17"/>
    <s v="Haute-Vienne"/>
    <n v="5697"/>
    <s v="5697 - LIMOGES ESTER SADM - DT23/87 - PFAM"/>
    <x v="0"/>
    <x v="1"/>
    <x v="3"/>
    <x v="1"/>
    <n v="9984"/>
    <x v="8"/>
    <s v="R410a - Emissions"/>
    <n v="8320"/>
    <s v="9984.0"/>
    <s v="9984"/>
  </r>
  <r>
    <x v="17"/>
    <x v="17"/>
    <s v="Haute-Vienne"/>
    <n v="5697"/>
    <s v="5697 - LIMOGES ESTER SADM - DT23/87 - PFAM"/>
    <x v="0"/>
    <x v="1"/>
    <x v="3"/>
    <x v="1"/>
    <n v="0"/>
    <x v="6"/>
    <s v="R134a - Emissions"/>
    <n v="8307"/>
    <s v="0.0"/>
    <s v="0"/>
  </r>
  <r>
    <x v="17"/>
    <x v="17"/>
    <s v="Haute-Vienne"/>
    <n v="5697"/>
    <s v="5697 - LIMOGES ESTER SADM - DT23/87 - PFAM"/>
    <x v="0"/>
    <x v="2"/>
    <x v="4"/>
    <x v="0"/>
    <n v="3048"/>
    <x v="9"/>
    <s v=""/>
    <m/>
    <s v=""/>
    <s v="3048"/>
  </r>
  <r>
    <x v="17"/>
    <x v="17"/>
    <s v="Haute-Vienne"/>
    <n v="5697"/>
    <s v="5697 - LIMOGES ESTER SADM - DT23/87 - PFAM"/>
    <x v="0"/>
    <x v="2"/>
    <x v="4"/>
    <x v="1"/>
    <n v="49530"/>
    <x v="10"/>
    <s v="Bâtiments - Emissions"/>
    <n v="4305"/>
    <s v="49530.0"/>
    <s v="49530"/>
  </r>
  <r>
    <x v="17"/>
    <x v="17"/>
    <s v="Haute-Vienne"/>
    <n v="5697"/>
    <s v="5697 - LIMOGES ESTER SADM - DT23/87 - PFAM"/>
    <x v="0"/>
    <x v="2"/>
    <x v="5"/>
    <x v="2"/>
    <m/>
    <x v="12"/>
    <s v=""/>
    <m/>
    <s v=""/>
    <s v=""/>
  </r>
  <r>
    <x v="17"/>
    <x v="17"/>
    <s v="Haute-Vienne"/>
    <n v="5697"/>
    <s v="5697 - LIMOGES ESTER SADM - DT23/87 - PFAM"/>
    <x v="0"/>
    <x v="2"/>
    <x v="5"/>
    <x v="2"/>
    <m/>
    <x v="13"/>
    <s v=""/>
    <m/>
    <s v=""/>
    <s v=""/>
  </r>
  <r>
    <x v="17"/>
    <x v="17"/>
    <s v="Haute-Vienne"/>
    <n v="5697"/>
    <s v="5697 - LIMOGES ESTER SADM - DT23/87 - PFAM"/>
    <x v="0"/>
    <x v="2"/>
    <x v="5"/>
    <x v="2"/>
    <m/>
    <x v="15"/>
    <s v=""/>
    <m/>
    <s v=""/>
    <s v=""/>
  </r>
  <r>
    <x v="17"/>
    <x v="17"/>
    <s v="Haute-Vienne"/>
    <n v="5697"/>
    <s v="5697 - LIMOGES ESTER SADM - DT23/87 - PFAM"/>
    <x v="0"/>
    <x v="2"/>
    <x v="5"/>
    <x v="2"/>
    <m/>
    <x v="14"/>
    <s v=""/>
    <m/>
    <s v=""/>
    <s v=""/>
  </r>
  <r>
    <x v="17"/>
    <x v="17"/>
    <s v="Haute-Vienne"/>
    <n v="5697"/>
    <s v="5697 - LIMOGES ESTER SADM - DT23/87 - PFAM"/>
    <x v="0"/>
    <x v="2"/>
    <x v="5"/>
    <x v="2"/>
    <m/>
    <x v="11"/>
    <s v=""/>
    <m/>
    <s v=""/>
    <s v=""/>
  </r>
  <r>
    <x v="17"/>
    <x v="17"/>
    <s v="Haute-Vienne"/>
    <n v="5697"/>
    <s v="5697 - LIMOGES ESTER SADM - DT23/87 - PFAM"/>
    <x v="0"/>
    <x v="2"/>
    <x v="5"/>
    <x v="1"/>
    <n v="0"/>
    <x v="22"/>
    <s v="Unités centrales - Emissions"/>
    <n v="5620"/>
    <s v="0.0"/>
    <s v="0"/>
  </r>
  <r>
    <x v="17"/>
    <x v="17"/>
    <s v="Haute-Vienne"/>
    <n v="5697"/>
    <s v="5697 - LIMOGES ESTER SADM - DT23/87 - PFAM"/>
    <x v="0"/>
    <x v="2"/>
    <x v="5"/>
    <x v="1"/>
    <n v="0"/>
    <x v="21"/>
    <s v="Ordinateurs portables - Emissions"/>
    <n v="15795"/>
    <s v="0.0"/>
    <s v="0"/>
  </r>
  <r>
    <x v="17"/>
    <x v="17"/>
    <s v="Haute-Vienne"/>
    <n v="5697"/>
    <s v="5697 - LIMOGES ESTER SADM - DT23/87 - PFAM"/>
    <x v="0"/>
    <x v="2"/>
    <x v="5"/>
    <x v="1"/>
    <n v="0"/>
    <x v="19"/>
    <s v="Photocopieurs - Emissions"/>
    <n v="4390"/>
    <s v="0.0"/>
    <s v="0"/>
  </r>
  <r>
    <x v="17"/>
    <x v="17"/>
    <s v="Haute-Vienne"/>
    <n v="5697"/>
    <s v="5697 - LIMOGES ESTER SADM - DT23/87 - PFAM"/>
    <x v="0"/>
    <x v="2"/>
    <x v="5"/>
    <x v="1"/>
    <n v="0"/>
    <x v="18"/>
    <s v="Imprimantes - Emissions"/>
    <n v="15810"/>
    <s v="0.0"/>
    <s v="0"/>
  </r>
  <r>
    <x v="17"/>
    <x v="17"/>
    <s v="Haute-Vienne"/>
    <n v="5697"/>
    <s v="5697 - LIMOGES ESTER SADM - DT23/87 - PFAM"/>
    <x v="0"/>
    <x v="2"/>
    <x v="5"/>
    <x v="1"/>
    <n v="0"/>
    <x v="17"/>
    <s v="Serveurs - Emissions"/>
    <n v="4391"/>
    <s v="0.0"/>
    <s v="0"/>
  </r>
  <r>
    <x v="17"/>
    <x v="17"/>
    <s v="Haute-Vienne"/>
    <n v="5697"/>
    <s v="5697 - LIMOGES ESTER SADM - DT23/87 - PFAM"/>
    <x v="0"/>
    <x v="2"/>
    <x v="5"/>
    <x v="1"/>
    <n v="0"/>
    <x v="16"/>
    <s v="Ecrans - Emissions"/>
    <n v="15796"/>
    <s v="0.0"/>
    <s v="0"/>
  </r>
  <r>
    <x v="17"/>
    <x v="17"/>
    <s v="Haute-Vienne"/>
    <n v="5697"/>
    <s v="5697 - LIMOGES ESTER SADM - DT23/87 - PFAM"/>
    <x v="0"/>
    <x v="2"/>
    <x v="5"/>
    <x v="1"/>
    <n v="0"/>
    <x v="23"/>
    <s v="Mainframes - Emissions"/>
    <n v="8756"/>
    <s v="0.0"/>
    <s v="0"/>
  </r>
  <r>
    <x v="17"/>
    <x v="17"/>
    <s v="Haute-Vienne"/>
    <n v="5697"/>
    <s v="5697 - LIMOGES ESTER SADM - DT23/87 - PFAM"/>
    <x v="0"/>
    <x v="2"/>
    <x v="5"/>
    <x v="1"/>
    <n v="0"/>
    <x v="20"/>
    <s v="Tablettes - Emissions"/>
    <n v="15797"/>
    <s v="0.0"/>
    <s v="0"/>
  </r>
  <r>
    <x v="17"/>
    <x v="17"/>
    <s v="Landes"/>
    <n v="5009"/>
    <s v="5009 - APE SAINT PAUL LES DAX"/>
    <x v="0"/>
    <x v="0"/>
    <x v="0"/>
    <x v="0"/>
    <n v="40714"/>
    <x v="0"/>
    <s v=""/>
    <m/>
    <s v=""/>
    <s v="40714"/>
  </r>
  <r>
    <x v="17"/>
    <x v="17"/>
    <s v="Landes"/>
    <n v="5009"/>
    <s v="5009 - APE SAINT PAUL LES DAX"/>
    <x v="0"/>
    <x v="0"/>
    <x v="0"/>
    <x v="1"/>
    <n v="2438.7685999999999"/>
    <x v="1"/>
    <s v="Electricité - Emissions"/>
    <n v="15798"/>
    <s v="2438.7686"/>
    <s v="2438.7686"/>
  </r>
  <r>
    <x v="17"/>
    <x v="17"/>
    <s v="Landes"/>
    <n v="5009"/>
    <s v="5009 - APE SAINT PAUL LES DAX"/>
    <x v="0"/>
    <x v="0"/>
    <x v="1"/>
    <x v="1"/>
    <n v="0"/>
    <x v="3"/>
    <s v="Fioul - Emissions"/>
    <n v="6720"/>
    <s v="0.0"/>
    <s v="0"/>
  </r>
  <r>
    <x v="17"/>
    <x v="17"/>
    <s v="Landes"/>
    <n v="5009"/>
    <s v="5009 - APE SAINT PAUL LES DAX"/>
    <x v="0"/>
    <x v="0"/>
    <x v="1"/>
    <x v="1"/>
    <n v="0"/>
    <x v="2"/>
    <s v="Gaz naturel - Emissions"/>
    <n v="6630"/>
    <s v="0.0"/>
    <s v="0"/>
  </r>
  <r>
    <x v="17"/>
    <x v="17"/>
    <s v="Landes"/>
    <n v="5009"/>
    <s v="5009 - APE SAINT PAUL LES DAX"/>
    <x v="0"/>
    <x v="1"/>
    <x v="2"/>
    <x v="1"/>
    <n v="0"/>
    <x v="4"/>
    <s v=" R22 - Emissions"/>
    <n v="8350"/>
    <s v="0.0"/>
    <s v="0"/>
  </r>
  <r>
    <x v="17"/>
    <x v="17"/>
    <s v="Landes"/>
    <n v="5009"/>
    <s v="5009 - APE SAINT PAUL LES DAX"/>
    <x v="0"/>
    <x v="1"/>
    <x v="3"/>
    <x v="0"/>
    <n v="1.8"/>
    <x v="5"/>
    <s v=""/>
    <m/>
    <s v=""/>
    <s v="1.8"/>
  </r>
  <r>
    <x v="17"/>
    <x v="17"/>
    <s v="Landes"/>
    <n v="5009"/>
    <s v="5009 - APE SAINT PAUL LES DAX"/>
    <x v="0"/>
    <x v="1"/>
    <x v="3"/>
    <x v="1"/>
    <n v="3456"/>
    <x v="8"/>
    <s v="R410a - Emissions"/>
    <n v="8320"/>
    <s v="3456.0"/>
    <s v="3456"/>
  </r>
  <r>
    <x v="17"/>
    <x v="17"/>
    <s v="Landes"/>
    <n v="5009"/>
    <s v="5009 - APE SAINT PAUL LES DAX"/>
    <x v="0"/>
    <x v="1"/>
    <x v="3"/>
    <x v="1"/>
    <n v="0"/>
    <x v="7"/>
    <s v="R407c - Emissions"/>
    <n v="8318"/>
    <s v="0.0"/>
    <s v="0"/>
  </r>
  <r>
    <x v="17"/>
    <x v="17"/>
    <s v="Landes"/>
    <n v="5009"/>
    <s v="5009 - APE SAINT PAUL LES DAX"/>
    <x v="0"/>
    <x v="1"/>
    <x v="3"/>
    <x v="1"/>
    <n v="0"/>
    <x v="6"/>
    <s v="R134a - Emissions"/>
    <n v="8307"/>
    <s v="0.0"/>
    <s v="0"/>
  </r>
  <r>
    <x v="17"/>
    <x v="17"/>
    <s v="Landes"/>
    <n v="5009"/>
    <s v="5009 - APE SAINT PAUL LES DAX"/>
    <x v="0"/>
    <x v="2"/>
    <x v="4"/>
    <x v="0"/>
    <n v="816.79"/>
    <x v="9"/>
    <s v=""/>
    <m/>
    <s v=""/>
    <s v="816.79"/>
  </r>
  <r>
    <x v="17"/>
    <x v="17"/>
    <s v="Landes"/>
    <n v="5009"/>
    <s v="5009 - APE SAINT PAUL LES DAX"/>
    <x v="0"/>
    <x v="2"/>
    <x v="4"/>
    <x v="1"/>
    <n v="13272.8375"/>
    <x v="10"/>
    <s v="Bâtiments - Emissions"/>
    <n v="4305"/>
    <s v="13272.8375"/>
    <s v="13272.8375"/>
  </r>
  <r>
    <x v="17"/>
    <x v="17"/>
    <s v="Landes"/>
    <n v="5009"/>
    <s v="5009 - APE SAINT PAUL LES DAX"/>
    <x v="0"/>
    <x v="2"/>
    <x v="5"/>
    <x v="2"/>
    <m/>
    <x v="13"/>
    <s v=""/>
    <m/>
    <s v=""/>
    <s v=""/>
  </r>
  <r>
    <x v="17"/>
    <x v="17"/>
    <s v="Landes"/>
    <n v="5009"/>
    <s v="5009 - APE SAINT PAUL LES DAX"/>
    <x v="0"/>
    <x v="2"/>
    <x v="5"/>
    <x v="2"/>
    <m/>
    <x v="11"/>
    <s v=""/>
    <m/>
    <s v=""/>
    <s v=""/>
  </r>
  <r>
    <x v="17"/>
    <x v="17"/>
    <s v="Landes"/>
    <n v="5009"/>
    <s v="5009 - APE SAINT PAUL LES DAX"/>
    <x v="0"/>
    <x v="2"/>
    <x v="5"/>
    <x v="2"/>
    <m/>
    <x v="14"/>
    <s v=""/>
    <m/>
    <s v=""/>
    <s v=""/>
  </r>
  <r>
    <x v="17"/>
    <x v="17"/>
    <s v="Landes"/>
    <n v="5009"/>
    <s v="5009 - APE SAINT PAUL LES DAX"/>
    <x v="0"/>
    <x v="2"/>
    <x v="5"/>
    <x v="2"/>
    <m/>
    <x v="12"/>
    <s v=""/>
    <m/>
    <s v=""/>
    <s v=""/>
  </r>
  <r>
    <x v="17"/>
    <x v="17"/>
    <s v="Landes"/>
    <n v="5009"/>
    <s v="5009 - APE SAINT PAUL LES DAX"/>
    <x v="0"/>
    <x v="2"/>
    <x v="5"/>
    <x v="2"/>
    <m/>
    <x v="15"/>
    <s v=""/>
    <m/>
    <s v=""/>
    <s v=""/>
  </r>
  <r>
    <x v="17"/>
    <x v="17"/>
    <s v="Landes"/>
    <n v="5009"/>
    <s v="5009 - APE SAINT PAUL LES DAX"/>
    <x v="0"/>
    <x v="2"/>
    <x v="5"/>
    <x v="1"/>
    <n v="0"/>
    <x v="19"/>
    <s v="Photocopieurs - Emissions"/>
    <n v="4390"/>
    <s v="0.0"/>
    <s v="0"/>
  </r>
  <r>
    <x v="17"/>
    <x v="17"/>
    <s v="Landes"/>
    <n v="5009"/>
    <s v="5009 - APE SAINT PAUL LES DAX"/>
    <x v="0"/>
    <x v="2"/>
    <x v="5"/>
    <x v="1"/>
    <n v="0"/>
    <x v="17"/>
    <s v="Serveurs - Emissions"/>
    <n v="4391"/>
    <s v="0.0"/>
    <s v="0"/>
  </r>
  <r>
    <x v="17"/>
    <x v="17"/>
    <s v="Landes"/>
    <n v="5009"/>
    <s v="5009 - APE SAINT PAUL LES DAX"/>
    <x v="0"/>
    <x v="2"/>
    <x v="5"/>
    <x v="1"/>
    <n v="0"/>
    <x v="22"/>
    <s v="Unités centrales - Emissions"/>
    <n v="5620"/>
    <s v="0.0"/>
    <s v="0"/>
  </r>
  <r>
    <x v="17"/>
    <x v="17"/>
    <s v="Landes"/>
    <n v="5009"/>
    <s v="5009 - APE SAINT PAUL LES DAX"/>
    <x v="0"/>
    <x v="2"/>
    <x v="5"/>
    <x v="1"/>
    <n v="0"/>
    <x v="16"/>
    <s v="Ecrans - Emissions"/>
    <n v="15796"/>
    <s v="0.0"/>
    <s v="0"/>
  </r>
  <r>
    <x v="17"/>
    <x v="17"/>
    <s v="Landes"/>
    <n v="5009"/>
    <s v="5009 - APE SAINT PAUL LES DAX"/>
    <x v="0"/>
    <x v="2"/>
    <x v="5"/>
    <x v="1"/>
    <n v="0"/>
    <x v="18"/>
    <s v="Imprimantes - Emissions"/>
    <n v="15810"/>
    <s v="0.0"/>
    <s v="0"/>
  </r>
  <r>
    <x v="17"/>
    <x v="17"/>
    <s v="Landes"/>
    <n v="5009"/>
    <s v="5009 - APE SAINT PAUL LES DAX"/>
    <x v="0"/>
    <x v="2"/>
    <x v="5"/>
    <x v="1"/>
    <n v="0"/>
    <x v="21"/>
    <s v="Ordinateurs portables - Emissions"/>
    <n v="15795"/>
    <s v="0.0"/>
    <s v="0"/>
  </r>
  <r>
    <x v="17"/>
    <x v="17"/>
    <s v="Landes"/>
    <n v="5009"/>
    <s v="5009 - APE SAINT PAUL LES DAX"/>
    <x v="0"/>
    <x v="2"/>
    <x v="5"/>
    <x v="1"/>
    <n v="0"/>
    <x v="23"/>
    <s v="Mainframes - Emissions"/>
    <n v="8756"/>
    <s v="0.0"/>
    <s v="0"/>
  </r>
  <r>
    <x v="17"/>
    <x v="17"/>
    <s v="Landes"/>
    <n v="5009"/>
    <s v="5009 - APE SAINT PAUL LES DAX"/>
    <x v="0"/>
    <x v="2"/>
    <x v="5"/>
    <x v="1"/>
    <n v="0"/>
    <x v="20"/>
    <s v="Tablettes - Emissions"/>
    <n v="15797"/>
    <s v="0.0"/>
    <s v="0"/>
  </r>
  <r>
    <x v="17"/>
    <x v="17"/>
    <s v="Landes"/>
    <n v="5362"/>
    <s v="5362 - APE MONT DE MARSAN"/>
    <x v="0"/>
    <x v="0"/>
    <x v="0"/>
    <x v="0"/>
    <n v="96734"/>
    <x v="0"/>
    <s v=""/>
    <m/>
    <s v=""/>
    <s v="96734"/>
  </r>
  <r>
    <x v="17"/>
    <x v="17"/>
    <s v="Landes"/>
    <n v="5362"/>
    <s v="5362 - APE MONT DE MARSAN"/>
    <x v="0"/>
    <x v="0"/>
    <x v="0"/>
    <x v="1"/>
    <n v="5794.3666000000003"/>
    <x v="1"/>
    <s v="Electricité - Emissions"/>
    <n v="15798"/>
    <s v="5794.3666"/>
    <s v="5794.3666"/>
  </r>
  <r>
    <x v="17"/>
    <x v="17"/>
    <s v="Landes"/>
    <n v="5362"/>
    <s v="5362 - APE MONT DE MARSAN"/>
    <x v="0"/>
    <x v="0"/>
    <x v="1"/>
    <x v="1"/>
    <n v="0"/>
    <x v="3"/>
    <s v="Fioul - Emissions"/>
    <n v="6720"/>
    <s v="0.0"/>
    <s v="0"/>
  </r>
  <r>
    <x v="17"/>
    <x v="17"/>
    <s v="Landes"/>
    <n v="5362"/>
    <s v="5362 - APE MONT DE MARSAN"/>
    <x v="0"/>
    <x v="0"/>
    <x v="1"/>
    <x v="1"/>
    <n v="0"/>
    <x v="2"/>
    <s v="Gaz naturel - Emissions"/>
    <n v="6630"/>
    <s v="0.0"/>
    <s v="0"/>
  </r>
  <r>
    <x v="17"/>
    <x v="17"/>
    <s v="Landes"/>
    <n v="5362"/>
    <s v="5362 - APE MONT DE MARSAN"/>
    <x v="0"/>
    <x v="1"/>
    <x v="2"/>
    <x v="1"/>
    <n v="0"/>
    <x v="4"/>
    <s v=" R22 - Emissions"/>
    <n v="8350"/>
    <s v="0.0"/>
    <s v="0"/>
  </r>
  <r>
    <x v="17"/>
    <x v="17"/>
    <s v="Landes"/>
    <n v="5362"/>
    <s v="5362 - APE MONT DE MARSAN"/>
    <x v="0"/>
    <x v="1"/>
    <x v="3"/>
    <x v="0"/>
    <n v="3.1"/>
    <x v="5"/>
    <s v=""/>
    <m/>
    <s v=""/>
    <s v="3.1"/>
  </r>
  <r>
    <x v="17"/>
    <x v="17"/>
    <s v="Landes"/>
    <n v="5362"/>
    <s v="5362 - APE MONT DE MARSAN"/>
    <x v="0"/>
    <x v="1"/>
    <x v="3"/>
    <x v="1"/>
    <n v="5952"/>
    <x v="8"/>
    <s v="R410a - Emissions"/>
    <n v="8320"/>
    <s v="5952.0"/>
    <s v="5952"/>
  </r>
  <r>
    <x v="17"/>
    <x v="17"/>
    <s v="Landes"/>
    <n v="5362"/>
    <s v="5362 - APE MONT DE MARSAN"/>
    <x v="0"/>
    <x v="1"/>
    <x v="3"/>
    <x v="1"/>
    <n v="0"/>
    <x v="6"/>
    <s v="R134a - Emissions"/>
    <n v="8307"/>
    <s v="0.0"/>
    <s v="0"/>
  </r>
  <r>
    <x v="17"/>
    <x v="17"/>
    <s v="Landes"/>
    <n v="5362"/>
    <s v="5362 - APE MONT DE MARSAN"/>
    <x v="0"/>
    <x v="1"/>
    <x v="3"/>
    <x v="1"/>
    <n v="0"/>
    <x v="7"/>
    <s v="R407c - Emissions"/>
    <n v="8318"/>
    <s v="0.0"/>
    <s v="0"/>
  </r>
  <r>
    <x v="17"/>
    <x v="17"/>
    <s v="Landes"/>
    <n v="5362"/>
    <s v="5362 - APE MONT DE MARSAN"/>
    <x v="0"/>
    <x v="2"/>
    <x v="4"/>
    <x v="0"/>
    <n v="1624.75"/>
    <x v="9"/>
    <s v=""/>
    <m/>
    <s v=""/>
    <s v="1624.75"/>
  </r>
  <r>
    <x v="17"/>
    <x v="17"/>
    <s v="Landes"/>
    <n v="5362"/>
    <s v="5362 - APE MONT DE MARSAN"/>
    <x v="0"/>
    <x v="2"/>
    <x v="4"/>
    <x v="1"/>
    <n v="26402.1875"/>
    <x v="10"/>
    <s v="Bâtiments - Emissions"/>
    <n v="4305"/>
    <s v="26402.1875"/>
    <s v="26402.1875"/>
  </r>
  <r>
    <x v="17"/>
    <x v="17"/>
    <s v="Landes"/>
    <n v="5362"/>
    <s v="5362 - APE MONT DE MARSAN"/>
    <x v="0"/>
    <x v="2"/>
    <x v="5"/>
    <x v="2"/>
    <m/>
    <x v="11"/>
    <s v=""/>
    <m/>
    <s v=""/>
    <s v=""/>
  </r>
  <r>
    <x v="17"/>
    <x v="17"/>
    <s v="Landes"/>
    <n v="5362"/>
    <s v="5362 - APE MONT DE MARSAN"/>
    <x v="0"/>
    <x v="2"/>
    <x v="5"/>
    <x v="2"/>
    <m/>
    <x v="15"/>
    <s v=""/>
    <m/>
    <s v=""/>
    <s v=""/>
  </r>
  <r>
    <x v="17"/>
    <x v="17"/>
    <s v="Landes"/>
    <n v="5362"/>
    <s v="5362 - APE MONT DE MARSAN"/>
    <x v="0"/>
    <x v="2"/>
    <x v="5"/>
    <x v="2"/>
    <m/>
    <x v="12"/>
    <s v=""/>
    <m/>
    <s v=""/>
    <s v=""/>
  </r>
  <r>
    <x v="17"/>
    <x v="17"/>
    <s v="Landes"/>
    <n v="5362"/>
    <s v="5362 - APE MONT DE MARSAN"/>
    <x v="0"/>
    <x v="2"/>
    <x v="5"/>
    <x v="2"/>
    <m/>
    <x v="14"/>
    <s v=""/>
    <m/>
    <s v=""/>
    <s v=""/>
  </r>
  <r>
    <x v="17"/>
    <x v="17"/>
    <s v="Landes"/>
    <n v="5362"/>
    <s v="5362 - APE MONT DE MARSAN"/>
    <x v="0"/>
    <x v="2"/>
    <x v="5"/>
    <x v="2"/>
    <m/>
    <x v="13"/>
    <s v=""/>
    <m/>
    <s v=""/>
    <s v=""/>
  </r>
  <r>
    <x v="17"/>
    <x v="17"/>
    <s v="Landes"/>
    <n v="5362"/>
    <s v="5362 - APE MONT DE MARSAN"/>
    <x v="0"/>
    <x v="2"/>
    <x v="5"/>
    <x v="1"/>
    <n v="0"/>
    <x v="21"/>
    <s v="Ordinateurs portables - Emissions"/>
    <n v="15795"/>
    <s v="0.0"/>
    <s v="0"/>
  </r>
  <r>
    <x v="17"/>
    <x v="17"/>
    <s v="Landes"/>
    <n v="5362"/>
    <s v="5362 - APE MONT DE MARSAN"/>
    <x v="0"/>
    <x v="2"/>
    <x v="5"/>
    <x v="1"/>
    <n v="0"/>
    <x v="20"/>
    <s v="Tablettes - Emissions"/>
    <n v="15797"/>
    <s v="0.0"/>
    <s v="0"/>
  </r>
  <r>
    <x v="17"/>
    <x v="17"/>
    <s v="Landes"/>
    <n v="5362"/>
    <s v="5362 - APE MONT DE MARSAN"/>
    <x v="0"/>
    <x v="2"/>
    <x v="5"/>
    <x v="1"/>
    <n v="0"/>
    <x v="16"/>
    <s v="Ecrans - Emissions"/>
    <n v="15796"/>
    <s v="0.0"/>
    <s v="0"/>
  </r>
  <r>
    <x v="17"/>
    <x v="17"/>
    <s v="Landes"/>
    <n v="5362"/>
    <s v="5362 - APE MONT DE MARSAN"/>
    <x v="0"/>
    <x v="2"/>
    <x v="5"/>
    <x v="1"/>
    <n v="0"/>
    <x v="22"/>
    <s v="Unités centrales - Emissions"/>
    <n v="5620"/>
    <s v="0.0"/>
    <s v="0"/>
  </r>
  <r>
    <x v="17"/>
    <x v="17"/>
    <s v="Landes"/>
    <n v="5362"/>
    <s v="5362 - APE MONT DE MARSAN"/>
    <x v="0"/>
    <x v="2"/>
    <x v="5"/>
    <x v="1"/>
    <n v="0"/>
    <x v="18"/>
    <s v="Imprimantes - Emissions"/>
    <n v="15810"/>
    <s v="0.0"/>
    <s v="0"/>
  </r>
  <r>
    <x v="17"/>
    <x v="17"/>
    <s v="Landes"/>
    <n v="5362"/>
    <s v="5362 - APE MONT DE MARSAN"/>
    <x v="0"/>
    <x v="2"/>
    <x v="5"/>
    <x v="1"/>
    <n v="0"/>
    <x v="23"/>
    <s v="Mainframes - Emissions"/>
    <n v="8756"/>
    <s v="0.0"/>
    <s v="0"/>
  </r>
  <r>
    <x v="17"/>
    <x v="17"/>
    <s v="Landes"/>
    <n v="5362"/>
    <s v="5362 - APE MONT DE MARSAN"/>
    <x v="0"/>
    <x v="2"/>
    <x v="5"/>
    <x v="1"/>
    <n v="0"/>
    <x v="19"/>
    <s v="Photocopieurs - Emissions"/>
    <n v="4390"/>
    <s v="0.0"/>
    <s v="0"/>
  </r>
  <r>
    <x v="17"/>
    <x v="17"/>
    <s v="Landes"/>
    <n v="5362"/>
    <s v="5362 - APE MONT DE MARSAN"/>
    <x v="0"/>
    <x v="2"/>
    <x v="5"/>
    <x v="1"/>
    <n v="0"/>
    <x v="17"/>
    <s v="Serveurs - Emissions"/>
    <n v="4391"/>
    <s v="0.0"/>
    <s v="0"/>
  </r>
  <r>
    <x v="17"/>
    <x v="17"/>
    <s v="Landes"/>
    <n v="5517"/>
    <s v="5517 - APE SAINT VINCENT DE TYROSSE"/>
    <x v="0"/>
    <x v="0"/>
    <x v="0"/>
    <x v="0"/>
    <n v="50769"/>
    <x v="0"/>
    <s v=""/>
    <m/>
    <s v=""/>
    <s v="50769"/>
  </r>
  <r>
    <x v="17"/>
    <x v="17"/>
    <s v="Landes"/>
    <n v="5517"/>
    <s v="5517 - APE SAINT VINCENT DE TYROSSE"/>
    <x v="0"/>
    <x v="0"/>
    <x v="0"/>
    <x v="1"/>
    <n v="3041.0630999999998"/>
    <x v="1"/>
    <s v="Electricité - Emissions"/>
    <n v="15798"/>
    <s v="3041.0631"/>
    <s v="3041.0631"/>
  </r>
  <r>
    <x v="17"/>
    <x v="17"/>
    <s v="Landes"/>
    <n v="5517"/>
    <s v="5517 - APE SAINT VINCENT DE TYROSSE"/>
    <x v="0"/>
    <x v="0"/>
    <x v="1"/>
    <x v="1"/>
    <n v="0"/>
    <x v="2"/>
    <s v="Gaz naturel - Emissions"/>
    <n v="6630"/>
    <s v="0.0"/>
    <s v="0"/>
  </r>
  <r>
    <x v="17"/>
    <x v="17"/>
    <s v="Landes"/>
    <n v="5517"/>
    <s v="5517 - APE SAINT VINCENT DE TYROSSE"/>
    <x v="0"/>
    <x v="0"/>
    <x v="1"/>
    <x v="1"/>
    <n v="0"/>
    <x v="3"/>
    <s v="Fioul - Emissions"/>
    <n v="6720"/>
    <s v="0.0"/>
    <s v="0"/>
  </r>
  <r>
    <x v="17"/>
    <x v="17"/>
    <s v="Landes"/>
    <n v="5517"/>
    <s v="5517 - APE SAINT VINCENT DE TYROSSE"/>
    <x v="0"/>
    <x v="1"/>
    <x v="2"/>
    <x v="1"/>
    <n v="0"/>
    <x v="4"/>
    <s v=" R22 - Emissions"/>
    <n v="8350"/>
    <s v="0.0"/>
    <s v="0"/>
  </r>
  <r>
    <x v="17"/>
    <x v="17"/>
    <s v="Landes"/>
    <n v="5517"/>
    <s v="5517 - APE SAINT VINCENT DE TYROSSE"/>
    <x v="0"/>
    <x v="1"/>
    <x v="3"/>
    <x v="0"/>
    <n v="1.8"/>
    <x v="5"/>
    <s v=""/>
    <m/>
    <s v=""/>
    <s v="1.8"/>
  </r>
  <r>
    <x v="17"/>
    <x v="17"/>
    <s v="Landes"/>
    <n v="5517"/>
    <s v="5517 - APE SAINT VINCENT DE TYROSSE"/>
    <x v="0"/>
    <x v="1"/>
    <x v="3"/>
    <x v="1"/>
    <n v="0"/>
    <x v="6"/>
    <s v="R134a - Emissions"/>
    <n v="8307"/>
    <s v="0.0"/>
    <s v="0"/>
  </r>
  <r>
    <x v="17"/>
    <x v="17"/>
    <s v="Landes"/>
    <n v="5517"/>
    <s v="5517 - APE SAINT VINCENT DE TYROSSE"/>
    <x v="0"/>
    <x v="1"/>
    <x v="3"/>
    <x v="1"/>
    <n v="0"/>
    <x v="7"/>
    <s v="R407c - Emissions"/>
    <n v="8318"/>
    <s v="0.0"/>
    <s v="0"/>
  </r>
  <r>
    <x v="17"/>
    <x v="17"/>
    <s v="Landes"/>
    <n v="5517"/>
    <s v="5517 - APE SAINT VINCENT DE TYROSSE"/>
    <x v="0"/>
    <x v="1"/>
    <x v="3"/>
    <x v="1"/>
    <n v="3456"/>
    <x v="8"/>
    <s v="R410a - Emissions"/>
    <n v="8320"/>
    <s v="3456.0"/>
    <s v="3456"/>
  </r>
  <r>
    <x v="17"/>
    <x v="17"/>
    <s v="Landes"/>
    <n v="5517"/>
    <s v="5517 - APE SAINT VINCENT DE TYROSSE"/>
    <x v="0"/>
    <x v="2"/>
    <x v="4"/>
    <x v="0"/>
    <n v="819.99"/>
    <x v="9"/>
    <s v=""/>
    <m/>
    <s v=""/>
    <s v="819.99"/>
  </r>
  <r>
    <x v="17"/>
    <x v="17"/>
    <s v="Landes"/>
    <n v="5517"/>
    <s v="5517 - APE SAINT VINCENT DE TYROSSE"/>
    <x v="0"/>
    <x v="2"/>
    <x v="4"/>
    <x v="1"/>
    <n v="13324.8375"/>
    <x v="10"/>
    <s v="Bâtiments - Emissions"/>
    <n v="4305"/>
    <s v="13324.8375"/>
    <s v="13324.8375"/>
  </r>
  <r>
    <x v="17"/>
    <x v="17"/>
    <s v="Landes"/>
    <n v="5517"/>
    <s v="5517 - APE SAINT VINCENT DE TYROSSE"/>
    <x v="0"/>
    <x v="2"/>
    <x v="5"/>
    <x v="2"/>
    <m/>
    <x v="13"/>
    <s v=""/>
    <m/>
    <s v=""/>
    <s v=""/>
  </r>
  <r>
    <x v="17"/>
    <x v="17"/>
    <s v="Landes"/>
    <n v="5517"/>
    <s v="5517 - APE SAINT VINCENT DE TYROSSE"/>
    <x v="0"/>
    <x v="2"/>
    <x v="5"/>
    <x v="2"/>
    <m/>
    <x v="12"/>
    <s v=""/>
    <m/>
    <s v=""/>
    <s v=""/>
  </r>
  <r>
    <x v="17"/>
    <x v="17"/>
    <s v="Landes"/>
    <n v="5517"/>
    <s v="5517 - APE SAINT VINCENT DE TYROSSE"/>
    <x v="0"/>
    <x v="2"/>
    <x v="5"/>
    <x v="2"/>
    <m/>
    <x v="11"/>
    <s v=""/>
    <m/>
    <s v=""/>
    <s v=""/>
  </r>
  <r>
    <x v="17"/>
    <x v="17"/>
    <s v="Landes"/>
    <n v="5517"/>
    <s v="5517 - APE SAINT VINCENT DE TYROSSE"/>
    <x v="0"/>
    <x v="2"/>
    <x v="5"/>
    <x v="2"/>
    <m/>
    <x v="14"/>
    <s v=""/>
    <m/>
    <s v=""/>
    <s v=""/>
  </r>
  <r>
    <x v="17"/>
    <x v="17"/>
    <s v="Landes"/>
    <n v="5517"/>
    <s v="5517 - APE SAINT VINCENT DE TYROSSE"/>
    <x v="0"/>
    <x v="2"/>
    <x v="5"/>
    <x v="2"/>
    <m/>
    <x v="15"/>
    <s v=""/>
    <m/>
    <s v=""/>
    <s v=""/>
  </r>
  <r>
    <x v="17"/>
    <x v="17"/>
    <s v="Landes"/>
    <n v="5517"/>
    <s v="5517 - APE SAINT VINCENT DE TYROSSE"/>
    <x v="0"/>
    <x v="2"/>
    <x v="5"/>
    <x v="1"/>
    <n v="0"/>
    <x v="16"/>
    <s v="Ecrans - Emissions"/>
    <n v="15796"/>
    <s v="0.0"/>
    <s v="0"/>
  </r>
  <r>
    <x v="17"/>
    <x v="17"/>
    <s v="Landes"/>
    <n v="5517"/>
    <s v="5517 - APE SAINT VINCENT DE TYROSSE"/>
    <x v="0"/>
    <x v="2"/>
    <x v="5"/>
    <x v="1"/>
    <n v="0"/>
    <x v="23"/>
    <s v="Mainframes - Emissions"/>
    <n v="8756"/>
    <s v="0.0"/>
    <s v="0"/>
  </r>
  <r>
    <x v="17"/>
    <x v="17"/>
    <s v="Landes"/>
    <n v="5517"/>
    <s v="5517 - APE SAINT VINCENT DE TYROSSE"/>
    <x v="0"/>
    <x v="2"/>
    <x v="5"/>
    <x v="1"/>
    <n v="0"/>
    <x v="17"/>
    <s v="Serveurs - Emissions"/>
    <n v="4391"/>
    <s v="0.0"/>
    <s v="0"/>
  </r>
  <r>
    <x v="17"/>
    <x v="17"/>
    <s v="Landes"/>
    <n v="5517"/>
    <s v="5517 - APE SAINT VINCENT DE TYROSSE"/>
    <x v="0"/>
    <x v="2"/>
    <x v="5"/>
    <x v="1"/>
    <n v="0"/>
    <x v="22"/>
    <s v="Unités centrales - Emissions"/>
    <n v="5620"/>
    <s v="0.0"/>
    <s v="0"/>
  </r>
  <r>
    <x v="17"/>
    <x v="17"/>
    <s v="Landes"/>
    <n v="5517"/>
    <s v="5517 - APE SAINT VINCENT DE TYROSSE"/>
    <x v="0"/>
    <x v="2"/>
    <x v="5"/>
    <x v="1"/>
    <n v="0"/>
    <x v="19"/>
    <s v="Photocopieurs - Emissions"/>
    <n v="4390"/>
    <s v="0.0"/>
    <s v="0"/>
  </r>
  <r>
    <x v="17"/>
    <x v="17"/>
    <s v="Landes"/>
    <n v="5517"/>
    <s v="5517 - APE SAINT VINCENT DE TYROSSE"/>
    <x v="0"/>
    <x v="2"/>
    <x v="5"/>
    <x v="1"/>
    <n v="0"/>
    <x v="20"/>
    <s v="Tablettes - Emissions"/>
    <n v="15797"/>
    <s v="0.0"/>
    <s v="0"/>
  </r>
  <r>
    <x v="17"/>
    <x v="17"/>
    <s v="Landes"/>
    <n v="5517"/>
    <s v="5517 - APE SAINT VINCENT DE TYROSSE"/>
    <x v="0"/>
    <x v="2"/>
    <x v="5"/>
    <x v="1"/>
    <n v="0"/>
    <x v="21"/>
    <s v="Ordinateurs portables - Emissions"/>
    <n v="15795"/>
    <s v="0.0"/>
    <s v="0"/>
  </r>
  <r>
    <x v="17"/>
    <x v="17"/>
    <s v="Landes"/>
    <n v="5517"/>
    <s v="5517 - APE SAINT VINCENT DE TYROSSE"/>
    <x v="0"/>
    <x v="2"/>
    <x v="5"/>
    <x v="1"/>
    <n v="0"/>
    <x v="18"/>
    <s v="Imprimantes - Emissions"/>
    <n v="15810"/>
    <s v="0.0"/>
    <s v="0"/>
  </r>
  <r>
    <x v="17"/>
    <x v="17"/>
    <s v="Landes"/>
    <n v="559"/>
    <s v="0559 - APE DAX"/>
    <x v="0"/>
    <x v="0"/>
    <x v="0"/>
    <x v="0"/>
    <n v="50097"/>
    <x v="0"/>
    <s v=""/>
    <m/>
    <s v=""/>
    <s v="50097"/>
  </r>
  <r>
    <x v="17"/>
    <x v="17"/>
    <s v="Landes"/>
    <n v="559"/>
    <s v="0559 - APE DAX"/>
    <x v="0"/>
    <x v="0"/>
    <x v="0"/>
    <x v="1"/>
    <n v="3000.8103000000001"/>
    <x v="1"/>
    <s v="Electricité - Emissions"/>
    <n v="15798"/>
    <s v="3000.8103"/>
    <s v="3000.8103"/>
  </r>
  <r>
    <x v="17"/>
    <x v="17"/>
    <s v="Landes"/>
    <n v="559"/>
    <s v="0559 - APE DAX"/>
    <x v="0"/>
    <x v="0"/>
    <x v="1"/>
    <x v="1"/>
    <n v="0"/>
    <x v="3"/>
    <s v="Fioul - Emissions"/>
    <n v="6720"/>
    <s v="0.0"/>
    <s v="0"/>
  </r>
  <r>
    <x v="17"/>
    <x v="17"/>
    <s v="Landes"/>
    <n v="559"/>
    <s v="0559 - APE DAX"/>
    <x v="0"/>
    <x v="0"/>
    <x v="1"/>
    <x v="1"/>
    <n v="0"/>
    <x v="2"/>
    <s v="Gaz naturel - Emissions"/>
    <n v="6630"/>
    <s v="0.0"/>
    <s v="0"/>
  </r>
  <r>
    <x v="17"/>
    <x v="17"/>
    <s v="Landes"/>
    <n v="559"/>
    <s v="0559 - APE DAX"/>
    <x v="0"/>
    <x v="1"/>
    <x v="2"/>
    <x v="1"/>
    <n v="0"/>
    <x v="4"/>
    <s v=" R22 - Emissions"/>
    <n v="8350"/>
    <s v="0.0"/>
    <s v="0"/>
  </r>
  <r>
    <x v="17"/>
    <x v="17"/>
    <s v="Landes"/>
    <n v="559"/>
    <s v="0559 - APE DAX"/>
    <x v="0"/>
    <x v="1"/>
    <x v="3"/>
    <x v="0"/>
    <n v="1.8"/>
    <x v="5"/>
    <s v=""/>
    <m/>
    <s v=""/>
    <s v="1.8"/>
  </r>
  <r>
    <x v="17"/>
    <x v="17"/>
    <s v="Landes"/>
    <n v="559"/>
    <s v="0559 - APE DAX"/>
    <x v="0"/>
    <x v="1"/>
    <x v="3"/>
    <x v="1"/>
    <n v="3456"/>
    <x v="8"/>
    <s v="R410a - Emissions"/>
    <n v="8320"/>
    <s v="3456.0"/>
    <s v="3456"/>
  </r>
  <r>
    <x v="17"/>
    <x v="17"/>
    <s v="Landes"/>
    <n v="559"/>
    <s v="0559 - APE DAX"/>
    <x v="0"/>
    <x v="1"/>
    <x v="3"/>
    <x v="1"/>
    <n v="0"/>
    <x v="7"/>
    <s v="R407c - Emissions"/>
    <n v="8318"/>
    <s v="0.0"/>
    <s v="0"/>
  </r>
  <r>
    <x v="17"/>
    <x v="17"/>
    <s v="Landes"/>
    <n v="559"/>
    <s v="0559 - APE DAX"/>
    <x v="0"/>
    <x v="1"/>
    <x v="3"/>
    <x v="1"/>
    <n v="0"/>
    <x v="6"/>
    <s v="R134a - Emissions"/>
    <n v="8307"/>
    <s v="0.0"/>
    <s v="0"/>
  </r>
  <r>
    <x v="17"/>
    <x v="17"/>
    <s v="Landes"/>
    <n v="559"/>
    <s v="0559 - APE DAX"/>
    <x v="0"/>
    <x v="2"/>
    <x v="4"/>
    <x v="0"/>
    <n v="767.48"/>
    <x v="9"/>
    <s v=""/>
    <m/>
    <s v=""/>
    <s v="767.48"/>
  </r>
  <r>
    <x v="17"/>
    <x v="17"/>
    <s v="Landes"/>
    <n v="559"/>
    <s v="0559 - APE DAX"/>
    <x v="0"/>
    <x v="2"/>
    <x v="4"/>
    <x v="1"/>
    <n v="12471.55"/>
    <x v="10"/>
    <s v="Bâtiments - Emissions"/>
    <n v="4305"/>
    <s v="12471.55"/>
    <s v="12471.55"/>
  </r>
  <r>
    <x v="17"/>
    <x v="17"/>
    <s v="Landes"/>
    <n v="559"/>
    <s v="0559 - APE DAX"/>
    <x v="0"/>
    <x v="2"/>
    <x v="5"/>
    <x v="2"/>
    <m/>
    <x v="12"/>
    <s v=""/>
    <m/>
    <s v=""/>
    <s v=""/>
  </r>
  <r>
    <x v="17"/>
    <x v="17"/>
    <s v="Landes"/>
    <n v="559"/>
    <s v="0559 - APE DAX"/>
    <x v="0"/>
    <x v="2"/>
    <x v="5"/>
    <x v="2"/>
    <m/>
    <x v="11"/>
    <s v=""/>
    <m/>
    <s v=""/>
    <s v=""/>
  </r>
  <r>
    <x v="17"/>
    <x v="17"/>
    <s v="Landes"/>
    <n v="559"/>
    <s v="0559 - APE DAX"/>
    <x v="0"/>
    <x v="2"/>
    <x v="5"/>
    <x v="2"/>
    <m/>
    <x v="13"/>
    <s v=""/>
    <m/>
    <s v=""/>
    <s v=""/>
  </r>
  <r>
    <x v="17"/>
    <x v="17"/>
    <s v="Landes"/>
    <n v="559"/>
    <s v="0559 - APE DAX"/>
    <x v="0"/>
    <x v="2"/>
    <x v="5"/>
    <x v="2"/>
    <m/>
    <x v="14"/>
    <s v=""/>
    <m/>
    <s v=""/>
    <s v=""/>
  </r>
  <r>
    <x v="17"/>
    <x v="17"/>
    <s v="Landes"/>
    <n v="559"/>
    <s v="0559 - APE DAX"/>
    <x v="0"/>
    <x v="2"/>
    <x v="5"/>
    <x v="2"/>
    <m/>
    <x v="15"/>
    <s v=""/>
    <m/>
    <s v=""/>
    <s v=""/>
  </r>
  <r>
    <x v="17"/>
    <x v="17"/>
    <s v="Landes"/>
    <n v="559"/>
    <s v="0559 - APE DAX"/>
    <x v="0"/>
    <x v="2"/>
    <x v="5"/>
    <x v="1"/>
    <n v="0"/>
    <x v="19"/>
    <s v="Photocopieurs - Emissions"/>
    <n v="4390"/>
    <s v="0.0"/>
    <s v="0"/>
  </r>
  <r>
    <x v="17"/>
    <x v="17"/>
    <s v="Landes"/>
    <n v="559"/>
    <s v="0559 - APE DAX"/>
    <x v="0"/>
    <x v="2"/>
    <x v="5"/>
    <x v="1"/>
    <n v="0"/>
    <x v="18"/>
    <s v="Imprimantes - Emissions"/>
    <n v="15810"/>
    <s v="0.0"/>
    <s v="0"/>
  </r>
  <r>
    <x v="17"/>
    <x v="17"/>
    <s v="Landes"/>
    <n v="559"/>
    <s v="0559 - APE DAX"/>
    <x v="0"/>
    <x v="2"/>
    <x v="5"/>
    <x v="1"/>
    <n v="0"/>
    <x v="17"/>
    <s v="Serveurs - Emissions"/>
    <n v="4391"/>
    <s v="0.0"/>
    <s v="0"/>
  </r>
  <r>
    <x v="17"/>
    <x v="17"/>
    <s v="Landes"/>
    <n v="559"/>
    <s v="0559 - APE DAX"/>
    <x v="0"/>
    <x v="2"/>
    <x v="5"/>
    <x v="1"/>
    <n v="0"/>
    <x v="23"/>
    <s v="Mainframes - Emissions"/>
    <n v="8756"/>
    <s v="0.0"/>
    <s v="0"/>
  </r>
  <r>
    <x v="17"/>
    <x v="17"/>
    <s v="Landes"/>
    <n v="559"/>
    <s v="0559 - APE DAX"/>
    <x v="0"/>
    <x v="2"/>
    <x v="5"/>
    <x v="1"/>
    <n v="0"/>
    <x v="16"/>
    <s v="Ecrans - Emissions"/>
    <n v="15796"/>
    <s v="0.0"/>
    <s v="0"/>
  </r>
  <r>
    <x v="17"/>
    <x v="17"/>
    <s v="Landes"/>
    <n v="559"/>
    <s v="0559 - APE DAX"/>
    <x v="0"/>
    <x v="2"/>
    <x v="5"/>
    <x v="1"/>
    <n v="0"/>
    <x v="20"/>
    <s v="Tablettes - Emissions"/>
    <n v="15797"/>
    <s v="0.0"/>
    <s v="0"/>
  </r>
  <r>
    <x v="17"/>
    <x v="17"/>
    <s v="Landes"/>
    <n v="559"/>
    <s v="0559 - APE DAX"/>
    <x v="0"/>
    <x v="2"/>
    <x v="5"/>
    <x v="1"/>
    <n v="0"/>
    <x v="21"/>
    <s v="Ordinateurs portables - Emissions"/>
    <n v="15795"/>
    <s v="0.0"/>
    <s v="0"/>
  </r>
  <r>
    <x v="17"/>
    <x v="17"/>
    <s v="Landes"/>
    <n v="559"/>
    <s v="0559 - APE DAX"/>
    <x v="0"/>
    <x v="2"/>
    <x v="5"/>
    <x v="1"/>
    <n v="0"/>
    <x v="22"/>
    <s v="Unités centrales - Emissions"/>
    <n v="5620"/>
    <s v="0.0"/>
    <s v="0"/>
  </r>
  <r>
    <x v="17"/>
    <x v="17"/>
    <s v="Landes"/>
    <n v="5749"/>
    <s v="5749 - DT LANDES"/>
    <x v="0"/>
    <x v="0"/>
    <x v="0"/>
    <x v="0"/>
    <n v="7754"/>
    <x v="0"/>
    <s v=""/>
    <m/>
    <s v=""/>
    <s v="7754"/>
  </r>
  <r>
    <x v="17"/>
    <x v="17"/>
    <s v="Landes"/>
    <n v="5749"/>
    <s v="5749 - DT LANDES"/>
    <x v="0"/>
    <x v="0"/>
    <x v="0"/>
    <x v="1"/>
    <n v="464.46460000000002"/>
    <x v="1"/>
    <s v="Electricité - Emissions"/>
    <n v="15798"/>
    <s v="464.4646"/>
    <s v="464.4646"/>
  </r>
  <r>
    <x v="17"/>
    <x v="17"/>
    <s v="Landes"/>
    <n v="5749"/>
    <s v="5749 - DT LANDES"/>
    <x v="0"/>
    <x v="0"/>
    <x v="1"/>
    <x v="1"/>
    <n v="0"/>
    <x v="3"/>
    <s v="Fioul - Emissions"/>
    <n v="6720"/>
    <s v="0.0"/>
    <s v="0"/>
  </r>
  <r>
    <x v="17"/>
    <x v="17"/>
    <s v="Landes"/>
    <n v="5749"/>
    <s v="5749 - DT LANDES"/>
    <x v="0"/>
    <x v="0"/>
    <x v="1"/>
    <x v="1"/>
    <n v="0"/>
    <x v="2"/>
    <s v="Gaz naturel - Emissions"/>
    <n v="6630"/>
    <s v="0.0"/>
    <s v="0"/>
  </r>
  <r>
    <x v="17"/>
    <x v="17"/>
    <s v="Landes"/>
    <n v="5749"/>
    <s v="5749 - DT LANDES"/>
    <x v="0"/>
    <x v="1"/>
    <x v="2"/>
    <x v="1"/>
    <n v="0"/>
    <x v="4"/>
    <s v=" R22 - Emissions"/>
    <n v="8350"/>
    <s v="0.0"/>
    <s v="0"/>
  </r>
  <r>
    <x v="17"/>
    <x v="17"/>
    <s v="Landes"/>
    <n v="5749"/>
    <s v="5749 - DT LANDES"/>
    <x v="0"/>
    <x v="1"/>
    <x v="3"/>
    <x v="0"/>
    <n v="0.8"/>
    <x v="5"/>
    <s v=""/>
    <m/>
    <s v=""/>
    <s v="0.8"/>
  </r>
  <r>
    <x v="17"/>
    <x v="17"/>
    <s v="Landes"/>
    <n v="5749"/>
    <s v="5749 - DT LANDES"/>
    <x v="0"/>
    <x v="1"/>
    <x v="3"/>
    <x v="1"/>
    <n v="0"/>
    <x v="6"/>
    <s v="R134a - Emissions"/>
    <n v="8307"/>
    <s v="0.0"/>
    <s v="0"/>
  </r>
  <r>
    <x v="17"/>
    <x v="17"/>
    <s v="Landes"/>
    <n v="5749"/>
    <s v="5749 - DT LANDES"/>
    <x v="0"/>
    <x v="1"/>
    <x v="3"/>
    <x v="1"/>
    <n v="0"/>
    <x v="7"/>
    <s v="R407c - Emissions"/>
    <n v="8318"/>
    <s v="0.0"/>
    <s v="0"/>
  </r>
  <r>
    <x v="17"/>
    <x v="17"/>
    <s v="Landes"/>
    <n v="5749"/>
    <s v="5749 - DT LANDES"/>
    <x v="0"/>
    <x v="1"/>
    <x v="3"/>
    <x v="1"/>
    <n v="1536"/>
    <x v="8"/>
    <s v="R410a - Emissions"/>
    <n v="8320"/>
    <s v="1536.0"/>
    <s v="1536"/>
  </r>
  <r>
    <x v="17"/>
    <x v="17"/>
    <s v="Landes"/>
    <n v="5749"/>
    <s v="5749 - DT LANDES"/>
    <x v="0"/>
    <x v="2"/>
    <x v="4"/>
    <x v="0"/>
    <n v="111"/>
    <x v="9"/>
    <s v=""/>
    <m/>
    <s v=""/>
    <s v="111"/>
  </r>
  <r>
    <x v="17"/>
    <x v="17"/>
    <s v="Landes"/>
    <n v="5749"/>
    <s v="5749 - DT LANDES"/>
    <x v="0"/>
    <x v="2"/>
    <x v="4"/>
    <x v="1"/>
    <n v="1803.75"/>
    <x v="10"/>
    <s v="Bâtiments - Emissions"/>
    <n v="4305"/>
    <s v="1803.75"/>
    <s v="1803.75"/>
  </r>
  <r>
    <x v="17"/>
    <x v="17"/>
    <s v="Landes"/>
    <n v="5749"/>
    <s v="5749 - DT LANDES"/>
    <x v="0"/>
    <x v="2"/>
    <x v="5"/>
    <x v="2"/>
    <m/>
    <x v="11"/>
    <s v=""/>
    <m/>
    <s v=""/>
    <s v=""/>
  </r>
  <r>
    <x v="17"/>
    <x v="17"/>
    <s v="Landes"/>
    <n v="5749"/>
    <s v="5749 - DT LANDES"/>
    <x v="0"/>
    <x v="2"/>
    <x v="5"/>
    <x v="2"/>
    <m/>
    <x v="12"/>
    <s v=""/>
    <m/>
    <s v=""/>
    <s v=""/>
  </r>
  <r>
    <x v="17"/>
    <x v="17"/>
    <s v="Landes"/>
    <n v="5749"/>
    <s v="5749 - DT LANDES"/>
    <x v="0"/>
    <x v="2"/>
    <x v="5"/>
    <x v="2"/>
    <m/>
    <x v="13"/>
    <s v=""/>
    <m/>
    <s v=""/>
    <s v=""/>
  </r>
  <r>
    <x v="17"/>
    <x v="17"/>
    <s v="Landes"/>
    <n v="5749"/>
    <s v="5749 - DT LANDES"/>
    <x v="0"/>
    <x v="2"/>
    <x v="5"/>
    <x v="2"/>
    <m/>
    <x v="14"/>
    <s v=""/>
    <m/>
    <s v=""/>
    <s v=""/>
  </r>
  <r>
    <x v="17"/>
    <x v="17"/>
    <s v="Landes"/>
    <n v="5749"/>
    <s v="5749 - DT LANDES"/>
    <x v="0"/>
    <x v="2"/>
    <x v="5"/>
    <x v="2"/>
    <m/>
    <x v="15"/>
    <s v=""/>
    <m/>
    <s v=""/>
    <s v=""/>
  </r>
  <r>
    <x v="17"/>
    <x v="17"/>
    <s v="Landes"/>
    <n v="5749"/>
    <s v="5749 - DT LANDES"/>
    <x v="0"/>
    <x v="2"/>
    <x v="5"/>
    <x v="1"/>
    <n v="0"/>
    <x v="17"/>
    <s v="Serveurs - Emissions"/>
    <n v="4391"/>
    <s v="0.0"/>
    <s v="0"/>
  </r>
  <r>
    <x v="17"/>
    <x v="17"/>
    <s v="Landes"/>
    <n v="5749"/>
    <s v="5749 - DT LANDES"/>
    <x v="0"/>
    <x v="2"/>
    <x v="5"/>
    <x v="1"/>
    <n v="0"/>
    <x v="16"/>
    <s v="Ecrans - Emissions"/>
    <n v="15796"/>
    <s v="0.0"/>
    <s v="0"/>
  </r>
  <r>
    <x v="17"/>
    <x v="17"/>
    <s v="Landes"/>
    <n v="5749"/>
    <s v="5749 - DT LANDES"/>
    <x v="0"/>
    <x v="2"/>
    <x v="5"/>
    <x v="1"/>
    <n v="0"/>
    <x v="23"/>
    <s v="Mainframes - Emissions"/>
    <n v="8756"/>
    <s v="0.0"/>
    <s v="0"/>
  </r>
  <r>
    <x v="17"/>
    <x v="17"/>
    <s v="Landes"/>
    <n v="5749"/>
    <s v="5749 - DT LANDES"/>
    <x v="0"/>
    <x v="2"/>
    <x v="5"/>
    <x v="1"/>
    <n v="0"/>
    <x v="18"/>
    <s v="Imprimantes - Emissions"/>
    <n v="15810"/>
    <s v="0.0"/>
    <s v="0"/>
  </r>
  <r>
    <x v="17"/>
    <x v="17"/>
    <s v="Landes"/>
    <n v="5749"/>
    <s v="5749 - DT LANDES"/>
    <x v="0"/>
    <x v="2"/>
    <x v="5"/>
    <x v="1"/>
    <n v="0"/>
    <x v="22"/>
    <s v="Unités centrales - Emissions"/>
    <n v="5620"/>
    <s v="0.0"/>
    <s v="0"/>
  </r>
  <r>
    <x v="17"/>
    <x v="17"/>
    <s v="Landes"/>
    <n v="5749"/>
    <s v="5749 - DT LANDES"/>
    <x v="0"/>
    <x v="2"/>
    <x v="5"/>
    <x v="1"/>
    <n v="0"/>
    <x v="21"/>
    <s v="Ordinateurs portables - Emissions"/>
    <n v="15795"/>
    <s v="0.0"/>
    <s v="0"/>
  </r>
  <r>
    <x v="17"/>
    <x v="17"/>
    <s v="Landes"/>
    <n v="5749"/>
    <s v="5749 - DT LANDES"/>
    <x v="0"/>
    <x v="2"/>
    <x v="5"/>
    <x v="1"/>
    <n v="0"/>
    <x v="20"/>
    <s v="Tablettes - Emissions"/>
    <n v="15797"/>
    <s v="0.0"/>
    <s v="0"/>
  </r>
  <r>
    <x v="17"/>
    <x v="17"/>
    <s v="Landes"/>
    <n v="5749"/>
    <s v="5749 - DT LANDES"/>
    <x v="0"/>
    <x v="2"/>
    <x v="5"/>
    <x v="1"/>
    <n v="0"/>
    <x v="19"/>
    <s v="Photocopieurs - Emissions"/>
    <n v="4390"/>
    <s v="0.0"/>
    <s v="0"/>
  </r>
  <r>
    <x v="17"/>
    <x v="17"/>
    <s v="Landes"/>
    <n v="6072"/>
    <s v="6072 - APE PARENTIS"/>
    <x v="0"/>
    <x v="0"/>
    <x v="0"/>
    <x v="0"/>
    <n v="70514"/>
    <x v="0"/>
    <s v=""/>
    <m/>
    <s v=""/>
    <s v="70514"/>
  </r>
  <r>
    <x v="17"/>
    <x v="17"/>
    <s v="Landes"/>
    <n v="6072"/>
    <s v="6072 - APE PARENTIS"/>
    <x v="0"/>
    <x v="0"/>
    <x v="0"/>
    <x v="1"/>
    <n v="4223.7885999999999"/>
    <x v="1"/>
    <s v="Electricité - Emissions"/>
    <n v="15798"/>
    <s v="4223.7886"/>
    <s v="4223.7886"/>
  </r>
  <r>
    <x v="17"/>
    <x v="17"/>
    <s v="Landes"/>
    <n v="6072"/>
    <s v="6072 - APE PARENTIS"/>
    <x v="0"/>
    <x v="0"/>
    <x v="1"/>
    <x v="0"/>
    <n v="11246"/>
    <x v="24"/>
    <s v=""/>
    <m/>
    <s v=""/>
    <s v="11246"/>
  </r>
  <r>
    <x v="17"/>
    <x v="17"/>
    <s v="Landes"/>
    <n v="6072"/>
    <s v="6072 - APE PARENTIS"/>
    <x v="0"/>
    <x v="0"/>
    <x v="1"/>
    <x v="1"/>
    <n v="2554.7088359999998"/>
    <x v="2"/>
    <s v="Gaz naturel - Emissions"/>
    <n v="6630"/>
    <s v="2554.7088360000002"/>
    <s v="2549.4682"/>
  </r>
  <r>
    <x v="17"/>
    <x v="17"/>
    <s v="Landes"/>
    <n v="6072"/>
    <s v="6072 - APE PARENTIS"/>
    <x v="0"/>
    <x v="0"/>
    <x v="1"/>
    <x v="1"/>
    <n v="0"/>
    <x v="3"/>
    <s v="Fioul - Emissions"/>
    <n v="6720"/>
    <s v="0.0"/>
    <s v="0"/>
  </r>
  <r>
    <x v="17"/>
    <x v="17"/>
    <s v="Landes"/>
    <n v="6072"/>
    <s v="6072 - APE PARENTIS"/>
    <x v="0"/>
    <x v="1"/>
    <x v="2"/>
    <x v="1"/>
    <n v="0"/>
    <x v="4"/>
    <s v=" R22 - Emissions"/>
    <n v="8350"/>
    <s v="0.0"/>
    <s v="0"/>
  </r>
  <r>
    <x v="17"/>
    <x v="17"/>
    <s v="Landes"/>
    <n v="6072"/>
    <s v="6072 - APE PARENTIS"/>
    <x v="0"/>
    <x v="1"/>
    <x v="3"/>
    <x v="0"/>
    <n v="2.1"/>
    <x v="5"/>
    <s v=""/>
    <m/>
    <s v=""/>
    <s v="2.1"/>
  </r>
  <r>
    <x v="17"/>
    <x v="17"/>
    <s v="Landes"/>
    <n v="6072"/>
    <s v="6072 - APE PARENTIS"/>
    <x v="0"/>
    <x v="1"/>
    <x v="3"/>
    <x v="1"/>
    <n v="4032"/>
    <x v="8"/>
    <s v="R410a - Emissions"/>
    <n v="8320"/>
    <s v="4032.0"/>
    <s v="4032"/>
  </r>
  <r>
    <x v="17"/>
    <x v="17"/>
    <s v="Landes"/>
    <n v="6072"/>
    <s v="6072 - APE PARENTIS"/>
    <x v="0"/>
    <x v="1"/>
    <x v="3"/>
    <x v="1"/>
    <n v="0"/>
    <x v="7"/>
    <s v="R407c - Emissions"/>
    <n v="8318"/>
    <s v="0.0"/>
    <s v="0"/>
  </r>
  <r>
    <x v="17"/>
    <x v="17"/>
    <s v="Landes"/>
    <n v="6072"/>
    <s v="6072 - APE PARENTIS"/>
    <x v="0"/>
    <x v="1"/>
    <x v="3"/>
    <x v="1"/>
    <n v="0"/>
    <x v="6"/>
    <s v="R134a - Emissions"/>
    <n v="8307"/>
    <s v="0.0"/>
    <s v="0"/>
  </r>
  <r>
    <x v="17"/>
    <x v="17"/>
    <s v="Landes"/>
    <n v="6072"/>
    <s v="6072 - APE PARENTIS"/>
    <x v="0"/>
    <x v="2"/>
    <x v="4"/>
    <x v="0"/>
    <n v="982"/>
    <x v="9"/>
    <s v=""/>
    <m/>
    <s v=""/>
    <s v="982"/>
  </r>
  <r>
    <x v="17"/>
    <x v="17"/>
    <s v="Landes"/>
    <n v="6072"/>
    <s v="6072 - APE PARENTIS"/>
    <x v="0"/>
    <x v="2"/>
    <x v="4"/>
    <x v="1"/>
    <n v="15957.5"/>
    <x v="10"/>
    <s v="Bâtiments - Emissions"/>
    <n v="4305"/>
    <s v="15957.5"/>
    <s v="15957.5"/>
  </r>
  <r>
    <x v="17"/>
    <x v="17"/>
    <s v="Landes"/>
    <n v="6072"/>
    <s v="6072 - APE PARENTIS"/>
    <x v="0"/>
    <x v="2"/>
    <x v="5"/>
    <x v="2"/>
    <m/>
    <x v="15"/>
    <s v=""/>
    <m/>
    <s v=""/>
    <s v=""/>
  </r>
  <r>
    <x v="17"/>
    <x v="17"/>
    <s v="Landes"/>
    <n v="6072"/>
    <s v="6072 - APE PARENTIS"/>
    <x v="0"/>
    <x v="2"/>
    <x v="5"/>
    <x v="2"/>
    <m/>
    <x v="13"/>
    <s v=""/>
    <m/>
    <s v=""/>
    <s v=""/>
  </r>
  <r>
    <x v="17"/>
    <x v="17"/>
    <s v="Landes"/>
    <n v="6072"/>
    <s v="6072 - APE PARENTIS"/>
    <x v="0"/>
    <x v="2"/>
    <x v="5"/>
    <x v="2"/>
    <m/>
    <x v="12"/>
    <s v=""/>
    <m/>
    <s v=""/>
    <s v=""/>
  </r>
  <r>
    <x v="17"/>
    <x v="17"/>
    <s v="Landes"/>
    <n v="6072"/>
    <s v="6072 - APE PARENTIS"/>
    <x v="0"/>
    <x v="2"/>
    <x v="5"/>
    <x v="2"/>
    <m/>
    <x v="11"/>
    <s v=""/>
    <m/>
    <s v=""/>
    <s v=""/>
  </r>
  <r>
    <x v="17"/>
    <x v="17"/>
    <s v="Landes"/>
    <n v="6072"/>
    <s v="6072 - APE PARENTIS"/>
    <x v="0"/>
    <x v="2"/>
    <x v="5"/>
    <x v="2"/>
    <m/>
    <x v="14"/>
    <s v=""/>
    <m/>
    <s v=""/>
    <s v=""/>
  </r>
  <r>
    <x v="17"/>
    <x v="17"/>
    <s v="Landes"/>
    <n v="6072"/>
    <s v="6072 - APE PARENTIS"/>
    <x v="0"/>
    <x v="2"/>
    <x v="5"/>
    <x v="1"/>
    <n v="0"/>
    <x v="16"/>
    <s v="Ecrans - Emissions"/>
    <n v="15796"/>
    <s v="0.0"/>
    <s v="0"/>
  </r>
  <r>
    <x v="17"/>
    <x v="17"/>
    <s v="Landes"/>
    <n v="6072"/>
    <s v="6072 - APE PARENTIS"/>
    <x v="0"/>
    <x v="2"/>
    <x v="5"/>
    <x v="1"/>
    <n v="0"/>
    <x v="22"/>
    <s v="Unités centrales - Emissions"/>
    <n v="5620"/>
    <s v="0.0"/>
    <s v="0"/>
  </r>
  <r>
    <x v="17"/>
    <x v="17"/>
    <s v="Landes"/>
    <n v="6072"/>
    <s v="6072 - APE PARENTIS"/>
    <x v="0"/>
    <x v="2"/>
    <x v="5"/>
    <x v="1"/>
    <n v="0"/>
    <x v="17"/>
    <s v="Serveurs - Emissions"/>
    <n v="4391"/>
    <s v="0.0"/>
    <s v="0"/>
  </r>
  <r>
    <x v="17"/>
    <x v="17"/>
    <s v="Landes"/>
    <n v="6072"/>
    <s v="6072 - APE PARENTIS"/>
    <x v="0"/>
    <x v="2"/>
    <x v="5"/>
    <x v="1"/>
    <n v="0"/>
    <x v="20"/>
    <s v="Tablettes - Emissions"/>
    <n v="15797"/>
    <s v="0.0"/>
    <s v="0"/>
  </r>
  <r>
    <x v="17"/>
    <x v="17"/>
    <s v="Landes"/>
    <n v="6072"/>
    <s v="6072 - APE PARENTIS"/>
    <x v="0"/>
    <x v="2"/>
    <x v="5"/>
    <x v="1"/>
    <n v="0"/>
    <x v="18"/>
    <s v="Imprimantes - Emissions"/>
    <n v="15810"/>
    <s v="0.0"/>
    <s v="0"/>
  </r>
  <r>
    <x v="17"/>
    <x v="17"/>
    <s v="Landes"/>
    <n v="6072"/>
    <s v="6072 - APE PARENTIS"/>
    <x v="0"/>
    <x v="2"/>
    <x v="5"/>
    <x v="1"/>
    <n v="0"/>
    <x v="21"/>
    <s v="Ordinateurs portables - Emissions"/>
    <n v="15795"/>
    <s v="0.0"/>
    <s v="0"/>
  </r>
  <r>
    <x v="17"/>
    <x v="17"/>
    <s v="Landes"/>
    <n v="6072"/>
    <s v="6072 - APE PARENTIS"/>
    <x v="0"/>
    <x v="2"/>
    <x v="5"/>
    <x v="1"/>
    <n v="0"/>
    <x v="23"/>
    <s v="Mainframes - Emissions"/>
    <n v="8756"/>
    <s v="0.0"/>
    <s v="0"/>
  </r>
  <r>
    <x v="17"/>
    <x v="17"/>
    <s v="Landes"/>
    <n v="6072"/>
    <s v="6072 - APE PARENTIS"/>
    <x v="0"/>
    <x v="2"/>
    <x v="5"/>
    <x v="1"/>
    <n v="0"/>
    <x v="19"/>
    <s v="Photocopieurs - Emissions"/>
    <n v="4390"/>
    <s v="0.0"/>
    <s v="0"/>
  </r>
  <r>
    <x v="17"/>
    <x v="17"/>
    <s v="Lot-et-Garonne"/>
    <n v="512"/>
    <s v="0512 - APE MARMANDE"/>
    <x v="0"/>
    <x v="0"/>
    <x v="0"/>
    <x v="0"/>
    <n v="97472"/>
    <x v="0"/>
    <s v=""/>
    <m/>
    <s v=""/>
    <s v="97472"/>
  </r>
  <r>
    <x v="17"/>
    <x v="17"/>
    <s v="Lot-et-Garonne"/>
    <n v="512"/>
    <s v="0512 - APE MARMANDE"/>
    <x v="0"/>
    <x v="0"/>
    <x v="0"/>
    <x v="1"/>
    <n v="5838.5727999999999"/>
    <x v="1"/>
    <s v="Electricité - Emissions"/>
    <n v="15798"/>
    <s v="5838.5728"/>
    <s v="5838.5728"/>
  </r>
  <r>
    <x v="17"/>
    <x v="17"/>
    <s v="Lot-et-Garonne"/>
    <n v="512"/>
    <s v="0512 - APE MARMANDE"/>
    <x v="0"/>
    <x v="0"/>
    <x v="1"/>
    <x v="1"/>
    <n v="0"/>
    <x v="2"/>
    <s v="Gaz naturel - Emissions"/>
    <n v="6630"/>
    <s v="0.0"/>
    <s v="0"/>
  </r>
  <r>
    <x v="17"/>
    <x v="17"/>
    <s v="Lot-et-Garonne"/>
    <n v="512"/>
    <s v="0512 - APE MARMANDE"/>
    <x v="0"/>
    <x v="0"/>
    <x v="1"/>
    <x v="1"/>
    <n v="0"/>
    <x v="3"/>
    <s v="Fioul - Emissions"/>
    <n v="6720"/>
    <s v="0.0"/>
    <s v="0"/>
  </r>
  <r>
    <x v="17"/>
    <x v="17"/>
    <s v="Lot-et-Garonne"/>
    <n v="512"/>
    <s v="0512 - APE MARMANDE"/>
    <x v="0"/>
    <x v="1"/>
    <x v="2"/>
    <x v="1"/>
    <n v="0"/>
    <x v="4"/>
    <s v=" R22 - Emissions"/>
    <n v="8350"/>
    <s v="0.0"/>
    <s v="0"/>
  </r>
  <r>
    <x v="17"/>
    <x v="17"/>
    <s v="Lot-et-Garonne"/>
    <n v="512"/>
    <s v="0512 - APE MARMANDE"/>
    <x v="0"/>
    <x v="1"/>
    <x v="3"/>
    <x v="0"/>
    <n v="2.2000000000000002"/>
    <x v="5"/>
    <s v=""/>
    <m/>
    <s v=""/>
    <s v="2.2"/>
  </r>
  <r>
    <x v="17"/>
    <x v="17"/>
    <s v="Lot-et-Garonne"/>
    <n v="512"/>
    <s v="0512 - APE MARMANDE"/>
    <x v="0"/>
    <x v="1"/>
    <x v="3"/>
    <x v="1"/>
    <n v="0"/>
    <x v="6"/>
    <s v="R134a - Emissions"/>
    <n v="8307"/>
    <s v="0.0"/>
    <s v="0"/>
  </r>
  <r>
    <x v="17"/>
    <x v="17"/>
    <s v="Lot-et-Garonne"/>
    <n v="512"/>
    <s v="0512 - APE MARMANDE"/>
    <x v="0"/>
    <x v="1"/>
    <x v="3"/>
    <x v="1"/>
    <n v="4224"/>
    <x v="8"/>
    <s v="R410a - Emissions"/>
    <n v="8320"/>
    <s v="4224.0"/>
    <s v="4224"/>
  </r>
  <r>
    <x v="17"/>
    <x v="17"/>
    <s v="Lot-et-Garonne"/>
    <n v="512"/>
    <s v="0512 - APE MARMANDE"/>
    <x v="0"/>
    <x v="1"/>
    <x v="3"/>
    <x v="1"/>
    <n v="0"/>
    <x v="7"/>
    <s v="R407c - Emissions"/>
    <n v="8318"/>
    <s v="0.0"/>
    <s v="0"/>
  </r>
  <r>
    <x v="17"/>
    <x v="17"/>
    <s v="Lot-et-Garonne"/>
    <n v="512"/>
    <s v="0512 - APE MARMANDE"/>
    <x v="0"/>
    <x v="2"/>
    <x v="4"/>
    <x v="0"/>
    <n v="1033.3900000000001"/>
    <x v="9"/>
    <s v=""/>
    <m/>
    <s v=""/>
    <s v="1033.39"/>
  </r>
  <r>
    <x v="17"/>
    <x v="17"/>
    <s v="Lot-et-Garonne"/>
    <n v="512"/>
    <s v="0512 - APE MARMANDE"/>
    <x v="0"/>
    <x v="2"/>
    <x v="4"/>
    <x v="1"/>
    <n v="16792.587500000001"/>
    <x v="10"/>
    <s v="Bâtiments - Emissions"/>
    <n v="4305"/>
    <s v="16792.5875"/>
    <s v="16792.5875"/>
  </r>
  <r>
    <x v="17"/>
    <x v="17"/>
    <s v="Lot-et-Garonne"/>
    <n v="512"/>
    <s v="0512 - APE MARMANDE"/>
    <x v="0"/>
    <x v="2"/>
    <x v="5"/>
    <x v="2"/>
    <m/>
    <x v="12"/>
    <s v=""/>
    <m/>
    <s v=""/>
    <s v=""/>
  </r>
  <r>
    <x v="17"/>
    <x v="17"/>
    <s v="Lot-et-Garonne"/>
    <n v="512"/>
    <s v="0512 - APE MARMANDE"/>
    <x v="0"/>
    <x v="2"/>
    <x v="5"/>
    <x v="2"/>
    <m/>
    <x v="14"/>
    <s v=""/>
    <m/>
    <s v=""/>
    <s v=""/>
  </r>
  <r>
    <x v="17"/>
    <x v="17"/>
    <s v="Lot-et-Garonne"/>
    <n v="512"/>
    <s v="0512 - APE MARMANDE"/>
    <x v="0"/>
    <x v="2"/>
    <x v="5"/>
    <x v="2"/>
    <m/>
    <x v="11"/>
    <s v=""/>
    <m/>
    <s v=""/>
    <s v=""/>
  </r>
  <r>
    <x v="17"/>
    <x v="17"/>
    <s v="Lot-et-Garonne"/>
    <n v="512"/>
    <s v="0512 - APE MARMANDE"/>
    <x v="0"/>
    <x v="2"/>
    <x v="5"/>
    <x v="2"/>
    <m/>
    <x v="15"/>
    <s v=""/>
    <m/>
    <s v=""/>
    <s v=""/>
  </r>
  <r>
    <x v="17"/>
    <x v="17"/>
    <s v="Lot-et-Garonne"/>
    <n v="512"/>
    <s v="0512 - APE MARMANDE"/>
    <x v="0"/>
    <x v="2"/>
    <x v="5"/>
    <x v="2"/>
    <m/>
    <x v="13"/>
    <s v=""/>
    <m/>
    <s v=""/>
    <s v=""/>
  </r>
  <r>
    <x v="17"/>
    <x v="17"/>
    <s v="Lot-et-Garonne"/>
    <n v="512"/>
    <s v="0512 - APE MARMANDE"/>
    <x v="0"/>
    <x v="2"/>
    <x v="5"/>
    <x v="1"/>
    <n v="0"/>
    <x v="21"/>
    <s v="Ordinateurs portables - Emissions"/>
    <n v="15795"/>
    <s v="0.0"/>
    <s v="0"/>
  </r>
  <r>
    <x v="17"/>
    <x v="17"/>
    <s v="Lot-et-Garonne"/>
    <n v="512"/>
    <s v="0512 - APE MARMANDE"/>
    <x v="0"/>
    <x v="2"/>
    <x v="5"/>
    <x v="1"/>
    <n v="0"/>
    <x v="20"/>
    <s v="Tablettes - Emissions"/>
    <n v="15797"/>
    <s v="0.0"/>
    <s v="0"/>
  </r>
  <r>
    <x v="17"/>
    <x v="17"/>
    <s v="Lot-et-Garonne"/>
    <n v="512"/>
    <s v="0512 - APE MARMANDE"/>
    <x v="0"/>
    <x v="2"/>
    <x v="5"/>
    <x v="1"/>
    <n v="0"/>
    <x v="18"/>
    <s v="Imprimantes - Emissions"/>
    <n v="15810"/>
    <s v="0.0"/>
    <s v="0"/>
  </r>
  <r>
    <x v="17"/>
    <x v="17"/>
    <s v="Lot-et-Garonne"/>
    <n v="512"/>
    <s v="0512 - APE MARMANDE"/>
    <x v="0"/>
    <x v="2"/>
    <x v="5"/>
    <x v="1"/>
    <n v="0"/>
    <x v="17"/>
    <s v="Serveurs - Emissions"/>
    <n v="4391"/>
    <s v="0.0"/>
    <s v="0"/>
  </r>
  <r>
    <x v="17"/>
    <x v="17"/>
    <s v="Lot-et-Garonne"/>
    <n v="512"/>
    <s v="0512 - APE MARMANDE"/>
    <x v="0"/>
    <x v="2"/>
    <x v="5"/>
    <x v="1"/>
    <n v="0"/>
    <x v="19"/>
    <s v="Photocopieurs - Emissions"/>
    <n v="4390"/>
    <s v="0.0"/>
    <s v="0"/>
  </r>
  <r>
    <x v="17"/>
    <x v="17"/>
    <s v="Lot-et-Garonne"/>
    <n v="512"/>
    <s v="0512 - APE MARMANDE"/>
    <x v="0"/>
    <x v="2"/>
    <x v="5"/>
    <x v="1"/>
    <n v="0"/>
    <x v="16"/>
    <s v="Ecrans - Emissions"/>
    <n v="15796"/>
    <s v="0.0"/>
    <s v="0"/>
  </r>
  <r>
    <x v="17"/>
    <x v="17"/>
    <s v="Lot-et-Garonne"/>
    <n v="512"/>
    <s v="0512 - APE MARMANDE"/>
    <x v="0"/>
    <x v="2"/>
    <x v="5"/>
    <x v="1"/>
    <n v="0"/>
    <x v="23"/>
    <s v="Mainframes - Emissions"/>
    <n v="8756"/>
    <s v="0.0"/>
    <s v="0"/>
  </r>
  <r>
    <x v="17"/>
    <x v="17"/>
    <s v="Lot-et-Garonne"/>
    <n v="512"/>
    <s v="0512 - APE MARMANDE"/>
    <x v="0"/>
    <x v="2"/>
    <x v="5"/>
    <x v="1"/>
    <n v="0"/>
    <x v="22"/>
    <s v="Unités centrales - Emissions"/>
    <n v="5620"/>
    <s v="0.0"/>
    <s v="0"/>
  </r>
  <r>
    <x v="17"/>
    <x v="17"/>
    <s v="Lot-et-Garonne"/>
    <n v="5390"/>
    <s v="5390 - APE AGEN"/>
    <x v="0"/>
    <x v="0"/>
    <x v="0"/>
    <x v="0"/>
    <n v="93668"/>
    <x v="0"/>
    <s v=""/>
    <m/>
    <s v=""/>
    <s v="93668"/>
  </r>
  <r>
    <x v="17"/>
    <x v="17"/>
    <s v="Lot-et-Garonne"/>
    <n v="5390"/>
    <s v="5390 - APE AGEN"/>
    <x v="0"/>
    <x v="0"/>
    <x v="0"/>
    <x v="1"/>
    <n v="5610.7132000000001"/>
    <x v="1"/>
    <s v="Electricité - Emissions"/>
    <n v="15798"/>
    <s v="5610.7132"/>
    <s v="5610.7132"/>
  </r>
  <r>
    <x v="17"/>
    <x v="17"/>
    <s v="Lot-et-Garonne"/>
    <n v="5390"/>
    <s v="5390 - APE AGEN"/>
    <x v="0"/>
    <x v="0"/>
    <x v="1"/>
    <x v="1"/>
    <n v="0"/>
    <x v="2"/>
    <s v="Gaz naturel - Emissions"/>
    <n v="6630"/>
    <s v="0.0"/>
    <s v="0"/>
  </r>
  <r>
    <x v="17"/>
    <x v="17"/>
    <s v="Lot-et-Garonne"/>
    <n v="5390"/>
    <s v="5390 - APE AGEN"/>
    <x v="0"/>
    <x v="0"/>
    <x v="1"/>
    <x v="1"/>
    <n v="0"/>
    <x v="3"/>
    <s v="Fioul - Emissions"/>
    <n v="6720"/>
    <s v="0.0"/>
    <s v="0"/>
  </r>
  <r>
    <x v="17"/>
    <x v="17"/>
    <s v="Lot-et-Garonne"/>
    <n v="5390"/>
    <s v="5390 - APE AGEN"/>
    <x v="0"/>
    <x v="1"/>
    <x v="2"/>
    <x v="1"/>
    <n v="0"/>
    <x v="4"/>
    <s v=" R22 - Emissions"/>
    <n v="8350"/>
    <s v="0.0"/>
    <s v="0"/>
  </r>
  <r>
    <x v="17"/>
    <x v="17"/>
    <s v="Lot-et-Garonne"/>
    <n v="5390"/>
    <s v="5390 - APE AGEN"/>
    <x v="0"/>
    <x v="1"/>
    <x v="3"/>
    <x v="0"/>
    <n v="3"/>
    <x v="5"/>
    <s v=""/>
    <m/>
    <s v=""/>
    <s v="3"/>
  </r>
  <r>
    <x v="17"/>
    <x v="17"/>
    <s v="Lot-et-Garonne"/>
    <n v="5390"/>
    <s v="5390 - APE AGEN"/>
    <x v="0"/>
    <x v="1"/>
    <x v="3"/>
    <x v="1"/>
    <n v="5760"/>
    <x v="8"/>
    <s v="R410a - Emissions"/>
    <n v="8320"/>
    <s v="5760.0"/>
    <s v="5760"/>
  </r>
  <r>
    <x v="17"/>
    <x v="17"/>
    <s v="Lot-et-Garonne"/>
    <n v="5390"/>
    <s v="5390 - APE AGEN"/>
    <x v="0"/>
    <x v="1"/>
    <x v="3"/>
    <x v="1"/>
    <n v="0"/>
    <x v="6"/>
    <s v="R134a - Emissions"/>
    <n v="8307"/>
    <s v="0.0"/>
    <s v="0"/>
  </r>
  <r>
    <x v="17"/>
    <x v="17"/>
    <s v="Lot-et-Garonne"/>
    <n v="5390"/>
    <s v="5390 - APE AGEN"/>
    <x v="0"/>
    <x v="1"/>
    <x v="3"/>
    <x v="1"/>
    <n v="0"/>
    <x v="7"/>
    <s v="R407c - Emissions"/>
    <n v="8318"/>
    <s v="0.0"/>
    <s v="0"/>
  </r>
  <r>
    <x v="17"/>
    <x v="17"/>
    <s v="Lot-et-Garonne"/>
    <n v="5390"/>
    <s v="5390 - APE AGEN"/>
    <x v="0"/>
    <x v="2"/>
    <x v="4"/>
    <x v="0"/>
    <n v="1622.41"/>
    <x v="9"/>
    <s v=""/>
    <m/>
    <s v=""/>
    <s v="1622.41"/>
  </r>
  <r>
    <x v="17"/>
    <x v="17"/>
    <s v="Lot-et-Garonne"/>
    <n v="5390"/>
    <s v="5390 - APE AGEN"/>
    <x v="0"/>
    <x v="2"/>
    <x v="4"/>
    <x v="1"/>
    <n v="26364.162499999999"/>
    <x v="10"/>
    <s v="Bâtiments - Emissions"/>
    <n v="4305"/>
    <s v="26364.1625"/>
    <s v="26364.1625"/>
  </r>
  <r>
    <x v="17"/>
    <x v="17"/>
    <s v="Lot-et-Garonne"/>
    <n v="5390"/>
    <s v="5390 - APE AGEN"/>
    <x v="0"/>
    <x v="2"/>
    <x v="5"/>
    <x v="2"/>
    <m/>
    <x v="12"/>
    <s v=""/>
    <m/>
    <s v=""/>
    <s v=""/>
  </r>
  <r>
    <x v="17"/>
    <x v="17"/>
    <s v="Lot-et-Garonne"/>
    <n v="5390"/>
    <s v="5390 - APE AGEN"/>
    <x v="0"/>
    <x v="2"/>
    <x v="5"/>
    <x v="2"/>
    <m/>
    <x v="15"/>
    <s v=""/>
    <m/>
    <s v=""/>
    <s v=""/>
  </r>
  <r>
    <x v="17"/>
    <x v="17"/>
    <s v="Lot-et-Garonne"/>
    <n v="5390"/>
    <s v="5390 - APE AGEN"/>
    <x v="0"/>
    <x v="2"/>
    <x v="5"/>
    <x v="2"/>
    <m/>
    <x v="13"/>
    <s v=""/>
    <m/>
    <s v=""/>
    <s v=""/>
  </r>
  <r>
    <x v="17"/>
    <x v="17"/>
    <s v="Lot-et-Garonne"/>
    <n v="5390"/>
    <s v="5390 - APE AGEN"/>
    <x v="0"/>
    <x v="2"/>
    <x v="5"/>
    <x v="2"/>
    <m/>
    <x v="11"/>
    <s v=""/>
    <m/>
    <s v=""/>
    <s v=""/>
  </r>
  <r>
    <x v="17"/>
    <x v="17"/>
    <s v="Lot-et-Garonne"/>
    <n v="5390"/>
    <s v="5390 - APE AGEN"/>
    <x v="0"/>
    <x v="2"/>
    <x v="5"/>
    <x v="2"/>
    <m/>
    <x v="14"/>
    <s v=""/>
    <m/>
    <s v=""/>
    <s v=""/>
  </r>
  <r>
    <x v="17"/>
    <x v="17"/>
    <s v="Lot-et-Garonne"/>
    <n v="5390"/>
    <s v="5390 - APE AGEN"/>
    <x v="0"/>
    <x v="2"/>
    <x v="5"/>
    <x v="1"/>
    <n v="0"/>
    <x v="23"/>
    <s v="Mainframes - Emissions"/>
    <n v="8756"/>
    <s v="0.0"/>
    <s v="0"/>
  </r>
  <r>
    <x v="17"/>
    <x v="17"/>
    <s v="Lot-et-Garonne"/>
    <n v="5390"/>
    <s v="5390 - APE AGEN"/>
    <x v="0"/>
    <x v="2"/>
    <x v="5"/>
    <x v="1"/>
    <n v="0"/>
    <x v="16"/>
    <s v="Ecrans - Emissions"/>
    <n v="15796"/>
    <s v="0.0"/>
    <s v="0"/>
  </r>
  <r>
    <x v="17"/>
    <x v="17"/>
    <s v="Lot-et-Garonne"/>
    <n v="5390"/>
    <s v="5390 - APE AGEN"/>
    <x v="0"/>
    <x v="2"/>
    <x v="5"/>
    <x v="1"/>
    <n v="0"/>
    <x v="18"/>
    <s v="Imprimantes - Emissions"/>
    <n v="15810"/>
    <s v="0.0"/>
    <s v="0"/>
  </r>
  <r>
    <x v="17"/>
    <x v="17"/>
    <s v="Lot-et-Garonne"/>
    <n v="5390"/>
    <s v="5390 - APE AGEN"/>
    <x v="0"/>
    <x v="2"/>
    <x v="5"/>
    <x v="1"/>
    <n v="0"/>
    <x v="21"/>
    <s v="Ordinateurs portables - Emissions"/>
    <n v="15795"/>
    <s v="0.0"/>
    <s v="0"/>
  </r>
  <r>
    <x v="17"/>
    <x v="17"/>
    <s v="Lot-et-Garonne"/>
    <n v="5390"/>
    <s v="5390 - APE AGEN"/>
    <x v="0"/>
    <x v="2"/>
    <x v="5"/>
    <x v="1"/>
    <n v="0"/>
    <x v="19"/>
    <s v="Photocopieurs - Emissions"/>
    <n v="4390"/>
    <s v="0.0"/>
    <s v="0"/>
  </r>
  <r>
    <x v="17"/>
    <x v="17"/>
    <s v="Lot-et-Garonne"/>
    <n v="5390"/>
    <s v="5390 - APE AGEN"/>
    <x v="0"/>
    <x v="2"/>
    <x v="5"/>
    <x v="1"/>
    <n v="0"/>
    <x v="20"/>
    <s v="Tablettes - Emissions"/>
    <n v="15797"/>
    <s v="0.0"/>
    <s v="0"/>
  </r>
  <r>
    <x v="17"/>
    <x v="17"/>
    <s v="Lot-et-Garonne"/>
    <n v="5390"/>
    <s v="5390 - APE AGEN"/>
    <x v="0"/>
    <x v="2"/>
    <x v="5"/>
    <x v="1"/>
    <n v="0"/>
    <x v="17"/>
    <s v="Serveurs - Emissions"/>
    <n v="4391"/>
    <s v="0.0"/>
    <s v="0"/>
  </r>
  <r>
    <x v="17"/>
    <x v="17"/>
    <s v="Lot-et-Garonne"/>
    <n v="5390"/>
    <s v="5390 - APE AGEN"/>
    <x v="0"/>
    <x v="2"/>
    <x v="5"/>
    <x v="1"/>
    <n v="0"/>
    <x v="22"/>
    <s v="Unités centrales - Emissions"/>
    <n v="5620"/>
    <s v="0.0"/>
    <s v="0"/>
  </r>
  <r>
    <x v="17"/>
    <x v="17"/>
    <s v="Lot-et-Garonne"/>
    <n v="552"/>
    <s v="0552 - RPE AIGUILLON"/>
    <x v="0"/>
    <x v="0"/>
    <x v="0"/>
    <x v="0"/>
    <n v="59233"/>
    <x v="0"/>
    <s v=""/>
    <m/>
    <s v=""/>
    <s v="59233"/>
  </r>
  <r>
    <x v="17"/>
    <x v="17"/>
    <s v="Lot-et-Garonne"/>
    <n v="552"/>
    <s v="0552 - RPE AIGUILLON"/>
    <x v="0"/>
    <x v="0"/>
    <x v="0"/>
    <x v="1"/>
    <n v="3548.0567000000001"/>
    <x v="1"/>
    <s v="Electricité - Emissions"/>
    <n v="15798"/>
    <s v="3548.0567"/>
    <s v="3548.0567"/>
  </r>
  <r>
    <x v="17"/>
    <x v="17"/>
    <s v="Lot-et-Garonne"/>
    <n v="552"/>
    <s v="0552 - RPE AIGUILLON"/>
    <x v="0"/>
    <x v="0"/>
    <x v="1"/>
    <x v="1"/>
    <n v="0"/>
    <x v="2"/>
    <s v="Gaz naturel - Emissions"/>
    <n v="6630"/>
    <s v="0.0"/>
    <s v="0"/>
  </r>
  <r>
    <x v="17"/>
    <x v="17"/>
    <s v="Lot-et-Garonne"/>
    <n v="552"/>
    <s v="0552 - RPE AIGUILLON"/>
    <x v="0"/>
    <x v="0"/>
    <x v="1"/>
    <x v="1"/>
    <n v="0"/>
    <x v="3"/>
    <s v="Fioul - Emissions"/>
    <n v="6720"/>
    <s v="0.0"/>
    <s v="0"/>
  </r>
  <r>
    <x v="17"/>
    <x v="17"/>
    <s v="Lot-et-Garonne"/>
    <n v="552"/>
    <s v="0552 - RPE AIGUILLON"/>
    <x v="0"/>
    <x v="1"/>
    <x v="2"/>
    <x v="1"/>
    <n v="0"/>
    <x v="4"/>
    <s v=" R22 - Emissions"/>
    <n v="8350"/>
    <s v="0.0"/>
    <s v="0"/>
  </r>
  <r>
    <x v="17"/>
    <x v="17"/>
    <s v="Lot-et-Garonne"/>
    <n v="552"/>
    <s v="0552 - RPE AIGUILLON"/>
    <x v="0"/>
    <x v="1"/>
    <x v="3"/>
    <x v="0"/>
    <n v="1.1000000000000001"/>
    <x v="5"/>
    <s v=""/>
    <m/>
    <s v=""/>
    <s v="1.1"/>
  </r>
  <r>
    <x v="17"/>
    <x v="17"/>
    <s v="Lot-et-Garonne"/>
    <n v="552"/>
    <s v="0552 - RPE AIGUILLON"/>
    <x v="0"/>
    <x v="1"/>
    <x v="3"/>
    <x v="1"/>
    <n v="0"/>
    <x v="7"/>
    <s v="R407c - Emissions"/>
    <n v="8318"/>
    <s v="0.0"/>
    <s v="0"/>
  </r>
  <r>
    <x v="17"/>
    <x v="17"/>
    <s v="Lot-et-Garonne"/>
    <n v="552"/>
    <s v="0552 - RPE AIGUILLON"/>
    <x v="0"/>
    <x v="1"/>
    <x v="3"/>
    <x v="1"/>
    <n v="2112"/>
    <x v="8"/>
    <s v="R410a - Emissions"/>
    <n v="8320"/>
    <s v="2112.0"/>
    <s v="2112"/>
  </r>
  <r>
    <x v="17"/>
    <x v="17"/>
    <s v="Lot-et-Garonne"/>
    <n v="552"/>
    <s v="0552 - RPE AIGUILLON"/>
    <x v="0"/>
    <x v="1"/>
    <x v="3"/>
    <x v="1"/>
    <n v="0"/>
    <x v="6"/>
    <s v="R134a - Emissions"/>
    <n v="8307"/>
    <s v="0.0"/>
    <s v="0"/>
  </r>
  <r>
    <x v="17"/>
    <x v="17"/>
    <s v="Lot-et-Garonne"/>
    <n v="552"/>
    <s v="0552 - RPE AIGUILLON"/>
    <x v="0"/>
    <x v="2"/>
    <x v="4"/>
    <x v="0"/>
    <n v="342.61"/>
    <x v="9"/>
    <s v=""/>
    <m/>
    <s v=""/>
    <s v="342.61"/>
  </r>
  <r>
    <x v="17"/>
    <x v="17"/>
    <s v="Lot-et-Garonne"/>
    <n v="552"/>
    <s v="0552 - RPE AIGUILLON"/>
    <x v="0"/>
    <x v="2"/>
    <x v="4"/>
    <x v="1"/>
    <n v="5567.4125000000004"/>
    <x v="10"/>
    <s v="Bâtiments - Emissions"/>
    <n v="4305"/>
    <s v="5567.4125"/>
    <s v="5567.4125"/>
  </r>
  <r>
    <x v="17"/>
    <x v="17"/>
    <s v="Lot-et-Garonne"/>
    <n v="552"/>
    <s v="0552 - RPE AIGUILLON"/>
    <x v="0"/>
    <x v="2"/>
    <x v="5"/>
    <x v="2"/>
    <m/>
    <x v="15"/>
    <s v=""/>
    <m/>
    <s v=""/>
    <s v=""/>
  </r>
  <r>
    <x v="17"/>
    <x v="17"/>
    <s v="Lot-et-Garonne"/>
    <n v="552"/>
    <s v="0552 - RPE AIGUILLON"/>
    <x v="0"/>
    <x v="2"/>
    <x v="5"/>
    <x v="2"/>
    <m/>
    <x v="13"/>
    <s v=""/>
    <m/>
    <s v=""/>
    <s v=""/>
  </r>
  <r>
    <x v="17"/>
    <x v="17"/>
    <s v="Lot-et-Garonne"/>
    <n v="552"/>
    <s v="0552 - RPE AIGUILLON"/>
    <x v="0"/>
    <x v="2"/>
    <x v="5"/>
    <x v="2"/>
    <m/>
    <x v="12"/>
    <s v=""/>
    <m/>
    <s v=""/>
    <s v=""/>
  </r>
  <r>
    <x v="17"/>
    <x v="17"/>
    <s v="Lot-et-Garonne"/>
    <n v="552"/>
    <s v="0552 - RPE AIGUILLON"/>
    <x v="0"/>
    <x v="2"/>
    <x v="5"/>
    <x v="2"/>
    <m/>
    <x v="11"/>
    <s v=""/>
    <m/>
    <s v=""/>
    <s v=""/>
  </r>
  <r>
    <x v="17"/>
    <x v="17"/>
    <s v="Lot-et-Garonne"/>
    <n v="552"/>
    <s v="0552 - RPE AIGUILLON"/>
    <x v="0"/>
    <x v="2"/>
    <x v="5"/>
    <x v="2"/>
    <m/>
    <x v="14"/>
    <s v=""/>
    <m/>
    <s v=""/>
    <s v=""/>
  </r>
  <r>
    <x v="17"/>
    <x v="17"/>
    <s v="Lot-et-Garonne"/>
    <n v="552"/>
    <s v="0552 - RPE AIGUILLON"/>
    <x v="0"/>
    <x v="2"/>
    <x v="5"/>
    <x v="1"/>
    <n v="0"/>
    <x v="22"/>
    <s v="Unités centrales - Emissions"/>
    <n v="5620"/>
    <s v="0.0"/>
    <s v="0"/>
  </r>
  <r>
    <x v="17"/>
    <x v="17"/>
    <s v="Lot-et-Garonne"/>
    <n v="552"/>
    <s v="0552 - RPE AIGUILLON"/>
    <x v="0"/>
    <x v="2"/>
    <x v="5"/>
    <x v="1"/>
    <n v="0"/>
    <x v="20"/>
    <s v="Tablettes - Emissions"/>
    <n v="15797"/>
    <s v="0.0"/>
    <s v="0"/>
  </r>
  <r>
    <x v="17"/>
    <x v="17"/>
    <s v="Lot-et-Garonne"/>
    <n v="552"/>
    <s v="0552 - RPE AIGUILLON"/>
    <x v="0"/>
    <x v="2"/>
    <x v="5"/>
    <x v="1"/>
    <n v="0"/>
    <x v="16"/>
    <s v="Ecrans - Emissions"/>
    <n v="15796"/>
    <s v="0.0"/>
    <s v="0"/>
  </r>
  <r>
    <x v="17"/>
    <x v="17"/>
    <s v="Lot-et-Garonne"/>
    <n v="552"/>
    <s v="0552 - RPE AIGUILLON"/>
    <x v="0"/>
    <x v="2"/>
    <x v="5"/>
    <x v="1"/>
    <n v="0"/>
    <x v="23"/>
    <s v="Mainframes - Emissions"/>
    <n v="8756"/>
    <s v="0.0"/>
    <s v="0"/>
  </r>
  <r>
    <x v="17"/>
    <x v="17"/>
    <s v="Lot-et-Garonne"/>
    <n v="552"/>
    <s v="0552 - RPE AIGUILLON"/>
    <x v="0"/>
    <x v="2"/>
    <x v="5"/>
    <x v="1"/>
    <n v="0"/>
    <x v="18"/>
    <s v="Imprimantes - Emissions"/>
    <n v="15810"/>
    <s v="0.0"/>
    <s v="0"/>
  </r>
  <r>
    <x v="17"/>
    <x v="17"/>
    <s v="Lot-et-Garonne"/>
    <n v="552"/>
    <s v="0552 - RPE AIGUILLON"/>
    <x v="0"/>
    <x v="2"/>
    <x v="5"/>
    <x v="1"/>
    <n v="0"/>
    <x v="21"/>
    <s v="Ordinateurs portables - Emissions"/>
    <n v="15795"/>
    <s v="0.0"/>
    <s v="0"/>
  </r>
  <r>
    <x v="17"/>
    <x v="17"/>
    <s v="Lot-et-Garonne"/>
    <n v="552"/>
    <s v="0552 - RPE AIGUILLON"/>
    <x v="0"/>
    <x v="2"/>
    <x v="5"/>
    <x v="1"/>
    <n v="0"/>
    <x v="17"/>
    <s v="Serveurs - Emissions"/>
    <n v="4391"/>
    <s v="0.0"/>
    <s v="0"/>
  </r>
  <r>
    <x v="17"/>
    <x v="17"/>
    <s v="Lot-et-Garonne"/>
    <n v="552"/>
    <s v="0552 - RPE AIGUILLON"/>
    <x v="0"/>
    <x v="2"/>
    <x v="5"/>
    <x v="1"/>
    <n v="0"/>
    <x v="19"/>
    <s v="Photocopieurs - Emissions"/>
    <n v="4390"/>
    <s v="0.0"/>
    <s v="0"/>
  </r>
  <r>
    <x v="17"/>
    <x v="17"/>
    <s v="Lot-et-Garonne"/>
    <n v="5629"/>
    <s v="5629 - APE VILLENEUVE SUR LOT"/>
    <x v="0"/>
    <x v="0"/>
    <x v="0"/>
    <x v="0"/>
    <n v="89363"/>
    <x v="0"/>
    <s v=""/>
    <m/>
    <s v=""/>
    <s v="89363"/>
  </r>
  <r>
    <x v="17"/>
    <x v="17"/>
    <s v="Lot-et-Garonne"/>
    <n v="5629"/>
    <s v="5629 - APE VILLENEUVE SUR LOT"/>
    <x v="0"/>
    <x v="0"/>
    <x v="0"/>
    <x v="1"/>
    <n v="5352.8436999999903"/>
    <x v="1"/>
    <s v="Electricité - Emissions"/>
    <n v="15798"/>
    <s v="5352.843699999999"/>
    <s v="5352.8437"/>
  </r>
  <r>
    <x v="17"/>
    <x v="17"/>
    <s v="Lot-et-Garonne"/>
    <n v="5629"/>
    <s v="5629 - APE VILLENEUVE SUR LOT"/>
    <x v="0"/>
    <x v="0"/>
    <x v="1"/>
    <x v="1"/>
    <n v="0"/>
    <x v="2"/>
    <s v="Gaz naturel - Emissions"/>
    <n v="6630"/>
    <s v="0.0"/>
    <s v="0"/>
  </r>
  <r>
    <x v="17"/>
    <x v="17"/>
    <s v="Lot-et-Garonne"/>
    <n v="5629"/>
    <s v="5629 - APE VILLENEUVE SUR LOT"/>
    <x v="0"/>
    <x v="0"/>
    <x v="1"/>
    <x v="1"/>
    <n v="0"/>
    <x v="3"/>
    <s v="Fioul - Emissions"/>
    <n v="6720"/>
    <s v="0.0"/>
    <s v="0"/>
  </r>
  <r>
    <x v="17"/>
    <x v="17"/>
    <s v="Lot-et-Garonne"/>
    <n v="5629"/>
    <s v="5629 - APE VILLENEUVE SUR LOT"/>
    <x v="0"/>
    <x v="1"/>
    <x v="2"/>
    <x v="1"/>
    <n v="0"/>
    <x v="4"/>
    <s v=" R22 - Emissions"/>
    <n v="8350"/>
    <s v="0.0"/>
    <s v="0"/>
  </r>
  <r>
    <x v="17"/>
    <x v="17"/>
    <s v="Lot-et-Garonne"/>
    <n v="5629"/>
    <s v="5629 - APE VILLENEUVE SUR LOT"/>
    <x v="0"/>
    <x v="1"/>
    <x v="3"/>
    <x v="0"/>
    <n v="2.5"/>
    <x v="5"/>
    <s v=""/>
    <m/>
    <s v=""/>
    <s v="2.5"/>
  </r>
  <r>
    <x v="17"/>
    <x v="17"/>
    <s v="Lot-et-Garonne"/>
    <n v="5629"/>
    <s v="5629 - APE VILLENEUVE SUR LOT"/>
    <x v="0"/>
    <x v="1"/>
    <x v="3"/>
    <x v="1"/>
    <n v="0"/>
    <x v="6"/>
    <s v="R134a - Emissions"/>
    <n v="8307"/>
    <s v="0.0"/>
    <s v="0"/>
  </r>
  <r>
    <x v="17"/>
    <x v="17"/>
    <s v="Lot-et-Garonne"/>
    <n v="5629"/>
    <s v="5629 - APE VILLENEUVE SUR LOT"/>
    <x v="0"/>
    <x v="1"/>
    <x v="3"/>
    <x v="1"/>
    <n v="4800"/>
    <x v="8"/>
    <s v="R410a - Emissions"/>
    <n v="8320"/>
    <s v="4800.0"/>
    <s v="4800"/>
  </r>
  <r>
    <x v="17"/>
    <x v="17"/>
    <s v="Lot-et-Garonne"/>
    <n v="5629"/>
    <s v="5629 - APE VILLENEUVE SUR LOT"/>
    <x v="0"/>
    <x v="1"/>
    <x v="3"/>
    <x v="1"/>
    <n v="0"/>
    <x v="7"/>
    <s v="R407c - Emissions"/>
    <n v="8318"/>
    <s v="0.0"/>
    <s v="0"/>
  </r>
  <r>
    <x v="17"/>
    <x v="17"/>
    <s v="Lot-et-Garonne"/>
    <n v="5629"/>
    <s v="5629 - APE VILLENEUVE SUR LOT"/>
    <x v="0"/>
    <x v="2"/>
    <x v="4"/>
    <x v="0"/>
    <n v="1264.8"/>
    <x v="9"/>
    <s v=""/>
    <m/>
    <s v=""/>
    <s v="1264.8"/>
  </r>
  <r>
    <x v="17"/>
    <x v="17"/>
    <s v="Lot-et-Garonne"/>
    <n v="5629"/>
    <s v="5629 - APE VILLENEUVE SUR LOT"/>
    <x v="0"/>
    <x v="2"/>
    <x v="4"/>
    <x v="1"/>
    <n v="20553"/>
    <x v="10"/>
    <s v="Bâtiments - Emissions"/>
    <n v="4305"/>
    <s v="20553.0"/>
    <s v="20553"/>
  </r>
  <r>
    <x v="17"/>
    <x v="17"/>
    <s v="Lot-et-Garonne"/>
    <n v="5629"/>
    <s v="5629 - APE VILLENEUVE SUR LOT"/>
    <x v="0"/>
    <x v="2"/>
    <x v="5"/>
    <x v="2"/>
    <m/>
    <x v="13"/>
    <s v=""/>
    <m/>
    <s v=""/>
    <s v=""/>
  </r>
  <r>
    <x v="17"/>
    <x v="17"/>
    <s v="Lot-et-Garonne"/>
    <n v="5629"/>
    <s v="5629 - APE VILLENEUVE SUR LOT"/>
    <x v="0"/>
    <x v="2"/>
    <x v="5"/>
    <x v="2"/>
    <m/>
    <x v="11"/>
    <s v=""/>
    <m/>
    <s v=""/>
    <s v=""/>
  </r>
  <r>
    <x v="17"/>
    <x v="17"/>
    <s v="Lot-et-Garonne"/>
    <n v="5629"/>
    <s v="5629 - APE VILLENEUVE SUR LOT"/>
    <x v="0"/>
    <x v="2"/>
    <x v="5"/>
    <x v="2"/>
    <m/>
    <x v="14"/>
    <s v=""/>
    <m/>
    <s v=""/>
    <s v=""/>
  </r>
  <r>
    <x v="17"/>
    <x v="17"/>
    <s v="Lot-et-Garonne"/>
    <n v="5629"/>
    <s v="5629 - APE VILLENEUVE SUR LOT"/>
    <x v="0"/>
    <x v="2"/>
    <x v="5"/>
    <x v="2"/>
    <m/>
    <x v="15"/>
    <s v=""/>
    <m/>
    <s v=""/>
    <s v=""/>
  </r>
  <r>
    <x v="17"/>
    <x v="17"/>
    <s v="Lot-et-Garonne"/>
    <n v="5629"/>
    <s v="5629 - APE VILLENEUVE SUR LOT"/>
    <x v="0"/>
    <x v="2"/>
    <x v="5"/>
    <x v="2"/>
    <m/>
    <x v="12"/>
    <s v=""/>
    <m/>
    <s v=""/>
    <s v=""/>
  </r>
  <r>
    <x v="17"/>
    <x v="17"/>
    <s v="Lot-et-Garonne"/>
    <n v="5629"/>
    <s v="5629 - APE VILLENEUVE SUR LOT"/>
    <x v="0"/>
    <x v="2"/>
    <x v="5"/>
    <x v="1"/>
    <n v="0"/>
    <x v="21"/>
    <s v="Ordinateurs portables - Emissions"/>
    <n v="15795"/>
    <s v="0.0"/>
    <s v="0"/>
  </r>
  <r>
    <x v="17"/>
    <x v="17"/>
    <s v="Lot-et-Garonne"/>
    <n v="5629"/>
    <s v="5629 - APE VILLENEUVE SUR LOT"/>
    <x v="0"/>
    <x v="2"/>
    <x v="5"/>
    <x v="1"/>
    <n v="0"/>
    <x v="20"/>
    <s v="Tablettes - Emissions"/>
    <n v="15797"/>
    <s v="0.0"/>
    <s v="0"/>
  </r>
  <r>
    <x v="17"/>
    <x v="17"/>
    <s v="Lot-et-Garonne"/>
    <n v="5629"/>
    <s v="5629 - APE VILLENEUVE SUR LOT"/>
    <x v="0"/>
    <x v="2"/>
    <x v="5"/>
    <x v="1"/>
    <n v="0"/>
    <x v="18"/>
    <s v="Imprimantes - Emissions"/>
    <n v="15810"/>
    <s v="0.0"/>
    <s v="0"/>
  </r>
  <r>
    <x v="17"/>
    <x v="17"/>
    <s v="Lot-et-Garonne"/>
    <n v="5629"/>
    <s v="5629 - APE VILLENEUVE SUR LOT"/>
    <x v="0"/>
    <x v="2"/>
    <x v="5"/>
    <x v="1"/>
    <n v="0"/>
    <x v="16"/>
    <s v="Ecrans - Emissions"/>
    <n v="15796"/>
    <s v="0.0"/>
    <s v="0"/>
  </r>
  <r>
    <x v="17"/>
    <x v="17"/>
    <s v="Lot-et-Garonne"/>
    <n v="5629"/>
    <s v="5629 - APE VILLENEUVE SUR LOT"/>
    <x v="0"/>
    <x v="2"/>
    <x v="5"/>
    <x v="1"/>
    <n v="0"/>
    <x v="23"/>
    <s v="Mainframes - Emissions"/>
    <n v="8756"/>
    <s v="0.0"/>
    <s v="0"/>
  </r>
  <r>
    <x v="17"/>
    <x v="17"/>
    <s v="Lot-et-Garonne"/>
    <n v="5629"/>
    <s v="5629 - APE VILLENEUVE SUR LOT"/>
    <x v="0"/>
    <x v="2"/>
    <x v="5"/>
    <x v="1"/>
    <n v="0"/>
    <x v="22"/>
    <s v="Unités centrales - Emissions"/>
    <n v="5620"/>
    <s v="0.0"/>
    <s v="0"/>
  </r>
  <r>
    <x v="17"/>
    <x v="17"/>
    <s v="Lot-et-Garonne"/>
    <n v="5629"/>
    <s v="5629 - APE VILLENEUVE SUR LOT"/>
    <x v="0"/>
    <x v="2"/>
    <x v="5"/>
    <x v="1"/>
    <n v="0"/>
    <x v="19"/>
    <s v="Photocopieurs - Emissions"/>
    <n v="4390"/>
    <s v="0.0"/>
    <s v="0"/>
  </r>
  <r>
    <x v="17"/>
    <x v="17"/>
    <s v="Lot-et-Garonne"/>
    <n v="5629"/>
    <s v="5629 - APE VILLENEUVE SUR LOT"/>
    <x v="0"/>
    <x v="2"/>
    <x v="5"/>
    <x v="1"/>
    <n v="0"/>
    <x v="17"/>
    <s v="Serveurs - Emissions"/>
    <n v="4391"/>
    <s v="0.0"/>
    <s v="0"/>
  </r>
  <r>
    <x v="17"/>
    <x v="17"/>
    <s v="Lot-et-Garonne"/>
    <n v="571"/>
    <s v="0571 - APE AGEN LE PASSAGE"/>
    <x v="0"/>
    <x v="0"/>
    <x v="0"/>
    <x v="0"/>
    <n v="27020"/>
    <x v="0"/>
    <s v=""/>
    <m/>
    <s v=""/>
    <s v="27020"/>
  </r>
  <r>
    <x v="17"/>
    <x v="17"/>
    <s v="Lot-et-Garonne"/>
    <n v="571"/>
    <s v="0571 - APE AGEN LE PASSAGE"/>
    <x v="0"/>
    <x v="0"/>
    <x v="0"/>
    <x v="1"/>
    <n v="1618.49799999999"/>
    <x v="1"/>
    <s v="Electricité - Emissions"/>
    <n v="15798"/>
    <s v="1618.4979999999998"/>
    <s v="1618.498"/>
  </r>
  <r>
    <x v="17"/>
    <x v="17"/>
    <s v="Lot-et-Garonne"/>
    <n v="571"/>
    <s v="0571 - APE AGEN LE PASSAGE"/>
    <x v="0"/>
    <x v="0"/>
    <x v="1"/>
    <x v="1"/>
    <n v="0"/>
    <x v="2"/>
    <s v="Gaz naturel - Emissions"/>
    <n v="6630"/>
    <s v="0.0"/>
    <s v="0"/>
  </r>
  <r>
    <x v="17"/>
    <x v="17"/>
    <s v="Lot-et-Garonne"/>
    <n v="571"/>
    <s v="0571 - APE AGEN LE PASSAGE"/>
    <x v="0"/>
    <x v="0"/>
    <x v="1"/>
    <x v="1"/>
    <n v="0"/>
    <x v="3"/>
    <s v="Fioul - Emissions"/>
    <n v="6720"/>
    <s v="0.0"/>
    <s v="0"/>
  </r>
  <r>
    <x v="17"/>
    <x v="17"/>
    <s v="Lot-et-Garonne"/>
    <n v="571"/>
    <s v="0571 - APE AGEN LE PASSAGE"/>
    <x v="0"/>
    <x v="1"/>
    <x v="2"/>
    <x v="1"/>
    <n v="0"/>
    <x v="4"/>
    <s v=" R22 - Emissions"/>
    <n v="8350"/>
    <s v="0.0"/>
    <s v="0"/>
  </r>
  <r>
    <x v="17"/>
    <x v="17"/>
    <s v="Lot-et-Garonne"/>
    <n v="571"/>
    <s v="0571 - APE AGEN LE PASSAGE"/>
    <x v="0"/>
    <x v="1"/>
    <x v="3"/>
    <x v="0"/>
    <n v="1.2"/>
    <x v="5"/>
    <s v=""/>
    <m/>
    <s v=""/>
    <s v="1.2"/>
  </r>
  <r>
    <x v="17"/>
    <x v="17"/>
    <s v="Lot-et-Garonne"/>
    <n v="571"/>
    <s v="0571 - APE AGEN LE PASSAGE"/>
    <x v="0"/>
    <x v="1"/>
    <x v="3"/>
    <x v="1"/>
    <n v="2304"/>
    <x v="8"/>
    <s v="R410a - Emissions"/>
    <n v="8320"/>
    <s v="2304.0"/>
    <s v="2304"/>
  </r>
  <r>
    <x v="17"/>
    <x v="17"/>
    <s v="Lot-et-Garonne"/>
    <n v="571"/>
    <s v="0571 - APE AGEN LE PASSAGE"/>
    <x v="0"/>
    <x v="1"/>
    <x v="3"/>
    <x v="1"/>
    <n v="0"/>
    <x v="7"/>
    <s v="R407c - Emissions"/>
    <n v="8318"/>
    <s v="0.0"/>
    <s v="0"/>
  </r>
  <r>
    <x v="17"/>
    <x v="17"/>
    <s v="Lot-et-Garonne"/>
    <n v="571"/>
    <s v="0571 - APE AGEN LE PASSAGE"/>
    <x v="0"/>
    <x v="1"/>
    <x v="3"/>
    <x v="1"/>
    <n v="0"/>
    <x v="6"/>
    <s v="R134a - Emissions"/>
    <n v="8307"/>
    <s v="0.0"/>
    <s v="0"/>
  </r>
  <r>
    <x v="17"/>
    <x v="17"/>
    <s v="Lot-et-Garonne"/>
    <n v="571"/>
    <s v="0571 - APE AGEN LE PASSAGE"/>
    <x v="0"/>
    <x v="2"/>
    <x v="4"/>
    <x v="0"/>
    <n v="419.87"/>
    <x v="9"/>
    <s v=""/>
    <m/>
    <s v=""/>
    <s v="419.87"/>
  </r>
  <r>
    <x v="17"/>
    <x v="17"/>
    <s v="Lot-et-Garonne"/>
    <n v="571"/>
    <s v="0571 - APE AGEN LE PASSAGE"/>
    <x v="0"/>
    <x v="2"/>
    <x v="4"/>
    <x v="1"/>
    <n v="6822.8874999999998"/>
    <x v="10"/>
    <s v="Bâtiments - Emissions"/>
    <n v="4305"/>
    <s v="6822.8875"/>
    <s v="6822.8875"/>
  </r>
  <r>
    <x v="17"/>
    <x v="17"/>
    <s v="Lot-et-Garonne"/>
    <n v="571"/>
    <s v="0571 - APE AGEN LE PASSAGE"/>
    <x v="0"/>
    <x v="2"/>
    <x v="5"/>
    <x v="2"/>
    <m/>
    <x v="13"/>
    <s v=""/>
    <m/>
    <s v=""/>
    <s v=""/>
  </r>
  <r>
    <x v="17"/>
    <x v="17"/>
    <s v="Lot-et-Garonne"/>
    <n v="571"/>
    <s v="0571 - APE AGEN LE PASSAGE"/>
    <x v="0"/>
    <x v="2"/>
    <x v="5"/>
    <x v="2"/>
    <m/>
    <x v="15"/>
    <s v=""/>
    <m/>
    <s v=""/>
    <s v=""/>
  </r>
  <r>
    <x v="17"/>
    <x v="17"/>
    <s v="Lot-et-Garonne"/>
    <n v="571"/>
    <s v="0571 - APE AGEN LE PASSAGE"/>
    <x v="0"/>
    <x v="2"/>
    <x v="5"/>
    <x v="2"/>
    <m/>
    <x v="14"/>
    <s v=""/>
    <m/>
    <s v=""/>
    <s v=""/>
  </r>
  <r>
    <x v="17"/>
    <x v="17"/>
    <s v="Lot-et-Garonne"/>
    <n v="571"/>
    <s v="0571 - APE AGEN LE PASSAGE"/>
    <x v="0"/>
    <x v="2"/>
    <x v="5"/>
    <x v="2"/>
    <m/>
    <x v="11"/>
    <s v=""/>
    <m/>
    <s v=""/>
    <s v=""/>
  </r>
  <r>
    <x v="17"/>
    <x v="17"/>
    <s v="Lot-et-Garonne"/>
    <n v="571"/>
    <s v="0571 - APE AGEN LE PASSAGE"/>
    <x v="0"/>
    <x v="2"/>
    <x v="5"/>
    <x v="2"/>
    <m/>
    <x v="12"/>
    <s v=""/>
    <m/>
    <s v=""/>
    <s v=""/>
  </r>
  <r>
    <x v="17"/>
    <x v="17"/>
    <s v="Lot-et-Garonne"/>
    <n v="571"/>
    <s v="0571 - APE AGEN LE PASSAGE"/>
    <x v="0"/>
    <x v="2"/>
    <x v="5"/>
    <x v="1"/>
    <n v="0"/>
    <x v="16"/>
    <s v="Ecrans - Emissions"/>
    <n v="15796"/>
    <s v="0.0"/>
    <s v="0"/>
  </r>
  <r>
    <x v="17"/>
    <x v="17"/>
    <s v="Lot-et-Garonne"/>
    <n v="571"/>
    <s v="0571 - APE AGEN LE PASSAGE"/>
    <x v="0"/>
    <x v="2"/>
    <x v="5"/>
    <x v="1"/>
    <n v="0"/>
    <x v="21"/>
    <s v="Ordinateurs portables - Emissions"/>
    <n v="15795"/>
    <s v="0.0"/>
    <s v="0"/>
  </r>
  <r>
    <x v="17"/>
    <x v="17"/>
    <s v="Lot-et-Garonne"/>
    <n v="571"/>
    <s v="0571 - APE AGEN LE PASSAGE"/>
    <x v="0"/>
    <x v="2"/>
    <x v="5"/>
    <x v="1"/>
    <n v="0"/>
    <x v="20"/>
    <s v="Tablettes - Emissions"/>
    <n v="15797"/>
    <s v="0.0"/>
    <s v="0"/>
  </r>
  <r>
    <x v="17"/>
    <x v="17"/>
    <s v="Lot-et-Garonne"/>
    <n v="571"/>
    <s v="0571 - APE AGEN LE PASSAGE"/>
    <x v="0"/>
    <x v="2"/>
    <x v="5"/>
    <x v="1"/>
    <n v="0"/>
    <x v="23"/>
    <s v="Mainframes - Emissions"/>
    <n v="8756"/>
    <s v="0.0"/>
    <s v="0"/>
  </r>
  <r>
    <x v="17"/>
    <x v="17"/>
    <s v="Lot-et-Garonne"/>
    <n v="571"/>
    <s v="0571 - APE AGEN LE PASSAGE"/>
    <x v="0"/>
    <x v="2"/>
    <x v="5"/>
    <x v="1"/>
    <n v="0"/>
    <x v="22"/>
    <s v="Unités centrales - Emissions"/>
    <n v="5620"/>
    <s v="0.0"/>
    <s v="0"/>
  </r>
  <r>
    <x v="17"/>
    <x v="17"/>
    <s v="Lot-et-Garonne"/>
    <n v="571"/>
    <s v="0571 - APE AGEN LE PASSAGE"/>
    <x v="0"/>
    <x v="2"/>
    <x v="5"/>
    <x v="1"/>
    <n v="0"/>
    <x v="18"/>
    <s v="Imprimantes - Emissions"/>
    <n v="15810"/>
    <s v="0.0"/>
    <s v="0"/>
  </r>
  <r>
    <x v="17"/>
    <x v="17"/>
    <s v="Lot-et-Garonne"/>
    <n v="571"/>
    <s v="0571 - APE AGEN LE PASSAGE"/>
    <x v="0"/>
    <x v="2"/>
    <x v="5"/>
    <x v="1"/>
    <n v="0"/>
    <x v="17"/>
    <s v="Serveurs - Emissions"/>
    <n v="4391"/>
    <s v="0.0"/>
    <s v="0"/>
  </r>
  <r>
    <x v="17"/>
    <x v="17"/>
    <s v="Lot-et-Garonne"/>
    <n v="571"/>
    <s v="0571 - APE AGEN LE PASSAGE"/>
    <x v="0"/>
    <x v="2"/>
    <x v="5"/>
    <x v="1"/>
    <n v="0"/>
    <x v="19"/>
    <s v="Photocopieurs - Emissions"/>
    <n v="4390"/>
    <s v="0.0"/>
    <s v="0"/>
  </r>
  <r>
    <x v="17"/>
    <x v="17"/>
    <s v="Pyrénées-Atlantiques"/>
    <n v="428"/>
    <s v="0428 - APE BOUCAU"/>
    <x v="0"/>
    <x v="0"/>
    <x v="0"/>
    <x v="0"/>
    <n v="77821"/>
    <x v="0"/>
    <s v=""/>
    <m/>
    <s v=""/>
    <s v="77821"/>
  </r>
  <r>
    <x v="17"/>
    <x v="17"/>
    <s v="Pyrénées-Atlantiques"/>
    <n v="428"/>
    <s v="0428 - APE BOUCAU"/>
    <x v="0"/>
    <x v="0"/>
    <x v="0"/>
    <x v="1"/>
    <n v="4661.4778999999999"/>
    <x v="1"/>
    <s v="Electricité - Emissions"/>
    <n v="15798"/>
    <s v="4661.4779"/>
    <s v="4661.4779"/>
  </r>
  <r>
    <x v="17"/>
    <x v="17"/>
    <s v="Pyrénées-Atlantiques"/>
    <n v="428"/>
    <s v="0428 - APE BOUCAU"/>
    <x v="0"/>
    <x v="0"/>
    <x v="1"/>
    <x v="1"/>
    <n v="0"/>
    <x v="3"/>
    <s v="Fioul - Emissions"/>
    <n v="6720"/>
    <s v="0.0"/>
    <s v="0"/>
  </r>
  <r>
    <x v="17"/>
    <x v="17"/>
    <s v="Pyrénées-Atlantiques"/>
    <n v="428"/>
    <s v="0428 - APE BOUCAU"/>
    <x v="0"/>
    <x v="0"/>
    <x v="1"/>
    <x v="1"/>
    <n v="0"/>
    <x v="2"/>
    <s v="Gaz naturel - Emissions"/>
    <n v="6630"/>
    <s v="0.0"/>
    <s v="0"/>
  </r>
  <r>
    <x v="17"/>
    <x v="17"/>
    <s v="Pyrénées-Atlantiques"/>
    <n v="428"/>
    <s v="0428 - APE BOUCAU"/>
    <x v="0"/>
    <x v="1"/>
    <x v="2"/>
    <x v="1"/>
    <n v="0"/>
    <x v="4"/>
    <s v=" R22 - Emissions"/>
    <n v="8350"/>
    <s v="0.0"/>
    <s v="0"/>
  </r>
  <r>
    <x v="17"/>
    <x v="17"/>
    <s v="Pyrénées-Atlantiques"/>
    <n v="428"/>
    <s v="0428 - APE BOUCAU"/>
    <x v="0"/>
    <x v="1"/>
    <x v="3"/>
    <x v="0"/>
    <n v="2.1"/>
    <x v="5"/>
    <s v=""/>
    <m/>
    <s v=""/>
    <s v="2.1"/>
  </r>
  <r>
    <x v="17"/>
    <x v="17"/>
    <s v="Pyrénées-Atlantiques"/>
    <n v="428"/>
    <s v="0428 - APE BOUCAU"/>
    <x v="0"/>
    <x v="1"/>
    <x v="3"/>
    <x v="1"/>
    <n v="4032"/>
    <x v="8"/>
    <s v="R410a - Emissions"/>
    <n v="8320"/>
    <s v="4032.0"/>
    <s v="4032"/>
  </r>
  <r>
    <x v="17"/>
    <x v="17"/>
    <s v="Pyrénées-Atlantiques"/>
    <n v="428"/>
    <s v="0428 - APE BOUCAU"/>
    <x v="0"/>
    <x v="1"/>
    <x v="3"/>
    <x v="1"/>
    <n v="0"/>
    <x v="7"/>
    <s v="R407c - Emissions"/>
    <n v="8318"/>
    <s v="0.0"/>
    <s v="0"/>
  </r>
  <r>
    <x v="17"/>
    <x v="17"/>
    <s v="Pyrénées-Atlantiques"/>
    <n v="428"/>
    <s v="0428 - APE BOUCAU"/>
    <x v="0"/>
    <x v="1"/>
    <x v="3"/>
    <x v="1"/>
    <n v="0"/>
    <x v="6"/>
    <s v="R134a - Emissions"/>
    <n v="8307"/>
    <s v="0.0"/>
    <s v="0"/>
  </r>
  <r>
    <x v="17"/>
    <x v="17"/>
    <s v="Pyrénées-Atlantiques"/>
    <n v="428"/>
    <s v="0428 - APE BOUCAU"/>
    <x v="0"/>
    <x v="2"/>
    <x v="4"/>
    <x v="0"/>
    <n v="971.75"/>
    <x v="9"/>
    <s v=""/>
    <m/>
    <s v=""/>
    <s v="971.75"/>
  </r>
  <r>
    <x v="17"/>
    <x v="17"/>
    <s v="Pyrénées-Atlantiques"/>
    <n v="428"/>
    <s v="0428 - APE BOUCAU"/>
    <x v="0"/>
    <x v="2"/>
    <x v="4"/>
    <x v="1"/>
    <n v="15790.9375"/>
    <x v="10"/>
    <s v="Bâtiments - Emissions"/>
    <n v="4305"/>
    <s v="15790.9375"/>
    <s v="15790.9375"/>
  </r>
  <r>
    <x v="17"/>
    <x v="17"/>
    <s v="Pyrénées-Atlantiques"/>
    <n v="428"/>
    <s v="0428 - APE BOUCAU"/>
    <x v="0"/>
    <x v="2"/>
    <x v="5"/>
    <x v="2"/>
    <m/>
    <x v="14"/>
    <s v=""/>
    <m/>
    <s v=""/>
    <s v=""/>
  </r>
  <r>
    <x v="17"/>
    <x v="17"/>
    <s v="Pyrénées-Atlantiques"/>
    <n v="428"/>
    <s v="0428 - APE BOUCAU"/>
    <x v="0"/>
    <x v="2"/>
    <x v="5"/>
    <x v="2"/>
    <m/>
    <x v="12"/>
    <s v=""/>
    <m/>
    <s v=""/>
    <s v=""/>
  </r>
  <r>
    <x v="17"/>
    <x v="17"/>
    <s v="Pyrénées-Atlantiques"/>
    <n v="428"/>
    <s v="0428 - APE BOUCAU"/>
    <x v="0"/>
    <x v="2"/>
    <x v="5"/>
    <x v="2"/>
    <m/>
    <x v="11"/>
    <s v=""/>
    <m/>
    <s v=""/>
    <s v=""/>
  </r>
  <r>
    <x v="17"/>
    <x v="17"/>
    <s v="Pyrénées-Atlantiques"/>
    <n v="428"/>
    <s v="0428 - APE BOUCAU"/>
    <x v="0"/>
    <x v="2"/>
    <x v="5"/>
    <x v="2"/>
    <m/>
    <x v="13"/>
    <s v=""/>
    <m/>
    <s v=""/>
    <s v=""/>
  </r>
  <r>
    <x v="17"/>
    <x v="17"/>
    <s v="Pyrénées-Atlantiques"/>
    <n v="428"/>
    <s v="0428 - APE BOUCAU"/>
    <x v="0"/>
    <x v="2"/>
    <x v="5"/>
    <x v="2"/>
    <m/>
    <x v="15"/>
    <s v=""/>
    <m/>
    <s v=""/>
    <s v=""/>
  </r>
  <r>
    <x v="17"/>
    <x v="17"/>
    <s v="Pyrénées-Atlantiques"/>
    <n v="428"/>
    <s v="0428 - APE BOUCAU"/>
    <x v="0"/>
    <x v="2"/>
    <x v="5"/>
    <x v="1"/>
    <n v="0"/>
    <x v="23"/>
    <s v="Mainframes - Emissions"/>
    <n v="8756"/>
    <s v="0.0"/>
    <s v="0"/>
  </r>
  <r>
    <x v="17"/>
    <x v="17"/>
    <s v="Pyrénées-Atlantiques"/>
    <n v="428"/>
    <s v="0428 - APE BOUCAU"/>
    <x v="0"/>
    <x v="2"/>
    <x v="5"/>
    <x v="1"/>
    <n v="0"/>
    <x v="20"/>
    <s v="Tablettes - Emissions"/>
    <n v="15797"/>
    <s v="0.0"/>
    <s v="0"/>
  </r>
  <r>
    <x v="17"/>
    <x v="17"/>
    <s v="Pyrénées-Atlantiques"/>
    <n v="428"/>
    <s v="0428 - APE BOUCAU"/>
    <x v="0"/>
    <x v="2"/>
    <x v="5"/>
    <x v="1"/>
    <n v="0"/>
    <x v="22"/>
    <s v="Unités centrales - Emissions"/>
    <n v="5620"/>
    <s v="0.0"/>
    <s v="0"/>
  </r>
  <r>
    <x v="17"/>
    <x v="17"/>
    <s v="Pyrénées-Atlantiques"/>
    <n v="428"/>
    <s v="0428 - APE BOUCAU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428"/>
    <s v="0428 - APE BOUCAU"/>
    <x v="0"/>
    <x v="2"/>
    <x v="5"/>
    <x v="1"/>
    <n v="0"/>
    <x v="19"/>
    <s v="Photocopieurs - Emissions"/>
    <n v="4390"/>
    <s v="0.0"/>
    <s v="0"/>
  </r>
  <r>
    <x v="17"/>
    <x v="17"/>
    <s v="Pyrénées-Atlantiques"/>
    <n v="428"/>
    <s v="0428 - APE BOUCAU"/>
    <x v="0"/>
    <x v="2"/>
    <x v="5"/>
    <x v="1"/>
    <n v="0"/>
    <x v="17"/>
    <s v="Serveurs - Emissions"/>
    <n v="4391"/>
    <s v="0.0"/>
    <s v="0"/>
  </r>
  <r>
    <x v="17"/>
    <x v="17"/>
    <s v="Pyrénées-Atlantiques"/>
    <n v="428"/>
    <s v="0428 - APE BOUCAU"/>
    <x v="0"/>
    <x v="2"/>
    <x v="5"/>
    <x v="1"/>
    <n v="0"/>
    <x v="18"/>
    <s v="Imprimantes - Emissions"/>
    <n v="15810"/>
    <s v="0.0"/>
    <s v="0"/>
  </r>
  <r>
    <x v="17"/>
    <x v="17"/>
    <s v="Pyrénées-Atlantiques"/>
    <n v="428"/>
    <s v="0428 - APE BOUCAU"/>
    <x v="0"/>
    <x v="2"/>
    <x v="5"/>
    <x v="1"/>
    <n v="0"/>
    <x v="16"/>
    <s v="Ecrans - Emissions"/>
    <n v="15796"/>
    <s v="0.0"/>
    <s v="0"/>
  </r>
  <r>
    <x v="17"/>
    <x v="17"/>
    <s v="Pyrénées-Atlantiques"/>
    <n v="446"/>
    <s v="0446 - APE SAINT JEAN DE LUZ"/>
    <x v="0"/>
    <x v="0"/>
    <x v="0"/>
    <x v="0"/>
    <n v="39855"/>
    <x v="0"/>
    <s v=""/>
    <m/>
    <s v=""/>
    <s v="39855"/>
  </r>
  <r>
    <x v="17"/>
    <x v="17"/>
    <s v="Pyrénées-Atlantiques"/>
    <n v="446"/>
    <s v="0446 - APE SAINT JEAN DE LUZ"/>
    <x v="0"/>
    <x v="0"/>
    <x v="0"/>
    <x v="1"/>
    <n v="2387.3145"/>
    <x v="1"/>
    <s v="Electricité - Emissions"/>
    <n v="15798"/>
    <s v="2387.3145"/>
    <s v="2387.3145"/>
  </r>
  <r>
    <x v="17"/>
    <x v="17"/>
    <s v="Pyrénées-Atlantiques"/>
    <n v="446"/>
    <s v="0446 - APE SAINT JEAN DE LUZ"/>
    <x v="0"/>
    <x v="0"/>
    <x v="1"/>
    <x v="1"/>
    <n v="0"/>
    <x v="2"/>
    <s v="Gaz naturel - Emissions"/>
    <n v="6630"/>
    <s v="0.0"/>
    <s v="0"/>
  </r>
  <r>
    <x v="17"/>
    <x v="17"/>
    <s v="Pyrénées-Atlantiques"/>
    <n v="446"/>
    <s v="0446 - APE SAINT JEAN DE LUZ"/>
    <x v="0"/>
    <x v="0"/>
    <x v="1"/>
    <x v="1"/>
    <n v="0"/>
    <x v="3"/>
    <s v="Fioul - Emissions"/>
    <n v="6720"/>
    <s v="0.0"/>
    <s v="0"/>
  </r>
  <r>
    <x v="17"/>
    <x v="17"/>
    <s v="Pyrénées-Atlantiques"/>
    <n v="446"/>
    <s v="0446 - APE SAINT JEAN DE LUZ"/>
    <x v="0"/>
    <x v="1"/>
    <x v="2"/>
    <x v="1"/>
    <n v="0"/>
    <x v="4"/>
    <s v=" R22 - Emissions"/>
    <n v="8350"/>
    <s v="0.0"/>
    <s v="0"/>
  </r>
  <r>
    <x v="17"/>
    <x v="17"/>
    <s v="Pyrénées-Atlantiques"/>
    <n v="446"/>
    <s v="0446 - APE SAINT JEAN DE LUZ"/>
    <x v="0"/>
    <x v="1"/>
    <x v="3"/>
    <x v="0"/>
    <n v="1.3"/>
    <x v="5"/>
    <s v=""/>
    <m/>
    <s v=""/>
    <s v="1.3"/>
  </r>
  <r>
    <x v="17"/>
    <x v="17"/>
    <s v="Pyrénées-Atlantiques"/>
    <n v="446"/>
    <s v="0446 - APE SAINT JEAN DE LUZ"/>
    <x v="0"/>
    <x v="1"/>
    <x v="3"/>
    <x v="1"/>
    <n v="2496"/>
    <x v="8"/>
    <s v="R410a - Emissions"/>
    <n v="8320"/>
    <s v="2496.0"/>
    <s v="2496"/>
  </r>
  <r>
    <x v="17"/>
    <x v="17"/>
    <s v="Pyrénées-Atlantiques"/>
    <n v="446"/>
    <s v="0446 - APE SAINT JEAN DE LUZ"/>
    <x v="0"/>
    <x v="1"/>
    <x v="3"/>
    <x v="1"/>
    <n v="0"/>
    <x v="7"/>
    <s v="R407c - Emissions"/>
    <n v="8318"/>
    <s v="0.0"/>
    <s v="0"/>
  </r>
  <r>
    <x v="17"/>
    <x v="17"/>
    <s v="Pyrénées-Atlantiques"/>
    <n v="446"/>
    <s v="0446 - APE SAINT JEAN DE LUZ"/>
    <x v="0"/>
    <x v="1"/>
    <x v="3"/>
    <x v="1"/>
    <n v="0"/>
    <x v="6"/>
    <s v="R134a - Emissions"/>
    <n v="8307"/>
    <s v="0.0"/>
    <s v="0"/>
  </r>
  <r>
    <x v="17"/>
    <x v="17"/>
    <s v="Pyrénées-Atlantiques"/>
    <n v="446"/>
    <s v="0446 - APE SAINT JEAN DE LUZ"/>
    <x v="0"/>
    <x v="2"/>
    <x v="4"/>
    <x v="0"/>
    <n v="471.76"/>
    <x v="9"/>
    <s v=""/>
    <m/>
    <s v=""/>
    <s v="471.76"/>
  </r>
  <r>
    <x v="17"/>
    <x v="17"/>
    <s v="Pyrénées-Atlantiques"/>
    <n v="446"/>
    <s v="0446 - APE SAINT JEAN DE LUZ"/>
    <x v="0"/>
    <x v="2"/>
    <x v="4"/>
    <x v="1"/>
    <n v="7666.1"/>
    <x v="10"/>
    <s v="Bâtiments - Emissions"/>
    <n v="4305"/>
    <s v="7666.1"/>
    <s v="7666.1"/>
  </r>
  <r>
    <x v="17"/>
    <x v="17"/>
    <s v="Pyrénées-Atlantiques"/>
    <n v="446"/>
    <s v="0446 - APE SAINT JEAN DE LUZ"/>
    <x v="0"/>
    <x v="2"/>
    <x v="5"/>
    <x v="2"/>
    <m/>
    <x v="15"/>
    <s v=""/>
    <m/>
    <s v=""/>
    <s v=""/>
  </r>
  <r>
    <x v="17"/>
    <x v="17"/>
    <s v="Pyrénées-Atlantiques"/>
    <n v="446"/>
    <s v="0446 - APE SAINT JEAN DE LUZ"/>
    <x v="0"/>
    <x v="2"/>
    <x v="5"/>
    <x v="2"/>
    <m/>
    <x v="13"/>
    <s v=""/>
    <m/>
    <s v=""/>
    <s v=""/>
  </r>
  <r>
    <x v="17"/>
    <x v="17"/>
    <s v="Pyrénées-Atlantiques"/>
    <n v="446"/>
    <s v="0446 - APE SAINT JEAN DE LUZ"/>
    <x v="0"/>
    <x v="2"/>
    <x v="5"/>
    <x v="2"/>
    <m/>
    <x v="12"/>
    <s v=""/>
    <m/>
    <s v=""/>
    <s v=""/>
  </r>
  <r>
    <x v="17"/>
    <x v="17"/>
    <s v="Pyrénées-Atlantiques"/>
    <n v="446"/>
    <s v="0446 - APE SAINT JEAN DE LUZ"/>
    <x v="0"/>
    <x v="2"/>
    <x v="5"/>
    <x v="2"/>
    <m/>
    <x v="11"/>
    <s v=""/>
    <m/>
    <s v=""/>
    <s v=""/>
  </r>
  <r>
    <x v="17"/>
    <x v="17"/>
    <s v="Pyrénées-Atlantiques"/>
    <n v="446"/>
    <s v="0446 - APE SAINT JEAN DE LUZ"/>
    <x v="0"/>
    <x v="2"/>
    <x v="5"/>
    <x v="2"/>
    <m/>
    <x v="14"/>
    <s v=""/>
    <m/>
    <s v=""/>
    <s v=""/>
  </r>
  <r>
    <x v="17"/>
    <x v="17"/>
    <s v="Pyrénées-Atlantiques"/>
    <n v="446"/>
    <s v="0446 - APE SAINT JEAN DE LUZ"/>
    <x v="0"/>
    <x v="2"/>
    <x v="5"/>
    <x v="1"/>
    <n v="0"/>
    <x v="23"/>
    <s v="Mainframes - Emissions"/>
    <n v="8756"/>
    <s v="0.0"/>
    <s v="0"/>
  </r>
  <r>
    <x v="17"/>
    <x v="17"/>
    <s v="Pyrénées-Atlantiques"/>
    <n v="446"/>
    <s v="0446 - APE SAINT JEAN DE LUZ"/>
    <x v="0"/>
    <x v="2"/>
    <x v="5"/>
    <x v="1"/>
    <n v="0"/>
    <x v="20"/>
    <s v="Tablettes - Emissions"/>
    <n v="15797"/>
    <s v="0.0"/>
    <s v="0"/>
  </r>
  <r>
    <x v="17"/>
    <x v="17"/>
    <s v="Pyrénées-Atlantiques"/>
    <n v="446"/>
    <s v="0446 - APE SAINT JEAN DE LUZ"/>
    <x v="0"/>
    <x v="2"/>
    <x v="5"/>
    <x v="1"/>
    <n v="0"/>
    <x v="16"/>
    <s v="Ecrans - Emissions"/>
    <n v="15796"/>
    <s v="0.0"/>
    <s v="0"/>
  </r>
  <r>
    <x v="17"/>
    <x v="17"/>
    <s v="Pyrénées-Atlantiques"/>
    <n v="446"/>
    <s v="0446 - APE SAINT JEAN DE LUZ"/>
    <x v="0"/>
    <x v="2"/>
    <x v="5"/>
    <x v="1"/>
    <n v="0"/>
    <x v="19"/>
    <s v="Photocopieurs - Emissions"/>
    <n v="4390"/>
    <s v="0.0"/>
    <s v="0"/>
  </r>
  <r>
    <x v="17"/>
    <x v="17"/>
    <s v="Pyrénées-Atlantiques"/>
    <n v="446"/>
    <s v="0446 - APE SAINT JEAN DE LUZ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446"/>
    <s v="0446 - APE SAINT JEAN DE LUZ"/>
    <x v="0"/>
    <x v="2"/>
    <x v="5"/>
    <x v="1"/>
    <n v="0"/>
    <x v="22"/>
    <s v="Unités centrales - Emissions"/>
    <n v="5620"/>
    <s v="0.0"/>
    <s v="0"/>
  </r>
  <r>
    <x v="17"/>
    <x v="17"/>
    <s v="Pyrénées-Atlantiques"/>
    <n v="446"/>
    <s v="0446 - APE SAINT JEAN DE LUZ"/>
    <x v="0"/>
    <x v="2"/>
    <x v="5"/>
    <x v="1"/>
    <n v="0"/>
    <x v="17"/>
    <s v="Serveurs - Emissions"/>
    <n v="4391"/>
    <s v="0.0"/>
    <s v="0"/>
  </r>
  <r>
    <x v="17"/>
    <x v="17"/>
    <s v="Pyrénées-Atlantiques"/>
    <n v="446"/>
    <s v="0446 - APE SAINT JEAN DE LUZ"/>
    <x v="0"/>
    <x v="2"/>
    <x v="5"/>
    <x v="1"/>
    <n v="0"/>
    <x v="18"/>
    <s v="Imprimantes - Emissions"/>
    <n v="15810"/>
    <s v="0.0"/>
    <s v="0"/>
  </r>
  <r>
    <x v="17"/>
    <x v="17"/>
    <s v="Pyrénées-Atlantiques"/>
    <n v="525"/>
    <s v="0525 - APE BIARRITZ MARINE"/>
    <x v="0"/>
    <x v="0"/>
    <x v="0"/>
    <x v="0"/>
    <n v="16447"/>
    <x v="0"/>
    <s v=""/>
    <m/>
    <s v=""/>
    <s v="16447"/>
  </r>
  <r>
    <x v="17"/>
    <x v="17"/>
    <s v="Pyrénées-Atlantiques"/>
    <n v="525"/>
    <s v="0525 - APE BIARRITZ MARINE"/>
    <x v="0"/>
    <x v="0"/>
    <x v="0"/>
    <x v="1"/>
    <n v="985.17529999999999"/>
    <x v="1"/>
    <s v="Electricité - Emissions"/>
    <n v="15798"/>
    <s v="985.1753000000001"/>
    <s v="985.1753"/>
  </r>
  <r>
    <x v="17"/>
    <x v="17"/>
    <s v="Pyrénées-Atlantiques"/>
    <n v="525"/>
    <s v="0525 - APE BIARRITZ MARINE"/>
    <x v="0"/>
    <x v="0"/>
    <x v="1"/>
    <x v="0"/>
    <n v="81276"/>
    <x v="24"/>
    <s v=""/>
    <m/>
    <s v=""/>
    <s v="81276"/>
  </r>
  <r>
    <x v="17"/>
    <x v="17"/>
    <s v="Pyrénées-Atlantiques"/>
    <n v="525"/>
    <s v="0525 - APE BIARRITZ MARINE"/>
    <x v="0"/>
    <x v="0"/>
    <x v="1"/>
    <x v="1"/>
    <n v="0"/>
    <x v="3"/>
    <s v="Fioul - Emissions"/>
    <n v="6720"/>
    <s v="0.0"/>
    <s v="0"/>
  </r>
  <r>
    <x v="17"/>
    <x v="17"/>
    <s v="Pyrénées-Atlantiques"/>
    <n v="525"/>
    <s v="0525 - APE BIARRITZ MARINE"/>
    <x v="0"/>
    <x v="0"/>
    <x v="1"/>
    <x v="1"/>
    <n v="18463.143816"/>
    <x v="2"/>
    <s v="Gaz naturel - Emissions"/>
    <n v="6630"/>
    <s v="18463.143816000003"/>
    <s v="18425.2692"/>
  </r>
  <r>
    <x v="17"/>
    <x v="17"/>
    <s v="Pyrénées-Atlantiques"/>
    <n v="525"/>
    <s v="0525 - APE BIARRITZ MARINE"/>
    <x v="0"/>
    <x v="1"/>
    <x v="2"/>
    <x v="1"/>
    <n v="0"/>
    <x v="4"/>
    <s v=" R22 - Emissions"/>
    <n v="8350"/>
    <s v="0.0"/>
    <s v="0"/>
  </r>
  <r>
    <x v="17"/>
    <x v="17"/>
    <s v="Pyrénées-Atlantiques"/>
    <n v="525"/>
    <s v="0525 - APE BIARRITZ MARINE"/>
    <x v="0"/>
    <x v="1"/>
    <x v="3"/>
    <x v="0"/>
    <n v="1.7"/>
    <x v="5"/>
    <s v=""/>
    <m/>
    <s v=""/>
    <s v="1.7"/>
  </r>
  <r>
    <x v="17"/>
    <x v="17"/>
    <s v="Pyrénées-Atlantiques"/>
    <n v="525"/>
    <s v="0525 - APE BIARRITZ MARINE"/>
    <x v="0"/>
    <x v="1"/>
    <x v="3"/>
    <x v="1"/>
    <n v="0"/>
    <x v="7"/>
    <s v="R407c - Emissions"/>
    <n v="8318"/>
    <s v="0.0"/>
    <s v="0"/>
  </r>
  <r>
    <x v="17"/>
    <x v="17"/>
    <s v="Pyrénées-Atlantiques"/>
    <n v="525"/>
    <s v="0525 - APE BIARRITZ MARINE"/>
    <x v="0"/>
    <x v="1"/>
    <x v="3"/>
    <x v="1"/>
    <n v="0"/>
    <x v="6"/>
    <s v="R134a - Emissions"/>
    <n v="8307"/>
    <s v="0.0"/>
    <s v="0"/>
  </r>
  <r>
    <x v="17"/>
    <x v="17"/>
    <s v="Pyrénées-Atlantiques"/>
    <n v="525"/>
    <s v="0525 - APE BIARRITZ MARINE"/>
    <x v="0"/>
    <x v="1"/>
    <x v="3"/>
    <x v="1"/>
    <n v="3264"/>
    <x v="8"/>
    <s v="R410a - Emissions"/>
    <n v="8320"/>
    <s v="3264.0"/>
    <s v="3264"/>
  </r>
  <r>
    <x v="17"/>
    <x v="17"/>
    <s v="Pyrénées-Atlantiques"/>
    <n v="525"/>
    <s v="0525 - APE BIARRITZ MARINE"/>
    <x v="0"/>
    <x v="2"/>
    <x v="4"/>
    <x v="0"/>
    <n v="701"/>
    <x v="9"/>
    <s v=""/>
    <m/>
    <s v=""/>
    <s v="701"/>
  </r>
  <r>
    <x v="17"/>
    <x v="17"/>
    <s v="Pyrénées-Atlantiques"/>
    <n v="525"/>
    <s v="0525 - APE BIARRITZ MARINE"/>
    <x v="0"/>
    <x v="2"/>
    <x v="4"/>
    <x v="1"/>
    <n v="11391.25"/>
    <x v="10"/>
    <s v="Bâtiments - Emissions"/>
    <n v="4305"/>
    <s v="11391.25"/>
    <s v="11391.25"/>
  </r>
  <r>
    <x v="17"/>
    <x v="17"/>
    <s v="Pyrénées-Atlantiques"/>
    <n v="525"/>
    <s v="0525 - APE BIARRITZ MARINE"/>
    <x v="0"/>
    <x v="2"/>
    <x v="5"/>
    <x v="2"/>
    <m/>
    <x v="14"/>
    <s v=""/>
    <m/>
    <s v=""/>
    <s v=""/>
  </r>
  <r>
    <x v="17"/>
    <x v="17"/>
    <s v="Pyrénées-Atlantiques"/>
    <n v="525"/>
    <s v="0525 - APE BIARRITZ MARINE"/>
    <x v="0"/>
    <x v="2"/>
    <x v="5"/>
    <x v="2"/>
    <m/>
    <x v="11"/>
    <s v=""/>
    <m/>
    <s v=""/>
    <s v=""/>
  </r>
  <r>
    <x v="17"/>
    <x v="17"/>
    <s v="Pyrénées-Atlantiques"/>
    <n v="525"/>
    <s v="0525 - APE BIARRITZ MARINE"/>
    <x v="0"/>
    <x v="2"/>
    <x v="5"/>
    <x v="2"/>
    <m/>
    <x v="15"/>
    <s v=""/>
    <m/>
    <s v=""/>
    <s v=""/>
  </r>
  <r>
    <x v="17"/>
    <x v="17"/>
    <s v="Pyrénées-Atlantiques"/>
    <n v="525"/>
    <s v="0525 - APE BIARRITZ MARINE"/>
    <x v="0"/>
    <x v="2"/>
    <x v="5"/>
    <x v="2"/>
    <m/>
    <x v="12"/>
    <s v=""/>
    <m/>
    <s v=""/>
    <s v=""/>
  </r>
  <r>
    <x v="17"/>
    <x v="17"/>
    <s v="Pyrénées-Atlantiques"/>
    <n v="525"/>
    <s v="0525 - APE BIARRITZ MARINE"/>
    <x v="0"/>
    <x v="2"/>
    <x v="5"/>
    <x v="2"/>
    <m/>
    <x v="13"/>
    <s v=""/>
    <m/>
    <s v=""/>
    <s v=""/>
  </r>
  <r>
    <x v="17"/>
    <x v="17"/>
    <s v="Pyrénées-Atlantiques"/>
    <n v="525"/>
    <s v="0525 - APE BIARRITZ MARINE"/>
    <x v="0"/>
    <x v="2"/>
    <x v="5"/>
    <x v="1"/>
    <n v="0"/>
    <x v="16"/>
    <s v="Ecrans - Emissions"/>
    <n v="15796"/>
    <s v="0.0"/>
    <s v="0"/>
  </r>
  <r>
    <x v="17"/>
    <x v="17"/>
    <s v="Pyrénées-Atlantiques"/>
    <n v="525"/>
    <s v="0525 - APE BIARRITZ MARINE"/>
    <x v="0"/>
    <x v="2"/>
    <x v="5"/>
    <x v="1"/>
    <n v="0"/>
    <x v="17"/>
    <s v="Serveurs - Emissions"/>
    <n v="4391"/>
    <s v="0.0"/>
    <s v="0"/>
  </r>
  <r>
    <x v="17"/>
    <x v="17"/>
    <s v="Pyrénées-Atlantiques"/>
    <n v="525"/>
    <s v="0525 - APE BIARRITZ MARINE"/>
    <x v="0"/>
    <x v="2"/>
    <x v="5"/>
    <x v="1"/>
    <n v="0"/>
    <x v="18"/>
    <s v="Imprimantes - Emissions"/>
    <n v="15810"/>
    <s v="0.0"/>
    <s v="0"/>
  </r>
  <r>
    <x v="17"/>
    <x v="17"/>
    <s v="Pyrénées-Atlantiques"/>
    <n v="525"/>
    <s v="0525 - APE BIARRITZ MARINE"/>
    <x v="0"/>
    <x v="2"/>
    <x v="5"/>
    <x v="1"/>
    <n v="0"/>
    <x v="19"/>
    <s v="Photocopieurs - Emissions"/>
    <n v="4390"/>
    <s v="0.0"/>
    <s v="0"/>
  </r>
  <r>
    <x v="17"/>
    <x v="17"/>
    <s v="Pyrénées-Atlantiques"/>
    <n v="525"/>
    <s v="0525 - APE BIARRITZ MARINE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25"/>
    <s v="0525 - APE BIARRITZ MARINE"/>
    <x v="0"/>
    <x v="2"/>
    <x v="5"/>
    <x v="1"/>
    <n v="0"/>
    <x v="20"/>
    <s v="Tablettes - Emissions"/>
    <n v="15797"/>
    <s v="0.0"/>
    <s v="0"/>
  </r>
  <r>
    <x v="17"/>
    <x v="17"/>
    <s v="Pyrénées-Atlantiques"/>
    <n v="525"/>
    <s v="0525 - APE BIARRITZ MARINE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25"/>
    <s v="0525 - APE BIARRITZ MARINE"/>
    <x v="0"/>
    <x v="2"/>
    <x v="5"/>
    <x v="1"/>
    <n v="0"/>
    <x v="23"/>
    <s v="Mainframes - Emissions"/>
    <n v="8756"/>
    <s v="0.0"/>
    <s v="0"/>
  </r>
  <r>
    <x v="17"/>
    <x v="17"/>
    <s v="Pyrénées-Atlantiques"/>
    <n v="5403"/>
    <s v="5403 - APE LONS"/>
    <x v="0"/>
    <x v="0"/>
    <x v="0"/>
    <x v="0"/>
    <n v="69123"/>
    <x v="0"/>
    <s v=""/>
    <m/>
    <s v=""/>
    <s v="69123"/>
  </r>
  <r>
    <x v="17"/>
    <x v="17"/>
    <s v="Pyrénées-Atlantiques"/>
    <n v="5403"/>
    <s v="5403 - APE LONS"/>
    <x v="0"/>
    <x v="0"/>
    <x v="0"/>
    <x v="1"/>
    <n v="4140.4676999999901"/>
    <x v="1"/>
    <s v="Electricité - Emissions"/>
    <n v="15798"/>
    <s v="4140.467699999999"/>
    <s v="4140.4677"/>
  </r>
  <r>
    <x v="17"/>
    <x v="17"/>
    <s v="Pyrénées-Atlantiques"/>
    <n v="5403"/>
    <s v="5403 - APE LONS"/>
    <x v="0"/>
    <x v="0"/>
    <x v="1"/>
    <x v="1"/>
    <n v="0"/>
    <x v="2"/>
    <s v="Gaz naturel - Emissions"/>
    <n v="6630"/>
    <s v="0.0"/>
    <s v="0"/>
  </r>
  <r>
    <x v="17"/>
    <x v="17"/>
    <s v="Pyrénées-Atlantiques"/>
    <n v="5403"/>
    <s v="5403 - APE LONS"/>
    <x v="0"/>
    <x v="0"/>
    <x v="1"/>
    <x v="1"/>
    <n v="0"/>
    <x v="3"/>
    <s v="Fioul - Emissions"/>
    <n v="6720"/>
    <s v="0.0"/>
    <s v="0"/>
  </r>
  <r>
    <x v="17"/>
    <x v="17"/>
    <s v="Pyrénées-Atlantiques"/>
    <n v="5403"/>
    <s v="5403 - APE LONS"/>
    <x v="0"/>
    <x v="1"/>
    <x v="2"/>
    <x v="1"/>
    <n v="0"/>
    <x v="4"/>
    <s v=" R22 - Emissions"/>
    <n v="8350"/>
    <s v="0.0"/>
    <s v="0"/>
  </r>
  <r>
    <x v="17"/>
    <x v="17"/>
    <s v="Pyrénées-Atlantiques"/>
    <n v="5403"/>
    <s v="5403 - APE LONS"/>
    <x v="0"/>
    <x v="1"/>
    <x v="3"/>
    <x v="0"/>
    <n v="2.2999999999999998"/>
    <x v="5"/>
    <s v=""/>
    <m/>
    <s v=""/>
    <s v="2.3"/>
  </r>
  <r>
    <x v="17"/>
    <x v="17"/>
    <s v="Pyrénées-Atlantiques"/>
    <n v="5403"/>
    <s v="5403 - APE LONS"/>
    <x v="0"/>
    <x v="1"/>
    <x v="3"/>
    <x v="1"/>
    <n v="0"/>
    <x v="7"/>
    <s v="R407c - Emissions"/>
    <n v="8318"/>
    <s v="0.0"/>
    <s v="0"/>
  </r>
  <r>
    <x v="17"/>
    <x v="17"/>
    <s v="Pyrénées-Atlantiques"/>
    <n v="5403"/>
    <s v="5403 - APE LONS"/>
    <x v="0"/>
    <x v="1"/>
    <x v="3"/>
    <x v="1"/>
    <n v="4416"/>
    <x v="8"/>
    <s v="R410a - Emissions"/>
    <n v="8320"/>
    <s v="4416.0"/>
    <s v="4416"/>
  </r>
  <r>
    <x v="17"/>
    <x v="17"/>
    <s v="Pyrénées-Atlantiques"/>
    <n v="5403"/>
    <s v="5403 - APE LONS"/>
    <x v="0"/>
    <x v="1"/>
    <x v="3"/>
    <x v="1"/>
    <n v="0"/>
    <x v="6"/>
    <s v="R134a - Emissions"/>
    <n v="8307"/>
    <s v="0.0"/>
    <s v="0"/>
  </r>
  <r>
    <x v="17"/>
    <x v="17"/>
    <s v="Pyrénées-Atlantiques"/>
    <n v="5403"/>
    <s v="5403 - APE LONS"/>
    <x v="0"/>
    <x v="2"/>
    <x v="4"/>
    <x v="0"/>
    <n v="1148.8499999999999"/>
    <x v="9"/>
    <s v=""/>
    <m/>
    <s v=""/>
    <s v="1148.85"/>
  </r>
  <r>
    <x v="17"/>
    <x v="17"/>
    <s v="Pyrénées-Atlantiques"/>
    <n v="5403"/>
    <s v="5403 - APE LONS"/>
    <x v="0"/>
    <x v="2"/>
    <x v="4"/>
    <x v="1"/>
    <n v="18668.8125"/>
    <x v="10"/>
    <s v="Bâtiments - Emissions"/>
    <n v="4305"/>
    <s v="18668.8125"/>
    <s v="18668.8125"/>
  </r>
  <r>
    <x v="17"/>
    <x v="17"/>
    <s v="Pyrénées-Atlantiques"/>
    <n v="5403"/>
    <s v="5403 - APE LONS"/>
    <x v="0"/>
    <x v="2"/>
    <x v="5"/>
    <x v="2"/>
    <m/>
    <x v="13"/>
    <s v=""/>
    <m/>
    <s v=""/>
    <s v=""/>
  </r>
  <r>
    <x v="17"/>
    <x v="17"/>
    <s v="Pyrénées-Atlantiques"/>
    <n v="5403"/>
    <s v="5403 - APE LONS"/>
    <x v="0"/>
    <x v="2"/>
    <x v="5"/>
    <x v="2"/>
    <m/>
    <x v="15"/>
    <s v=""/>
    <m/>
    <s v=""/>
    <s v=""/>
  </r>
  <r>
    <x v="17"/>
    <x v="17"/>
    <s v="Pyrénées-Atlantiques"/>
    <n v="5403"/>
    <s v="5403 - APE LONS"/>
    <x v="0"/>
    <x v="2"/>
    <x v="5"/>
    <x v="2"/>
    <m/>
    <x v="12"/>
    <s v=""/>
    <m/>
    <s v=""/>
    <s v=""/>
  </r>
  <r>
    <x v="17"/>
    <x v="17"/>
    <s v="Pyrénées-Atlantiques"/>
    <n v="5403"/>
    <s v="5403 - APE LONS"/>
    <x v="0"/>
    <x v="2"/>
    <x v="5"/>
    <x v="2"/>
    <m/>
    <x v="14"/>
    <s v=""/>
    <m/>
    <s v=""/>
    <s v=""/>
  </r>
  <r>
    <x v="17"/>
    <x v="17"/>
    <s v="Pyrénées-Atlantiques"/>
    <n v="5403"/>
    <s v="5403 - APE LONS"/>
    <x v="0"/>
    <x v="2"/>
    <x v="5"/>
    <x v="2"/>
    <m/>
    <x v="11"/>
    <s v=""/>
    <m/>
    <s v=""/>
    <s v=""/>
  </r>
  <r>
    <x v="17"/>
    <x v="17"/>
    <s v="Pyrénées-Atlantiques"/>
    <n v="5403"/>
    <s v="5403 - APE LONS"/>
    <x v="0"/>
    <x v="2"/>
    <x v="5"/>
    <x v="1"/>
    <n v="0"/>
    <x v="18"/>
    <s v="Imprimantes - Emissions"/>
    <n v="15810"/>
    <s v="0.0"/>
    <s v="0"/>
  </r>
  <r>
    <x v="17"/>
    <x v="17"/>
    <s v="Pyrénées-Atlantiques"/>
    <n v="5403"/>
    <s v="5403 - APE LONS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403"/>
    <s v="5403 - APE LONS"/>
    <x v="0"/>
    <x v="2"/>
    <x v="5"/>
    <x v="1"/>
    <n v="0"/>
    <x v="19"/>
    <s v="Photocopieurs - Emissions"/>
    <n v="4390"/>
    <s v="0.0"/>
    <s v="0"/>
  </r>
  <r>
    <x v="17"/>
    <x v="17"/>
    <s v="Pyrénées-Atlantiques"/>
    <n v="5403"/>
    <s v="5403 - APE LONS"/>
    <x v="0"/>
    <x v="2"/>
    <x v="5"/>
    <x v="1"/>
    <n v="0"/>
    <x v="17"/>
    <s v="Serveurs - Emissions"/>
    <n v="4391"/>
    <s v="0.0"/>
    <s v="0"/>
  </r>
  <r>
    <x v="17"/>
    <x v="17"/>
    <s v="Pyrénées-Atlantiques"/>
    <n v="5403"/>
    <s v="5403 - APE LONS"/>
    <x v="0"/>
    <x v="2"/>
    <x v="5"/>
    <x v="1"/>
    <n v="0"/>
    <x v="16"/>
    <s v="Ecrans - Emissions"/>
    <n v="15796"/>
    <s v="0.0"/>
    <s v="0"/>
  </r>
  <r>
    <x v="17"/>
    <x v="17"/>
    <s v="Pyrénées-Atlantiques"/>
    <n v="5403"/>
    <s v="5403 - APE LONS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403"/>
    <s v="5403 - APE LONS"/>
    <x v="0"/>
    <x v="2"/>
    <x v="5"/>
    <x v="1"/>
    <n v="0"/>
    <x v="23"/>
    <s v="Mainframes - Emissions"/>
    <n v="8756"/>
    <s v="0.0"/>
    <s v="0"/>
  </r>
  <r>
    <x v="17"/>
    <x v="17"/>
    <s v="Pyrénées-Atlantiques"/>
    <n v="5403"/>
    <s v="5403 - APE LONS"/>
    <x v="0"/>
    <x v="2"/>
    <x v="5"/>
    <x v="1"/>
    <n v="0"/>
    <x v="20"/>
    <s v="Tablettes - Emissions"/>
    <n v="15797"/>
    <s v="0.0"/>
    <s v="0"/>
  </r>
  <r>
    <x v="17"/>
    <x v="17"/>
    <s v="Pyrénées-Atlantiques"/>
    <n v="560"/>
    <s v="0560 - APE BIARRITZ"/>
    <x v="0"/>
    <x v="0"/>
    <x v="0"/>
    <x v="0"/>
    <n v="53104"/>
    <x v="0"/>
    <s v=""/>
    <m/>
    <s v=""/>
    <s v="53104"/>
  </r>
  <r>
    <x v="17"/>
    <x v="17"/>
    <s v="Pyrénées-Atlantiques"/>
    <n v="560"/>
    <s v="0560 - APE BIARRITZ"/>
    <x v="0"/>
    <x v="0"/>
    <x v="0"/>
    <x v="1"/>
    <n v="3180.9295999999999"/>
    <x v="1"/>
    <s v="Electricité - Emissions"/>
    <n v="15798"/>
    <s v="3180.9296"/>
    <s v="3180.9296"/>
  </r>
  <r>
    <x v="17"/>
    <x v="17"/>
    <s v="Pyrénées-Atlantiques"/>
    <n v="560"/>
    <s v="0560 - APE BIARRITZ"/>
    <x v="0"/>
    <x v="0"/>
    <x v="1"/>
    <x v="1"/>
    <n v="0"/>
    <x v="3"/>
    <s v="Fioul - Emissions"/>
    <n v="6720"/>
    <s v="0.0"/>
    <s v="0"/>
  </r>
  <r>
    <x v="17"/>
    <x v="17"/>
    <s v="Pyrénées-Atlantiques"/>
    <n v="560"/>
    <s v="0560 - APE BIARRITZ"/>
    <x v="0"/>
    <x v="0"/>
    <x v="1"/>
    <x v="1"/>
    <n v="0"/>
    <x v="2"/>
    <s v="Gaz naturel - Emissions"/>
    <n v="6630"/>
    <s v="0.0"/>
    <s v="0"/>
  </r>
  <r>
    <x v="17"/>
    <x v="17"/>
    <s v="Pyrénées-Atlantiques"/>
    <n v="560"/>
    <s v="0560 - APE BIARRITZ"/>
    <x v="0"/>
    <x v="1"/>
    <x v="2"/>
    <x v="1"/>
    <n v="0"/>
    <x v="4"/>
    <s v=" R22 - Emissions"/>
    <n v="8350"/>
    <s v="0.0"/>
    <s v="0"/>
  </r>
  <r>
    <x v="17"/>
    <x v="17"/>
    <s v="Pyrénées-Atlantiques"/>
    <n v="560"/>
    <s v="0560 - APE BIARRITZ"/>
    <x v="0"/>
    <x v="1"/>
    <x v="3"/>
    <x v="0"/>
    <n v="2"/>
    <x v="5"/>
    <s v=""/>
    <m/>
    <s v=""/>
    <s v="2"/>
  </r>
  <r>
    <x v="17"/>
    <x v="17"/>
    <s v="Pyrénées-Atlantiques"/>
    <n v="560"/>
    <s v="0560 - APE BIARRITZ"/>
    <x v="0"/>
    <x v="1"/>
    <x v="3"/>
    <x v="1"/>
    <n v="0"/>
    <x v="6"/>
    <s v="R134a - Emissions"/>
    <n v="8307"/>
    <s v="0.0"/>
    <s v="0"/>
  </r>
  <r>
    <x v="17"/>
    <x v="17"/>
    <s v="Pyrénées-Atlantiques"/>
    <n v="560"/>
    <s v="0560 - APE BIARRITZ"/>
    <x v="0"/>
    <x v="1"/>
    <x v="3"/>
    <x v="1"/>
    <n v="0"/>
    <x v="7"/>
    <s v="R407c - Emissions"/>
    <n v="8318"/>
    <s v="0.0"/>
    <s v="0"/>
  </r>
  <r>
    <x v="17"/>
    <x v="17"/>
    <s v="Pyrénées-Atlantiques"/>
    <n v="560"/>
    <s v="0560 - APE BIARRITZ"/>
    <x v="0"/>
    <x v="1"/>
    <x v="3"/>
    <x v="1"/>
    <n v="3840"/>
    <x v="8"/>
    <s v="R410a - Emissions"/>
    <n v="8320"/>
    <s v="3840.0"/>
    <s v="3840"/>
  </r>
  <r>
    <x v="17"/>
    <x v="17"/>
    <s v="Pyrénées-Atlantiques"/>
    <n v="560"/>
    <s v="0560 - APE BIARRITZ"/>
    <x v="0"/>
    <x v="2"/>
    <x v="4"/>
    <x v="0"/>
    <n v="912.44"/>
    <x v="9"/>
    <s v=""/>
    <m/>
    <s v=""/>
    <s v="912.44"/>
  </r>
  <r>
    <x v="17"/>
    <x v="17"/>
    <s v="Pyrénées-Atlantiques"/>
    <n v="560"/>
    <s v="0560 - APE BIARRITZ"/>
    <x v="0"/>
    <x v="2"/>
    <x v="4"/>
    <x v="1"/>
    <n v="14827.15"/>
    <x v="10"/>
    <s v="Bâtiments - Emissions"/>
    <n v="4305"/>
    <s v="14827.15"/>
    <s v="14827.15"/>
  </r>
  <r>
    <x v="17"/>
    <x v="17"/>
    <s v="Pyrénées-Atlantiques"/>
    <n v="560"/>
    <s v="0560 - APE BIARRITZ"/>
    <x v="0"/>
    <x v="2"/>
    <x v="5"/>
    <x v="2"/>
    <m/>
    <x v="14"/>
    <s v=""/>
    <m/>
    <s v=""/>
    <s v=""/>
  </r>
  <r>
    <x v="17"/>
    <x v="17"/>
    <s v="Pyrénées-Atlantiques"/>
    <n v="560"/>
    <s v="0560 - APE BIARRITZ"/>
    <x v="0"/>
    <x v="2"/>
    <x v="5"/>
    <x v="2"/>
    <m/>
    <x v="15"/>
    <s v=""/>
    <m/>
    <s v=""/>
    <s v=""/>
  </r>
  <r>
    <x v="17"/>
    <x v="17"/>
    <s v="Pyrénées-Atlantiques"/>
    <n v="560"/>
    <s v="0560 - APE BIARRITZ"/>
    <x v="0"/>
    <x v="2"/>
    <x v="5"/>
    <x v="2"/>
    <m/>
    <x v="13"/>
    <s v=""/>
    <m/>
    <s v=""/>
    <s v=""/>
  </r>
  <r>
    <x v="17"/>
    <x v="17"/>
    <s v="Pyrénées-Atlantiques"/>
    <n v="560"/>
    <s v="0560 - APE BIARRITZ"/>
    <x v="0"/>
    <x v="2"/>
    <x v="5"/>
    <x v="2"/>
    <m/>
    <x v="12"/>
    <s v=""/>
    <m/>
    <s v=""/>
    <s v=""/>
  </r>
  <r>
    <x v="17"/>
    <x v="17"/>
    <s v="Pyrénées-Atlantiques"/>
    <n v="560"/>
    <s v="0560 - APE BIARRITZ"/>
    <x v="0"/>
    <x v="2"/>
    <x v="5"/>
    <x v="2"/>
    <m/>
    <x v="11"/>
    <s v=""/>
    <m/>
    <s v=""/>
    <s v=""/>
  </r>
  <r>
    <x v="17"/>
    <x v="17"/>
    <s v="Pyrénées-Atlantiques"/>
    <n v="560"/>
    <s v="0560 - APE BIARRITZ"/>
    <x v="0"/>
    <x v="2"/>
    <x v="5"/>
    <x v="1"/>
    <n v="0"/>
    <x v="16"/>
    <s v="Ecrans - Emissions"/>
    <n v="15796"/>
    <s v="0.0"/>
    <s v="0"/>
  </r>
  <r>
    <x v="17"/>
    <x v="17"/>
    <s v="Pyrénées-Atlantiques"/>
    <n v="560"/>
    <s v="0560 - APE BIARRITZ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60"/>
    <s v="0560 - APE BIARRITZ"/>
    <x v="0"/>
    <x v="2"/>
    <x v="5"/>
    <x v="1"/>
    <n v="0"/>
    <x v="20"/>
    <s v="Tablettes - Emissions"/>
    <n v="15797"/>
    <s v="0.0"/>
    <s v="0"/>
  </r>
  <r>
    <x v="17"/>
    <x v="17"/>
    <s v="Pyrénées-Atlantiques"/>
    <n v="560"/>
    <s v="0560 - APE BIARRITZ"/>
    <x v="0"/>
    <x v="2"/>
    <x v="5"/>
    <x v="1"/>
    <n v="0"/>
    <x v="18"/>
    <s v="Imprimantes - Emissions"/>
    <n v="15810"/>
    <s v="0.0"/>
    <s v="0"/>
  </r>
  <r>
    <x v="17"/>
    <x v="17"/>
    <s v="Pyrénées-Atlantiques"/>
    <n v="560"/>
    <s v="0560 - APE BIARRITZ"/>
    <x v="0"/>
    <x v="2"/>
    <x v="5"/>
    <x v="1"/>
    <n v="0"/>
    <x v="17"/>
    <s v="Serveurs - Emissions"/>
    <n v="4391"/>
    <s v="0.0"/>
    <s v="0"/>
  </r>
  <r>
    <x v="17"/>
    <x v="17"/>
    <s v="Pyrénées-Atlantiques"/>
    <n v="560"/>
    <s v="0560 - APE BIARRITZ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60"/>
    <s v="0560 - APE BIARRITZ"/>
    <x v="0"/>
    <x v="2"/>
    <x v="5"/>
    <x v="1"/>
    <n v="0"/>
    <x v="19"/>
    <s v="Photocopieurs - Emissions"/>
    <n v="4390"/>
    <s v="0.0"/>
    <s v="0"/>
  </r>
  <r>
    <x v="17"/>
    <x v="17"/>
    <s v="Pyrénées-Atlantiques"/>
    <n v="560"/>
    <s v="0560 - APE BIARRITZ"/>
    <x v="0"/>
    <x v="2"/>
    <x v="5"/>
    <x v="1"/>
    <n v="0"/>
    <x v="23"/>
    <s v="Mainframes - Emissions"/>
    <n v="8756"/>
    <s v="0.0"/>
    <s v="0"/>
  </r>
  <r>
    <x v="17"/>
    <x v="17"/>
    <s v="Pyrénées-Atlantiques"/>
    <n v="5684"/>
    <s v="5684 - SAINT-JEAN DE LUZ ANNEXE"/>
    <x v="0"/>
    <x v="0"/>
    <x v="0"/>
    <x v="0"/>
    <n v="10243"/>
    <x v="0"/>
    <s v=""/>
    <m/>
    <s v=""/>
    <s v="10243"/>
  </r>
  <r>
    <x v="17"/>
    <x v="17"/>
    <s v="Pyrénées-Atlantiques"/>
    <n v="5684"/>
    <s v="5684 - SAINT-JEAN DE LUZ ANNEXE"/>
    <x v="0"/>
    <x v="0"/>
    <x v="0"/>
    <x v="1"/>
    <n v="613.5557"/>
    <x v="1"/>
    <s v="Electricité - Emissions"/>
    <n v="15798"/>
    <s v="613.5557"/>
    <s v="613.5557"/>
  </r>
  <r>
    <x v="17"/>
    <x v="17"/>
    <s v="Pyrénées-Atlantiques"/>
    <n v="5684"/>
    <s v="5684 - SAINT-JEAN DE LUZ ANNEXE"/>
    <x v="0"/>
    <x v="0"/>
    <x v="1"/>
    <x v="1"/>
    <n v="0"/>
    <x v="3"/>
    <s v="Fioul - Emissions"/>
    <n v="6720"/>
    <s v="0.0"/>
    <s v="0"/>
  </r>
  <r>
    <x v="17"/>
    <x v="17"/>
    <s v="Pyrénées-Atlantiques"/>
    <n v="5684"/>
    <s v="5684 - SAINT-JEAN DE LUZ ANNEXE"/>
    <x v="0"/>
    <x v="0"/>
    <x v="1"/>
    <x v="1"/>
    <n v="0"/>
    <x v="2"/>
    <s v="Gaz naturel - Emissions"/>
    <n v="6630"/>
    <s v="0.0"/>
    <s v="0"/>
  </r>
  <r>
    <x v="17"/>
    <x v="17"/>
    <s v="Pyrénées-Atlantiques"/>
    <n v="5684"/>
    <s v="5684 - SAINT-JEAN DE LUZ ANNEXE"/>
    <x v="0"/>
    <x v="1"/>
    <x v="2"/>
    <x v="1"/>
    <n v="0"/>
    <x v="4"/>
    <s v=" R22 - Emissions"/>
    <n v="8350"/>
    <s v="0.0"/>
    <s v="0"/>
  </r>
  <r>
    <x v="17"/>
    <x v="17"/>
    <s v="Pyrénées-Atlantiques"/>
    <n v="5684"/>
    <s v="5684 - SAINT-JEAN DE LUZ ANNEXE"/>
    <x v="0"/>
    <x v="1"/>
    <x v="3"/>
    <x v="0"/>
    <n v="1"/>
    <x v="5"/>
    <s v=""/>
    <m/>
    <s v=""/>
    <s v="1"/>
  </r>
  <r>
    <x v="17"/>
    <x v="17"/>
    <s v="Pyrénées-Atlantiques"/>
    <n v="5684"/>
    <s v="5684 - SAINT-JEAN DE LUZ ANNEXE"/>
    <x v="0"/>
    <x v="1"/>
    <x v="3"/>
    <x v="1"/>
    <n v="0"/>
    <x v="7"/>
    <s v="R407c - Emissions"/>
    <n v="8318"/>
    <s v="0.0"/>
    <s v="0"/>
  </r>
  <r>
    <x v="17"/>
    <x v="17"/>
    <s v="Pyrénées-Atlantiques"/>
    <n v="5684"/>
    <s v="5684 - SAINT-JEAN DE LUZ ANNEXE"/>
    <x v="0"/>
    <x v="1"/>
    <x v="3"/>
    <x v="1"/>
    <n v="0"/>
    <x v="6"/>
    <s v="R134a - Emissions"/>
    <n v="8307"/>
    <s v="0.0"/>
    <s v="0"/>
  </r>
  <r>
    <x v="17"/>
    <x v="17"/>
    <s v="Pyrénées-Atlantiques"/>
    <n v="5684"/>
    <s v="5684 - SAINT-JEAN DE LUZ ANNEXE"/>
    <x v="0"/>
    <x v="1"/>
    <x v="3"/>
    <x v="1"/>
    <n v="1920"/>
    <x v="8"/>
    <s v="R410a - Emissions"/>
    <n v="8320"/>
    <s v="1920.0"/>
    <s v="1920"/>
  </r>
  <r>
    <x v="17"/>
    <x v="17"/>
    <s v="Pyrénées-Atlantiques"/>
    <n v="5684"/>
    <s v="5684 - SAINT-JEAN DE LUZ ANNEXE"/>
    <x v="0"/>
    <x v="2"/>
    <x v="4"/>
    <x v="0"/>
    <n v="297.82"/>
    <x v="9"/>
    <s v=""/>
    <m/>
    <s v=""/>
    <s v="297.82"/>
  </r>
  <r>
    <x v="17"/>
    <x v="17"/>
    <s v="Pyrénées-Atlantiques"/>
    <n v="5684"/>
    <s v="5684 - SAINT-JEAN DE LUZ ANNEXE"/>
    <x v="0"/>
    <x v="2"/>
    <x v="4"/>
    <x v="1"/>
    <n v="4839.5749999999998"/>
    <x v="10"/>
    <s v="Bâtiments - Emissions"/>
    <n v="4305"/>
    <s v="4839.575"/>
    <s v="4839.575"/>
  </r>
  <r>
    <x v="17"/>
    <x v="17"/>
    <s v="Pyrénées-Atlantiques"/>
    <n v="5684"/>
    <s v="5684 - SAINT-JEAN DE LUZ ANNEXE"/>
    <x v="0"/>
    <x v="2"/>
    <x v="5"/>
    <x v="2"/>
    <m/>
    <x v="12"/>
    <s v=""/>
    <m/>
    <s v=""/>
    <s v=""/>
  </r>
  <r>
    <x v="17"/>
    <x v="17"/>
    <s v="Pyrénées-Atlantiques"/>
    <n v="5684"/>
    <s v="5684 - SAINT-JEAN DE LUZ ANNEXE"/>
    <x v="0"/>
    <x v="2"/>
    <x v="5"/>
    <x v="2"/>
    <m/>
    <x v="11"/>
    <s v=""/>
    <m/>
    <s v=""/>
    <s v=""/>
  </r>
  <r>
    <x v="17"/>
    <x v="17"/>
    <s v="Pyrénées-Atlantiques"/>
    <n v="5684"/>
    <s v="5684 - SAINT-JEAN DE LUZ ANNEXE"/>
    <x v="0"/>
    <x v="2"/>
    <x v="5"/>
    <x v="2"/>
    <m/>
    <x v="14"/>
    <s v=""/>
    <m/>
    <s v=""/>
    <s v=""/>
  </r>
  <r>
    <x v="17"/>
    <x v="17"/>
    <s v="Pyrénées-Atlantiques"/>
    <n v="5684"/>
    <s v="5684 - SAINT-JEAN DE LUZ ANNEXE"/>
    <x v="0"/>
    <x v="2"/>
    <x v="5"/>
    <x v="2"/>
    <m/>
    <x v="15"/>
    <s v=""/>
    <m/>
    <s v=""/>
    <s v=""/>
  </r>
  <r>
    <x v="17"/>
    <x v="17"/>
    <s v="Pyrénées-Atlantiques"/>
    <n v="5684"/>
    <s v="5684 - SAINT-JEAN DE LUZ ANNEXE"/>
    <x v="0"/>
    <x v="2"/>
    <x v="5"/>
    <x v="2"/>
    <m/>
    <x v="13"/>
    <s v=""/>
    <m/>
    <s v=""/>
    <s v=""/>
  </r>
  <r>
    <x v="17"/>
    <x v="17"/>
    <s v="Pyrénées-Atlantiques"/>
    <n v="5684"/>
    <s v="5684 - SAINT-JEAN DE LUZ ANNEXE"/>
    <x v="0"/>
    <x v="2"/>
    <x v="5"/>
    <x v="1"/>
    <n v="0"/>
    <x v="20"/>
    <s v="Tablettes - Emissions"/>
    <n v="15797"/>
    <s v="0.0"/>
    <s v="0"/>
  </r>
  <r>
    <x v="17"/>
    <x v="17"/>
    <s v="Pyrénées-Atlantiques"/>
    <n v="5684"/>
    <s v="5684 - SAINT-JEAN DE LUZ ANNEXE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684"/>
    <s v="5684 - SAINT-JEAN DE LUZ ANNEXE"/>
    <x v="0"/>
    <x v="2"/>
    <x v="5"/>
    <x v="1"/>
    <n v="0"/>
    <x v="17"/>
    <s v="Serveurs - Emissions"/>
    <n v="4391"/>
    <s v="0.0"/>
    <s v="0"/>
  </r>
  <r>
    <x v="17"/>
    <x v="17"/>
    <s v="Pyrénées-Atlantiques"/>
    <n v="5684"/>
    <s v="5684 - SAINT-JEAN DE LUZ ANNEXE"/>
    <x v="0"/>
    <x v="2"/>
    <x v="5"/>
    <x v="1"/>
    <n v="0"/>
    <x v="18"/>
    <s v="Imprimantes - Emissions"/>
    <n v="15810"/>
    <s v="0.0"/>
    <s v="0"/>
  </r>
  <r>
    <x v="17"/>
    <x v="17"/>
    <s v="Pyrénées-Atlantiques"/>
    <n v="5684"/>
    <s v="5684 - SAINT-JEAN DE LUZ ANNEXE"/>
    <x v="0"/>
    <x v="2"/>
    <x v="5"/>
    <x v="1"/>
    <n v="0"/>
    <x v="16"/>
    <s v="Ecrans - Emissions"/>
    <n v="15796"/>
    <s v="0.0"/>
    <s v="0"/>
  </r>
  <r>
    <x v="17"/>
    <x v="17"/>
    <s v="Pyrénées-Atlantiques"/>
    <n v="5684"/>
    <s v="5684 - SAINT-JEAN DE LUZ ANNEXE"/>
    <x v="0"/>
    <x v="2"/>
    <x v="5"/>
    <x v="1"/>
    <n v="0"/>
    <x v="19"/>
    <s v="Photocopieurs - Emissions"/>
    <n v="4390"/>
    <s v="0.0"/>
    <s v="0"/>
  </r>
  <r>
    <x v="17"/>
    <x v="17"/>
    <s v="Pyrénées-Atlantiques"/>
    <n v="5684"/>
    <s v="5684 - SAINT-JEAN DE LUZ ANNEXE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684"/>
    <s v="5684 - SAINT-JEAN DE LUZ ANNEXE"/>
    <x v="0"/>
    <x v="2"/>
    <x v="5"/>
    <x v="1"/>
    <n v="0"/>
    <x v="23"/>
    <s v="Mainframes - Emissions"/>
    <n v="8756"/>
    <s v="0.0"/>
    <s v="0"/>
  </r>
  <r>
    <x v="17"/>
    <x v="17"/>
    <s v="Pyrénées-Atlantiques"/>
    <n v="5753"/>
    <s v="5753 - APE PAU JEAN ZAY"/>
    <x v="0"/>
    <x v="0"/>
    <x v="0"/>
    <x v="0"/>
    <n v="55981"/>
    <x v="0"/>
    <s v=""/>
    <m/>
    <s v=""/>
    <s v="55981"/>
  </r>
  <r>
    <x v="17"/>
    <x v="17"/>
    <s v="Pyrénées-Atlantiques"/>
    <n v="5753"/>
    <s v="5753 - APE PAU JEAN ZAY"/>
    <x v="0"/>
    <x v="0"/>
    <x v="0"/>
    <x v="1"/>
    <n v="3353.2619"/>
    <x v="1"/>
    <s v="Electricité - Emissions"/>
    <n v="15798"/>
    <s v="3353.2619"/>
    <s v="3353.2619"/>
  </r>
  <r>
    <x v="17"/>
    <x v="17"/>
    <s v="Pyrénées-Atlantiques"/>
    <n v="5753"/>
    <s v="5753 - APE PAU JEAN ZAY"/>
    <x v="0"/>
    <x v="0"/>
    <x v="1"/>
    <x v="1"/>
    <n v="0"/>
    <x v="3"/>
    <s v="Fioul - Emissions"/>
    <n v="6720"/>
    <s v="0.0"/>
    <s v="0"/>
  </r>
  <r>
    <x v="17"/>
    <x v="17"/>
    <s v="Pyrénées-Atlantiques"/>
    <n v="5753"/>
    <s v="5753 - APE PAU JEAN ZAY"/>
    <x v="0"/>
    <x v="0"/>
    <x v="1"/>
    <x v="1"/>
    <n v="0"/>
    <x v="2"/>
    <s v="Gaz naturel - Emissions"/>
    <n v="6630"/>
    <s v="0.0"/>
    <s v="0"/>
  </r>
  <r>
    <x v="17"/>
    <x v="17"/>
    <s v="Pyrénées-Atlantiques"/>
    <n v="5753"/>
    <s v="5753 - APE PAU JEAN ZAY"/>
    <x v="0"/>
    <x v="1"/>
    <x v="2"/>
    <x v="1"/>
    <n v="0"/>
    <x v="4"/>
    <s v=" R22 - Emissions"/>
    <n v="8350"/>
    <s v="0.0"/>
    <s v="0"/>
  </r>
  <r>
    <x v="17"/>
    <x v="17"/>
    <s v="Pyrénées-Atlantiques"/>
    <n v="5753"/>
    <s v="5753 - APE PAU JEAN ZAY"/>
    <x v="0"/>
    <x v="1"/>
    <x v="3"/>
    <x v="0"/>
    <n v="2.7"/>
    <x v="5"/>
    <s v=""/>
    <m/>
    <s v=""/>
    <s v="2.7"/>
  </r>
  <r>
    <x v="17"/>
    <x v="17"/>
    <s v="Pyrénées-Atlantiques"/>
    <n v="5753"/>
    <s v="5753 - APE PAU JEAN ZAY"/>
    <x v="0"/>
    <x v="1"/>
    <x v="3"/>
    <x v="1"/>
    <n v="0"/>
    <x v="6"/>
    <s v="R134a - Emissions"/>
    <n v="8307"/>
    <s v="0.0"/>
    <s v="0"/>
  </r>
  <r>
    <x v="17"/>
    <x v="17"/>
    <s v="Pyrénées-Atlantiques"/>
    <n v="5753"/>
    <s v="5753 - APE PAU JEAN ZAY"/>
    <x v="0"/>
    <x v="1"/>
    <x v="3"/>
    <x v="1"/>
    <n v="0"/>
    <x v="7"/>
    <s v="R407c - Emissions"/>
    <n v="8318"/>
    <s v="0.0"/>
    <s v="0"/>
  </r>
  <r>
    <x v="17"/>
    <x v="17"/>
    <s v="Pyrénées-Atlantiques"/>
    <n v="5753"/>
    <s v="5753 - APE PAU JEAN ZAY"/>
    <x v="0"/>
    <x v="1"/>
    <x v="3"/>
    <x v="1"/>
    <n v="5184"/>
    <x v="8"/>
    <s v="R410a - Emissions"/>
    <n v="8320"/>
    <s v="5184.0"/>
    <s v="5184"/>
  </r>
  <r>
    <x v="17"/>
    <x v="17"/>
    <s v="Pyrénées-Atlantiques"/>
    <n v="5753"/>
    <s v="5753 - APE PAU JEAN ZAY"/>
    <x v="0"/>
    <x v="2"/>
    <x v="4"/>
    <x v="0"/>
    <n v="1397.77"/>
    <x v="9"/>
    <s v=""/>
    <m/>
    <s v=""/>
    <s v="1397.77"/>
  </r>
  <r>
    <x v="17"/>
    <x v="17"/>
    <s v="Pyrénées-Atlantiques"/>
    <n v="5753"/>
    <s v="5753 - APE PAU JEAN ZAY"/>
    <x v="0"/>
    <x v="2"/>
    <x v="4"/>
    <x v="1"/>
    <n v="22713.762500000001"/>
    <x v="10"/>
    <s v="Bâtiments - Emissions"/>
    <n v="4305"/>
    <s v="22713.7625"/>
    <s v="22713.7625"/>
  </r>
  <r>
    <x v="17"/>
    <x v="17"/>
    <s v="Pyrénées-Atlantiques"/>
    <n v="5753"/>
    <s v="5753 - APE PAU JEAN ZAY"/>
    <x v="0"/>
    <x v="2"/>
    <x v="5"/>
    <x v="2"/>
    <m/>
    <x v="11"/>
    <s v=""/>
    <m/>
    <s v=""/>
    <s v=""/>
  </r>
  <r>
    <x v="17"/>
    <x v="17"/>
    <s v="Pyrénées-Atlantiques"/>
    <n v="5753"/>
    <s v="5753 - APE PAU JEAN ZAY"/>
    <x v="0"/>
    <x v="2"/>
    <x v="5"/>
    <x v="2"/>
    <m/>
    <x v="15"/>
    <s v=""/>
    <m/>
    <s v=""/>
    <s v=""/>
  </r>
  <r>
    <x v="17"/>
    <x v="17"/>
    <s v="Pyrénées-Atlantiques"/>
    <n v="5753"/>
    <s v="5753 - APE PAU JEAN ZAY"/>
    <x v="0"/>
    <x v="2"/>
    <x v="5"/>
    <x v="2"/>
    <m/>
    <x v="13"/>
    <s v=""/>
    <m/>
    <s v=""/>
    <s v=""/>
  </r>
  <r>
    <x v="17"/>
    <x v="17"/>
    <s v="Pyrénées-Atlantiques"/>
    <n v="5753"/>
    <s v="5753 - APE PAU JEAN ZAY"/>
    <x v="0"/>
    <x v="2"/>
    <x v="5"/>
    <x v="2"/>
    <m/>
    <x v="12"/>
    <s v=""/>
    <m/>
    <s v=""/>
    <s v=""/>
  </r>
  <r>
    <x v="17"/>
    <x v="17"/>
    <s v="Pyrénées-Atlantiques"/>
    <n v="5753"/>
    <s v="5753 - APE PAU JEAN ZAY"/>
    <x v="0"/>
    <x v="2"/>
    <x v="5"/>
    <x v="2"/>
    <m/>
    <x v="14"/>
    <s v=""/>
    <m/>
    <s v=""/>
    <s v=""/>
  </r>
  <r>
    <x v="17"/>
    <x v="17"/>
    <s v="Pyrénées-Atlantiques"/>
    <n v="5753"/>
    <s v="5753 - APE PAU JEAN ZAY"/>
    <x v="0"/>
    <x v="2"/>
    <x v="5"/>
    <x v="1"/>
    <n v="0"/>
    <x v="19"/>
    <s v="Photocopieurs - Emissions"/>
    <n v="4390"/>
    <s v="0.0"/>
    <s v="0"/>
  </r>
  <r>
    <x v="17"/>
    <x v="17"/>
    <s v="Pyrénées-Atlantiques"/>
    <n v="5753"/>
    <s v="5753 - APE PAU JEAN ZAY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753"/>
    <s v="5753 - APE PAU JEAN ZAY"/>
    <x v="0"/>
    <x v="2"/>
    <x v="5"/>
    <x v="1"/>
    <n v="0"/>
    <x v="17"/>
    <s v="Serveurs - Emissions"/>
    <n v="4391"/>
    <s v="0.0"/>
    <s v="0"/>
  </r>
  <r>
    <x v="17"/>
    <x v="17"/>
    <s v="Pyrénées-Atlantiques"/>
    <n v="5753"/>
    <s v="5753 - APE PAU JEAN ZAY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753"/>
    <s v="5753 - APE PAU JEAN ZAY"/>
    <x v="0"/>
    <x v="2"/>
    <x v="5"/>
    <x v="1"/>
    <n v="0"/>
    <x v="23"/>
    <s v="Mainframes - Emissions"/>
    <n v="8756"/>
    <s v="0.0"/>
    <s v="0"/>
  </r>
  <r>
    <x v="17"/>
    <x v="17"/>
    <s v="Pyrénées-Atlantiques"/>
    <n v="5753"/>
    <s v="5753 - APE PAU JEAN ZAY"/>
    <x v="0"/>
    <x v="2"/>
    <x v="5"/>
    <x v="1"/>
    <n v="0"/>
    <x v="16"/>
    <s v="Ecrans - Emissions"/>
    <n v="15796"/>
    <s v="0.0"/>
    <s v="0"/>
  </r>
  <r>
    <x v="17"/>
    <x v="17"/>
    <s v="Pyrénées-Atlantiques"/>
    <n v="5753"/>
    <s v="5753 - APE PAU JEAN ZAY"/>
    <x v="0"/>
    <x v="2"/>
    <x v="5"/>
    <x v="1"/>
    <n v="0"/>
    <x v="18"/>
    <s v="Imprimantes - Emissions"/>
    <n v="15810"/>
    <s v="0.0"/>
    <s v="0"/>
  </r>
  <r>
    <x v="17"/>
    <x v="17"/>
    <s v="Pyrénées-Atlantiques"/>
    <n v="5753"/>
    <s v="5753 - APE PAU JEAN ZAY"/>
    <x v="0"/>
    <x v="2"/>
    <x v="5"/>
    <x v="1"/>
    <n v="0"/>
    <x v="20"/>
    <s v="Tablettes - Emissions"/>
    <n v="15797"/>
    <s v="0.0"/>
    <s v="0"/>
  </r>
  <r>
    <x v="17"/>
    <x v="17"/>
    <s v="Pyrénées-Atlantiques"/>
    <n v="5792"/>
    <s v="5792 - APE OLORON"/>
    <x v="0"/>
    <x v="0"/>
    <x v="0"/>
    <x v="0"/>
    <n v="42935"/>
    <x v="0"/>
    <s v=""/>
    <m/>
    <s v=""/>
    <s v="42935"/>
  </r>
  <r>
    <x v="17"/>
    <x v="17"/>
    <s v="Pyrénées-Atlantiques"/>
    <n v="5792"/>
    <s v="5792 - APE OLORON"/>
    <x v="0"/>
    <x v="0"/>
    <x v="0"/>
    <x v="1"/>
    <n v="2571.8065000000001"/>
    <x v="1"/>
    <s v="Electricité - Emissions"/>
    <n v="15798"/>
    <s v="2571.8065"/>
    <s v="2571.8065"/>
  </r>
  <r>
    <x v="17"/>
    <x v="17"/>
    <s v="Pyrénées-Atlantiques"/>
    <n v="5792"/>
    <s v="5792 - APE OLORON"/>
    <x v="0"/>
    <x v="0"/>
    <x v="1"/>
    <x v="1"/>
    <n v="0"/>
    <x v="2"/>
    <s v="Gaz naturel - Emissions"/>
    <n v="6630"/>
    <s v="0.0"/>
    <s v="0"/>
  </r>
  <r>
    <x v="17"/>
    <x v="17"/>
    <s v="Pyrénées-Atlantiques"/>
    <n v="5792"/>
    <s v="5792 - APE OLORON"/>
    <x v="0"/>
    <x v="0"/>
    <x v="1"/>
    <x v="1"/>
    <n v="0"/>
    <x v="3"/>
    <s v="Fioul - Emissions"/>
    <n v="6720"/>
    <s v="0.0"/>
    <s v="0"/>
  </r>
  <r>
    <x v="17"/>
    <x v="17"/>
    <s v="Pyrénées-Atlantiques"/>
    <n v="5792"/>
    <s v="5792 - APE OLORON"/>
    <x v="0"/>
    <x v="1"/>
    <x v="2"/>
    <x v="1"/>
    <n v="0"/>
    <x v="4"/>
    <s v=" R22 - Emissions"/>
    <n v="8350"/>
    <s v="0.0"/>
    <s v="0"/>
  </r>
  <r>
    <x v="17"/>
    <x v="17"/>
    <s v="Pyrénées-Atlantiques"/>
    <n v="5792"/>
    <s v="5792 - APE OLORON"/>
    <x v="0"/>
    <x v="1"/>
    <x v="3"/>
    <x v="0"/>
    <n v="1.9"/>
    <x v="5"/>
    <s v=""/>
    <m/>
    <s v=""/>
    <s v="1.9"/>
  </r>
  <r>
    <x v="17"/>
    <x v="17"/>
    <s v="Pyrénées-Atlantiques"/>
    <n v="5792"/>
    <s v="5792 - APE OLORON"/>
    <x v="0"/>
    <x v="1"/>
    <x v="3"/>
    <x v="1"/>
    <n v="0"/>
    <x v="6"/>
    <s v="R134a - Emissions"/>
    <n v="8307"/>
    <s v="0.0"/>
    <s v="0"/>
  </r>
  <r>
    <x v="17"/>
    <x v="17"/>
    <s v="Pyrénées-Atlantiques"/>
    <n v="5792"/>
    <s v="5792 - APE OLORON"/>
    <x v="0"/>
    <x v="1"/>
    <x v="3"/>
    <x v="1"/>
    <n v="3648"/>
    <x v="8"/>
    <s v="R410a - Emissions"/>
    <n v="8320"/>
    <s v="3648.0"/>
    <s v="3648"/>
  </r>
  <r>
    <x v="17"/>
    <x v="17"/>
    <s v="Pyrénées-Atlantiques"/>
    <n v="5792"/>
    <s v="5792 - APE OLORON"/>
    <x v="0"/>
    <x v="1"/>
    <x v="3"/>
    <x v="1"/>
    <n v="0"/>
    <x v="7"/>
    <s v="R407c - Emissions"/>
    <n v="8318"/>
    <s v="0.0"/>
    <s v="0"/>
  </r>
  <r>
    <x v="17"/>
    <x v="17"/>
    <s v="Pyrénées-Atlantiques"/>
    <n v="5792"/>
    <s v="5792 - APE OLORON"/>
    <x v="0"/>
    <x v="2"/>
    <x v="4"/>
    <x v="0"/>
    <n v="859.34"/>
    <x v="9"/>
    <s v=""/>
    <m/>
    <s v=""/>
    <s v="859.34"/>
  </r>
  <r>
    <x v="17"/>
    <x v="17"/>
    <s v="Pyrénées-Atlantiques"/>
    <n v="5792"/>
    <s v="5792 - APE OLORON"/>
    <x v="0"/>
    <x v="2"/>
    <x v="4"/>
    <x v="1"/>
    <n v="13964.275"/>
    <x v="10"/>
    <s v="Bâtiments - Emissions"/>
    <n v="4305"/>
    <s v="13964.275"/>
    <s v="13964.275"/>
  </r>
  <r>
    <x v="17"/>
    <x v="17"/>
    <s v="Pyrénées-Atlantiques"/>
    <n v="5792"/>
    <s v="5792 - APE OLORON"/>
    <x v="0"/>
    <x v="2"/>
    <x v="5"/>
    <x v="2"/>
    <m/>
    <x v="15"/>
    <s v=""/>
    <m/>
    <s v=""/>
    <s v=""/>
  </r>
  <r>
    <x v="17"/>
    <x v="17"/>
    <s v="Pyrénées-Atlantiques"/>
    <n v="5792"/>
    <s v="5792 - APE OLORON"/>
    <x v="0"/>
    <x v="2"/>
    <x v="5"/>
    <x v="2"/>
    <m/>
    <x v="14"/>
    <s v=""/>
    <m/>
    <s v=""/>
    <s v=""/>
  </r>
  <r>
    <x v="17"/>
    <x v="17"/>
    <s v="Pyrénées-Atlantiques"/>
    <n v="5792"/>
    <s v="5792 - APE OLORON"/>
    <x v="0"/>
    <x v="2"/>
    <x v="5"/>
    <x v="2"/>
    <m/>
    <x v="11"/>
    <s v=""/>
    <m/>
    <s v=""/>
    <s v=""/>
  </r>
  <r>
    <x v="17"/>
    <x v="17"/>
    <s v="Pyrénées-Atlantiques"/>
    <n v="5792"/>
    <s v="5792 - APE OLORON"/>
    <x v="0"/>
    <x v="2"/>
    <x v="5"/>
    <x v="2"/>
    <m/>
    <x v="12"/>
    <s v=""/>
    <m/>
    <s v=""/>
    <s v=""/>
  </r>
  <r>
    <x v="17"/>
    <x v="17"/>
    <s v="Pyrénées-Atlantiques"/>
    <n v="5792"/>
    <s v="5792 - APE OLORON"/>
    <x v="0"/>
    <x v="2"/>
    <x v="5"/>
    <x v="2"/>
    <m/>
    <x v="13"/>
    <s v=""/>
    <m/>
    <s v=""/>
    <s v=""/>
  </r>
  <r>
    <x v="17"/>
    <x v="17"/>
    <s v="Pyrénées-Atlantiques"/>
    <n v="5792"/>
    <s v="5792 - APE OLORON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792"/>
    <s v="5792 - APE OLORON"/>
    <x v="0"/>
    <x v="2"/>
    <x v="5"/>
    <x v="1"/>
    <n v="0"/>
    <x v="20"/>
    <s v="Tablettes - Emissions"/>
    <n v="15797"/>
    <s v="0.0"/>
    <s v="0"/>
  </r>
  <r>
    <x v="17"/>
    <x v="17"/>
    <s v="Pyrénées-Atlantiques"/>
    <n v="5792"/>
    <s v="5792 - APE OLORON"/>
    <x v="0"/>
    <x v="2"/>
    <x v="5"/>
    <x v="1"/>
    <n v="0"/>
    <x v="18"/>
    <s v="Imprimantes - Emissions"/>
    <n v="15810"/>
    <s v="0.0"/>
    <s v="0"/>
  </r>
  <r>
    <x v="17"/>
    <x v="17"/>
    <s v="Pyrénées-Atlantiques"/>
    <n v="5792"/>
    <s v="5792 - APE OLORON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792"/>
    <s v="5792 - APE OLORON"/>
    <x v="0"/>
    <x v="2"/>
    <x v="5"/>
    <x v="1"/>
    <n v="0"/>
    <x v="16"/>
    <s v="Ecrans - Emissions"/>
    <n v="15796"/>
    <s v="0.0"/>
    <s v="0"/>
  </r>
  <r>
    <x v="17"/>
    <x v="17"/>
    <s v="Pyrénées-Atlantiques"/>
    <n v="5792"/>
    <s v="5792 - APE OLORON"/>
    <x v="0"/>
    <x v="2"/>
    <x v="5"/>
    <x v="1"/>
    <n v="0"/>
    <x v="19"/>
    <s v="Photocopieurs - Emissions"/>
    <n v="4390"/>
    <s v="0.0"/>
    <s v="0"/>
  </r>
  <r>
    <x v="17"/>
    <x v="17"/>
    <s v="Pyrénées-Atlantiques"/>
    <n v="5792"/>
    <s v="5792 - APE OLORON"/>
    <x v="0"/>
    <x v="2"/>
    <x v="5"/>
    <x v="1"/>
    <n v="0"/>
    <x v="17"/>
    <s v="Serveurs - Emissions"/>
    <n v="4391"/>
    <s v="0.0"/>
    <s v="0"/>
  </r>
  <r>
    <x v="17"/>
    <x v="17"/>
    <s v="Pyrénées-Atlantiques"/>
    <n v="5792"/>
    <s v="5792 - APE OLORON"/>
    <x v="0"/>
    <x v="2"/>
    <x v="5"/>
    <x v="1"/>
    <n v="0"/>
    <x v="23"/>
    <s v="Mainframes - Emissions"/>
    <n v="8756"/>
    <s v="0.0"/>
    <s v="0"/>
  </r>
  <r>
    <x v="17"/>
    <x v="17"/>
    <s v="Pyrénées-Atlantiques"/>
    <n v="595"/>
    <s v="0595 - APE PAU LYAUTEY"/>
    <x v="0"/>
    <x v="0"/>
    <x v="0"/>
    <x v="0"/>
    <n v="72185"/>
    <x v="0"/>
    <s v=""/>
    <m/>
    <s v=""/>
    <s v="72185"/>
  </r>
  <r>
    <x v="17"/>
    <x v="17"/>
    <s v="Pyrénées-Atlantiques"/>
    <n v="595"/>
    <s v="0595 - APE PAU LYAUTEY"/>
    <x v="0"/>
    <x v="0"/>
    <x v="0"/>
    <x v="1"/>
    <n v="4323.8815000000004"/>
    <x v="1"/>
    <s v="Electricité - Emissions"/>
    <n v="15798"/>
    <s v="4323.8815"/>
    <s v="4323.8815"/>
  </r>
  <r>
    <x v="17"/>
    <x v="17"/>
    <s v="Pyrénées-Atlantiques"/>
    <n v="595"/>
    <s v="0595 - APE PAU LYAUTEY"/>
    <x v="0"/>
    <x v="0"/>
    <x v="1"/>
    <x v="0"/>
    <n v="37255"/>
    <x v="24"/>
    <s v=""/>
    <m/>
    <s v=""/>
    <s v="37255"/>
  </r>
  <r>
    <x v="17"/>
    <x v="17"/>
    <s v="Pyrénées-Atlantiques"/>
    <n v="595"/>
    <s v="0595 - APE PAU LYAUTEY"/>
    <x v="0"/>
    <x v="0"/>
    <x v="1"/>
    <x v="1"/>
    <n v="0"/>
    <x v="3"/>
    <s v="Fioul - Emissions"/>
    <n v="6720"/>
    <s v="0.0"/>
    <s v="0"/>
  </r>
  <r>
    <x v="17"/>
    <x v="17"/>
    <s v="Pyrénées-Atlantiques"/>
    <n v="595"/>
    <s v="0595 - APE PAU LYAUTEY"/>
    <x v="0"/>
    <x v="0"/>
    <x v="1"/>
    <x v="1"/>
    <n v="8463.0693300000003"/>
    <x v="2"/>
    <s v="Gaz naturel - Emissions"/>
    <n v="6630"/>
    <s v="8463.069330000002"/>
    <s v="8445.7085"/>
  </r>
  <r>
    <x v="17"/>
    <x v="17"/>
    <s v="Pyrénées-Atlantiques"/>
    <n v="595"/>
    <s v="0595 - APE PAU LYAUTEY"/>
    <x v="0"/>
    <x v="1"/>
    <x v="2"/>
    <x v="1"/>
    <n v="0"/>
    <x v="4"/>
    <s v=" R22 - Emissions"/>
    <n v="8350"/>
    <s v="0.0"/>
    <s v="0"/>
  </r>
  <r>
    <x v="17"/>
    <x v="17"/>
    <s v="Pyrénées-Atlantiques"/>
    <n v="595"/>
    <s v="0595 - APE PAU LYAUTEY"/>
    <x v="0"/>
    <x v="1"/>
    <x v="3"/>
    <x v="0"/>
    <n v="2"/>
    <x v="5"/>
    <s v=""/>
    <m/>
    <s v=""/>
    <s v="2"/>
  </r>
  <r>
    <x v="17"/>
    <x v="17"/>
    <s v="Pyrénées-Atlantiques"/>
    <n v="595"/>
    <s v="0595 - APE PAU LYAUTEY"/>
    <x v="0"/>
    <x v="1"/>
    <x v="3"/>
    <x v="1"/>
    <n v="0"/>
    <x v="7"/>
    <s v="R407c - Emissions"/>
    <n v="8318"/>
    <s v="0.0"/>
    <s v="0"/>
  </r>
  <r>
    <x v="17"/>
    <x v="17"/>
    <s v="Pyrénées-Atlantiques"/>
    <n v="595"/>
    <s v="0595 - APE PAU LYAUTEY"/>
    <x v="0"/>
    <x v="1"/>
    <x v="3"/>
    <x v="1"/>
    <n v="0"/>
    <x v="6"/>
    <s v="R134a - Emissions"/>
    <n v="8307"/>
    <s v="0.0"/>
    <s v="0"/>
  </r>
  <r>
    <x v="17"/>
    <x v="17"/>
    <s v="Pyrénées-Atlantiques"/>
    <n v="595"/>
    <s v="0595 - APE PAU LYAUTEY"/>
    <x v="0"/>
    <x v="1"/>
    <x v="3"/>
    <x v="1"/>
    <n v="3840"/>
    <x v="8"/>
    <s v="R410a - Emissions"/>
    <n v="8320"/>
    <s v="3840.0"/>
    <s v="3840"/>
  </r>
  <r>
    <x v="17"/>
    <x v="17"/>
    <s v="Pyrénées-Atlantiques"/>
    <n v="595"/>
    <s v="0595 - APE PAU LYAUTEY"/>
    <x v="0"/>
    <x v="2"/>
    <x v="4"/>
    <x v="0"/>
    <n v="951.95"/>
    <x v="9"/>
    <s v=""/>
    <m/>
    <s v=""/>
    <s v="951.95"/>
  </r>
  <r>
    <x v="17"/>
    <x v="17"/>
    <s v="Pyrénées-Atlantiques"/>
    <n v="595"/>
    <s v="0595 - APE PAU LYAUTEY"/>
    <x v="0"/>
    <x v="2"/>
    <x v="4"/>
    <x v="1"/>
    <n v="15469.1875"/>
    <x v="10"/>
    <s v="Bâtiments - Emissions"/>
    <n v="4305"/>
    <s v="15469.1875"/>
    <s v="15469.1875"/>
  </r>
  <r>
    <x v="17"/>
    <x v="17"/>
    <s v="Pyrénées-Atlantiques"/>
    <n v="595"/>
    <s v="0595 - APE PAU LYAUTEY"/>
    <x v="0"/>
    <x v="2"/>
    <x v="5"/>
    <x v="2"/>
    <m/>
    <x v="15"/>
    <s v=""/>
    <m/>
    <s v=""/>
    <s v=""/>
  </r>
  <r>
    <x v="17"/>
    <x v="17"/>
    <s v="Pyrénées-Atlantiques"/>
    <n v="595"/>
    <s v="0595 - APE PAU LYAUTEY"/>
    <x v="0"/>
    <x v="2"/>
    <x v="5"/>
    <x v="2"/>
    <m/>
    <x v="13"/>
    <s v=""/>
    <m/>
    <s v=""/>
    <s v=""/>
  </r>
  <r>
    <x v="17"/>
    <x v="17"/>
    <s v="Pyrénées-Atlantiques"/>
    <n v="595"/>
    <s v="0595 - APE PAU LYAUTEY"/>
    <x v="0"/>
    <x v="2"/>
    <x v="5"/>
    <x v="2"/>
    <m/>
    <x v="12"/>
    <s v=""/>
    <m/>
    <s v=""/>
    <s v=""/>
  </r>
  <r>
    <x v="17"/>
    <x v="17"/>
    <s v="Pyrénées-Atlantiques"/>
    <n v="595"/>
    <s v="0595 - APE PAU LYAUTEY"/>
    <x v="0"/>
    <x v="2"/>
    <x v="5"/>
    <x v="2"/>
    <m/>
    <x v="11"/>
    <s v=""/>
    <m/>
    <s v=""/>
    <s v=""/>
  </r>
  <r>
    <x v="17"/>
    <x v="17"/>
    <s v="Pyrénées-Atlantiques"/>
    <n v="595"/>
    <s v="0595 - APE PAU LYAUTEY"/>
    <x v="0"/>
    <x v="2"/>
    <x v="5"/>
    <x v="2"/>
    <m/>
    <x v="14"/>
    <s v=""/>
    <m/>
    <s v=""/>
    <s v=""/>
  </r>
  <r>
    <x v="17"/>
    <x v="17"/>
    <s v="Pyrénées-Atlantiques"/>
    <n v="595"/>
    <s v="0595 - APE PAU LYAUTEY"/>
    <x v="0"/>
    <x v="2"/>
    <x v="5"/>
    <x v="1"/>
    <n v="0"/>
    <x v="17"/>
    <s v="Serveurs - Emissions"/>
    <n v="4391"/>
    <s v="0.0"/>
    <s v="0"/>
  </r>
  <r>
    <x v="17"/>
    <x v="17"/>
    <s v="Pyrénées-Atlantiques"/>
    <n v="595"/>
    <s v="0595 - APE PAU LYAUTEY"/>
    <x v="0"/>
    <x v="2"/>
    <x v="5"/>
    <x v="1"/>
    <n v="0"/>
    <x v="20"/>
    <s v="Tablettes - Emissions"/>
    <n v="15797"/>
    <s v="0.0"/>
    <s v="0"/>
  </r>
  <r>
    <x v="17"/>
    <x v="17"/>
    <s v="Pyrénées-Atlantiques"/>
    <n v="595"/>
    <s v="0595 - APE PAU LYAUTEY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95"/>
    <s v="0595 - APE PAU LYAUTEY"/>
    <x v="0"/>
    <x v="2"/>
    <x v="5"/>
    <x v="1"/>
    <n v="0"/>
    <x v="19"/>
    <s v="Photocopieurs - Emissions"/>
    <n v="4390"/>
    <s v="0.0"/>
    <s v="0"/>
  </r>
  <r>
    <x v="17"/>
    <x v="17"/>
    <s v="Pyrénées-Atlantiques"/>
    <n v="595"/>
    <s v="0595 - APE PAU LYAUTEY"/>
    <x v="0"/>
    <x v="2"/>
    <x v="5"/>
    <x v="1"/>
    <n v="0"/>
    <x v="18"/>
    <s v="Imprimantes - Emissions"/>
    <n v="15810"/>
    <s v="0.0"/>
    <s v="0"/>
  </r>
  <r>
    <x v="17"/>
    <x v="17"/>
    <s v="Pyrénées-Atlantiques"/>
    <n v="595"/>
    <s v="0595 - APE PAU LYAUTEY"/>
    <x v="0"/>
    <x v="2"/>
    <x v="5"/>
    <x v="1"/>
    <n v="0"/>
    <x v="16"/>
    <s v="Ecrans - Emissions"/>
    <n v="15796"/>
    <s v="0.0"/>
    <s v="0"/>
  </r>
  <r>
    <x v="17"/>
    <x v="17"/>
    <s v="Pyrénées-Atlantiques"/>
    <n v="595"/>
    <s v="0595 - APE PAU LYAUTEY"/>
    <x v="0"/>
    <x v="2"/>
    <x v="5"/>
    <x v="1"/>
    <n v="0"/>
    <x v="23"/>
    <s v="Mainframes - Emissions"/>
    <n v="8756"/>
    <s v="0.0"/>
    <s v="0"/>
  </r>
  <r>
    <x v="17"/>
    <x v="17"/>
    <s v="Pyrénées-Atlantiques"/>
    <n v="595"/>
    <s v="0595 - APE PAU LYAUTEY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998"/>
    <s v="5998 - DT + PRGA PAU VERDUN"/>
    <x v="0"/>
    <x v="0"/>
    <x v="0"/>
    <x v="0"/>
    <n v="39426"/>
    <x v="0"/>
    <s v=""/>
    <m/>
    <s v=""/>
    <s v="39426"/>
  </r>
  <r>
    <x v="17"/>
    <x v="17"/>
    <s v="Pyrénées-Atlantiques"/>
    <n v="5998"/>
    <s v="5998 - DT + PRGA PAU VERDUN"/>
    <x v="0"/>
    <x v="0"/>
    <x v="0"/>
    <x v="1"/>
    <n v="2361.6174000000001"/>
    <x v="1"/>
    <s v="Electricité - Emissions"/>
    <n v="15798"/>
    <s v="2361.6174"/>
    <s v="2361.6174"/>
  </r>
  <r>
    <x v="17"/>
    <x v="17"/>
    <s v="Pyrénées-Atlantiques"/>
    <n v="5998"/>
    <s v="5998 - DT + PRGA PAU VERDUN"/>
    <x v="0"/>
    <x v="0"/>
    <x v="1"/>
    <x v="1"/>
    <n v="0"/>
    <x v="3"/>
    <s v="Fioul - Emissions"/>
    <n v="6720"/>
    <s v="0.0"/>
    <s v="0"/>
  </r>
  <r>
    <x v="17"/>
    <x v="17"/>
    <s v="Pyrénées-Atlantiques"/>
    <n v="5998"/>
    <s v="5998 - DT + PRGA PAU VERDUN"/>
    <x v="0"/>
    <x v="0"/>
    <x v="1"/>
    <x v="1"/>
    <n v="0"/>
    <x v="2"/>
    <s v="Gaz naturel - Emissions"/>
    <n v="6630"/>
    <s v="0.0"/>
    <s v="0"/>
  </r>
  <r>
    <x v="17"/>
    <x v="17"/>
    <s v="Pyrénées-Atlantiques"/>
    <n v="5998"/>
    <s v="5998 - DT + PRGA PAU VERDUN"/>
    <x v="0"/>
    <x v="1"/>
    <x v="2"/>
    <x v="1"/>
    <n v="0"/>
    <x v="4"/>
    <s v=" R22 - Emissions"/>
    <n v="8350"/>
    <s v="0.0"/>
    <s v="0"/>
  </r>
  <r>
    <x v="17"/>
    <x v="17"/>
    <s v="Pyrénées-Atlantiques"/>
    <n v="5998"/>
    <s v="5998 - DT + PRGA PAU VERDUN"/>
    <x v="0"/>
    <x v="1"/>
    <x v="3"/>
    <x v="0"/>
    <n v="2.1"/>
    <x v="5"/>
    <s v=""/>
    <m/>
    <s v=""/>
    <s v="2.1"/>
  </r>
  <r>
    <x v="17"/>
    <x v="17"/>
    <s v="Pyrénées-Atlantiques"/>
    <n v="5998"/>
    <s v="5998 - DT + PRGA PAU VERDUN"/>
    <x v="0"/>
    <x v="1"/>
    <x v="3"/>
    <x v="1"/>
    <n v="4032"/>
    <x v="8"/>
    <s v="R410a - Emissions"/>
    <n v="8320"/>
    <s v="4032.0"/>
    <s v="4032"/>
  </r>
  <r>
    <x v="17"/>
    <x v="17"/>
    <s v="Pyrénées-Atlantiques"/>
    <n v="5998"/>
    <s v="5998 - DT + PRGA PAU VERDUN"/>
    <x v="0"/>
    <x v="1"/>
    <x v="3"/>
    <x v="1"/>
    <n v="0"/>
    <x v="6"/>
    <s v="R134a - Emissions"/>
    <n v="8307"/>
    <s v="0.0"/>
    <s v="0"/>
  </r>
  <r>
    <x v="17"/>
    <x v="17"/>
    <s v="Pyrénées-Atlantiques"/>
    <n v="5998"/>
    <s v="5998 - DT + PRGA PAU VERDUN"/>
    <x v="0"/>
    <x v="1"/>
    <x v="3"/>
    <x v="1"/>
    <n v="0"/>
    <x v="7"/>
    <s v="R407c - Emissions"/>
    <n v="8318"/>
    <s v="0.0"/>
    <s v="0"/>
  </r>
  <r>
    <x v="17"/>
    <x v="17"/>
    <s v="Pyrénées-Atlantiques"/>
    <n v="5998"/>
    <s v="5998 - DT + PRGA PAU VERDUN"/>
    <x v="0"/>
    <x v="2"/>
    <x v="4"/>
    <x v="0"/>
    <n v="1018.55"/>
    <x v="9"/>
    <s v=""/>
    <m/>
    <s v=""/>
    <s v="1018.55"/>
  </r>
  <r>
    <x v="17"/>
    <x v="17"/>
    <s v="Pyrénées-Atlantiques"/>
    <n v="5998"/>
    <s v="5998 - DT + PRGA PAU VERDUN"/>
    <x v="0"/>
    <x v="2"/>
    <x v="4"/>
    <x v="1"/>
    <n v="16551.4375"/>
    <x v="10"/>
    <s v="Bâtiments - Emissions"/>
    <n v="4305"/>
    <s v="16551.4375"/>
    <s v="16551.4375"/>
  </r>
  <r>
    <x v="17"/>
    <x v="17"/>
    <s v="Pyrénées-Atlantiques"/>
    <n v="5998"/>
    <s v="5998 - DT + PRGA PAU VERDUN"/>
    <x v="0"/>
    <x v="2"/>
    <x v="5"/>
    <x v="2"/>
    <m/>
    <x v="14"/>
    <s v=""/>
    <m/>
    <s v=""/>
    <s v=""/>
  </r>
  <r>
    <x v="17"/>
    <x v="17"/>
    <s v="Pyrénées-Atlantiques"/>
    <n v="5998"/>
    <s v="5998 - DT + PRGA PAU VERDUN"/>
    <x v="0"/>
    <x v="2"/>
    <x v="5"/>
    <x v="2"/>
    <m/>
    <x v="12"/>
    <s v=""/>
    <m/>
    <s v=""/>
    <s v=""/>
  </r>
  <r>
    <x v="17"/>
    <x v="17"/>
    <s v="Pyrénées-Atlantiques"/>
    <n v="5998"/>
    <s v="5998 - DT + PRGA PAU VERDUN"/>
    <x v="0"/>
    <x v="2"/>
    <x v="5"/>
    <x v="2"/>
    <m/>
    <x v="13"/>
    <s v=""/>
    <m/>
    <s v=""/>
    <s v=""/>
  </r>
  <r>
    <x v="17"/>
    <x v="17"/>
    <s v="Pyrénées-Atlantiques"/>
    <n v="5998"/>
    <s v="5998 - DT + PRGA PAU VERDUN"/>
    <x v="0"/>
    <x v="2"/>
    <x v="5"/>
    <x v="2"/>
    <m/>
    <x v="15"/>
    <s v=""/>
    <m/>
    <s v=""/>
    <s v=""/>
  </r>
  <r>
    <x v="17"/>
    <x v="17"/>
    <s v="Pyrénées-Atlantiques"/>
    <n v="5998"/>
    <s v="5998 - DT + PRGA PAU VERDUN"/>
    <x v="0"/>
    <x v="2"/>
    <x v="5"/>
    <x v="2"/>
    <m/>
    <x v="11"/>
    <s v=""/>
    <m/>
    <s v=""/>
    <s v=""/>
  </r>
  <r>
    <x v="17"/>
    <x v="17"/>
    <s v="Pyrénées-Atlantiques"/>
    <n v="5998"/>
    <s v="5998 - DT + PRGA PAU VERDUN"/>
    <x v="0"/>
    <x v="2"/>
    <x v="5"/>
    <x v="1"/>
    <n v="0"/>
    <x v="19"/>
    <s v="Photocopieurs - Emissions"/>
    <n v="4390"/>
    <s v="0.0"/>
    <s v="0"/>
  </r>
  <r>
    <x v="17"/>
    <x v="17"/>
    <s v="Pyrénées-Atlantiques"/>
    <n v="5998"/>
    <s v="5998 - DT + PRGA PAU VERDUN"/>
    <x v="0"/>
    <x v="2"/>
    <x v="5"/>
    <x v="1"/>
    <n v="0"/>
    <x v="17"/>
    <s v="Serveurs - Emissions"/>
    <n v="4391"/>
    <s v="0.0"/>
    <s v="0"/>
  </r>
  <r>
    <x v="17"/>
    <x v="17"/>
    <s v="Pyrénées-Atlantiques"/>
    <n v="5998"/>
    <s v="5998 - DT + PRGA PAU VERDUN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5998"/>
    <s v="5998 - DT + PRGA PAU VERDUN"/>
    <x v="0"/>
    <x v="2"/>
    <x v="5"/>
    <x v="1"/>
    <n v="0"/>
    <x v="18"/>
    <s v="Imprimantes - Emissions"/>
    <n v="15810"/>
    <s v="0.0"/>
    <s v="0"/>
  </r>
  <r>
    <x v="17"/>
    <x v="17"/>
    <s v="Pyrénées-Atlantiques"/>
    <n v="5998"/>
    <s v="5998 - DT + PRGA PAU VERDUN"/>
    <x v="0"/>
    <x v="2"/>
    <x v="5"/>
    <x v="1"/>
    <n v="0"/>
    <x v="22"/>
    <s v="Unités centrales - Emissions"/>
    <n v="5620"/>
    <s v="0.0"/>
    <s v="0"/>
  </r>
  <r>
    <x v="17"/>
    <x v="17"/>
    <s v="Pyrénées-Atlantiques"/>
    <n v="5998"/>
    <s v="5998 - DT + PRGA PAU VERDUN"/>
    <x v="0"/>
    <x v="2"/>
    <x v="5"/>
    <x v="1"/>
    <n v="0"/>
    <x v="20"/>
    <s v="Tablettes - Emissions"/>
    <n v="15797"/>
    <s v="0.0"/>
    <s v="0"/>
  </r>
  <r>
    <x v="17"/>
    <x v="17"/>
    <s v="Pyrénées-Atlantiques"/>
    <n v="5998"/>
    <s v="5998 - DT + PRGA PAU VERDUN"/>
    <x v="0"/>
    <x v="2"/>
    <x v="5"/>
    <x v="1"/>
    <n v="0"/>
    <x v="16"/>
    <s v="Ecrans - Emissions"/>
    <n v="15796"/>
    <s v="0.0"/>
    <s v="0"/>
  </r>
  <r>
    <x v="17"/>
    <x v="17"/>
    <s v="Pyrénées-Atlantiques"/>
    <n v="5998"/>
    <s v="5998 - DT + PRGA PAU VERDUN"/>
    <x v="0"/>
    <x v="2"/>
    <x v="5"/>
    <x v="1"/>
    <n v="0"/>
    <x v="23"/>
    <s v="Mainframes - Emissions"/>
    <n v="8756"/>
    <s v="0.0"/>
    <s v="0"/>
  </r>
  <r>
    <x v="17"/>
    <x v="17"/>
    <s v="Pyrénées-Atlantiques"/>
    <n v="6068"/>
    <s v="6068 - APE BAYONNE"/>
    <x v="0"/>
    <x v="0"/>
    <x v="0"/>
    <x v="0"/>
    <n v="89083"/>
    <x v="0"/>
    <s v=""/>
    <m/>
    <s v=""/>
    <s v="89083"/>
  </r>
  <r>
    <x v="17"/>
    <x v="17"/>
    <s v="Pyrénées-Atlantiques"/>
    <n v="6068"/>
    <s v="6068 - APE BAYONNE"/>
    <x v="0"/>
    <x v="0"/>
    <x v="0"/>
    <x v="1"/>
    <n v="5336.0717000000004"/>
    <x v="1"/>
    <s v="Electricité - Emissions"/>
    <n v="15798"/>
    <s v="5336.0717"/>
    <s v="5336.0717"/>
  </r>
  <r>
    <x v="17"/>
    <x v="17"/>
    <s v="Pyrénées-Atlantiques"/>
    <n v="6068"/>
    <s v="6068 - APE BAYONNE"/>
    <x v="0"/>
    <x v="0"/>
    <x v="1"/>
    <x v="0"/>
    <n v="48821"/>
    <x v="24"/>
    <s v=""/>
    <m/>
    <s v=""/>
    <s v="48821"/>
  </r>
  <r>
    <x v="17"/>
    <x v="17"/>
    <s v="Pyrénées-Atlantiques"/>
    <n v="6068"/>
    <s v="6068 - APE BAYONNE"/>
    <x v="0"/>
    <x v="0"/>
    <x v="1"/>
    <x v="1"/>
    <n v="0"/>
    <x v="3"/>
    <s v="Fioul - Emissions"/>
    <n v="6720"/>
    <s v="0.0"/>
    <s v="0"/>
  </r>
  <r>
    <x v="17"/>
    <x v="17"/>
    <s v="Pyrénées-Atlantiques"/>
    <n v="6068"/>
    <s v="6068 - APE BAYONNE"/>
    <x v="0"/>
    <x v="0"/>
    <x v="1"/>
    <x v="1"/>
    <n v="11090.471286"/>
    <x v="2"/>
    <s v="Gaz naturel - Emissions"/>
    <n v="6630"/>
    <s v="11090.471286"/>
    <s v="11067.7207"/>
  </r>
  <r>
    <x v="17"/>
    <x v="17"/>
    <s v="Pyrénées-Atlantiques"/>
    <n v="6068"/>
    <s v="6068 - APE BAYONNE"/>
    <x v="0"/>
    <x v="1"/>
    <x v="2"/>
    <x v="1"/>
    <n v="0"/>
    <x v="4"/>
    <s v=" R22 - Emissions"/>
    <n v="8350"/>
    <s v="0.0"/>
    <s v="0"/>
  </r>
  <r>
    <x v="17"/>
    <x v="17"/>
    <s v="Pyrénées-Atlantiques"/>
    <n v="6068"/>
    <s v="6068 - APE BAYONNE"/>
    <x v="0"/>
    <x v="1"/>
    <x v="3"/>
    <x v="0"/>
    <n v="2.8"/>
    <x v="5"/>
    <s v=""/>
    <m/>
    <s v=""/>
    <s v="2.8"/>
  </r>
  <r>
    <x v="17"/>
    <x v="17"/>
    <s v="Pyrénées-Atlantiques"/>
    <n v="6068"/>
    <s v="6068 - APE BAYONNE"/>
    <x v="0"/>
    <x v="1"/>
    <x v="3"/>
    <x v="1"/>
    <n v="5376"/>
    <x v="8"/>
    <s v="R410a - Emissions"/>
    <n v="8320"/>
    <s v="5376.0"/>
    <s v="5376"/>
  </r>
  <r>
    <x v="17"/>
    <x v="17"/>
    <s v="Pyrénées-Atlantiques"/>
    <n v="6068"/>
    <s v="6068 - APE BAYONNE"/>
    <x v="0"/>
    <x v="1"/>
    <x v="3"/>
    <x v="1"/>
    <n v="0"/>
    <x v="7"/>
    <s v="R407c - Emissions"/>
    <n v="8318"/>
    <s v="0.0"/>
    <s v="0"/>
  </r>
  <r>
    <x v="17"/>
    <x v="17"/>
    <s v="Pyrénées-Atlantiques"/>
    <n v="6068"/>
    <s v="6068 - APE BAYONNE"/>
    <x v="0"/>
    <x v="1"/>
    <x v="3"/>
    <x v="1"/>
    <n v="0"/>
    <x v="6"/>
    <s v="R134a - Emissions"/>
    <n v="8307"/>
    <s v="0.0"/>
    <s v="0"/>
  </r>
  <r>
    <x v="17"/>
    <x v="17"/>
    <s v="Pyrénées-Atlantiques"/>
    <n v="6068"/>
    <s v="6068 - APE BAYONNE"/>
    <x v="0"/>
    <x v="2"/>
    <x v="4"/>
    <x v="0"/>
    <n v="1458"/>
    <x v="9"/>
    <s v=""/>
    <m/>
    <s v=""/>
    <s v="1458"/>
  </r>
  <r>
    <x v="17"/>
    <x v="17"/>
    <s v="Pyrénées-Atlantiques"/>
    <n v="6068"/>
    <s v="6068 - APE BAYONNE"/>
    <x v="0"/>
    <x v="2"/>
    <x v="4"/>
    <x v="1"/>
    <n v="23692.5"/>
    <x v="10"/>
    <s v="Bâtiments - Emissions"/>
    <n v="4305"/>
    <s v="23692.5"/>
    <s v="23692.5"/>
  </r>
  <r>
    <x v="17"/>
    <x v="17"/>
    <s v="Pyrénées-Atlantiques"/>
    <n v="6068"/>
    <s v="6068 - APE BAYONNE"/>
    <x v="0"/>
    <x v="2"/>
    <x v="5"/>
    <x v="2"/>
    <m/>
    <x v="13"/>
    <s v=""/>
    <m/>
    <s v=""/>
    <s v=""/>
  </r>
  <r>
    <x v="17"/>
    <x v="17"/>
    <s v="Pyrénées-Atlantiques"/>
    <n v="6068"/>
    <s v="6068 - APE BAYONNE"/>
    <x v="0"/>
    <x v="2"/>
    <x v="5"/>
    <x v="2"/>
    <m/>
    <x v="12"/>
    <s v=""/>
    <m/>
    <s v=""/>
    <s v=""/>
  </r>
  <r>
    <x v="17"/>
    <x v="17"/>
    <s v="Pyrénées-Atlantiques"/>
    <n v="6068"/>
    <s v="6068 - APE BAYONNE"/>
    <x v="0"/>
    <x v="2"/>
    <x v="5"/>
    <x v="2"/>
    <m/>
    <x v="11"/>
    <s v=""/>
    <m/>
    <s v=""/>
    <s v=""/>
  </r>
  <r>
    <x v="17"/>
    <x v="17"/>
    <s v="Pyrénées-Atlantiques"/>
    <n v="6068"/>
    <s v="6068 - APE BAYONNE"/>
    <x v="0"/>
    <x v="2"/>
    <x v="5"/>
    <x v="2"/>
    <m/>
    <x v="14"/>
    <s v=""/>
    <m/>
    <s v=""/>
    <s v=""/>
  </r>
  <r>
    <x v="17"/>
    <x v="17"/>
    <s v="Pyrénées-Atlantiques"/>
    <n v="6068"/>
    <s v="6068 - APE BAYONNE"/>
    <x v="0"/>
    <x v="2"/>
    <x v="5"/>
    <x v="2"/>
    <m/>
    <x v="15"/>
    <s v=""/>
    <m/>
    <s v=""/>
    <s v=""/>
  </r>
  <r>
    <x v="17"/>
    <x v="17"/>
    <s v="Pyrénées-Atlantiques"/>
    <n v="6068"/>
    <s v="6068 - APE BAYONNE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6068"/>
    <s v="6068 - APE BAYONNE"/>
    <x v="0"/>
    <x v="2"/>
    <x v="5"/>
    <x v="1"/>
    <n v="0"/>
    <x v="18"/>
    <s v="Imprimantes - Emissions"/>
    <n v="15810"/>
    <s v="0.0"/>
    <s v="0"/>
  </r>
  <r>
    <x v="17"/>
    <x v="17"/>
    <s v="Pyrénées-Atlantiques"/>
    <n v="6068"/>
    <s v="6068 - APE BAYONNE"/>
    <x v="0"/>
    <x v="2"/>
    <x v="5"/>
    <x v="1"/>
    <n v="0"/>
    <x v="23"/>
    <s v="Mainframes - Emissions"/>
    <n v="8756"/>
    <s v="0.0"/>
    <s v="0"/>
  </r>
  <r>
    <x v="17"/>
    <x v="17"/>
    <s v="Pyrénées-Atlantiques"/>
    <n v="6068"/>
    <s v="6068 - APE BAYONNE"/>
    <x v="0"/>
    <x v="2"/>
    <x v="5"/>
    <x v="1"/>
    <n v="0"/>
    <x v="16"/>
    <s v="Ecrans - Emissions"/>
    <n v="15796"/>
    <s v="0.0"/>
    <s v="0"/>
  </r>
  <r>
    <x v="17"/>
    <x v="17"/>
    <s v="Pyrénées-Atlantiques"/>
    <n v="6068"/>
    <s v="6068 - APE BAYONNE"/>
    <x v="0"/>
    <x v="2"/>
    <x v="5"/>
    <x v="1"/>
    <n v="0"/>
    <x v="20"/>
    <s v="Tablettes - Emissions"/>
    <n v="15797"/>
    <s v="0.0"/>
    <s v="0"/>
  </r>
  <r>
    <x v="17"/>
    <x v="17"/>
    <s v="Pyrénées-Atlantiques"/>
    <n v="6068"/>
    <s v="6068 - APE BAYONNE"/>
    <x v="0"/>
    <x v="2"/>
    <x v="5"/>
    <x v="1"/>
    <n v="0"/>
    <x v="17"/>
    <s v="Serveurs - Emissions"/>
    <n v="4391"/>
    <s v="0.0"/>
    <s v="0"/>
  </r>
  <r>
    <x v="17"/>
    <x v="17"/>
    <s v="Pyrénées-Atlantiques"/>
    <n v="6068"/>
    <s v="6068 - APE BAYONNE"/>
    <x v="0"/>
    <x v="2"/>
    <x v="5"/>
    <x v="1"/>
    <n v="0"/>
    <x v="19"/>
    <s v="Photocopieurs - Emissions"/>
    <n v="4390"/>
    <s v="0.0"/>
    <s v="0"/>
  </r>
  <r>
    <x v="17"/>
    <x v="17"/>
    <s v="Pyrénées-Atlantiques"/>
    <n v="6068"/>
    <s v="6068 - APE BAYONNE"/>
    <x v="0"/>
    <x v="2"/>
    <x v="5"/>
    <x v="1"/>
    <n v="0"/>
    <x v="22"/>
    <s v="Unités centrales - Emissions"/>
    <n v="5620"/>
    <s v="0.0"/>
    <s v="0"/>
  </r>
  <r>
    <x v="17"/>
    <x v="17"/>
    <s v="Pyrénées-Atlantiques"/>
    <n v="6138"/>
    <s v="6138 - APE MOURENX"/>
    <x v="0"/>
    <x v="0"/>
    <x v="0"/>
    <x v="0"/>
    <n v="63159"/>
    <x v="0"/>
    <s v=""/>
    <m/>
    <s v=""/>
    <s v="63159"/>
  </r>
  <r>
    <x v="17"/>
    <x v="17"/>
    <s v="Pyrénées-Atlantiques"/>
    <n v="6138"/>
    <s v="6138 - APE MOURENX"/>
    <x v="0"/>
    <x v="0"/>
    <x v="0"/>
    <x v="1"/>
    <n v="3783.2240999999999"/>
    <x v="1"/>
    <s v="Electricité - Emissions"/>
    <n v="15798"/>
    <s v="3783.2241"/>
    <s v="3783.2241"/>
  </r>
  <r>
    <x v="17"/>
    <x v="17"/>
    <s v="Pyrénées-Atlantiques"/>
    <n v="6138"/>
    <s v="6138 - APE MOURENX"/>
    <x v="0"/>
    <x v="0"/>
    <x v="1"/>
    <x v="1"/>
    <n v="0"/>
    <x v="3"/>
    <s v="Fioul - Emissions"/>
    <n v="6720"/>
    <s v="0.0"/>
    <s v="0"/>
  </r>
  <r>
    <x v="17"/>
    <x v="17"/>
    <s v="Pyrénées-Atlantiques"/>
    <n v="6138"/>
    <s v="6138 - APE MOURENX"/>
    <x v="0"/>
    <x v="0"/>
    <x v="1"/>
    <x v="1"/>
    <n v="0"/>
    <x v="2"/>
    <s v="Gaz naturel - Emissions"/>
    <n v="6630"/>
    <s v="0.0"/>
    <s v="0"/>
  </r>
  <r>
    <x v="17"/>
    <x v="17"/>
    <s v="Pyrénées-Atlantiques"/>
    <n v="6138"/>
    <s v="6138 - APE MOURENX"/>
    <x v="0"/>
    <x v="1"/>
    <x v="2"/>
    <x v="1"/>
    <n v="0"/>
    <x v="4"/>
    <s v=" R22 - Emissions"/>
    <n v="8350"/>
    <s v="0.0"/>
    <s v="0"/>
  </r>
  <r>
    <x v="17"/>
    <x v="17"/>
    <s v="Pyrénées-Atlantiques"/>
    <n v="6138"/>
    <s v="6138 - APE MOURENX"/>
    <x v="0"/>
    <x v="1"/>
    <x v="3"/>
    <x v="0"/>
    <n v="2.2999999999999998"/>
    <x v="5"/>
    <s v=""/>
    <m/>
    <s v=""/>
    <s v="2.3"/>
  </r>
  <r>
    <x v="17"/>
    <x v="17"/>
    <s v="Pyrénées-Atlantiques"/>
    <n v="6138"/>
    <s v="6138 - APE MOURENX"/>
    <x v="0"/>
    <x v="1"/>
    <x v="3"/>
    <x v="1"/>
    <n v="0"/>
    <x v="6"/>
    <s v="R134a - Emissions"/>
    <n v="8307"/>
    <s v="0.0"/>
    <s v="0"/>
  </r>
  <r>
    <x v="17"/>
    <x v="17"/>
    <s v="Pyrénées-Atlantiques"/>
    <n v="6138"/>
    <s v="6138 - APE MOURENX"/>
    <x v="0"/>
    <x v="1"/>
    <x v="3"/>
    <x v="1"/>
    <n v="4416"/>
    <x v="8"/>
    <s v="R410a - Emissions"/>
    <n v="8320"/>
    <s v="4416.0"/>
    <s v="4416"/>
  </r>
  <r>
    <x v="17"/>
    <x v="17"/>
    <s v="Pyrénées-Atlantiques"/>
    <n v="6138"/>
    <s v="6138 - APE MOURENX"/>
    <x v="0"/>
    <x v="1"/>
    <x v="3"/>
    <x v="1"/>
    <n v="0"/>
    <x v="7"/>
    <s v="R407c - Emissions"/>
    <n v="8318"/>
    <s v="0.0"/>
    <s v="0"/>
  </r>
  <r>
    <x v="17"/>
    <x v="17"/>
    <s v="Pyrénées-Atlantiques"/>
    <n v="6138"/>
    <s v="6138 - APE MOURENX"/>
    <x v="0"/>
    <x v="2"/>
    <x v="4"/>
    <x v="0"/>
    <n v="1120"/>
    <x v="9"/>
    <s v=""/>
    <m/>
    <s v=""/>
    <s v="1120"/>
  </r>
  <r>
    <x v="17"/>
    <x v="17"/>
    <s v="Pyrénées-Atlantiques"/>
    <n v="6138"/>
    <s v="6138 - APE MOURENX"/>
    <x v="0"/>
    <x v="2"/>
    <x v="4"/>
    <x v="1"/>
    <n v="18200"/>
    <x v="10"/>
    <s v="Bâtiments - Emissions"/>
    <n v="4305"/>
    <s v="18200.0"/>
    <s v="18200"/>
  </r>
  <r>
    <x v="17"/>
    <x v="17"/>
    <s v="Pyrénées-Atlantiques"/>
    <n v="6138"/>
    <s v="6138 - APE MOURENX"/>
    <x v="0"/>
    <x v="2"/>
    <x v="5"/>
    <x v="2"/>
    <m/>
    <x v="12"/>
    <s v=""/>
    <m/>
    <s v=""/>
    <s v=""/>
  </r>
  <r>
    <x v="17"/>
    <x v="17"/>
    <s v="Pyrénées-Atlantiques"/>
    <n v="6138"/>
    <s v="6138 - APE MOURENX"/>
    <x v="0"/>
    <x v="2"/>
    <x v="5"/>
    <x v="2"/>
    <m/>
    <x v="15"/>
    <s v=""/>
    <m/>
    <s v=""/>
    <s v=""/>
  </r>
  <r>
    <x v="17"/>
    <x v="17"/>
    <s v="Pyrénées-Atlantiques"/>
    <n v="6138"/>
    <s v="6138 - APE MOURENX"/>
    <x v="0"/>
    <x v="2"/>
    <x v="5"/>
    <x v="2"/>
    <m/>
    <x v="13"/>
    <s v=""/>
    <m/>
    <s v=""/>
    <s v=""/>
  </r>
  <r>
    <x v="17"/>
    <x v="17"/>
    <s v="Pyrénées-Atlantiques"/>
    <n v="6138"/>
    <s v="6138 - APE MOURENX"/>
    <x v="0"/>
    <x v="2"/>
    <x v="5"/>
    <x v="2"/>
    <m/>
    <x v="11"/>
    <s v=""/>
    <m/>
    <s v=""/>
    <s v=""/>
  </r>
  <r>
    <x v="17"/>
    <x v="17"/>
    <s v="Pyrénées-Atlantiques"/>
    <n v="6138"/>
    <s v="6138 - APE MOURENX"/>
    <x v="0"/>
    <x v="2"/>
    <x v="5"/>
    <x v="2"/>
    <m/>
    <x v="14"/>
    <s v=""/>
    <m/>
    <s v=""/>
    <s v=""/>
  </r>
  <r>
    <x v="17"/>
    <x v="17"/>
    <s v="Pyrénées-Atlantiques"/>
    <n v="6138"/>
    <s v="6138 - APE MOURENX"/>
    <x v="0"/>
    <x v="2"/>
    <x v="5"/>
    <x v="1"/>
    <n v="0"/>
    <x v="17"/>
    <s v="Serveurs - Emissions"/>
    <n v="4391"/>
    <s v="0.0"/>
    <s v="0"/>
  </r>
  <r>
    <x v="17"/>
    <x v="17"/>
    <s v="Pyrénées-Atlantiques"/>
    <n v="6138"/>
    <s v="6138 - APE MOURENX"/>
    <x v="0"/>
    <x v="2"/>
    <x v="5"/>
    <x v="1"/>
    <n v="0"/>
    <x v="16"/>
    <s v="Ecrans - Emissions"/>
    <n v="15796"/>
    <s v="0.0"/>
    <s v="0"/>
  </r>
  <r>
    <x v="17"/>
    <x v="17"/>
    <s v="Pyrénées-Atlantiques"/>
    <n v="6138"/>
    <s v="6138 - APE MOURENX"/>
    <x v="0"/>
    <x v="2"/>
    <x v="5"/>
    <x v="1"/>
    <n v="0"/>
    <x v="18"/>
    <s v="Imprimantes - Emissions"/>
    <n v="15810"/>
    <s v="0.0"/>
    <s v="0"/>
  </r>
  <r>
    <x v="17"/>
    <x v="17"/>
    <s v="Pyrénées-Atlantiques"/>
    <n v="6138"/>
    <s v="6138 - APE MOURENX"/>
    <x v="0"/>
    <x v="2"/>
    <x v="5"/>
    <x v="1"/>
    <n v="0"/>
    <x v="19"/>
    <s v="Photocopieurs - Emissions"/>
    <n v="4390"/>
    <s v="0.0"/>
    <s v="0"/>
  </r>
  <r>
    <x v="17"/>
    <x v="17"/>
    <s v="Pyrénées-Atlantiques"/>
    <n v="6138"/>
    <s v="6138 - APE MOURENX"/>
    <x v="0"/>
    <x v="2"/>
    <x v="5"/>
    <x v="1"/>
    <n v="0"/>
    <x v="22"/>
    <s v="Unités centrales - Emissions"/>
    <n v="5620"/>
    <s v="0.0"/>
    <s v="0"/>
  </r>
  <r>
    <x v="17"/>
    <x v="17"/>
    <s v="Pyrénées-Atlantiques"/>
    <n v="6138"/>
    <s v="6138 - APE MOURENX"/>
    <x v="0"/>
    <x v="2"/>
    <x v="5"/>
    <x v="1"/>
    <n v="0"/>
    <x v="20"/>
    <s v="Tablettes - Emissions"/>
    <n v="15797"/>
    <s v="0.0"/>
    <s v="0"/>
  </r>
  <r>
    <x v="17"/>
    <x v="17"/>
    <s v="Pyrénées-Atlantiques"/>
    <n v="6138"/>
    <s v="6138 - APE MOURENX"/>
    <x v="0"/>
    <x v="2"/>
    <x v="5"/>
    <x v="1"/>
    <n v="0"/>
    <x v="21"/>
    <s v="Ordinateurs portables - Emissions"/>
    <n v="15795"/>
    <s v="0.0"/>
    <s v="0"/>
  </r>
  <r>
    <x v="17"/>
    <x v="17"/>
    <s v="Pyrénées-Atlantiques"/>
    <n v="6138"/>
    <s v="6138 - APE MOURENX"/>
    <x v="0"/>
    <x v="2"/>
    <x v="5"/>
    <x v="1"/>
    <n v="0"/>
    <x v="23"/>
    <s v="Mainframes - Emissions"/>
    <n v="8756"/>
    <s v="0.0"/>
    <s v="0"/>
  </r>
  <r>
    <x v="17"/>
    <x v="17"/>
    <s v="Vienne"/>
    <n v="126"/>
    <s v="0126 - POITIERS FUTUROSCOPE"/>
    <x v="0"/>
    <x v="0"/>
    <x v="0"/>
    <x v="0"/>
    <n v="74233"/>
    <x v="0"/>
    <s v=""/>
    <m/>
    <s v=""/>
    <s v="74233"/>
  </r>
  <r>
    <x v="17"/>
    <x v="17"/>
    <s v="Vienne"/>
    <n v="126"/>
    <s v="0126 - POITIERS FUTUROSCOPE"/>
    <x v="0"/>
    <x v="0"/>
    <x v="0"/>
    <x v="1"/>
    <n v="4446.5567000000001"/>
    <x v="1"/>
    <s v="Electricité - Emissions"/>
    <n v="15798"/>
    <s v="4446.5567"/>
    <s v="4446.5567"/>
  </r>
  <r>
    <x v="17"/>
    <x v="17"/>
    <s v="Vienne"/>
    <n v="126"/>
    <s v="0126 - POITIERS FUTUROSCOPE"/>
    <x v="0"/>
    <x v="0"/>
    <x v="1"/>
    <x v="1"/>
    <n v="0"/>
    <x v="3"/>
    <s v="Fioul - Emissions"/>
    <n v="6720"/>
    <s v="0.0"/>
    <s v="0"/>
  </r>
  <r>
    <x v="17"/>
    <x v="17"/>
    <s v="Vienne"/>
    <n v="126"/>
    <s v="0126 - POITIERS FUTUROSCOPE"/>
    <x v="0"/>
    <x v="0"/>
    <x v="1"/>
    <x v="1"/>
    <n v="0"/>
    <x v="2"/>
    <s v="Gaz naturel - Emissions"/>
    <n v="6630"/>
    <s v="0.0"/>
    <s v="0"/>
  </r>
  <r>
    <x v="17"/>
    <x v="17"/>
    <s v="Vienne"/>
    <n v="126"/>
    <s v="0126 - POITIERS FUTUROSCOPE"/>
    <x v="0"/>
    <x v="1"/>
    <x v="2"/>
    <x v="1"/>
    <n v="0"/>
    <x v="4"/>
    <s v=" R22 - Emissions"/>
    <n v="8350"/>
    <s v="0.0"/>
    <s v="0"/>
  </r>
  <r>
    <x v="17"/>
    <x v="17"/>
    <s v="Vienne"/>
    <n v="126"/>
    <s v="0126 - POITIERS FUTUROSCOPE"/>
    <x v="0"/>
    <x v="1"/>
    <x v="3"/>
    <x v="0"/>
    <n v="2.2000000000000002"/>
    <x v="5"/>
    <s v=""/>
    <m/>
    <s v=""/>
    <s v="2.2"/>
  </r>
  <r>
    <x v="17"/>
    <x v="17"/>
    <s v="Vienne"/>
    <n v="126"/>
    <s v="0126 - POITIERS FUTUROSCOPE"/>
    <x v="0"/>
    <x v="1"/>
    <x v="3"/>
    <x v="1"/>
    <n v="4224"/>
    <x v="8"/>
    <s v="R410a - Emissions"/>
    <n v="8320"/>
    <s v="4224.0"/>
    <s v="4224"/>
  </r>
  <r>
    <x v="17"/>
    <x v="17"/>
    <s v="Vienne"/>
    <n v="126"/>
    <s v="0126 - POITIERS FUTUROSCOPE"/>
    <x v="0"/>
    <x v="1"/>
    <x v="3"/>
    <x v="1"/>
    <n v="0"/>
    <x v="7"/>
    <s v="R407c - Emissions"/>
    <n v="8318"/>
    <s v="0.0"/>
    <s v="0"/>
  </r>
  <r>
    <x v="17"/>
    <x v="17"/>
    <s v="Vienne"/>
    <n v="126"/>
    <s v="0126 - POITIERS FUTUROSCOPE"/>
    <x v="0"/>
    <x v="1"/>
    <x v="3"/>
    <x v="1"/>
    <n v="0"/>
    <x v="6"/>
    <s v="R134a - Emissions"/>
    <n v="8307"/>
    <s v="0.0"/>
    <s v="0"/>
  </r>
  <r>
    <x v="17"/>
    <x v="17"/>
    <s v="Vienne"/>
    <n v="126"/>
    <s v="0126 - POITIERS FUTUROSCOPE"/>
    <x v="0"/>
    <x v="2"/>
    <x v="4"/>
    <x v="0"/>
    <n v="1056"/>
    <x v="9"/>
    <s v=""/>
    <m/>
    <s v=""/>
    <s v="1056"/>
  </r>
  <r>
    <x v="17"/>
    <x v="17"/>
    <s v="Vienne"/>
    <n v="126"/>
    <s v="0126 - POITIERS FUTUROSCOPE"/>
    <x v="0"/>
    <x v="2"/>
    <x v="4"/>
    <x v="1"/>
    <n v="17160"/>
    <x v="10"/>
    <s v="Bâtiments - Emissions"/>
    <n v="4305"/>
    <s v="17160.0"/>
    <s v="17160"/>
  </r>
  <r>
    <x v="17"/>
    <x v="17"/>
    <s v="Vienne"/>
    <n v="126"/>
    <s v="0126 - POITIERS FUTUROSCOPE"/>
    <x v="0"/>
    <x v="2"/>
    <x v="5"/>
    <x v="2"/>
    <m/>
    <x v="13"/>
    <s v=""/>
    <m/>
    <s v=""/>
    <s v=""/>
  </r>
  <r>
    <x v="17"/>
    <x v="17"/>
    <s v="Vienne"/>
    <n v="126"/>
    <s v="0126 - POITIERS FUTUROSCOPE"/>
    <x v="0"/>
    <x v="2"/>
    <x v="5"/>
    <x v="2"/>
    <m/>
    <x v="15"/>
    <s v=""/>
    <m/>
    <s v=""/>
    <s v=""/>
  </r>
  <r>
    <x v="17"/>
    <x v="17"/>
    <s v="Vienne"/>
    <n v="126"/>
    <s v="0126 - POITIERS FUTUROSCOPE"/>
    <x v="0"/>
    <x v="2"/>
    <x v="5"/>
    <x v="2"/>
    <m/>
    <x v="14"/>
    <s v=""/>
    <m/>
    <s v=""/>
    <s v=""/>
  </r>
  <r>
    <x v="17"/>
    <x v="17"/>
    <s v="Vienne"/>
    <n v="126"/>
    <s v="0126 - POITIERS FUTUROSCOPE"/>
    <x v="0"/>
    <x v="2"/>
    <x v="5"/>
    <x v="2"/>
    <m/>
    <x v="11"/>
    <s v=""/>
    <m/>
    <s v=""/>
    <s v=""/>
  </r>
  <r>
    <x v="17"/>
    <x v="17"/>
    <s v="Vienne"/>
    <n v="126"/>
    <s v="0126 - POITIERS FUTUROSCOPE"/>
    <x v="0"/>
    <x v="2"/>
    <x v="5"/>
    <x v="2"/>
    <m/>
    <x v="12"/>
    <s v=""/>
    <m/>
    <s v=""/>
    <s v=""/>
  </r>
  <r>
    <x v="17"/>
    <x v="17"/>
    <s v="Vienne"/>
    <n v="126"/>
    <s v="0126 - POITIERS FUTUROSCOPE"/>
    <x v="0"/>
    <x v="2"/>
    <x v="5"/>
    <x v="1"/>
    <n v="0"/>
    <x v="17"/>
    <s v="Serveurs - Emissions"/>
    <n v="4391"/>
    <s v="0.0"/>
    <s v="0"/>
  </r>
  <r>
    <x v="17"/>
    <x v="17"/>
    <s v="Vienne"/>
    <n v="126"/>
    <s v="0126 - POITIERS FUTUROSCOPE"/>
    <x v="0"/>
    <x v="2"/>
    <x v="5"/>
    <x v="1"/>
    <n v="0"/>
    <x v="19"/>
    <s v="Photocopieurs - Emissions"/>
    <n v="4390"/>
    <s v="0.0"/>
    <s v="0"/>
  </r>
  <r>
    <x v="17"/>
    <x v="17"/>
    <s v="Vienne"/>
    <n v="126"/>
    <s v="0126 - POITIERS FUTUROSCOPE"/>
    <x v="0"/>
    <x v="2"/>
    <x v="5"/>
    <x v="1"/>
    <n v="0"/>
    <x v="20"/>
    <s v="Tablettes - Emissions"/>
    <n v="15797"/>
    <s v="0.0"/>
    <s v="0"/>
  </r>
  <r>
    <x v="17"/>
    <x v="17"/>
    <s v="Vienne"/>
    <n v="126"/>
    <s v="0126 - POITIERS FUTUROSCOPE"/>
    <x v="0"/>
    <x v="2"/>
    <x v="5"/>
    <x v="1"/>
    <n v="0"/>
    <x v="18"/>
    <s v="Imprimantes - Emissions"/>
    <n v="15810"/>
    <s v="0.0"/>
    <s v="0"/>
  </r>
  <r>
    <x v="17"/>
    <x v="17"/>
    <s v="Vienne"/>
    <n v="126"/>
    <s v="0126 - POITIERS FUTUROSCOPE"/>
    <x v="0"/>
    <x v="2"/>
    <x v="5"/>
    <x v="1"/>
    <n v="0"/>
    <x v="16"/>
    <s v="Ecrans - Emissions"/>
    <n v="15796"/>
    <s v="0.0"/>
    <s v="0"/>
  </r>
  <r>
    <x v="17"/>
    <x v="17"/>
    <s v="Vienne"/>
    <n v="126"/>
    <s v="0126 - POITIERS FUTUROSCOPE"/>
    <x v="0"/>
    <x v="2"/>
    <x v="5"/>
    <x v="1"/>
    <n v="0"/>
    <x v="23"/>
    <s v="Mainframes - Emissions"/>
    <n v="8756"/>
    <s v="0.0"/>
    <s v="0"/>
  </r>
  <r>
    <x v="17"/>
    <x v="17"/>
    <s v="Vienne"/>
    <n v="126"/>
    <s v="0126 - POITIERS FUTUROSCOPE"/>
    <x v="0"/>
    <x v="2"/>
    <x v="5"/>
    <x v="1"/>
    <n v="0"/>
    <x v="22"/>
    <s v="Unités centrales - Emissions"/>
    <n v="5620"/>
    <s v="0.0"/>
    <s v="0"/>
  </r>
  <r>
    <x v="17"/>
    <x v="17"/>
    <s v="Vienne"/>
    <n v="126"/>
    <s v="0126 - POITIERS FUTUROSCOPE"/>
    <x v="0"/>
    <x v="2"/>
    <x v="5"/>
    <x v="1"/>
    <n v="0"/>
    <x v="21"/>
    <s v="Ordinateurs portables - Emissions"/>
    <n v="15795"/>
    <s v="0.0"/>
    <s v="0"/>
  </r>
  <r>
    <x v="17"/>
    <x v="17"/>
    <s v="Vienne"/>
    <n v="128"/>
    <s v="0128 - CIVRAY"/>
    <x v="0"/>
    <x v="0"/>
    <x v="0"/>
    <x v="0"/>
    <n v="44167"/>
    <x v="0"/>
    <s v=""/>
    <m/>
    <s v=""/>
    <s v="44167"/>
  </r>
  <r>
    <x v="17"/>
    <x v="17"/>
    <s v="Vienne"/>
    <n v="128"/>
    <s v="0128 - CIVRAY"/>
    <x v="0"/>
    <x v="0"/>
    <x v="0"/>
    <x v="1"/>
    <n v="2645.6032999999902"/>
    <x v="1"/>
    <s v="Electricité - Emissions"/>
    <n v="15798"/>
    <s v="2645.6032999999998"/>
    <s v="2645.6033"/>
  </r>
  <r>
    <x v="17"/>
    <x v="17"/>
    <s v="Vienne"/>
    <n v="128"/>
    <s v="0128 - CIVRAY"/>
    <x v="0"/>
    <x v="0"/>
    <x v="1"/>
    <x v="1"/>
    <n v="0"/>
    <x v="2"/>
    <s v="Gaz naturel - Emissions"/>
    <n v="6630"/>
    <s v="0.0"/>
    <s v="0"/>
  </r>
  <r>
    <x v="17"/>
    <x v="17"/>
    <s v="Vienne"/>
    <n v="128"/>
    <s v="0128 - CIVRAY"/>
    <x v="0"/>
    <x v="0"/>
    <x v="1"/>
    <x v="1"/>
    <n v="0"/>
    <x v="3"/>
    <s v="Fioul - Emissions"/>
    <n v="6720"/>
    <s v="0.0"/>
    <s v="0"/>
  </r>
  <r>
    <x v="17"/>
    <x v="17"/>
    <s v="Vienne"/>
    <n v="128"/>
    <s v="0128 - CIVRAY"/>
    <x v="0"/>
    <x v="1"/>
    <x v="2"/>
    <x v="1"/>
    <n v="0"/>
    <x v="4"/>
    <s v=" R22 - Emissions"/>
    <n v="8350"/>
    <s v="0.0"/>
    <s v="0"/>
  </r>
  <r>
    <x v="17"/>
    <x v="17"/>
    <s v="Vienne"/>
    <n v="128"/>
    <s v="0128 - CIVRAY"/>
    <x v="0"/>
    <x v="1"/>
    <x v="3"/>
    <x v="0"/>
    <n v="1.1000000000000001"/>
    <x v="5"/>
    <s v=""/>
    <m/>
    <s v=""/>
    <s v="1.1"/>
  </r>
  <r>
    <x v="17"/>
    <x v="17"/>
    <s v="Vienne"/>
    <n v="128"/>
    <s v="0128 - CIVRAY"/>
    <x v="0"/>
    <x v="1"/>
    <x v="3"/>
    <x v="1"/>
    <n v="2112"/>
    <x v="8"/>
    <s v="R410a - Emissions"/>
    <n v="8320"/>
    <s v="2112.0"/>
    <s v="2112"/>
  </r>
  <r>
    <x v="17"/>
    <x v="17"/>
    <s v="Vienne"/>
    <n v="128"/>
    <s v="0128 - CIVRAY"/>
    <x v="0"/>
    <x v="1"/>
    <x v="3"/>
    <x v="1"/>
    <n v="0"/>
    <x v="7"/>
    <s v="R407c - Emissions"/>
    <n v="8318"/>
    <s v="0.0"/>
    <s v="0"/>
  </r>
  <r>
    <x v="17"/>
    <x v="17"/>
    <s v="Vienne"/>
    <n v="128"/>
    <s v="0128 - CIVRAY"/>
    <x v="0"/>
    <x v="1"/>
    <x v="3"/>
    <x v="1"/>
    <n v="0"/>
    <x v="6"/>
    <s v="R134a - Emissions"/>
    <n v="8307"/>
    <s v="0.0"/>
    <s v="0"/>
  </r>
  <r>
    <x v="17"/>
    <x v="17"/>
    <s v="Vienne"/>
    <n v="128"/>
    <s v="0128 - CIVRAY"/>
    <x v="0"/>
    <x v="2"/>
    <x v="4"/>
    <x v="0"/>
    <n v="308"/>
    <x v="9"/>
    <s v=""/>
    <m/>
    <s v=""/>
    <s v="308"/>
  </r>
  <r>
    <x v="17"/>
    <x v="17"/>
    <s v="Vienne"/>
    <n v="128"/>
    <s v="0128 - CIVRAY"/>
    <x v="0"/>
    <x v="2"/>
    <x v="4"/>
    <x v="1"/>
    <n v="5005"/>
    <x v="10"/>
    <s v="Bâtiments - Emissions"/>
    <n v="4305"/>
    <s v="5005.0"/>
    <s v="5005"/>
  </r>
  <r>
    <x v="17"/>
    <x v="17"/>
    <s v="Vienne"/>
    <n v="128"/>
    <s v="0128 - CIVRAY"/>
    <x v="0"/>
    <x v="2"/>
    <x v="5"/>
    <x v="2"/>
    <m/>
    <x v="12"/>
    <s v=""/>
    <m/>
    <s v=""/>
    <s v=""/>
  </r>
  <r>
    <x v="17"/>
    <x v="17"/>
    <s v="Vienne"/>
    <n v="128"/>
    <s v="0128 - CIVRAY"/>
    <x v="0"/>
    <x v="2"/>
    <x v="5"/>
    <x v="2"/>
    <m/>
    <x v="15"/>
    <s v=""/>
    <m/>
    <s v=""/>
    <s v=""/>
  </r>
  <r>
    <x v="17"/>
    <x v="17"/>
    <s v="Vienne"/>
    <n v="128"/>
    <s v="0128 - CIVRAY"/>
    <x v="0"/>
    <x v="2"/>
    <x v="5"/>
    <x v="2"/>
    <m/>
    <x v="14"/>
    <s v=""/>
    <m/>
    <s v=""/>
    <s v=""/>
  </r>
  <r>
    <x v="17"/>
    <x v="17"/>
    <s v="Vienne"/>
    <n v="128"/>
    <s v="0128 - CIVRAY"/>
    <x v="0"/>
    <x v="2"/>
    <x v="5"/>
    <x v="2"/>
    <m/>
    <x v="11"/>
    <s v=""/>
    <m/>
    <s v=""/>
    <s v=""/>
  </r>
  <r>
    <x v="17"/>
    <x v="17"/>
    <s v="Vienne"/>
    <n v="128"/>
    <s v="0128 - CIVRAY"/>
    <x v="0"/>
    <x v="2"/>
    <x v="5"/>
    <x v="2"/>
    <m/>
    <x v="13"/>
    <s v=""/>
    <m/>
    <s v=""/>
    <s v=""/>
  </r>
  <r>
    <x v="17"/>
    <x v="17"/>
    <s v="Vienne"/>
    <n v="128"/>
    <s v="0128 - CIVRAY"/>
    <x v="0"/>
    <x v="2"/>
    <x v="5"/>
    <x v="1"/>
    <n v="0"/>
    <x v="22"/>
    <s v="Unités centrales - Emissions"/>
    <n v="5620"/>
    <s v="0.0"/>
    <s v="0"/>
  </r>
  <r>
    <x v="17"/>
    <x v="17"/>
    <s v="Vienne"/>
    <n v="128"/>
    <s v="0128 - CIVRAY"/>
    <x v="0"/>
    <x v="2"/>
    <x v="5"/>
    <x v="1"/>
    <n v="0"/>
    <x v="18"/>
    <s v="Imprimantes - Emissions"/>
    <n v="15810"/>
    <s v="0.0"/>
    <s v="0"/>
  </r>
  <r>
    <x v="17"/>
    <x v="17"/>
    <s v="Vienne"/>
    <n v="128"/>
    <s v="0128 - CIVRAY"/>
    <x v="0"/>
    <x v="2"/>
    <x v="5"/>
    <x v="1"/>
    <n v="0"/>
    <x v="20"/>
    <s v="Tablettes - Emissions"/>
    <n v="15797"/>
    <s v="0.0"/>
    <s v="0"/>
  </r>
  <r>
    <x v="17"/>
    <x v="17"/>
    <s v="Vienne"/>
    <n v="128"/>
    <s v="0128 - CIVRAY"/>
    <x v="0"/>
    <x v="2"/>
    <x v="5"/>
    <x v="1"/>
    <n v="0"/>
    <x v="17"/>
    <s v="Serveurs - Emissions"/>
    <n v="4391"/>
    <s v="0.0"/>
    <s v="0"/>
  </r>
  <r>
    <x v="17"/>
    <x v="17"/>
    <s v="Vienne"/>
    <n v="128"/>
    <s v="0128 - CIVRAY"/>
    <x v="0"/>
    <x v="2"/>
    <x v="5"/>
    <x v="1"/>
    <n v="0"/>
    <x v="16"/>
    <s v="Ecrans - Emissions"/>
    <n v="15796"/>
    <s v="0.0"/>
    <s v="0"/>
  </r>
  <r>
    <x v="17"/>
    <x v="17"/>
    <s v="Vienne"/>
    <n v="128"/>
    <s v="0128 - CIVRAY"/>
    <x v="0"/>
    <x v="2"/>
    <x v="5"/>
    <x v="1"/>
    <n v="0"/>
    <x v="23"/>
    <s v="Mainframes - Emissions"/>
    <n v="8756"/>
    <s v="0.0"/>
    <s v="0"/>
  </r>
  <r>
    <x v="17"/>
    <x v="17"/>
    <s v="Vienne"/>
    <n v="128"/>
    <s v="0128 - CIVRAY"/>
    <x v="0"/>
    <x v="2"/>
    <x v="5"/>
    <x v="1"/>
    <n v="0"/>
    <x v="21"/>
    <s v="Ordinateurs portables - Emissions"/>
    <n v="15795"/>
    <s v="0.0"/>
    <s v="0"/>
  </r>
  <r>
    <x v="17"/>
    <x v="17"/>
    <s v="Vienne"/>
    <n v="128"/>
    <s v="0128 - CIVRAY"/>
    <x v="0"/>
    <x v="2"/>
    <x v="5"/>
    <x v="1"/>
    <n v="0"/>
    <x v="19"/>
    <s v="Photocopieurs - Emissions"/>
    <n v="4390"/>
    <s v="0.0"/>
    <s v="0"/>
  </r>
  <r>
    <x v="17"/>
    <x v="17"/>
    <s v="Vienne"/>
    <n v="131"/>
    <s v="0131 - POITIERS GARE"/>
    <x v="0"/>
    <x v="0"/>
    <x v="0"/>
    <x v="0"/>
    <n v="72324"/>
    <x v="0"/>
    <s v=""/>
    <m/>
    <s v=""/>
    <s v="72324"/>
  </r>
  <r>
    <x v="17"/>
    <x v="17"/>
    <s v="Vienne"/>
    <n v="131"/>
    <s v="0131 - POITIERS GARE"/>
    <x v="0"/>
    <x v="0"/>
    <x v="0"/>
    <x v="1"/>
    <n v="4332.2075999999997"/>
    <x v="1"/>
    <s v="Electricité - Emissions"/>
    <n v="15798"/>
    <s v="4332.2076"/>
    <s v="4332.2076"/>
  </r>
  <r>
    <x v="17"/>
    <x v="17"/>
    <s v="Vienne"/>
    <n v="131"/>
    <s v="0131 - POITIERS GARE"/>
    <x v="0"/>
    <x v="0"/>
    <x v="1"/>
    <x v="1"/>
    <n v="0"/>
    <x v="2"/>
    <s v="Gaz naturel - Emissions"/>
    <n v="6630"/>
    <s v="0.0"/>
    <s v="0"/>
  </r>
  <r>
    <x v="17"/>
    <x v="17"/>
    <s v="Vienne"/>
    <n v="131"/>
    <s v="0131 - POITIERS GARE"/>
    <x v="0"/>
    <x v="0"/>
    <x v="1"/>
    <x v="1"/>
    <n v="0"/>
    <x v="3"/>
    <s v="Fioul - Emissions"/>
    <n v="6720"/>
    <s v="0.0"/>
    <s v="0"/>
  </r>
  <r>
    <x v="17"/>
    <x v="17"/>
    <s v="Vienne"/>
    <n v="131"/>
    <s v="0131 - POITIERS GARE"/>
    <x v="0"/>
    <x v="1"/>
    <x v="2"/>
    <x v="1"/>
    <n v="0"/>
    <x v="4"/>
    <s v=" R22 - Emissions"/>
    <n v="8350"/>
    <s v="0.0"/>
    <s v="0"/>
  </r>
  <r>
    <x v="17"/>
    <x v="17"/>
    <s v="Vienne"/>
    <n v="131"/>
    <s v="0131 - POITIERS GARE"/>
    <x v="0"/>
    <x v="1"/>
    <x v="3"/>
    <x v="0"/>
    <n v="2.7"/>
    <x v="5"/>
    <s v=""/>
    <m/>
    <s v=""/>
    <s v="2.7"/>
  </r>
  <r>
    <x v="17"/>
    <x v="17"/>
    <s v="Vienne"/>
    <n v="131"/>
    <s v="0131 - POITIERS GARE"/>
    <x v="0"/>
    <x v="1"/>
    <x v="3"/>
    <x v="1"/>
    <n v="0"/>
    <x v="7"/>
    <s v="R407c - Emissions"/>
    <n v="8318"/>
    <s v="0.0"/>
    <s v="0"/>
  </r>
  <r>
    <x v="17"/>
    <x v="17"/>
    <s v="Vienne"/>
    <n v="131"/>
    <s v="0131 - POITIERS GARE"/>
    <x v="0"/>
    <x v="1"/>
    <x v="3"/>
    <x v="1"/>
    <n v="5184"/>
    <x v="8"/>
    <s v="R410a - Emissions"/>
    <n v="8320"/>
    <s v="5184.0"/>
    <s v="5184"/>
  </r>
  <r>
    <x v="17"/>
    <x v="17"/>
    <s v="Vienne"/>
    <n v="131"/>
    <s v="0131 - POITIERS GARE"/>
    <x v="0"/>
    <x v="1"/>
    <x v="3"/>
    <x v="1"/>
    <n v="0"/>
    <x v="6"/>
    <s v="R134a - Emissions"/>
    <n v="8307"/>
    <s v="0.0"/>
    <s v="0"/>
  </r>
  <r>
    <x v="17"/>
    <x v="17"/>
    <s v="Vienne"/>
    <n v="131"/>
    <s v="0131 - POITIERS GARE"/>
    <x v="0"/>
    <x v="2"/>
    <x v="4"/>
    <x v="0"/>
    <n v="1364.56"/>
    <x v="9"/>
    <s v=""/>
    <m/>
    <s v=""/>
    <s v="1364.56"/>
  </r>
  <r>
    <x v="17"/>
    <x v="17"/>
    <s v="Vienne"/>
    <n v="131"/>
    <s v="0131 - POITIERS GARE"/>
    <x v="0"/>
    <x v="2"/>
    <x v="4"/>
    <x v="1"/>
    <n v="22174.1"/>
    <x v="10"/>
    <s v="Bâtiments - Emissions"/>
    <n v="4305"/>
    <s v="22174.1"/>
    <s v="22174.1"/>
  </r>
  <r>
    <x v="17"/>
    <x v="17"/>
    <s v="Vienne"/>
    <n v="131"/>
    <s v="0131 - POITIERS GARE"/>
    <x v="0"/>
    <x v="2"/>
    <x v="5"/>
    <x v="2"/>
    <m/>
    <x v="13"/>
    <s v=""/>
    <m/>
    <s v=""/>
    <s v=""/>
  </r>
  <r>
    <x v="17"/>
    <x v="17"/>
    <s v="Vienne"/>
    <n v="131"/>
    <s v="0131 - POITIERS GARE"/>
    <x v="0"/>
    <x v="2"/>
    <x v="5"/>
    <x v="2"/>
    <m/>
    <x v="11"/>
    <s v=""/>
    <m/>
    <s v=""/>
    <s v=""/>
  </r>
  <r>
    <x v="17"/>
    <x v="17"/>
    <s v="Vienne"/>
    <n v="131"/>
    <s v="0131 - POITIERS GARE"/>
    <x v="0"/>
    <x v="2"/>
    <x v="5"/>
    <x v="2"/>
    <m/>
    <x v="15"/>
    <s v=""/>
    <m/>
    <s v=""/>
    <s v=""/>
  </r>
  <r>
    <x v="17"/>
    <x v="17"/>
    <s v="Vienne"/>
    <n v="131"/>
    <s v="0131 - POITIERS GARE"/>
    <x v="0"/>
    <x v="2"/>
    <x v="5"/>
    <x v="2"/>
    <m/>
    <x v="14"/>
    <s v=""/>
    <m/>
    <s v=""/>
    <s v=""/>
  </r>
  <r>
    <x v="17"/>
    <x v="17"/>
    <s v="Vienne"/>
    <n v="131"/>
    <s v="0131 - POITIERS GARE"/>
    <x v="0"/>
    <x v="2"/>
    <x v="5"/>
    <x v="2"/>
    <m/>
    <x v="12"/>
    <s v=""/>
    <m/>
    <s v=""/>
    <s v=""/>
  </r>
  <r>
    <x v="17"/>
    <x v="17"/>
    <s v="Vienne"/>
    <n v="131"/>
    <s v="0131 - POITIERS GARE"/>
    <x v="0"/>
    <x v="2"/>
    <x v="5"/>
    <x v="1"/>
    <n v="0"/>
    <x v="21"/>
    <s v="Ordinateurs portables - Emissions"/>
    <n v="15795"/>
    <s v="0.0"/>
    <s v="0"/>
  </r>
  <r>
    <x v="17"/>
    <x v="17"/>
    <s v="Vienne"/>
    <n v="131"/>
    <s v="0131 - POITIERS GARE"/>
    <x v="0"/>
    <x v="2"/>
    <x v="5"/>
    <x v="1"/>
    <n v="0"/>
    <x v="16"/>
    <s v="Ecrans - Emissions"/>
    <n v="15796"/>
    <s v="0.0"/>
    <s v="0"/>
  </r>
  <r>
    <x v="17"/>
    <x v="17"/>
    <s v="Vienne"/>
    <n v="131"/>
    <s v="0131 - POITIERS GARE"/>
    <x v="0"/>
    <x v="2"/>
    <x v="5"/>
    <x v="1"/>
    <n v="0"/>
    <x v="20"/>
    <s v="Tablettes - Emissions"/>
    <n v="15797"/>
    <s v="0.0"/>
    <s v="0"/>
  </r>
  <r>
    <x v="17"/>
    <x v="17"/>
    <s v="Vienne"/>
    <n v="131"/>
    <s v="0131 - POITIERS GARE"/>
    <x v="0"/>
    <x v="2"/>
    <x v="5"/>
    <x v="1"/>
    <n v="0"/>
    <x v="23"/>
    <s v="Mainframes - Emissions"/>
    <n v="8756"/>
    <s v="0.0"/>
    <s v="0"/>
  </r>
  <r>
    <x v="17"/>
    <x v="17"/>
    <s v="Vienne"/>
    <n v="131"/>
    <s v="0131 - POITIERS GARE"/>
    <x v="0"/>
    <x v="2"/>
    <x v="5"/>
    <x v="1"/>
    <n v="0"/>
    <x v="17"/>
    <s v="Serveurs - Emissions"/>
    <n v="4391"/>
    <s v="0.0"/>
    <s v="0"/>
  </r>
  <r>
    <x v="17"/>
    <x v="17"/>
    <s v="Vienne"/>
    <n v="131"/>
    <s v="0131 - POITIERS GARE"/>
    <x v="0"/>
    <x v="2"/>
    <x v="5"/>
    <x v="1"/>
    <n v="0"/>
    <x v="18"/>
    <s v="Imprimantes - Emissions"/>
    <n v="15810"/>
    <s v="0.0"/>
    <s v="0"/>
  </r>
  <r>
    <x v="17"/>
    <x v="17"/>
    <s v="Vienne"/>
    <n v="131"/>
    <s v="0131 - POITIERS GARE"/>
    <x v="0"/>
    <x v="2"/>
    <x v="5"/>
    <x v="1"/>
    <n v="0"/>
    <x v="19"/>
    <s v="Photocopieurs - Emissions"/>
    <n v="4390"/>
    <s v="0.0"/>
    <s v="0"/>
  </r>
  <r>
    <x v="17"/>
    <x v="17"/>
    <s v="Vienne"/>
    <n v="131"/>
    <s v="0131 - POITIERS GARE"/>
    <x v="0"/>
    <x v="2"/>
    <x v="5"/>
    <x v="1"/>
    <n v="0"/>
    <x v="22"/>
    <s v="Unités centrales - Emissions"/>
    <n v="5620"/>
    <s v="0.0"/>
    <s v="0"/>
  </r>
  <r>
    <x v="17"/>
    <x v="17"/>
    <s v="Vienne"/>
    <n v="138"/>
    <s v="0138 - LOUDUN"/>
    <x v="0"/>
    <x v="0"/>
    <x v="0"/>
    <x v="0"/>
    <n v="31373"/>
    <x v="0"/>
    <s v=""/>
    <m/>
    <s v=""/>
    <s v="31373"/>
  </r>
  <r>
    <x v="17"/>
    <x v="17"/>
    <s v="Vienne"/>
    <n v="138"/>
    <s v="0138 - LOUDUN"/>
    <x v="0"/>
    <x v="0"/>
    <x v="0"/>
    <x v="1"/>
    <n v="1879.2427"/>
    <x v="1"/>
    <s v="Electricité - Emissions"/>
    <n v="15798"/>
    <s v="1879.2427"/>
    <s v="1879.2427"/>
  </r>
  <r>
    <x v="17"/>
    <x v="17"/>
    <s v="Vienne"/>
    <n v="138"/>
    <s v="0138 - LOUDUN"/>
    <x v="0"/>
    <x v="0"/>
    <x v="1"/>
    <x v="1"/>
    <n v="0"/>
    <x v="3"/>
    <s v="Fioul - Emissions"/>
    <n v="6720"/>
    <s v="0.0"/>
    <s v="0"/>
  </r>
  <r>
    <x v="17"/>
    <x v="17"/>
    <s v="Vienne"/>
    <n v="138"/>
    <s v="0138 - LOUDUN"/>
    <x v="0"/>
    <x v="0"/>
    <x v="1"/>
    <x v="1"/>
    <n v="0"/>
    <x v="2"/>
    <s v="Gaz naturel - Emissions"/>
    <n v="6630"/>
    <s v="0.0"/>
    <s v="0"/>
  </r>
  <r>
    <x v="17"/>
    <x v="17"/>
    <s v="Vienne"/>
    <n v="138"/>
    <s v="0138 - LOUDUN"/>
    <x v="0"/>
    <x v="1"/>
    <x v="2"/>
    <x v="1"/>
    <n v="0"/>
    <x v="4"/>
    <s v=" R22 - Emissions"/>
    <n v="8350"/>
    <s v="0.0"/>
    <s v="0"/>
  </r>
  <r>
    <x v="17"/>
    <x v="17"/>
    <s v="Vienne"/>
    <n v="138"/>
    <s v="0138 - LOUDUN"/>
    <x v="0"/>
    <x v="1"/>
    <x v="3"/>
    <x v="0"/>
    <n v="1.3"/>
    <x v="5"/>
    <s v=""/>
    <m/>
    <s v=""/>
    <s v="1.3"/>
  </r>
  <r>
    <x v="17"/>
    <x v="17"/>
    <s v="Vienne"/>
    <n v="138"/>
    <s v="0138 - LOUDUN"/>
    <x v="0"/>
    <x v="1"/>
    <x v="3"/>
    <x v="1"/>
    <n v="2496"/>
    <x v="8"/>
    <s v="R410a - Emissions"/>
    <n v="8320"/>
    <s v="2496.0"/>
    <s v="2496"/>
  </r>
  <r>
    <x v="17"/>
    <x v="17"/>
    <s v="Vienne"/>
    <n v="138"/>
    <s v="0138 - LOUDUN"/>
    <x v="0"/>
    <x v="1"/>
    <x v="3"/>
    <x v="1"/>
    <n v="0"/>
    <x v="7"/>
    <s v="R407c - Emissions"/>
    <n v="8318"/>
    <s v="0.0"/>
    <s v="0"/>
  </r>
  <r>
    <x v="17"/>
    <x v="17"/>
    <s v="Vienne"/>
    <n v="138"/>
    <s v="0138 - LOUDUN"/>
    <x v="0"/>
    <x v="1"/>
    <x v="3"/>
    <x v="1"/>
    <n v="0"/>
    <x v="6"/>
    <s v="R134a - Emissions"/>
    <n v="8307"/>
    <s v="0.0"/>
    <s v="0"/>
  </r>
  <r>
    <x v="17"/>
    <x v="17"/>
    <s v="Vienne"/>
    <n v="138"/>
    <s v="0138 - LOUDUN"/>
    <x v="0"/>
    <x v="2"/>
    <x v="4"/>
    <x v="0"/>
    <n v="495"/>
    <x v="9"/>
    <s v=""/>
    <m/>
    <s v=""/>
    <s v="495"/>
  </r>
  <r>
    <x v="17"/>
    <x v="17"/>
    <s v="Vienne"/>
    <n v="138"/>
    <s v="0138 - LOUDUN"/>
    <x v="0"/>
    <x v="2"/>
    <x v="4"/>
    <x v="1"/>
    <n v="8043.75"/>
    <x v="10"/>
    <s v="Bâtiments - Emissions"/>
    <n v="4305"/>
    <s v="8043.75"/>
    <s v="8043.75"/>
  </r>
  <r>
    <x v="17"/>
    <x v="17"/>
    <s v="Vienne"/>
    <n v="138"/>
    <s v="0138 - LOUDUN"/>
    <x v="0"/>
    <x v="2"/>
    <x v="5"/>
    <x v="2"/>
    <m/>
    <x v="14"/>
    <s v=""/>
    <m/>
    <s v=""/>
    <s v=""/>
  </r>
  <r>
    <x v="17"/>
    <x v="17"/>
    <s v="Vienne"/>
    <n v="138"/>
    <s v="0138 - LOUDUN"/>
    <x v="0"/>
    <x v="2"/>
    <x v="5"/>
    <x v="2"/>
    <m/>
    <x v="12"/>
    <s v=""/>
    <m/>
    <s v=""/>
    <s v=""/>
  </r>
  <r>
    <x v="17"/>
    <x v="17"/>
    <s v="Vienne"/>
    <n v="138"/>
    <s v="0138 - LOUDUN"/>
    <x v="0"/>
    <x v="2"/>
    <x v="5"/>
    <x v="2"/>
    <m/>
    <x v="11"/>
    <s v=""/>
    <m/>
    <s v=""/>
    <s v=""/>
  </r>
  <r>
    <x v="17"/>
    <x v="17"/>
    <s v="Vienne"/>
    <n v="138"/>
    <s v="0138 - LOUDUN"/>
    <x v="0"/>
    <x v="2"/>
    <x v="5"/>
    <x v="2"/>
    <m/>
    <x v="13"/>
    <s v=""/>
    <m/>
    <s v=""/>
    <s v=""/>
  </r>
  <r>
    <x v="17"/>
    <x v="17"/>
    <s v="Vienne"/>
    <n v="138"/>
    <s v="0138 - LOUDUN"/>
    <x v="0"/>
    <x v="2"/>
    <x v="5"/>
    <x v="2"/>
    <m/>
    <x v="15"/>
    <s v=""/>
    <m/>
    <s v=""/>
    <s v=""/>
  </r>
  <r>
    <x v="17"/>
    <x v="17"/>
    <s v="Vienne"/>
    <n v="138"/>
    <s v="0138 - LOUDUN"/>
    <x v="0"/>
    <x v="2"/>
    <x v="5"/>
    <x v="1"/>
    <n v="0"/>
    <x v="22"/>
    <s v="Unités centrales - Emissions"/>
    <n v="5620"/>
    <s v="0.0"/>
    <s v="0"/>
  </r>
  <r>
    <x v="17"/>
    <x v="17"/>
    <s v="Vienne"/>
    <n v="138"/>
    <s v="0138 - LOUDUN"/>
    <x v="0"/>
    <x v="2"/>
    <x v="5"/>
    <x v="1"/>
    <n v="0"/>
    <x v="16"/>
    <s v="Ecrans - Emissions"/>
    <n v="15796"/>
    <s v="0.0"/>
    <s v="0"/>
  </r>
  <r>
    <x v="17"/>
    <x v="17"/>
    <s v="Vienne"/>
    <n v="138"/>
    <s v="0138 - LOUDUN"/>
    <x v="0"/>
    <x v="2"/>
    <x v="5"/>
    <x v="1"/>
    <n v="0"/>
    <x v="19"/>
    <s v="Photocopieurs - Emissions"/>
    <n v="4390"/>
    <s v="0.0"/>
    <s v="0"/>
  </r>
  <r>
    <x v="17"/>
    <x v="17"/>
    <s v="Vienne"/>
    <n v="138"/>
    <s v="0138 - LOUDUN"/>
    <x v="0"/>
    <x v="2"/>
    <x v="5"/>
    <x v="1"/>
    <n v="0"/>
    <x v="23"/>
    <s v="Mainframes - Emissions"/>
    <n v="8756"/>
    <s v="0.0"/>
    <s v="0"/>
  </r>
  <r>
    <x v="17"/>
    <x v="17"/>
    <s v="Vienne"/>
    <n v="138"/>
    <s v="0138 - LOUDUN"/>
    <x v="0"/>
    <x v="2"/>
    <x v="5"/>
    <x v="1"/>
    <n v="0"/>
    <x v="21"/>
    <s v="Ordinateurs portables - Emissions"/>
    <n v="15795"/>
    <s v="0.0"/>
    <s v="0"/>
  </r>
  <r>
    <x v="17"/>
    <x v="17"/>
    <s v="Vienne"/>
    <n v="138"/>
    <s v="0138 - LOUDUN"/>
    <x v="0"/>
    <x v="2"/>
    <x v="5"/>
    <x v="1"/>
    <n v="0"/>
    <x v="20"/>
    <s v="Tablettes - Emissions"/>
    <n v="15797"/>
    <s v="0.0"/>
    <s v="0"/>
  </r>
  <r>
    <x v="17"/>
    <x v="17"/>
    <s v="Vienne"/>
    <n v="138"/>
    <s v="0138 - LOUDUN"/>
    <x v="0"/>
    <x v="2"/>
    <x v="5"/>
    <x v="1"/>
    <n v="0"/>
    <x v="17"/>
    <s v="Serveurs - Emissions"/>
    <n v="4391"/>
    <s v="0.0"/>
    <s v="0"/>
  </r>
  <r>
    <x v="17"/>
    <x v="17"/>
    <s v="Vienne"/>
    <n v="138"/>
    <s v="0138 - LOUDUN"/>
    <x v="0"/>
    <x v="2"/>
    <x v="5"/>
    <x v="1"/>
    <n v="0"/>
    <x v="18"/>
    <s v="Imprimantes - Emissions"/>
    <n v="15810"/>
    <s v="0.0"/>
    <s v="0"/>
  </r>
  <r>
    <x v="17"/>
    <x v="17"/>
    <s v="Vienne"/>
    <n v="5537"/>
    <s v="5537 - MONTMORILLON"/>
    <x v="0"/>
    <x v="0"/>
    <x v="0"/>
    <x v="0"/>
    <n v="33972"/>
    <x v="0"/>
    <s v=""/>
    <m/>
    <s v=""/>
    <s v="33972"/>
  </r>
  <r>
    <x v="17"/>
    <x v="17"/>
    <s v="Vienne"/>
    <n v="5537"/>
    <s v="5537 - MONTMORILLON"/>
    <x v="0"/>
    <x v="0"/>
    <x v="0"/>
    <x v="1"/>
    <n v="2034.92279999999"/>
    <x v="1"/>
    <s v="Electricité - Emissions"/>
    <n v="15798"/>
    <s v="2034.9227999999998"/>
    <s v="2034.9228"/>
  </r>
  <r>
    <x v="17"/>
    <x v="17"/>
    <s v="Vienne"/>
    <n v="5537"/>
    <s v="5537 - MONTMORILLON"/>
    <x v="0"/>
    <x v="0"/>
    <x v="1"/>
    <x v="1"/>
    <n v="0"/>
    <x v="3"/>
    <s v="Fioul - Emissions"/>
    <n v="6720"/>
    <s v="0.0"/>
    <s v="0"/>
  </r>
  <r>
    <x v="17"/>
    <x v="17"/>
    <s v="Vienne"/>
    <n v="5537"/>
    <s v="5537 - MONTMORILLON"/>
    <x v="0"/>
    <x v="0"/>
    <x v="1"/>
    <x v="1"/>
    <n v="0"/>
    <x v="2"/>
    <s v="Gaz naturel - Emissions"/>
    <n v="6630"/>
    <s v="0.0"/>
    <s v="0"/>
  </r>
  <r>
    <x v="17"/>
    <x v="17"/>
    <s v="Vienne"/>
    <n v="5537"/>
    <s v="5537 - MONTMORILLON"/>
    <x v="0"/>
    <x v="1"/>
    <x v="2"/>
    <x v="1"/>
    <n v="0"/>
    <x v="4"/>
    <s v=" R22 - Emissions"/>
    <n v="8350"/>
    <s v="0.0"/>
    <s v="0"/>
  </r>
  <r>
    <x v="17"/>
    <x v="17"/>
    <s v="Vienne"/>
    <n v="5537"/>
    <s v="5537 - MONTMORILLON"/>
    <x v="0"/>
    <x v="1"/>
    <x v="3"/>
    <x v="0"/>
    <n v="1.4"/>
    <x v="5"/>
    <s v=""/>
    <m/>
    <s v=""/>
    <s v="1.4"/>
  </r>
  <r>
    <x v="17"/>
    <x v="17"/>
    <s v="Vienne"/>
    <n v="5537"/>
    <s v="5537 - MONTMORILLON"/>
    <x v="0"/>
    <x v="1"/>
    <x v="3"/>
    <x v="1"/>
    <n v="0"/>
    <x v="7"/>
    <s v="R407c - Emissions"/>
    <n v="8318"/>
    <s v="0.0"/>
    <s v="0"/>
  </r>
  <r>
    <x v="17"/>
    <x v="17"/>
    <s v="Vienne"/>
    <n v="5537"/>
    <s v="5537 - MONTMORILLON"/>
    <x v="0"/>
    <x v="1"/>
    <x v="3"/>
    <x v="1"/>
    <n v="0"/>
    <x v="6"/>
    <s v="R134a - Emissions"/>
    <n v="8307"/>
    <s v="0.0"/>
    <s v="0"/>
  </r>
  <r>
    <x v="17"/>
    <x v="17"/>
    <s v="Vienne"/>
    <n v="5537"/>
    <s v="5537 - MONTMORILLON"/>
    <x v="0"/>
    <x v="1"/>
    <x v="3"/>
    <x v="1"/>
    <n v="2688"/>
    <x v="8"/>
    <s v="R410a - Emissions"/>
    <n v="8320"/>
    <s v="2688.0"/>
    <s v="2688"/>
  </r>
  <r>
    <x v="17"/>
    <x v="17"/>
    <s v="Vienne"/>
    <n v="5537"/>
    <s v="5537 - MONTMORILLON"/>
    <x v="0"/>
    <x v="2"/>
    <x v="4"/>
    <x v="0"/>
    <n v="563"/>
    <x v="9"/>
    <s v=""/>
    <m/>
    <s v=""/>
    <s v="563"/>
  </r>
  <r>
    <x v="17"/>
    <x v="17"/>
    <s v="Vienne"/>
    <n v="5537"/>
    <s v="5537 - MONTMORILLON"/>
    <x v="0"/>
    <x v="2"/>
    <x v="4"/>
    <x v="1"/>
    <n v="9148.75"/>
    <x v="10"/>
    <s v="Bâtiments - Emissions"/>
    <n v="4305"/>
    <s v="9148.75"/>
    <s v="9148.75"/>
  </r>
  <r>
    <x v="17"/>
    <x v="17"/>
    <s v="Vienne"/>
    <n v="5537"/>
    <s v="5537 - MONTMORILLON"/>
    <x v="0"/>
    <x v="2"/>
    <x v="5"/>
    <x v="2"/>
    <m/>
    <x v="14"/>
    <s v=""/>
    <m/>
    <s v=""/>
    <s v=""/>
  </r>
  <r>
    <x v="17"/>
    <x v="17"/>
    <s v="Vienne"/>
    <n v="5537"/>
    <s v="5537 - MONTMORILLON"/>
    <x v="0"/>
    <x v="2"/>
    <x v="5"/>
    <x v="2"/>
    <m/>
    <x v="12"/>
    <s v=""/>
    <m/>
    <s v=""/>
    <s v=""/>
  </r>
  <r>
    <x v="17"/>
    <x v="17"/>
    <s v="Vienne"/>
    <n v="5537"/>
    <s v="5537 - MONTMORILLON"/>
    <x v="0"/>
    <x v="2"/>
    <x v="5"/>
    <x v="2"/>
    <m/>
    <x v="11"/>
    <s v=""/>
    <m/>
    <s v=""/>
    <s v=""/>
  </r>
  <r>
    <x v="17"/>
    <x v="17"/>
    <s v="Vienne"/>
    <n v="5537"/>
    <s v="5537 - MONTMORILLON"/>
    <x v="0"/>
    <x v="2"/>
    <x v="5"/>
    <x v="2"/>
    <m/>
    <x v="13"/>
    <s v=""/>
    <m/>
    <s v=""/>
    <s v=""/>
  </r>
  <r>
    <x v="17"/>
    <x v="17"/>
    <s v="Vienne"/>
    <n v="5537"/>
    <s v="5537 - MONTMORILLON"/>
    <x v="0"/>
    <x v="2"/>
    <x v="5"/>
    <x v="2"/>
    <m/>
    <x v="15"/>
    <s v=""/>
    <m/>
    <s v=""/>
    <s v=""/>
  </r>
  <r>
    <x v="17"/>
    <x v="17"/>
    <s v="Vienne"/>
    <n v="5537"/>
    <s v="5537 - MONTMORILLON"/>
    <x v="0"/>
    <x v="2"/>
    <x v="5"/>
    <x v="1"/>
    <n v="0"/>
    <x v="18"/>
    <s v="Imprimantes - Emissions"/>
    <n v="15810"/>
    <s v="0.0"/>
    <s v="0"/>
  </r>
  <r>
    <x v="17"/>
    <x v="17"/>
    <s v="Vienne"/>
    <n v="5537"/>
    <s v="5537 - MONTMORILLON"/>
    <x v="0"/>
    <x v="2"/>
    <x v="5"/>
    <x v="1"/>
    <n v="0"/>
    <x v="16"/>
    <s v="Ecrans - Emissions"/>
    <n v="15796"/>
    <s v="0.0"/>
    <s v="0"/>
  </r>
  <r>
    <x v="17"/>
    <x v="17"/>
    <s v="Vienne"/>
    <n v="5537"/>
    <s v="5537 - MONTMORILLON"/>
    <x v="0"/>
    <x v="2"/>
    <x v="5"/>
    <x v="1"/>
    <n v="0"/>
    <x v="23"/>
    <s v="Mainframes - Emissions"/>
    <n v="8756"/>
    <s v="0.0"/>
    <s v="0"/>
  </r>
  <r>
    <x v="17"/>
    <x v="17"/>
    <s v="Vienne"/>
    <n v="5537"/>
    <s v="5537 - MONTMORILLON"/>
    <x v="0"/>
    <x v="2"/>
    <x v="5"/>
    <x v="1"/>
    <n v="0"/>
    <x v="21"/>
    <s v="Ordinateurs portables - Emissions"/>
    <n v="15795"/>
    <s v="0.0"/>
    <s v="0"/>
  </r>
  <r>
    <x v="17"/>
    <x v="17"/>
    <s v="Vienne"/>
    <n v="5537"/>
    <s v="5537 - MONTMORILLON"/>
    <x v="0"/>
    <x v="2"/>
    <x v="5"/>
    <x v="1"/>
    <n v="0"/>
    <x v="19"/>
    <s v="Photocopieurs - Emissions"/>
    <n v="4390"/>
    <s v="0.0"/>
    <s v="0"/>
  </r>
  <r>
    <x v="17"/>
    <x v="17"/>
    <s v="Vienne"/>
    <n v="5537"/>
    <s v="5537 - MONTMORILLON"/>
    <x v="0"/>
    <x v="2"/>
    <x v="5"/>
    <x v="1"/>
    <n v="0"/>
    <x v="17"/>
    <s v="Serveurs - Emissions"/>
    <n v="4391"/>
    <s v="0.0"/>
    <s v="0"/>
  </r>
  <r>
    <x v="17"/>
    <x v="17"/>
    <s v="Vienne"/>
    <n v="5537"/>
    <s v="5537 - MONTMORILLON"/>
    <x v="0"/>
    <x v="2"/>
    <x v="5"/>
    <x v="1"/>
    <n v="0"/>
    <x v="20"/>
    <s v="Tablettes - Emissions"/>
    <n v="15797"/>
    <s v="0.0"/>
    <s v="0"/>
  </r>
  <r>
    <x v="17"/>
    <x v="17"/>
    <s v="Vienne"/>
    <n v="5537"/>
    <s v="5537 - MONTMORILLON"/>
    <x v="0"/>
    <x v="2"/>
    <x v="5"/>
    <x v="1"/>
    <n v="0"/>
    <x v="22"/>
    <s v="Unités centrales - Emissions"/>
    <n v="5620"/>
    <s v="0.0"/>
    <s v="0"/>
  </r>
  <r>
    <x v="17"/>
    <x v="17"/>
    <s v="Vienne"/>
    <n v="5538"/>
    <s v="5538 - POITIERS GRAND LARGE"/>
    <x v="0"/>
    <x v="0"/>
    <x v="0"/>
    <x v="0"/>
    <n v="93495"/>
    <x v="0"/>
    <s v=""/>
    <m/>
    <s v=""/>
    <s v="93495"/>
  </r>
  <r>
    <x v="17"/>
    <x v="17"/>
    <s v="Vienne"/>
    <n v="5538"/>
    <s v="5538 - POITIERS GRAND LARGE"/>
    <x v="0"/>
    <x v="0"/>
    <x v="0"/>
    <x v="1"/>
    <n v="5600.3504999999996"/>
    <x v="1"/>
    <s v="Electricité - Emissions"/>
    <n v="15798"/>
    <s v="5600.3505"/>
    <s v="5600.3505"/>
  </r>
  <r>
    <x v="17"/>
    <x v="17"/>
    <s v="Vienne"/>
    <n v="5538"/>
    <s v="5538 - POITIERS GRAND LARGE"/>
    <x v="0"/>
    <x v="0"/>
    <x v="1"/>
    <x v="1"/>
    <n v="0"/>
    <x v="2"/>
    <s v="Gaz naturel - Emissions"/>
    <n v="6630"/>
    <s v="0.0"/>
    <s v="0"/>
  </r>
  <r>
    <x v="17"/>
    <x v="17"/>
    <s v="Vienne"/>
    <n v="5538"/>
    <s v="5538 - POITIERS GRAND LARGE"/>
    <x v="0"/>
    <x v="0"/>
    <x v="1"/>
    <x v="1"/>
    <n v="0"/>
    <x v="3"/>
    <s v="Fioul - Emissions"/>
    <n v="6720"/>
    <s v="0.0"/>
    <s v="0"/>
  </r>
  <r>
    <x v="17"/>
    <x v="17"/>
    <s v="Vienne"/>
    <n v="5538"/>
    <s v="5538 - POITIERS GRAND LARGE"/>
    <x v="0"/>
    <x v="1"/>
    <x v="2"/>
    <x v="1"/>
    <n v="0"/>
    <x v="4"/>
    <s v=" R22 - Emissions"/>
    <n v="8350"/>
    <s v="0.0"/>
    <s v="0"/>
  </r>
  <r>
    <x v="17"/>
    <x v="17"/>
    <s v="Vienne"/>
    <n v="5538"/>
    <s v="5538 - POITIERS GRAND LARGE"/>
    <x v="0"/>
    <x v="1"/>
    <x v="3"/>
    <x v="0"/>
    <n v="2.7"/>
    <x v="5"/>
    <s v=""/>
    <m/>
    <s v=""/>
    <s v="2.7"/>
  </r>
  <r>
    <x v="17"/>
    <x v="17"/>
    <s v="Vienne"/>
    <n v="5538"/>
    <s v="5538 - POITIERS GRAND LARGE"/>
    <x v="0"/>
    <x v="1"/>
    <x v="3"/>
    <x v="1"/>
    <n v="0"/>
    <x v="6"/>
    <s v="R134a - Emissions"/>
    <n v="8307"/>
    <s v="0.0"/>
    <s v="0"/>
  </r>
  <r>
    <x v="17"/>
    <x v="17"/>
    <s v="Vienne"/>
    <n v="5538"/>
    <s v="5538 - POITIERS GRAND LARGE"/>
    <x v="0"/>
    <x v="1"/>
    <x v="3"/>
    <x v="1"/>
    <n v="5184"/>
    <x v="8"/>
    <s v="R410a - Emissions"/>
    <n v="8320"/>
    <s v="5184.0"/>
    <s v="5184"/>
  </r>
  <r>
    <x v="17"/>
    <x v="17"/>
    <s v="Vienne"/>
    <n v="5538"/>
    <s v="5538 - POITIERS GRAND LARGE"/>
    <x v="0"/>
    <x v="1"/>
    <x v="3"/>
    <x v="1"/>
    <n v="0"/>
    <x v="7"/>
    <s v="R407c - Emissions"/>
    <n v="8318"/>
    <s v="0.0"/>
    <s v="0"/>
  </r>
  <r>
    <x v="17"/>
    <x v="17"/>
    <s v="Vienne"/>
    <n v="5538"/>
    <s v="5538 - POITIERS GRAND LARGE"/>
    <x v="0"/>
    <x v="2"/>
    <x v="4"/>
    <x v="0"/>
    <n v="1410"/>
    <x v="9"/>
    <s v=""/>
    <m/>
    <s v=""/>
    <s v="1410"/>
  </r>
  <r>
    <x v="17"/>
    <x v="17"/>
    <s v="Vienne"/>
    <n v="5538"/>
    <s v="5538 - POITIERS GRAND LARGE"/>
    <x v="0"/>
    <x v="2"/>
    <x v="4"/>
    <x v="1"/>
    <n v="22912.5"/>
    <x v="10"/>
    <s v="Bâtiments - Emissions"/>
    <n v="4305"/>
    <s v="22912.5"/>
    <s v="22912.5"/>
  </r>
  <r>
    <x v="17"/>
    <x v="17"/>
    <s v="Vienne"/>
    <n v="5538"/>
    <s v="5538 - POITIERS GRAND LARGE"/>
    <x v="0"/>
    <x v="2"/>
    <x v="5"/>
    <x v="2"/>
    <m/>
    <x v="13"/>
    <s v=""/>
    <m/>
    <s v=""/>
    <s v=""/>
  </r>
  <r>
    <x v="17"/>
    <x v="17"/>
    <s v="Vienne"/>
    <n v="5538"/>
    <s v="5538 - POITIERS GRAND LARGE"/>
    <x v="0"/>
    <x v="2"/>
    <x v="5"/>
    <x v="2"/>
    <m/>
    <x v="14"/>
    <s v=""/>
    <m/>
    <s v=""/>
    <s v=""/>
  </r>
  <r>
    <x v="17"/>
    <x v="17"/>
    <s v="Vienne"/>
    <n v="5538"/>
    <s v="5538 - POITIERS GRAND LARGE"/>
    <x v="0"/>
    <x v="2"/>
    <x v="5"/>
    <x v="2"/>
    <m/>
    <x v="15"/>
    <s v=""/>
    <m/>
    <s v=""/>
    <s v=""/>
  </r>
  <r>
    <x v="17"/>
    <x v="17"/>
    <s v="Vienne"/>
    <n v="5538"/>
    <s v="5538 - POITIERS GRAND LARGE"/>
    <x v="0"/>
    <x v="2"/>
    <x v="5"/>
    <x v="2"/>
    <m/>
    <x v="11"/>
    <s v=""/>
    <m/>
    <s v=""/>
    <s v=""/>
  </r>
  <r>
    <x v="17"/>
    <x v="17"/>
    <s v="Vienne"/>
    <n v="5538"/>
    <s v="5538 - POITIERS GRAND LARGE"/>
    <x v="0"/>
    <x v="2"/>
    <x v="5"/>
    <x v="2"/>
    <m/>
    <x v="12"/>
    <s v=""/>
    <m/>
    <s v=""/>
    <s v=""/>
  </r>
  <r>
    <x v="17"/>
    <x v="17"/>
    <s v="Vienne"/>
    <n v="5538"/>
    <s v="5538 - POITIERS GRAND LARGE"/>
    <x v="0"/>
    <x v="2"/>
    <x v="5"/>
    <x v="1"/>
    <n v="0"/>
    <x v="21"/>
    <s v="Ordinateurs portables - Emissions"/>
    <n v="15795"/>
    <s v="0.0"/>
    <s v="0"/>
  </r>
  <r>
    <x v="17"/>
    <x v="17"/>
    <s v="Vienne"/>
    <n v="5538"/>
    <s v="5538 - POITIERS GRAND LARGE"/>
    <x v="0"/>
    <x v="2"/>
    <x v="5"/>
    <x v="1"/>
    <n v="0"/>
    <x v="20"/>
    <s v="Tablettes - Emissions"/>
    <n v="15797"/>
    <s v="0.0"/>
    <s v="0"/>
  </r>
  <r>
    <x v="17"/>
    <x v="17"/>
    <s v="Vienne"/>
    <n v="5538"/>
    <s v="5538 - POITIERS GRAND LARGE"/>
    <x v="0"/>
    <x v="2"/>
    <x v="5"/>
    <x v="1"/>
    <n v="0"/>
    <x v="23"/>
    <s v="Mainframes - Emissions"/>
    <n v="8756"/>
    <s v="0.0"/>
    <s v="0"/>
  </r>
  <r>
    <x v="17"/>
    <x v="17"/>
    <s v="Vienne"/>
    <n v="5538"/>
    <s v="5538 - POITIERS GRAND LARGE"/>
    <x v="0"/>
    <x v="2"/>
    <x v="5"/>
    <x v="1"/>
    <n v="0"/>
    <x v="19"/>
    <s v="Photocopieurs - Emissions"/>
    <n v="4390"/>
    <s v="0.0"/>
    <s v="0"/>
  </r>
  <r>
    <x v="17"/>
    <x v="17"/>
    <s v="Vienne"/>
    <n v="5538"/>
    <s v="5538 - POITIERS GRAND LARGE"/>
    <x v="0"/>
    <x v="2"/>
    <x v="5"/>
    <x v="1"/>
    <n v="0"/>
    <x v="17"/>
    <s v="Serveurs - Emissions"/>
    <n v="4391"/>
    <s v="0.0"/>
    <s v="0"/>
  </r>
  <r>
    <x v="17"/>
    <x v="17"/>
    <s v="Vienne"/>
    <n v="5538"/>
    <s v="5538 - POITIERS GRAND LARGE"/>
    <x v="0"/>
    <x v="2"/>
    <x v="5"/>
    <x v="1"/>
    <n v="0"/>
    <x v="16"/>
    <s v="Ecrans - Emissions"/>
    <n v="15796"/>
    <s v="0.0"/>
    <s v="0"/>
  </r>
  <r>
    <x v="17"/>
    <x v="17"/>
    <s v="Vienne"/>
    <n v="5538"/>
    <s v="5538 - POITIERS GRAND LARGE"/>
    <x v="0"/>
    <x v="2"/>
    <x v="5"/>
    <x v="1"/>
    <n v="0"/>
    <x v="18"/>
    <s v="Imprimantes - Emissions"/>
    <n v="15810"/>
    <s v="0.0"/>
    <s v="0"/>
  </r>
  <r>
    <x v="17"/>
    <x v="17"/>
    <s v="Vienne"/>
    <n v="5538"/>
    <s v="5538 - POITIERS GRAND LARGE"/>
    <x v="0"/>
    <x v="2"/>
    <x v="5"/>
    <x v="1"/>
    <n v="0"/>
    <x v="22"/>
    <s v="Unités centrales - Emissions"/>
    <n v="5620"/>
    <s v="0.0"/>
    <s v="0"/>
  </r>
  <r>
    <x v="17"/>
    <x v="17"/>
    <s v="Vienne"/>
    <n v="5577"/>
    <s v="5577 - CHATELLERAULT"/>
    <x v="0"/>
    <x v="0"/>
    <x v="0"/>
    <x v="0"/>
    <n v="68118"/>
    <x v="0"/>
    <s v=""/>
    <m/>
    <s v=""/>
    <s v="68118"/>
  </r>
  <r>
    <x v="17"/>
    <x v="17"/>
    <s v="Vienne"/>
    <n v="5577"/>
    <s v="5577 - CHATELLERAULT"/>
    <x v="0"/>
    <x v="0"/>
    <x v="0"/>
    <x v="1"/>
    <n v="4080.2682"/>
    <x v="1"/>
    <s v="Electricité - Emissions"/>
    <n v="15798"/>
    <s v="4080.2682"/>
    <s v="4080.2682"/>
  </r>
  <r>
    <x v="17"/>
    <x v="17"/>
    <s v="Vienne"/>
    <n v="5577"/>
    <s v="5577 - CHATELLERAULT"/>
    <x v="0"/>
    <x v="0"/>
    <x v="1"/>
    <x v="1"/>
    <n v="0"/>
    <x v="3"/>
    <s v="Fioul - Emissions"/>
    <n v="6720"/>
    <s v="0.0"/>
    <s v="0"/>
  </r>
  <r>
    <x v="17"/>
    <x v="17"/>
    <s v="Vienne"/>
    <n v="5577"/>
    <s v="5577 - CHATELLERAULT"/>
    <x v="0"/>
    <x v="0"/>
    <x v="1"/>
    <x v="1"/>
    <n v="0"/>
    <x v="2"/>
    <s v="Gaz naturel - Emissions"/>
    <n v="6630"/>
    <s v="0.0"/>
    <s v="0"/>
  </r>
  <r>
    <x v="17"/>
    <x v="17"/>
    <s v="Vienne"/>
    <n v="5577"/>
    <s v="5577 - CHATELLERAULT"/>
    <x v="0"/>
    <x v="1"/>
    <x v="2"/>
    <x v="1"/>
    <n v="0"/>
    <x v="4"/>
    <s v=" R22 - Emissions"/>
    <n v="8350"/>
    <s v="0.0"/>
    <s v="0"/>
  </r>
  <r>
    <x v="17"/>
    <x v="17"/>
    <s v="Vienne"/>
    <n v="5577"/>
    <s v="5577 - CHATELLERAULT"/>
    <x v="0"/>
    <x v="1"/>
    <x v="3"/>
    <x v="0"/>
    <n v="2.1"/>
    <x v="5"/>
    <s v=""/>
    <m/>
    <s v=""/>
    <s v="2.1"/>
  </r>
  <r>
    <x v="17"/>
    <x v="17"/>
    <s v="Vienne"/>
    <n v="5577"/>
    <s v="5577 - CHATELLERAULT"/>
    <x v="0"/>
    <x v="1"/>
    <x v="3"/>
    <x v="1"/>
    <n v="4032"/>
    <x v="8"/>
    <s v="R410a - Emissions"/>
    <n v="8320"/>
    <s v="4032.0"/>
    <s v="4032"/>
  </r>
  <r>
    <x v="17"/>
    <x v="17"/>
    <s v="Vienne"/>
    <n v="5577"/>
    <s v="5577 - CHATELLERAULT"/>
    <x v="0"/>
    <x v="1"/>
    <x v="3"/>
    <x v="1"/>
    <n v="0"/>
    <x v="6"/>
    <s v="R134a - Emissions"/>
    <n v="8307"/>
    <s v="0.0"/>
    <s v="0"/>
  </r>
  <r>
    <x v="17"/>
    <x v="17"/>
    <s v="Vienne"/>
    <n v="5577"/>
    <s v="5577 - CHATELLERAULT"/>
    <x v="0"/>
    <x v="1"/>
    <x v="3"/>
    <x v="1"/>
    <n v="0"/>
    <x v="7"/>
    <s v="R407c - Emissions"/>
    <n v="8318"/>
    <s v="0.0"/>
    <s v="0"/>
  </r>
  <r>
    <x v="17"/>
    <x v="17"/>
    <s v="Vienne"/>
    <n v="5577"/>
    <s v="5577 - CHATELLERAULT"/>
    <x v="0"/>
    <x v="2"/>
    <x v="4"/>
    <x v="0"/>
    <n v="970"/>
    <x v="9"/>
    <s v=""/>
    <m/>
    <s v=""/>
    <s v="970"/>
  </r>
  <r>
    <x v="17"/>
    <x v="17"/>
    <s v="Vienne"/>
    <n v="5577"/>
    <s v="5577 - CHATELLERAULT"/>
    <x v="0"/>
    <x v="2"/>
    <x v="4"/>
    <x v="1"/>
    <n v="15762.5"/>
    <x v="10"/>
    <s v="Bâtiments - Emissions"/>
    <n v="4305"/>
    <s v="15762.5"/>
    <s v="15762.5"/>
  </r>
  <r>
    <x v="17"/>
    <x v="17"/>
    <s v="Vienne"/>
    <n v="5577"/>
    <s v="5577 - CHATELLERAULT"/>
    <x v="0"/>
    <x v="2"/>
    <x v="5"/>
    <x v="2"/>
    <m/>
    <x v="14"/>
    <s v=""/>
    <m/>
    <s v=""/>
    <s v=""/>
  </r>
  <r>
    <x v="17"/>
    <x v="17"/>
    <s v="Vienne"/>
    <n v="5577"/>
    <s v="5577 - CHATELLERAULT"/>
    <x v="0"/>
    <x v="2"/>
    <x v="5"/>
    <x v="2"/>
    <m/>
    <x v="12"/>
    <s v=""/>
    <m/>
    <s v=""/>
    <s v=""/>
  </r>
  <r>
    <x v="17"/>
    <x v="17"/>
    <s v="Vienne"/>
    <n v="5577"/>
    <s v="5577 - CHATELLERAULT"/>
    <x v="0"/>
    <x v="2"/>
    <x v="5"/>
    <x v="2"/>
    <m/>
    <x v="13"/>
    <s v=""/>
    <m/>
    <s v=""/>
    <s v=""/>
  </r>
  <r>
    <x v="17"/>
    <x v="17"/>
    <s v="Vienne"/>
    <n v="5577"/>
    <s v="5577 - CHATELLERAULT"/>
    <x v="0"/>
    <x v="2"/>
    <x v="5"/>
    <x v="2"/>
    <m/>
    <x v="15"/>
    <s v=""/>
    <m/>
    <s v=""/>
    <s v=""/>
  </r>
  <r>
    <x v="17"/>
    <x v="17"/>
    <s v="Vienne"/>
    <n v="5577"/>
    <s v="5577 - CHATELLERAULT"/>
    <x v="0"/>
    <x v="2"/>
    <x v="5"/>
    <x v="2"/>
    <m/>
    <x v="11"/>
    <s v=""/>
    <m/>
    <s v=""/>
    <s v=""/>
  </r>
  <r>
    <x v="17"/>
    <x v="17"/>
    <s v="Vienne"/>
    <n v="5577"/>
    <s v="5577 - CHATELLERAULT"/>
    <x v="0"/>
    <x v="2"/>
    <x v="5"/>
    <x v="1"/>
    <n v="0"/>
    <x v="19"/>
    <s v="Photocopieurs - Emissions"/>
    <n v="4390"/>
    <s v="0.0"/>
    <s v="0"/>
  </r>
  <r>
    <x v="17"/>
    <x v="17"/>
    <s v="Vienne"/>
    <n v="5577"/>
    <s v="5577 - CHATELLERAULT"/>
    <x v="0"/>
    <x v="2"/>
    <x v="5"/>
    <x v="1"/>
    <n v="0"/>
    <x v="20"/>
    <s v="Tablettes - Emissions"/>
    <n v="15797"/>
    <s v="0.0"/>
    <s v="0"/>
  </r>
  <r>
    <x v="17"/>
    <x v="17"/>
    <s v="Vienne"/>
    <n v="5577"/>
    <s v="5577 - CHATELLERAULT"/>
    <x v="0"/>
    <x v="2"/>
    <x v="5"/>
    <x v="1"/>
    <n v="0"/>
    <x v="22"/>
    <s v="Unités centrales - Emissions"/>
    <n v="5620"/>
    <s v="0.0"/>
    <s v="0"/>
  </r>
  <r>
    <x v="17"/>
    <x v="17"/>
    <s v="Vienne"/>
    <n v="5577"/>
    <s v="5577 - CHATELLERAULT"/>
    <x v="0"/>
    <x v="2"/>
    <x v="5"/>
    <x v="1"/>
    <n v="0"/>
    <x v="17"/>
    <s v="Serveurs - Emissions"/>
    <n v="4391"/>
    <s v="0.0"/>
    <s v="0"/>
  </r>
  <r>
    <x v="17"/>
    <x v="17"/>
    <s v="Vienne"/>
    <n v="5577"/>
    <s v="5577 - CHATELLERAULT"/>
    <x v="0"/>
    <x v="2"/>
    <x v="5"/>
    <x v="1"/>
    <n v="0"/>
    <x v="21"/>
    <s v="Ordinateurs portables - Emissions"/>
    <n v="15795"/>
    <s v="0.0"/>
    <s v="0"/>
  </r>
  <r>
    <x v="17"/>
    <x v="17"/>
    <s v="Vienne"/>
    <n v="5577"/>
    <s v="5577 - CHATELLERAULT"/>
    <x v="0"/>
    <x v="2"/>
    <x v="5"/>
    <x v="1"/>
    <n v="0"/>
    <x v="18"/>
    <s v="Imprimantes - Emissions"/>
    <n v="15810"/>
    <s v="0.0"/>
    <s v="0"/>
  </r>
  <r>
    <x v="17"/>
    <x v="17"/>
    <s v="Vienne"/>
    <n v="5577"/>
    <s v="5577 - CHATELLERAULT"/>
    <x v="0"/>
    <x v="2"/>
    <x v="5"/>
    <x v="1"/>
    <n v="0"/>
    <x v="23"/>
    <s v="Mainframes - Emissions"/>
    <n v="8756"/>
    <s v="0.0"/>
    <s v="0"/>
  </r>
  <r>
    <x v="17"/>
    <x v="17"/>
    <s v="Vienne"/>
    <n v="5577"/>
    <s v="5577 - CHATELLERAULT"/>
    <x v="0"/>
    <x v="2"/>
    <x v="5"/>
    <x v="1"/>
    <n v="0"/>
    <x v="16"/>
    <s v="Ecrans - Emissions"/>
    <n v="15796"/>
    <s v="0.0"/>
    <s v="0"/>
  </r>
  <r>
    <x v="17"/>
    <x v="17"/>
    <s v="Vienne"/>
    <n v="5977"/>
    <s v="5977 - SAINT BENOIT - SADM"/>
    <x v="0"/>
    <x v="0"/>
    <x v="0"/>
    <x v="0"/>
    <n v="129423"/>
    <x v="0"/>
    <s v=""/>
    <m/>
    <s v=""/>
    <s v="129423"/>
  </r>
  <r>
    <x v="17"/>
    <x v="17"/>
    <s v="Vienne"/>
    <n v="5977"/>
    <s v="5977 - SAINT BENOIT - SADM"/>
    <x v="0"/>
    <x v="0"/>
    <x v="0"/>
    <x v="1"/>
    <n v="7752.4377000000004"/>
    <x v="1"/>
    <s v="Electricité - Emissions"/>
    <n v="15798"/>
    <s v="7752.4377"/>
    <s v="7752.4377"/>
  </r>
  <r>
    <x v="17"/>
    <x v="17"/>
    <s v="Vienne"/>
    <n v="5977"/>
    <s v="5977 - SAINT BENOIT - SADM"/>
    <x v="0"/>
    <x v="0"/>
    <x v="1"/>
    <x v="1"/>
    <n v="0"/>
    <x v="3"/>
    <s v="Fioul - Emissions"/>
    <n v="6720"/>
    <s v="0.0"/>
    <s v="0"/>
  </r>
  <r>
    <x v="17"/>
    <x v="17"/>
    <s v="Vienne"/>
    <n v="5977"/>
    <s v="5977 - SAINT BENOIT - SADM"/>
    <x v="0"/>
    <x v="0"/>
    <x v="1"/>
    <x v="1"/>
    <n v="0"/>
    <x v="2"/>
    <s v="Gaz naturel - Emissions"/>
    <n v="6630"/>
    <s v="0.0"/>
    <s v="0"/>
  </r>
  <r>
    <x v="17"/>
    <x v="17"/>
    <s v="Vienne"/>
    <n v="5977"/>
    <s v="5977 - SAINT BENOIT - SADM"/>
    <x v="0"/>
    <x v="1"/>
    <x v="2"/>
    <x v="1"/>
    <n v="0"/>
    <x v="4"/>
    <s v=" R22 - Emissions"/>
    <n v="8350"/>
    <s v="0.0"/>
    <s v="0"/>
  </r>
  <r>
    <x v="17"/>
    <x v="17"/>
    <s v="Vienne"/>
    <n v="5977"/>
    <s v="5977 - SAINT BENOIT - SADM"/>
    <x v="0"/>
    <x v="1"/>
    <x v="3"/>
    <x v="0"/>
    <n v="4.5999999999999996"/>
    <x v="5"/>
    <s v=""/>
    <m/>
    <s v=""/>
    <s v="4.6"/>
  </r>
  <r>
    <x v="17"/>
    <x v="17"/>
    <s v="Vienne"/>
    <n v="5977"/>
    <s v="5977 - SAINT BENOIT - SADM"/>
    <x v="0"/>
    <x v="1"/>
    <x v="3"/>
    <x v="1"/>
    <n v="8832"/>
    <x v="8"/>
    <s v="R410a - Emissions"/>
    <n v="8320"/>
    <s v="8832.0"/>
    <s v="8832"/>
  </r>
  <r>
    <x v="17"/>
    <x v="17"/>
    <s v="Vienne"/>
    <n v="5977"/>
    <s v="5977 - SAINT BENOIT - SADM"/>
    <x v="0"/>
    <x v="1"/>
    <x v="3"/>
    <x v="1"/>
    <n v="0"/>
    <x v="7"/>
    <s v="R407c - Emissions"/>
    <n v="8318"/>
    <s v="0.0"/>
    <s v="0"/>
  </r>
  <r>
    <x v="17"/>
    <x v="17"/>
    <s v="Vienne"/>
    <n v="5977"/>
    <s v="5977 - SAINT BENOIT - SADM"/>
    <x v="0"/>
    <x v="1"/>
    <x v="3"/>
    <x v="1"/>
    <n v="0"/>
    <x v="6"/>
    <s v="R134a - Emissions"/>
    <n v="8307"/>
    <s v="0.0"/>
    <s v="0"/>
  </r>
  <r>
    <x v="17"/>
    <x v="17"/>
    <s v="Vienne"/>
    <n v="5977"/>
    <s v="5977 - SAINT BENOIT - SADM"/>
    <x v="0"/>
    <x v="2"/>
    <x v="4"/>
    <x v="0"/>
    <n v="2635"/>
    <x v="9"/>
    <s v=""/>
    <m/>
    <s v=""/>
    <s v="2635"/>
  </r>
  <r>
    <x v="17"/>
    <x v="17"/>
    <s v="Vienne"/>
    <n v="5977"/>
    <s v="5977 - SAINT BENOIT - SADM"/>
    <x v="0"/>
    <x v="2"/>
    <x v="4"/>
    <x v="1"/>
    <n v="42818.75"/>
    <x v="10"/>
    <s v="Bâtiments - Emissions"/>
    <n v="4305"/>
    <s v="42818.75"/>
    <s v="42818.75"/>
  </r>
  <r>
    <x v="17"/>
    <x v="17"/>
    <s v="Vienne"/>
    <n v="5977"/>
    <s v="5977 - SAINT BENOIT - SADM"/>
    <x v="0"/>
    <x v="2"/>
    <x v="5"/>
    <x v="2"/>
    <m/>
    <x v="14"/>
    <s v=""/>
    <m/>
    <s v=""/>
    <s v=""/>
  </r>
  <r>
    <x v="17"/>
    <x v="17"/>
    <s v="Vienne"/>
    <n v="5977"/>
    <s v="5977 - SAINT BENOIT - SADM"/>
    <x v="0"/>
    <x v="2"/>
    <x v="5"/>
    <x v="2"/>
    <m/>
    <x v="13"/>
    <s v=""/>
    <m/>
    <s v=""/>
    <s v=""/>
  </r>
  <r>
    <x v="17"/>
    <x v="17"/>
    <s v="Vienne"/>
    <n v="5977"/>
    <s v="5977 - SAINT BENOIT - SADM"/>
    <x v="0"/>
    <x v="2"/>
    <x v="5"/>
    <x v="2"/>
    <m/>
    <x v="12"/>
    <s v=""/>
    <m/>
    <s v=""/>
    <s v=""/>
  </r>
  <r>
    <x v="17"/>
    <x v="17"/>
    <s v="Vienne"/>
    <n v="5977"/>
    <s v="5977 - SAINT BENOIT - SADM"/>
    <x v="0"/>
    <x v="2"/>
    <x v="5"/>
    <x v="2"/>
    <m/>
    <x v="11"/>
    <s v=""/>
    <m/>
    <s v=""/>
    <s v=""/>
  </r>
  <r>
    <x v="17"/>
    <x v="17"/>
    <s v="Vienne"/>
    <n v="5977"/>
    <s v="5977 - SAINT BENOIT - SADM"/>
    <x v="0"/>
    <x v="2"/>
    <x v="5"/>
    <x v="2"/>
    <m/>
    <x v="15"/>
    <s v=""/>
    <m/>
    <s v=""/>
    <s v=""/>
  </r>
  <r>
    <x v="17"/>
    <x v="17"/>
    <s v="Vienne"/>
    <n v="5977"/>
    <s v="5977 - SAINT BENOIT - SADM"/>
    <x v="0"/>
    <x v="2"/>
    <x v="5"/>
    <x v="1"/>
    <n v="0"/>
    <x v="23"/>
    <s v="Mainframes - Emissions"/>
    <n v="8756"/>
    <s v="0.0"/>
    <s v="0"/>
  </r>
  <r>
    <x v="17"/>
    <x v="17"/>
    <s v="Vienne"/>
    <n v="5977"/>
    <s v="5977 - SAINT BENOIT - SADM"/>
    <x v="0"/>
    <x v="2"/>
    <x v="5"/>
    <x v="1"/>
    <n v="0"/>
    <x v="19"/>
    <s v="Photocopieurs - Emissions"/>
    <n v="4390"/>
    <s v="0.0"/>
    <s v="0"/>
  </r>
  <r>
    <x v="17"/>
    <x v="17"/>
    <s v="Vienne"/>
    <n v="5977"/>
    <s v="5977 - SAINT BENOIT - SADM"/>
    <x v="0"/>
    <x v="2"/>
    <x v="5"/>
    <x v="1"/>
    <n v="0"/>
    <x v="21"/>
    <s v="Ordinateurs portables - Emissions"/>
    <n v="15795"/>
    <s v="0.0"/>
    <s v="0"/>
  </r>
  <r>
    <x v="17"/>
    <x v="17"/>
    <s v="Vienne"/>
    <n v="5977"/>
    <s v="5977 - SAINT BENOIT - SADM"/>
    <x v="0"/>
    <x v="2"/>
    <x v="5"/>
    <x v="1"/>
    <n v="0"/>
    <x v="18"/>
    <s v="Imprimantes - Emissions"/>
    <n v="15810"/>
    <s v="0.0"/>
    <s v="0"/>
  </r>
  <r>
    <x v="17"/>
    <x v="17"/>
    <s v="Vienne"/>
    <n v="5977"/>
    <s v="5977 - SAINT BENOIT - SADM"/>
    <x v="0"/>
    <x v="2"/>
    <x v="5"/>
    <x v="1"/>
    <n v="0"/>
    <x v="20"/>
    <s v="Tablettes - Emissions"/>
    <n v="15797"/>
    <s v="0.0"/>
    <s v="0"/>
  </r>
  <r>
    <x v="17"/>
    <x v="17"/>
    <s v="Vienne"/>
    <n v="5977"/>
    <s v="5977 - SAINT BENOIT - SADM"/>
    <x v="0"/>
    <x v="2"/>
    <x v="5"/>
    <x v="1"/>
    <n v="0"/>
    <x v="16"/>
    <s v="Ecrans - Emissions"/>
    <n v="15796"/>
    <s v="0.0"/>
    <s v="0"/>
  </r>
  <r>
    <x v="17"/>
    <x v="17"/>
    <s v="Vienne"/>
    <n v="5977"/>
    <s v="5977 - SAINT BENOIT - SADM"/>
    <x v="0"/>
    <x v="2"/>
    <x v="5"/>
    <x v="1"/>
    <n v="0"/>
    <x v="22"/>
    <s v="Unités centrales - Emissions"/>
    <n v="5620"/>
    <s v="0.0"/>
    <s v="0"/>
  </r>
  <r>
    <x v="17"/>
    <x v="17"/>
    <s v="Vienne"/>
    <n v="5977"/>
    <s v="5977 - SAINT BENOIT - SADM"/>
    <x v="0"/>
    <x v="2"/>
    <x v="5"/>
    <x v="1"/>
    <n v="0"/>
    <x v="17"/>
    <s v="Serveurs - Emissions"/>
    <n v="4391"/>
    <s v="0.0"/>
    <s v="0"/>
  </r>
  <r>
    <x v="18"/>
    <x v="18"/>
    <s v="Ariège"/>
    <n v="2649"/>
    <s v="2649 - PAMIERS/PAIX"/>
    <x v="0"/>
    <x v="0"/>
    <x v="0"/>
    <x v="0"/>
    <n v="60223"/>
    <x v="0"/>
    <s v=""/>
    <m/>
    <s v=""/>
    <s v="60223"/>
  </r>
  <r>
    <x v="18"/>
    <x v="18"/>
    <s v="Ariège"/>
    <n v="2649"/>
    <s v="2649 - PAMIERS/PAIX"/>
    <x v="0"/>
    <x v="0"/>
    <x v="0"/>
    <x v="1"/>
    <n v="3607.3577"/>
    <x v="1"/>
    <s v="Electricité - Emissions"/>
    <n v="15798"/>
    <s v="3607.3577000000005"/>
    <s v="3607.3577"/>
  </r>
  <r>
    <x v="18"/>
    <x v="18"/>
    <s v="Ariège"/>
    <n v="2649"/>
    <s v="2649 - PAMIERS/PAIX"/>
    <x v="0"/>
    <x v="0"/>
    <x v="1"/>
    <x v="1"/>
    <n v="0"/>
    <x v="3"/>
    <s v="Fioul - Emissions"/>
    <n v="6720"/>
    <s v="0.0"/>
    <s v="0"/>
  </r>
  <r>
    <x v="18"/>
    <x v="18"/>
    <s v="Ariège"/>
    <n v="2649"/>
    <s v="2649 - PAMIERS/PAIX"/>
    <x v="0"/>
    <x v="0"/>
    <x v="1"/>
    <x v="1"/>
    <n v="0"/>
    <x v="2"/>
    <s v="Gaz naturel - Emissions"/>
    <n v="6630"/>
    <s v="0.0"/>
    <s v="0"/>
  </r>
  <r>
    <x v="18"/>
    <x v="18"/>
    <s v="Ariège"/>
    <n v="2649"/>
    <s v="2649 - PAMIERS/PAIX"/>
    <x v="0"/>
    <x v="1"/>
    <x v="2"/>
    <x v="1"/>
    <n v="0"/>
    <x v="4"/>
    <s v=" R22 - Emissions"/>
    <n v="8350"/>
    <s v="0.0"/>
    <s v="0"/>
  </r>
  <r>
    <x v="18"/>
    <x v="18"/>
    <s v="Ariège"/>
    <n v="2649"/>
    <s v="2649 - PAMIERS/PAIX"/>
    <x v="0"/>
    <x v="1"/>
    <x v="3"/>
    <x v="0"/>
    <n v="1.05"/>
    <x v="5"/>
    <s v=""/>
    <m/>
    <s v=""/>
    <s v="1.05"/>
  </r>
  <r>
    <x v="18"/>
    <x v="18"/>
    <s v="Ariège"/>
    <n v="2649"/>
    <s v="2649 - PAMIERS/PAIX"/>
    <x v="0"/>
    <x v="1"/>
    <x v="3"/>
    <x v="1"/>
    <n v="0"/>
    <x v="7"/>
    <s v="R407c - Emissions"/>
    <n v="8318"/>
    <s v="0.0"/>
    <s v="0"/>
  </r>
  <r>
    <x v="18"/>
    <x v="18"/>
    <s v="Ariège"/>
    <n v="2649"/>
    <s v="2649 - PAMIERS/PAIX"/>
    <x v="0"/>
    <x v="1"/>
    <x v="3"/>
    <x v="1"/>
    <n v="0"/>
    <x v="6"/>
    <s v="R134a - Emissions"/>
    <n v="8307"/>
    <s v="0.0"/>
    <s v="0"/>
  </r>
  <r>
    <x v="18"/>
    <x v="18"/>
    <s v="Ariège"/>
    <n v="2649"/>
    <s v="2649 - PAMIERS/PAIX"/>
    <x v="0"/>
    <x v="1"/>
    <x v="3"/>
    <x v="1"/>
    <n v="2016"/>
    <x v="8"/>
    <s v="R410a - Emissions"/>
    <n v="8320"/>
    <s v="2016.0"/>
    <s v="2016"/>
  </r>
  <r>
    <x v="18"/>
    <x v="18"/>
    <s v="Ariège"/>
    <n v="2649"/>
    <s v="2649 - PAMIERS/PAIX"/>
    <x v="0"/>
    <x v="2"/>
    <x v="4"/>
    <x v="0"/>
    <n v="672"/>
    <x v="9"/>
    <s v=""/>
    <m/>
    <s v=""/>
    <s v="672"/>
  </r>
  <r>
    <x v="18"/>
    <x v="18"/>
    <s v="Ariège"/>
    <n v="2649"/>
    <s v="2649 - PAMIERS/PAIX"/>
    <x v="0"/>
    <x v="2"/>
    <x v="4"/>
    <x v="1"/>
    <n v="10920"/>
    <x v="10"/>
    <s v="Bâtiments - Emissions"/>
    <n v="4305"/>
    <s v="10920.0"/>
    <s v="10920"/>
  </r>
  <r>
    <x v="18"/>
    <x v="18"/>
    <s v="Ariège"/>
    <n v="2649"/>
    <s v="2649 - PAMIERS/PAIX"/>
    <x v="0"/>
    <x v="2"/>
    <x v="5"/>
    <x v="2"/>
    <m/>
    <x v="15"/>
    <s v=""/>
    <m/>
    <s v=""/>
    <s v=""/>
  </r>
  <r>
    <x v="18"/>
    <x v="18"/>
    <s v="Ariège"/>
    <n v="2649"/>
    <s v="2649 - PAMIERS/PAIX"/>
    <x v="0"/>
    <x v="2"/>
    <x v="5"/>
    <x v="2"/>
    <m/>
    <x v="13"/>
    <s v=""/>
    <m/>
    <s v=""/>
    <s v=""/>
  </r>
  <r>
    <x v="18"/>
    <x v="18"/>
    <s v="Ariège"/>
    <n v="2649"/>
    <s v="2649 - PAMIERS/PAIX"/>
    <x v="0"/>
    <x v="2"/>
    <x v="5"/>
    <x v="2"/>
    <m/>
    <x v="12"/>
    <s v=""/>
    <m/>
    <s v=""/>
    <s v=""/>
  </r>
  <r>
    <x v="18"/>
    <x v="18"/>
    <s v="Ariège"/>
    <n v="2649"/>
    <s v="2649 - PAMIERS/PAIX"/>
    <x v="0"/>
    <x v="2"/>
    <x v="5"/>
    <x v="2"/>
    <m/>
    <x v="11"/>
    <s v=""/>
    <m/>
    <s v=""/>
    <s v=""/>
  </r>
  <r>
    <x v="18"/>
    <x v="18"/>
    <s v="Ariège"/>
    <n v="2649"/>
    <s v="2649 - PAMIERS/PAIX"/>
    <x v="0"/>
    <x v="2"/>
    <x v="5"/>
    <x v="2"/>
    <m/>
    <x v="14"/>
    <s v=""/>
    <m/>
    <s v=""/>
    <s v=""/>
  </r>
  <r>
    <x v="18"/>
    <x v="18"/>
    <s v="Ariège"/>
    <n v="2649"/>
    <s v="2649 - PAMIERS/PAIX"/>
    <x v="0"/>
    <x v="2"/>
    <x v="5"/>
    <x v="1"/>
    <n v="0"/>
    <x v="18"/>
    <s v="Imprimantes - Emissions"/>
    <n v="15810"/>
    <s v="0.0"/>
    <s v="0"/>
  </r>
  <r>
    <x v="18"/>
    <x v="18"/>
    <s v="Ariège"/>
    <n v="2649"/>
    <s v="2649 - PAMIERS/PAIX"/>
    <x v="0"/>
    <x v="2"/>
    <x v="5"/>
    <x v="1"/>
    <n v="0"/>
    <x v="23"/>
    <s v="Mainframes - Emissions"/>
    <n v="8756"/>
    <s v="0.0"/>
    <s v="0"/>
  </r>
  <r>
    <x v="18"/>
    <x v="18"/>
    <s v="Ariège"/>
    <n v="2649"/>
    <s v="2649 - PAMIERS/PAIX"/>
    <x v="0"/>
    <x v="2"/>
    <x v="5"/>
    <x v="1"/>
    <n v="0"/>
    <x v="21"/>
    <s v="Ordinateurs portables - Emissions"/>
    <n v="15795"/>
    <s v="0.0"/>
    <s v="0"/>
  </r>
  <r>
    <x v="18"/>
    <x v="18"/>
    <s v="Ariège"/>
    <n v="2649"/>
    <s v="2649 - PAMIERS/PAIX"/>
    <x v="0"/>
    <x v="2"/>
    <x v="5"/>
    <x v="1"/>
    <n v="0"/>
    <x v="19"/>
    <s v="Photocopieurs - Emissions"/>
    <n v="4390"/>
    <s v="0.0"/>
    <s v="0"/>
  </r>
  <r>
    <x v="18"/>
    <x v="18"/>
    <s v="Ariège"/>
    <n v="2649"/>
    <s v="2649 - PAMIERS/PAIX"/>
    <x v="0"/>
    <x v="2"/>
    <x v="5"/>
    <x v="1"/>
    <n v="0"/>
    <x v="17"/>
    <s v="Serveurs - Emissions"/>
    <n v="4391"/>
    <s v="0.0"/>
    <s v="0"/>
  </r>
  <r>
    <x v="18"/>
    <x v="18"/>
    <s v="Ariège"/>
    <n v="2649"/>
    <s v="2649 - PAMIERS/PAIX"/>
    <x v="0"/>
    <x v="2"/>
    <x v="5"/>
    <x v="1"/>
    <n v="0"/>
    <x v="20"/>
    <s v="Tablettes - Emissions"/>
    <n v="15797"/>
    <s v="0.0"/>
    <s v="0"/>
  </r>
  <r>
    <x v="18"/>
    <x v="18"/>
    <s v="Ariège"/>
    <n v="2649"/>
    <s v="2649 - PAMIERS/PAIX"/>
    <x v="0"/>
    <x v="2"/>
    <x v="5"/>
    <x v="1"/>
    <n v="0"/>
    <x v="22"/>
    <s v="Unités centrales - Emissions"/>
    <n v="5620"/>
    <s v="0.0"/>
    <s v="0"/>
  </r>
  <r>
    <x v="18"/>
    <x v="18"/>
    <s v="Ariège"/>
    <n v="2649"/>
    <s v="2649 - PAMIERS/PAIX"/>
    <x v="0"/>
    <x v="2"/>
    <x v="5"/>
    <x v="1"/>
    <n v="0"/>
    <x v="16"/>
    <s v="Ecrans - Emissions"/>
    <n v="15796"/>
    <s v="0.0"/>
    <s v="0"/>
  </r>
  <r>
    <x v="18"/>
    <x v="18"/>
    <s v="Ariège"/>
    <n v="2693"/>
    <s v="2693 - FOIX/HUGO"/>
    <x v="0"/>
    <x v="2"/>
    <x v="4"/>
    <x v="0"/>
    <n v="0"/>
    <x v="9"/>
    <s v=""/>
    <m/>
    <s v=""/>
    <s v="0"/>
  </r>
  <r>
    <x v="18"/>
    <x v="18"/>
    <s v="Ariège"/>
    <n v="2693"/>
    <s v="2693 - FOIX/HUGO"/>
    <x v="0"/>
    <x v="2"/>
    <x v="4"/>
    <x v="1"/>
    <n v="0"/>
    <x v="10"/>
    <s v="Bâtiments - Emissions"/>
    <n v="4305"/>
    <s v="0.0"/>
    <s v="0"/>
  </r>
  <r>
    <x v="18"/>
    <x v="18"/>
    <s v="Ariège"/>
    <n v="2693"/>
    <s v="2693 - FOIX/HUGO"/>
    <x v="0"/>
    <x v="2"/>
    <x v="5"/>
    <x v="2"/>
    <m/>
    <x v="13"/>
    <s v=""/>
    <m/>
    <s v=""/>
    <s v=""/>
  </r>
  <r>
    <x v="18"/>
    <x v="18"/>
    <s v="Ariège"/>
    <n v="2693"/>
    <s v="2693 - FOIX/HUGO"/>
    <x v="0"/>
    <x v="2"/>
    <x v="5"/>
    <x v="2"/>
    <m/>
    <x v="14"/>
    <s v=""/>
    <m/>
    <s v=""/>
    <s v=""/>
  </r>
  <r>
    <x v="18"/>
    <x v="18"/>
    <s v="Ariège"/>
    <n v="2693"/>
    <s v="2693 - FOIX/HUGO"/>
    <x v="0"/>
    <x v="2"/>
    <x v="5"/>
    <x v="2"/>
    <m/>
    <x v="15"/>
    <s v=""/>
    <m/>
    <s v=""/>
    <s v=""/>
  </r>
  <r>
    <x v="18"/>
    <x v="18"/>
    <s v="Ariège"/>
    <n v="2693"/>
    <s v="2693 - FOIX/HUGO"/>
    <x v="0"/>
    <x v="2"/>
    <x v="5"/>
    <x v="2"/>
    <m/>
    <x v="12"/>
    <s v=""/>
    <m/>
    <s v=""/>
    <s v=""/>
  </r>
  <r>
    <x v="18"/>
    <x v="18"/>
    <s v="Ariège"/>
    <n v="2693"/>
    <s v="2693 - FOIX/HUGO"/>
    <x v="0"/>
    <x v="2"/>
    <x v="5"/>
    <x v="2"/>
    <m/>
    <x v="11"/>
    <s v=""/>
    <m/>
    <s v=""/>
    <s v=""/>
  </r>
  <r>
    <x v="18"/>
    <x v="18"/>
    <s v="Ariège"/>
    <n v="2693"/>
    <s v="2693 - FOIX/HUGO"/>
    <x v="0"/>
    <x v="2"/>
    <x v="5"/>
    <x v="1"/>
    <n v="0"/>
    <x v="23"/>
    <s v="Mainframes - Emissions"/>
    <n v="8756"/>
    <s v="0.0"/>
    <s v="0"/>
  </r>
  <r>
    <x v="18"/>
    <x v="18"/>
    <s v="Ariège"/>
    <n v="2693"/>
    <s v="2693 - FOIX/HUGO"/>
    <x v="0"/>
    <x v="2"/>
    <x v="5"/>
    <x v="1"/>
    <n v="0"/>
    <x v="16"/>
    <s v="Ecrans - Emissions"/>
    <n v="15796"/>
    <s v="0.0"/>
    <s v="0"/>
  </r>
  <r>
    <x v="18"/>
    <x v="18"/>
    <s v="Ariège"/>
    <n v="2693"/>
    <s v="2693 - FOIX/HUGO"/>
    <x v="0"/>
    <x v="2"/>
    <x v="5"/>
    <x v="1"/>
    <n v="0"/>
    <x v="21"/>
    <s v="Ordinateurs portables - Emissions"/>
    <n v="15795"/>
    <s v="0.0"/>
    <s v="0"/>
  </r>
  <r>
    <x v="18"/>
    <x v="18"/>
    <s v="Ariège"/>
    <n v="2693"/>
    <s v="2693 - FOIX/HUGO"/>
    <x v="0"/>
    <x v="2"/>
    <x v="5"/>
    <x v="1"/>
    <n v="0"/>
    <x v="20"/>
    <s v="Tablettes - Emissions"/>
    <n v="15797"/>
    <s v="0.0"/>
    <s v="0"/>
  </r>
  <r>
    <x v="18"/>
    <x v="18"/>
    <s v="Ariège"/>
    <n v="2693"/>
    <s v="2693 - FOIX/HUGO"/>
    <x v="0"/>
    <x v="2"/>
    <x v="5"/>
    <x v="1"/>
    <n v="0"/>
    <x v="17"/>
    <s v="Serveurs - Emissions"/>
    <n v="4391"/>
    <s v="0.0"/>
    <s v="0"/>
  </r>
  <r>
    <x v="18"/>
    <x v="18"/>
    <s v="Ariège"/>
    <n v="2693"/>
    <s v="2693 - FOIX/HUGO"/>
    <x v="0"/>
    <x v="2"/>
    <x v="5"/>
    <x v="1"/>
    <n v="0"/>
    <x v="22"/>
    <s v="Unités centrales - Emissions"/>
    <n v="5620"/>
    <s v="0.0"/>
    <s v="0"/>
  </r>
  <r>
    <x v="18"/>
    <x v="18"/>
    <s v="Ariège"/>
    <n v="2693"/>
    <s v="2693 - FOIX/HUGO"/>
    <x v="0"/>
    <x v="2"/>
    <x v="5"/>
    <x v="1"/>
    <n v="0"/>
    <x v="19"/>
    <s v="Photocopieurs - Emissions"/>
    <n v="4390"/>
    <s v="0.0"/>
    <s v="0"/>
  </r>
  <r>
    <x v="18"/>
    <x v="18"/>
    <s v="Ariège"/>
    <n v="2693"/>
    <s v="2693 - FOIX/HUGO"/>
    <x v="0"/>
    <x v="2"/>
    <x v="5"/>
    <x v="1"/>
    <n v="0"/>
    <x v="18"/>
    <s v="Imprimantes - Emissions"/>
    <n v="15810"/>
    <s v="0.0"/>
    <s v="0"/>
  </r>
  <r>
    <x v="18"/>
    <x v="18"/>
    <s v="Ariège"/>
    <n v="2721"/>
    <s v="2721 - LAVELANET/EXUPERY"/>
    <x v="0"/>
    <x v="0"/>
    <x v="0"/>
    <x v="0"/>
    <n v="32124"/>
    <x v="0"/>
    <s v=""/>
    <m/>
    <s v=""/>
    <s v="32124"/>
  </r>
  <r>
    <x v="18"/>
    <x v="18"/>
    <s v="Ariège"/>
    <n v="2721"/>
    <s v="2721 - LAVELANET/EXUPERY"/>
    <x v="0"/>
    <x v="0"/>
    <x v="0"/>
    <x v="1"/>
    <n v="1924.2275999999899"/>
    <x v="1"/>
    <s v="Electricité - Emissions"/>
    <n v="15798"/>
    <s v="1924.2275999999997"/>
    <s v="1924.2276"/>
  </r>
  <r>
    <x v="18"/>
    <x v="18"/>
    <s v="Ariège"/>
    <n v="2721"/>
    <s v="2721 - LAVELANET/EXUPERY"/>
    <x v="0"/>
    <x v="0"/>
    <x v="1"/>
    <x v="1"/>
    <n v="0"/>
    <x v="3"/>
    <s v="Fioul - Emissions"/>
    <n v="6720"/>
    <s v="0.0"/>
    <s v="0"/>
  </r>
  <r>
    <x v="18"/>
    <x v="18"/>
    <s v="Ariège"/>
    <n v="2721"/>
    <s v="2721 - LAVELANET/EXUPERY"/>
    <x v="0"/>
    <x v="0"/>
    <x v="1"/>
    <x v="1"/>
    <n v="0"/>
    <x v="2"/>
    <s v="Gaz naturel - Emissions"/>
    <n v="6630"/>
    <s v="0.0"/>
    <s v="0"/>
  </r>
  <r>
    <x v="18"/>
    <x v="18"/>
    <s v="Ariège"/>
    <n v="2721"/>
    <s v="2721 - LAVELANET/EXUPERY"/>
    <x v="0"/>
    <x v="1"/>
    <x v="2"/>
    <x v="1"/>
    <n v="0"/>
    <x v="4"/>
    <s v=" R22 - Emissions"/>
    <n v="8350"/>
    <s v="0.0"/>
    <s v="0"/>
  </r>
  <r>
    <x v="18"/>
    <x v="18"/>
    <s v="Ariège"/>
    <n v="2721"/>
    <s v="2721 - LAVELANET/EXUPERY"/>
    <x v="0"/>
    <x v="1"/>
    <x v="3"/>
    <x v="0"/>
    <n v="0.75"/>
    <x v="5"/>
    <s v=""/>
    <m/>
    <s v=""/>
    <s v="0.75"/>
  </r>
  <r>
    <x v="18"/>
    <x v="18"/>
    <s v="Ariège"/>
    <n v="2721"/>
    <s v="2721 - LAVELANET/EXUPERY"/>
    <x v="0"/>
    <x v="1"/>
    <x v="3"/>
    <x v="1"/>
    <n v="0"/>
    <x v="7"/>
    <s v="R407c - Emissions"/>
    <n v="8318"/>
    <s v="0.0"/>
    <s v="0"/>
  </r>
  <r>
    <x v="18"/>
    <x v="18"/>
    <s v="Ariège"/>
    <n v="2721"/>
    <s v="2721 - LAVELANET/EXUPERY"/>
    <x v="0"/>
    <x v="1"/>
    <x v="3"/>
    <x v="1"/>
    <n v="0"/>
    <x v="6"/>
    <s v="R134a - Emissions"/>
    <n v="8307"/>
    <s v="0.0"/>
    <s v="0"/>
  </r>
  <r>
    <x v="18"/>
    <x v="18"/>
    <s v="Ariège"/>
    <n v="2721"/>
    <s v="2721 - LAVELANET/EXUPERY"/>
    <x v="0"/>
    <x v="1"/>
    <x v="3"/>
    <x v="1"/>
    <n v="1440"/>
    <x v="8"/>
    <s v="R410a - Emissions"/>
    <n v="8320"/>
    <s v="1440.0"/>
    <s v="1440"/>
  </r>
  <r>
    <x v="18"/>
    <x v="18"/>
    <s v="Ariège"/>
    <n v="2721"/>
    <s v="2721 - LAVELANET/EXUPERY"/>
    <x v="0"/>
    <x v="2"/>
    <x v="4"/>
    <x v="0"/>
    <n v="438"/>
    <x v="9"/>
    <s v=""/>
    <m/>
    <s v=""/>
    <s v="438"/>
  </r>
  <r>
    <x v="18"/>
    <x v="18"/>
    <s v="Ariège"/>
    <n v="2721"/>
    <s v="2721 - LAVELANET/EXUPERY"/>
    <x v="0"/>
    <x v="2"/>
    <x v="4"/>
    <x v="1"/>
    <n v="7117.5"/>
    <x v="10"/>
    <s v="Bâtiments - Emissions"/>
    <n v="4305"/>
    <s v="7117.5"/>
    <s v="7117.5"/>
  </r>
  <r>
    <x v="18"/>
    <x v="18"/>
    <s v="Ariège"/>
    <n v="2721"/>
    <s v="2721 - LAVELANET/EXUPERY"/>
    <x v="0"/>
    <x v="2"/>
    <x v="5"/>
    <x v="2"/>
    <m/>
    <x v="12"/>
    <s v=""/>
    <m/>
    <s v=""/>
    <s v=""/>
  </r>
  <r>
    <x v="18"/>
    <x v="18"/>
    <s v="Ariège"/>
    <n v="2721"/>
    <s v="2721 - LAVELANET/EXUPERY"/>
    <x v="0"/>
    <x v="2"/>
    <x v="5"/>
    <x v="2"/>
    <m/>
    <x v="15"/>
    <s v=""/>
    <m/>
    <s v=""/>
    <s v=""/>
  </r>
  <r>
    <x v="18"/>
    <x v="18"/>
    <s v="Ariège"/>
    <n v="2721"/>
    <s v="2721 - LAVELANET/EXUPERY"/>
    <x v="0"/>
    <x v="2"/>
    <x v="5"/>
    <x v="2"/>
    <m/>
    <x v="14"/>
    <s v=""/>
    <m/>
    <s v=""/>
    <s v=""/>
  </r>
  <r>
    <x v="18"/>
    <x v="18"/>
    <s v="Ariège"/>
    <n v="2721"/>
    <s v="2721 - LAVELANET/EXUPERY"/>
    <x v="0"/>
    <x v="2"/>
    <x v="5"/>
    <x v="2"/>
    <m/>
    <x v="11"/>
    <s v=""/>
    <m/>
    <s v=""/>
    <s v=""/>
  </r>
  <r>
    <x v="18"/>
    <x v="18"/>
    <s v="Ariège"/>
    <n v="2721"/>
    <s v="2721 - LAVELANET/EXUPERY"/>
    <x v="0"/>
    <x v="2"/>
    <x v="5"/>
    <x v="2"/>
    <m/>
    <x v="13"/>
    <s v=""/>
    <m/>
    <s v=""/>
    <s v=""/>
  </r>
  <r>
    <x v="18"/>
    <x v="18"/>
    <s v="Ariège"/>
    <n v="2721"/>
    <s v="2721 - LAVELANET/EXUPERY"/>
    <x v="0"/>
    <x v="2"/>
    <x v="5"/>
    <x v="1"/>
    <n v="0"/>
    <x v="22"/>
    <s v="Unités centrales - Emissions"/>
    <n v="5620"/>
    <s v="0.0"/>
    <s v="0"/>
  </r>
  <r>
    <x v="18"/>
    <x v="18"/>
    <s v="Ariège"/>
    <n v="2721"/>
    <s v="2721 - LAVELANET/EXUPERY"/>
    <x v="0"/>
    <x v="2"/>
    <x v="5"/>
    <x v="1"/>
    <n v="0"/>
    <x v="16"/>
    <s v="Ecrans - Emissions"/>
    <n v="15796"/>
    <s v="0.0"/>
    <s v="0"/>
  </r>
  <r>
    <x v="18"/>
    <x v="18"/>
    <s v="Ariège"/>
    <n v="2721"/>
    <s v="2721 - LAVELANET/EXUPERY"/>
    <x v="0"/>
    <x v="2"/>
    <x v="5"/>
    <x v="1"/>
    <n v="0"/>
    <x v="23"/>
    <s v="Mainframes - Emissions"/>
    <n v="8756"/>
    <s v="0.0"/>
    <s v="0"/>
  </r>
  <r>
    <x v="18"/>
    <x v="18"/>
    <s v="Ariège"/>
    <n v="2721"/>
    <s v="2721 - LAVELANET/EXUPERY"/>
    <x v="0"/>
    <x v="2"/>
    <x v="5"/>
    <x v="1"/>
    <n v="0"/>
    <x v="19"/>
    <s v="Photocopieurs - Emissions"/>
    <n v="4390"/>
    <s v="0.0"/>
    <s v="0"/>
  </r>
  <r>
    <x v="18"/>
    <x v="18"/>
    <s v="Ariège"/>
    <n v="2721"/>
    <s v="2721 - LAVELANET/EXUPERY"/>
    <x v="0"/>
    <x v="2"/>
    <x v="5"/>
    <x v="1"/>
    <n v="0"/>
    <x v="17"/>
    <s v="Serveurs - Emissions"/>
    <n v="4391"/>
    <s v="0.0"/>
    <s v="0"/>
  </r>
  <r>
    <x v="18"/>
    <x v="18"/>
    <s v="Ariège"/>
    <n v="2721"/>
    <s v="2721 - LAVELANET/EXUPERY"/>
    <x v="0"/>
    <x v="2"/>
    <x v="5"/>
    <x v="1"/>
    <n v="0"/>
    <x v="18"/>
    <s v="Imprimantes - Emissions"/>
    <n v="15810"/>
    <s v="0.0"/>
    <s v="0"/>
  </r>
  <r>
    <x v="18"/>
    <x v="18"/>
    <s v="Ariège"/>
    <n v="2721"/>
    <s v="2721 - LAVELANET/EXUPERY"/>
    <x v="0"/>
    <x v="2"/>
    <x v="5"/>
    <x v="1"/>
    <n v="0"/>
    <x v="20"/>
    <s v="Tablettes - Emissions"/>
    <n v="15797"/>
    <s v="0.0"/>
    <s v="0"/>
  </r>
  <r>
    <x v="18"/>
    <x v="18"/>
    <s v="Ariège"/>
    <n v="2721"/>
    <s v="2721 - LAVELANET/EXUPERY"/>
    <x v="0"/>
    <x v="2"/>
    <x v="5"/>
    <x v="1"/>
    <n v="0"/>
    <x v="21"/>
    <s v="Ordinateurs portables - Emissions"/>
    <n v="15795"/>
    <s v="0.0"/>
    <s v="0"/>
  </r>
  <r>
    <x v="18"/>
    <x v="18"/>
    <s v="Ariège"/>
    <n v="5081"/>
    <s v="5081 - SAINT GIRONS/PEGOUNAS"/>
    <x v="0"/>
    <x v="0"/>
    <x v="0"/>
    <x v="0"/>
    <n v="47406"/>
    <x v="0"/>
    <s v=""/>
    <m/>
    <s v=""/>
    <s v="47406"/>
  </r>
  <r>
    <x v="18"/>
    <x v="18"/>
    <s v="Ariège"/>
    <n v="5081"/>
    <s v="5081 - SAINT GIRONS/PEGOUNAS"/>
    <x v="0"/>
    <x v="0"/>
    <x v="0"/>
    <x v="1"/>
    <n v="2839.6194"/>
    <x v="1"/>
    <s v="Electricité - Emissions"/>
    <n v="15798"/>
    <s v="2839.6194"/>
    <s v="2839.6194"/>
  </r>
  <r>
    <x v="18"/>
    <x v="18"/>
    <s v="Ariège"/>
    <n v="5081"/>
    <s v="5081 - SAINT GIRONS/PEGOUNAS"/>
    <x v="0"/>
    <x v="0"/>
    <x v="1"/>
    <x v="1"/>
    <n v="0"/>
    <x v="3"/>
    <s v="Fioul - Emissions"/>
    <n v="6720"/>
    <s v="0.0"/>
    <s v="0"/>
  </r>
  <r>
    <x v="18"/>
    <x v="18"/>
    <s v="Ariège"/>
    <n v="5081"/>
    <s v="5081 - SAINT GIRONS/PEGOUNAS"/>
    <x v="0"/>
    <x v="0"/>
    <x v="1"/>
    <x v="1"/>
    <n v="0"/>
    <x v="2"/>
    <s v="Gaz naturel - Emissions"/>
    <n v="6630"/>
    <s v="0.0"/>
    <s v="0"/>
  </r>
  <r>
    <x v="18"/>
    <x v="18"/>
    <s v="Ariège"/>
    <n v="5081"/>
    <s v="5081 - SAINT GIRONS/PEGOUNAS"/>
    <x v="0"/>
    <x v="1"/>
    <x v="2"/>
    <x v="1"/>
    <n v="0"/>
    <x v="4"/>
    <s v=" R22 - Emissions"/>
    <n v="8350"/>
    <s v="0.0"/>
    <s v="0"/>
  </r>
  <r>
    <x v="18"/>
    <x v="18"/>
    <s v="Ariège"/>
    <n v="5081"/>
    <s v="5081 - SAINT GIRONS/PEGOUNAS"/>
    <x v="0"/>
    <x v="1"/>
    <x v="3"/>
    <x v="0"/>
    <n v="1.65"/>
    <x v="5"/>
    <s v=""/>
    <m/>
    <s v=""/>
    <s v="1.65"/>
  </r>
  <r>
    <x v="18"/>
    <x v="18"/>
    <s v="Ariège"/>
    <n v="5081"/>
    <s v="5081 - SAINT GIRONS/PEGOUNAS"/>
    <x v="0"/>
    <x v="1"/>
    <x v="3"/>
    <x v="1"/>
    <n v="0"/>
    <x v="7"/>
    <s v="R407c - Emissions"/>
    <n v="8318"/>
    <s v="0.0"/>
    <s v="0"/>
  </r>
  <r>
    <x v="18"/>
    <x v="18"/>
    <s v="Ariège"/>
    <n v="5081"/>
    <s v="5081 - SAINT GIRONS/PEGOUNAS"/>
    <x v="0"/>
    <x v="1"/>
    <x v="3"/>
    <x v="1"/>
    <n v="0"/>
    <x v="6"/>
    <s v="R134a - Emissions"/>
    <n v="8307"/>
    <s v="0.0"/>
    <s v="0"/>
  </r>
  <r>
    <x v="18"/>
    <x v="18"/>
    <s v="Ariège"/>
    <n v="5081"/>
    <s v="5081 - SAINT GIRONS/PEGOUNAS"/>
    <x v="0"/>
    <x v="1"/>
    <x v="3"/>
    <x v="1"/>
    <n v="3168"/>
    <x v="8"/>
    <s v="R410a - Emissions"/>
    <n v="8320"/>
    <s v="3168.0"/>
    <s v="3168"/>
  </r>
  <r>
    <x v="18"/>
    <x v="18"/>
    <s v="Ariège"/>
    <n v="5081"/>
    <s v="5081 - SAINT GIRONS/PEGOUNAS"/>
    <x v="0"/>
    <x v="2"/>
    <x v="4"/>
    <x v="0"/>
    <n v="509"/>
    <x v="9"/>
    <s v=""/>
    <m/>
    <s v=""/>
    <s v="509"/>
  </r>
  <r>
    <x v="18"/>
    <x v="18"/>
    <s v="Ariège"/>
    <n v="5081"/>
    <s v="5081 - SAINT GIRONS/PEGOUNAS"/>
    <x v="0"/>
    <x v="2"/>
    <x v="4"/>
    <x v="1"/>
    <n v="8271.25"/>
    <x v="10"/>
    <s v="Bâtiments - Emissions"/>
    <n v="4305"/>
    <s v="8271.25"/>
    <s v="8271.25"/>
  </r>
  <r>
    <x v="18"/>
    <x v="18"/>
    <s v="Ariège"/>
    <n v="5081"/>
    <s v="5081 - SAINT GIRONS/PEGOUNAS"/>
    <x v="0"/>
    <x v="2"/>
    <x v="5"/>
    <x v="2"/>
    <m/>
    <x v="11"/>
    <s v=""/>
    <m/>
    <s v=""/>
    <s v=""/>
  </r>
  <r>
    <x v="18"/>
    <x v="18"/>
    <s v="Ariège"/>
    <n v="5081"/>
    <s v="5081 - SAINT GIRONS/PEGOUNAS"/>
    <x v="0"/>
    <x v="2"/>
    <x v="5"/>
    <x v="2"/>
    <m/>
    <x v="12"/>
    <s v=""/>
    <m/>
    <s v=""/>
    <s v=""/>
  </r>
  <r>
    <x v="18"/>
    <x v="18"/>
    <s v="Ariège"/>
    <n v="5081"/>
    <s v="5081 - SAINT GIRONS/PEGOUNAS"/>
    <x v="0"/>
    <x v="2"/>
    <x v="5"/>
    <x v="2"/>
    <m/>
    <x v="13"/>
    <s v=""/>
    <m/>
    <s v=""/>
    <s v=""/>
  </r>
  <r>
    <x v="18"/>
    <x v="18"/>
    <s v="Ariège"/>
    <n v="5081"/>
    <s v="5081 - SAINT GIRONS/PEGOUNAS"/>
    <x v="0"/>
    <x v="2"/>
    <x v="5"/>
    <x v="2"/>
    <m/>
    <x v="15"/>
    <s v=""/>
    <m/>
    <s v=""/>
    <s v=""/>
  </r>
  <r>
    <x v="18"/>
    <x v="18"/>
    <s v="Ariège"/>
    <n v="5081"/>
    <s v="5081 - SAINT GIRONS/PEGOUNAS"/>
    <x v="0"/>
    <x v="2"/>
    <x v="5"/>
    <x v="2"/>
    <m/>
    <x v="14"/>
    <s v=""/>
    <m/>
    <s v=""/>
    <s v=""/>
  </r>
  <r>
    <x v="18"/>
    <x v="18"/>
    <s v="Ariège"/>
    <n v="5081"/>
    <s v="5081 - SAINT GIRONS/PEGOUNAS"/>
    <x v="0"/>
    <x v="2"/>
    <x v="5"/>
    <x v="1"/>
    <n v="0"/>
    <x v="22"/>
    <s v="Unités centrales - Emissions"/>
    <n v="5620"/>
    <s v="0.0"/>
    <s v="0"/>
  </r>
  <r>
    <x v="18"/>
    <x v="18"/>
    <s v="Ariège"/>
    <n v="5081"/>
    <s v="5081 - SAINT GIRONS/PEGOUNAS"/>
    <x v="0"/>
    <x v="2"/>
    <x v="5"/>
    <x v="1"/>
    <n v="0"/>
    <x v="21"/>
    <s v="Ordinateurs portables - Emissions"/>
    <n v="15795"/>
    <s v="0.0"/>
    <s v="0"/>
  </r>
  <r>
    <x v="18"/>
    <x v="18"/>
    <s v="Ariège"/>
    <n v="5081"/>
    <s v="5081 - SAINT GIRONS/PEGOUNAS"/>
    <x v="0"/>
    <x v="2"/>
    <x v="5"/>
    <x v="1"/>
    <n v="0"/>
    <x v="18"/>
    <s v="Imprimantes - Emissions"/>
    <n v="15810"/>
    <s v="0.0"/>
    <s v="0"/>
  </r>
  <r>
    <x v="18"/>
    <x v="18"/>
    <s v="Ariège"/>
    <n v="5081"/>
    <s v="5081 - SAINT GIRONS/PEGOUNAS"/>
    <x v="0"/>
    <x v="2"/>
    <x v="5"/>
    <x v="1"/>
    <n v="0"/>
    <x v="20"/>
    <s v="Tablettes - Emissions"/>
    <n v="15797"/>
    <s v="0.0"/>
    <s v="0"/>
  </r>
  <r>
    <x v="18"/>
    <x v="18"/>
    <s v="Ariège"/>
    <n v="5081"/>
    <s v="5081 - SAINT GIRONS/PEGOUNAS"/>
    <x v="0"/>
    <x v="2"/>
    <x v="5"/>
    <x v="1"/>
    <n v="0"/>
    <x v="23"/>
    <s v="Mainframes - Emissions"/>
    <n v="8756"/>
    <s v="0.0"/>
    <s v="0"/>
  </r>
  <r>
    <x v="18"/>
    <x v="18"/>
    <s v="Ariège"/>
    <n v="5081"/>
    <s v="5081 - SAINT GIRONS/PEGOUNAS"/>
    <x v="0"/>
    <x v="2"/>
    <x v="5"/>
    <x v="1"/>
    <n v="0"/>
    <x v="16"/>
    <s v="Ecrans - Emissions"/>
    <n v="15796"/>
    <s v="0.0"/>
    <s v="0"/>
  </r>
  <r>
    <x v="18"/>
    <x v="18"/>
    <s v="Ariège"/>
    <n v="5081"/>
    <s v="5081 - SAINT GIRONS/PEGOUNAS"/>
    <x v="0"/>
    <x v="2"/>
    <x v="5"/>
    <x v="1"/>
    <n v="0"/>
    <x v="19"/>
    <s v="Photocopieurs - Emissions"/>
    <n v="4390"/>
    <s v="0.0"/>
    <s v="0"/>
  </r>
  <r>
    <x v="18"/>
    <x v="18"/>
    <s v="Ariège"/>
    <n v="5081"/>
    <s v="5081 - SAINT GIRONS/PEGOUNAS"/>
    <x v="0"/>
    <x v="2"/>
    <x v="5"/>
    <x v="1"/>
    <n v="0"/>
    <x v="17"/>
    <s v="Serveurs - Emissions"/>
    <n v="4391"/>
    <s v="0.0"/>
    <s v="0"/>
  </r>
  <r>
    <x v="18"/>
    <x v="18"/>
    <s v="Ariège"/>
    <n v="6147"/>
    <s v="6147 - FOIX"/>
    <x v="0"/>
    <x v="0"/>
    <x v="0"/>
    <x v="0"/>
    <n v="92613.090909090999"/>
    <x v="0"/>
    <s v=""/>
    <m/>
    <s v=""/>
    <s v="92613.090909091"/>
  </r>
  <r>
    <x v="18"/>
    <x v="18"/>
    <s v="Ariège"/>
    <n v="6147"/>
    <s v="6147 - FOIX"/>
    <x v="0"/>
    <x v="0"/>
    <x v="0"/>
    <x v="1"/>
    <n v="5547.5241454545903"/>
    <x v="1"/>
    <s v="Electricité - Emissions"/>
    <n v="15798"/>
    <s v="5547.52414545459"/>
    <s v="5547.5241454546"/>
  </r>
  <r>
    <x v="18"/>
    <x v="18"/>
    <s v="Ariège"/>
    <n v="6147"/>
    <s v="6147 - FOIX"/>
    <x v="0"/>
    <x v="0"/>
    <x v="1"/>
    <x v="1"/>
    <n v="0"/>
    <x v="3"/>
    <s v="Fioul - Emissions"/>
    <n v="6720"/>
    <s v="0.0"/>
    <s v="0"/>
  </r>
  <r>
    <x v="18"/>
    <x v="18"/>
    <s v="Ariège"/>
    <n v="6147"/>
    <s v="6147 - FOIX"/>
    <x v="0"/>
    <x v="0"/>
    <x v="1"/>
    <x v="1"/>
    <n v="0"/>
    <x v="2"/>
    <s v="Gaz naturel - Emissions"/>
    <n v="6630"/>
    <s v="0.0"/>
    <s v="0"/>
  </r>
  <r>
    <x v="18"/>
    <x v="18"/>
    <s v="Ariège"/>
    <n v="6147"/>
    <s v="6147 - FOIX"/>
    <x v="0"/>
    <x v="1"/>
    <x v="2"/>
    <x v="1"/>
    <n v="0"/>
    <x v="4"/>
    <s v=" R22 - Emissions"/>
    <n v="8350"/>
    <s v="0.0"/>
    <s v="0"/>
  </r>
  <r>
    <x v="18"/>
    <x v="18"/>
    <s v="Ariège"/>
    <n v="6147"/>
    <s v="6147 - FOIX"/>
    <x v="0"/>
    <x v="1"/>
    <x v="3"/>
    <x v="0"/>
    <n v="3.6"/>
    <x v="5"/>
    <s v=""/>
    <m/>
    <s v=""/>
    <s v="3.6"/>
  </r>
  <r>
    <x v="18"/>
    <x v="18"/>
    <s v="Ariège"/>
    <n v="6147"/>
    <s v="6147 - FOIX"/>
    <x v="0"/>
    <x v="1"/>
    <x v="3"/>
    <x v="1"/>
    <n v="6912"/>
    <x v="8"/>
    <s v="R410a - Emissions"/>
    <n v="8320"/>
    <s v="6912.0"/>
    <s v="6912"/>
  </r>
  <r>
    <x v="18"/>
    <x v="18"/>
    <s v="Ariège"/>
    <n v="6147"/>
    <s v="6147 - FOIX"/>
    <x v="0"/>
    <x v="1"/>
    <x v="3"/>
    <x v="1"/>
    <n v="0"/>
    <x v="6"/>
    <s v="R134a - Emissions"/>
    <n v="8307"/>
    <s v="0.0"/>
    <s v="0"/>
  </r>
  <r>
    <x v="18"/>
    <x v="18"/>
    <s v="Ariège"/>
    <n v="6147"/>
    <s v="6147 - FOIX"/>
    <x v="0"/>
    <x v="1"/>
    <x v="3"/>
    <x v="1"/>
    <n v="0"/>
    <x v="7"/>
    <s v="R407c - Emissions"/>
    <n v="8318"/>
    <s v="0.0"/>
    <s v="0"/>
  </r>
  <r>
    <x v="18"/>
    <x v="18"/>
    <s v="Ariège"/>
    <n v="6147"/>
    <s v="6147 - FOIX"/>
    <x v="0"/>
    <x v="2"/>
    <x v="4"/>
    <x v="0"/>
    <n v="976"/>
    <x v="9"/>
    <s v=""/>
    <m/>
    <s v=""/>
    <s v="976"/>
  </r>
  <r>
    <x v="18"/>
    <x v="18"/>
    <s v="Ariège"/>
    <n v="6147"/>
    <s v="6147 - FOIX"/>
    <x v="0"/>
    <x v="2"/>
    <x v="4"/>
    <x v="1"/>
    <n v="15860"/>
    <x v="10"/>
    <s v="Bâtiments - Emissions"/>
    <n v="4305"/>
    <s v="15860.0"/>
    <s v="15860"/>
  </r>
  <r>
    <x v="18"/>
    <x v="18"/>
    <s v="Ariège"/>
    <n v="6147"/>
    <s v="6147 - FOIX"/>
    <x v="0"/>
    <x v="2"/>
    <x v="5"/>
    <x v="2"/>
    <m/>
    <x v="13"/>
    <s v=""/>
    <m/>
    <s v=""/>
    <s v=""/>
  </r>
  <r>
    <x v="18"/>
    <x v="18"/>
    <s v="Ariège"/>
    <n v="6147"/>
    <s v="6147 - FOIX"/>
    <x v="0"/>
    <x v="2"/>
    <x v="5"/>
    <x v="2"/>
    <m/>
    <x v="14"/>
    <s v=""/>
    <m/>
    <s v=""/>
    <s v=""/>
  </r>
  <r>
    <x v="18"/>
    <x v="18"/>
    <s v="Ariège"/>
    <n v="6147"/>
    <s v="6147 - FOIX"/>
    <x v="0"/>
    <x v="2"/>
    <x v="5"/>
    <x v="2"/>
    <m/>
    <x v="12"/>
    <s v=""/>
    <m/>
    <s v=""/>
    <s v=""/>
  </r>
  <r>
    <x v="18"/>
    <x v="18"/>
    <s v="Ariège"/>
    <n v="6147"/>
    <s v="6147 - FOIX"/>
    <x v="0"/>
    <x v="2"/>
    <x v="5"/>
    <x v="2"/>
    <m/>
    <x v="11"/>
    <s v=""/>
    <m/>
    <s v=""/>
    <s v=""/>
  </r>
  <r>
    <x v="18"/>
    <x v="18"/>
    <s v="Ariège"/>
    <n v="6147"/>
    <s v="6147 - FOIX"/>
    <x v="0"/>
    <x v="2"/>
    <x v="5"/>
    <x v="2"/>
    <m/>
    <x v="15"/>
    <s v=""/>
    <m/>
    <s v=""/>
    <s v=""/>
  </r>
  <r>
    <x v="18"/>
    <x v="18"/>
    <s v="Ariège"/>
    <n v="6147"/>
    <s v="6147 - FOIX"/>
    <x v="0"/>
    <x v="2"/>
    <x v="5"/>
    <x v="1"/>
    <n v="0"/>
    <x v="19"/>
    <s v="Photocopieurs - Emissions"/>
    <n v="4390"/>
    <s v="0.0"/>
    <s v="0"/>
  </r>
  <r>
    <x v="18"/>
    <x v="18"/>
    <s v="Ariège"/>
    <n v="6147"/>
    <s v="6147 - FOIX"/>
    <x v="0"/>
    <x v="2"/>
    <x v="5"/>
    <x v="1"/>
    <n v="0"/>
    <x v="22"/>
    <s v="Unités centrales - Emissions"/>
    <n v="5620"/>
    <s v="0.0"/>
    <s v="0"/>
  </r>
  <r>
    <x v="18"/>
    <x v="18"/>
    <s v="Ariège"/>
    <n v="6147"/>
    <s v="6147 - FOIX"/>
    <x v="0"/>
    <x v="2"/>
    <x v="5"/>
    <x v="1"/>
    <n v="0"/>
    <x v="16"/>
    <s v="Ecrans - Emissions"/>
    <n v="15796"/>
    <s v="0.0"/>
    <s v="0"/>
  </r>
  <r>
    <x v="18"/>
    <x v="18"/>
    <s v="Ariège"/>
    <n v="6147"/>
    <s v="6147 - FOIX"/>
    <x v="0"/>
    <x v="2"/>
    <x v="5"/>
    <x v="1"/>
    <n v="0"/>
    <x v="23"/>
    <s v="Mainframes - Emissions"/>
    <n v="8756"/>
    <s v="0.0"/>
    <s v="0"/>
  </r>
  <r>
    <x v="18"/>
    <x v="18"/>
    <s v="Ariège"/>
    <n v="6147"/>
    <s v="6147 - FOIX"/>
    <x v="0"/>
    <x v="2"/>
    <x v="5"/>
    <x v="1"/>
    <n v="0"/>
    <x v="21"/>
    <s v="Ordinateurs portables - Emissions"/>
    <n v="15795"/>
    <s v="0.0"/>
    <s v="0"/>
  </r>
  <r>
    <x v="18"/>
    <x v="18"/>
    <s v="Ariège"/>
    <n v="6147"/>
    <s v="6147 - FOIX"/>
    <x v="0"/>
    <x v="2"/>
    <x v="5"/>
    <x v="1"/>
    <n v="0"/>
    <x v="18"/>
    <s v="Imprimantes - Emissions"/>
    <n v="15810"/>
    <s v="0.0"/>
    <s v="0"/>
  </r>
  <r>
    <x v="18"/>
    <x v="18"/>
    <s v="Ariège"/>
    <n v="6147"/>
    <s v="6147 - FOIX"/>
    <x v="0"/>
    <x v="2"/>
    <x v="5"/>
    <x v="1"/>
    <n v="0"/>
    <x v="20"/>
    <s v="Tablettes - Emissions"/>
    <n v="15797"/>
    <s v="0.0"/>
    <s v="0"/>
  </r>
  <r>
    <x v="18"/>
    <x v="18"/>
    <s v="Ariège"/>
    <n v="6147"/>
    <s v="6147 - FOIX"/>
    <x v="0"/>
    <x v="2"/>
    <x v="5"/>
    <x v="1"/>
    <n v="0"/>
    <x v="17"/>
    <s v="Serveurs - Emissions"/>
    <n v="4391"/>
    <s v="0.0"/>
    <s v="0"/>
  </r>
  <r>
    <x v="18"/>
    <x v="18"/>
    <s v="Aude"/>
    <n v="5136"/>
    <s v="5136 - LEZIGNAN"/>
    <x v="0"/>
    <x v="0"/>
    <x v="0"/>
    <x v="0"/>
    <n v="49682.490384614997"/>
    <x v="0"/>
    <s v=""/>
    <m/>
    <s v=""/>
    <s v="49682.490384615"/>
  </r>
  <r>
    <x v="18"/>
    <x v="18"/>
    <s v="Aude"/>
    <n v="5136"/>
    <s v="5136 - LEZIGNAN"/>
    <x v="0"/>
    <x v="0"/>
    <x v="0"/>
    <x v="1"/>
    <n v="2975.9811740384098"/>
    <x v="1"/>
    <s v="Electricité - Emissions"/>
    <n v="15798"/>
    <s v="2975.9811740384102"/>
    <s v="2975.9811740384"/>
  </r>
  <r>
    <x v="18"/>
    <x v="18"/>
    <s v="Aude"/>
    <n v="5136"/>
    <s v="5136 - LEZIGNAN"/>
    <x v="0"/>
    <x v="0"/>
    <x v="1"/>
    <x v="1"/>
    <n v="0"/>
    <x v="3"/>
    <s v="Fioul - Emissions"/>
    <n v="6720"/>
    <s v="0.0"/>
    <s v="0"/>
  </r>
  <r>
    <x v="18"/>
    <x v="18"/>
    <s v="Aude"/>
    <n v="5136"/>
    <s v="5136 - LEZIGNAN"/>
    <x v="0"/>
    <x v="0"/>
    <x v="1"/>
    <x v="1"/>
    <n v="0"/>
    <x v="2"/>
    <s v="Gaz naturel - Emissions"/>
    <n v="6630"/>
    <s v="0.0"/>
    <s v="0"/>
  </r>
  <r>
    <x v="18"/>
    <x v="18"/>
    <s v="Aude"/>
    <n v="5136"/>
    <s v="5136 - LEZIGNAN"/>
    <x v="0"/>
    <x v="1"/>
    <x v="2"/>
    <x v="1"/>
    <n v="0"/>
    <x v="4"/>
    <s v=" R22 - Emissions"/>
    <n v="8350"/>
    <s v="0.0"/>
    <s v="0"/>
  </r>
  <r>
    <x v="18"/>
    <x v="18"/>
    <s v="Aude"/>
    <n v="5136"/>
    <s v="5136 - LEZIGNAN"/>
    <x v="0"/>
    <x v="1"/>
    <x v="3"/>
    <x v="0"/>
    <n v="1.8"/>
    <x v="5"/>
    <s v=""/>
    <m/>
    <s v=""/>
    <s v="1.8"/>
  </r>
  <r>
    <x v="18"/>
    <x v="18"/>
    <s v="Aude"/>
    <n v="5136"/>
    <s v="5136 - LEZIGNAN"/>
    <x v="0"/>
    <x v="1"/>
    <x v="3"/>
    <x v="1"/>
    <n v="0"/>
    <x v="7"/>
    <s v="R407c - Emissions"/>
    <n v="8318"/>
    <s v="0.0"/>
    <s v="0"/>
  </r>
  <r>
    <x v="18"/>
    <x v="18"/>
    <s v="Aude"/>
    <n v="5136"/>
    <s v="5136 - LEZIGNAN"/>
    <x v="0"/>
    <x v="1"/>
    <x v="3"/>
    <x v="1"/>
    <n v="3456"/>
    <x v="8"/>
    <s v="R410a - Emissions"/>
    <n v="8320"/>
    <s v="3456.0"/>
    <s v="3456"/>
  </r>
  <r>
    <x v="18"/>
    <x v="18"/>
    <s v="Aude"/>
    <n v="5136"/>
    <s v="5136 - LEZIGNAN"/>
    <x v="0"/>
    <x v="1"/>
    <x v="3"/>
    <x v="1"/>
    <n v="0"/>
    <x v="6"/>
    <s v="R134a - Emissions"/>
    <n v="8307"/>
    <s v="0.0"/>
    <s v="0"/>
  </r>
  <r>
    <x v="18"/>
    <x v="18"/>
    <s v="Aude"/>
    <n v="5136"/>
    <s v="5136 - LEZIGNAN"/>
    <x v="0"/>
    <x v="2"/>
    <x v="4"/>
    <x v="0"/>
    <n v="920"/>
    <x v="9"/>
    <s v=""/>
    <m/>
    <s v=""/>
    <s v="920"/>
  </r>
  <r>
    <x v="18"/>
    <x v="18"/>
    <s v="Aude"/>
    <n v="5136"/>
    <s v="5136 - LEZIGNAN"/>
    <x v="0"/>
    <x v="2"/>
    <x v="4"/>
    <x v="1"/>
    <n v="14950"/>
    <x v="10"/>
    <s v="Bâtiments - Emissions"/>
    <n v="4305"/>
    <s v="14950.0"/>
    <s v="14950"/>
  </r>
  <r>
    <x v="18"/>
    <x v="18"/>
    <s v="Aude"/>
    <n v="5136"/>
    <s v="5136 - LEZIGNAN"/>
    <x v="0"/>
    <x v="2"/>
    <x v="5"/>
    <x v="2"/>
    <m/>
    <x v="15"/>
    <s v=""/>
    <m/>
    <s v=""/>
    <s v=""/>
  </r>
  <r>
    <x v="18"/>
    <x v="18"/>
    <s v="Aude"/>
    <n v="5136"/>
    <s v="5136 - LEZIGNAN"/>
    <x v="0"/>
    <x v="2"/>
    <x v="5"/>
    <x v="2"/>
    <m/>
    <x v="13"/>
    <s v=""/>
    <m/>
    <s v=""/>
    <s v=""/>
  </r>
  <r>
    <x v="18"/>
    <x v="18"/>
    <s v="Aude"/>
    <n v="5136"/>
    <s v="5136 - LEZIGNAN"/>
    <x v="0"/>
    <x v="2"/>
    <x v="5"/>
    <x v="2"/>
    <m/>
    <x v="14"/>
    <s v=""/>
    <m/>
    <s v=""/>
    <s v=""/>
  </r>
  <r>
    <x v="18"/>
    <x v="18"/>
    <s v="Aude"/>
    <n v="5136"/>
    <s v="5136 - LEZIGNAN"/>
    <x v="0"/>
    <x v="2"/>
    <x v="5"/>
    <x v="2"/>
    <m/>
    <x v="11"/>
    <s v=""/>
    <m/>
    <s v=""/>
    <s v=""/>
  </r>
  <r>
    <x v="18"/>
    <x v="18"/>
    <s v="Aude"/>
    <n v="5136"/>
    <s v="5136 - LEZIGNAN"/>
    <x v="0"/>
    <x v="2"/>
    <x v="5"/>
    <x v="2"/>
    <m/>
    <x v="12"/>
    <s v=""/>
    <m/>
    <s v=""/>
    <s v=""/>
  </r>
  <r>
    <x v="18"/>
    <x v="18"/>
    <s v="Aude"/>
    <n v="5136"/>
    <s v="5136 - LEZIGNAN"/>
    <x v="0"/>
    <x v="2"/>
    <x v="5"/>
    <x v="1"/>
    <n v="0"/>
    <x v="20"/>
    <s v="Tablettes - Emissions"/>
    <n v="15797"/>
    <s v="0.0"/>
    <s v="0"/>
  </r>
  <r>
    <x v="18"/>
    <x v="18"/>
    <s v="Aude"/>
    <n v="5136"/>
    <s v="5136 - LEZIGNAN"/>
    <x v="0"/>
    <x v="2"/>
    <x v="5"/>
    <x v="1"/>
    <n v="0"/>
    <x v="16"/>
    <s v="Ecrans - Emissions"/>
    <n v="15796"/>
    <s v="0.0"/>
    <s v="0"/>
  </r>
  <r>
    <x v="18"/>
    <x v="18"/>
    <s v="Aude"/>
    <n v="5136"/>
    <s v="5136 - LEZIGNAN"/>
    <x v="0"/>
    <x v="2"/>
    <x v="5"/>
    <x v="1"/>
    <n v="0"/>
    <x v="23"/>
    <s v="Mainframes - Emissions"/>
    <n v="8756"/>
    <s v="0.0"/>
    <s v="0"/>
  </r>
  <r>
    <x v="18"/>
    <x v="18"/>
    <s v="Aude"/>
    <n v="5136"/>
    <s v="5136 - LEZIGNAN"/>
    <x v="0"/>
    <x v="2"/>
    <x v="5"/>
    <x v="1"/>
    <n v="0"/>
    <x v="18"/>
    <s v="Imprimantes - Emissions"/>
    <n v="15810"/>
    <s v="0.0"/>
    <s v="0"/>
  </r>
  <r>
    <x v="18"/>
    <x v="18"/>
    <s v="Aude"/>
    <n v="5136"/>
    <s v="5136 - LEZIGNAN"/>
    <x v="0"/>
    <x v="2"/>
    <x v="5"/>
    <x v="1"/>
    <n v="0"/>
    <x v="21"/>
    <s v="Ordinateurs portables - Emissions"/>
    <n v="15795"/>
    <s v="0.0"/>
    <s v="0"/>
  </r>
  <r>
    <x v="18"/>
    <x v="18"/>
    <s v="Aude"/>
    <n v="5136"/>
    <s v="5136 - LEZIGNAN"/>
    <x v="0"/>
    <x v="2"/>
    <x v="5"/>
    <x v="1"/>
    <n v="0"/>
    <x v="19"/>
    <s v="Photocopieurs - Emissions"/>
    <n v="4390"/>
    <s v="0.0"/>
    <s v="0"/>
  </r>
  <r>
    <x v="18"/>
    <x v="18"/>
    <s v="Aude"/>
    <n v="5136"/>
    <s v="5136 - LEZIGNAN"/>
    <x v="0"/>
    <x v="2"/>
    <x v="5"/>
    <x v="1"/>
    <n v="0"/>
    <x v="22"/>
    <s v="Unités centrales - Emissions"/>
    <n v="5620"/>
    <s v="0.0"/>
    <s v="0"/>
  </r>
  <r>
    <x v="18"/>
    <x v="18"/>
    <s v="Aude"/>
    <n v="5136"/>
    <s v="5136 - LEZIGNAN"/>
    <x v="0"/>
    <x v="2"/>
    <x v="5"/>
    <x v="1"/>
    <n v="0"/>
    <x v="17"/>
    <s v="Serveurs - Emissions"/>
    <n v="4391"/>
    <s v="0.0"/>
    <s v="0"/>
  </r>
  <r>
    <x v="18"/>
    <x v="18"/>
    <s v="Aude"/>
    <n v="5532"/>
    <s v="5532 - CASTELNAUDARY"/>
    <x v="0"/>
    <x v="0"/>
    <x v="0"/>
    <x v="0"/>
    <n v="49684.227272727003"/>
    <x v="0"/>
    <s v=""/>
    <m/>
    <s v=""/>
    <s v="49684.227272727"/>
  </r>
  <r>
    <x v="18"/>
    <x v="18"/>
    <s v="Aude"/>
    <n v="5532"/>
    <s v="5532 - CASTELNAUDARY"/>
    <x v="0"/>
    <x v="0"/>
    <x v="0"/>
    <x v="1"/>
    <n v="2976.0852136363601"/>
    <x v="1"/>
    <s v="Electricité - Emissions"/>
    <n v="15798"/>
    <s v="2976.08521363636"/>
    <s v="2976.0852136363"/>
  </r>
  <r>
    <x v="18"/>
    <x v="18"/>
    <s v="Aude"/>
    <n v="5532"/>
    <s v="5532 - CASTELNAUDARY"/>
    <x v="0"/>
    <x v="0"/>
    <x v="1"/>
    <x v="1"/>
    <n v="0"/>
    <x v="3"/>
    <s v="Fioul - Emissions"/>
    <n v="6720"/>
    <s v="0.0"/>
    <s v="0"/>
  </r>
  <r>
    <x v="18"/>
    <x v="18"/>
    <s v="Aude"/>
    <n v="5532"/>
    <s v="5532 - CASTELNAUDARY"/>
    <x v="0"/>
    <x v="0"/>
    <x v="1"/>
    <x v="1"/>
    <n v="0"/>
    <x v="2"/>
    <s v="Gaz naturel - Emissions"/>
    <n v="6630"/>
    <s v="0.0"/>
    <s v="0"/>
  </r>
  <r>
    <x v="18"/>
    <x v="18"/>
    <s v="Aude"/>
    <n v="5532"/>
    <s v="5532 - CASTELNAUDARY"/>
    <x v="0"/>
    <x v="1"/>
    <x v="2"/>
    <x v="1"/>
    <n v="0"/>
    <x v="4"/>
    <s v=" R22 - Emissions"/>
    <n v="8350"/>
    <s v="0.0"/>
    <s v="0"/>
  </r>
  <r>
    <x v="18"/>
    <x v="18"/>
    <s v="Aude"/>
    <n v="5532"/>
    <s v="5532 - CASTELNAUDARY"/>
    <x v="0"/>
    <x v="1"/>
    <x v="3"/>
    <x v="0"/>
    <n v="1.41"/>
    <x v="5"/>
    <s v=""/>
    <m/>
    <s v=""/>
    <s v="1.41"/>
  </r>
  <r>
    <x v="18"/>
    <x v="18"/>
    <s v="Aude"/>
    <n v="5532"/>
    <s v="5532 - CASTELNAUDARY"/>
    <x v="0"/>
    <x v="1"/>
    <x v="3"/>
    <x v="1"/>
    <n v="2707.2"/>
    <x v="8"/>
    <s v="R410a - Emissions"/>
    <n v="8320"/>
    <s v="2707.2"/>
    <s v="2707.2"/>
  </r>
  <r>
    <x v="18"/>
    <x v="18"/>
    <s v="Aude"/>
    <n v="5532"/>
    <s v="5532 - CASTELNAUDARY"/>
    <x v="0"/>
    <x v="1"/>
    <x v="3"/>
    <x v="1"/>
    <n v="0"/>
    <x v="6"/>
    <s v="R134a - Emissions"/>
    <n v="8307"/>
    <s v="0.0"/>
    <s v="0"/>
  </r>
  <r>
    <x v="18"/>
    <x v="18"/>
    <s v="Aude"/>
    <n v="5532"/>
    <s v="5532 - CASTELNAUDARY"/>
    <x v="0"/>
    <x v="1"/>
    <x v="3"/>
    <x v="1"/>
    <n v="0"/>
    <x v="7"/>
    <s v="R407c - Emissions"/>
    <n v="8318"/>
    <s v="0.0"/>
    <s v="0"/>
  </r>
  <r>
    <x v="18"/>
    <x v="18"/>
    <s v="Aude"/>
    <n v="5532"/>
    <s v="5532 - CASTELNAUDARY"/>
    <x v="0"/>
    <x v="2"/>
    <x v="4"/>
    <x v="0"/>
    <n v="638"/>
    <x v="9"/>
    <s v=""/>
    <m/>
    <s v=""/>
    <s v="638"/>
  </r>
  <r>
    <x v="18"/>
    <x v="18"/>
    <s v="Aude"/>
    <n v="5532"/>
    <s v="5532 - CASTELNAUDARY"/>
    <x v="0"/>
    <x v="2"/>
    <x v="4"/>
    <x v="1"/>
    <n v="10367.5"/>
    <x v="10"/>
    <s v="Bâtiments - Emissions"/>
    <n v="4305"/>
    <s v="10367.5"/>
    <s v="10367.5"/>
  </r>
  <r>
    <x v="18"/>
    <x v="18"/>
    <s v="Aude"/>
    <n v="5532"/>
    <s v="5532 - CASTELNAUDARY"/>
    <x v="0"/>
    <x v="2"/>
    <x v="5"/>
    <x v="2"/>
    <m/>
    <x v="13"/>
    <s v=""/>
    <m/>
    <s v=""/>
    <s v=""/>
  </r>
  <r>
    <x v="18"/>
    <x v="18"/>
    <s v="Aude"/>
    <n v="5532"/>
    <s v="5532 - CASTELNAUDARY"/>
    <x v="0"/>
    <x v="2"/>
    <x v="5"/>
    <x v="2"/>
    <m/>
    <x v="15"/>
    <s v=""/>
    <m/>
    <s v=""/>
    <s v=""/>
  </r>
  <r>
    <x v="18"/>
    <x v="18"/>
    <s v="Aude"/>
    <n v="5532"/>
    <s v="5532 - CASTELNAUDARY"/>
    <x v="0"/>
    <x v="2"/>
    <x v="5"/>
    <x v="2"/>
    <m/>
    <x v="14"/>
    <s v=""/>
    <m/>
    <s v=""/>
    <s v=""/>
  </r>
  <r>
    <x v="18"/>
    <x v="18"/>
    <s v="Aude"/>
    <n v="5532"/>
    <s v="5532 - CASTELNAUDARY"/>
    <x v="0"/>
    <x v="2"/>
    <x v="5"/>
    <x v="2"/>
    <m/>
    <x v="12"/>
    <s v=""/>
    <m/>
    <s v=""/>
    <s v=""/>
  </r>
  <r>
    <x v="18"/>
    <x v="18"/>
    <s v="Aude"/>
    <n v="5532"/>
    <s v="5532 - CASTELNAUDARY"/>
    <x v="0"/>
    <x v="2"/>
    <x v="5"/>
    <x v="2"/>
    <m/>
    <x v="11"/>
    <s v=""/>
    <m/>
    <s v=""/>
    <s v=""/>
  </r>
  <r>
    <x v="18"/>
    <x v="18"/>
    <s v="Aude"/>
    <n v="5532"/>
    <s v="5532 - CASTELNAUDARY"/>
    <x v="0"/>
    <x v="2"/>
    <x v="5"/>
    <x v="1"/>
    <n v="0"/>
    <x v="18"/>
    <s v="Imprimantes - Emissions"/>
    <n v="15810"/>
    <s v="0.0"/>
    <s v="0"/>
  </r>
  <r>
    <x v="18"/>
    <x v="18"/>
    <s v="Aude"/>
    <n v="5532"/>
    <s v="5532 - CASTELNAUDARY"/>
    <x v="0"/>
    <x v="2"/>
    <x v="5"/>
    <x v="1"/>
    <n v="0"/>
    <x v="19"/>
    <s v="Photocopieurs - Emissions"/>
    <n v="4390"/>
    <s v="0.0"/>
    <s v="0"/>
  </r>
  <r>
    <x v="18"/>
    <x v="18"/>
    <s v="Aude"/>
    <n v="5532"/>
    <s v="5532 - CASTELNAUDARY"/>
    <x v="0"/>
    <x v="2"/>
    <x v="5"/>
    <x v="1"/>
    <n v="0"/>
    <x v="21"/>
    <s v="Ordinateurs portables - Emissions"/>
    <n v="15795"/>
    <s v="0.0"/>
    <s v="0"/>
  </r>
  <r>
    <x v="18"/>
    <x v="18"/>
    <s v="Aude"/>
    <n v="5532"/>
    <s v="5532 - CASTELNAUDARY"/>
    <x v="0"/>
    <x v="2"/>
    <x v="5"/>
    <x v="1"/>
    <n v="0"/>
    <x v="20"/>
    <s v="Tablettes - Emissions"/>
    <n v="15797"/>
    <s v="0.0"/>
    <s v="0"/>
  </r>
  <r>
    <x v="18"/>
    <x v="18"/>
    <s v="Aude"/>
    <n v="5532"/>
    <s v="5532 - CASTELNAUDARY"/>
    <x v="0"/>
    <x v="2"/>
    <x v="5"/>
    <x v="1"/>
    <n v="0"/>
    <x v="22"/>
    <s v="Unités centrales - Emissions"/>
    <n v="5620"/>
    <s v="0.0"/>
    <s v="0"/>
  </r>
  <r>
    <x v="18"/>
    <x v="18"/>
    <s v="Aude"/>
    <n v="5532"/>
    <s v="5532 - CASTELNAUDARY"/>
    <x v="0"/>
    <x v="2"/>
    <x v="5"/>
    <x v="1"/>
    <n v="0"/>
    <x v="23"/>
    <s v="Mainframes - Emissions"/>
    <n v="8756"/>
    <s v="0.0"/>
    <s v="0"/>
  </r>
  <r>
    <x v="18"/>
    <x v="18"/>
    <s v="Aude"/>
    <n v="5532"/>
    <s v="5532 - CASTELNAUDARY"/>
    <x v="0"/>
    <x v="2"/>
    <x v="5"/>
    <x v="1"/>
    <n v="0"/>
    <x v="17"/>
    <s v="Serveurs - Emissions"/>
    <n v="4391"/>
    <s v="0.0"/>
    <s v="0"/>
  </r>
  <r>
    <x v="18"/>
    <x v="18"/>
    <s v="Aude"/>
    <n v="5532"/>
    <s v="5532 - CASTELNAUDARY"/>
    <x v="0"/>
    <x v="2"/>
    <x v="5"/>
    <x v="1"/>
    <n v="0"/>
    <x v="16"/>
    <s v="Ecrans - Emissions"/>
    <n v="15796"/>
    <s v="0.0"/>
    <s v="0"/>
  </r>
  <r>
    <x v="18"/>
    <x v="18"/>
    <s v="Aude"/>
    <n v="5579"/>
    <s v="5579 - NARBONNE"/>
    <x v="0"/>
    <x v="0"/>
    <x v="0"/>
    <x v="0"/>
    <n v="62748.318181818002"/>
    <x v="0"/>
    <s v=""/>
    <m/>
    <s v=""/>
    <s v="62748.318181818"/>
  </r>
  <r>
    <x v="18"/>
    <x v="18"/>
    <s v="Aude"/>
    <n v="5579"/>
    <s v="5579 - NARBONNE"/>
    <x v="0"/>
    <x v="0"/>
    <x v="0"/>
    <x v="1"/>
    <n v="3758.6242590909101"/>
    <x v="1"/>
    <s v="Electricité - Emissions"/>
    <n v="15798"/>
    <s v="3758.62425909091"/>
    <s v="3758.6242590909"/>
  </r>
  <r>
    <x v="18"/>
    <x v="18"/>
    <s v="Aude"/>
    <n v="5579"/>
    <s v="5579 - NARBONNE"/>
    <x v="0"/>
    <x v="0"/>
    <x v="1"/>
    <x v="1"/>
    <n v="0"/>
    <x v="3"/>
    <s v="Fioul - Emissions"/>
    <n v="6720"/>
    <s v="0.0"/>
    <s v="0"/>
  </r>
  <r>
    <x v="18"/>
    <x v="18"/>
    <s v="Aude"/>
    <n v="5579"/>
    <s v="5579 - NARBONNE"/>
    <x v="0"/>
    <x v="0"/>
    <x v="1"/>
    <x v="1"/>
    <n v="0"/>
    <x v="2"/>
    <s v="Gaz naturel - Emissions"/>
    <n v="6630"/>
    <s v="0.0"/>
    <s v="0"/>
  </r>
  <r>
    <x v="18"/>
    <x v="18"/>
    <s v="Aude"/>
    <n v="5579"/>
    <s v="5579 - NARBONNE"/>
    <x v="0"/>
    <x v="1"/>
    <x v="2"/>
    <x v="1"/>
    <n v="0"/>
    <x v="4"/>
    <s v=" R22 - Emissions"/>
    <n v="8350"/>
    <s v="0.0"/>
    <s v="0"/>
  </r>
  <r>
    <x v="18"/>
    <x v="18"/>
    <s v="Aude"/>
    <n v="5579"/>
    <s v="5579 - NARBONNE"/>
    <x v="0"/>
    <x v="1"/>
    <x v="3"/>
    <x v="0"/>
    <n v="4.53"/>
    <x v="5"/>
    <s v=""/>
    <m/>
    <s v=""/>
    <s v="4.53"/>
  </r>
  <r>
    <x v="18"/>
    <x v="18"/>
    <s v="Aude"/>
    <n v="5579"/>
    <s v="5579 - NARBONNE"/>
    <x v="0"/>
    <x v="1"/>
    <x v="3"/>
    <x v="1"/>
    <n v="0"/>
    <x v="6"/>
    <s v="R134a - Emissions"/>
    <n v="8307"/>
    <s v="0.0"/>
    <s v="0"/>
  </r>
  <r>
    <x v="18"/>
    <x v="18"/>
    <s v="Aude"/>
    <n v="5579"/>
    <s v="5579 - NARBONNE"/>
    <x v="0"/>
    <x v="1"/>
    <x v="3"/>
    <x v="1"/>
    <n v="0"/>
    <x v="7"/>
    <s v="R407c - Emissions"/>
    <n v="8318"/>
    <s v="0.0"/>
    <s v="0"/>
  </r>
  <r>
    <x v="18"/>
    <x v="18"/>
    <s v="Aude"/>
    <n v="5579"/>
    <s v="5579 - NARBONNE"/>
    <x v="0"/>
    <x v="1"/>
    <x v="3"/>
    <x v="1"/>
    <n v="8697.6"/>
    <x v="8"/>
    <s v="R410a - Emissions"/>
    <n v="8320"/>
    <s v="8697.6"/>
    <s v="8697.6"/>
  </r>
  <r>
    <x v="18"/>
    <x v="18"/>
    <s v="Aude"/>
    <n v="5579"/>
    <s v="5579 - NARBONNE"/>
    <x v="0"/>
    <x v="2"/>
    <x v="4"/>
    <x v="0"/>
    <n v="1948"/>
    <x v="9"/>
    <s v=""/>
    <m/>
    <s v=""/>
    <s v="1948"/>
  </r>
  <r>
    <x v="18"/>
    <x v="18"/>
    <s v="Aude"/>
    <n v="5579"/>
    <s v="5579 - NARBONNE"/>
    <x v="0"/>
    <x v="2"/>
    <x v="4"/>
    <x v="1"/>
    <n v="31655"/>
    <x v="10"/>
    <s v="Bâtiments - Emissions"/>
    <n v="4305"/>
    <s v="31655.0"/>
    <s v="31655"/>
  </r>
  <r>
    <x v="18"/>
    <x v="18"/>
    <s v="Aude"/>
    <n v="5579"/>
    <s v="5579 - NARBONNE"/>
    <x v="0"/>
    <x v="2"/>
    <x v="5"/>
    <x v="2"/>
    <m/>
    <x v="12"/>
    <s v=""/>
    <m/>
    <s v=""/>
    <s v=""/>
  </r>
  <r>
    <x v="18"/>
    <x v="18"/>
    <s v="Aude"/>
    <n v="5579"/>
    <s v="5579 - NARBONNE"/>
    <x v="0"/>
    <x v="2"/>
    <x v="5"/>
    <x v="2"/>
    <m/>
    <x v="11"/>
    <s v=""/>
    <m/>
    <s v=""/>
    <s v=""/>
  </r>
  <r>
    <x v="18"/>
    <x v="18"/>
    <s v="Aude"/>
    <n v="5579"/>
    <s v="5579 - NARBONNE"/>
    <x v="0"/>
    <x v="2"/>
    <x v="5"/>
    <x v="2"/>
    <m/>
    <x v="15"/>
    <s v=""/>
    <m/>
    <s v=""/>
    <s v=""/>
  </r>
  <r>
    <x v="18"/>
    <x v="18"/>
    <s v="Aude"/>
    <n v="5579"/>
    <s v="5579 - NARBONNE"/>
    <x v="0"/>
    <x v="2"/>
    <x v="5"/>
    <x v="2"/>
    <m/>
    <x v="14"/>
    <s v=""/>
    <m/>
    <s v=""/>
    <s v=""/>
  </r>
  <r>
    <x v="18"/>
    <x v="18"/>
    <s v="Aude"/>
    <n v="5579"/>
    <s v="5579 - NARBONNE"/>
    <x v="0"/>
    <x v="2"/>
    <x v="5"/>
    <x v="2"/>
    <m/>
    <x v="13"/>
    <s v=""/>
    <m/>
    <s v=""/>
    <s v=""/>
  </r>
  <r>
    <x v="18"/>
    <x v="18"/>
    <s v="Aude"/>
    <n v="5579"/>
    <s v="5579 - NARBONNE"/>
    <x v="0"/>
    <x v="2"/>
    <x v="5"/>
    <x v="1"/>
    <n v="0"/>
    <x v="20"/>
    <s v="Tablettes - Emissions"/>
    <n v="15797"/>
    <s v="0.0"/>
    <s v="0"/>
  </r>
  <r>
    <x v="18"/>
    <x v="18"/>
    <s v="Aude"/>
    <n v="5579"/>
    <s v="5579 - NARBONNE"/>
    <x v="0"/>
    <x v="2"/>
    <x v="5"/>
    <x v="1"/>
    <n v="0"/>
    <x v="19"/>
    <s v="Photocopieurs - Emissions"/>
    <n v="4390"/>
    <s v="0.0"/>
    <s v="0"/>
  </r>
  <r>
    <x v="18"/>
    <x v="18"/>
    <s v="Aude"/>
    <n v="5579"/>
    <s v="5579 - NARBONNE"/>
    <x v="0"/>
    <x v="2"/>
    <x v="5"/>
    <x v="1"/>
    <n v="0"/>
    <x v="17"/>
    <s v="Serveurs - Emissions"/>
    <n v="4391"/>
    <s v="0.0"/>
    <s v="0"/>
  </r>
  <r>
    <x v="18"/>
    <x v="18"/>
    <s v="Aude"/>
    <n v="5579"/>
    <s v="5579 - NARBONNE"/>
    <x v="0"/>
    <x v="2"/>
    <x v="5"/>
    <x v="1"/>
    <n v="0"/>
    <x v="18"/>
    <s v="Imprimantes - Emissions"/>
    <n v="15810"/>
    <s v="0.0"/>
    <s v="0"/>
  </r>
  <r>
    <x v="18"/>
    <x v="18"/>
    <s v="Aude"/>
    <n v="5579"/>
    <s v="5579 - NARBONNE"/>
    <x v="0"/>
    <x v="2"/>
    <x v="5"/>
    <x v="1"/>
    <n v="0"/>
    <x v="21"/>
    <s v="Ordinateurs portables - Emissions"/>
    <n v="15795"/>
    <s v="0.0"/>
    <s v="0"/>
  </r>
  <r>
    <x v="18"/>
    <x v="18"/>
    <s v="Aude"/>
    <n v="5579"/>
    <s v="5579 - NARBONNE"/>
    <x v="0"/>
    <x v="2"/>
    <x v="5"/>
    <x v="1"/>
    <n v="0"/>
    <x v="22"/>
    <s v="Unités centrales - Emissions"/>
    <n v="5620"/>
    <s v="0.0"/>
    <s v="0"/>
  </r>
  <r>
    <x v="18"/>
    <x v="18"/>
    <s v="Aude"/>
    <n v="5579"/>
    <s v="5579 - NARBONNE"/>
    <x v="0"/>
    <x v="2"/>
    <x v="5"/>
    <x v="1"/>
    <n v="0"/>
    <x v="23"/>
    <s v="Mainframes - Emissions"/>
    <n v="8756"/>
    <s v="0.0"/>
    <s v="0"/>
  </r>
  <r>
    <x v="18"/>
    <x v="18"/>
    <s v="Aude"/>
    <n v="5579"/>
    <s v="5579 - NARBONNE"/>
    <x v="0"/>
    <x v="2"/>
    <x v="5"/>
    <x v="1"/>
    <n v="0"/>
    <x v="16"/>
    <s v="Ecrans - Emissions"/>
    <n v="15796"/>
    <s v="0.0"/>
    <s v="0"/>
  </r>
  <r>
    <x v="18"/>
    <x v="18"/>
    <s v="Aude"/>
    <n v="5711"/>
    <s v="5711 - LIMOUX"/>
    <x v="0"/>
    <x v="0"/>
    <x v="0"/>
    <x v="0"/>
    <n v="45178.454545455003"/>
    <x v="0"/>
    <s v=""/>
    <m/>
    <s v=""/>
    <s v="45178.454545455"/>
  </r>
  <r>
    <x v="18"/>
    <x v="18"/>
    <s v="Aude"/>
    <n v="5711"/>
    <s v="5711 - LIMOUX"/>
    <x v="0"/>
    <x v="0"/>
    <x v="0"/>
    <x v="1"/>
    <n v="2706.18942727274"/>
    <x v="1"/>
    <s v="Electricité - Emissions"/>
    <n v="15798"/>
    <s v="2706.18942727274"/>
    <s v="2706.1894272728"/>
  </r>
  <r>
    <x v="18"/>
    <x v="18"/>
    <s v="Aude"/>
    <n v="5711"/>
    <s v="5711 - LIMOUX"/>
    <x v="0"/>
    <x v="0"/>
    <x v="1"/>
    <x v="1"/>
    <n v="0"/>
    <x v="3"/>
    <s v="Fioul - Emissions"/>
    <n v="6720"/>
    <s v="0.0"/>
    <s v="0"/>
  </r>
  <r>
    <x v="18"/>
    <x v="18"/>
    <s v="Aude"/>
    <n v="5711"/>
    <s v="5711 - LIMOUX"/>
    <x v="0"/>
    <x v="0"/>
    <x v="1"/>
    <x v="1"/>
    <n v="0"/>
    <x v="2"/>
    <s v="Gaz naturel - Emissions"/>
    <n v="6630"/>
    <s v="0.0"/>
    <s v="0"/>
  </r>
  <r>
    <x v="18"/>
    <x v="18"/>
    <s v="Aude"/>
    <n v="5711"/>
    <s v="5711 - LIMOUX"/>
    <x v="0"/>
    <x v="1"/>
    <x v="2"/>
    <x v="1"/>
    <n v="0"/>
    <x v="4"/>
    <s v=" R22 - Emissions"/>
    <n v="8350"/>
    <s v="0.0"/>
    <s v="0"/>
  </r>
  <r>
    <x v="18"/>
    <x v="18"/>
    <s v="Aude"/>
    <n v="5711"/>
    <s v="5711 - LIMOUX"/>
    <x v="0"/>
    <x v="1"/>
    <x v="3"/>
    <x v="0"/>
    <n v="1.7"/>
    <x v="5"/>
    <s v=""/>
    <m/>
    <s v=""/>
    <s v="1.7"/>
  </r>
  <r>
    <x v="18"/>
    <x v="18"/>
    <s v="Aude"/>
    <n v="5711"/>
    <s v="5711 - LIMOUX"/>
    <x v="0"/>
    <x v="1"/>
    <x v="3"/>
    <x v="1"/>
    <n v="0"/>
    <x v="6"/>
    <s v="R134a - Emissions"/>
    <n v="8307"/>
    <s v="0.0"/>
    <s v="0"/>
  </r>
  <r>
    <x v="18"/>
    <x v="18"/>
    <s v="Aude"/>
    <n v="5711"/>
    <s v="5711 - LIMOUX"/>
    <x v="0"/>
    <x v="1"/>
    <x v="3"/>
    <x v="1"/>
    <n v="3264"/>
    <x v="8"/>
    <s v="R410a - Emissions"/>
    <n v="8320"/>
    <s v="3264.0"/>
    <s v="3264"/>
  </r>
  <r>
    <x v="18"/>
    <x v="18"/>
    <s v="Aude"/>
    <n v="5711"/>
    <s v="5711 - LIMOUX"/>
    <x v="0"/>
    <x v="1"/>
    <x v="3"/>
    <x v="1"/>
    <n v="0"/>
    <x v="7"/>
    <s v="R407c - Emissions"/>
    <n v="8318"/>
    <s v="0.0"/>
    <s v="0"/>
  </r>
  <r>
    <x v="18"/>
    <x v="18"/>
    <s v="Aude"/>
    <n v="5711"/>
    <s v="5711 - LIMOUX"/>
    <x v="0"/>
    <x v="2"/>
    <x v="4"/>
    <x v="0"/>
    <n v="714"/>
    <x v="9"/>
    <s v=""/>
    <m/>
    <s v=""/>
    <s v="714"/>
  </r>
  <r>
    <x v="18"/>
    <x v="18"/>
    <s v="Aude"/>
    <n v="5711"/>
    <s v="5711 - LIMOUX"/>
    <x v="0"/>
    <x v="2"/>
    <x v="4"/>
    <x v="1"/>
    <n v="11602.5"/>
    <x v="10"/>
    <s v="Bâtiments - Emissions"/>
    <n v="4305"/>
    <s v="11602.5"/>
    <s v="11602.5"/>
  </r>
  <r>
    <x v="18"/>
    <x v="18"/>
    <s v="Aude"/>
    <n v="5711"/>
    <s v="5711 - LIMOUX"/>
    <x v="0"/>
    <x v="2"/>
    <x v="5"/>
    <x v="2"/>
    <m/>
    <x v="12"/>
    <s v=""/>
    <m/>
    <s v=""/>
    <s v=""/>
  </r>
  <r>
    <x v="18"/>
    <x v="18"/>
    <s v="Aude"/>
    <n v="5711"/>
    <s v="5711 - LIMOUX"/>
    <x v="0"/>
    <x v="2"/>
    <x v="5"/>
    <x v="2"/>
    <m/>
    <x v="13"/>
    <s v=""/>
    <m/>
    <s v=""/>
    <s v=""/>
  </r>
  <r>
    <x v="18"/>
    <x v="18"/>
    <s v="Aude"/>
    <n v="5711"/>
    <s v="5711 - LIMOUX"/>
    <x v="0"/>
    <x v="2"/>
    <x v="5"/>
    <x v="2"/>
    <m/>
    <x v="15"/>
    <s v=""/>
    <m/>
    <s v=""/>
    <s v=""/>
  </r>
  <r>
    <x v="18"/>
    <x v="18"/>
    <s v="Aude"/>
    <n v="5711"/>
    <s v="5711 - LIMOUX"/>
    <x v="0"/>
    <x v="2"/>
    <x v="5"/>
    <x v="2"/>
    <m/>
    <x v="11"/>
    <s v=""/>
    <m/>
    <s v=""/>
    <s v=""/>
  </r>
  <r>
    <x v="18"/>
    <x v="18"/>
    <s v="Aude"/>
    <n v="5711"/>
    <s v="5711 - LIMOUX"/>
    <x v="0"/>
    <x v="2"/>
    <x v="5"/>
    <x v="2"/>
    <m/>
    <x v="14"/>
    <s v=""/>
    <m/>
    <s v=""/>
    <s v=""/>
  </r>
  <r>
    <x v="18"/>
    <x v="18"/>
    <s v="Aude"/>
    <n v="5711"/>
    <s v="5711 - LIMOUX"/>
    <x v="0"/>
    <x v="2"/>
    <x v="5"/>
    <x v="1"/>
    <n v="0"/>
    <x v="16"/>
    <s v="Ecrans - Emissions"/>
    <n v="15796"/>
    <s v="0.0"/>
    <s v="0"/>
  </r>
  <r>
    <x v="18"/>
    <x v="18"/>
    <s v="Aude"/>
    <n v="5711"/>
    <s v="5711 - LIMOUX"/>
    <x v="0"/>
    <x v="2"/>
    <x v="5"/>
    <x v="1"/>
    <n v="0"/>
    <x v="17"/>
    <s v="Serveurs - Emissions"/>
    <n v="4391"/>
    <s v="0.0"/>
    <s v="0"/>
  </r>
  <r>
    <x v="18"/>
    <x v="18"/>
    <s v="Aude"/>
    <n v="5711"/>
    <s v="5711 - LIMOUX"/>
    <x v="0"/>
    <x v="2"/>
    <x v="5"/>
    <x v="1"/>
    <n v="0"/>
    <x v="21"/>
    <s v="Ordinateurs portables - Emissions"/>
    <n v="15795"/>
    <s v="0.0"/>
    <s v="0"/>
  </r>
  <r>
    <x v="18"/>
    <x v="18"/>
    <s v="Aude"/>
    <n v="5711"/>
    <s v="5711 - LIMOUX"/>
    <x v="0"/>
    <x v="2"/>
    <x v="5"/>
    <x v="1"/>
    <n v="0"/>
    <x v="22"/>
    <s v="Unités centrales - Emissions"/>
    <n v="5620"/>
    <s v="0.0"/>
    <s v="0"/>
  </r>
  <r>
    <x v="18"/>
    <x v="18"/>
    <s v="Aude"/>
    <n v="5711"/>
    <s v="5711 - LIMOUX"/>
    <x v="0"/>
    <x v="2"/>
    <x v="5"/>
    <x v="1"/>
    <n v="0"/>
    <x v="18"/>
    <s v="Imprimantes - Emissions"/>
    <n v="15810"/>
    <s v="0.0"/>
    <s v="0"/>
  </r>
  <r>
    <x v="18"/>
    <x v="18"/>
    <s v="Aude"/>
    <n v="5711"/>
    <s v="5711 - LIMOUX"/>
    <x v="0"/>
    <x v="2"/>
    <x v="5"/>
    <x v="1"/>
    <n v="0"/>
    <x v="20"/>
    <s v="Tablettes - Emissions"/>
    <n v="15797"/>
    <s v="0.0"/>
    <s v="0"/>
  </r>
  <r>
    <x v="18"/>
    <x v="18"/>
    <s v="Aude"/>
    <n v="5711"/>
    <s v="5711 - LIMOUX"/>
    <x v="0"/>
    <x v="2"/>
    <x v="5"/>
    <x v="1"/>
    <n v="0"/>
    <x v="19"/>
    <s v="Photocopieurs - Emissions"/>
    <n v="4390"/>
    <s v="0.0"/>
    <s v="0"/>
  </r>
  <r>
    <x v="18"/>
    <x v="18"/>
    <s v="Aude"/>
    <n v="5711"/>
    <s v="5711 - LIMOUX"/>
    <x v="0"/>
    <x v="2"/>
    <x v="5"/>
    <x v="1"/>
    <n v="0"/>
    <x v="23"/>
    <s v="Mainframes - Emissions"/>
    <n v="8756"/>
    <s v="0.0"/>
    <s v="0"/>
  </r>
  <r>
    <x v="18"/>
    <x v="18"/>
    <s v="Aude"/>
    <n v="5750"/>
    <s v="5750 - CARCASSONNE"/>
    <x v="0"/>
    <x v="0"/>
    <x v="0"/>
    <x v="0"/>
    <n v="154323.72115385"/>
    <x v="0"/>
    <s v=""/>
    <m/>
    <s v=""/>
    <s v="154323.72115385"/>
  </r>
  <r>
    <x v="18"/>
    <x v="18"/>
    <s v="Aude"/>
    <n v="5750"/>
    <s v="5750 - CARCASSONNE"/>
    <x v="0"/>
    <x v="0"/>
    <x v="0"/>
    <x v="1"/>
    <n v="9243.9908971155892"/>
    <x v="1"/>
    <s v="Electricité - Emissions"/>
    <n v="15798"/>
    <s v="9243.99089711559"/>
    <s v="9243.9908971156"/>
  </r>
  <r>
    <x v="18"/>
    <x v="18"/>
    <s v="Aude"/>
    <n v="5750"/>
    <s v="5750 - CARCASSONNE"/>
    <x v="0"/>
    <x v="0"/>
    <x v="1"/>
    <x v="1"/>
    <n v="0"/>
    <x v="3"/>
    <s v="Fioul - Emissions"/>
    <n v="6720"/>
    <s v="0.0"/>
    <s v="0"/>
  </r>
  <r>
    <x v="18"/>
    <x v="18"/>
    <s v="Aude"/>
    <n v="5750"/>
    <s v="5750 - CARCASSONNE"/>
    <x v="0"/>
    <x v="0"/>
    <x v="1"/>
    <x v="1"/>
    <n v="0"/>
    <x v="2"/>
    <s v="Gaz naturel - Emissions"/>
    <n v="6630"/>
    <s v="0.0"/>
    <s v="0"/>
  </r>
  <r>
    <x v="18"/>
    <x v="18"/>
    <s v="Aude"/>
    <n v="5750"/>
    <s v="5750 - CARCASSONNE"/>
    <x v="0"/>
    <x v="1"/>
    <x v="2"/>
    <x v="1"/>
    <n v="0"/>
    <x v="4"/>
    <s v=" R22 - Emissions"/>
    <n v="8350"/>
    <s v="0.0"/>
    <s v="0"/>
  </r>
  <r>
    <x v="18"/>
    <x v="18"/>
    <s v="Aude"/>
    <n v="5750"/>
    <s v="5750 - CARCASSONNE"/>
    <x v="0"/>
    <x v="1"/>
    <x v="3"/>
    <x v="0"/>
    <n v="7.62"/>
    <x v="5"/>
    <s v=""/>
    <m/>
    <s v=""/>
    <s v="7.62"/>
  </r>
  <r>
    <x v="18"/>
    <x v="18"/>
    <s v="Aude"/>
    <n v="5750"/>
    <s v="5750 - CARCASSONNE"/>
    <x v="0"/>
    <x v="1"/>
    <x v="3"/>
    <x v="1"/>
    <n v="0"/>
    <x v="6"/>
    <s v="R134a - Emissions"/>
    <n v="8307"/>
    <s v="0.0"/>
    <s v="0"/>
  </r>
  <r>
    <x v="18"/>
    <x v="18"/>
    <s v="Aude"/>
    <n v="5750"/>
    <s v="5750 - CARCASSONNE"/>
    <x v="0"/>
    <x v="1"/>
    <x v="3"/>
    <x v="1"/>
    <n v="0"/>
    <x v="7"/>
    <s v="R407c - Emissions"/>
    <n v="8318"/>
    <s v="0.0"/>
    <s v="0"/>
  </r>
  <r>
    <x v="18"/>
    <x v="18"/>
    <s v="Aude"/>
    <n v="5750"/>
    <s v="5750 - CARCASSONNE"/>
    <x v="0"/>
    <x v="1"/>
    <x v="3"/>
    <x v="1"/>
    <n v="14630.4"/>
    <x v="8"/>
    <s v="R410a - Emissions"/>
    <n v="8320"/>
    <s v="14630.4"/>
    <s v="14630.4"/>
  </r>
  <r>
    <x v="18"/>
    <x v="18"/>
    <s v="Aude"/>
    <n v="5750"/>
    <s v="5750 - CARCASSONNE"/>
    <x v="0"/>
    <x v="2"/>
    <x v="4"/>
    <x v="0"/>
    <n v="2621"/>
    <x v="9"/>
    <s v=""/>
    <m/>
    <s v=""/>
    <s v="2621"/>
  </r>
  <r>
    <x v="18"/>
    <x v="18"/>
    <s v="Aude"/>
    <n v="5750"/>
    <s v="5750 - CARCASSONNE"/>
    <x v="0"/>
    <x v="2"/>
    <x v="4"/>
    <x v="1"/>
    <n v="42591.25"/>
    <x v="10"/>
    <s v="Bâtiments - Emissions"/>
    <n v="4305"/>
    <s v="42591.25"/>
    <s v="42591.25"/>
  </r>
  <r>
    <x v="18"/>
    <x v="18"/>
    <s v="Aude"/>
    <n v="5750"/>
    <s v="5750 - CARCASSONNE"/>
    <x v="0"/>
    <x v="2"/>
    <x v="5"/>
    <x v="2"/>
    <m/>
    <x v="15"/>
    <s v=""/>
    <m/>
    <s v=""/>
    <s v=""/>
  </r>
  <r>
    <x v="18"/>
    <x v="18"/>
    <s v="Aude"/>
    <n v="5750"/>
    <s v="5750 - CARCASSONNE"/>
    <x v="0"/>
    <x v="2"/>
    <x v="5"/>
    <x v="2"/>
    <m/>
    <x v="13"/>
    <s v=""/>
    <m/>
    <s v=""/>
    <s v=""/>
  </r>
  <r>
    <x v="18"/>
    <x v="18"/>
    <s v="Aude"/>
    <n v="5750"/>
    <s v="5750 - CARCASSONNE"/>
    <x v="0"/>
    <x v="2"/>
    <x v="5"/>
    <x v="2"/>
    <m/>
    <x v="14"/>
    <s v=""/>
    <m/>
    <s v=""/>
    <s v=""/>
  </r>
  <r>
    <x v="18"/>
    <x v="18"/>
    <s v="Aude"/>
    <n v="5750"/>
    <s v="5750 - CARCASSONNE"/>
    <x v="0"/>
    <x v="2"/>
    <x v="5"/>
    <x v="2"/>
    <m/>
    <x v="12"/>
    <s v=""/>
    <m/>
    <s v=""/>
    <s v=""/>
  </r>
  <r>
    <x v="18"/>
    <x v="18"/>
    <s v="Aude"/>
    <n v="5750"/>
    <s v="5750 - CARCASSONNE"/>
    <x v="0"/>
    <x v="2"/>
    <x v="5"/>
    <x v="2"/>
    <m/>
    <x v="11"/>
    <s v=""/>
    <m/>
    <s v=""/>
    <s v=""/>
  </r>
  <r>
    <x v="18"/>
    <x v="18"/>
    <s v="Aude"/>
    <n v="5750"/>
    <s v="5750 - CARCASSONNE"/>
    <x v="0"/>
    <x v="2"/>
    <x v="5"/>
    <x v="1"/>
    <n v="0"/>
    <x v="21"/>
    <s v="Ordinateurs portables - Emissions"/>
    <n v="15795"/>
    <s v="0.0"/>
    <s v="0"/>
  </r>
  <r>
    <x v="18"/>
    <x v="18"/>
    <s v="Aude"/>
    <n v="5750"/>
    <s v="5750 - CARCASSONNE"/>
    <x v="0"/>
    <x v="2"/>
    <x v="5"/>
    <x v="1"/>
    <n v="0"/>
    <x v="23"/>
    <s v="Mainframes - Emissions"/>
    <n v="8756"/>
    <s v="0.0"/>
    <s v="0"/>
  </r>
  <r>
    <x v="18"/>
    <x v="18"/>
    <s v="Aude"/>
    <n v="5750"/>
    <s v="5750 - CARCASSONNE"/>
    <x v="0"/>
    <x v="2"/>
    <x v="5"/>
    <x v="1"/>
    <n v="0"/>
    <x v="16"/>
    <s v="Ecrans - Emissions"/>
    <n v="15796"/>
    <s v="0.0"/>
    <s v="0"/>
  </r>
  <r>
    <x v="18"/>
    <x v="18"/>
    <s v="Aude"/>
    <n v="5750"/>
    <s v="5750 - CARCASSONNE"/>
    <x v="0"/>
    <x v="2"/>
    <x v="5"/>
    <x v="1"/>
    <n v="0"/>
    <x v="18"/>
    <s v="Imprimantes - Emissions"/>
    <n v="15810"/>
    <s v="0.0"/>
    <s v="0"/>
  </r>
  <r>
    <x v="18"/>
    <x v="18"/>
    <s v="Aude"/>
    <n v="5750"/>
    <s v="5750 - CARCASSONNE"/>
    <x v="0"/>
    <x v="2"/>
    <x v="5"/>
    <x v="1"/>
    <n v="0"/>
    <x v="17"/>
    <s v="Serveurs - Emissions"/>
    <n v="4391"/>
    <s v="0.0"/>
    <s v="0"/>
  </r>
  <r>
    <x v="18"/>
    <x v="18"/>
    <s v="Aude"/>
    <n v="5750"/>
    <s v="5750 - CARCASSONNE"/>
    <x v="0"/>
    <x v="2"/>
    <x v="5"/>
    <x v="1"/>
    <n v="0"/>
    <x v="22"/>
    <s v="Unités centrales - Emissions"/>
    <n v="5620"/>
    <s v="0.0"/>
    <s v="0"/>
  </r>
  <r>
    <x v="18"/>
    <x v="18"/>
    <s v="Aude"/>
    <n v="5750"/>
    <s v="5750 - CARCASSONNE"/>
    <x v="0"/>
    <x v="2"/>
    <x v="5"/>
    <x v="1"/>
    <n v="0"/>
    <x v="20"/>
    <s v="Tablettes - Emissions"/>
    <n v="15797"/>
    <s v="0.0"/>
    <s v="0"/>
  </r>
  <r>
    <x v="18"/>
    <x v="18"/>
    <s v="Aude"/>
    <n v="5750"/>
    <s v="5750 - CARCASSONNE"/>
    <x v="0"/>
    <x v="2"/>
    <x v="5"/>
    <x v="1"/>
    <n v="0"/>
    <x v="19"/>
    <s v="Photocopieurs - Emissions"/>
    <n v="4390"/>
    <s v="0.0"/>
    <s v="0"/>
  </r>
  <r>
    <x v="18"/>
    <x v="18"/>
    <s v="Aveyron"/>
    <n v="2702"/>
    <s v="2702 - DECAZEVILLE/AOUT - MCEF"/>
    <x v="0"/>
    <x v="0"/>
    <x v="0"/>
    <x v="0"/>
    <n v="42115.92"/>
    <x v="0"/>
    <s v=""/>
    <m/>
    <s v=""/>
    <s v="42115.92"/>
  </r>
  <r>
    <x v="18"/>
    <x v="18"/>
    <s v="Aveyron"/>
    <n v="2702"/>
    <s v="2702 - DECAZEVILLE/AOUT - MCEF"/>
    <x v="0"/>
    <x v="0"/>
    <x v="0"/>
    <x v="1"/>
    <n v="2522.7436080000002"/>
    <x v="1"/>
    <s v="Electricité - Emissions"/>
    <n v="15798"/>
    <s v="2522.743608"/>
    <s v="2522.743608"/>
  </r>
  <r>
    <x v="18"/>
    <x v="18"/>
    <s v="Aveyron"/>
    <n v="2702"/>
    <s v="2702 - DECAZEVILLE/AOUT - MCEF"/>
    <x v="0"/>
    <x v="0"/>
    <x v="1"/>
    <x v="1"/>
    <n v="0"/>
    <x v="2"/>
    <s v="Gaz naturel - Emissions"/>
    <n v="6630"/>
    <s v="0.0"/>
    <s v="0"/>
  </r>
  <r>
    <x v="18"/>
    <x v="18"/>
    <s v="Aveyron"/>
    <n v="2702"/>
    <s v="2702 - DECAZEVILLE/AOUT - MCEF"/>
    <x v="0"/>
    <x v="0"/>
    <x v="1"/>
    <x v="1"/>
    <n v="0"/>
    <x v="3"/>
    <s v="Fioul - Emissions"/>
    <n v="6720"/>
    <s v="0.0"/>
    <s v="0"/>
  </r>
  <r>
    <x v="18"/>
    <x v="18"/>
    <s v="Aveyron"/>
    <n v="2702"/>
    <s v="2702 - DECAZEVILLE/AOUT - MCEF"/>
    <x v="0"/>
    <x v="1"/>
    <x v="2"/>
    <x v="1"/>
    <n v="0"/>
    <x v="4"/>
    <s v=" R22 - Emissions"/>
    <n v="8350"/>
    <s v="0.0"/>
    <s v="0"/>
  </r>
  <r>
    <x v="18"/>
    <x v="18"/>
    <s v="Aveyron"/>
    <n v="2702"/>
    <s v="2702 - DECAZEVILLE/AOUT - MCEF"/>
    <x v="0"/>
    <x v="1"/>
    <x v="3"/>
    <x v="0"/>
    <n v="2.34"/>
    <x v="5"/>
    <s v=""/>
    <m/>
    <s v=""/>
    <s v="2.34"/>
  </r>
  <r>
    <x v="18"/>
    <x v="18"/>
    <s v="Aveyron"/>
    <n v="2702"/>
    <s v="2702 - DECAZEVILLE/AOUT - MCEF"/>
    <x v="0"/>
    <x v="1"/>
    <x v="3"/>
    <x v="1"/>
    <n v="0"/>
    <x v="6"/>
    <s v="R134a - Emissions"/>
    <n v="8307"/>
    <s v="0.0"/>
    <s v="0"/>
  </r>
  <r>
    <x v="18"/>
    <x v="18"/>
    <s v="Aveyron"/>
    <n v="2702"/>
    <s v="2702 - DECAZEVILLE/AOUT - MCEF"/>
    <x v="0"/>
    <x v="1"/>
    <x v="3"/>
    <x v="1"/>
    <n v="0"/>
    <x v="7"/>
    <s v="R407c - Emissions"/>
    <n v="8318"/>
    <s v="0.0"/>
    <s v="0"/>
  </r>
  <r>
    <x v="18"/>
    <x v="18"/>
    <s v="Aveyron"/>
    <n v="2702"/>
    <s v="2702 - DECAZEVILLE/AOUT - MCEF"/>
    <x v="0"/>
    <x v="1"/>
    <x v="3"/>
    <x v="1"/>
    <n v="4492.8"/>
    <x v="8"/>
    <s v="R410a - Emissions"/>
    <n v="8320"/>
    <s v="4492.8"/>
    <s v="4492.8"/>
  </r>
  <r>
    <x v="18"/>
    <x v="18"/>
    <s v="Aveyron"/>
    <n v="2702"/>
    <s v="2702 - DECAZEVILLE/AOUT - MCEF"/>
    <x v="0"/>
    <x v="2"/>
    <x v="4"/>
    <x v="0"/>
    <n v="308"/>
    <x v="9"/>
    <s v=""/>
    <m/>
    <s v=""/>
    <s v="308"/>
  </r>
  <r>
    <x v="18"/>
    <x v="18"/>
    <s v="Aveyron"/>
    <n v="2702"/>
    <s v="2702 - DECAZEVILLE/AOUT - MCEF"/>
    <x v="0"/>
    <x v="2"/>
    <x v="4"/>
    <x v="1"/>
    <n v="5005"/>
    <x v="10"/>
    <s v="Bâtiments - Emissions"/>
    <n v="4305"/>
    <s v="5005.0"/>
    <s v="5005"/>
  </r>
  <r>
    <x v="18"/>
    <x v="18"/>
    <s v="Aveyron"/>
    <n v="2702"/>
    <s v="2702 - DECAZEVILLE/AOUT - MCEF"/>
    <x v="0"/>
    <x v="2"/>
    <x v="5"/>
    <x v="2"/>
    <m/>
    <x v="11"/>
    <s v=""/>
    <m/>
    <s v=""/>
    <s v=""/>
  </r>
  <r>
    <x v="18"/>
    <x v="18"/>
    <s v="Aveyron"/>
    <n v="2702"/>
    <s v="2702 - DECAZEVILLE/AOUT - MCEF"/>
    <x v="0"/>
    <x v="2"/>
    <x v="5"/>
    <x v="2"/>
    <m/>
    <x v="14"/>
    <s v=""/>
    <m/>
    <s v=""/>
    <s v=""/>
  </r>
  <r>
    <x v="18"/>
    <x v="18"/>
    <s v="Aveyron"/>
    <n v="2702"/>
    <s v="2702 - DECAZEVILLE/AOUT - MCEF"/>
    <x v="0"/>
    <x v="2"/>
    <x v="5"/>
    <x v="2"/>
    <m/>
    <x v="15"/>
    <s v=""/>
    <m/>
    <s v=""/>
    <s v=""/>
  </r>
  <r>
    <x v="18"/>
    <x v="18"/>
    <s v="Aveyron"/>
    <n v="2702"/>
    <s v="2702 - DECAZEVILLE/AOUT - MCEF"/>
    <x v="0"/>
    <x v="2"/>
    <x v="5"/>
    <x v="2"/>
    <m/>
    <x v="13"/>
    <s v=""/>
    <m/>
    <s v=""/>
    <s v=""/>
  </r>
  <r>
    <x v="18"/>
    <x v="18"/>
    <s v="Aveyron"/>
    <n v="2702"/>
    <s v="2702 - DECAZEVILLE/AOUT - MCEF"/>
    <x v="0"/>
    <x v="2"/>
    <x v="5"/>
    <x v="2"/>
    <m/>
    <x v="12"/>
    <s v=""/>
    <m/>
    <s v=""/>
    <s v=""/>
  </r>
  <r>
    <x v="18"/>
    <x v="18"/>
    <s v="Aveyron"/>
    <n v="2702"/>
    <s v="2702 - DECAZEVILLE/AOUT - MCEF"/>
    <x v="0"/>
    <x v="2"/>
    <x v="5"/>
    <x v="1"/>
    <n v="0"/>
    <x v="21"/>
    <s v="Ordinateurs portables - Emissions"/>
    <n v="15795"/>
    <s v="0.0"/>
    <s v="0"/>
  </r>
  <r>
    <x v="18"/>
    <x v="18"/>
    <s v="Aveyron"/>
    <n v="2702"/>
    <s v="2702 - DECAZEVILLE/AOUT - MCEF"/>
    <x v="0"/>
    <x v="2"/>
    <x v="5"/>
    <x v="1"/>
    <n v="0"/>
    <x v="20"/>
    <s v="Tablettes - Emissions"/>
    <n v="15797"/>
    <s v="0.0"/>
    <s v="0"/>
  </r>
  <r>
    <x v="18"/>
    <x v="18"/>
    <s v="Aveyron"/>
    <n v="2702"/>
    <s v="2702 - DECAZEVILLE/AOUT - MCEF"/>
    <x v="0"/>
    <x v="2"/>
    <x v="5"/>
    <x v="1"/>
    <n v="0"/>
    <x v="22"/>
    <s v="Unités centrales - Emissions"/>
    <n v="5620"/>
    <s v="0.0"/>
    <s v="0"/>
  </r>
  <r>
    <x v="18"/>
    <x v="18"/>
    <s v="Aveyron"/>
    <n v="2702"/>
    <s v="2702 - DECAZEVILLE/AOUT - MCEF"/>
    <x v="0"/>
    <x v="2"/>
    <x v="5"/>
    <x v="1"/>
    <n v="0"/>
    <x v="18"/>
    <s v="Imprimantes - Emissions"/>
    <n v="15810"/>
    <s v="0.0"/>
    <s v="0"/>
  </r>
  <r>
    <x v="18"/>
    <x v="18"/>
    <s v="Aveyron"/>
    <n v="2702"/>
    <s v="2702 - DECAZEVILLE/AOUT - MCEF"/>
    <x v="0"/>
    <x v="2"/>
    <x v="5"/>
    <x v="1"/>
    <n v="0"/>
    <x v="19"/>
    <s v="Photocopieurs - Emissions"/>
    <n v="4390"/>
    <s v="0.0"/>
    <s v="0"/>
  </r>
  <r>
    <x v="18"/>
    <x v="18"/>
    <s v="Aveyron"/>
    <n v="2702"/>
    <s v="2702 - DECAZEVILLE/AOUT - MCEF"/>
    <x v="0"/>
    <x v="2"/>
    <x v="5"/>
    <x v="1"/>
    <n v="0"/>
    <x v="16"/>
    <s v="Ecrans - Emissions"/>
    <n v="15796"/>
    <s v="0.0"/>
    <s v="0"/>
  </r>
  <r>
    <x v="18"/>
    <x v="18"/>
    <s v="Aveyron"/>
    <n v="2702"/>
    <s v="2702 - DECAZEVILLE/AOUT - MCEF"/>
    <x v="0"/>
    <x v="2"/>
    <x v="5"/>
    <x v="1"/>
    <n v="0"/>
    <x v="23"/>
    <s v="Mainframes - Emissions"/>
    <n v="8756"/>
    <s v="0.0"/>
    <s v="0"/>
  </r>
  <r>
    <x v="18"/>
    <x v="18"/>
    <s v="Aveyron"/>
    <n v="2702"/>
    <s v="2702 - DECAZEVILLE/AOUT - MCEF"/>
    <x v="0"/>
    <x v="2"/>
    <x v="5"/>
    <x v="1"/>
    <n v="0"/>
    <x v="17"/>
    <s v="Serveurs - Emissions"/>
    <n v="4391"/>
    <s v="0.0"/>
    <s v="0"/>
  </r>
  <r>
    <x v="18"/>
    <x v="18"/>
    <s v="Aveyron"/>
    <n v="2707"/>
    <s v="2707 - VILLEFRANCHE DE ROUERGUE/13 PIERRES - MCEF"/>
    <x v="0"/>
    <x v="0"/>
    <x v="0"/>
    <x v="0"/>
    <n v="13449"/>
    <x v="0"/>
    <s v=""/>
    <m/>
    <s v=""/>
    <s v="13449"/>
  </r>
  <r>
    <x v="18"/>
    <x v="18"/>
    <s v="Aveyron"/>
    <n v="2707"/>
    <s v="2707 - VILLEFRANCHE DE ROUERGUE/13 PIERRES - MCEF"/>
    <x v="0"/>
    <x v="0"/>
    <x v="0"/>
    <x v="1"/>
    <n v="805.59509999999898"/>
    <x v="1"/>
    <s v="Electricité - Emissions"/>
    <n v="15798"/>
    <s v="805.5950999999999"/>
    <s v="805.5951"/>
  </r>
  <r>
    <x v="18"/>
    <x v="18"/>
    <s v="Aveyron"/>
    <n v="2707"/>
    <s v="2707 - VILLEFRANCHE DE ROUERGUE/13 PIERRES - MCEF"/>
    <x v="0"/>
    <x v="0"/>
    <x v="1"/>
    <x v="1"/>
    <n v="0"/>
    <x v="3"/>
    <s v="Fioul - Emissions"/>
    <n v="6720"/>
    <s v="0.0"/>
    <s v="0"/>
  </r>
  <r>
    <x v="18"/>
    <x v="18"/>
    <s v="Aveyron"/>
    <n v="2707"/>
    <s v="2707 - VILLEFRANCHE DE ROUERGUE/13 PIERRES - MCEF"/>
    <x v="0"/>
    <x v="0"/>
    <x v="1"/>
    <x v="1"/>
    <n v="0"/>
    <x v="2"/>
    <s v="Gaz naturel - Emissions"/>
    <n v="6630"/>
    <s v="0.0"/>
    <s v="0"/>
  </r>
  <r>
    <x v="18"/>
    <x v="18"/>
    <s v="Aveyron"/>
    <n v="2707"/>
    <s v="2707 - VILLEFRANCHE DE ROUERGUE/13 PIERRES - MCEF"/>
    <x v="0"/>
    <x v="1"/>
    <x v="2"/>
    <x v="1"/>
    <n v="0"/>
    <x v="4"/>
    <s v=" R22 - Emissions"/>
    <n v="8350"/>
    <s v="0.0"/>
    <s v="0"/>
  </r>
  <r>
    <x v="18"/>
    <x v="18"/>
    <s v="Aveyron"/>
    <n v="2707"/>
    <s v="2707 - VILLEFRANCHE DE ROUERGUE/13 PIERRES - MCEF"/>
    <x v="0"/>
    <x v="1"/>
    <x v="3"/>
    <x v="0"/>
    <n v="0.315"/>
    <x v="5"/>
    <s v=""/>
    <m/>
    <s v=""/>
    <s v="0.315"/>
  </r>
  <r>
    <x v="18"/>
    <x v="18"/>
    <s v="Aveyron"/>
    <n v="2707"/>
    <s v="2707 - VILLEFRANCHE DE ROUERGUE/13 PIERRES - MCEF"/>
    <x v="0"/>
    <x v="1"/>
    <x v="3"/>
    <x v="1"/>
    <n v="0"/>
    <x v="7"/>
    <s v="R407c - Emissions"/>
    <n v="8318"/>
    <s v="0.0"/>
    <s v="0"/>
  </r>
  <r>
    <x v="18"/>
    <x v="18"/>
    <s v="Aveyron"/>
    <n v="2707"/>
    <s v="2707 - VILLEFRANCHE DE ROUERGUE/13 PIERRES - MCEF"/>
    <x v="0"/>
    <x v="1"/>
    <x v="3"/>
    <x v="1"/>
    <n v="604.79999999999995"/>
    <x v="8"/>
    <s v="R410a - Emissions"/>
    <n v="8320"/>
    <s v="604.8"/>
    <s v="604.8"/>
  </r>
  <r>
    <x v="18"/>
    <x v="18"/>
    <s v="Aveyron"/>
    <n v="2707"/>
    <s v="2707 - VILLEFRANCHE DE ROUERGUE/13 PIERRES - MCEF"/>
    <x v="0"/>
    <x v="1"/>
    <x v="3"/>
    <x v="1"/>
    <n v="0"/>
    <x v="6"/>
    <s v="R134a - Emissions"/>
    <n v="8307"/>
    <s v="0.0"/>
    <s v="0"/>
  </r>
  <r>
    <x v="18"/>
    <x v="18"/>
    <s v="Aveyron"/>
    <n v="2707"/>
    <s v="2707 - VILLEFRANCHE DE ROUERGUE/13 PIERRES - MCEF"/>
    <x v="0"/>
    <x v="2"/>
    <x v="4"/>
    <x v="0"/>
    <n v="489"/>
    <x v="9"/>
    <s v=""/>
    <m/>
    <s v=""/>
    <s v="489"/>
  </r>
  <r>
    <x v="18"/>
    <x v="18"/>
    <s v="Aveyron"/>
    <n v="2707"/>
    <s v="2707 - VILLEFRANCHE DE ROUERGUE/13 PIERRES - MCEF"/>
    <x v="0"/>
    <x v="2"/>
    <x v="4"/>
    <x v="1"/>
    <n v="7946.25"/>
    <x v="10"/>
    <s v="Bâtiments - Emissions"/>
    <n v="4305"/>
    <s v="7946.25"/>
    <s v="7946.25"/>
  </r>
  <r>
    <x v="18"/>
    <x v="18"/>
    <s v="Aveyron"/>
    <n v="2707"/>
    <s v="2707 - VILLEFRANCHE DE ROUERGUE/13 PIERRES - MCEF"/>
    <x v="0"/>
    <x v="2"/>
    <x v="5"/>
    <x v="2"/>
    <m/>
    <x v="12"/>
    <s v=""/>
    <m/>
    <s v=""/>
    <s v=""/>
  </r>
  <r>
    <x v="18"/>
    <x v="18"/>
    <s v="Aveyron"/>
    <n v="2707"/>
    <s v="2707 - VILLEFRANCHE DE ROUERGUE/13 PIERRES - MCEF"/>
    <x v="0"/>
    <x v="2"/>
    <x v="5"/>
    <x v="2"/>
    <m/>
    <x v="13"/>
    <s v=""/>
    <m/>
    <s v=""/>
    <s v=""/>
  </r>
  <r>
    <x v="18"/>
    <x v="18"/>
    <s v="Aveyron"/>
    <n v="2707"/>
    <s v="2707 - VILLEFRANCHE DE ROUERGUE/13 PIERRES - MCEF"/>
    <x v="0"/>
    <x v="2"/>
    <x v="5"/>
    <x v="2"/>
    <m/>
    <x v="14"/>
    <s v=""/>
    <m/>
    <s v=""/>
    <s v=""/>
  </r>
  <r>
    <x v="18"/>
    <x v="18"/>
    <s v="Aveyron"/>
    <n v="2707"/>
    <s v="2707 - VILLEFRANCHE DE ROUERGUE/13 PIERRES - MCEF"/>
    <x v="0"/>
    <x v="2"/>
    <x v="5"/>
    <x v="2"/>
    <m/>
    <x v="11"/>
    <s v=""/>
    <m/>
    <s v=""/>
    <s v=""/>
  </r>
  <r>
    <x v="18"/>
    <x v="18"/>
    <s v="Aveyron"/>
    <n v="2707"/>
    <s v="2707 - VILLEFRANCHE DE ROUERGUE/13 PIERRES - MCEF"/>
    <x v="0"/>
    <x v="2"/>
    <x v="5"/>
    <x v="2"/>
    <m/>
    <x v="15"/>
    <s v=""/>
    <m/>
    <s v=""/>
    <s v=""/>
  </r>
  <r>
    <x v="18"/>
    <x v="18"/>
    <s v="Aveyron"/>
    <n v="2707"/>
    <s v="2707 - VILLEFRANCHE DE ROUERGUE/13 PIERRES - MCEF"/>
    <x v="0"/>
    <x v="2"/>
    <x v="5"/>
    <x v="1"/>
    <n v="0"/>
    <x v="16"/>
    <s v="Ecrans - Emissions"/>
    <n v="15796"/>
    <s v="0.0"/>
    <s v="0"/>
  </r>
  <r>
    <x v="18"/>
    <x v="18"/>
    <s v="Aveyron"/>
    <n v="2707"/>
    <s v="2707 - VILLEFRANCHE DE ROUERGUE/13 PIERRES - MCEF"/>
    <x v="0"/>
    <x v="2"/>
    <x v="5"/>
    <x v="1"/>
    <n v="0"/>
    <x v="18"/>
    <s v="Imprimantes - Emissions"/>
    <n v="15810"/>
    <s v="0.0"/>
    <s v="0"/>
  </r>
  <r>
    <x v="18"/>
    <x v="18"/>
    <s v="Aveyron"/>
    <n v="2707"/>
    <s v="2707 - VILLEFRANCHE DE ROUERGUE/13 PIERRES - MCEF"/>
    <x v="0"/>
    <x v="2"/>
    <x v="5"/>
    <x v="1"/>
    <n v="0"/>
    <x v="19"/>
    <s v="Photocopieurs - Emissions"/>
    <n v="4390"/>
    <s v="0.0"/>
    <s v="0"/>
  </r>
  <r>
    <x v="18"/>
    <x v="18"/>
    <s v="Aveyron"/>
    <n v="2707"/>
    <s v="2707 - VILLEFRANCHE DE ROUERGUE/13 PIERRES - MCEF"/>
    <x v="0"/>
    <x v="2"/>
    <x v="5"/>
    <x v="1"/>
    <n v="0"/>
    <x v="17"/>
    <s v="Serveurs - Emissions"/>
    <n v="4391"/>
    <s v="0.0"/>
    <s v="0"/>
  </r>
  <r>
    <x v="18"/>
    <x v="18"/>
    <s v="Aveyron"/>
    <n v="2707"/>
    <s v="2707 - VILLEFRANCHE DE ROUERGUE/13 PIERRES - MCEF"/>
    <x v="0"/>
    <x v="2"/>
    <x v="5"/>
    <x v="1"/>
    <n v="0"/>
    <x v="21"/>
    <s v="Ordinateurs portables - Emissions"/>
    <n v="15795"/>
    <s v="0.0"/>
    <s v="0"/>
  </r>
  <r>
    <x v="18"/>
    <x v="18"/>
    <s v="Aveyron"/>
    <n v="2707"/>
    <s v="2707 - VILLEFRANCHE DE ROUERGUE/13 PIERRES - MCEF"/>
    <x v="0"/>
    <x v="2"/>
    <x v="5"/>
    <x v="1"/>
    <n v="0"/>
    <x v="22"/>
    <s v="Unités centrales - Emissions"/>
    <n v="5620"/>
    <s v="0.0"/>
    <s v="0"/>
  </r>
  <r>
    <x v="18"/>
    <x v="18"/>
    <s v="Aveyron"/>
    <n v="2707"/>
    <s v="2707 - VILLEFRANCHE DE ROUERGUE/13 PIERRES - MCEF"/>
    <x v="0"/>
    <x v="2"/>
    <x v="5"/>
    <x v="1"/>
    <n v="0"/>
    <x v="23"/>
    <s v="Mainframes - Emissions"/>
    <n v="8756"/>
    <s v="0.0"/>
    <s v="0"/>
  </r>
  <r>
    <x v="18"/>
    <x v="18"/>
    <s v="Aveyron"/>
    <n v="2707"/>
    <s v="2707 - VILLEFRANCHE DE ROUERGUE/13 PIERRES - MCEF"/>
    <x v="0"/>
    <x v="2"/>
    <x v="5"/>
    <x v="1"/>
    <n v="0"/>
    <x v="20"/>
    <s v="Tablettes - Emissions"/>
    <n v="15797"/>
    <s v="0.0"/>
    <s v="0"/>
  </r>
  <r>
    <x v="18"/>
    <x v="18"/>
    <s v="Aveyron"/>
    <n v="5344"/>
    <s v="5344 - MILLAU/MARTEL"/>
    <x v="0"/>
    <x v="0"/>
    <x v="0"/>
    <x v="0"/>
    <n v="63988.037383178002"/>
    <x v="0"/>
    <s v=""/>
    <m/>
    <s v=""/>
    <s v="63988.037383178"/>
  </r>
  <r>
    <x v="18"/>
    <x v="18"/>
    <s v="Aveyron"/>
    <n v="5344"/>
    <s v="5344 - MILLAU/MARTEL"/>
    <x v="0"/>
    <x v="0"/>
    <x v="0"/>
    <x v="1"/>
    <n v="3832.8834392523199"/>
    <x v="1"/>
    <s v="Electricité - Emissions"/>
    <n v="15798"/>
    <s v="3832.88343925232"/>
    <s v="3832.8834392524"/>
  </r>
  <r>
    <x v="18"/>
    <x v="18"/>
    <s v="Aveyron"/>
    <n v="5344"/>
    <s v="5344 - MILLAU/MARTEL"/>
    <x v="0"/>
    <x v="0"/>
    <x v="1"/>
    <x v="1"/>
    <n v="0"/>
    <x v="3"/>
    <s v="Fioul - Emissions"/>
    <n v="6720"/>
    <s v="0.0"/>
    <s v="0"/>
  </r>
  <r>
    <x v="18"/>
    <x v="18"/>
    <s v="Aveyron"/>
    <n v="5344"/>
    <s v="5344 - MILLAU/MARTEL"/>
    <x v="0"/>
    <x v="0"/>
    <x v="1"/>
    <x v="1"/>
    <n v="0"/>
    <x v="2"/>
    <s v="Gaz naturel - Emissions"/>
    <n v="6630"/>
    <s v="0.0"/>
    <s v="0"/>
  </r>
  <r>
    <x v="18"/>
    <x v="18"/>
    <s v="Aveyron"/>
    <n v="5344"/>
    <s v="5344 - MILLAU/MARTEL"/>
    <x v="0"/>
    <x v="1"/>
    <x v="2"/>
    <x v="1"/>
    <n v="0"/>
    <x v="4"/>
    <s v=" R22 - Emissions"/>
    <n v="8350"/>
    <s v="0.0"/>
    <s v="0"/>
  </r>
  <r>
    <x v="18"/>
    <x v="18"/>
    <s v="Aveyron"/>
    <n v="5344"/>
    <s v="5344 - MILLAU/MARTEL"/>
    <x v="0"/>
    <x v="1"/>
    <x v="3"/>
    <x v="0"/>
    <n v="1.8"/>
    <x v="5"/>
    <s v=""/>
    <m/>
    <s v=""/>
    <s v="1.8"/>
  </r>
  <r>
    <x v="18"/>
    <x v="18"/>
    <s v="Aveyron"/>
    <n v="5344"/>
    <s v="5344 - MILLAU/MARTEL"/>
    <x v="0"/>
    <x v="1"/>
    <x v="3"/>
    <x v="1"/>
    <n v="3456"/>
    <x v="8"/>
    <s v="R410a - Emissions"/>
    <n v="8320"/>
    <s v="3456.0"/>
    <s v="3456"/>
  </r>
  <r>
    <x v="18"/>
    <x v="18"/>
    <s v="Aveyron"/>
    <n v="5344"/>
    <s v="5344 - MILLAU/MARTEL"/>
    <x v="0"/>
    <x v="1"/>
    <x v="3"/>
    <x v="1"/>
    <n v="0"/>
    <x v="7"/>
    <s v="R407c - Emissions"/>
    <n v="8318"/>
    <s v="0.0"/>
    <s v="0"/>
  </r>
  <r>
    <x v="18"/>
    <x v="18"/>
    <s v="Aveyron"/>
    <n v="5344"/>
    <s v="5344 - MILLAU/MARTEL"/>
    <x v="0"/>
    <x v="1"/>
    <x v="3"/>
    <x v="1"/>
    <n v="0"/>
    <x v="6"/>
    <s v="R134a - Emissions"/>
    <n v="8307"/>
    <s v="0.0"/>
    <s v="0"/>
  </r>
  <r>
    <x v="18"/>
    <x v="18"/>
    <s v="Aveyron"/>
    <n v="5344"/>
    <s v="5344 - MILLAU/MARTEL"/>
    <x v="0"/>
    <x v="2"/>
    <x v="4"/>
    <x v="0"/>
    <n v="780"/>
    <x v="9"/>
    <s v=""/>
    <m/>
    <s v=""/>
    <s v="780"/>
  </r>
  <r>
    <x v="18"/>
    <x v="18"/>
    <s v="Aveyron"/>
    <n v="5344"/>
    <s v="5344 - MILLAU/MARTEL"/>
    <x v="0"/>
    <x v="2"/>
    <x v="4"/>
    <x v="1"/>
    <n v="12675"/>
    <x v="10"/>
    <s v="Bâtiments - Emissions"/>
    <n v="4305"/>
    <s v="12675.0"/>
    <s v="12675"/>
  </r>
  <r>
    <x v="18"/>
    <x v="18"/>
    <s v="Aveyron"/>
    <n v="5344"/>
    <s v="5344 - MILLAU/MARTEL"/>
    <x v="0"/>
    <x v="2"/>
    <x v="5"/>
    <x v="2"/>
    <m/>
    <x v="12"/>
    <s v=""/>
    <m/>
    <s v=""/>
    <s v=""/>
  </r>
  <r>
    <x v="18"/>
    <x v="18"/>
    <s v="Aveyron"/>
    <n v="5344"/>
    <s v="5344 - MILLAU/MARTEL"/>
    <x v="0"/>
    <x v="2"/>
    <x v="5"/>
    <x v="2"/>
    <m/>
    <x v="13"/>
    <s v=""/>
    <m/>
    <s v=""/>
    <s v=""/>
  </r>
  <r>
    <x v="18"/>
    <x v="18"/>
    <s v="Aveyron"/>
    <n v="5344"/>
    <s v="5344 - MILLAU/MARTEL"/>
    <x v="0"/>
    <x v="2"/>
    <x v="5"/>
    <x v="2"/>
    <m/>
    <x v="11"/>
    <s v=""/>
    <m/>
    <s v=""/>
    <s v=""/>
  </r>
  <r>
    <x v="18"/>
    <x v="18"/>
    <s v="Aveyron"/>
    <n v="5344"/>
    <s v="5344 - MILLAU/MARTEL"/>
    <x v="0"/>
    <x v="2"/>
    <x v="5"/>
    <x v="2"/>
    <m/>
    <x v="15"/>
    <s v=""/>
    <m/>
    <s v=""/>
    <s v=""/>
  </r>
  <r>
    <x v="18"/>
    <x v="18"/>
    <s v="Aveyron"/>
    <n v="5344"/>
    <s v="5344 - MILLAU/MARTEL"/>
    <x v="0"/>
    <x v="2"/>
    <x v="5"/>
    <x v="2"/>
    <m/>
    <x v="14"/>
    <s v=""/>
    <m/>
    <s v=""/>
    <s v=""/>
  </r>
  <r>
    <x v="18"/>
    <x v="18"/>
    <s v="Aveyron"/>
    <n v="5344"/>
    <s v="5344 - MILLAU/MARTEL"/>
    <x v="0"/>
    <x v="2"/>
    <x v="5"/>
    <x v="1"/>
    <n v="0"/>
    <x v="19"/>
    <s v="Photocopieurs - Emissions"/>
    <n v="4390"/>
    <s v="0.0"/>
    <s v="0"/>
  </r>
  <r>
    <x v="18"/>
    <x v="18"/>
    <s v="Aveyron"/>
    <n v="5344"/>
    <s v="5344 - MILLAU/MARTEL"/>
    <x v="0"/>
    <x v="2"/>
    <x v="5"/>
    <x v="1"/>
    <n v="0"/>
    <x v="18"/>
    <s v="Imprimantes - Emissions"/>
    <n v="15810"/>
    <s v="0.0"/>
    <s v="0"/>
  </r>
  <r>
    <x v="18"/>
    <x v="18"/>
    <s v="Aveyron"/>
    <n v="5344"/>
    <s v="5344 - MILLAU/MARTEL"/>
    <x v="0"/>
    <x v="2"/>
    <x v="5"/>
    <x v="1"/>
    <n v="0"/>
    <x v="16"/>
    <s v="Ecrans - Emissions"/>
    <n v="15796"/>
    <s v="0.0"/>
    <s v="0"/>
  </r>
  <r>
    <x v="18"/>
    <x v="18"/>
    <s v="Aveyron"/>
    <n v="5344"/>
    <s v="5344 - MILLAU/MARTEL"/>
    <x v="0"/>
    <x v="2"/>
    <x v="5"/>
    <x v="1"/>
    <n v="0"/>
    <x v="20"/>
    <s v="Tablettes - Emissions"/>
    <n v="15797"/>
    <s v="0.0"/>
    <s v="0"/>
  </r>
  <r>
    <x v="18"/>
    <x v="18"/>
    <s v="Aveyron"/>
    <n v="5344"/>
    <s v="5344 - MILLAU/MARTEL"/>
    <x v="0"/>
    <x v="2"/>
    <x v="5"/>
    <x v="1"/>
    <n v="0"/>
    <x v="17"/>
    <s v="Serveurs - Emissions"/>
    <n v="4391"/>
    <s v="0.0"/>
    <s v="0"/>
  </r>
  <r>
    <x v="18"/>
    <x v="18"/>
    <s v="Aveyron"/>
    <n v="5344"/>
    <s v="5344 - MILLAU/MARTEL"/>
    <x v="0"/>
    <x v="2"/>
    <x v="5"/>
    <x v="1"/>
    <n v="0"/>
    <x v="23"/>
    <s v="Mainframes - Emissions"/>
    <n v="8756"/>
    <s v="0.0"/>
    <s v="0"/>
  </r>
  <r>
    <x v="18"/>
    <x v="18"/>
    <s v="Aveyron"/>
    <n v="5344"/>
    <s v="5344 - MILLAU/MARTEL"/>
    <x v="0"/>
    <x v="2"/>
    <x v="5"/>
    <x v="1"/>
    <n v="0"/>
    <x v="22"/>
    <s v="Unités centrales - Emissions"/>
    <n v="5620"/>
    <s v="0.0"/>
    <s v="0"/>
  </r>
  <r>
    <x v="18"/>
    <x v="18"/>
    <s v="Aveyron"/>
    <n v="5344"/>
    <s v="5344 - MILLAU/MARTEL"/>
    <x v="0"/>
    <x v="2"/>
    <x v="5"/>
    <x v="1"/>
    <n v="0"/>
    <x v="21"/>
    <s v="Ordinateurs portables - Emissions"/>
    <n v="15795"/>
    <s v="0.0"/>
    <s v="0"/>
  </r>
  <r>
    <x v="18"/>
    <x v="18"/>
    <s v="Aveyron"/>
    <n v="5880"/>
    <s v="5880 - RODEZ/MATHIEU"/>
    <x v="0"/>
    <x v="0"/>
    <x v="0"/>
    <x v="0"/>
    <n v="87480.028037383003"/>
    <x v="0"/>
    <s v=""/>
    <m/>
    <s v=""/>
    <s v="87480.028037383"/>
  </r>
  <r>
    <x v="18"/>
    <x v="18"/>
    <s v="Aveyron"/>
    <n v="5880"/>
    <s v="5880 - RODEZ/MATHIEU"/>
    <x v="0"/>
    <x v="0"/>
    <x v="0"/>
    <x v="1"/>
    <n v="5240.0536794392701"/>
    <x v="1"/>
    <s v="Electricité - Emissions"/>
    <n v="15798"/>
    <s v="5240.05367943927"/>
    <s v="5240.0536794392"/>
  </r>
  <r>
    <x v="18"/>
    <x v="18"/>
    <s v="Aveyron"/>
    <n v="5880"/>
    <s v="5880 - RODEZ/MATHIEU"/>
    <x v="0"/>
    <x v="0"/>
    <x v="1"/>
    <x v="1"/>
    <n v="0"/>
    <x v="2"/>
    <s v="Gaz naturel - Emissions"/>
    <n v="6630"/>
    <s v="0.0"/>
    <s v="0"/>
  </r>
  <r>
    <x v="18"/>
    <x v="18"/>
    <s v="Aveyron"/>
    <n v="5880"/>
    <s v="5880 - RODEZ/MATHIEU"/>
    <x v="0"/>
    <x v="0"/>
    <x v="1"/>
    <x v="1"/>
    <n v="0"/>
    <x v="3"/>
    <s v="Fioul - Emissions"/>
    <n v="6720"/>
    <s v="0.0"/>
    <s v="0"/>
  </r>
  <r>
    <x v="18"/>
    <x v="18"/>
    <s v="Aveyron"/>
    <n v="5880"/>
    <s v="5880 - RODEZ/MATHIEU"/>
    <x v="0"/>
    <x v="1"/>
    <x v="2"/>
    <x v="1"/>
    <n v="0"/>
    <x v="4"/>
    <s v=" R22 - Emissions"/>
    <n v="8350"/>
    <s v="0.0"/>
    <s v="0"/>
  </r>
  <r>
    <x v="18"/>
    <x v="18"/>
    <s v="Aveyron"/>
    <n v="5880"/>
    <s v="5880 - RODEZ/MATHIEU"/>
    <x v="0"/>
    <x v="1"/>
    <x v="3"/>
    <x v="0"/>
    <n v="2.5499999999999998"/>
    <x v="5"/>
    <s v=""/>
    <m/>
    <s v=""/>
    <s v="2.55"/>
  </r>
  <r>
    <x v="18"/>
    <x v="18"/>
    <s v="Aveyron"/>
    <n v="5880"/>
    <s v="5880 - RODEZ/MATHIEU"/>
    <x v="0"/>
    <x v="1"/>
    <x v="3"/>
    <x v="1"/>
    <n v="4896"/>
    <x v="8"/>
    <s v="R410a - Emissions"/>
    <n v="8320"/>
    <s v="4896.0"/>
    <s v="4896"/>
  </r>
  <r>
    <x v="18"/>
    <x v="18"/>
    <s v="Aveyron"/>
    <n v="5880"/>
    <s v="5880 - RODEZ/MATHIEU"/>
    <x v="0"/>
    <x v="1"/>
    <x v="3"/>
    <x v="1"/>
    <n v="0"/>
    <x v="7"/>
    <s v="R407c - Emissions"/>
    <n v="8318"/>
    <s v="0.0"/>
    <s v="0"/>
  </r>
  <r>
    <x v="18"/>
    <x v="18"/>
    <s v="Aveyron"/>
    <n v="5880"/>
    <s v="5880 - RODEZ/MATHIEU"/>
    <x v="0"/>
    <x v="1"/>
    <x v="3"/>
    <x v="1"/>
    <n v="0"/>
    <x v="6"/>
    <s v="R134a - Emissions"/>
    <n v="8307"/>
    <s v="0.0"/>
    <s v="0"/>
  </r>
  <r>
    <x v="18"/>
    <x v="18"/>
    <s v="Aveyron"/>
    <n v="5880"/>
    <s v="5880 - RODEZ/MATHIEU"/>
    <x v="0"/>
    <x v="2"/>
    <x v="4"/>
    <x v="0"/>
    <n v="1153"/>
    <x v="9"/>
    <s v=""/>
    <m/>
    <s v=""/>
    <s v="1153"/>
  </r>
  <r>
    <x v="18"/>
    <x v="18"/>
    <s v="Aveyron"/>
    <n v="5880"/>
    <s v="5880 - RODEZ/MATHIEU"/>
    <x v="0"/>
    <x v="2"/>
    <x v="4"/>
    <x v="1"/>
    <n v="18736.25"/>
    <x v="10"/>
    <s v="Bâtiments - Emissions"/>
    <n v="4305"/>
    <s v="18736.25"/>
    <s v="18736.25"/>
  </r>
  <r>
    <x v="18"/>
    <x v="18"/>
    <s v="Aveyron"/>
    <n v="5880"/>
    <s v="5880 - RODEZ/MATHIEU"/>
    <x v="0"/>
    <x v="2"/>
    <x v="5"/>
    <x v="2"/>
    <m/>
    <x v="11"/>
    <s v=""/>
    <m/>
    <s v=""/>
    <s v=""/>
  </r>
  <r>
    <x v="18"/>
    <x v="18"/>
    <s v="Aveyron"/>
    <n v="5880"/>
    <s v="5880 - RODEZ/MATHIEU"/>
    <x v="0"/>
    <x v="2"/>
    <x v="5"/>
    <x v="2"/>
    <m/>
    <x v="12"/>
    <s v=""/>
    <m/>
    <s v=""/>
    <s v=""/>
  </r>
  <r>
    <x v="18"/>
    <x v="18"/>
    <s v="Aveyron"/>
    <n v="5880"/>
    <s v="5880 - RODEZ/MATHIEU"/>
    <x v="0"/>
    <x v="2"/>
    <x v="5"/>
    <x v="2"/>
    <m/>
    <x v="15"/>
    <s v=""/>
    <m/>
    <s v=""/>
    <s v=""/>
  </r>
  <r>
    <x v="18"/>
    <x v="18"/>
    <s v="Aveyron"/>
    <n v="5880"/>
    <s v="5880 - RODEZ/MATHIEU"/>
    <x v="0"/>
    <x v="2"/>
    <x v="5"/>
    <x v="2"/>
    <m/>
    <x v="14"/>
    <s v=""/>
    <m/>
    <s v=""/>
    <s v=""/>
  </r>
  <r>
    <x v="18"/>
    <x v="18"/>
    <s v="Aveyron"/>
    <n v="5880"/>
    <s v="5880 - RODEZ/MATHIEU"/>
    <x v="0"/>
    <x v="2"/>
    <x v="5"/>
    <x v="2"/>
    <m/>
    <x v="13"/>
    <s v=""/>
    <m/>
    <s v=""/>
    <s v=""/>
  </r>
  <r>
    <x v="18"/>
    <x v="18"/>
    <s v="Aveyron"/>
    <n v="5880"/>
    <s v="5880 - RODEZ/MATHIEU"/>
    <x v="0"/>
    <x v="2"/>
    <x v="5"/>
    <x v="1"/>
    <n v="0"/>
    <x v="22"/>
    <s v="Unités centrales - Emissions"/>
    <n v="5620"/>
    <s v="0.0"/>
    <s v="0"/>
  </r>
  <r>
    <x v="18"/>
    <x v="18"/>
    <s v="Aveyron"/>
    <n v="5880"/>
    <s v="5880 - RODEZ/MATHIEU"/>
    <x v="0"/>
    <x v="2"/>
    <x v="5"/>
    <x v="1"/>
    <n v="0"/>
    <x v="20"/>
    <s v="Tablettes - Emissions"/>
    <n v="15797"/>
    <s v="0.0"/>
    <s v="0"/>
  </r>
  <r>
    <x v="18"/>
    <x v="18"/>
    <s v="Aveyron"/>
    <n v="5880"/>
    <s v="5880 - RODEZ/MATHIEU"/>
    <x v="0"/>
    <x v="2"/>
    <x v="5"/>
    <x v="1"/>
    <n v="0"/>
    <x v="18"/>
    <s v="Imprimantes - Emissions"/>
    <n v="15810"/>
    <s v="0.0"/>
    <s v="0"/>
  </r>
  <r>
    <x v="18"/>
    <x v="18"/>
    <s v="Aveyron"/>
    <n v="5880"/>
    <s v="5880 - RODEZ/MATHIEU"/>
    <x v="0"/>
    <x v="2"/>
    <x v="5"/>
    <x v="1"/>
    <n v="0"/>
    <x v="23"/>
    <s v="Mainframes - Emissions"/>
    <n v="8756"/>
    <s v="0.0"/>
    <s v="0"/>
  </r>
  <r>
    <x v="18"/>
    <x v="18"/>
    <s v="Aveyron"/>
    <n v="5880"/>
    <s v="5880 - RODEZ/MATHIEU"/>
    <x v="0"/>
    <x v="2"/>
    <x v="5"/>
    <x v="1"/>
    <n v="0"/>
    <x v="16"/>
    <s v="Ecrans - Emissions"/>
    <n v="15796"/>
    <s v="0.0"/>
    <s v="0"/>
  </r>
  <r>
    <x v="18"/>
    <x v="18"/>
    <s v="Aveyron"/>
    <n v="5880"/>
    <s v="5880 - RODEZ/MATHIEU"/>
    <x v="0"/>
    <x v="2"/>
    <x v="5"/>
    <x v="1"/>
    <n v="0"/>
    <x v="17"/>
    <s v="Serveurs - Emissions"/>
    <n v="4391"/>
    <s v="0.0"/>
    <s v="0"/>
  </r>
  <r>
    <x v="18"/>
    <x v="18"/>
    <s v="Aveyron"/>
    <n v="5880"/>
    <s v="5880 - RODEZ/MATHIEU"/>
    <x v="0"/>
    <x v="2"/>
    <x v="5"/>
    <x v="1"/>
    <n v="0"/>
    <x v="19"/>
    <s v="Photocopieurs - Emissions"/>
    <n v="4390"/>
    <s v="0.0"/>
    <s v="0"/>
  </r>
  <r>
    <x v="18"/>
    <x v="18"/>
    <s v="Aveyron"/>
    <n v="5880"/>
    <s v="5880 - RODEZ/MATHIEU"/>
    <x v="0"/>
    <x v="2"/>
    <x v="5"/>
    <x v="1"/>
    <n v="0"/>
    <x v="21"/>
    <s v="Ordinateurs portables - Emissions"/>
    <n v="15795"/>
    <s v="0.0"/>
    <s v="0"/>
  </r>
  <r>
    <x v="18"/>
    <x v="18"/>
    <s v="Département - pas applicable "/>
    <m/>
    <s v="Occitanie (données centralisées région)"/>
    <x v="0"/>
    <x v="3"/>
    <x v="6"/>
    <x v="2"/>
    <n v="74.289000000000001"/>
    <x v="45"/>
    <s v=""/>
    <m/>
    <s v=""/>
    <s v="74.289"/>
  </r>
  <r>
    <x v="18"/>
    <x v="18"/>
    <s v="Département - pas applicable "/>
    <m/>
    <s v="Occitanie (données centralisées région)"/>
    <x v="0"/>
    <x v="3"/>
    <x v="6"/>
    <x v="2"/>
    <n v="509.45465725000003"/>
    <x v="46"/>
    <s v=""/>
    <m/>
    <s v=""/>
    <s v="509.45465725"/>
  </r>
  <r>
    <x v="18"/>
    <x v="18"/>
    <s v="Département - pas applicable "/>
    <m/>
    <s v="Occitanie (données centralisées région)"/>
    <x v="0"/>
    <x v="3"/>
    <x v="6"/>
    <x v="0"/>
    <m/>
    <x v="50"/>
    <s v=""/>
    <m/>
    <s v=""/>
    <s v=""/>
  </r>
  <r>
    <x v="18"/>
    <x v="18"/>
    <s v="Département - pas applicable "/>
    <m/>
    <s v="Occitanie (données centralisées région)"/>
    <x v="0"/>
    <x v="3"/>
    <x v="6"/>
    <x v="0"/>
    <m/>
    <x v="49"/>
    <s v=""/>
    <m/>
    <s v=""/>
    <s v=""/>
  </r>
  <r>
    <x v="18"/>
    <x v="18"/>
    <s v="Département - pas applicable "/>
    <m/>
    <s v="Occitanie (données centralisées région)"/>
    <x v="0"/>
    <x v="3"/>
    <x v="6"/>
    <x v="0"/>
    <n v="1095"/>
    <x v="51"/>
    <s v=""/>
    <m/>
    <s v=""/>
    <s v="1095"/>
  </r>
  <r>
    <x v="18"/>
    <x v="18"/>
    <s v="Département - pas applicable "/>
    <m/>
    <s v="Occitanie (données centralisées région)"/>
    <x v="0"/>
    <x v="3"/>
    <x v="6"/>
    <x v="0"/>
    <m/>
    <x v="47"/>
    <s v=""/>
    <m/>
    <s v=""/>
    <s v=""/>
  </r>
  <r>
    <x v="18"/>
    <x v="18"/>
    <s v="Département - pas applicable "/>
    <m/>
    <s v="Occitanie (données centralisées région)"/>
    <x v="0"/>
    <x v="3"/>
    <x v="6"/>
    <x v="0"/>
    <n v="72.724999999999994"/>
    <x v="56"/>
    <s v=""/>
    <m/>
    <s v=""/>
    <s v="72.725"/>
  </r>
  <r>
    <x v="18"/>
    <x v="18"/>
    <s v="Département - pas applicable "/>
    <m/>
    <s v="Occitanie (données centralisées région)"/>
    <x v="0"/>
    <x v="3"/>
    <x v="6"/>
    <x v="0"/>
    <n v="4669.9492579999996"/>
    <x v="48"/>
    <s v=""/>
    <m/>
    <s v=""/>
    <s v="4669.949258"/>
  </r>
  <r>
    <x v="18"/>
    <x v="18"/>
    <s v="Département - pas applicable "/>
    <m/>
    <s v="Occitanie (données centralisées région)"/>
    <x v="0"/>
    <x v="3"/>
    <x v="6"/>
    <x v="0"/>
    <m/>
    <x v="52"/>
    <s v=""/>
    <m/>
    <s v=""/>
    <s v=""/>
  </r>
  <r>
    <x v="18"/>
    <x v="18"/>
    <s v="Département - pas applicable "/>
    <m/>
    <s v="Occitanie (données centralisées région)"/>
    <x v="0"/>
    <x v="3"/>
    <x v="6"/>
    <x v="0"/>
    <s v="Oui"/>
    <x v="53"/>
    <s v=""/>
    <m/>
    <s v=""/>
    <s v="Oui"/>
  </r>
  <r>
    <x v="18"/>
    <x v="18"/>
    <s v="Département - pas applicable "/>
    <m/>
    <s v="Occitanie (données centralisées région)"/>
    <x v="0"/>
    <x v="3"/>
    <x v="6"/>
    <x v="0"/>
    <n v="431"/>
    <x v="54"/>
    <s v=""/>
    <m/>
    <s v=""/>
    <s v="431"/>
  </r>
  <r>
    <x v="18"/>
    <x v="18"/>
    <s v="Département - pas applicable "/>
    <m/>
    <s v="Occitanie (données centralisées région)"/>
    <x v="0"/>
    <x v="3"/>
    <x v="6"/>
    <x v="0"/>
    <n v="1133"/>
    <x v="55"/>
    <s v=""/>
    <m/>
    <s v=""/>
    <s v="1133"/>
  </r>
  <r>
    <x v="18"/>
    <x v="18"/>
    <s v="Département - pas applicable "/>
    <m/>
    <s v="Occitanie (données centralisées région)"/>
    <x v="0"/>
    <x v="3"/>
    <x v="6"/>
    <x v="1"/>
    <n v="109532.75130875"/>
    <x v="59"/>
    <s v="Ordures ménagères - Emissions"/>
    <n v="15791"/>
    <s v=""/>
    <s v="109532.75130875"/>
  </r>
  <r>
    <x v="18"/>
    <x v="18"/>
    <s v="Département - pas applicable "/>
    <m/>
    <s v="Occitanie (données centralisées région)"/>
    <x v="0"/>
    <x v="3"/>
    <x v="6"/>
    <x v="1"/>
    <n v="14.2229999999999"/>
    <x v="60"/>
    <s v="Canettes - Emissions"/>
    <n v="6247"/>
    <s v="14.222999999999999"/>
    <s v="14.223"/>
  </r>
  <r>
    <x v="18"/>
    <x v="18"/>
    <s v="Département - pas applicable "/>
    <m/>
    <s v="Occitanie (données centralisées région)"/>
    <x v="0"/>
    <x v="3"/>
    <x v="6"/>
    <x v="1"/>
    <n v="0"/>
    <x v="57"/>
    <s v="Verre - Emissions"/>
    <n v="6247"/>
    <s v="0.0"/>
    <s v="0"/>
  </r>
  <r>
    <x v="18"/>
    <x v="18"/>
    <s v="Département - pas applicable "/>
    <m/>
    <s v="Occitanie (données centralisées région)"/>
    <x v="0"/>
    <x v="3"/>
    <x v="6"/>
    <x v="1"/>
    <n v="3032.5877999999898"/>
    <x v="61"/>
    <s v="Plastiques - Emissions"/>
    <n v="15792"/>
    <s v="3032.5877999999993"/>
    <s v="3032.5878"/>
  </r>
  <r>
    <x v="18"/>
    <x v="18"/>
    <s v="Département - pas applicable "/>
    <m/>
    <s v="Occitanie (données centralisées région)"/>
    <x v="0"/>
    <x v="3"/>
    <x v="6"/>
    <x v="1"/>
    <n v="3133.5355285000001"/>
    <x v="58"/>
    <s v="Papier - Emissions"/>
    <n v="15794"/>
    <s v=""/>
    <s v="3133.5355285"/>
  </r>
  <r>
    <x v="18"/>
    <x v="18"/>
    <s v="Département - pas applicable "/>
    <m/>
    <s v="Occitanie (données centralisées région)"/>
    <x v="0"/>
    <x v="4"/>
    <x v="7"/>
    <x v="2"/>
    <n v="28289633.167800002"/>
    <x v="64"/>
    <s v=""/>
    <m/>
    <s v=""/>
    <s v="28289633.1678"/>
  </r>
  <r>
    <x v="18"/>
    <x v="18"/>
    <s v="Département - pas applicable "/>
    <m/>
    <s v="Occitanie (données centralisées région)"/>
    <x v="0"/>
    <x v="4"/>
    <x v="7"/>
    <x v="2"/>
    <n v="22289028.618579999"/>
    <x v="65"/>
    <s v=""/>
    <m/>
    <s v=""/>
    <s v="22289028.61858"/>
  </r>
  <r>
    <x v="18"/>
    <x v="18"/>
    <s v="Département - pas applicable "/>
    <m/>
    <s v="Occitanie (données centralisées région)"/>
    <x v="0"/>
    <x v="4"/>
    <x v="7"/>
    <x v="2"/>
    <n v="1466481.9097909001"/>
    <x v="63"/>
    <s v=""/>
    <m/>
    <s v=""/>
    <s v="1466481.9097909"/>
  </r>
  <r>
    <x v="18"/>
    <x v="18"/>
    <s v="Département - pas applicable "/>
    <m/>
    <s v="Occitanie (données centralisées région)"/>
    <x v="0"/>
    <x v="4"/>
    <x v="7"/>
    <x v="2"/>
    <n v="1698425.4771330999"/>
    <x v="62"/>
    <s v=""/>
    <m/>
    <s v=""/>
    <s v="1698425.4771331"/>
  </r>
  <r>
    <x v="18"/>
    <x v="18"/>
    <s v="Département - pas applicable "/>
    <m/>
    <s v="Occitanie (données centralisées région)"/>
    <x v="0"/>
    <x v="4"/>
    <x v="7"/>
    <x v="2"/>
    <n v="2053822.878757"/>
    <x v="67"/>
    <s v=""/>
    <m/>
    <s v=""/>
    <s v="2053822.878757"/>
  </r>
  <r>
    <x v="18"/>
    <x v="18"/>
    <s v="Département - pas applicable "/>
    <m/>
    <s v="Occitanie (données centralisées région)"/>
    <x v="0"/>
    <x v="4"/>
    <x v="7"/>
    <x v="2"/>
    <n v="781874.28353856003"/>
    <x v="66"/>
    <s v=""/>
    <m/>
    <s v=""/>
    <s v="781874.28353856"/>
  </r>
  <r>
    <x v="18"/>
    <x v="18"/>
    <s v="Département - pas applicable "/>
    <m/>
    <s v="Occitanie (données centralisées région)"/>
    <x v="0"/>
    <x v="4"/>
    <x v="7"/>
    <x v="0"/>
    <n v="7.2599841311999994E-2"/>
    <x v="71"/>
    <s v=""/>
    <m/>
    <s v=""/>
    <s v="0.072599841312"/>
  </r>
  <r>
    <x v="18"/>
    <x v="18"/>
    <s v="Département - pas applicable "/>
    <m/>
    <s v="Occitanie (données centralisées région)"/>
    <x v="0"/>
    <x v="4"/>
    <x v="7"/>
    <x v="0"/>
    <n v="10860392.916099999"/>
    <x v="75"/>
    <s v=""/>
    <m/>
    <s v=""/>
    <s v="10860392.9161"/>
  </r>
  <r>
    <x v="18"/>
    <x v="18"/>
    <s v="Département - pas applicable "/>
    <m/>
    <s v="Occitanie (données centralisées région)"/>
    <x v="0"/>
    <x v="4"/>
    <x v="7"/>
    <x v="0"/>
    <n v="39150026.083899997"/>
    <x v="74"/>
    <s v=""/>
    <m/>
    <s v=""/>
    <s v="39150026.0839"/>
  </r>
  <r>
    <x v="18"/>
    <x v="18"/>
    <s v="Département - pas applicable "/>
    <m/>
    <s v="Occitanie (données centralisées région)"/>
    <x v="0"/>
    <x v="4"/>
    <x v="7"/>
    <x v="0"/>
    <n v="5.1838138058999998E-2"/>
    <x v="73"/>
    <s v=""/>
    <m/>
    <s v=""/>
    <s v="0.051838138059"/>
  </r>
  <r>
    <x v="18"/>
    <x v="18"/>
    <s v="Département - pas applicable "/>
    <m/>
    <s v="Occitanie (données centralisées région)"/>
    <x v="0"/>
    <x v="4"/>
    <x v="7"/>
    <x v="0"/>
    <n v="2.7638190954999999E-2"/>
    <x v="72"/>
    <s v=""/>
    <m/>
    <s v=""/>
    <s v="0.027638190955"/>
  </r>
  <r>
    <x v="18"/>
    <x v="18"/>
    <s v="Département - pas applicable "/>
    <m/>
    <s v="Occitanie (données centralisées région)"/>
    <x v="0"/>
    <x v="4"/>
    <x v="7"/>
    <x v="0"/>
    <n v="0.78788680243300002"/>
    <x v="69"/>
    <s v=""/>
    <m/>
    <s v=""/>
    <s v="0.787886802433"/>
  </r>
  <r>
    <x v="18"/>
    <x v="18"/>
    <s v="Département - pas applicable "/>
    <m/>
    <s v="Occitanie (données centralisées région)"/>
    <x v="0"/>
    <x v="4"/>
    <x v="7"/>
    <x v="0"/>
    <n v="6.0037027240999997E-2"/>
    <x v="68"/>
    <s v=""/>
    <m/>
    <s v=""/>
    <s v="0.060037027241"/>
  </r>
  <r>
    <x v="18"/>
    <x v="18"/>
    <s v="Département - pas applicable "/>
    <m/>
    <s v="Occitanie (données centralisées région)"/>
    <x v="0"/>
    <x v="4"/>
    <x v="7"/>
    <x v="0"/>
    <n v="3874.3571000000002"/>
    <x v="70"/>
    <s v=""/>
    <m/>
    <s v=""/>
    <s v="3874.3571"/>
  </r>
  <r>
    <x v="18"/>
    <x v="18"/>
    <s v="Département - pas applicable "/>
    <m/>
    <s v="Occitanie (données centralisées région)"/>
    <x v="0"/>
    <x v="4"/>
    <x v="7"/>
    <x v="1"/>
    <n v="5260210.7539849598"/>
    <x v="76"/>
    <s v="Déplacement domicile-travail - voiture - Emissions"/>
    <n v="15778"/>
    <s v="5260210.75398496"/>
    <s v="5260210.753985"/>
  </r>
  <r>
    <x v="18"/>
    <x v="18"/>
    <s v="Département - pas applicable "/>
    <m/>
    <s v="Occitanie (données centralisées région)"/>
    <x v="0"/>
    <x v="4"/>
    <x v="7"/>
    <x v="1"/>
    <n v="200414.20630170201"/>
    <x v="78"/>
    <s v="Déplacement domicile-travail - covoiturage - Emissions"/>
    <n v="15778"/>
    <s v="200414.206301702"/>
    <s v="200414.20630171"/>
  </r>
  <r>
    <x v="18"/>
    <x v="18"/>
    <s v="Département - pas applicable "/>
    <m/>
    <s v="Occitanie (données centralisées région)"/>
    <x v="0"/>
    <x v="4"/>
    <x v="7"/>
    <x v="1"/>
    <n v="10864.723028623999"/>
    <x v="79"/>
    <s v="Déplacement domicile-travail - métro/tram/train - Emissions"/>
    <n v="15790"/>
    <s v="10864.723028624"/>
    <s v="10864.723028624"/>
  </r>
  <r>
    <x v="18"/>
    <x v="18"/>
    <s v="Département - pas applicable "/>
    <m/>
    <s v="Occitanie (données centralisées région)"/>
    <x v="0"/>
    <x v="4"/>
    <x v="7"/>
    <x v="1"/>
    <n v="114153.64539663"/>
    <x v="80"/>
    <s v="Déplacement domicile-travail - bus - Emissions"/>
    <n v="15789"/>
    <s v="114153.64539663"/>
    <s v="114153.64539663"/>
  </r>
  <r>
    <x v="18"/>
    <x v="18"/>
    <s v="Département - pas applicable "/>
    <m/>
    <s v="Occitanie (données centralisées région)"/>
    <x v="0"/>
    <x v="4"/>
    <x v="7"/>
    <x v="1"/>
    <n v="0"/>
    <x v="77"/>
    <s v="Mobilité douce (pieds, vélos)"/>
    <n v="22508"/>
    <s v="0.0"/>
    <s v="0"/>
  </r>
  <r>
    <x v="18"/>
    <x v="18"/>
    <s v="Département - pas applicable "/>
    <m/>
    <s v="Occitanie (données centralisées région)"/>
    <x v="0"/>
    <x v="4"/>
    <x v="8"/>
    <x v="0"/>
    <n v="206637"/>
    <x v="81"/>
    <s v=""/>
    <m/>
    <s v=""/>
    <s v="206637"/>
  </r>
  <r>
    <x v="18"/>
    <x v="18"/>
    <s v="Département - pas applicable "/>
    <m/>
    <s v="Occitanie (données centralisées région)"/>
    <x v="0"/>
    <x v="4"/>
    <x v="8"/>
    <x v="0"/>
    <n v="907069"/>
    <x v="83"/>
    <s v=""/>
    <m/>
    <s v=""/>
    <s v="907069"/>
  </r>
  <r>
    <x v="18"/>
    <x v="18"/>
    <s v="Département - pas applicable "/>
    <m/>
    <s v="Occitanie (données centralisées région)"/>
    <x v="0"/>
    <x v="4"/>
    <x v="8"/>
    <x v="1"/>
    <n v="166529.70477899999"/>
    <x v="84"/>
    <s v="Déplacements professionnels - avion court courrier - Emissions"/>
    <n v="15781"/>
    <s v="166529.704779"/>
    <s v="166447.1615"/>
  </r>
  <r>
    <x v="18"/>
    <x v="18"/>
    <s v="Département - pas applicable "/>
    <m/>
    <s v="Occitanie (données centralisées région)"/>
    <x v="0"/>
    <x v="4"/>
    <x v="8"/>
    <x v="1"/>
    <n v="17107.0639559999"/>
    <x v="86"/>
    <s v="Déplacements profesionnels - avion long courrier - Emissions"/>
    <n v="15779"/>
    <s v="17107.063955999998"/>
    <s v="17109.5436"/>
  </r>
  <r>
    <x v="18"/>
    <x v="18"/>
    <s v="Département - pas applicable "/>
    <m/>
    <s v="Occitani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8"/>
    <x v="18"/>
    <s v="Département - pas applicable "/>
    <m/>
    <s v="Occitanie (données centralisées région)"/>
    <x v="0"/>
    <x v="4"/>
    <x v="9"/>
    <x v="0"/>
    <n v="28046"/>
    <x v="165"/>
    <s v=""/>
    <m/>
    <s v=""/>
    <s v="28046"/>
  </r>
  <r>
    <x v="18"/>
    <x v="18"/>
    <s v="Département - pas applicable "/>
    <m/>
    <s v="Occitanie (données centralisées région)"/>
    <x v="0"/>
    <x v="4"/>
    <x v="9"/>
    <x v="0"/>
    <n v="1646901"/>
    <x v="89"/>
    <s v=""/>
    <m/>
    <s v=""/>
    <s v="1646901"/>
  </r>
  <r>
    <x v="18"/>
    <x v="18"/>
    <s v="Département - pas applicable "/>
    <m/>
    <s v="Occitanie (données centralisées région)"/>
    <x v="0"/>
    <x v="4"/>
    <x v="9"/>
    <x v="0"/>
    <n v="3874"/>
    <x v="164"/>
    <s v=""/>
    <m/>
    <s v=""/>
    <s v="3874"/>
  </r>
  <r>
    <x v="18"/>
    <x v="18"/>
    <s v="Département - pas applicable "/>
    <m/>
    <s v="Occitanie (données centralisées région)"/>
    <x v="0"/>
    <x v="4"/>
    <x v="9"/>
    <x v="1"/>
    <n v="5957.7220328000003"/>
    <x v="90"/>
    <s v="Déplacements professionnels - véhicules achetés essence (6 à 10 CV) - Emissions"/>
    <n v="12131"/>
    <s v="5957.7220328"/>
    <s v="5958.400746"/>
  </r>
  <r>
    <x v="18"/>
    <x v="18"/>
    <s v="Département - pas applicable "/>
    <m/>
    <s v="Occitanie (données centralisées région)"/>
    <x v="0"/>
    <x v="4"/>
    <x v="9"/>
    <x v="1"/>
    <n v="765.64380099999903"/>
    <x v="93"/>
    <s v="Déplacements professionnels - Véhicules achetés diesel (6 à 10 CV) - Emissions"/>
    <n v="12132"/>
    <s v="765.6438009999998"/>
    <s v="764.2119706"/>
  </r>
  <r>
    <x v="18"/>
    <x v="18"/>
    <s v="Département - pas applicable "/>
    <m/>
    <s v="Occitani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8"/>
    <x v="18"/>
    <s v="Département - pas applicable "/>
    <m/>
    <s v="Occitani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8"/>
    <x v="18"/>
    <s v="Département - pas applicable "/>
    <m/>
    <s v="Occitani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8"/>
    <x v="18"/>
    <s v="Département - pas applicable "/>
    <m/>
    <s v="Occitanie (données centralisées région)"/>
    <x v="0"/>
    <x v="4"/>
    <x v="9"/>
    <x v="1"/>
    <n v="300028.3069275"/>
    <x v="95"/>
    <s v="Déplacements professionnels - véhicules achetés essence (0 à 5 CV) - Emissions"/>
    <n v="12129"/>
    <s v="300028.30692750006"/>
    <s v="300434.268024"/>
  </r>
  <r>
    <x v="18"/>
    <x v="18"/>
    <s v="Département - pas applicable "/>
    <m/>
    <s v="Occitani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8"/>
    <x v="18"/>
    <s v="Département - pas applicable "/>
    <m/>
    <s v="Occitani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8"/>
    <x v="18"/>
    <s v="Département - pas applicable "/>
    <m/>
    <s v="Occitani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8"/>
    <x v="18"/>
    <s v="Département - pas applicable "/>
    <m/>
    <s v="Occitani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8"/>
    <x v="18"/>
    <s v="Département - pas applicable "/>
    <m/>
    <s v="Occitani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8"/>
    <x v="18"/>
    <s v="Département - pas applicable "/>
    <m/>
    <s v="Occitani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8"/>
    <x v="18"/>
    <s v="Département - pas applicable "/>
    <m/>
    <s v="Occitanie (données centralisées région)"/>
    <x v="0"/>
    <x v="4"/>
    <x v="11"/>
    <x v="2"/>
    <n v="294875"/>
    <x v="102"/>
    <s v=""/>
    <m/>
    <s v=""/>
    <s v="294875"/>
  </r>
  <r>
    <x v="18"/>
    <x v="18"/>
    <s v="Département - pas applicable "/>
    <m/>
    <s v="Occitanie (données centralisées région)"/>
    <x v="0"/>
    <x v="4"/>
    <x v="11"/>
    <x v="0"/>
    <n v="294875"/>
    <x v="103"/>
    <s v=""/>
    <m/>
    <s v=""/>
    <s v="294875"/>
  </r>
  <r>
    <x v="18"/>
    <x v="18"/>
    <s v="Département - pas applicable "/>
    <m/>
    <s v="Occitanie (données centralisées région)"/>
    <x v="0"/>
    <x v="4"/>
    <x v="11"/>
    <x v="1"/>
    <n v="69590.5"/>
    <x v="104"/>
    <s v="Déplacements professionnels - voiture de location - Emissions"/>
    <n v="15778"/>
    <s v="69590.5"/>
    <s v="69590.5"/>
  </r>
  <r>
    <x v="18"/>
    <x v="18"/>
    <s v="Département - pas applicable "/>
    <m/>
    <s v="Occitanie (données centralisées région)"/>
    <x v="0"/>
    <x v="4"/>
    <x v="12"/>
    <x v="0"/>
    <n v="27302"/>
    <x v="106"/>
    <s v=""/>
    <m/>
    <s v=""/>
    <s v="27302"/>
  </r>
  <r>
    <x v="18"/>
    <x v="18"/>
    <s v="Département - pas applicable "/>
    <m/>
    <s v="Occitanie (données centralisées région)"/>
    <x v="0"/>
    <x v="4"/>
    <x v="12"/>
    <x v="0"/>
    <n v="857001"/>
    <x v="107"/>
    <s v=""/>
    <m/>
    <s v=""/>
    <s v="857001"/>
  </r>
  <r>
    <x v="18"/>
    <x v="18"/>
    <s v="Département - pas applicable "/>
    <m/>
    <s v="Occitanie (données centralisées région)"/>
    <x v="0"/>
    <x v="4"/>
    <x v="12"/>
    <x v="0"/>
    <n v="579085"/>
    <x v="105"/>
    <s v=""/>
    <m/>
    <s v=""/>
    <s v="579085"/>
  </r>
  <r>
    <x v="18"/>
    <x v="18"/>
    <s v="Département - pas applicable "/>
    <m/>
    <s v="Occitanie (données centralisées région)"/>
    <x v="0"/>
    <x v="4"/>
    <x v="12"/>
    <x v="1"/>
    <n v="226171.13391"/>
    <x v="108"/>
    <s v="Déplacements professionnels - voitures particulières thermiques (6 à 10 CV) - Emissions"/>
    <n v="15776"/>
    <s v="226171.13391"/>
    <s v="226505.3643"/>
  </r>
  <r>
    <x v="18"/>
    <x v="18"/>
    <s v="Département - pas applicable "/>
    <m/>
    <s v="Occitanie (données centralisées région)"/>
    <x v="0"/>
    <x v="4"/>
    <x v="12"/>
    <x v="1"/>
    <n v="2601.8806"/>
    <x v="110"/>
    <s v="Déplacements professionnels - voitures particulières électriques - Emissions"/>
    <n v="6459"/>
    <s v="2601.8806"/>
    <s v="2601.8806"/>
  </r>
  <r>
    <x v="18"/>
    <x v="18"/>
    <s v="Département - pas applicable "/>
    <m/>
    <s v="Occitanie (données centralisées région)"/>
    <x v="0"/>
    <x v="4"/>
    <x v="12"/>
    <x v="1"/>
    <n v="133754.73696000001"/>
    <x v="109"/>
    <s v="Déplacements professionnels - voitures particulières thermique et hybride (0 à 5 CV) - Emissions"/>
    <n v="15777"/>
    <s v="133754.73696"/>
    <s v="133537.001"/>
  </r>
  <r>
    <x v="18"/>
    <x v="18"/>
    <s v="Département - pas applicable "/>
    <m/>
    <s v="Occitanie (données centralisées région)"/>
    <x v="0"/>
    <x v="4"/>
    <x v="13"/>
    <x v="0"/>
    <n v="1384997"/>
    <x v="111"/>
    <s v=""/>
    <m/>
    <s v=""/>
    <s v="1384997"/>
  </r>
  <r>
    <x v="18"/>
    <x v="18"/>
    <s v="Département - pas applicable "/>
    <m/>
    <s v="Occitanie (données centralisées région)"/>
    <x v="0"/>
    <x v="4"/>
    <x v="13"/>
    <x v="1"/>
    <n v="2396.0448099999999"/>
    <x v="112"/>
    <s v="Déplacements professionnels - Trains - Emissions"/>
    <n v="6321"/>
    <s v="2396.04481"/>
    <s v="2396.04481"/>
  </r>
  <r>
    <x v="18"/>
    <x v="18"/>
    <s v="Département - pas applicable "/>
    <m/>
    <s v="Occitanie (données centralisées région)"/>
    <x v="0"/>
    <x v="4"/>
    <x v="14"/>
    <x v="2"/>
    <n v="1230124.5297000001"/>
    <x v="115"/>
    <s v=""/>
    <m/>
    <s v=""/>
    <s v="1230124.5297"/>
  </r>
  <r>
    <x v="18"/>
    <x v="18"/>
    <s v="Département - pas applicable "/>
    <m/>
    <s v="Occitanie (données centralisées région)"/>
    <x v="0"/>
    <x v="4"/>
    <x v="14"/>
    <x v="2"/>
    <n v="64743.3963"/>
    <x v="113"/>
    <s v=""/>
    <m/>
    <s v=""/>
    <s v="64743.3963"/>
  </r>
  <r>
    <x v="18"/>
    <x v="18"/>
    <s v="Département - pas applicable "/>
    <m/>
    <s v="Occitanie (données centralisées région)"/>
    <x v="0"/>
    <x v="4"/>
    <x v="14"/>
    <x v="2"/>
    <n v="5049984.9113999996"/>
    <x v="117"/>
    <s v=""/>
    <m/>
    <s v=""/>
    <s v="5049984.9114"/>
  </r>
  <r>
    <x v="18"/>
    <x v="18"/>
    <s v="Département - pas applicable "/>
    <m/>
    <s v="Occitanie (données centralisées région)"/>
    <x v="0"/>
    <x v="4"/>
    <x v="14"/>
    <x v="2"/>
    <n v="453203.77409999998"/>
    <x v="114"/>
    <s v=""/>
    <m/>
    <s v=""/>
    <s v="453203.7741"/>
  </r>
  <r>
    <x v="18"/>
    <x v="18"/>
    <s v="Département - pas applicable "/>
    <m/>
    <s v="Occitanie (données centralisées région)"/>
    <x v="0"/>
    <x v="4"/>
    <x v="14"/>
    <x v="2"/>
    <n v="323716.98149999999"/>
    <x v="116"/>
    <s v=""/>
    <m/>
    <s v=""/>
    <s v="323716.9815"/>
  </r>
  <r>
    <x v="18"/>
    <x v="18"/>
    <s v="Département - pas applicable "/>
    <m/>
    <s v="Occitanie (données centralisées région)"/>
    <x v="0"/>
    <x v="4"/>
    <x v="14"/>
    <x v="0"/>
    <n v="7.0000000000000007E-2"/>
    <x v="128"/>
    <s v=""/>
    <m/>
    <s v=""/>
    <s v="0.07"/>
  </r>
  <r>
    <x v="18"/>
    <x v="18"/>
    <s v="Département - pas applicable "/>
    <m/>
    <s v="Occitanie (données centralisées région)"/>
    <x v="0"/>
    <x v="4"/>
    <x v="14"/>
    <x v="0"/>
    <n v="0.05"/>
    <x v="122"/>
    <s v=""/>
    <m/>
    <s v=""/>
    <s v="0.05"/>
  </r>
  <r>
    <x v="18"/>
    <x v="18"/>
    <s v="Département - pas applicable "/>
    <m/>
    <s v="Occitanie (données centralisées région)"/>
    <x v="0"/>
    <x v="4"/>
    <x v="14"/>
    <x v="0"/>
    <n v="0.01"/>
    <x v="120"/>
    <s v=""/>
    <m/>
    <s v=""/>
    <s v="0.01"/>
  </r>
  <r>
    <x v="18"/>
    <x v="18"/>
    <s v="Département - pas applicable "/>
    <m/>
    <s v="Occitanie (données centralisées région)"/>
    <x v="0"/>
    <x v="4"/>
    <x v="14"/>
    <x v="0"/>
    <n v="0.16"/>
    <x v="123"/>
    <s v=""/>
    <m/>
    <s v=""/>
    <s v="0.16"/>
  </r>
  <r>
    <x v="18"/>
    <x v="18"/>
    <s v="Département - pas applicable "/>
    <m/>
    <s v="Occitanie (données centralisées région)"/>
    <x v="0"/>
    <x v="4"/>
    <x v="14"/>
    <x v="0"/>
    <n v="7.0000000000000007E-2"/>
    <x v="126"/>
    <s v=""/>
    <m/>
    <s v=""/>
    <s v="0.07"/>
  </r>
  <r>
    <x v="18"/>
    <x v="18"/>
    <s v="Département - pas applicable "/>
    <m/>
    <s v="Occitanie (données centralisées région)"/>
    <x v="0"/>
    <x v="4"/>
    <x v="14"/>
    <x v="0"/>
    <n v="0.22"/>
    <x v="118"/>
    <s v=""/>
    <m/>
    <s v=""/>
    <s v="0.22"/>
  </r>
  <r>
    <x v="18"/>
    <x v="18"/>
    <s v="Département - pas applicable "/>
    <m/>
    <s v="Occitanie (données centralisées région)"/>
    <x v="0"/>
    <x v="4"/>
    <x v="14"/>
    <x v="0"/>
    <n v="0.15"/>
    <x v="127"/>
    <s v=""/>
    <m/>
    <s v=""/>
    <s v="0.15"/>
  </r>
  <r>
    <x v="18"/>
    <x v="18"/>
    <s v="Département - pas applicable "/>
    <m/>
    <s v="Occitanie (données centralisées région)"/>
    <x v="0"/>
    <x v="4"/>
    <x v="14"/>
    <x v="0"/>
    <n v="0.78"/>
    <x v="125"/>
    <s v=""/>
    <m/>
    <s v=""/>
    <s v="0.78"/>
  </r>
  <r>
    <x v="18"/>
    <x v="18"/>
    <s v="Département - pas applicable "/>
    <m/>
    <s v="Occitanie (données centralisées région)"/>
    <x v="0"/>
    <x v="4"/>
    <x v="14"/>
    <x v="0"/>
    <n v="0.19"/>
    <x v="129"/>
    <s v=""/>
    <m/>
    <s v=""/>
    <s v="0.19"/>
  </r>
  <r>
    <x v="18"/>
    <x v="18"/>
    <s v="Département - pas applicable "/>
    <m/>
    <s v="Occitanie (données centralisées région)"/>
    <x v="0"/>
    <x v="4"/>
    <x v="14"/>
    <x v="0"/>
    <n v="0.11"/>
    <x v="121"/>
    <s v=""/>
    <m/>
    <s v=""/>
    <s v="0.11"/>
  </r>
  <r>
    <x v="18"/>
    <x v="18"/>
    <s v="Département - pas applicable "/>
    <m/>
    <s v="Occitanie (données centralisées région)"/>
    <x v="0"/>
    <x v="4"/>
    <x v="14"/>
    <x v="0"/>
    <n v="0.19"/>
    <x v="124"/>
    <s v=""/>
    <m/>
    <s v=""/>
    <s v="0.19"/>
  </r>
  <r>
    <x v="18"/>
    <x v="18"/>
    <s v="Département - pas applicable "/>
    <m/>
    <s v="Occitanie (données centralisées région)"/>
    <x v="0"/>
    <x v="4"/>
    <x v="14"/>
    <x v="0"/>
    <n v="591534"/>
    <x v="119"/>
    <s v=""/>
    <m/>
    <s v=""/>
    <s v="591534"/>
  </r>
  <r>
    <x v="18"/>
    <x v="18"/>
    <s v="Département - pas applicable "/>
    <m/>
    <s v="Occitanie (données centralisées région)"/>
    <x v="0"/>
    <x v="4"/>
    <x v="14"/>
    <x v="1"/>
    <n v="1712.4628321350001"/>
    <x v="132"/>
    <s v="Déplacements visiteurs - Tram/train/métro - Emissions"/>
    <n v="15790"/>
    <s v="1712.462832135"/>
    <s v="1712.462832135"/>
  </r>
  <r>
    <x v="18"/>
    <x v="18"/>
    <s v="Département - pas applicable "/>
    <m/>
    <s v="Occitanie (données centralisées région)"/>
    <x v="0"/>
    <x v="4"/>
    <x v="14"/>
    <x v="1"/>
    <n v="1191796.4390904"/>
    <x v="131"/>
    <s v="Déplacements visiteurs - Voiture/moto - Emissions"/>
    <n v="15778"/>
    <s v="1191796.4390904"/>
    <s v="1191796.4390904"/>
  </r>
  <r>
    <x v="18"/>
    <x v="18"/>
    <s v="Département - pas applicable "/>
    <m/>
    <s v="Occitanie (données centralisées région)"/>
    <x v="0"/>
    <x v="4"/>
    <x v="14"/>
    <x v="1"/>
    <n v="66167.7510186"/>
    <x v="130"/>
    <s v="Déplacements visiteurs - Bus/car - Emissions"/>
    <n v="6311"/>
    <s v="66167.7510186"/>
    <s v="66167.7510186"/>
  </r>
  <r>
    <x v="18"/>
    <x v="18"/>
    <s v="Département - pas applicable "/>
    <m/>
    <s v="Occitanie (données centralisées région)"/>
    <x v="0"/>
    <x v="2"/>
    <x v="4"/>
    <x v="0"/>
    <n v="0"/>
    <x v="9"/>
    <s v=""/>
    <m/>
    <s v=""/>
    <s v="0"/>
  </r>
  <r>
    <x v="18"/>
    <x v="18"/>
    <s v="Département - pas applicable "/>
    <m/>
    <s v="Occitanie (données centralisées région)"/>
    <x v="0"/>
    <x v="2"/>
    <x v="4"/>
    <x v="1"/>
    <n v="0"/>
    <x v="10"/>
    <s v="Bâtiments - Emissions"/>
    <n v="4305"/>
    <s v="0.0"/>
    <s v="0"/>
  </r>
  <r>
    <x v="18"/>
    <x v="18"/>
    <s v="Département - pas applicable "/>
    <m/>
    <s v="Occitanie (données centralisées région)"/>
    <x v="0"/>
    <x v="2"/>
    <x v="5"/>
    <x v="2"/>
    <n v="4118"/>
    <x v="12"/>
    <s v=""/>
    <m/>
    <s v=""/>
    <s v="4118"/>
  </r>
  <r>
    <x v="18"/>
    <x v="18"/>
    <s v="Département - pas applicable "/>
    <m/>
    <s v="Occitanie (données centralisées région)"/>
    <x v="0"/>
    <x v="2"/>
    <x v="5"/>
    <x v="2"/>
    <n v="966"/>
    <x v="14"/>
    <s v=""/>
    <m/>
    <s v=""/>
    <s v="966"/>
  </r>
  <r>
    <x v="18"/>
    <x v="18"/>
    <s v="Département - pas applicable "/>
    <m/>
    <s v="Occitanie (données centralisées région)"/>
    <x v="0"/>
    <x v="2"/>
    <x v="5"/>
    <x v="2"/>
    <n v="10257"/>
    <x v="11"/>
    <s v=""/>
    <m/>
    <s v=""/>
    <s v="10257"/>
  </r>
  <r>
    <x v="18"/>
    <x v="18"/>
    <s v="Département - pas applicable "/>
    <m/>
    <s v="Occitanie (données centralisées région)"/>
    <x v="0"/>
    <x v="2"/>
    <x v="5"/>
    <x v="2"/>
    <n v="5633"/>
    <x v="13"/>
    <s v=""/>
    <m/>
    <s v=""/>
    <s v="5633"/>
  </r>
  <r>
    <x v="18"/>
    <x v="18"/>
    <s v="Département - pas applicable "/>
    <m/>
    <s v="Occitanie (données centralisées région)"/>
    <x v="0"/>
    <x v="2"/>
    <x v="5"/>
    <x v="2"/>
    <n v="1704"/>
    <x v="15"/>
    <s v=""/>
    <m/>
    <s v=""/>
    <s v="1704"/>
  </r>
  <r>
    <x v="18"/>
    <x v="18"/>
    <s v="Département - pas applicable "/>
    <m/>
    <s v="Occitanie (données centralisées région)"/>
    <x v="0"/>
    <x v="2"/>
    <x v="5"/>
    <x v="0"/>
    <n v="704"/>
    <x v="38"/>
    <s v=""/>
    <m/>
    <s v=""/>
    <s v="704"/>
  </r>
  <r>
    <x v="18"/>
    <x v="18"/>
    <s v="Département - pas applicable "/>
    <m/>
    <s v="Occitanie (données centralisées région)"/>
    <x v="0"/>
    <x v="2"/>
    <x v="5"/>
    <x v="0"/>
    <n v="180"/>
    <x v="37"/>
    <s v=""/>
    <m/>
    <s v=""/>
    <s v="180"/>
  </r>
  <r>
    <x v="18"/>
    <x v="18"/>
    <s v="Département - pas applicable "/>
    <m/>
    <s v="Occitanie (données centralisées région)"/>
    <x v="0"/>
    <x v="2"/>
    <x v="5"/>
    <x v="0"/>
    <n v="2"/>
    <x v="36"/>
    <s v=""/>
    <m/>
    <s v=""/>
    <s v="2"/>
  </r>
  <r>
    <x v="18"/>
    <x v="18"/>
    <s v="Département - pas applicable "/>
    <m/>
    <s v="Occitanie (données centralisées région)"/>
    <x v="0"/>
    <x v="2"/>
    <x v="5"/>
    <x v="0"/>
    <n v="49"/>
    <x v="28"/>
    <s v=""/>
    <m/>
    <s v=""/>
    <s v="49"/>
  </r>
  <r>
    <x v="18"/>
    <x v="18"/>
    <s v="Département - pas applicable "/>
    <m/>
    <s v="Occitanie (données centralisées région)"/>
    <x v="0"/>
    <x v="2"/>
    <x v="5"/>
    <x v="0"/>
    <n v="789"/>
    <x v="30"/>
    <s v=""/>
    <m/>
    <s v=""/>
    <s v="789"/>
  </r>
  <r>
    <x v="18"/>
    <x v="18"/>
    <s v="Département - pas applicable "/>
    <m/>
    <s v="Occitanie (données centralisées région)"/>
    <x v="0"/>
    <x v="2"/>
    <x v="5"/>
    <x v="0"/>
    <n v="0"/>
    <x v="41"/>
    <s v=""/>
    <m/>
    <s v=""/>
    <s v="0"/>
  </r>
  <r>
    <x v="18"/>
    <x v="18"/>
    <s v="Département - pas applicable "/>
    <m/>
    <s v="Occitanie (données centralisées région)"/>
    <x v="0"/>
    <x v="2"/>
    <x v="5"/>
    <x v="0"/>
    <n v="3412"/>
    <x v="31"/>
    <s v=""/>
    <m/>
    <s v=""/>
    <s v="3412"/>
  </r>
  <r>
    <x v="18"/>
    <x v="18"/>
    <s v="Département - pas applicable "/>
    <m/>
    <s v="Occitanie (données centralisées région)"/>
    <x v="0"/>
    <x v="2"/>
    <x v="5"/>
    <x v="0"/>
    <n v="737"/>
    <x v="32"/>
    <s v=""/>
    <m/>
    <s v=""/>
    <s v="737"/>
  </r>
  <r>
    <x v="18"/>
    <x v="18"/>
    <s v="Département - pas applicable "/>
    <m/>
    <s v="Occitanie (données centralisées région)"/>
    <x v="0"/>
    <x v="2"/>
    <x v="5"/>
    <x v="0"/>
    <n v="1582"/>
    <x v="39"/>
    <s v=""/>
    <m/>
    <s v=""/>
    <s v="1582"/>
  </r>
  <r>
    <x v="18"/>
    <x v="18"/>
    <s v="Département - pas applicable "/>
    <m/>
    <s v="Occitanie (données centralisées région)"/>
    <x v="0"/>
    <x v="2"/>
    <x v="5"/>
    <x v="0"/>
    <n v="96"/>
    <x v="40"/>
    <s v=""/>
    <m/>
    <s v=""/>
    <s v="96"/>
  </r>
  <r>
    <x v="18"/>
    <x v="18"/>
    <s v="Département - pas applicable "/>
    <m/>
    <s v="Occitanie (données centralisées région)"/>
    <x v="0"/>
    <x v="2"/>
    <x v="5"/>
    <x v="0"/>
    <n v="59"/>
    <x v="35"/>
    <s v=""/>
    <m/>
    <s v=""/>
    <s v="59"/>
  </r>
  <r>
    <x v="18"/>
    <x v="18"/>
    <s v="Département - pas applicable "/>
    <m/>
    <s v="Occitanie (données centralisées région)"/>
    <x v="0"/>
    <x v="2"/>
    <x v="5"/>
    <x v="0"/>
    <n v="122"/>
    <x v="43"/>
    <s v=""/>
    <m/>
    <s v=""/>
    <s v="122"/>
  </r>
  <r>
    <x v="18"/>
    <x v="18"/>
    <s v="Département - pas applicable "/>
    <m/>
    <s v="Occitanie (données centralisées région)"/>
    <x v="0"/>
    <x v="2"/>
    <x v="5"/>
    <x v="0"/>
    <n v="5629"/>
    <x v="29"/>
    <s v=""/>
    <m/>
    <s v=""/>
    <s v="5629"/>
  </r>
  <r>
    <x v="18"/>
    <x v="18"/>
    <s v="Département - pas applicable "/>
    <m/>
    <s v="Occitanie (données centralisées région)"/>
    <x v="0"/>
    <x v="2"/>
    <x v="5"/>
    <x v="0"/>
    <n v="4"/>
    <x v="33"/>
    <s v=""/>
    <m/>
    <s v=""/>
    <s v="4"/>
  </r>
  <r>
    <x v="18"/>
    <x v="18"/>
    <s v="Département - pas applicable "/>
    <m/>
    <s v="Occitanie (données centralisées région)"/>
    <x v="0"/>
    <x v="2"/>
    <x v="5"/>
    <x v="0"/>
    <n v="9409"/>
    <x v="34"/>
    <s v=""/>
    <m/>
    <s v=""/>
    <s v="9409"/>
  </r>
  <r>
    <x v="18"/>
    <x v="18"/>
    <s v="Département - pas applicable "/>
    <m/>
    <s v="Occitanie (données centralisées région)"/>
    <x v="0"/>
    <x v="2"/>
    <x v="5"/>
    <x v="0"/>
    <n v="540"/>
    <x v="42"/>
    <s v=""/>
    <m/>
    <s v=""/>
    <s v="540"/>
  </r>
  <r>
    <x v="18"/>
    <x v="18"/>
    <s v="Département - pas applicable "/>
    <m/>
    <s v="Occitanie (données centralisées région)"/>
    <x v="0"/>
    <x v="2"/>
    <x v="5"/>
    <x v="1"/>
    <n v="35897.599999999999"/>
    <x v="20"/>
    <s v="Tablettes - Emissions"/>
    <n v="15797"/>
    <s v="35897.6"/>
    <s v="35897.6"/>
  </r>
  <r>
    <x v="18"/>
    <x v="18"/>
    <s v="Département - pas applicable "/>
    <m/>
    <s v="Occitanie (données centralisées région)"/>
    <x v="0"/>
    <x v="2"/>
    <x v="5"/>
    <x v="1"/>
    <n v="528300"/>
    <x v="19"/>
    <s v="Photocopieurs - Emissions"/>
    <n v="4390"/>
    <s v="528300.0"/>
    <s v="528300"/>
  </r>
  <r>
    <x v="18"/>
    <x v="18"/>
    <s v="Département - pas applicable "/>
    <m/>
    <s v="Occitanie (données centralisées région)"/>
    <x v="0"/>
    <x v="2"/>
    <x v="5"/>
    <x v="1"/>
    <n v="54418"/>
    <x v="22"/>
    <s v="Unités centrales - Emissions"/>
    <n v="5620"/>
    <s v="54418.0"/>
    <s v="54418"/>
  </r>
  <r>
    <x v="18"/>
    <x v="18"/>
    <s v="Département - pas applicable "/>
    <m/>
    <s v="Occitanie (données centralisées région)"/>
    <x v="0"/>
    <x v="2"/>
    <x v="5"/>
    <x v="1"/>
    <n v="19200"/>
    <x v="17"/>
    <s v="Serveurs - Emissions"/>
    <n v="4391"/>
    <s v="19200.0"/>
    <s v="19200"/>
  </r>
  <r>
    <x v="18"/>
    <x v="18"/>
    <s v="Département - pas applicable "/>
    <m/>
    <s v="Occitanie (données centralisées région)"/>
    <x v="0"/>
    <x v="2"/>
    <x v="5"/>
    <x v="1"/>
    <n v="120657.4"/>
    <x v="18"/>
    <s v="Imprimantes - Emissions"/>
    <n v="15810"/>
    <s v="0.0"/>
    <s v="120657.4"/>
  </r>
  <r>
    <x v="18"/>
    <x v="18"/>
    <s v="Département - pas applicable "/>
    <m/>
    <s v="Occitanie (données centralisées région)"/>
    <x v="0"/>
    <x v="2"/>
    <x v="5"/>
    <x v="1"/>
    <n v="292916"/>
    <x v="21"/>
    <s v="Ordinateurs portables - Emissions"/>
    <n v="15795"/>
    <s v="292916.0"/>
    <s v="292916"/>
  </r>
  <r>
    <x v="18"/>
    <x v="18"/>
    <s v="Département - pas applicable "/>
    <m/>
    <s v="Occitanie (données centralisées région)"/>
    <x v="0"/>
    <x v="2"/>
    <x v="5"/>
    <x v="1"/>
    <n v="752180"/>
    <x v="16"/>
    <s v="Ecrans - Emissions"/>
    <n v="15796"/>
    <s v="752180.0"/>
    <s v="752180"/>
  </r>
  <r>
    <x v="18"/>
    <x v="18"/>
    <s v="Département - pas applicable "/>
    <m/>
    <s v="Occitanie (données centralisées région)"/>
    <x v="0"/>
    <x v="2"/>
    <x v="5"/>
    <x v="1"/>
    <n v="0"/>
    <x v="23"/>
    <s v="Mainframes - Emissions"/>
    <n v="8756"/>
    <s v="0.0"/>
    <s v="0"/>
  </r>
  <r>
    <x v="18"/>
    <x v="18"/>
    <s v="Département - pas applicable "/>
    <m/>
    <s v="Occitanie (données centralisées région)"/>
    <x v="0"/>
    <x v="5"/>
    <x v="15"/>
    <x v="0"/>
    <n v="245511.07"/>
    <x v="134"/>
    <s v=""/>
    <m/>
    <s v=""/>
    <s v="245511.07"/>
  </r>
  <r>
    <x v="18"/>
    <x v="18"/>
    <s v="Département - pas applicable "/>
    <m/>
    <s v="Occitanie (données centralisées région)"/>
    <x v="0"/>
    <x v="5"/>
    <x v="15"/>
    <x v="0"/>
    <n v="327143.12"/>
    <x v="133"/>
    <s v=""/>
    <m/>
    <s v=""/>
    <s v="327143.12"/>
  </r>
  <r>
    <x v="18"/>
    <x v="18"/>
    <s v="Département - pas applicable "/>
    <m/>
    <s v="Occitanie (données centralisées région)"/>
    <x v="0"/>
    <x v="5"/>
    <x v="15"/>
    <x v="1"/>
    <n v="90102.562690000006"/>
    <x v="136"/>
    <s v="Petits matériels bureautiques - Emissions"/>
    <n v="5652"/>
    <s v="0.0"/>
    <s v="90102.56269"/>
  </r>
  <r>
    <x v="18"/>
    <x v="18"/>
    <s v="Département - pas applicable "/>
    <m/>
    <s v="Occitanie (données centralisées région)"/>
    <x v="0"/>
    <x v="5"/>
    <x v="15"/>
    <x v="1"/>
    <n v="299990.24103999999"/>
    <x v="135"/>
    <s v="Petits consommables informatiques - Emissions"/>
    <n v="5307"/>
    <s v="0.0"/>
    <s v="299990.24104"/>
  </r>
  <r>
    <x v="18"/>
    <x v="18"/>
    <s v="Département - pas applicable "/>
    <m/>
    <s v="Occitanie (données centralisées région)"/>
    <x v="0"/>
    <x v="5"/>
    <x v="16"/>
    <x v="2"/>
    <n v="14815"/>
    <x v="137"/>
    <s v=""/>
    <m/>
    <s v=""/>
    <s v="14815"/>
  </r>
  <r>
    <x v="18"/>
    <x v="18"/>
    <s v="Département - pas applicable "/>
    <m/>
    <s v="Occitanie (données centralisées région)"/>
    <x v="0"/>
    <x v="5"/>
    <x v="16"/>
    <x v="0"/>
    <n v="140"/>
    <x v="139"/>
    <s v=""/>
    <m/>
    <s v=""/>
    <s v="140"/>
  </r>
  <r>
    <x v="18"/>
    <x v="18"/>
    <s v="Département - pas applicable "/>
    <m/>
    <s v="Occitanie (données centralisées région)"/>
    <x v="0"/>
    <x v="5"/>
    <x v="16"/>
    <x v="0"/>
    <n v="14535"/>
    <x v="138"/>
    <s v=""/>
    <m/>
    <s v=""/>
    <s v="14535"/>
  </r>
  <r>
    <x v="18"/>
    <x v="18"/>
    <s v="Département - pas applicable "/>
    <m/>
    <s v="Occitanie (données centralisées région)"/>
    <x v="0"/>
    <x v="5"/>
    <x v="16"/>
    <x v="1"/>
    <n v="0"/>
    <x v="141"/>
    <s v="Papier production éditique - Emissions"/>
    <n v="5635"/>
    <s v="0.0"/>
    <s v="0"/>
  </r>
  <r>
    <x v="18"/>
    <x v="18"/>
    <s v="Département - pas applicable "/>
    <m/>
    <s v="Occitanie (données centralisées région)"/>
    <x v="0"/>
    <x v="5"/>
    <x v="16"/>
    <x v="1"/>
    <n v="33926.35"/>
    <x v="140"/>
    <s v="Papier (achat) - Emissions"/>
    <n v="8508"/>
    <s v="0.0"/>
    <s v="33926.35"/>
  </r>
  <r>
    <x v="18"/>
    <x v="18"/>
    <s v="Département - pas applicable "/>
    <m/>
    <s v="Occitanie (données centralisées région)"/>
    <x v="0"/>
    <x v="5"/>
    <x v="17"/>
    <x v="0"/>
    <n v="100627.91"/>
    <x v="143"/>
    <s v=""/>
    <m/>
    <s v=""/>
    <s v="100627.91"/>
  </r>
  <r>
    <x v="18"/>
    <x v="18"/>
    <s v="Département - pas applicable "/>
    <m/>
    <s v="Occitanie (données centralisées région)"/>
    <x v="0"/>
    <x v="5"/>
    <x v="17"/>
    <x v="0"/>
    <n v="28848736.300000001"/>
    <x v="145"/>
    <s v=""/>
    <m/>
    <s v=""/>
    <s v="28848736.3"/>
  </r>
  <r>
    <x v="18"/>
    <x v="18"/>
    <s v="Département - pas applicable "/>
    <m/>
    <s v="Occitanie (données centralisées région)"/>
    <x v="0"/>
    <x v="5"/>
    <x v="17"/>
    <x v="0"/>
    <n v="7476.54"/>
    <x v="142"/>
    <s v=""/>
    <m/>
    <s v=""/>
    <s v="7476.54"/>
  </r>
  <r>
    <x v="18"/>
    <x v="18"/>
    <s v="Département - pas applicable "/>
    <m/>
    <s v="Occitanie (données centralisées région)"/>
    <x v="0"/>
    <x v="5"/>
    <x v="17"/>
    <x v="0"/>
    <n v="0"/>
    <x v="150"/>
    <s v=""/>
    <m/>
    <s v=""/>
    <s v="0"/>
  </r>
  <r>
    <x v="18"/>
    <x v="18"/>
    <s v="Département - pas applicable "/>
    <m/>
    <s v="Occitanie (données centralisées région)"/>
    <x v="0"/>
    <x v="5"/>
    <x v="17"/>
    <x v="0"/>
    <n v="2933217.1"/>
    <x v="144"/>
    <s v=""/>
    <m/>
    <s v=""/>
    <s v="2933217.1"/>
  </r>
  <r>
    <x v="18"/>
    <x v="18"/>
    <s v="Département - pas applicable "/>
    <m/>
    <s v="Occitanie (données centralisées région)"/>
    <x v="0"/>
    <x v="5"/>
    <x v="17"/>
    <x v="0"/>
    <n v="2058666.47"/>
    <x v="147"/>
    <s v=""/>
    <m/>
    <s v=""/>
    <s v="2058666.47"/>
  </r>
  <r>
    <x v="18"/>
    <x v="18"/>
    <s v="Département - pas applicable "/>
    <m/>
    <s v="Occitanie (données centralisées région)"/>
    <x v="0"/>
    <x v="5"/>
    <x v="17"/>
    <x v="0"/>
    <n v="0"/>
    <x v="149"/>
    <s v=""/>
    <m/>
    <s v=""/>
    <s v="0"/>
  </r>
  <r>
    <x v="18"/>
    <x v="18"/>
    <s v="Département - pas applicable "/>
    <m/>
    <s v="Occitanie (données centralisées région)"/>
    <x v="0"/>
    <x v="5"/>
    <x v="17"/>
    <x v="0"/>
    <n v="11751.66"/>
    <x v="146"/>
    <s v=""/>
    <m/>
    <s v=""/>
    <s v="11751.66"/>
  </r>
  <r>
    <x v="18"/>
    <x v="18"/>
    <s v="Département - pas applicable "/>
    <m/>
    <s v="Occitanie (données centralisées région)"/>
    <x v="0"/>
    <x v="5"/>
    <x v="17"/>
    <x v="0"/>
    <n v="1246.3699999999999"/>
    <x v="148"/>
    <s v=""/>
    <m/>
    <s v=""/>
    <s v="1246.37"/>
  </r>
  <r>
    <x v="18"/>
    <x v="18"/>
    <s v="Département - pas applicable "/>
    <m/>
    <s v="Occitanie (données centralisées région)"/>
    <x v="0"/>
    <x v="5"/>
    <x v="17"/>
    <x v="1"/>
    <n v="0"/>
    <x v="154"/>
    <s v="Prestations externes - imprimerie - catalogues - Emissions"/>
    <n v="8867"/>
    <s v="0.0"/>
    <s v="0"/>
  </r>
  <r>
    <x v="18"/>
    <x v="18"/>
    <s v="Département - pas applicable "/>
    <m/>
    <s v="Occitanie (données centralisées région)"/>
    <x v="0"/>
    <x v="5"/>
    <x v="17"/>
    <x v="1"/>
    <n v="822.4194"/>
    <x v="153"/>
    <s v="Prestations intellectuelles - services bancaires - Emissions"/>
    <n v="8863"/>
    <s v="0.0"/>
    <s v="822.4194"/>
  </r>
  <r>
    <x v="18"/>
    <x v="18"/>
    <s v="Département - pas applicable "/>
    <m/>
    <s v="Occitanie (données centralisées région)"/>
    <x v="0"/>
    <x v="5"/>
    <x v="17"/>
    <x v="1"/>
    <n v="322653.88099999999"/>
    <x v="152"/>
    <s v="Prestations intellectuelles - divers - Emissions"/>
    <n v="8863"/>
    <s v="0.0"/>
    <s v="322653.881"/>
  </r>
  <r>
    <x v="18"/>
    <x v="18"/>
    <s v="Département - pas applicable "/>
    <m/>
    <s v="Occitanie (données centralisées région)"/>
    <x v="0"/>
    <x v="5"/>
    <x v="17"/>
    <x v="1"/>
    <n v="0"/>
    <x v="155"/>
    <s v="Prestations externes - imprimerie - publications - Emissions"/>
    <n v="8867"/>
    <s v="0.0"/>
    <s v="0"/>
  </r>
  <r>
    <x v="18"/>
    <x v="18"/>
    <s v="Département - pas applicable "/>
    <m/>
    <s v="Occitanie (données centralisées région)"/>
    <x v="0"/>
    <x v="5"/>
    <x v="17"/>
    <x v="1"/>
    <n v="137.10069999999999"/>
    <x v="151"/>
    <s v="Prestations intellectuelles - intérimaires - Emissions"/>
    <n v="8863"/>
    <s v="0.0"/>
    <s v="137.1007"/>
  </r>
  <r>
    <x v="18"/>
    <x v="18"/>
    <s v="Département - pas applicable "/>
    <m/>
    <s v="Occitanie (données centralisées région)"/>
    <x v="0"/>
    <x v="5"/>
    <x v="17"/>
    <x v="1"/>
    <n v="3173360.9929999998"/>
    <x v="159"/>
    <s v="Prestations intellectuelles - services extérieurs - Emissions"/>
    <n v="8863"/>
    <s v="0.0"/>
    <s v="3173360.993"/>
  </r>
  <r>
    <x v="18"/>
    <x v="18"/>
    <s v="Département - pas applicable "/>
    <m/>
    <s v="Occitanie (données centralisées région)"/>
    <x v="0"/>
    <x v="5"/>
    <x v="17"/>
    <x v="1"/>
    <n v="3760.5311999999999"/>
    <x v="158"/>
    <s v="Prestations externes - Reception - Emissions"/>
    <n v="8871"/>
    <s v="0.0"/>
    <s v="3760.5312"/>
  </r>
  <r>
    <x v="18"/>
    <x v="18"/>
    <s v="Département - pas applicable "/>
    <m/>
    <s v="Occitanie (données centralisées région)"/>
    <x v="0"/>
    <x v="5"/>
    <x v="17"/>
    <x v="1"/>
    <n v="17106.744699999999"/>
    <x v="157"/>
    <s v="Prestations externes - Télécoms - Emissions"/>
    <n v="8888"/>
    <s v="0.0"/>
    <s v="17106.7447"/>
  </r>
  <r>
    <x v="18"/>
    <x v="18"/>
    <s v="Département - pas applicable "/>
    <m/>
    <s v="Occitanie (données centralisées région)"/>
    <x v="0"/>
    <x v="5"/>
    <x v="17"/>
    <x v="1"/>
    <n v="267626.64110000001"/>
    <x v="156"/>
    <s v="Prestations externes - Courrier - Emissions"/>
    <n v="8866"/>
    <s v="0.0"/>
    <s v="267626.6411"/>
  </r>
  <r>
    <x v="18"/>
    <x v="18"/>
    <s v="Gard"/>
    <n v="2142"/>
    <s v="2142 - VILLENEUVE LES AVIGNON"/>
    <x v="0"/>
    <x v="0"/>
    <x v="0"/>
    <x v="0"/>
    <n v="34889.769230769001"/>
    <x v="0"/>
    <s v=""/>
    <m/>
    <s v=""/>
    <s v="34889.769230769"/>
  </r>
  <r>
    <x v="18"/>
    <x v="18"/>
    <s v="Gard"/>
    <n v="2142"/>
    <s v="2142 - VILLENEUVE LES AVIGNON"/>
    <x v="0"/>
    <x v="0"/>
    <x v="0"/>
    <x v="1"/>
    <n v="2089.8971769230502"/>
    <x v="1"/>
    <s v="Electricité - Emissions"/>
    <n v="15798"/>
    <s v="2089.8971769230598"/>
    <s v="2089.8971769231"/>
  </r>
  <r>
    <x v="18"/>
    <x v="18"/>
    <s v="Gard"/>
    <n v="2142"/>
    <s v="2142 - VILLENEUVE LES AVIGNON"/>
    <x v="0"/>
    <x v="0"/>
    <x v="1"/>
    <x v="1"/>
    <n v="0"/>
    <x v="3"/>
    <s v="Fioul - Emissions"/>
    <n v="6720"/>
    <s v="0.0"/>
    <s v="0"/>
  </r>
  <r>
    <x v="18"/>
    <x v="18"/>
    <s v="Gard"/>
    <n v="2142"/>
    <s v="2142 - VILLENEUVE LES AVIGNON"/>
    <x v="0"/>
    <x v="0"/>
    <x v="1"/>
    <x v="1"/>
    <n v="0"/>
    <x v="2"/>
    <s v="Gaz naturel - Emissions"/>
    <n v="6630"/>
    <s v="0.0"/>
    <s v="0"/>
  </r>
  <r>
    <x v="18"/>
    <x v="18"/>
    <s v="Gard"/>
    <n v="2142"/>
    <s v="2142 - VILLENEUVE LES AVIGNON"/>
    <x v="0"/>
    <x v="1"/>
    <x v="2"/>
    <x v="1"/>
    <n v="0"/>
    <x v="4"/>
    <s v=" R22 - Emissions"/>
    <n v="8350"/>
    <s v="0.0"/>
    <s v="0"/>
  </r>
  <r>
    <x v="18"/>
    <x v="18"/>
    <s v="Gard"/>
    <n v="2142"/>
    <s v="2142 - VILLENEUVE LES AVIGNON"/>
    <x v="0"/>
    <x v="1"/>
    <x v="3"/>
    <x v="0"/>
    <n v="1.5"/>
    <x v="5"/>
    <s v=""/>
    <m/>
    <s v=""/>
    <s v="1.5"/>
  </r>
  <r>
    <x v="18"/>
    <x v="18"/>
    <s v="Gard"/>
    <n v="2142"/>
    <s v="2142 - VILLENEUVE LES AVIGNON"/>
    <x v="0"/>
    <x v="1"/>
    <x v="3"/>
    <x v="1"/>
    <n v="0"/>
    <x v="6"/>
    <s v="R134a - Emissions"/>
    <n v="8307"/>
    <s v="0.0"/>
    <s v="0"/>
  </r>
  <r>
    <x v="18"/>
    <x v="18"/>
    <s v="Gard"/>
    <n v="2142"/>
    <s v="2142 - VILLENEUVE LES AVIGNON"/>
    <x v="0"/>
    <x v="1"/>
    <x v="3"/>
    <x v="1"/>
    <n v="2880"/>
    <x v="8"/>
    <s v="R410a - Emissions"/>
    <n v="8320"/>
    <s v="2880.0"/>
    <s v="2880"/>
  </r>
  <r>
    <x v="18"/>
    <x v="18"/>
    <s v="Gard"/>
    <n v="2142"/>
    <s v="2142 - VILLENEUVE LES AVIGNON"/>
    <x v="0"/>
    <x v="1"/>
    <x v="3"/>
    <x v="1"/>
    <n v="0"/>
    <x v="7"/>
    <s v="R407c - Emissions"/>
    <n v="8318"/>
    <s v="0.0"/>
    <s v="0"/>
  </r>
  <r>
    <x v="18"/>
    <x v="18"/>
    <s v="Gard"/>
    <n v="2142"/>
    <s v="2142 - VILLENEUVE LES AVIGNON"/>
    <x v="0"/>
    <x v="2"/>
    <x v="4"/>
    <x v="0"/>
    <n v="506"/>
    <x v="9"/>
    <s v=""/>
    <m/>
    <s v=""/>
    <s v="506"/>
  </r>
  <r>
    <x v="18"/>
    <x v="18"/>
    <s v="Gard"/>
    <n v="2142"/>
    <s v="2142 - VILLENEUVE LES AVIGNON"/>
    <x v="0"/>
    <x v="2"/>
    <x v="4"/>
    <x v="1"/>
    <n v="8222.5"/>
    <x v="10"/>
    <s v="Bâtiments - Emissions"/>
    <n v="4305"/>
    <s v="8222.5"/>
    <s v="8222.5"/>
  </r>
  <r>
    <x v="18"/>
    <x v="18"/>
    <s v="Gard"/>
    <n v="2142"/>
    <s v="2142 - VILLENEUVE LES AVIGNON"/>
    <x v="0"/>
    <x v="2"/>
    <x v="5"/>
    <x v="2"/>
    <m/>
    <x v="13"/>
    <s v=""/>
    <m/>
    <s v=""/>
    <s v=""/>
  </r>
  <r>
    <x v="18"/>
    <x v="18"/>
    <s v="Gard"/>
    <n v="2142"/>
    <s v="2142 - VILLENEUVE LES AVIGNON"/>
    <x v="0"/>
    <x v="2"/>
    <x v="5"/>
    <x v="2"/>
    <m/>
    <x v="12"/>
    <s v=""/>
    <m/>
    <s v=""/>
    <s v=""/>
  </r>
  <r>
    <x v="18"/>
    <x v="18"/>
    <s v="Gard"/>
    <n v="2142"/>
    <s v="2142 - VILLENEUVE LES AVIGNON"/>
    <x v="0"/>
    <x v="2"/>
    <x v="5"/>
    <x v="2"/>
    <m/>
    <x v="11"/>
    <s v=""/>
    <m/>
    <s v=""/>
    <s v=""/>
  </r>
  <r>
    <x v="18"/>
    <x v="18"/>
    <s v="Gard"/>
    <n v="2142"/>
    <s v="2142 - VILLENEUVE LES AVIGNON"/>
    <x v="0"/>
    <x v="2"/>
    <x v="5"/>
    <x v="2"/>
    <m/>
    <x v="14"/>
    <s v=""/>
    <m/>
    <s v=""/>
    <s v=""/>
  </r>
  <r>
    <x v="18"/>
    <x v="18"/>
    <s v="Gard"/>
    <n v="2142"/>
    <s v="2142 - VILLENEUVE LES AVIGNON"/>
    <x v="0"/>
    <x v="2"/>
    <x v="5"/>
    <x v="2"/>
    <m/>
    <x v="15"/>
    <s v=""/>
    <m/>
    <s v=""/>
    <s v=""/>
  </r>
  <r>
    <x v="18"/>
    <x v="18"/>
    <s v="Gard"/>
    <n v="2142"/>
    <s v="2142 - VILLENEUVE LES AVIGNON"/>
    <x v="0"/>
    <x v="2"/>
    <x v="5"/>
    <x v="1"/>
    <n v="0"/>
    <x v="21"/>
    <s v="Ordinateurs portables - Emissions"/>
    <n v="15795"/>
    <s v="0.0"/>
    <s v="0"/>
  </r>
  <r>
    <x v="18"/>
    <x v="18"/>
    <s v="Gard"/>
    <n v="2142"/>
    <s v="2142 - VILLENEUVE LES AVIGNON"/>
    <x v="0"/>
    <x v="2"/>
    <x v="5"/>
    <x v="1"/>
    <n v="0"/>
    <x v="17"/>
    <s v="Serveurs - Emissions"/>
    <n v="4391"/>
    <s v="0.0"/>
    <s v="0"/>
  </r>
  <r>
    <x v="18"/>
    <x v="18"/>
    <s v="Gard"/>
    <n v="2142"/>
    <s v="2142 - VILLENEUVE LES AVIGNON"/>
    <x v="0"/>
    <x v="2"/>
    <x v="5"/>
    <x v="1"/>
    <n v="0"/>
    <x v="22"/>
    <s v="Unités centrales - Emissions"/>
    <n v="5620"/>
    <s v="0.0"/>
    <s v="0"/>
  </r>
  <r>
    <x v="18"/>
    <x v="18"/>
    <s v="Gard"/>
    <n v="2142"/>
    <s v="2142 - VILLENEUVE LES AVIGNON"/>
    <x v="0"/>
    <x v="2"/>
    <x v="5"/>
    <x v="1"/>
    <n v="0"/>
    <x v="23"/>
    <s v="Mainframes - Emissions"/>
    <n v="8756"/>
    <s v="0.0"/>
    <s v="0"/>
  </r>
  <r>
    <x v="18"/>
    <x v="18"/>
    <s v="Gard"/>
    <n v="2142"/>
    <s v="2142 - VILLENEUVE LES AVIGNON"/>
    <x v="0"/>
    <x v="2"/>
    <x v="5"/>
    <x v="1"/>
    <n v="0"/>
    <x v="16"/>
    <s v="Ecrans - Emissions"/>
    <n v="15796"/>
    <s v="0.0"/>
    <s v="0"/>
  </r>
  <r>
    <x v="18"/>
    <x v="18"/>
    <s v="Gard"/>
    <n v="2142"/>
    <s v="2142 - VILLENEUVE LES AVIGNON"/>
    <x v="0"/>
    <x v="2"/>
    <x v="5"/>
    <x v="1"/>
    <n v="0"/>
    <x v="18"/>
    <s v="Imprimantes - Emissions"/>
    <n v="15810"/>
    <s v="0.0"/>
    <s v="0"/>
  </r>
  <r>
    <x v="18"/>
    <x v="18"/>
    <s v="Gard"/>
    <n v="2142"/>
    <s v="2142 - VILLENEUVE LES AVIGNON"/>
    <x v="0"/>
    <x v="2"/>
    <x v="5"/>
    <x v="1"/>
    <n v="0"/>
    <x v="19"/>
    <s v="Photocopieurs - Emissions"/>
    <n v="4390"/>
    <s v="0.0"/>
    <s v="0"/>
  </r>
  <r>
    <x v="18"/>
    <x v="18"/>
    <s v="Gard"/>
    <n v="2142"/>
    <s v="2142 - VILLENEUVE LES AVIGNON"/>
    <x v="0"/>
    <x v="2"/>
    <x v="5"/>
    <x v="1"/>
    <n v="0"/>
    <x v="20"/>
    <s v="Tablettes - Emissions"/>
    <n v="15797"/>
    <s v="0.0"/>
    <s v="0"/>
  </r>
  <r>
    <x v="18"/>
    <x v="18"/>
    <s v="Gard"/>
    <n v="5107"/>
    <s v="5107 - LE VIGAN"/>
    <x v="0"/>
    <x v="0"/>
    <x v="0"/>
    <x v="0"/>
    <n v="64725"/>
    <x v="0"/>
    <s v=""/>
    <m/>
    <s v=""/>
    <s v="64725"/>
  </r>
  <r>
    <x v="18"/>
    <x v="18"/>
    <s v="Gard"/>
    <n v="5107"/>
    <s v="5107 - LE VIGAN"/>
    <x v="0"/>
    <x v="0"/>
    <x v="0"/>
    <x v="1"/>
    <n v="3877.0274999999901"/>
    <x v="1"/>
    <s v="Electricité - Emissions"/>
    <n v="15798"/>
    <s v="3877.0274999999997"/>
    <s v="3877.0275"/>
  </r>
  <r>
    <x v="18"/>
    <x v="18"/>
    <s v="Gard"/>
    <n v="5107"/>
    <s v="5107 - LE VIGAN"/>
    <x v="0"/>
    <x v="0"/>
    <x v="1"/>
    <x v="1"/>
    <n v="0"/>
    <x v="2"/>
    <s v="Gaz naturel - Emissions"/>
    <n v="6630"/>
    <s v="0.0"/>
    <s v="0"/>
  </r>
  <r>
    <x v="18"/>
    <x v="18"/>
    <s v="Gard"/>
    <n v="5107"/>
    <s v="5107 - LE VIGAN"/>
    <x v="0"/>
    <x v="0"/>
    <x v="1"/>
    <x v="1"/>
    <n v="0"/>
    <x v="3"/>
    <s v="Fioul - Emissions"/>
    <n v="6720"/>
    <s v="0.0"/>
    <s v="0"/>
  </r>
  <r>
    <x v="18"/>
    <x v="18"/>
    <s v="Gard"/>
    <n v="5107"/>
    <s v="5107 - LE VIGAN"/>
    <x v="0"/>
    <x v="1"/>
    <x v="2"/>
    <x v="1"/>
    <n v="0"/>
    <x v="4"/>
    <s v=" R22 - Emissions"/>
    <n v="8350"/>
    <s v="0.0"/>
    <s v="0"/>
  </r>
  <r>
    <x v="18"/>
    <x v="18"/>
    <s v="Gard"/>
    <n v="5107"/>
    <s v="5107 - LE VIGAN"/>
    <x v="0"/>
    <x v="1"/>
    <x v="3"/>
    <x v="0"/>
    <n v="1.53"/>
    <x v="5"/>
    <s v=""/>
    <m/>
    <s v=""/>
    <s v="1.53"/>
  </r>
  <r>
    <x v="18"/>
    <x v="18"/>
    <s v="Gard"/>
    <n v="5107"/>
    <s v="5107 - LE VIGAN"/>
    <x v="0"/>
    <x v="1"/>
    <x v="3"/>
    <x v="1"/>
    <n v="0"/>
    <x v="6"/>
    <s v="R134a - Emissions"/>
    <n v="8307"/>
    <s v="0.0"/>
    <s v="0"/>
  </r>
  <r>
    <x v="18"/>
    <x v="18"/>
    <s v="Gard"/>
    <n v="5107"/>
    <s v="5107 - LE VIGAN"/>
    <x v="0"/>
    <x v="1"/>
    <x v="3"/>
    <x v="1"/>
    <n v="0"/>
    <x v="7"/>
    <s v="R407c - Emissions"/>
    <n v="8318"/>
    <s v="0.0"/>
    <s v="0"/>
  </r>
  <r>
    <x v="18"/>
    <x v="18"/>
    <s v="Gard"/>
    <n v="5107"/>
    <s v="5107 - LE VIGAN"/>
    <x v="0"/>
    <x v="1"/>
    <x v="3"/>
    <x v="1"/>
    <n v="2937.6"/>
    <x v="8"/>
    <s v="R410a - Emissions"/>
    <n v="8320"/>
    <s v="2937.6"/>
    <s v="2937.6"/>
  </r>
  <r>
    <x v="18"/>
    <x v="18"/>
    <s v="Gard"/>
    <n v="5107"/>
    <s v="5107 - LE VIGAN"/>
    <x v="0"/>
    <x v="2"/>
    <x v="4"/>
    <x v="0"/>
    <n v="710"/>
    <x v="9"/>
    <s v=""/>
    <m/>
    <s v=""/>
    <s v="710"/>
  </r>
  <r>
    <x v="18"/>
    <x v="18"/>
    <s v="Gard"/>
    <n v="5107"/>
    <s v="5107 - LE VIGAN"/>
    <x v="0"/>
    <x v="2"/>
    <x v="4"/>
    <x v="1"/>
    <n v="11537.5"/>
    <x v="10"/>
    <s v="Bâtiments - Emissions"/>
    <n v="4305"/>
    <s v="11537.5"/>
    <s v="11537.5"/>
  </r>
  <r>
    <x v="18"/>
    <x v="18"/>
    <s v="Gard"/>
    <n v="5107"/>
    <s v="5107 - LE VIGAN"/>
    <x v="0"/>
    <x v="2"/>
    <x v="5"/>
    <x v="2"/>
    <m/>
    <x v="13"/>
    <s v=""/>
    <m/>
    <s v=""/>
    <s v=""/>
  </r>
  <r>
    <x v="18"/>
    <x v="18"/>
    <s v="Gard"/>
    <n v="5107"/>
    <s v="5107 - LE VIGAN"/>
    <x v="0"/>
    <x v="2"/>
    <x v="5"/>
    <x v="2"/>
    <m/>
    <x v="15"/>
    <s v=""/>
    <m/>
    <s v=""/>
    <s v=""/>
  </r>
  <r>
    <x v="18"/>
    <x v="18"/>
    <s v="Gard"/>
    <n v="5107"/>
    <s v="5107 - LE VIGAN"/>
    <x v="0"/>
    <x v="2"/>
    <x v="5"/>
    <x v="2"/>
    <m/>
    <x v="14"/>
    <s v=""/>
    <m/>
    <s v=""/>
    <s v=""/>
  </r>
  <r>
    <x v="18"/>
    <x v="18"/>
    <s v="Gard"/>
    <n v="5107"/>
    <s v="5107 - LE VIGAN"/>
    <x v="0"/>
    <x v="2"/>
    <x v="5"/>
    <x v="2"/>
    <m/>
    <x v="11"/>
    <s v=""/>
    <m/>
    <s v=""/>
    <s v=""/>
  </r>
  <r>
    <x v="18"/>
    <x v="18"/>
    <s v="Gard"/>
    <n v="5107"/>
    <s v="5107 - LE VIGAN"/>
    <x v="0"/>
    <x v="2"/>
    <x v="5"/>
    <x v="2"/>
    <m/>
    <x v="12"/>
    <s v=""/>
    <m/>
    <s v=""/>
    <s v=""/>
  </r>
  <r>
    <x v="18"/>
    <x v="18"/>
    <s v="Gard"/>
    <n v="5107"/>
    <s v="5107 - LE VIGAN"/>
    <x v="0"/>
    <x v="2"/>
    <x v="5"/>
    <x v="1"/>
    <n v="0"/>
    <x v="20"/>
    <s v="Tablettes - Emissions"/>
    <n v="15797"/>
    <s v="0.0"/>
    <s v="0"/>
  </r>
  <r>
    <x v="18"/>
    <x v="18"/>
    <s v="Gard"/>
    <n v="5107"/>
    <s v="5107 - LE VIGAN"/>
    <x v="0"/>
    <x v="2"/>
    <x v="5"/>
    <x v="1"/>
    <n v="0"/>
    <x v="17"/>
    <s v="Serveurs - Emissions"/>
    <n v="4391"/>
    <s v="0.0"/>
    <s v="0"/>
  </r>
  <r>
    <x v="18"/>
    <x v="18"/>
    <s v="Gard"/>
    <n v="5107"/>
    <s v="5107 - LE VIGAN"/>
    <x v="0"/>
    <x v="2"/>
    <x v="5"/>
    <x v="1"/>
    <n v="0"/>
    <x v="23"/>
    <s v="Mainframes - Emissions"/>
    <n v="8756"/>
    <s v="0.0"/>
    <s v="0"/>
  </r>
  <r>
    <x v="18"/>
    <x v="18"/>
    <s v="Gard"/>
    <n v="5107"/>
    <s v="5107 - LE VIGAN"/>
    <x v="0"/>
    <x v="2"/>
    <x v="5"/>
    <x v="1"/>
    <n v="0"/>
    <x v="19"/>
    <s v="Photocopieurs - Emissions"/>
    <n v="4390"/>
    <s v="0.0"/>
    <s v="0"/>
  </r>
  <r>
    <x v="18"/>
    <x v="18"/>
    <s v="Gard"/>
    <n v="5107"/>
    <s v="5107 - LE VIGAN"/>
    <x v="0"/>
    <x v="2"/>
    <x v="5"/>
    <x v="1"/>
    <n v="0"/>
    <x v="18"/>
    <s v="Imprimantes - Emissions"/>
    <n v="15810"/>
    <s v="0.0"/>
    <s v="0"/>
  </r>
  <r>
    <x v="18"/>
    <x v="18"/>
    <s v="Gard"/>
    <n v="5107"/>
    <s v="5107 - LE VIGAN"/>
    <x v="0"/>
    <x v="2"/>
    <x v="5"/>
    <x v="1"/>
    <n v="0"/>
    <x v="16"/>
    <s v="Ecrans - Emissions"/>
    <n v="15796"/>
    <s v="0.0"/>
    <s v="0"/>
  </r>
  <r>
    <x v="18"/>
    <x v="18"/>
    <s v="Gard"/>
    <n v="5107"/>
    <s v="5107 - LE VIGAN"/>
    <x v="0"/>
    <x v="2"/>
    <x v="5"/>
    <x v="1"/>
    <n v="0"/>
    <x v="22"/>
    <s v="Unités centrales - Emissions"/>
    <n v="5620"/>
    <s v="0.0"/>
    <s v="0"/>
  </r>
  <r>
    <x v="18"/>
    <x v="18"/>
    <s v="Gard"/>
    <n v="5107"/>
    <s v="5107 - LE VIGAN"/>
    <x v="0"/>
    <x v="2"/>
    <x v="5"/>
    <x v="1"/>
    <n v="0"/>
    <x v="21"/>
    <s v="Ordinateurs portables - Emissions"/>
    <n v="15795"/>
    <s v="0.0"/>
    <s v="0"/>
  </r>
  <r>
    <x v="18"/>
    <x v="18"/>
    <s v="Gard"/>
    <n v="5351"/>
    <s v="5351 - VAUVERT"/>
    <x v="0"/>
    <x v="0"/>
    <x v="0"/>
    <x v="0"/>
    <n v="89015.681318681003"/>
    <x v="0"/>
    <s v=""/>
    <m/>
    <s v=""/>
    <s v="89015.681318681"/>
  </r>
  <r>
    <x v="18"/>
    <x v="18"/>
    <s v="Gard"/>
    <n v="5351"/>
    <s v="5351 - VAUVERT"/>
    <x v="0"/>
    <x v="0"/>
    <x v="0"/>
    <x v="1"/>
    <n v="5332.0393109889801"/>
    <x v="1"/>
    <s v="Electricité - Emissions"/>
    <n v="15798"/>
    <s v="5332.03931098898"/>
    <s v="5332.039310989"/>
  </r>
  <r>
    <x v="18"/>
    <x v="18"/>
    <s v="Gard"/>
    <n v="5351"/>
    <s v="5351 - VAUVERT"/>
    <x v="0"/>
    <x v="0"/>
    <x v="1"/>
    <x v="1"/>
    <n v="0"/>
    <x v="2"/>
    <s v="Gaz naturel - Emissions"/>
    <n v="6630"/>
    <s v="0.0"/>
    <s v="0"/>
  </r>
  <r>
    <x v="18"/>
    <x v="18"/>
    <s v="Gard"/>
    <n v="5351"/>
    <s v="5351 - VAUVERT"/>
    <x v="0"/>
    <x v="0"/>
    <x v="1"/>
    <x v="1"/>
    <n v="0"/>
    <x v="3"/>
    <s v="Fioul - Emissions"/>
    <n v="6720"/>
    <s v="0.0"/>
    <s v="0"/>
  </r>
  <r>
    <x v="18"/>
    <x v="18"/>
    <s v="Gard"/>
    <n v="5351"/>
    <s v="5351 - VAUVERT"/>
    <x v="0"/>
    <x v="1"/>
    <x v="2"/>
    <x v="1"/>
    <n v="0"/>
    <x v="4"/>
    <s v=" R22 - Emissions"/>
    <n v="8350"/>
    <s v="0.0"/>
    <s v="0"/>
  </r>
  <r>
    <x v="18"/>
    <x v="18"/>
    <s v="Gard"/>
    <n v="5351"/>
    <s v="5351 - VAUVERT"/>
    <x v="0"/>
    <x v="1"/>
    <x v="3"/>
    <x v="0"/>
    <n v="2.88"/>
    <x v="5"/>
    <s v=""/>
    <m/>
    <s v=""/>
    <s v="2.88"/>
  </r>
  <r>
    <x v="18"/>
    <x v="18"/>
    <s v="Gard"/>
    <n v="5351"/>
    <s v="5351 - VAUVERT"/>
    <x v="0"/>
    <x v="1"/>
    <x v="3"/>
    <x v="1"/>
    <n v="0"/>
    <x v="6"/>
    <s v="R134a - Emissions"/>
    <n v="8307"/>
    <s v="0.0"/>
    <s v="0"/>
  </r>
  <r>
    <x v="18"/>
    <x v="18"/>
    <s v="Gard"/>
    <n v="5351"/>
    <s v="5351 - VAUVERT"/>
    <x v="0"/>
    <x v="1"/>
    <x v="3"/>
    <x v="1"/>
    <n v="0"/>
    <x v="7"/>
    <s v="R407c - Emissions"/>
    <n v="8318"/>
    <s v="0.0"/>
    <s v="0"/>
  </r>
  <r>
    <x v="18"/>
    <x v="18"/>
    <s v="Gard"/>
    <n v="5351"/>
    <s v="5351 - VAUVERT"/>
    <x v="0"/>
    <x v="1"/>
    <x v="3"/>
    <x v="1"/>
    <n v="5529.6"/>
    <x v="8"/>
    <s v="R410a - Emissions"/>
    <n v="8320"/>
    <s v="5529.6"/>
    <s v="5529.6"/>
  </r>
  <r>
    <x v="18"/>
    <x v="18"/>
    <s v="Gard"/>
    <n v="5351"/>
    <s v="5351 - VAUVERT"/>
    <x v="0"/>
    <x v="2"/>
    <x v="4"/>
    <x v="0"/>
    <n v="967"/>
    <x v="9"/>
    <s v=""/>
    <m/>
    <s v=""/>
    <s v="967"/>
  </r>
  <r>
    <x v="18"/>
    <x v="18"/>
    <s v="Gard"/>
    <n v="5351"/>
    <s v="5351 - VAUVERT"/>
    <x v="0"/>
    <x v="2"/>
    <x v="4"/>
    <x v="1"/>
    <n v="15713.75"/>
    <x v="10"/>
    <s v="Bâtiments - Emissions"/>
    <n v="4305"/>
    <s v="15713.75"/>
    <s v="15713.75"/>
  </r>
  <r>
    <x v="18"/>
    <x v="18"/>
    <s v="Gard"/>
    <n v="5351"/>
    <s v="5351 - VAUVERT"/>
    <x v="0"/>
    <x v="2"/>
    <x v="5"/>
    <x v="2"/>
    <m/>
    <x v="14"/>
    <s v=""/>
    <m/>
    <s v=""/>
    <s v=""/>
  </r>
  <r>
    <x v="18"/>
    <x v="18"/>
    <s v="Gard"/>
    <n v="5351"/>
    <s v="5351 - VAUVERT"/>
    <x v="0"/>
    <x v="2"/>
    <x v="5"/>
    <x v="2"/>
    <m/>
    <x v="15"/>
    <s v=""/>
    <m/>
    <s v=""/>
    <s v=""/>
  </r>
  <r>
    <x v="18"/>
    <x v="18"/>
    <s v="Gard"/>
    <n v="5351"/>
    <s v="5351 - VAUVERT"/>
    <x v="0"/>
    <x v="2"/>
    <x v="5"/>
    <x v="2"/>
    <m/>
    <x v="13"/>
    <s v=""/>
    <m/>
    <s v=""/>
    <s v=""/>
  </r>
  <r>
    <x v="18"/>
    <x v="18"/>
    <s v="Gard"/>
    <n v="5351"/>
    <s v="5351 - VAUVERT"/>
    <x v="0"/>
    <x v="2"/>
    <x v="5"/>
    <x v="2"/>
    <m/>
    <x v="11"/>
    <s v=""/>
    <m/>
    <s v=""/>
    <s v=""/>
  </r>
  <r>
    <x v="18"/>
    <x v="18"/>
    <s v="Gard"/>
    <n v="5351"/>
    <s v="5351 - VAUVERT"/>
    <x v="0"/>
    <x v="2"/>
    <x v="5"/>
    <x v="2"/>
    <m/>
    <x v="12"/>
    <s v=""/>
    <m/>
    <s v=""/>
    <s v=""/>
  </r>
  <r>
    <x v="18"/>
    <x v="18"/>
    <s v="Gard"/>
    <n v="5351"/>
    <s v="5351 - VAUVERT"/>
    <x v="0"/>
    <x v="2"/>
    <x v="5"/>
    <x v="1"/>
    <n v="0"/>
    <x v="23"/>
    <s v="Mainframes - Emissions"/>
    <n v="8756"/>
    <s v="0.0"/>
    <s v="0"/>
  </r>
  <r>
    <x v="18"/>
    <x v="18"/>
    <s v="Gard"/>
    <n v="5351"/>
    <s v="5351 - VAUVERT"/>
    <x v="0"/>
    <x v="2"/>
    <x v="5"/>
    <x v="1"/>
    <n v="0"/>
    <x v="20"/>
    <s v="Tablettes - Emissions"/>
    <n v="15797"/>
    <s v="0.0"/>
    <s v="0"/>
  </r>
  <r>
    <x v="18"/>
    <x v="18"/>
    <s v="Gard"/>
    <n v="5351"/>
    <s v="5351 - VAUVERT"/>
    <x v="0"/>
    <x v="2"/>
    <x v="5"/>
    <x v="1"/>
    <n v="0"/>
    <x v="18"/>
    <s v="Imprimantes - Emissions"/>
    <n v="15810"/>
    <s v="0.0"/>
    <s v="0"/>
  </r>
  <r>
    <x v="18"/>
    <x v="18"/>
    <s v="Gard"/>
    <n v="5351"/>
    <s v="5351 - VAUVERT"/>
    <x v="0"/>
    <x v="2"/>
    <x v="5"/>
    <x v="1"/>
    <n v="0"/>
    <x v="22"/>
    <s v="Unités centrales - Emissions"/>
    <n v="5620"/>
    <s v="0.0"/>
    <s v="0"/>
  </r>
  <r>
    <x v="18"/>
    <x v="18"/>
    <s v="Gard"/>
    <n v="5351"/>
    <s v="5351 - VAUVERT"/>
    <x v="0"/>
    <x v="2"/>
    <x v="5"/>
    <x v="1"/>
    <n v="0"/>
    <x v="16"/>
    <s v="Ecrans - Emissions"/>
    <n v="15796"/>
    <s v="0.0"/>
    <s v="0"/>
  </r>
  <r>
    <x v="18"/>
    <x v="18"/>
    <s v="Gard"/>
    <n v="5351"/>
    <s v="5351 - VAUVERT"/>
    <x v="0"/>
    <x v="2"/>
    <x v="5"/>
    <x v="1"/>
    <n v="0"/>
    <x v="17"/>
    <s v="Serveurs - Emissions"/>
    <n v="4391"/>
    <s v="0.0"/>
    <s v="0"/>
  </r>
  <r>
    <x v="18"/>
    <x v="18"/>
    <s v="Gard"/>
    <n v="5351"/>
    <s v="5351 - VAUVERT"/>
    <x v="0"/>
    <x v="2"/>
    <x v="5"/>
    <x v="1"/>
    <n v="0"/>
    <x v="21"/>
    <s v="Ordinateurs portables - Emissions"/>
    <n v="15795"/>
    <s v="0.0"/>
    <s v="0"/>
  </r>
  <r>
    <x v="18"/>
    <x v="18"/>
    <s v="Gard"/>
    <n v="5351"/>
    <s v="5351 - VAUVERT"/>
    <x v="0"/>
    <x v="2"/>
    <x v="5"/>
    <x v="1"/>
    <n v="0"/>
    <x v="19"/>
    <s v="Photocopieurs - Emissions"/>
    <n v="4390"/>
    <s v="0.0"/>
    <s v="0"/>
  </r>
  <r>
    <x v="18"/>
    <x v="18"/>
    <s v="Gard"/>
    <n v="5413"/>
    <s v="5413 - NIMES 7 COLLINES"/>
    <x v="0"/>
    <x v="0"/>
    <x v="0"/>
    <x v="0"/>
    <n v="84506.663461538003"/>
    <x v="0"/>
    <s v=""/>
    <m/>
    <s v=""/>
    <s v="84506.663461538"/>
  </r>
  <r>
    <x v="18"/>
    <x v="18"/>
    <s v="Gard"/>
    <n v="5413"/>
    <s v="5413 - NIMES 7 COLLINES"/>
    <x v="0"/>
    <x v="0"/>
    <x v="0"/>
    <x v="1"/>
    <n v="5061.9491413461001"/>
    <x v="1"/>
    <s v="Electricité - Emissions"/>
    <n v="15798"/>
    <s v="5061.949141346109"/>
    <s v="5061.9491413461"/>
  </r>
  <r>
    <x v="18"/>
    <x v="18"/>
    <s v="Gard"/>
    <n v="5413"/>
    <s v="5413 - NIMES 7 COLLINES"/>
    <x v="0"/>
    <x v="0"/>
    <x v="1"/>
    <x v="1"/>
    <n v="0"/>
    <x v="2"/>
    <s v="Gaz naturel - Emissions"/>
    <n v="6630"/>
    <s v="0.0"/>
    <s v="0"/>
  </r>
  <r>
    <x v="18"/>
    <x v="18"/>
    <s v="Gard"/>
    <n v="5413"/>
    <s v="5413 - NIMES 7 COLLINES"/>
    <x v="0"/>
    <x v="0"/>
    <x v="1"/>
    <x v="1"/>
    <n v="0"/>
    <x v="3"/>
    <s v="Fioul - Emissions"/>
    <n v="6720"/>
    <s v="0.0"/>
    <s v="0"/>
  </r>
  <r>
    <x v="18"/>
    <x v="18"/>
    <s v="Gard"/>
    <n v="5413"/>
    <s v="5413 - NIMES 7 COLLINES"/>
    <x v="0"/>
    <x v="1"/>
    <x v="2"/>
    <x v="1"/>
    <n v="0"/>
    <x v="4"/>
    <s v=" R22 - Emissions"/>
    <n v="8350"/>
    <s v="0.0"/>
    <s v="0"/>
  </r>
  <r>
    <x v="18"/>
    <x v="18"/>
    <s v="Gard"/>
    <n v="5413"/>
    <s v="5413 - NIMES 7 COLLINES"/>
    <x v="0"/>
    <x v="1"/>
    <x v="3"/>
    <x v="0"/>
    <n v="2.7"/>
    <x v="5"/>
    <s v=""/>
    <m/>
    <s v=""/>
    <s v="2.7"/>
  </r>
  <r>
    <x v="18"/>
    <x v="18"/>
    <s v="Gard"/>
    <n v="5413"/>
    <s v="5413 - NIMES 7 COLLINES"/>
    <x v="0"/>
    <x v="1"/>
    <x v="3"/>
    <x v="1"/>
    <n v="5184"/>
    <x v="8"/>
    <s v="R410a - Emissions"/>
    <n v="8320"/>
    <s v="5184.0"/>
    <s v="5184"/>
  </r>
  <r>
    <x v="18"/>
    <x v="18"/>
    <s v="Gard"/>
    <n v="5413"/>
    <s v="5413 - NIMES 7 COLLINES"/>
    <x v="0"/>
    <x v="1"/>
    <x v="3"/>
    <x v="1"/>
    <n v="0"/>
    <x v="6"/>
    <s v="R134a - Emissions"/>
    <n v="8307"/>
    <s v="0.0"/>
    <s v="0"/>
  </r>
  <r>
    <x v="18"/>
    <x v="18"/>
    <s v="Gard"/>
    <n v="5413"/>
    <s v="5413 - NIMES 7 COLLINES"/>
    <x v="0"/>
    <x v="1"/>
    <x v="3"/>
    <x v="1"/>
    <n v="0"/>
    <x v="7"/>
    <s v="R407c - Emissions"/>
    <n v="8318"/>
    <s v="0.0"/>
    <s v="0"/>
  </r>
  <r>
    <x v="18"/>
    <x v="18"/>
    <s v="Gard"/>
    <n v="5413"/>
    <s v="5413 - NIMES 7 COLLINES"/>
    <x v="0"/>
    <x v="2"/>
    <x v="4"/>
    <x v="0"/>
    <n v="1130"/>
    <x v="9"/>
    <s v=""/>
    <m/>
    <s v=""/>
    <s v="1130"/>
  </r>
  <r>
    <x v="18"/>
    <x v="18"/>
    <s v="Gard"/>
    <n v="5413"/>
    <s v="5413 - NIMES 7 COLLINES"/>
    <x v="0"/>
    <x v="2"/>
    <x v="4"/>
    <x v="1"/>
    <n v="18362.5"/>
    <x v="10"/>
    <s v="Bâtiments - Emissions"/>
    <n v="4305"/>
    <s v="18362.5"/>
    <s v="18362.5"/>
  </r>
  <r>
    <x v="18"/>
    <x v="18"/>
    <s v="Gard"/>
    <n v="5413"/>
    <s v="5413 - NIMES 7 COLLINES"/>
    <x v="0"/>
    <x v="2"/>
    <x v="5"/>
    <x v="2"/>
    <m/>
    <x v="11"/>
    <s v=""/>
    <m/>
    <s v=""/>
    <s v=""/>
  </r>
  <r>
    <x v="18"/>
    <x v="18"/>
    <s v="Gard"/>
    <n v="5413"/>
    <s v="5413 - NIMES 7 COLLINES"/>
    <x v="0"/>
    <x v="2"/>
    <x v="5"/>
    <x v="2"/>
    <m/>
    <x v="14"/>
    <s v=""/>
    <m/>
    <s v=""/>
    <s v=""/>
  </r>
  <r>
    <x v="18"/>
    <x v="18"/>
    <s v="Gard"/>
    <n v="5413"/>
    <s v="5413 - NIMES 7 COLLINES"/>
    <x v="0"/>
    <x v="2"/>
    <x v="5"/>
    <x v="2"/>
    <m/>
    <x v="15"/>
    <s v=""/>
    <m/>
    <s v=""/>
    <s v=""/>
  </r>
  <r>
    <x v="18"/>
    <x v="18"/>
    <s v="Gard"/>
    <n v="5413"/>
    <s v="5413 - NIMES 7 COLLINES"/>
    <x v="0"/>
    <x v="2"/>
    <x v="5"/>
    <x v="2"/>
    <m/>
    <x v="13"/>
    <s v=""/>
    <m/>
    <s v=""/>
    <s v=""/>
  </r>
  <r>
    <x v="18"/>
    <x v="18"/>
    <s v="Gard"/>
    <n v="5413"/>
    <s v="5413 - NIMES 7 COLLINES"/>
    <x v="0"/>
    <x v="2"/>
    <x v="5"/>
    <x v="2"/>
    <m/>
    <x v="12"/>
    <s v=""/>
    <m/>
    <s v=""/>
    <s v=""/>
  </r>
  <r>
    <x v="18"/>
    <x v="18"/>
    <s v="Gard"/>
    <n v="5413"/>
    <s v="5413 - NIMES 7 COLLINES"/>
    <x v="0"/>
    <x v="2"/>
    <x v="5"/>
    <x v="1"/>
    <n v="0"/>
    <x v="17"/>
    <s v="Serveurs - Emissions"/>
    <n v="4391"/>
    <s v="0.0"/>
    <s v="0"/>
  </r>
  <r>
    <x v="18"/>
    <x v="18"/>
    <s v="Gard"/>
    <n v="5413"/>
    <s v="5413 - NIMES 7 COLLINES"/>
    <x v="0"/>
    <x v="2"/>
    <x v="5"/>
    <x v="1"/>
    <n v="0"/>
    <x v="16"/>
    <s v="Ecrans - Emissions"/>
    <n v="15796"/>
    <s v="0.0"/>
    <s v="0"/>
  </r>
  <r>
    <x v="18"/>
    <x v="18"/>
    <s v="Gard"/>
    <n v="5413"/>
    <s v="5413 - NIMES 7 COLLINES"/>
    <x v="0"/>
    <x v="2"/>
    <x v="5"/>
    <x v="1"/>
    <n v="0"/>
    <x v="19"/>
    <s v="Photocopieurs - Emissions"/>
    <n v="4390"/>
    <s v="0.0"/>
    <s v="0"/>
  </r>
  <r>
    <x v="18"/>
    <x v="18"/>
    <s v="Gard"/>
    <n v="5413"/>
    <s v="5413 - NIMES 7 COLLINES"/>
    <x v="0"/>
    <x v="2"/>
    <x v="5"/>
    <x v="1"/>
    <n v="0"/>
    <x v="18"/>
    <s v="Imprimantes - Emissions"/>
    <n v="15810"/>
    <s v="0.0"/>
    <s v="0"/>
  </r>
  <r>
    <x v="18"/>
    <x v="18"/>
    <s v="Gard"/>
    <n v="5413"/>
    <s v="5413 - NIMES 7 COLLINES"/>
    <x v="0"/>
    <x v="2"/>
    <x v="5"/>
    <x v="1"/>
    <n v="0"/>
    <x v="23"/>
    <s v="Mainframes - Emissions"/>
    <n v="8756"/>
    <s v="0.0"/>
    <s v="0"/>
  </r>
  <r>
    <x v="18"/>
    <x v="18"/>
    <s v="Gard"/>
    <n v="5413"/>
    <s v="5413 - NIMES 7 COLLINES"/>
    <x v="0"/>
    <x v="2"/>
    <x v="5"/>
    <x v="1"/>
    <n v="0"/>
    <x v="21"/>
    <s v="Ordinateurs portables - Emissions"/>
    <n v="15795"/>
    <s v="0.0"/>
    <s v="0"/>
  </r>
  <r>
    <x v="18"/>
    <x v="18"/>
    <s v="Gard"/>
    <n v="5413"/>
    <s v="5413 - NIMES 7 COLLINES"/>
    <x v="0"/>
    <x v="2"/>
    <x v="5"/>
    <x v="1"/>
    <n v="0"/>
    <x v="22"/>
    <s v="Unités centrales - Emissions"/>
    <n v="5620"/>
    <s v="0.0"/>
    <s v="0"/>
  </r>
  <r>
    <x v="18"/>
    <x v="18"/>
    <s v="Gard"/>
    <n v="5413"/>
    <s v="5413 - NIMES 7 COLLINES"/>
    <x v="0"/>
    <x v="2"/>
    <x v="5"/>
    <x v="1"/>
    <n v="0"/>
    <x v="20"/>
    <s v="Tablettes - Emissions"/>
    <n v="15797"/>
    <s v="0.0"/>
    <s v="0"/>
  </r>
  <r>
    <x v="18"/>
    <x v="18"/>
    <s v="Gard"/>
    <n v="5578"/>
    <s v="5578 - NIMES SAINT CESAIRE"/>
    <x v="0"/>
    <x v="0"/>
    <x v="0"/>
    <x v="0"/>
    <n v="89566.028846154004"/>
    <x v="0"/>
    <s v=""/>
    <m/>
    <s v=""/>
    <s v="89566.028846154"/>
  </r>
  <r>
    <x v="18"/>
    <x v="18"/>
    <s v="Gard"/>
    <n v="5578"/>
    <s v="5578 - NIMES SAINT CESAIRE"/>
    <x v="0"/>
    <x v="0"/>
    <x v="0"/>
    <x v="1"/>
    <n v="5365.0051278846304"/>
    <x v="1"/>
    <s v="Electricité - Emissions"/>
    <n v="15798"/>
    <s v="5365.00512788463"/>
    <s v="5365.0051278846"/>
  </r>
  <r>
    <x v="18"/>
    <x v="18"/>
    <s v="Gard"/>
    <n v="5578"/>
    <s v="5578 - NIMES SAINT CESAIRE"/>
    <x v="0"/>
    <x v="0"/>
    <x v="1"/>
    <x v="1"/>
    <n v="0"/>
    <x v="2"/>
    <s v="Gaz naturel - Emissions"/>
    <n v="6630"/>
    <s v="0.0"/>
    <s v="0"/>
  </r>
  <r>
    <x v="18"/>
    <x v="18"/>
    <s v="Gard"/>
    <n v="5578"/>
    <s v="5578 - NIMES SAINT CESAIRE"/>
    <x v="0"/>
    <x v="0"/>
    <x v="1"/>
    <x v="1"/>
    <n v="0"/>
    <x v="3"/>
    <s v="Fioul - Emissions"/>
    <n v="6720"/>
    <s v="0.0"/>
    <s v="0"/>
  </r>
  <r>
    <x v="18"/>
    <x v="18"/>
    <s v="Gard"/>
    <n v="5578"/>
    <s v="5578 - NIMES SAINT CESAIRE"/>
    <x v="0"/>
    <x v="1"/>
    <x v="2"/>
    <x v="1"/>
    <n v="0"/>
    <x v="4"/>
    <s v=" R22 - Emissions"/>
    <n v="8350"/>
    <s v="0.0"/>
    <s v="0"/>
  </r>
  <r>
    <x v="18"/>
    <x v="18"/>
    <s v="Gard"/>
    <n v="5578"/>
    <s v="5578 - NIMES SAINT CESAIRE"/>
    <x v="0"/>
    <x v="1"/>
    <x v="3"/>
    <x v="0"/>
    <n v="3"/>
    <x v="5"/>
    <s v=""/>
    <m/>
    <s v=""/>
    <s v="3"/>
  </r>
  <r>
    <x v="18"/>
    <x v="18"/>
    <s v="Gard"/>
    <n v="5578"/>
    <s v="5578 - NIMES SAINT CESAIRE"/>
    <x v="0"/>
    <x v="1"/>
    <x v="3"/>
    <x v="1"/>
    <n v="0"/>
    <x v="7"/>
    <s v="R407c - Emissions"/>
    <n v="8318"/>
    <s v="0.0"/>
    <s v="0"/>
  </r>
  <r>
    <x v="18"/>
    <x v="18"/>
    <s v="Gard"/>
    <n v="5578"/>
    <s v="5578 - NIMES SAINT CESAIRE"/>
    <x v="0"/>
    <x v="1"/>
    <x v="3"/>
    <x v="1"/>
    <n v="5760"/>
    <x v="8"/>
    <s v="R410a - Emissions"/>
    <n v="8320"/>
    <s v="5760.0"/>
    <s v="5760"/>
  </r>
  <r>
    <x v="18"/>
    <x v="18"/>
    <s v="Gard"/>
    <n v="5578"/>
    <s v="5578 - NIMES SAINT CESAIRE"/>
    <x v="0"/>
    <x v="1"/>
    <x v="3"/>
    <x v="1"/>
    <n v="0"/>
    <x v="6"/>
    <s v="R134a - Emissions"/>
    <n v="8307"/>
    <s v="0.0"/>
    <s v="0"/>
  </r>
  <r>
    <x v="18"/>
    <x v="18"/>
    <s v="Gard"/>
    <n v="5578"/>
    <s v="5578 - NIMES SAINT CESAIRE"/>
    <x v="0"/>
    <x v="2"/>
    <x v="4"/>
    <x v="0"/>
    <n v="1323"/>
    <x v="9"/>
    <s v=""/>
    <m/>
    <s v=""/>
    <s v="1323"/>
  </r>
  <r>
    <x v="18"/>
    <x v="18"/>
    <s v="Gard"/>
    <n v="5578"/>
    <s v="5578 - NIMES SAINT CESAIRE"/>
    <x v="0"/>
    <x v="2"/>
    <x v="4"/>
    <x v="1"/>
    <n v="21498.75"/>
    <x v="10"/>
    <s v="Bâtiments - Emissions"/>
    <n v="4305"/>
    <s v="21498.75"/>
    <s v="21498.75"/>
  </r>
  <r>
    <x v="18"/>
    <x v="18"/>
    <s v="Gard"/>
    <n v="5578"/>
    <s v="5578 - NIMES SAINT CESAIRE"/>
    <x v="0"/>
    <x v="2"/>
    <x v="5"/>
    <x v="2"/>
    <m/>
    <x v="11"/>
    <s v=""/>
    <m/>
    <s v=""/>
    <s v=""/>
  </r>
  <r>
    <x v="18"/>
    <x v="18"/>
    <s v="Gard"/>
    <n v="5578"/>
    <s v="5578 - NIMES SAINT CESAIRE"/>
    <x v="0"/>
    <x v="2"/>
    <x v="5"/>
    <x v="2"/>
    <m/>
    <x v="12"/>
    <s v=""/>
    <m/>
    <s v=""/>
    <s v=""/>
  </r>
  <r>
    <x v="18"/>
    <x v="18"/>
    <s v="Gard"/>
    <n v="5578"/>
    <s v="5578 - NIMES SAINT CESAIRE"/>
    <x v="0"/>
    <x v="2"/>
    <x v="5"/>
    <x v="2"/>
    <m/>
    <x v="14"/>
    <s v=""/>
    <m/>
    <s v=""/>
    <s v=""/>
  </r>
  <r>
    <x v="18"/>
    <x v="18"/>
    <s v="Gard"/>
    <n v="5578"/>
    <s v="5578 - NIMES SAINT CESAIRE"/>
    <x v="0"/>
    <x v="2"/>
    <x v="5"/>
    <x v="2"/>
    <m/>
    <x v="13"/>
    <s v=""/>
    <m/>
    <s v=""/>
    <s v=""/>
  </r>
  <r>
    <x v="18"/>
    <x v="18"/>
    <s v="Gard"/>
    <n v="5578"/>
    <s v="5578 - NIMES SAINT CESAIRE"/>
    <x v="0"/>
    <x v="2"/>
    <x v="5"/>
    <x v="2"/>
    <m/>
    <x v="15"/>
    <s v=""/>
    <m/>
    <s v=""/>
    <s v=""/>
  </r>
  <r>
    <x v="18"/>
    <x v="18"/>
    <s v="Gard"/>
    <n v="5578"/>
    <s v="5578 - NIMES SAINT CESAIRE"/>
    <x v="0"/>
    <x v="2"/>
    <x v="5"/>
    <x v="1"/>
    <n v="0"/>
    <x v="17"/>
    <s v="Serveurs - Emissions"/>
    <n v="4391"/>
    <s v="0.0"/>
    <s v="0"/>
  </r>
  <r>
    <x v="18"/>
    <x v="18"/>
    <s v="Gard"/>
    <n v="5578"/>
    <s v="5578 - NIMES SAINT CESAIRE"/>
    <x v="0"/>
    <x v="2"/>
    <x v="5"/>
    <x v="1"/>
    <n v="0"/>
    <x v="22"/>
    <s v="Unités centrales - Emissions"/>
    <n v="5620"/>
    <s v="0.0"/>
    <s v="0"/>
  </r>
  <r>
    <x v="18"/>
    <x v="18"/>
    <s v="Gard"/>
    <n v="5578"/>
    <s v="5578 - NIMES SAINT CESAIRE"/>
    <x v="0"/>
    <x v="2"/>
    <x v="5"/>
    <x v="1"/>
    <n v="0"/>
    <x v="21"/>
    <s v="Ordinateurs portables - Emissions"/>
    <n v="15795"/>
    <s v="0.0"/>
    <s v="0"/>
  </r>
  <r>
    <x v="18"/>
    <x v="18"/>
    <s v="Gard"/>
    <n v="5578"/>
    <s v="5578 - NIMES SAINT CESAIRE"/>
    <x v="0"/>
    <x v="2"/>
    <x v="5"/>
    <x v="1"/>
    <n v="0"/>
    <x v="19"/>
    <s v="Photocopieurs - Emissions"/>
    <n v="4390"/>
    <s v="0.0"/>
    <s v="0"/>
  </r>
  <r>
    <x v="18"/>
    <x v="18"/>
    <s v="Gard"/>
    <n v="5578"/>
    <s v="5578 - NIMES SAINT CESAIRE"/>
    <x v="0"/>
    <x v="2"/>
    <x v="5"/>
    <x v="1"/>
    <n v="0"/>
    <x v="20"/>
    <s v="Tablettes - Emissions"/>
    <n v="15797"/>
    <s v="0.0"/>
    <s v="0"/>
  </r>
  <r>
    <x v="18"/>
    <x v="18"/>
    <s v="Gard"/>
    <n v="5578"/>
    <s v="5578 - NIMES SAINT CESAIRE"/>
    <x v="0"/>
    <x v="2"/>
    <x v="5"/>
    <x v="1"/>
    <n v="0"/>
    <x v="16"/>
    <s v="Ecrans - Emissions"/>
    <n v="15796"/>
    <s v="0.0"/>
    <s v="0"/>
  </r>
  <r>
    <x v="18"/>
    <x v="18"/>
    <s v="Gard"/>
    <n v="5578"/>
    <s v="5578 - NIMES SAINT CESAIRE"/>
    <x v="0"/>
    <x v="2"/>
    <x v="5"/>
    <x v="1"/>
    <n v="0"/>
    <x v="18"/>
    <s v="Imprimantes - Emissions"/>
    <n v="15810"/>
    <s v="0.0"/>
    <s v="0"/>
  </r>
  <r>
    <x v="18"/>
    <x v="18"/>
    <s v="Gard"/>
    <n v="5578"/>
    <s v="5578 - NIMES SAINT CESAIRE"/>
    <x v="0"/>
    <x v="2"/>
    <x v="5"/>
    <x v="1"/>
    <n v="0"/>
    <x v="23"/>
    <s v="Mainframes - Emissions"/>
    <n v="8756"/>
    <s v="0.0"/>
    <s v="0"/>
  </r>
  <r>
    <x v="18"/>
    <x v="18"/>
    <s v="Gard"/>
    <n v="5607"/>
    <s v="5607 - BEAUCAIRE"/>
    <x v="0"/>
    <x v="0"/>
    <x v="0"/>
    <x v="0"/>
    <n v="42630.285714286001"/>
    <x v="0"/>
    <s v=""/>
    <m/>
    <s v=""/>
    <s v="42630.285714286"/>
  </r>
  <r>
    <x v="18"/>
    <x v="18"/>
    <s v="Gard"/>
    <n v="5607"/>
    <s v="5607 - BEAUCAIRE"/>
    <x v="0"/>
    <x v="0"/>
    <x v="0"/>
    <x v="1"/>
    <n v="2553.55411428569"/>
    <x v="1"/>
    <s v="Electricité - Emissions"/>
    <n v="15798"/>
    <s v="2553.55411428569"/>
    <s v="2553.5541142857"/>
  </r>
  <r>
    <x v="18"/>
    <x v="18"/>
    <s v="Gard"/>
    <n v="5607"/>
    <s v="5607 - BEAUCAIRE"/>
    <x v="0"/>
    <x v="0"/>
    <x v="1"/>
    <x v="1"/>
    <n v="0"/>
    <x v="3"/>
    <s v="Fioul - Emissions"/>
    <n v="6720"/>
    <s v="0.0"/>
    <s v="0"/>
  </r>
  <r>
    <x v="18"/>
    <x v="18"/>
    <s v="Gard"/>
    <n v="5607"/>
    <s v="5607 - BEAUCAIRE"/>
    <x v="0"/>
    <x v="0"/>
    <x v="1"/>
    <x v="1"/>
    <n v="0"/>
    <x v="2"/>
    <s v="Gaz naturel - Emissions"/>
    <n v="6630"/>
    <s v="0.0"/>
    <s v="0"/>
  </r>
  <r>
    <x v="18"/>
    <x v="18"/>
    <s v="Gard"/>
    <n v="5607"/>
    <s v="5607 - BEAUCAIRE"/>
    <x v="0"/>
    <x v="1"/>
    <x v="2"/>
    <x v="1"/>
    <n v="0"/>
    <x v="4"/>
    <s v=" R22 - Emissions"/>
    <n v="8350"/>
    <s v="0.0"/>
    <s v="0"/>
  </r>
  <r>
    <x v="18"/>
    <x v="18"/>
    <s v="Gard"/>
    <n v="5607"/>
    <s v="5607 - BEAUCAIRE"/>
    <x v="0"/>
    <x v="1"/>
    <x v="3"/>
    <x v="0"/>
    <n v="2.0099999999999998"/>
    <x v="5"/>
    <s v=""/>
    <m/>
    <s v=""/>
    <s v="2.01"/>
  </r>
  <r>
    <x v="18"/>
    <x v="18"/>
    <s v="Gard"/>
    <n v="5607"/>
    <s v="5607 - BEAUCAIRE"/>
    <x v="0"/>
    <x v="1"/>
    <x v="3"/>
    <x v="1"/>
    <n v="3859.2"/>
    <x v="8"/>
    <s v="R410a - Emissions"/>
    <n v="8320"/>
    <s v="3859.2"/>
    <s v="3859.2"/>
  </r>
  <r>
    <x v="18"/>
    <x v="18"/>
    <s v="Gard"/>
    <n v="5607"/>
    <s v="5607 - BEAUCAIRE"/>
    <x v="0"/>
    <x v="1"/>
    <x v="3"/>
    <x v="1"/>
    <n v="0"/>
    <x v="6"/>
    <s v="R134a - Emissions"/>
    <n v="8307"/>
    <s v="0.0"/>
    <s v="0"/>
  </r>
  <r>
    <x v="18"/>
    <x v="18"/>
    <s v="Gard"/>
    <n v="5607"/>
    <s v="5607 - BEAUCAIRE"/>
    <x v="0"/>
    <x v="1"/>
    <x v="3"/>
    <x v="1"/>
    <n v="0"/>
    <x v="7"/>
    <s v="R407c - Emissions"/>
    <n v="8318"/>
    <s v="0.0"/>
    <s v="0"/>
  </r>
  <r>
    <x v="18"/>
    <x v="18"/>
    <s v="Gard"/>
    <n v="5607"/>
    <s v="5607 - BEAUCAIRE"/>
    <x v="0"/>
    <x v="2"/>
    <x v="4"/>
    <x v="0"/>
    <n v="810"/>
    <x v="9"/>
    <s v=""/>
    <m/>
    <s v=""/>
    <s v="810"/>
  </r>
  <r>
    <x v="18"/>
    <x v="18"/>
    <s v="Gard"/>
    <n v="5607"/>
    <s v="5607 - BEAUCAIRE"/>
    <x v="0"/>
    <x v="2"/>
    <x v="4"/>
    <x v="1"/>
    <n v="13162.5"/>
    <x v="10"/>
    <s v="Bâtiments - Emissions"/>
    <n v="4305"/>
    <s v="13162.5"/>
    <s v="13162.5"/>
  </r>
  <r>
    <x v="18"/>
    <x v="18"/>
    <s v="Gard"/>
    <n v="5607"/>
    <s v="5607 - BEAUCAIRE"/>
    <x v="0"/>
    <x v="2"/>
    <x v="5"/>
    <x v="2"/>
    <m/>
    <x v="11"/>
    <s v=""/>
    <m/>
    <s v=""/>
    <s v=""/>
  </r>
  <r>
    <x v="18"/>
    <x v="18"/>
    <s v="Gard"/>
    <n v="5607"/>
    <s v="5607 - BEAUCAIRE"/>
    <x v="0"/>
    <x v="2"/>
    <x v="5"/>
    <x v="2"/>
    <m/>
    <x v="13"/>
    <s v=""/>
    <m/>
    <s v=""/>
    <s v=""/>
  </r>
  <r>
    <x v="18"/>
    <x v="18"/>
    <s v="Gard"/>
    <n v="5607"/>
    <s v="5607 - BEAUCAIRE"/>
    <x v="0"/>
    <x v="2"/>
    <x v="5"/>
    <x v="2"/>
    <m/>
    <x v="15"/>
    <s v=""/>
    <m/>
    <s v=""/>
    <s v=""/>
  </r>
  <r>
    <x v="18"/>
    <x v="18"/>
    <s v="Gard"/>
    <n v="5607"/>
    <s v="5607 - BEAUCAIRE"/>
    <x v="0"/>
    <x v="2"/>
    <x v="5"/>
    <x v="2"/>
    <m/>
    <x v="14"/>
    <s v=""/>
    <m/>
    <s v=""/>
    <s v=""/>
  </r>
  <r>
    <x v="18"/>
    <x v="18"/>
    <s v="Gard"/>
    <n v="5607"/>
    <s v="5607 - BEAUCAIRE"/>
    <x v="0"/>
    <x v="2"/>
    <x v="5"/>
    <x v="2"/>
    <m/>
    <x v="12"/>
    <s v=""/>
    <m/>
    <s v=""/>
    <s v=""/>
  </r>
  <r>
    <x v="18"/>
    <x v="18"/>
    <s v="Gard"/>
    <n v="5607"/>
    <s v="5607 - BEAUCAIRE"/>
    <x v="0"/>
    <x v="2"/>
    <x v="5"/>
    <x v="1"/>
    <n v="0"/>
    <x v="17"/>
    <s v="Serveurs - Emissions"/>
    <n v="4391"/>
    <s v="0.0"/>
    <s v="0"/>
  </r>
  <r>
    <x v="18"/>
    <x v="18"/>
    <s v="Gard"/>
    <n v="5607"/>
    <s v="5607 - BEAUCAIRE"/>
    <x v="0"/>
    <x v="2"/>
    <x v="5"/>
    <x v="1"/>
    <n v="0"/>
    <x v="18"/>
    <s v="Imprimantes - Emissions"/>
    <n v="15810"/>
    <s v="0.0"/>
    <s v="0"/>
  </r>
  <r>
    <x v="18"/>
    <x v="18"/>
    <s v="Gard"/>
    <n v="5607"/>
    <s v="5607 - BEAUCAIRE"/>
    <x v="0"/>
    <x v="2"/>
    <x v="5"/>
    <x v="1"/>
    <n v="0"/>
    <x v="22"/>
    <s v="Unités centrales - Emissions"/>
    <n v="5620"/>
    <s v="0.0"/>
    <s v="0"/>
  </r>
  <r>
    <x v="18"/>
    <x v="18"/>
    <s v="Gard"/>
    <n v="5607"/>
    <s v="5607 - BEAUCAIRE"/>
    <x v="0"/>
    <x v="2"/>
    <x v="5"/>
    <x v="1"/>
    <n v="0"/>
    <x v="20"/>
    <s v="Tablettes - Emissions"/>
    <n v="15797"/>
    <s v="0.0"/>
    <s v="0"/>
  </r>
  <r>
    <x v="18"/>
    <x v="18"/>
    <s v="Gard"/>
    <n v="5607"/>
    <s v="5607 - BEAUCAIRE"/>
    <x v="0"/>
    <x v="2"/>
    <x v="5"/>
    <x v="1"/>
    <n v="0"/>
    <x v="21"/>
    <s v="Ordinateurs portables - Emissions"/>
    <n v="15795"/>
    <s v="0.0"/>
    <s v="0"/>
  </r>
  <r>
    <x v="18"/>
    <x v="18"/>
    <s v="Gard"/>
    <n v="5607"/>
    <s v="5607 - BEAUCAIRE"/>
    <x v="0"/>
    <x v="2"/>
    <x v="5"/>
    <x v="1"/>
    <n v="0"/>
    <x v="19"/>
    <s v="Photocopieurs - Emissions"/>
    <n v="4390"/>
    <s v="0.0"/>
    <s v="0"/>
  </r>
  <r>
    <x v="18"/>
    <x v="18"/>
    <s v="Gard"/>
    <n v="5607"/>
    <s v="5607 - BEAUCAIRE"/>
    <x v="0"/>
    <x v="2"/>
    <x v="5"/>
    <x v="1"/>
    <n v="0"/>
    <x v="16"/>
    <s v="Ecrans - Emissions"/>
    <n v="15796"/>
    <s v="0.0"/>
    <s v="0"/>
  </r>
  <r>
    <x v="18"/>
    <x v="18"/>
    <s v="Gard"/>
    <n v="5607"/>
    <s v="5607 - BEAUCAIRE"/>
    <x v="0"/>
    <x v="2"/>
    <x v="5"/>
    <x v="1"/>
    <n v="0"/>
    <x v="23"/>
    <s v="Mainframes - Emissions"/>
    <n v="8756"/>
    <s v="0.0"/>
    <s v="0"/>
  </r>
  <r>
    <x v="18"/>
    <x v="18"/>
    <s v="Gard"/>
    <n v="5710"/>
    <s v="5710 - BAGNOLS SUR CEZE"/>
    <x v="0"/>
    <x v="0"/>
    <x v="0"/>
    <x v="0"/>
    <n v="83719.545454545005"/>
    <x v="0"/>
    <s v=""/>
    <m/>
    <s v=""/>
    <s v="83719.545454545"/>
  </r>
  <r>
    <x v="18"/>
    <x v="18"/>
    <s v="Gard"/>
    <n v="5710"/>
    <s v="5710 - BAGNOLS SUR CEZE"/>
    <x v="0"/>
    <x v="0"/>
    <x v="0"/>
    <x v="1"/>
    <n v="5014.8007727272397"/>
    <x v="1"/>
    <s v="Electricité - Emissions"/>
    <n v="15798"/>
    <s v="5014.80077272724"/>
    <s v="5014.8007727272"/>
  </r>
  <r>
    <x v="18"/>
    <x v="18"/>
    <s v="Gard"/>
    <n v="5710"/>
    <s v="5710 - BAGNOLS SUR CEZE"/>
    <x v="0"/>
    <x v="0"/>
    <x v="1"/>
    <x v="1"/>
    <n v="0"/>
    <x v="2"/>
    <s v="Gaz naturel - Emissions"/>
    <n v="6630"/>
    <s v="0.0"/>
    <s v="0"/>
  </r>
  <r>
    <x v="18"/>
    <x v="18"/>
    <s v="Gard"/>
    <n v="5710"/>
    <s v="5710 - BAGNOLS SUR CEZE"/>
    <x v="0"/>
    <x v="0"/>
    <x v="1"/>
    <x v="1"/>
    <n v="0"/>
    <x v="3"/>
    <s v="Fioul - Emissions"/>
    <n v="6720"/>
    <s v="0.0"/>
    <s v="0"/>
  </r>
  <r>
    <x v="18"/>
    <x v="18"/>
    <s v="Gard"/>
    <n v="5710"/>
    <s v="5710 - BAGNOLS SUR CEZE"/>
    <x v="0"/>
    <x v="1"/>
    <x v="2"/>
    <x v="1"/>
    <n v="0"/>
    <x v="4"/>
    <s v=" R22 - Emissions"/>
    <n v="8350"/>
    <s v="0.0"/>
    <s v="0"/>
  </r>
  <r>
    <x v="18"/>
    <x v="18"/>
    <s v="Gard"/>
    <n v="5710"/>
    <s v="5710 - BAGNOLS SUR CEZE"/>
    <x v="0"/>
    <x v="1"/>
    <x v="3"/>
    <x v="0"/>
    <n v="3.39"/>
    <x v="5"/>
    <s v=""/>
    <m/>
    <s v=""/>
    <s v="3.39"/>
  </r>
  <r>
    <x v="18"/>
    <x v="18"/>
    <s v="Gard"/>
    <n v="5710"/>
    <s v="5710 - BAGNOLS SUR CEZE"/>
    <x v="0"/>
    <x v="1"/>
    <x v="3"/>
    <x v="1"/>
    <n v="6508.8"/>
    <x v="8"/>
    <s v="R410a - Emissions"/>
    <n v="8320"/>
    <s v="6508.8"/>
    <s v="6508.8"/>
  </r>
  <r>
    <x v="18"/>
    <x v="18"/>
    <s v="Gard"/>
    <n v="5710"/>
    <s v="5710 - BAGNOLS SUR CEZE"/>
    <x v="0"/>
    <x v="1"/>
    <x v="3"/>
    <x v="1"/>
    <n v="0"/>
    <x v="6"/>
    <s v="R134a - Emissions"/>
    <n v="8307"/>
    <s v="0.0"/>
    <s v="0"/>
  </r>
  <r>
    <x v="18"/>
    <x v="18"/>
    <s v="Gard"/>
    <n v="5710"/>
    <s v="5710 - BAGNOLS SUR CEZE"/>
    <x v="0"/>
    <x v="1"/>
    <x v="3"/>
    <x v="1"/>
    <n v="0"/>
    <x v="7"/>
    <s v="R407c - Emissions"/>
    <n v="8318"/>
    <s v="0.0"/>
    <s v="0"/>
  </r>
  <r>
    <x v="18"/>
    <x v="18"/>
    <s v="Gard"/>
    <n v="5710"/>
    <s v="5710 - BAGNOLS SUR CEZE"/>
    <x v="0"/>
    <x v="2"/>
    <x v="4"/>
    <x v="0"/>
    <n v="1304"/>
    <x v="9"/>
    <s v=""/>
    <m/>
    <s v=""/>
    <s v="1304"/>
  </r>
  <r>
    <x v="18"/>
    <x v="18"/>
    <s v="Gard"/>
    <n v="5710"/>
    <s v="5710 - BAGNOLS SUR CEZE"/>
    <x v="0"/>
    <x v="2"/>
    <x v="4"/>
    <x v="1"/>
    <n v="21190"/>
    <x v="10"/>
    <s v="Bâtiments - Emissions"/>
    <n v="4305"/>
    <s v="21190.0"/>
    <s v="21190"/>
  </r>
  <r>
    <x v="18"/>
    <x v="18"/>
    <s v="Gard"/>
    <n v="5710"/>
    <s v="5710 - BAGNOLS SUR CEZE"/>
    <x v="0"/>
    <x v="2"/>
    <x v="5"/>
    <x v="2"/>
    <m/>
    <x v="13"/>
    <s v=""/>
    <m/>
    <s v=""/>
    <s v=""/>
  </r>
  <r>
    <x v="18"/>
    <x v="18"/>
    <s v="Gard"/>
    <n v="5710"/>
    <s v="5710 - BAGNOLS SUR CEZE"/>
    <x v="0"/>
    <x v="2"/>
    <x v="5"/>
    <x v="2"/>
    <m/>
    <x v="12"/>
    <s v=""/>
    <m/>
    <s v=""/>
    <s v=""/>
  </r>
  <r>
    <x v="18"/>
    <x v="18"/>
    <s v="Gard"/>
    <n v="5710"/>
    <s v="5710 - BAGNOLS SUR CEZE"/>
    <x v="0"/>
    <x v="2"/>
    <x v="5"/>
    <x v="2"/>
    <m/>
    <x v="11"/>
    <s v=""/>
    <m/>
    <s v=""/>
    <s v=""/>
  </r>
  <r>
    <x v="18"/>
    <x v="18"/>
    <s v="Gard"/>
    <n v="5710"/>
    <s v="5710 - BAGNOLS SUR CEZE"/>
    <x v="0"/>
    <x v="2"/>
    <x v="5"/>
    <x v="2"/>
    <m/>
    <x v="14"/>
    <s v=""/>
    <m/>
    <s v=""/>
    <s v=""/>
  </r>
  <r>
    <x v="18"/>
    <x v="18"/>
    <s v="Gard"/>
    <n v="5710"/>
    <s v="5710 - BAGNOLS SUR CEZE"/>
    <x v="0"/>
    <x v="2"/>
    <x v="5"/>
    <x v="2"/>
    <m/>
    <x v="15"/>
    <s v=""/>
    <m/>
    <s v=""/>
    <s v=""/>
  </r>
  <r>
    <x v="18"/>
    <x v="18"/>
    <s v="Gard"/>
    <n v="5710"/>
    <s v="5710 - BAGNOLS SUR CEZE"/>
    <x v="0"/>
    <x v="2"/>
    <x v="5"/>
    <x v="1"/>
    <n v="0"/>
    <x v="20"/>
    <s v="Tablettes - Emissions"/>
    <n v="15797"/>
    <s v="0.0"/>
    <s v="0"/>
  </r>
  <r>
    <x v="18"/>
    <x v="18"/>
    <s v="Gard"/>
    <n v="5710"/>
    <s v="5710 - BAGNOLS SUR CEZE"/>
    <x v="0"/>
    <x v="2"/>
    <x v="5"/>
    <x v="1"/>
    <n v="0"/>
    <x v="18"/>
    <s v="Imprimantes - Emissions"/>
    <n v="15810"/>
    <s v="0.0"/>
    <s v="0"/>
  </r>
  <r>
    <x v="18"/>
    <x v="18"/>
    <s v="Gard"/>
    <n v="5710"/>
    <s v="5710 - BAGNOLS SUR CEZE"/>
    <x v="0"/>
    <x v="2"/>
    <x v="5"/>
    <x v="1"/>
    <n v="0"/>
    <x v="22"/>
    <s v="Unités centrales - Emissions"/>
    <n v="5620"/>
    <s v="0.0"/>
    <s v="0"/>
  </r>
  <r>
    <x v="18"/>
    <x v="18"/>
    <s v="Gard"/>
    <n v="5710"/>
    <s v="5710 - BAGNOLS SUR CEZE"/>
    <x v="0"/>
    <x v="2"/>
    <x v="5"/>
    <x v="1"/>
    <n v="0"/>
    <x v="21"/>
    <s v="Ordinateurs portables - Emissions"/>
    <n v="15795"/>
    <s v="0.0"/>
    <s v="0"/>
  </r>
  <r>
    <x v="18"/>
    <x v="18"/>
    <s v="Gard"/>
    <n v="5710"/>
    <s v="5710 - BAGNOLS SUR CEZE"/>
    <x v="0"/>
    <x v="2"/>
    <x v="5"/>
    <x v="1"/>
    <n v="0"/>
    <x v="19"/>
    <s v="Photocopieurs - Emissions"/>
    <n v="4390"/>
    <s v="0.0"/>
    <s v="0"/>
  </r>
  <r>
    <x v="18"/>
    <x v="18"/>
    <s v="Gard"/>
    <n v="5710"/>
    <s v="5710 - BAGNOLS SUR CEZE"/>
    <x v="0"/>
    <x v="2"/>
    <x v="5"/>
    <x v="1"/>
    <n v="0"/>
    <x v="17"/>
    <s v="Serveurs - Emissions"/>
    <n v="4391"/>
    <s v="0.0"/>
    <s v="0"/>
  </r>
  <r>
    <x v="18"/>
    <x v="18"/>
    <s v="Gard"/>
    <n v="5710"/>
    <s v="5710 - BAGNOLS SUR CEZE"/>
    <x v="0"/>
    <x v="2"/>
    <x v="5"/>
    <x v="1"/>
    <n v="0"/>
    <x v="23"/>
    <s v="Mainframes - Emissions"/>
    <n v="8756"/>
    <s v="0.0"/>
    <s v="0"/>
  </r>
  <r>
    <x v="18"/>
    <x v="18"/>
    <s v="Gard"/>
    <n v="5710"/>
    <s v="5710 - BAGNOLS SUR CEZE"/>
    <x v="0"/>
    <x v="2"/>
    <x v="5"/>
    <x v="1"/>
    <n v="0"/>
    <x v="16"/>
    <s v="Ecrans - Emissions"/>
    <n v="15796"/>
    <s v="0.0"/>
    <s v="0"/>
  </r>
  <r>
    <x v="18"/>
    <x v="18"/>
    <s v="Gard"/>
    <n v="5757"/>
    <s v="5757 - NIMES COURBESSAC"/>
    <x v="0"/>
    <x v="0"/>
    <x v="0"/>
    <x v="0"/>
    <n v="95740.990384614997"/>
    <x v="0"/>
    <s v=""/>
    <m/>
    <s v=""/>
    <s v="95740.990384615"/>
  </r>
  <r>
    <x v="18"/>
    <x v="18"/>
    <s v="Gard"/>
    <n v="5757"/>
    <s v="5757 - NIMES COURBESSAC"/>
    <x v="0"/>
    <x v="0"/>
    <x v="0"/>
    <x v="1"/>
    <n v="5734.8853240384196"/>
    <x v="1"/>
    <s v="Electricité - Emissions"/>
    <n v="15798"/>
    <s v="5734.885324038421"/>
    <s v="5734.8853240384"/>
  </r>
  <r>
    <x v="18"/>
    <x v="18"/>
    <s v="Gard"/>
    <n v="5757"/>
    <s v="5757 - NIMES COURBESSAC"/>
    <x v="0"/>
    <x v="0"/>
    <x v="1"/>
    <x v="1"/>
    <n v="0"/>
    <x v="2"/>
    <s v="Gaz naturel - Emissions"/>
    <n v="6630"/>
    <s v="0.0"/>
    <s v="0"/>
  </r>
  <r>
    <x v="18"/>
    <x v="18"/>
    <s v="Gard"/>
    <n v="5757"/>
    <s v="5757 - NIMES COURBESSAC"/>
    <x v="0"/>
    <x v="0"/>
    <x v="1"/>
    <x v="1"/>
    <n v="0"/>
    <x v="3"/>
    <s v="Fioul - Emissions"/>
    <n v="6720"/>
    <s v="0.0"/>
    <s v="0"/>
  </r>
  <r>
    <x v="18"/>
    <x v="18"/>
    <s v="Gard"/>
    <n v="5757"/>
    <s v="5757 - NIMES COURBESSAC"/>
    <x v="0"/>
    <x v="1"/>
    <x v="2"/>
    <x v="1"/>
    <n v="0"/>
    <x v="4"/>
    <s v=" R22 - Emissions"/>
    <n v="8350"/>
    <s v="0.0"/>
    <s v="0"/>
  </r>
  <r>
    <x v="18"/>
    <x v="18"/>
    <s v="Gard"/>
    <n v="5757"/>
    <s v="5757 - NIMES COURBESSAC"/>
    <x v="0"/>
    <x v="1"/>
    <x v="3"/>
    <x v="0"/>
    <n v="3.36"/>
    <x v="5"/>
    <s v=""/>
    <m/>
    <s v=""/>
    <s v="3.36"/>
  </r>
  <r>
    <x v="18"/>
    <x v="18"/>
    <s v="Gard"/>
    <n v="5757"/>
    <s v="5757 - NIMES COURBESSAC"/>
    <x v="0"/>
    <x v="1"/>
    <x v="3"/>
    <x v="1"/>
    <n v="6451.2"/>
    <x v="8"/>
    <s v="R410a - Emissions"/>
    <n v="8320"/>
    <s v="6451.2"/>
    <s v="6451.2"/>
  </r>
  <r>
    <x v="18"/>
    <x v="18"/>
    <s v="Gard"/>
    <n v="5757"/>
    <s v="5757 - NIMES COURBESSAC"/>
    <x v="0"/>
    <x v="1"/>
    <x v="3"/>
    <x v="1"/>
    <n v="0"/>
    <x v="7"/>
    <s v="R407c - Emissions"/>
    <n v="8318"/>
    <s v="0.0"/>
    <s v="0"/>
  </r>
  <r>
    <x v="18"/>
    <x v="18"/>
    <s v="Gard"/>
    <n v="5757"/>
    <s v="5757 - NIMES COURBESSAC"/>
    <x v="0"/>
    <x v="1"/>
    <x v="3"/>
    <x v="1"/>
    <n v="0"/>
    <x v="6"/>
    <s v="R134a - Emissions"/>
    <n v="8307"/>
    <s v="0.0"/>
    <s v="0"/>
  </r>
  <r>
    <x v="18"/>
    <x v="18"/>
    <s v="Gard"/>
    <n v="5757"/>
    <s v="5757 - NIMES COURBESSAC"/>
    <x v="0"/>
    <x v="2"/>
    <x v="4"/>
    <x v="0"/>
    <n v="1981"/>
    <x v="9"/>
    <s v=""/>
    <m/>
    <s v=""/>
    <s v="1981"/>
  </r>
  <r>
    <x v="18"/>
    <x v="18"/>
    <s v="Gard"/>
    <n v="5757"/>
    <s v="5757 - NIMES COURBESSAC"/>
    <x v="0"/>
    <x v="2"/>
    <x v="4"/>
    <x v="1"/>
    <n v="32191.25"/>
    <x v="10"/>
    <s v="Bâtiments - Emissions"/>
    <n v="4305"/>
    <s v="32191.25"/>
    <s v="32191.25"/>
  </r>
  <r>
    <x v="18"/>
    <x v="18"/>
    <s v="Gard"/>
    <n v="5757"/>
    <s v="5757 - NIMES COURBESSAC"/>
    <x v="0"/>
    <x v="2"/>
    <x v="5"/>
    <x v="2"/>
    <m/>
    <x v="13"/>
    <s v=""/>
    <m/>
    <s v=""/>
    <s v=""/>
  </r>
  <r>
    <x v="18"/>
    <x v="18"/>
    <s v="Gard"/>
    <n v="5757"/>
    <s v="5757 - NIMES COURBESSAC"/>
    <x v="0"/>
    <x v="2"/>
    <x v="5"/>
    <x v="2"/>
    <m/>
    <x v="12"/>
    <s v=""/>
    <m/>
    <s v=""/>
    <s v=""/>
  </r>
  <r>
    <x v="18"/>
    <x v="18"/>
    <s v="Gard"/>
    <n v="5757"/>
    <s v="5757 - NIMES COURBESSAC"/>
    <x v="0"/>
    <x v="2"/>
    <x v="5"/>
    <x v="2"/>
    <m/>
    <x v="15"/>
    <s v=""/>
    <m/>
    <s v=""/>
    <s v=""/>
  </r>
  <r>
    <x v="18"/>
    <x v="18"/>
    <s v="Gard"/>
    <n v="5757"/>
    <s v="5757 - NIMES COURBESSAC"/>
    <x v="0"/>
    <x v="2"/>
    <x v="5"/>
    <x v="2"/>
    <m/>
    <x v="14"/>
    <s v=""/>
    <m/>
    <s v=""/>
    <s v=""/>
  </r>
  <r>
    <x v="18"/>
    <x v="18"/>
    <s v="Gard"/>
    <n v="5757"/>
    <s v="5757 - NIMES COURBESSAC"/>
    <x v="0"/>
    <x v="2"/>
    <x v="5"/>
    <x v="2"/>
    <m/>
    <x v="11"/>
    <s v=""/>
    <m/>
    <s v=""/>
    <s v=""/>
  </r>
  <r>
    <x v="18"/>
    <x v="18"/>
    <s v="Gard"/>
    <n v="5757"/>
    <s v="5757 - NIMES COURBESSAC"/>
    <x v="0"/>
    <x v="2"/>
    <x v="5"/>
    <x v="1"/>
    <n v="0"/>
    <x v="23"/>
    <s v="Mainframes - Emissions"/>
    <n v="8756"/>
    <s v="0.0"/>
    <s v="0"/>
  </r>
  <r>
    <x v="18"/>
    <x v="18"/>
    <s v="Gard"/>
    <n v="5757"/>
    <s v="5757 - NIMES COURBESSAC"/>
    <x v="0"/>
    <x v="2"/>
    <x v="5"/>
    <x v="1"/>
    <n v="0"/>
    <x v="18"/>
    <s v="Imprimantes - Emissions"/>
    <n v="15810"/>
    <s v="0.0"/>
    <s v="0"/>
  </r>
  <r>
    <x v="18"/>
    <x v="18"/>
    <s v="Gard"/>
    <n v="5757"/>
    <s v="5757 - NIMES COURBESSAC"/>
    <x v="0"/>
    <x v="2"/>
    <x v="5"/>
    <x v="1"/>
    <n v="0"/>
    <x v="21"/>
    <s v="Ordinateurs portables - Emissions"/>
    <n v="15795"/>
    <s v="0.0"/>
    <s v="0"/>
  </r>
  <r>
    <x v="18"/>
    <x v="18"/>
    <s v="Gard"/>
    <n v="5757"/>
    <s v="5757 - NIMES COURBESSAC"/>
    <x v="0"/>
    <x v="2"/>
    <x v="5"/>
    <x v="1"/>
    <n v="0"/>
    <x v="19"/>
    <s v="Photocopieurs - Emissions"/>
    <n v="4390"/>
    <s v="0.0"/>
    <s v="0"/>
  </r>
  <r>
    <x v="18"/>
    <x v="18"/>
    <s v="Gard"/>
    <n v="5757"/>
    <s v="5757 - NIMES COURBESSAC"/>
    <x v="0"/>
    <x v="2"/>
    <x v="5"/>
    <x v="1"/>
    <n v="0"/>
    <x v="17"/>
    <s v="Serveurs - Emissions"/>
    <n v="4391"/>
    <s v="0.0"/>
    <s v="0"/>
  </r>
  <r>
    <x v="18"/>
    <x v="18"/>
    <s v="Gard"/>
    <n v="5757"/>
    <s v="5757 - NIMES COURBESSAC"/>
    <x v="0"/>
    <x v="2"/>
    <x v="5"/>
    <x v="1"/>
    <n v="0"/>
    <x v="20"/>
    <s v="Tablettes - Emissions"/>
    <n v="15797"/>
    <s v="0.0"/>
    <s v="0"/>
  </r>
  <r>
    <x v="18"/>
    <x v="18"/>
    <s v="Gard"/>
    <n v="5757"/>
    <s v="5757 - NIMES COURBESSAC"/>
    <x v="0"/>
    <x v="2"/>
    <x v="5"/>
    <x v="1"/>
    <n v="0"/>
    <x v="22"/>
    <s v="Unités centrales - Emissions"/>
    <n v="5620"/>
    <s v="0.0"/>
    <s v="0"/>
  </r>
  <r>
    <x v="18"/>
    <x v="18"/>
    <s v="Gard"/>
    <n v="5757"/>
    <s v="5757 - NIMES COURBESSAC"/>
    <x v="0"/>
    <x v="2"/>
    <x v="5"/>
    <x v="1"/>
    <n v="0"/>
    <x v="16"/>
    <s v="Ecrans - Emissions"/>
    <n v="15796"/>
    <s v="0.0"/>
    <s v="0"/>
  </r>
  <r>
    <x v="18"/>
    <x v="18"/>
    <s v="Gard"/>
    <n v="5770"/>
    <s v="5770 - ALES GARDON"/>
    <x v="0"/>
    <x v="0"/>
    <x v="0"/>
    <x v="0"/>
    <n v="76538.727272727003"/>
    <x v="0"/>
    <s v=""/>
    <m/>
    <s v=""/>
    <s v="76538.727272727"/>
  </r>
  <r>
    <x v="18"/>
    <x v="18"/>
    <s v="Gard"/>
    <n v="5770"/>
    <s v="5770 - ALES GARDON"/>
    <x v="0"/>
    <x v="0"/>
    <x v="0"/>
    <x v="1"/>
    <n v="4584.6697636363297"/>
    <x v="1"/>
    <s v="Electricité - Emissions"/>
    <n v="15798"/>
    <s v="4584.66976363633"/>
    <s v="4584.6697636363"/>
  </r>
  <r>
    <x v="18"/>
    <x v="18"/>
    <s v="Gard"/>
    <n v="5770"/>
    <s v="5770 - ALES GARDON"/>
    <x v="0"/>
    <x v="0"/>
    <x v="1"/>
    <x v="1"/>
    <n v="0"/>
    <x v="3"/>
    <s v="Fioul - Emissions"/>
    <n v="6720"/>
    <s v="0.0"/>
    <s v="0"/>
  </r>
  <r>
    <x v="18"/>
    <x v="18"/>
    <s v="Gard"/>
    <n v="5770"/>
    <s v="5770 - ALES GARDON"/>
    <x v="0"/>
    <x v="0"/>
    <x v="1"/>
    <x v="1"/>
    <n v="0"/>
    <x v="2"/>
    <s v="Gaz naturel - Emissions"/>
    <n v="6630"/>
    <s v="0.0"/>
    <s v="0"/>
  </r>
  <r>
    <x v="18"/>
    <x v="18"/>
    <s v="Gard"/>
    <n v="5770"/>
    <s v="5770 - ALES GARDON"/>
    <x v="0"/>
    <x v="1"/>
    <x v="2"/>
    <x v="1"/>
    <n v="0"/>
    <x v="4"/>
    <s v=" R22 - Emissions"/>
    <n v="8350"/>
    <s v="0.0"/>
    <s v="0"/>
  </r>
  <r>
    <x v="18"/>
    <x v="18"/>
    <s v="Gard"/>
    <n v="5770"/>
    <s v="5770 - ALES GARDON"/>
    <x v="0"/>
    <x v="1"/>
    <x v="3"/>
    <x v="0"/>
    <n v="2.52"/>
    <x v="5"/>
    <s v=""/>
    <m/>
    <s v=""/>
    <s v="2.52"/>
  </r>
  <r>
    <x v="18"/>
    <x v="18"/>
    <s v="Gard"/>
    <n v="5770"/>
    <s v="5770 - ALES GARDON"/>
    <x v="0"/>
    <x v="1"/>
    <x v="3"/>
    <x v="1"/>
    <n v="4838.3999999999996"/>
    <x v="8"/>
    <s v="R410a - Emissions"/>
    <n v="8320"/>
    <s v="4838.4"/>
    <s v="4838.4"/>
  </r>
  <r>
    <x v="18"/>
    <x v="18"/>
    <s v="Gard"/>
    <n v="5770"/>
    <s v="5770 - ALES GARDON"/>
    <x v="0"/>
    <x v="1"/>
    <x v="3"/>
    <x v="1"/>
    <n v="0"/>
    <x v="6"/>
    <s v="R134a - Emissions"/>
    <n v="8307"/>
    <s v="0.0"/>
    <s v="0"/>
  </r>
  <r>
    <x v="18"/>
    <x v="18"/>
    <s v="Gard"/>
    <n v="5770"/>
    <s v="5770 - ALES GARDON"/>
    <x v="0"/>
    <x v="1"/>
    <x v="3"/>
    <x v="1"/>
    <n v="0"/>
    <x v="7"/>
    <s v="R407c - Emissions"/>
    <n v="8318"/>
    <s v="0.0"/>
    <s v="0"/>
  </r>
  <r>
    <x v="18"/>
    <x v="18"/>
    <s v="Gard"/>
    <n v="5770"/>
    <s v="5770 - ALES GARDON"/>
    <x v="0"/>
    <x v="2"/>
    <x v="4"/>
    <x v="0"/>
    <n v="1274"/>
    <x v="9"/>
    <s v=""/>
    <m/>
    <s v=""/>
    <s v="1274"/>
  </r>
  <r>
    <x v="18"/>
    <x v="18"/>
    <s v="Gard"/>
    <n v="5770"/>
    <s v="5770 - ALES GARDON"/>
    <x v="0"/>
    <x v="2"/>
    <x v="4"/>
    <x v="1"/>
    <n v="20702.5"/>
    <x v="10"/>
    <s v="Bâtiments - Emissions"/>
    <n v="4305"/>
    <s v="20702.5"/>
    <s v="20702.5"/>
  </r>
  <r>
    <x v="18"/>
    <x v="18"/>
    <s v="Gard"/>
    <n v="5770"/>
    <s v="5770 - ALES GARDON"/>
    <x v="0"/>
    <x v="2"/>
    <x v="5"/>
    <x v="2"/>
    <m/>
    <x v="13"/>
    <s v=""/>
    <m/>
    <s v=""/>
    <s v=""/>
  </r>
  <r>
    <x v="18"/>
    <x v="18"/>
    <s v="Gard"/>
    <n v="5770"/>
    <s v="5770 - ALES GARDON"/>
    <x v="0"/>
    <x v="2"/>
    <x v="5"/>
    <x v="2"/>
    <m/>
    <x v="14"/>
    <s v=""/>
    <m/>
    <s v=""/>
    <s v=""/>
  </r>
  <r>
    <x v="18"/>
    <x v="18"/>
    <s v="Gard"/>
    <n v="5770"/>
    <s v="5770 - ALES GARDON"/>
    <x v="0"/>
    <x v="2"/>
    <x v="5"/>
    <x v="2"/>
    <m/>
    <x v="15"/>
    <s v=""/>
    <m/>
    <s v=""/>
    <s v=""/>
  </r>
  <r>
    <x v="18"/>
    <x v="18"/>
    <s v="Gard"/>
    <n v="5770"/>
    <s v="5770 - ALES GARDON"/>
    <x v="0"/>
    <x v="2"/>
    <x v="5"/>
    <x v="2"/>
    <m/>
    <x v="11"/>
    <s v=""/>
    <m/>
    <s v=""/>
    <s v=""/>
  </r>
  <r>
    <x v="18"/>
    <x v="18"/>
    <s v="Gard"/>
    <n v="5770"/>
    <s v="5770 - ALES GARDON"/>
    <x v="0"/>
    <x v="2"/>
    <x v="5"/>
    <x v="2"/>
    <m/>
    <x v="12"/>
    <s v=""/>
    <m/>
    <s v=""/>
    <s v=""/>
  </r>
  <r>
    <x v="18"/>
    <x v="18"/>
    <s v="Gard"/>
    <n v="5770"/>
    <s v="5770 - ALES GARDON"/>
    <x v="0"/>
    <x v="2"/>
    <x v="5"/>
    <x v="1"/>
    <n v="0"/>
    <x v="16"/>
    <s v="Ecrans - Emissions"/>
    <n v="15796"/>
    <s v="0.0"/>
    <s v="0"/>
  </r>
  <r>
    <x v="18"/>
    <x v="18"/>
    <s v="Gard"/>
    <n v="5770"/>
    <s v="5770 - ALES GARDON"/>
    <x v="0"/>
    <x v="2"/>
    <x v="5"/>
    <x v="1"/>
    <n v="0"/>
    <x v="19"/>
    <s v="Photocopieurs - Emissions"/>
    <n v="4390"/>
    <s v="0.0"/>
    <s v="0"/>
  </r>
  <r>
    <x v="18"/>
    <x v="18"/>
    <s v="Gard"/>
    <n v="5770"/>
    <s v="5770 - ALES GARDON"/>
    <x v="0"/>
    <x v="2"/>
    <x v="5"/>
    <x v="1"/>
    <n v="0"/>
    <x v="23"/>
    <s v="Mainframes - Emissions"/>
    <n v="8756"/>
    <s v="0.0"/>
    <s v="0"/>
  </r>
  <r>
    <x v="18"/>
    <x v="18"/>
    <s v="Gard"/>
    <n v="5770"/>
    <s v="5770 - ALES GARDON"/>
    <x v="0"/>
    <x v="2"/>
    <x v="5"/>
    <x v="1"/>
    <n v="0"/>
    <x v="21"/>
    <s v="Ordinateurs portables - Emissions"/>
    <n v="15795"/>
    <s v="0.0"/>
    <s v="0"/>
  </r>
  <r>
    <x v="18"/>
    <x v="18"/>
    <s v="Gard"/>
    <n v="5770"/>
    <s v="5770 - ALES GARDON"/>
    <x v="0"/>
    <x v="2"/>
    <x v="5"/>
    <x v="1"/>
    <n v="0"/>
    <x v="18"/>
    <s v="Imprimantes - Emissions"/>
    <n v="15810"/>
    <s v="0.0"/>
    <s v="0"/>
  </r>
  <r>
    <x v="18"/>
    <x v="18"/>
    <s v="Gard"/>
    <n v="5770"/>
    <s v="5770 - ALES GARDON"/>
    <x v="0"/>
    <x v="2"/>
    <x v="5"/>
    <x v="1"/>
    <n v="0"/>
    <x v="20"/>
    <s v="Tablettes - Emissions"/>
    <n v="15797"/>
    <s v="0.0"/>
    <s v="0"/>
  </r>
  <r>
    <x v="18"/>
    <x v="18"/>
    <s v="Gard"/>
    <n v="5770"/>
    <s v="5770 - ALES GARDON"/>
    <x v="0"/>
    <x v="2"/>
    <x v="5"/>
    <x v="1"/>
    <n v="0"/>
    <x v="22"/>
    <s v="Unités centrales - Emissions"/>
    <n v="5620"/>
    <s v="0.0"/>
    <s v="0"/>
  </r>
  <r>
    <x v="18"/>
    <x v="18"/>
    <s v="Gard"/>
    <n v="5770"/>
    <s v="5770 - ALES GARDON"/>
    <x v="0"/>
    <x v="2"/>
    <x v="5"/>
    <x v="1"/>
    <n v="0"/>
    <x v="17"/>
    <s v="Serveurs - Emissions"/>
    <n v="4391"/>
    <s v="0.0"/>
    <s v="0"/>
  </r>
  <r>
    <x v="18"/>
    <x v="18"/>
    <s v="Gard"/>
    <n v="5771"/>
    <s v="5771 - ALES AVENE"/>
    <x v="0"/>
    <x v="0"/>
    <x v="0"/>
    <x v="0"/>
    <n v="85275.090909090999"/>
    <x v="0"/>
    <s v=""/>
    <m/>
    <s v=""/>
    <s v="85275.090909091"/>
  </r>
  <r>
    <x v="18"/>
    <x v="18"/>
    <s v="Gard"/>
    <n v="5771"/>
    <s v="5771 - ALES AVENE"/>
    <x v="0"/>
    <x v="0"/>
    <x v="0"/>
    <x v="1"/>
    <n v="5107.9779454545896"/>
    <x v="1"/>
    <s v="Electricité - Emissions"/>
    <n v="15798"/>
    <s v="5107.97794545459"/>
    <s v="5107.9779454546"/>
  </r>
  <r>
    <x v="18"/>
    <x v="18"/>
    <s v="Gard"/>
    <n v="5771"/>
    <s v="5771 - ALES AVENE"/>
    <x v="0"/>
    <x v="0"/>
    <x v="1"/>
    <x v="1"/>
    <n v="0"/>
    <x v="3"/>
    <s v="Fioul - Emissions"/>
    <n v="6720"/>
    <s v="0.0"/>
    <s v="0"/>
  </r>
  <r>
    <x v="18"/>
    <x v="18"/>
    <s v="Gard"/>
    <n v="5771"/>
    <s v="5771 - ALES AVENE"/>
    <x v="0"/>
    <x v="0"/>
    <x v="1"/>
    <x v="1"/>
    <n v="0"/>
    <x v="2"/>
    <s v="Gaz naturel - Emissions"/>
    <n v="6630"/>
    <s v="0.0"/>
    <s v="0"/>
  </r>
  <r>
    <x v="18"/>
    <x v="18"/>
    <s v="Gard"/>
    <n v="5771"/>
    <s v="5771 - ALES AVENE"/>
    <x v="0"/>
    <x v="1"/>
    <x v="2"/>
    <x v="1"/>
    <n v="0"/>
    <x v="4"/>
    <s v=" R22 - Emissions"/>
    <n v="8350"/>
    <s v="0.0"/>
    <s v="0"/>
  </r>
  <r>
    <x v="18"/>
    <x v="18"/>
    <s v="Gard"/>
    <n v="5771"/>
    <s v="5771 - ALES AVENE"/>
    <x v="0"/>
    <x v="1"/>
    <x v="3"/>
    <x v="0"/>
    <n v="2.4"/>
    <x v="5"/>
    <s v=""/>
    <m/>
    <s v=""/>
    <s v="2.4"/>
  </r>
  <r>
    <x v="18"/>
    <x v="18"/>
    <s v="Gard"/>
    <n v="5771"/>
    <s v="5771 - ALES AVENE"/>
    <x v="0"/>
    <x v="1"/>
    <x v="3"/>
    <x v="1"/>
    <n v="4608"/>
    <x v="8"/>
    <s v="R410a - Emissions"/>
    <n v="8320"/>
    <s v="4608.0"/>
    <s v="4608"/>
  </r>
  <r>
    <x v="18"/>
    <x v="18"/>
    <s v="Gard"/>
    <n v="5771"/>
    <s v="5771 - ALES AVENE"/>
    <x v="0"/>
    <x v="1"/>
    <x v="3"/>
    <x v="1"/>
    <n v="0"/>
    <x v="6"/>
    <s v="R134a - Emissions"/>
    <n v="8307"/>
    <s v="0.0"/>
    <s v="0"/>
  </r>
  <r>
    <x v="18"/>
    <x v="18"/>
    <s v="Gard"/>
    <n v="5771"/>
    <s v="5771 - ALES AVENE"/>
    <x v="0"/>
    <x v="1"/>
    <x v="3"/>
    <x v="1"/>
    <n v="0"/>
    <x v="7"/>
    <s v="R407c - Emissions"/>
    <n v="8318"/>
    <s v="0.0"/>
    <s v="0"/>
  </r>
  <r>
    <x v="18"/>
    <x v="18"/>
    <s v="Gard"/>
    <n v="5771"/>
    <s v="5771 - ALES AVENE"/>
    <x v="0"/>
    <x v="2"/>
    <x v="4"/>
    <x v="0"/>
    <n v="1356"/>
    <x v="9"/>
    <s v=""/>
    <m/>
    <s v=""/>
    <s v="1356"/>
  </r>
  <r>
    <x v="18"/>
    <x v="18"/>
    <s v="Gard"/>
    <n v="5771"/>
    <s v="5771 - ALES AVENE"/>
    <x v="0"/>
    <x v="2"/>
    <x v="4"/>
    <x v="1"/>
    <n v="22035"/>
    <x v="10"/>
    <s v="Bâtiments - Emissions"/>
    <n v="4305"/>
    <s v="22035.0"/>
    <s v="22035"/>
  </r>
  <r>
    <x v="18"/>
    <x v="18"/>
    <s v="Gard"/>
    <n v="5771"/>
    <s v="5771 - ALES AVENE"/>
    <x v="0"/>
    <x v="2"/>
    <x v="5"/>
    <x v="2"/>
    <m/>
    <x v="11"/>
    <s v=""/>
    <m/>
    <s v=""/>
    <s v=""/>
  </r>
  <r>
    <x v="18"/>
    <x v="18"/>
    <s v="Gard"/>
    <n v="5771"/>
    <s v="5771 - ALES AVENE"/>
    <x v="0"/>
    <x v="2"/>
    <x v="5"/>
    <x v="2"/>
    <m/>
    <x v="15"/>
    <s v=""/>
    <m/>
    <s v=""/>
    <s v=""/>
  </r>
  <r>
    <x v="18"/>
    <x v="18"/>
    <s v="Gard"/>
    <n v="5771"/>
    <s v="5771 - ALES AVENE"/>
    <x v="0"/>
    <x v="2"/>
    <x v="5"/>
    <x v="2"/>
    <m/>
    <x v="14"/>
    <s v=""/>
    <m/>
    <s v=""/>
    <s v=""/>
  </r>
  <r>
    <x v="18"/>
    <x v="18"/>
    <s v="Gard"/>
    <n v="5771"/>
    <s v="5771 - ALES AVENE"/>
    <x v="0"/>
    <x v="2"/>
    <x v="5"/>
    <x v="2"/>
    <m/>
    <x v="12"/>
    <s v=""/>
    <m/>
    <s v=""/>
    <s v=""/>
  </r>
  <r>
    <x v="18"/>
    <x v="18"/>
    <s v="Gard"/>
    <n v="5771"/>
    <s v="5771 - ALES AVENE"/>
    <x v="0"/>
    <x v="2"/>
    <x v="5"/>
    <x v="2"/>
    <m/>
    <x v="13"/>
    <s v=""/>
    <m/>
    <s v=""/>
    <s v=""/>
  </r>
  <r>
    <x v="18"/>
    <x v="18"/>
    <s v="Gard"/>
    <n v="5771"/>
    <s v="5771 - ALES AVENE"/>
    <x v="0"/>
    <x v="2"/>
    <x v="5"/>
    <x v="1"/>
    <n v="0"/>
    <x v="16"/>
    <s v="Ecrans - Emissions"/>
    <n v="15796"/>
    <s v="0.0"/>
    <s v="0"/>
  </r>
  <r>
    <x v="18"/>
    <x v="18"/>
    <s v="Gard"/>
    <n v="5771"/>
    <s v="5771 - ALES AVENE"/>
    <x v="0"/>
    <x v="2"/>
    <x v="5"/>
    <x v="1"/>
    <n v="0"/>
    <x v="23"/>
    <s v="Mainframes - Emissions"/>
    <n v="8756"/>
    <s v="0.0"/>
    <s v="0"/>
  </r>
  <r>
    <x v="18"/>
    <x v="18"/>
    <s v="Gard"/>
    <n v="5771"/>
    <s v="5771 - ALES AVENE"/>
    <x v="0"/>
    <x v="2"/>
    <x v="5"/>
    <x v="1"/>
    <n v="0"/>
    <x v="21"/>
    <s v="Ordinateurs portables - Emissions"/>
    <n v="15795"/>
    <s v="0.0"/>
    <s v="0"/>
  </r>
  <r>
    <x v="18"/>
    <x v="18"/>
    <s v="Gard"/>
    <n v="5771"/>
    <s v="5771 - ALES AVENE"/>
    <x v="0"/>
    <x v="2"/>
    <x v="5"/>
    <x v="1"/>
    <n v="0"/>
    <x v="22"/>
    <s v="Unités centrales - Emissions"/>
    <n v="5620"/>
    <s v="0.0"/>
    <s v="0"/>
  </r>
  <r>
    <x v="18"/>
    <x v="18"/>
    <s v="Gard"/>
    <n v="5771"/>
    <s v="5771 - ALES AVENE"/>
    <x v="0"/>
    <x v="2"/>
    <x v="5"/>
    <x v="1"/>
    <n v="0"/>
    <x v="18"/>
    <s v="Imprimantes - Emissions"/>
    <n v="15810"/>
    <s v="0.0"/>
    <s v="0"/>
  </r>
  <r>
    <x v="18"/>
    <x v="18"/>
    <s v="Gard"/>
    <n v="5771"/>
    <s v="5771 - ALES AVENE"/>
    <x v="0"/>
    <x v="2"/>
    <x v="5"/>
    <x v="1"/>
    <n v="0"/>
    <x v="19"/>
    <s v="Photocopieurs - Emissions"/>
    <n v="4390"/>
    <s v="0.0"/>
    <s v="0"/>
  </r>
  <r>
    <x v="18"/>
    <x v="18"/>
    <s v="Gard"/>
    <n v="5771"/>
    <s v="5771 - ALES AVENE"/>
    <x v="0"/>
    <x v="2"/>
    <x v="5"/>
    <x v="1"/>
    <n v="0"/>
    <x v="17"/>
    <s v="Serveurs - Emissions"/>
    <n v="4391"/>
    <s v="0.0"/>
    <s v="0"/>
  </r>
  <r>
    <x v="18"/>
    <x v="18"/>
    <s v="Gard"/>
    <n v="5771"/>
    <s v="5771 - ALES AVENE"/>
    <x v="0"/>
    <x v="2"/>
    <x v="5"/>
    <x v="1"/>
    <n v="0"/>
    <x v="20"/>
    <s v="Tablettes - Emissions"/>
    <n v="15797"/>
    <s v="0.0"/>
    <s v="0"/>
  </r>
  <r>
    <x v="18"/>
    <x v="18"/>
    <s v="Gard"/>
    <n v="6199"/>
    <s v="6199-NIMES DT 30/48+CAMPUS"/>
    <x v="0"/>
    <x v="0"/>
    <x v="0"/>
    <x v="0"/>
    <n v="14347"/>
    <x v="0"/>
    <s v=""/>
    <m/>
    <s v=""/>
    <s v="14347"/>
  </r>
  <r>
    <x v="18"/>
    <x v="18"/>
    <s v="Gard"/>
    <n v="6199"/>
    <s v="6199-NIMES DT 30/48+CAMPUS"/>
    <x v="0"/>
    <x v="0"/>
    <x v="0"/>
    <x v="1"/>
    <n v="859.38530000000003"/>
    <x v="1"/>
    <s v="Electricité - Emissions"/>
    <n v="15798"/>
    <s v="859.3853"/>
    <s v="859.3853"/>
  </r>
  <r>
    <x v="18"/>
    <x v="18"/>
    <s v="Gard"/>
    <n v="6199"/>
    <s v="6199-NIMES DT 30/48+CAMPUS"/>
    <x v="0"/>
    <x v="0"/>
    <x v="1"/>
    <x v="1"/>
    <n v="0"/>
    <x v="3"/>
    <s v="Fioul - Emissions"/>
    <n v="6720"/>
    <s v="0.0"/>
    <s v="0"/>
  </r>
  <r>
    <x v="18"/>
    <x v="18"/>
    <s v="Gard"/>
    <n v="6199"/>
    <s v="6199-NIMES DT 30/48+CAMPUS"/>
    <x v="0"/>
    <x v="0"/>
    <x v="1"/>
    <x v="1"/>
    <n v="0"/>
    <x v="2"/>
    <s v="Gaz naturel - Emissions"/>
    <n v="6630"/>
    <s v="0.0"/>
    <s v="0"/>
  </r>
  <r>
    <x v="18"/>
    <x v="18"/>
    <s v="Gard"/>
    <n v="6199"/>
    <s v="6199-NIMES DT 30/48+CAMPUS"/>
    <x v="0"/>
    <x v="1"/>
    <x v="2"/>
    <x v="1"/>
    <n v="0"/>
    <x v="4"/>
    <s v=" R22 - Emissions"/>
    <n v="8350"/>
    <s v="0.0"/>
    <s v="0"/>
  </r>
  <r>
    <x v="18"/>
    <x v="18"/>
    <s v="Gard"/>
    <n v="6199"/>
    <s v="6199-NIMES DT 30/48+CAMPUS"/>
    <x v="0"/>
    <x v="1"/>
    <x v="3"/>
    <x v="0"/>
    <n v="1.1000000000000001"/>
    <x v="5"/>
    <s v=""/>
    <m/>
    <s v=""/>
    <s v="1.1"/>
  </r>
  <r>
    <x v="18"/>
    <x v="18"/>
    <s v="Gard"/>
    <n v="6199"/>
    <s v="6199-NIMES DT 30/48+CAMPUS"/>
    <x v="0"/>
    <x v="1"/>
    <x v="3"/>
    <x v="1"/>
    <n v="2112"/>
    <x v="8"/>
    <s v="R410a - Emissions"/>
    <n v="8320"/>
    <s v="2112.0"/>
    <s v="2112"/>
  </r>
  <r>
    <x v="18"/>
    <x v="18"/>
    <s v="Gard"/>
    <n v="6199"/>
    <s v="6199-NIMES DT 30/48+CAMPUS"/>
    <x v="0"/>
    <x v="1"/>
    <x v="3"/>
    <x v="1"/>
    <n v="0"/>
    <x v="7"/>
    <s v="R407c - Emissions"/>
    <n v="8318"/>
    <s v="0.0"/>
    <s v="0"/>
  </r>
  <r>
    <x v="18"/>
    <x v="18"/>
    <s v="Gard"/>
    <n v="6199"/>
    <s v="6199-NIMES DT 30/48+CAMPUS"/>
    <x v="0"/>
    <x v="1"/>
    <x v="3"/>
    <x v="1"/>
    <n v="0"/>
    <x v="6"/>
    <s v="R134a - Emissions"/>
    <n v="8307"/>
    <s v="0.0"/>
    <s v="0"/>
  </r>
  <r>
    <x v="18"/>
    <x v="18"/>
    <s v="Gard"/>
    <n v="6199"/>
    <s v="6199-NIMES DT 30/48+CAMPUS"/>
    <x v="0"/>
    <x v="2"/>
    <x v="4"/>
    <x v="0"/>
    <n v="333"/>
    <x v="9"/>
    <s v=""/>
    <m/>
    <s v=""/>
    <s v="333"/>
  </r>
  <r>
    <x v="18"/>
    <x v="18"/>
    <s v="Gard"/>
    <n v="6199"/>
    <s v="6199-NIMES DT 30/48+CAMPUS"/>
    <x v="0"/>
    <x v="2"/>
    <x v="4"/>
    <x v="1"/>
    <n v="5411.25"/>
    <x v="10"/>
    <s v="Bâtiments - Emissions"/>
    <n v="4305"/>
    <s v="5411.25"/>
    <s v="5411.25"/>
  </r>
  <r>
    <x v="18"/>
    <x v="18"/>
    <s v="Gard"/>
    <n v="6199"/>
    <s v="6199-NIMES DT 30/48+CAMPUS"/>
    <x v="0"/>
    <x v="2"/>
    <x v="5"/>
    <x v="2"/>
    <m/>
    <x v="11"/>
    <s v=""/>
    <m/>
    <s v=""/>
    <s v=""/>
  </r>
  <r>
    <x v="18"/>
    <x v="18"/>
    <s v="Gard"/>
    <n v="6199"/>
    <s v="6199-NIMES DT 30/48+CAMPUS"/>
    <x v="0"/>
    <x v="2"/>
    <x v="5"/>
    <x v="2"/>
    <m/>
    <x v="14"/>
    <s v=""/>
    <m/>
    <s v=""/>
    <s v=""/>
  </r>
  <r>
    <x v="18"/>
    <x v="18"/>
    <s v="Gard"/>
    <n v="6199"/>
    <s v="6199-NIMES DT 30/48+CAMPUS"/>
    <x v="0"/>
    <x v="2"/>
    <x v="5"/>
    <x v="2"/>
    <m/>
    <x v="15"/>
    <s v=""/>
    <m/>
    <s v=""/>
    <s v=""/>
  </r>
  <r>
    <x v="18"/>
    <x v="18"/>
    <s v="Gard"/>
    <n v="6199"/>
    <s v="6199-NIMES DT 30/48+CAMPUS"/>
    <x v="0"/>
    <x v="2"/>
    <x v="5"/>
    <x v="2"/>
    <m/>
    <x v="13"/>
    <s v=""/>
    <m/>
    <s v=""/>
    <s v=""/>
  </r>
  <r>
    <x v="18"/>
    <x v="18"/>
    <s v="Gard"/>
    <n v="6199"/>
    <s v="6199-NIMES DT 30/48+CAMPUS"/>
    <x v="0"/>
    <x v="2"/>
    <x v="5"/>
    <x v="2"/>
    <m/>
    <x v="12"/>
    <s v=""/>
    <m/>
    <s v=""/>
    <s v=""/>
  </r>
  <r>
    <x v="18"/>
    <x v="18"/>
    <s v="Gard"/>
    <n v="6199"/>
    <s v="6199-NIMES DT 30/48+CAMPUS"/>
    <x v="0"/>
    <x v="2"/>
    <x v="5"/>
    <x v="1"/>
    <n v="0"/>
    <x v="20"/>
    <s v="Tablettes - Emissions"/>
    <n v="15797"/>
    <s v="0.0"/>
    <s v="0"/>
  </r>
  <r>
    <x v="18"/>
    <x v="18"/>
    <s v="Gard"/>
    <n v="6199"/>
    <s v="6199-NIMES DT 30/48+CAMPUS"/>
    <x v="0"/>
    <x v="2"/>
    <x v="5"/>
    <x v="1"/>
    <n v="0"/>
    <x v="22"/>
    <s v="Unités centrales - Emissions"/>
    <n v="5620"/>
    <s v="0.0"/>
    <s v="0"/>
  </r>
  <r>
    <x v="18"/>
    <x v="18"/>
    <s v="Gard"/>
    <n v="6199"/>
    <s v="6199-NIMES DT 30/48+CAMPUS"/>
    <x v="0"/>
    <x v="2"/>
    <x v="5"/>
    <x v="1"/>
    <n v="0"/>
    <x v="16"/>
    <s v="Ecrans - Emissions"/>
    <n v="15796"/>
    <s v="0.0"/>
    <s v="0"/>
  </r>
  <r>
    <x v="18"/>
    <x v="18"/>
    <s v="Gard"/>
    <n v="6199"/>
    <s v="6199-NIMES DT 30/48+CAMPUS"/>
    <x v="0"/>
    <x v="2"/>
    <x v="5"/>
    <x v="1"/>
    <n v="0"/>
    <x v="17"/>
    <s v="Serveurs - Emissions"/>
    <n v="4391"/>
    <s v="0.0"/>
    <s v="0"/>
  </r>
  <r>
    <x v="18"/>
    <x v="18"/>
    <s v="Gard"/>
    <n v="6199"/>
    <s v="6199-NIMES DT 30/48+CAMPUS"/>
    <x v="0"/>
    <x v="2"/>
    <x v="5"/>
    <x v="1"/>
    <n v="0"/>
    <x v="23"/>
    <s v="Mainframes - Emissions"/>
    <n v="8756"/>
    <s v="0.0"/>
    <s v="0"/>
  </r>
  <r>
    <x v="18"/>
    <x v="18"/>
    <s v="Gard"/>
    <n v="6199"/>
    <s v="6199-NIMES DT 30/48+CAMPUS"/>
    <x v="0"/>
    <x v="2"/>
    <x v="5"/>
    <x v="1"/>
    <n v="0"/>
    <x v="21"/>
    <s v="Ordinateurs portables - Emissions"/>
    <n v="15795"/>
    <s v="0.0"/>
    <s v="0"/>
  </r>
  <r>
    <x v="18"/>
    <x v="18"/>
    <s v="Gard"/>
    <n v="6199"/>
    <s v="6199-NIMES DT 30/48+CAMPUS"/>
    <x v="0"/>
    <x v="2"/>
    <x v="5"/>
    <x v="1"/>
    <n v="0"/>
    <x v="19"/>
    <s v="Photocopieurs - Emissions"/>
    <n v="4390"/>
    <s v="0.0"/>
    <s v="0"/>
  </r>
  <r>
    <x v="18"/>
    <x v="18"/>
    <s v="Gard"/>
    <n v="6199"/>
    <s v="6199-NIMES DT 30/48+CAMPUS"/>
    <x v="0"/>
    <x v="2"/>
    <x v="5"/>
    <x v="1"/>
    <n v="0"/>
    <x v="18"/>
    <s v="Imprimantes - Emissions"/>
    <n v="15810"/>
    <s v="0.0"/>
    <s v="0"/>
  </r>
  <r>
    <x v="18"/>
    <x v="18"/>
    <s v="Gers"/>
    <n v="2593"/>
    <s v="2593 - CONDOM/LAMARTINE"/>
    <x v="0"/>
    <x v="0"/>
    <x v="0"/>
    <x v="0"/>
    <n v="46743"/>
    <x v="0"/>
    <s v=""/>
    <m/>
    <s v=""/>
    <s v="46743"/>
  </r>
  <r>
    <x v="18"/>
    <x v="18"/>
    <s v="Gers"/>
    <n v="2593"/>
    <s v="2593 - CONDOM/LAMARTINE"/>
    <x v="0"/>
    <x v="0"/>
    <x v="0"/>
    <x v="1"/>
    <n v="2799.9056999999998"/>
    <x v="1"/>
    <s v="Electricité - Emissions"/>
    <n v="15798"/>
    <s v="2799.9057000000003"/>
    <s v="2799.9057"/>
  </r>
  <r>
    <x v="18"/>
    <x v="18"/>
    <s v="Gers"/>
    <n v="2593"/>
    <s v="2593 - CONDOM/LAMARTINE"/>
    <x v="0"/>
    <x v="0"/>
    <x v="1"/>
    <x v="1"/>
    <n v="0"/>
    <x v="3"/>
    <s v="Fioul - Emissions"/>
    <n v="6720"/>
    <s v="0.0"/>
    <s v="0"/>
  </r>
  <r>
    <x v="18"/>
    <x v="18"/>
    <s v="Gers"/>
    <n v="2593"/>
    <s v="2593 - CONDOM/LAMARTINE"/>
    <x v="0"/>
    <x v="0"/>
    <x v="1"/>
    <x v="1"/>
    <n v="0"/>
    <x v="2"/>
    <s v="Gaz naturel - Emissions"/>
    <n v="6630"/>
    <s v="0.0"/>
    <s v="0"/>
  </r>
  <r>
    <x v="18"/>
    <x v="18"/>
    <s v="Gers"/>
    <n v="2593"/>
    <s v="2593 - CONDOM/LAMARTINE"/>
    <x v="0"/>
    <x v="1"/>
    <x v="2"/>
    <x v="1"/>
    <n v="0"/>
    <x v="4"/>
    <s v=" R22 - Emissions"/>
    <n v="8350"/>
    <s v="0.0"/>
    <s v="0"/>
  </r>
  <r>
    <x v="18"/>
    <x v="18"/>
    <s v="Gers"/>
    <n v="2593"/>
    <s v="2593 - CONDOM/LAMARTINE"/>
    <x v="0"/>
    <x v="1"/>
    <x v="3"/>
    <x v="0"/>
    <n v="1.5"/>
    <x v="5"/>
    <s v=""/>
    <m/>
    <s v=""/>
    <s v="1.5"/>
  </r>
  <r>
    <x v="18"/>
    <x v="18"/>
    <s v="Gers"/>
    <n v="2593"/>
    <s v="2593 - CONDOM/LAMARTINE"/>
    <x v="0"/>
    <x v="1"/>
    <x v="3"/>
    <x v="1"/>
    <n v="0"/>
    <x v="6"/>
    <s v="R134a - Emissions"/>
    <n v="8307"/>
    <s v="0.0"/>
    <s v="0"/>
  </r>
  <r>
    <x v="18"/>
    <x v="18"/>
    <s v="Gers"/>
    <n v="2593"/>
    <s v="2593 - CONDOM/LAMARTINE"/>
    <x v="0"/>
    <x v="1"/>
    <x v="3"/>
    <x v="1"/>
    <n v="2880"/>
    <x v="8"/>
    <s v="R410a - Emissions"/>
    <n v="8320"/>
    <s v="2880.0"/>
    <s v="2880"/>
  </r>
  <r>
    <x v="18"/>
    <x v="18"/>
    <s v="Gers"/>
    <n v="2593"/>
    <s v="2593 - CONDOM/LAMARTINE"/>
    <x v="0"/>
    <x v="1"/>
    <x v="3"/>
    <x v="1"/>
    <n v="0"/>
    <x v="7"/>
    <s v="R407c - Emissions"/>
    <n v="8318"/>
    <s v="0.0"/>
    <s v="0"/>
  </r>
  <r>
    <x v="18"/>
    <x v="18"/>
    <s v="Gers"/>
    <n v="2593"/>
    <s v="2593 - CONDOM/LAMARTINE"/>
    <x v="0"/>
    <x v="2"/>
    <x v="4"/>
    <x v="0"/>
    <n v="565"/>
    <x v="9"/>
    <s v=""/>
    <m/>
    <s v=""/>
    <s v="565"/>
  </r>
  <r>
    <x v="18"/>
    <x v="18"/>
    <s v="Gers"/>
    <n v="2593"/>
    <s v="2593 - CONDOM/LAMARTINE"/>
    <x v="0"/>
    <x v="2"/>
    <x v="4"/>
    <x v="1"/>
    <n v="9181.25"/>
    <x v="10"/>
    <s v="Bâtiments - Emissions"/>
    <n v="4305"/>
    <s v="9181.25"/>
    <s v="9181.25"/>
  </r>
  <r>
    <x v="18"/>
    <x v="18"/>
    <s v="Gers"/>
    <n v="2593"/>
    <s v="2593 - CONDOM/LAMARTINE"/>
    <x v="0"/>
    <x v="2"/>
    <x v="5"/>
    <x v="2"/>
    <m/>
    <x v="11"/>
    <s v=""/>
    <m/>
    <s v=""/>
    <s v=""/>
  </r>
  <r>
    <x v="18"/>
    <x v="18"/>
    <s v="Gers"/>
    <n v="2593"/>
    <s v="2593 - CONDOM/LAMARTINE"/>
    <x v="0"/>
    <x v="2"/>
    <x v="5"/>
    <x v="2"/>
    <m/>
    <x v="14"/>
    <s v=""/>
    <m/>
    <s v=""/>
    <s v=""/>
  </r>
  <r>
    <x v="18"/>
    <x v="18"/>
    <s v="Gers"/>
    <n v="2593"/>
    <s v="2593 - CONDOM/LAMARTINE"/>
    <x v="0"/>
    <x v="2"/>
    <x v="5"/>
    <x v="2"/>
    <m/>
    <x v="15"/>
    <s v=""/>
    <m/>
    <s v=""/>
    <s v=""/>
  </r>
  <r>
    <x v="18"/>
    <x v="18"/>
    <s v="Gers"/>
    <n v="2593"/>
    <s v="2593 - CONDOM/LAMARTINE"/>
    <x v="0"/>
    <x v="2"/>
    <x v="5"/>
    <x v="2"/>
    <m/>
    <x v="13"/>
    <s v=""/>
    <m/>
    <s v=""/>
    <s v=""/>
  </r>
  <r>
    <x v="18"/>
    <x v="18"/>
    <s v="Gers"/>
    <n v="2593"/>
    <s v="2593 - CONDOM/LAMARTINE"/>
    <x v="0"/>
    <x v="2"/>
    <x v="5"/>
    <x v="2"/>
    <m/>
    <x v="12"/>
    <s v=""/>
    <m/>
    <s v=""/>
    <s v=""/>
  </r>
  <r>
    <x v="18"/>
    <x v="18"/>
    <s v="Gers"/>
    <n v="2593"/>
    <s v="2593 - CONDOM/LAMARTINE"/>
    <x v="0"/>
    <x v="2"/>
    <x v="5"/>
    <x v="1"/>
    <n v="0"/>
    <x v="17"/>
    <s v="Serveurs - Emissions"/>
    <n v="4391"/>
    <s v="0.0"/>
    <s v="0"/>
  </r>
  <r>
    <x v="18"/>
    <x v="18"/>
    <s v="Gers"/>
    <n v="2593"/>
    <s v="2593 - CONDOM/LAMARTINE"/>
    <x v="0"/>
    <x v="2"/>
    <x v="5"/>
    <x v="1"/>
    <n v="0"/>
    <x v="20"/>
    <s v="Tablettes - Emissions"/>
    <n v="15797"/>
    <s v="0.0"/>
    <s v="0"/>
  </r>
  <r>
    <x v="18"/>
    <x v="18"/>
    <s v="Gers"/>
    <n v="2593"/>
    <s v="2593 - CONDOM/LAMARTINE"/>
    <x v="0"/>
    <x v="2"/>
    <x v="5"/>
    <x v="1"/>
    <n v="0"/>
    <x v="19"/>
    <s v="Photocopieurs - Emissions"/>
    <n v="4390"/>
    <s v="0.0"/>
    <s v="0"/>
  </r>
  <r>
    <x v="18"/>
    <x v="18"/>
    <s v="Gers"/>
    <n v="2593"/>
    <s v="2593 - CONDOM/LAMARTINE"/>
    <x v="0"/>
    <x v="2"/>
    <x v="5"/>
    <x v="1"/>
    <n v="0"/>
    <x v="22"/>
    <s v="Unités centrales - Emissions"/>
    <n v="5620"/>
    <s v="0.0"/>
    <s v="0"/>
  </r>
  <r>
    <x v="18"/>
    <x v="18"/>
    <s v="Gers"/>
    <n v="2593"/>
    <s v="2593 - CONDOM/LAMARTINE"/>
    <x v="0"/>
    <x v="2"/>
    <x v="5"/>
    <x v="1"/>
    <n v="0"/>
    <x v="21"/>
    <s v="Ordinateurs portables - Emissions"/>
    <n v="15795"/>
    <s v="0.0"/>
    <s v="0"/>
  </r>
  <r>
    <x v="18"/>
    <x v="18"/>
    <s v="Gers"/>
    <n v="2593"/>
    <s v="2593 - CONDOM/LAMARTINE"/>
    <x v="0"/>
    <x v="2"/>
    <x v="5"/>
    <x v="1"/>
    <n v="0"/>
    <x v="23"/>
    <s v="Mainframes - Emissions"/>
    <n v="8756"/>
    <s v="0.0"/>
    <s v="0"/>
  </r>
  <r>
    <x v="18"/>
    <x v="18"/>
    <s v="Gers"/>
    <n v="2593"/>
    <s v="2593 - CONDOM/LAMARTINE"/>
    <x v="0"/>
    <x v="2"/>
    <x v="5"/>
    <x v="1"/>
    <n v="0"/>
    <x v="18"/>
    <s v="Imprimantes - Emissions"/>
    <n v="15810"/>
    <s v="0.0"/>
    <s v="0"/>
  </r>
  <r>
    <x v="18"/>
    <x v="18"/>
    <s v="Gers"/>
    <n v="2593"/>
    <s v="2593 - CONDOM/LAMARTINE"/>
    <x v="0"/>
    <x v="2"/>
    <x v="5"/>
    <x v="1"/>
    <n v="0"/>
    <x v="16"/>
    <s v="Ecrans - Emissions"/>
    <n v="15796"/>
    <s v="0.0"/>
    <s v="0"/>
  </r>
  <r>
    <x v="18"/>
    <x v="18"/>
    <s v="Gers"/>
    <n v="5040"/>
    <s v="5040 - AUCH + A2S/RACINE"/>
    <x v="0"/>
    <x v="0"/>
    <x v="0"/>
    <x v="0"/>
    <n v="136828.18181817999"/>
    <x v="0"/>
    <s v=""/>
    <m/>
    <s v=""/>
    <s v="136828.18181818"/>
  </r>
  <r>
    <x v="18"/>
    <x v="18"/>
    <s v="Gers"/>
    <n v="5040"/>
    <s v="5040 - AUCH + A2S/RACINE"/>
    <x v="0"/>
    <x v="0"/>
    <x v="0"/>
    <x v="1"/>
    <n v="8196.0080909089702"/>
    <x v="1"/>
    <s v="Electricité - Emissions"/>
    <n v="15798"/>
    <s v="8196.00809090897"/>
    <s v="8196.008090909"/>
  </r>
  <r>
    <x v="18"/>
    <x v="18"/>
    <s v="Gers"/>
    <n v="5040"/>
    <s v="5040 - AUCH + A2S/RACINE"/>
    <x v="0"/>
    <x v="0"/>
    <x v="1"/>
    <x v="1"/>
    <n v="0"/>
    <x v="2"/>
    <s v="Gaz naturel - Emissions"/>
    <n v="6630"/>
    <s v="0.0"/>
    <s v="0"/>
  </r>
  <r>
    <x v="18"/>
    <x v="18"/>
    <s v="Gers"/>
    <n v="5040"/>
    <s v="5040 - AUCH + A2S/RACINE"/>
    <x v="0"/>
    <x v="0"/>
    <x v="1"/>
    <x v="1"/>
    <n v="0"/>
    <x v="3"/>
    <s v="Fioul - Emissions"/>
    <n v="6720"/>
    <s v="0.0"/>
    <s v="0"/>
  </r>
  <r>
    <x v="18"/>
    <x v="18"/>
    <s v="Gers"/>
    <n v="5040"/>
    <s v="5040 - AUCH + A2S/RACINE"/>
    <x v="0"/>
    <x v="1"/>
    <x v="2"/>
    <x v="1"/>
    <n v="0"/>
    <x v="4"/>
    <s v=" R22 - Emissions"/>
    <n v="8350"/>
    <s v="0.0"/>
    <s v="0"/>
  </r>
  <r>
    <x v="18"/>
    <x v="18"/>
    <s v="Gers"/>
    <n v="5040"/>
    <s v="5040 - AUCH + A2S/RACINE"/>
    <x v="0"/>
    <x v="1"/>
    <x v="3"/>
    <x v="0"/>
    <n v="2.496"/>
    <x v="5"/>
    <s v=""/>
    <m/>
    <s v=""/>
    <s v="2.496"/>
  </r>
  <r>
    <x v="18"/>
    <x v="18"/>
    <s v="Gers"/>
    <n v="5040"/>
    <s v="5040 - AUCH + A2S/RACINE"/>
    <x v="0"/>
    <x v="1"/>
    <x v="3"/>
    <x v="1"/>
    <n v="4792.32"/>
    <x v="8"/>
    <s v="R410a - Emissions"/>
    <n v="8320"/>
    <s v="4792.32"/>
    <s v="4792.32"/>
  </r>
  <r>
    <x v="18"/>
    <x v="18"/>
    <s v="Gers"/>
    <n v="5040"/>
    <s v="5040 - AUCH + A2S/RACINE"/>
    <x v="0"/>
    <x v="1"/>
    <x v="3"/>
    <x v="1"/>
    <n v="0"/>
    <x v="7"/>
    <s v="R407c - Emissions"/>
    <n v="8318"/>
    <s v="0.0"/>
    <s v="0"/>
  </r>
  <r>
    <x v="18"/>
    <x v="18"/>
    <s v="Gers"/>
    <n v="5040"/>
    <s v="5040 - AUCH + A2S/RACINE"/>
    <x v="0"/>
    <x v="1"/>
    <x v="3"/>
    <x v="1"/>
    <n v="0"/>
    <x v="6"/>
    <s v="R134a - Emissions"/>
    <n v="8307"/>
    <s v="0.0"/>
    <s v="0"/>
  </r>
  <r>
    <x v="18"/>
    <x v="18"/>
    <s v="Gers"/>
    <n v="5040"/>
    <s v="5040 - AUCH + A2S/RACINE"/>
    <x v="0"/>
    <x v="2"/>
    <x v="4"/>
    <x v="0"/>
    <n v="1495"/>
    <x v="9"/>
    <s v=""/>
    <m/>
    <s v=""/>
    <s v="1495"/>
  </r>
  <r>
    <x v="18"/>
    <x v="18"/>
    <s v="Gers"/>
    <n v="5040"/>
    <s v="5040 - AUCH + A2S/RACINE"/>
    <x v="0"/>
    <x v="2"/>
    <x v="4"/>
    <x v="1"/>
    <n v="24293.75"/>
    <x v="10"/>
    <s v="Bâtiments - Emissions"/>
    <n v="4305"/>
    <s v="24293.75"/>
    <s v="24293.75"/>
  </r>
  <r>
    <x v="18"/>
    <x v="18"/>
    <s v="Gers"/>
    <n v="5040"/>
    <s v="5040 - AUCH + A2S/RACINE"/>
    <x v="0"/>
    <x v="2"/>
    <x v="5"/>
    <x v="2"/>
    <m/>
    <x v="13"/>
    <s v=""/>
    <m/>
    <s v=""/>
    <s v=""/>
  </r>
  <r>
    <x v="18"/>
    <x v="18"/>
    <s v="Gers"/>
    <n v="5040"/>
    <s v="5040 - AUCH + A2S/RACINE"/>
    <x v="0"/>
    <x v="2"/>
    <x v="5"/>
    <x v="2"/>
    <m/>
    <x v="12"/>
    <s v=""/>
    <m/>
    <s v=""/>
    <s v=""/>
  </r>
  <r>
    <x v="18"/>
    <x v="18"/>
    <s v="Gers"/>
    <n v="5040"/>
    <s v="5040 - AUCH + A2S/RACINE"/>
    <x v="0"/>
    <x v="2"/>
    <x v="5"/>
    <x v="2"/>
    <m/>
    <x v="11"/>
    <s v=""/>
    <m/>
    <s v=""/>
    <s v=""/>
  </r>
  <r>
    <x v="18"/>
    <x v="18"/>
    <s v="Gers"/>
    <n v="5040"/>
    <s v="5040 - AUCH + A2S/RACINE"/>
    <x v="0"/>
    <x v="2"/>
    <x v="5"/>
    <x v="2"/>
    <m/>
    <x v="14"/>
    <s v=""/>
    <m/>
    <s v=""/>
    <s v=""/>
  </r>
  <r>
    <x v="18"/>
    <x v="18"/>
    <s v="Gers"/>
    <n v="5040"/>
    <s v="5040 - AUCH + A2S/RACINE"/>
    <x v="0"/>
    <x v="2"/>
    <x v="5"/>
    <x v="2"/>
    <m/>
    <x v="15"/>
    <s v=""/>
    <m/>
    <s v=""/>
    <s v=""/>
  </r>
  <r>
    <x v="18"/>
    <x v="18"/>
    <s v="Gers"/>
    <n v="5040"/>
    <s v="5040 - AUCH + A2S/RACINE"/>
    <x v="0"/>
    <x v="2"/>
    <x v="5"/>
    <x v="1"/>
    <n v="0"/>
    <x v="17"/>
    <s v="Serveurs - Emissions"/>
    <n v="4391"/>
    <s v="0.0"/>
    <s v="0"/>
  </r>
  <r>
    <x v="18"/>
    <x v="18"/>
    <s v="Gers"/>
    <n v="5040"/>
    <s v="5040 - AUCH + A2S/RACINE"/>
    <x v="0"/>
    <x v="2"/>
    <x v="5"/>
    <x v="1"/>
    <n v="0"/>
    <x v="20"/>
    <s v="Tablettes - Emissions"/>
    <n v="15797"/>
    <s v="0.0"/>
    <s v="0"/>
  </r>
  <r>
    <x v="18"/>
    <x v="18"/>
    <s v="Gers"/>
    <n v="5040"/>
    <s v="5040 - AUCH + A2S/RACINE"/>
    <x v="0"/>
    <x v="2"/>
    <x v="5"/>
    <x v="1"/>
    <n v="0"/>
    <x v="19"/>
    <s v="Photocopieurs - Emissions"/>
    <n v="4390"/>
    <s v="0.0"/>
    <s v="0"/>
  </r>
  <r>
    <x v="18"/>
    <x v="18"/>
    <s v="Gers"/>
    <n v="5040"/>
    <s v="5040 - AUCH + A2S/RACINE"/>
    <x v="0"/>
    <x v="2"/>
    <x v="5"/>
    <x v="1"/>
    <n v="0"/>
    <x v="16"/>
    <s v="Ecrans - Emissions"/>
    <n v="15796"/>
    <s v="0.0"/>
    <s v="0"/>
  </r>
  <r>
    <x v="18"/>
    <x v="18"/>
    <s v="Gers"/>
    <n v="5040"/>
    <s v="5040 - AUCH + A2S/RACINE"/>
    <x v="0"/>
    <x v="2"/>
    <x v="5"/>
    <x v="1"/>
    <n v="0"/>
    <x v="23"/>
    <s v="Mainframes - Emissions"/>
    <n v="8756"/>
    <s v="0.0"/>
    <s v="0"/>
  </r>
  <r>
    <x v="18"/>
    <x v="18"/>
    <s v="Gers"/>
    <n v="5040"/>
    <s v="5040 - AUCH + A2S/RACINE"/>
    <x v="0"/>
    <x v="2"/>
    <x v="5"/>
    <x v="1"/>
    <n v="0"/>
    <x v="18"/>
    <s v="Imprimantes - Emissions"/>
    <n v="15810"/>
    <s v="0.0"/>
    <s v="0"/>
  </r>
  <r>
    <x v="18"/>
    <x v="18"/>
    <s v="Gers"/>
    <n v="5040"/>
    <s v="5040 - AUCH + A2S/RACINE"/>
    <x v="0"/>
    <x v="2"/>
    <x v="5"/>
    <x v="1"/>
    <n v="0"/>
    <x v="22"/>
    <s v="Unités centrales - Emissions"/>
    <n v="5620"/>
    <s v="0.0"/>
    <s v="0"/>
  </r>
  <r>
    <x v="18"/>
    <x v="18"/>
    <s v="Gers"/>
    <n v="5040"/>
    <s v="5040 - AUCH + A2S/RACINE"/>
    <x v="0"/>
    <x v="2"/>
    <x v="5"/>
    <x v="1"/>
    <n v="0"/>
    <x v="21"/>
    <s v="Ordinateurs portables - Emissions"/>
    <n v="15795"/>
    <s v="0.0"/>
    <s v="0"/>
  </r>
  <r>
    <x v="18"/>
    <x v="18"/>
    <s v="Gers"/>
    <n v="6177"/>
    <s v="6177 - L' ISLE JOURDAIN/COUDERC"/>
    <x v="0"/>
    <x v="0"/>
    <x v="0"/>
    <x v="0"/>
    <n v="42891.409090909001"/>
    <x v="0"/>
    <s v=""/>
    <m/>
    <s v=""/>
    <s v="42891.409090909"/>
  </r>
  <r>
    <x v="18"/>
    <x v="18"/>
    <s v="Gers"/>
    <n v="6177"/>
    <s v="6177 - L' ISLE JOURDAIN/COUDERC"/>
    <x v="0"/>
    <x v="0"/>
    <x v="0"/>
    <x v="1"/>
    <n v="2569.1954045454499"/>
    <x v="1"/>
    <s v="Electricité - Emissions"/>
    <n v="15798"/>
    <s v="2569.19540454545"/>
    <s v="2569.1954045454"/>
  </r>
  <r>
    <x v="18"/>
    <x v="18"/>
    <s v="Gers"/>
    <n v="6177"/>
    <s v="6177 - L' ISLE JOURDAIN/COUDERC"/>
    <x v="0"/>
    <x v="0"/>
    <x v="1"/>
    <x v="1"/>
    <n v="0"/>
    <x v="2"/>
    <s v="Gaz naturel - Emissions"/>
    <n v="6630"/>
    <s v="0.0"/>
    <s v="0"/>
  </r>
  <r>
    <x v="18"/>
    <x v="18"/>
    <s v="Gers"/>
    <n v="6177"/>
    <s v="6177 - L' ISLE JOURDAIN/COUDERC"/>
    <x v="0"/>
    <x v="0"/>
    <x v="1"/>
    <x v="1"/>
    <n v="0"/>
    <x v="3"/>
    <s v="Fioul - Emissions"/>
    <n v="6720"/>
    <s v="0.0"/>
    <s v="0"/>
  </r>
  <r>
    <x v="18"/>
    <x v="18"/>
    <s v="Gers"/>
    <n v="6177"/>
    <s v="6177 - L' ISLE JOURDAIN/COUDERC"/>
    <x v="0"/>
    <x v="1"/>
    <x v="2"/>
    <x v="1"/>
    <n v="0"/>
    <x v="4"/>
    <s v=" R22 - Emissions"/>
    <n v="8350"/>
    <s v="0.0"/>
    <s v="0"/>
  </r>
  <r>
    <x v="18"/>
    <x v="18"/>
    <s v="Gers"/>
    <n v="6177"/>
    <s v="6177 - L' ISLE JOURDAIN/COUDERC"/>
    <x v="0"/>
    <x v="1"/>
    <x v="3"/>
    <x v="0"/>
    <n v="1.6"/>
    <x v="5"/>
    <s v=""/>
    <m/>
    <s v=""/>
    <s v="1.6"/>
  </r>
  <r>
    <x v="18"/>
    <x v="18"/>
    <s v="Gers"/>
    <n v="6177"/>
    <s v="6177 - L' ISLE JOURDAIN/COUDERC"/>
    <x v="0"/>
    <x v="1"/>
    <x v="3"/>
    <x v="1"/>
    <n v="0"/>
    <x v="7"/>
    <s v="R407c - Emissions"/>
    <n v="8318"/>
    <s v="0.0"/>
    <s v="0"/>
  </r>
  <r>
    <x v="18"/>
    <x v="18"/>
    <s v="Gers"/>
    <n v="6177"/>
    <s v="6177 - L' ISLE JOURDAIN/COUDERC"/>
    <x v="0"/>
    <x v="1"/>
    <x v="3"/>
    <x v="1"/>
    <n v="0"/>
    <x v="6"/>
    <s v="R134a - Emissions"/>
    <n v="8307"/>
    <s v="0.0"/>
    <s v="0"/>
  </r>
  <r>
    <x v="18"/>
    <x v="18"/>
    <s v="Gers"/>
    <n v="6177"/>
    <s v="6177 - L' ISLE JOURDAIN/COUDERC"/>
    <x v="0"/>
    <x v="1"/>
    <x v="3"/>
    <x v="1"/>
    <n v="3072"/>
    <x v="8"/>
    <s v="R410a - Emissions"/>
    <n v="8320"/>
    <s v="3072.0"/>
    <s v="3072"/>
  </r>
  <r>
    <x v="18"/>
    <x v="18"/>
    <s v="Gers"/>
    <n v="6177"/>
    <s v="6177 - L' ISLE JOURDAIN/COUDERC"/>
    <x v="0"/>
    <x v="2"/>
    <x v="4"/>
    <x v="0"/>
    <n v="673"/>
    <x v="9"/>
    <s v=""/>
    <m/>
    <s v=""/>
    <s v="673"/>
  </r>
  <r>
    <x v="18"/>
    <x v="18"/>
    <s v="Gers"/>
    <n v="6177"/>
    <s v="6177 - L' ISLE JOURDAIN/COUDERC"/>
    <x v="0"/>
    <x v="2"/>
    <x v="4"/>
    <x v="1"/>
    <n v="10936.25"/>
    <x v="10"/>
    <s v="Bâtiments - Emissions"/>
    <n v="4305"/>
    <s v="10936.25"/>
    <s v="10936.25"/>
  </r>
  <r>
    <x v="18"/>
    <x v="18"/>
    <s v="Gers"/>
    <n v="6177"/>
    <s v="6177 - L' ISLE JOURDAIN/COUDERC"/>
    <x v="0"/>
    <x v="2"/>
    <x v="5"/>
    <x v="2"/>
    <m/>
    <x v="15"/>
    <s v=""/>
    <m/>
    <s v=""/>
    <s v=""/>
  </r>
  <r>
    <x v="18"/>
    <x v="18"/>
    <s v="Gers"/>
    <n v="6177"/>
    <s v="6177 - L' ISLE JOURDAIN/COUDERC"/>
    <x v="0"/>
    <x v="2"/>
    <x v="5"/>
    <x v="2"/>
    <m/>
    <x v="13"/>
    <s v=""/>
    <m/>
    <s v=""/>
    <s v=""/>
  </r>
  <r>
    <x v="18"/>
    <x v="18"/>
    <s v="Gers"/>
    <n v="6177"/>
    <s v="6177 - L' ISLE JOURDAIN/COUDERC"/>
    <x v="0"/>
    <x v="2"/>
    <x v="5"/>
    <x v="2"/>
    <m/>
    <x v="14"/>
    <s v=""/>
    <m/>
    <s v=""/>
    <s v=""/>
  </r>
  <r>
    <x v="18"/>
    <x v="18"/>
    <s v="Gers"/>
    <n v="6177"/>
    <s v="6177 - L' ISLE JOURDAIN/COUDERC"/>
    <x v="0"/>
    <x v="2"/>
    <x v="5"/>
    <x v="2"/>
    <m/>
    <x v="12"/>
    <s v=""/>
    <m/>
    <s v=""/>
    <s v=""/>
  </r>
  <r>
    <x v="18"/>
    <x v="18"/>
    <s v="Gers"/>
    <n v="6177"/>
    <s v="6177 - L' ISLE JOURDAIN/COUDERC"/>
    <x v="0"/>
    <x v="2"/>
    <x v="5"/>
    <x v="2"/>
    <m/>
    <x v="11"/>
    <s v=""/>
    <m/>
    <s v=""/>
    <s v=""/>
  </r>
  <r>
    <x v="18"/>
    <x v="18"/>
    <s v="Gers"/>
    <n v="6177"/>
    <s v="6177 - L' ISLE JOURDAIN/COUDERC"/>
    <x v="0"/>
    <x v="2"/>
    <x v="5"/>
    <x v="1"/>
    <n v="0"/>
    <x v="20"/>
    <s v="Tablettes - Emissions"/>
    <n v="15797"/>
    <s v="0.0"/>
    <s v="0"/>
  </r>
  <r>
    <x v="18"/>
    <x v="18"/>
    <s v="Gers"/>
    <n v="6177"/>
    <s v="6177 - L' ISLE JOURDAIN/COUDERC"/>
    <x v="0"/>
    <x v="2"/>
    <x v="5"/>
    <x v="1"/>
    <n v="0"/>
    <x v="23"/>
    <s v="Mainframes - Emissions"/>
    <n v="8756"/>
    <s v="0.0"/>
    <s v="0"/>
  </r>
  <r>
    <x v="18"/>
    <x v="18"/>
    <s v="Gers"/>
    <n v="6177"/>
    <s v="6177 - L' ISLE JOURDAIN/COUDERC"/>
    <x v="0"/>
    <x v="2"/>
    <x v="5"/>
    <x v="1"/>
    <n v="0"/>
    <x v="17"/>
    <s v="Serveurs - Emissions"/>
    <n v="4391"/>
    <s v="0.0"/>
    <s v="0"/>
  </r>
  <r>
    <x v="18"/>
    <x v="18"/>
    <s v="Gers"/>
    <n v="6177"/>
    <s v="6177 - L' ISLE JOURDAIN/COUDERC"/>
    <x v="0"/>
    <x v="2"/>
    <x v="5"/>
    <x v="1"/>
    <n v="0"/>
    <x v="19"/>
    <s v="Photocopieurs - Emissions"/>
    <n v="4390"/>
    <s v="0.0"/>
    <s v="0"/>
  </r>
  <r>
    <x v="18"/>
    <x v="18"/>
    <s v="Gers"/>
    <n v="6177"/>
    <s v="6177 - L' ISLE JOURDAIN/COUDERC"/>
    <x v="0"/>
    <x v="2"/>
    <x v="5"/>
    <x v="1"/>
    <n v="0"/>
    <x v="18"/>
    <s v="Imprimantes - Emissions"/>
    <n v="15810"/>
    <s v="0.0"/>
    <s v="0"/>
  </r>
  <r>
    <x v="18"/>
    <x v="18"/>
    <s v="Gers"/>
    <n v="6177"/>
    <s v="6177 - L' ISLE JOURDAIN/COUDERC"/>
    <x v="0"/>
    <x v="2"/>
    <x v="5"/>
    <x v="1"/>
    <n v="0"/>
    <x v="22"/>
    <s v="Unités centrales - Emissions"/>
    <n v="5620"/>
    <s v="0.0"/>
    <s v="0"/>
  </r>
  <r>
    <x v="18"/>
    <x v="18"/>
    <s v="Gers"/>
    <n v="6177"/>
    <s v="6177 - L' ISLE JOURDAIN/COUDERC"/>
    <x v="0"/>
    <x v="2"/>
    <x v="5"/>
    <x v="1"/>
    <n v="0"/>
    <x v="21"/>
    <s v="Ordinateurs portables - Emissions"/>
    <n v="15795"/>
    <s v="0.0"/>
    <s v="0"/>
  </r>
  <r>
    <x v="18"/>
    <x v="18"/>
    <s v="Gers"/>
    <n v="6177"/>
    <s v="6177 - L' ISLE JOURDAIN/COUDERC"/>
    <x v="0"/>
    <x v="2"/>
    <x v="5"/>
    <x v="1"/>
    <n v="0"/>
    <x v="16"/>
    <s v="Ecrans - Emissions"/>
    <n v="15796"/>
    <s v="0.0"/>
    <s v="0"/>
  </r>
  <r>
    <x v="18"/>
    <x v="18"/>
    <s v="Haute-Garonne"/>
    <n v="2545"/>
    <s v="2545 - OCCITANIE 31 DR ANNEXE/POMPIDOU"/>
    <x v="0"/>
    <x v="1"/>
    <x v="2"/>
    <x v="1"/>
    <n v="0"/>
    <x v="4"/>
    <s v=" R22 - Emissions"/>
    <n v="8350"/>
    <s v="0.0"/>
    <s v="0"/>
  </r>
  <r>
    <x v="18"/>
    <x v="18"/>
    <s v="Haute-Garonne"/>
    <n v="2545"/>
    <s v="2545 - OCCITANIE 31 DR ANNEXE/POMPIDOU"/>
    <x v="0"/>
    <x v="1"/>
    <x v="3"/>
    <x v="0"/>
    <n v="2.706"/>
    <x v="5"/>
    <s v=""/>
    <m/>
    <s v=""/>
    <s v="2.706"/>
  </r>
  <r>
    <x v="18"/>
    <x v="18"/>
    <s v="Haute-Garonne"/>
    <n v="2545"/>
    <s v="2545 - OCCITANIE 31 DR ANNEXE/POMPIDOU"/>
    <x v="0"/>
    <x v="1"/>
    <x v="3"/>
    <x v="1"/>
    <n v="5195.5200000000004"/>
    <x v="8"/>
    <s v="R410a - Emissions"/>
    <n v="8320"/>
    <s v="5195.52"/>
    <s v="5195.52"/>
  </r>
  <r>
    <x v="18"/>
    <x v="18"/>
    <s v="Haute-Garonne"/>
    <n v="2545"/>
    <s v="2545 - OCCITANIE 31 DR ANNEXE/POMPIDOU"/>
    <x v="0"/>
    <x v="1"/>
    <x v="3"/>
    <x v="1"/>
    <n v="0"/>
    <x v="6"/>
    <s v="R134a - Emissions"/>
    <n v="8307"/>
    <s v="0.0"/>
    <s v="0"/>
  </r>
  <r>
    <x v="18"/>
    <x v="18"/>
    <s v="Haute-Garonne"/>
    <n v="2545"/>
    <s v="2545 - OCCITANIE 31 DR ANNEXE/POMPIDOU"/>
    <x v="0"/>
    <x v="1"/>
    <x v="3"/>
    <x v="1"/>
    <n v="0"/>
    <x v="7"/>
    <s v="R407c - Emissions"/>
    <n v="8318"/>
    <s v="0.0"/>
    <s v="0"/>
  </r>
  <r>
    <x v="18"/>
    <x v="18"/>
    <s v="Haute-Garonne"/>
    <n v="2545"/>
    <s v="2545 - OCCITANIE 31 DR ANNEXE/POMPIDOU"/>
    <x v="0"/>
    <x v="2"/>
    <x v="4"/>
    <x v="0"/>
    <n v="1191"/>
    <x v="9"/>
    <s v=""/>
    <m/>
    <s v=""/>
    <s v="1191"/>
  </r>
  <r>
    <x v="18"/>
    <x v="18"/>
    <s v="Haute-Garonne"/>
    <n v="2545"/>
    <s v="2545 - OCCITANIE 31 DR ANNEXE/POMPIDOU"/>
    <x v="0"/>
    <x v="2"/>
    <x v="4"/>
    <x v="1"/>
    <n v="19353.75"/>
    <x v="10"/>
    <s v="Bâtiments - Emissions"/>
    <n v="4305"/>
    <s v="19353.75"/>
    <s v="19353.75"/>
  </r>
  <r>
    <x v="18"/>
    <x v="18"/>
    <s v="Haute-Garonne"/>
    <n v="2545"/>
    <s v="2545 - OCCITANIE 31 DR ANNEXE/POMPIDOU"/>
    <x v="0"/>
    <x v="2"/>
    <x v="5"/>
    <x v="2"/>
    <m/>
    <x v="15"/>
    <s v=""/>
    <m/>
    <s v=""/>
    <s v=""/>
  </r>
  <r>
    <x v="18"/>
    <x v="18"/>
    <s v="Haute-Garonne"/>
    <n v="2545"/>
    <s v="2545 - OCCITANIE 31 DR ANNEXE/POMPIDOU"/>
    <x v="0"/>
    <x v="2"/>
    <x v="5"/>
    <x v="2"/>
    <m/>
    <x v="13"/>
    <s v=""/>
    <m/>
    <s v=""/>
    <s v=""/>
  </r>
  <r>
    <x v="18"/>
    <x v="18"/>
    <s v="Haute-Garonne"/>
    <n v="2545"/>
    <s v="2545 - OCCITANIE 31 DR ANNEXE/POMPIDOU"/>
    <x v="0"/>
    <x v="2"/>
    <x v="5"/>
    <x v="2"/>
    <m/>
    <x v="14"/>
    <s v=""/>
    <m/>
    <s v=""/>
    <s v=""/>
  </r>
  <r>
    <x v="18"/>
    <x v="18"/>
    <s v="Haute-Garonne"/>
    <n v="2545"/>
    <s v="2545 - OCCITANIE 31 DR ANNEXE/POMPIDOU"/>
    <x v="0"/>
    <x v="2"/>
    <x v="5"/>
    <x v="2"/>
    <m/>
    <x v="12"/>
    <s v=""/>
    <m/>
    <s v=""/>
    <s v=""/>
  </r>
  <r>
    <x v="18"/>
    <x v="18"/>
    <s v="Haute-Garonne"/>
    <n v="2545"/>
    <s v="2545 - OCCITANIE 31 DR ANNEXE/POMPIDOU"/>
    <x v="0"/>
    <x v="2"/>
    <x v="5"/>
    <x v="2"/>
    <m/>
    <x v="11"/>
    <s v=""/>
    <m/>
    <s v=""/>
    <s v=""/>
  </r>
  <r>
    <x v="18"/>
    <x v="18"/>
    <s v="Haute-Garonne"/>
    <n v="2545"/>
    <s v="2545 - OCCITANIE 31 DR ANNEXE/POMPIDOU"/>
    <x v="0"/>
    <x v="2"/>
    <x v="5"/>
    <x v="1"/>
    <n v="0"/>
    <x v="22"/>
    <s v="Unités centrales - Emissions"/>
    <n v="5620"/>
    <s v="0.0"/>
    <s v="0"/>
  </r>
  <r>
    <x v="18"/>
    <x v="18"/>
    <s v="Haute-Garonne"/>
    <n v="2545"/>
    <s v="2545 - OCCITANIE 31 DR ANNEXE/POMPIDOU"/>
    <x v="0"/>
    <x v="2"/>
    <x v="5"/>
    <x v="1"/>
    <n v="0"/>
    <x v="20"/>
    <s v="Tablettes - Emissions"/>
    <n v="15797"/>
    <s v="0.0"/>
    <s v="0"/>
  </r>
  <r>
    <x v="18"/>
    <x v="18"/>
    <s v="Haute-Garonne"/>
    <n v="2545"/>
    <s v="2545 - OCCITANIE 31 DR ANNEXE/POMPIDOU"/>
    <x v="0"/>
    <x v="2"/>
    <x v="5"/>
    <x v="1"/>
    <n v="0"/>
    <x v="16"/>
    <s v="Ecrans - Emissions"/>
    <n v="15796"/>
    <s v="0.0"/>
    <s v="0"/>
  </r>
  <r>
    <x v="18"/>
    <x v="18"/>
    <s v="Haute-Garonne"/>
    <n v="2545"/>
    <s v="2545 - OCCITANIE 31 DR ANNEXE/POMPIDOU"/>
    <x v="0"/>
    <x v="2"/>
    <x v="5"/>
    <x v="1"/>
    <n v="0"/>
    <x v="23"/>
    <s v="Mainframes - Emissions"/>
    <n v="8756"/>
    <s v="0.0"/>
    <s v="0"/>
  </r>
  <r>
    <x v="18"/>
    <x v="18"/>
    <s v="Haute-Garonne"/>
    <n v="2545"/>
    <s v="2545 - OCCITANIE 31 DR ANNEXE/POMPIDOU"/>
    <x v="0"/>
    <x v="2"/>
    <x v="5"/>
    <x v="1"/>
    <n v="0"/>
    <x v="21"/>
    <s v="Ordinateurs portables - Emissions"/>
    <n v="15795"/>
    <s v="0.0"/>
    <s v="0"/>
  </r>
  <r>
    <x v="18"/>
    <x v="18"/>
    <s v="Haute-Garonne"/>
    <n v="2545"/>
    <s v="2545 - OCCITANIE 31 DR ANNEXE/POMPIDOU"/>
    <x v="0"/>
    <x v="2"/>
    <x v="5"/>
    <x v="1"/>
    <n v="0"/>
    <x v="19"/>
    <s v="Photocopieurs - Emissions"/>
    <n v="4390"/>
    <s v="0.0"/>
    <s v="0"/>
  </r>
  <r>
    <x v="18"/>
    <x v="18"/>
    <s v="Haute-Garonne"/>
    <n v="2545"/>
    <s v="2545 - OCCITANIE 31 DR ANNEXE/POMPIDOU"/>
    <x v="0"/>
    <x v="2"/>
    <x v="5"/>
    <x v="1"/>
    <n v="0"/>
    <x v="17"/>
    <s v="Serveurs - Emissions"/>
    <n v="4391"/>
    <s v="0.0"/>
    <s v="0"/>
  </r>
  <r>
    <x v="18"/>
    <x v="18"/>
    <s v="Haute-Garonne"/>
    <n v="2545"/>
    <s v="2545 - OCCITANIE 31 DR ANNEXE/POMPIDOU"/>
    <x v="0"/>
    <x v="2"/>
    <x v="5"/>
    <x v="1"/>
    <n v="0"/>
    <x v="18"/>
    <s v="Imprimantes - Emissions"/>
    <n v="15810"/>
    <s v="0.0"/>
    <s v="0"/>
  </r>
  <r>
    <x v="18"/>
    <x v="18"/>
    <s v="Haute-Garonne"/>
    <n v="2567"/>
    <s v="2567 - BLAGNAC/ARAGON"/>
    <x v="0"/>
    <x v="0"/>
    <x v="0"/>
    <x v="0"/>
    <n v="89554.685185184993"/>
    <x v="0"/>
    <s v=""/>
    <m/>
    <s v=""/>
    <s v="89554.685185185"/>
  </r>
  <r>
    <x v="18"/>
    <x v="18"/>
    <s v="Haute-Garonne"/>
    <n v="2567"/>
    <s v="2567 - BLAGNAC/ARAGON"/>
    <x v="0"/>
    <x v="0"/>
    <x v="0"/>
    <x v="1"/>
    <n v="5364.3256425926002"/>
    <x v="1"/>
    <s v="Electricité - Emissions"/>
    <n v="15798"/>
    <s v="5364.3256425926"/>
    <s v="5364.3256425926"/>
  </r>
  <r>
    <x v="18"/>
    <x v="18"/>
    <s v="Haute-Garonne"/>
    <n v="2567"/>
    <s v="2567 - BLAGNAC/ARAGON"/>
    <x v="0"/>
    <x v="0"/>
    <x v="1"/>
    <x v="1"/>
    <n v="0"/>
    <x v="3"/>
    <s v="Fioul - Emissions"/>
    <n v="6720"/>
    <s v="0.0"/>
    <s v="0"/>
  </r>
  <r>
    <x v="18"/>
    <x v="18"/>
    <s v="Haute-Garonne"/>
    <n v="2567"/>
    <s v="2567 - BLAGNAC/ARAGON"/>
    <x v="0"/>
    <x v="0"/>
    <x v="1"/>
    <x v="1"/>
    <n v="0"/>
    <x v="2"/>
    <s v="Gaz naturel - Emissions"/>
    <n v="6630"/>
    <s v="0.0"/>
    <s v="0"/>
  </r>
  <r>
    <x v="18"/>
    <x v="18"/>
    <s v="Haute-Garonne"/>
    <n v="2567"/>
    <s v="2567 - BLAGNAC/ARAGON"/>
    <x v="0"/>
    <x v="1"/>
    <x v="2"/>
    <x v="1"/>
    <n v="0"/>
    <x v="4"/>
    <s v=" R22 - Emissions"/>
    <n v="8350"/>
    <s v="0.0"/>
    <s v="0"/>
  </r>
  <r>
    <x v="18"/>
    <x v="18"/>
    <s v="Haute-Garonne"/>
    <n v="2567"/>
    <s v="2567 - BLAGNAC/ARAGON"/>
    <x v="0"/>
    <x v="1"/>
    <x v="3"/>
    <x v="0"/>
    <n v="2.5499999999999998"/>
    <x v="5"/>
    <s v=""/>
    <m/>
    <s v=""/>
    <s v="2.55"/>
  </r>
  <r>
    <x v="18"/>
    <x v="18"/>
    <s v="Haute-Garonne"/>
    <n v="2567"/>
    <s v="2567 - BLAGNAC/ARAGON"/>
    <x v="0"/>
    <x v="1"/>
    <x v="3"/>
    <x v="1"/>
    <n v="0"/>
    <x v="6"/>
    <s v="R134a - Emissions"/>
    <n v="8307"/>
    <s v="0.0"/>
    <s v="0"/>
  </r>
  <r>
    <x v="18"/>
    <x v="18"/>
    <s v="Haute-Garonne"/>
    <n v="2567"/>
    <s v="2567 - BLAGNAC/ARAGON"/>
    <x v="0"/>
    <x v="1"/>
    <x v="3"/>
    <x v="1"/>
    <n v="4896"/>
    <x v="8"/>
    <s v="R410a - Emissions"/>
    <n v="8320"/>
    <s v="4896.0"/>
    <s v="4896"/>
  </r>
  <r>
    <x v="18"/>
    <x v="18"/>
    <s v="Haute-Garonne"/>
    <n v="2567"/>
    <s v="2567 - BLAGNAC/ARAGON"/>
    <x v="0"/>
    <x v="1"/>
    <x v="3"/>
    <x v="1"/>
    <n v="0"/>
    <x v="7"/>
    <s v="R407c - Emissions"/>
    <n v="8318"/>
    <s v="0.0"/>
    <s v="0"/>
  </r>
  <r>
    <x v="18"/>
    <x v="18"/>
    <s v="Haute-Garonne"/>
    <n v="2567"/>
    <s v="2567 - BLAGNAC/ARAGON"/>
    <x v="0"/>
    <x v="2"/>
    <x v="4"/>
    <x v="0"/>
    <n v="1081"/>
    <x v="9"/>
    <s v=""/>
    <m/>
    <s v=""/>
    <s v="1081"/>
  </r>
  <r>
    <x v="18"/>
    <x v="18"/>
    <s v="Haute-Garonne"/>
    <n v="2567"/>
    <s v="2567 - BLAGNAC/ARAGON"/>
    <x v="0"/>
    <x v="2"/>
    <x v="4"/>
    <x v="1"/>
    <n v="17566.25"/>
    <x v="10"/>
    <s v="Bâtiments - Emissions"/>
    <n v="4305"/>
    <s v="17566.25"/>
    <s v="17566.25"/>
  </r>
  <r>
    <x v="18"/>
    <x v="18"/>
    <s v="Haute-Garonne"/>
    <n v="2567"/>
    <s v="2567 - BLAGNAC/ARAGON"/>
    <x v="0"/>
    <x v="2"/>
    <x v="5"/>
    <x v="2"/>
    <m/>
    <x v="14"/>
    <s v=""/>
    <m/>
    <s v=""/>
    <s v=""/>
  </r>
  <r>
    <x v="18"/>
    <x v="18"/>
    <s v="Haute-Garonne"/>
    <n v="2567"/>
    <s v="2567 - BLAGNAC/ARAGON"/>
    <x v="0"/>
    <x v="2"/>
    <x v="5"/>
    <x v="2"/>
    <m/>
    <x v="11"/>
    <s v=""/>
    <m/>
    <s v=""/>
    <s v=""/>
  </r>
  <r>
    <x v="18"/>
    <x v="18"/>
    <s v="Haute-Garonne"/>
    <n v="2567"/>
    <s v="2567 - BLAGNAC/ARAGON"/>
    <x v="0"/>
    <x v="2"/>
    <x v="5"/>
    <x v="2"/>
    <m/>
    <x v="12"/>
    <s v=""/>
    <m/>
    <s v=""/>
    <s v=""/>
  </r>
  <r>
    <x v="18"/>
    <x v="18"/>
    <s v="Haute-Garonne"/>
    <n v="2567"/>
    <s v="2567 - BLAGNAC/ARAGON"/>
    <x v="0"/>
    <x v="2"/>
    <x v="5"/>
    <x v="2"/>
    <m/>
    <x v="13"/>
    <s v=""/>
    <m/>
    <s v=""/>
    <s v=""/>
  </r>
  <r>
    <x v="18"/>
    <x v="18"/>
    <s v="Haute-Garonne"/>
    <n v="2567"/>
    <s v="2567 - BLAGNAC/ARAGON"/>
    <x v="0"/>
    <x v="2"/>
    <x v="5"/>
    <x v="2"/>
    <m/>
    <x v="15"/>
    <s v=""/>
    <m/>
    <s v=""/>
    <s v=""/>
  </r>
  <r>
    <x v="18"/>
    <x v="18"/>
    <s v="Haute-Garonne"/>
    <n v="2567"/>
    <s v="2567 - BLAGNAC/ARAGON"/>
    <x v="0"/>
    <x v="2"/>
    <x v="5"/>
    <x v="1"/>
    <n v="0"/>
    <x v="16"/>
    <s v="Ecrans - Emissions"/>
    <n v="15796"/>
    <s v="0.0"/>
    <s v="0"/>
  </r>
  <r>
    <x v="18"/>
    <x v="18"/>
    <s v="Haute-Garonne"/>
    <n v="2567"/>
    <s v="2567 - BLAGNAC/ARAGON"/>
    <x v="0"/>
    <x v="2"/>
    <x v="5"/>
    <x v="1"/>
    <n v="0"/>
    <x v="21"/>
    <s v="Ordinateurs portables - Emissions"/>
    <n v="15795"/>
    <s v="0.0"/>
    <s v="0"/>
  </r>
  <r>
    <x v="18"/>
    <x v="18"/>
    <s v="Haute-Garonne"/>
    <n v="2567"/>
    <s v="2567 - BLAGNAC/ARAGON"/>
    <x v="0"/>
    <x v="2"/>
    <x v="5"/>
    <x v="1"/>
    <n v="0"/>
    <x v="19"/>
    <s v="Photocopieurs - Emissions"/>
    <n v="4390"/>
    <s v="0.0"/>
    <s v="0"/>
  </r>
  <r>
    <x v="18"/>
    <x v="18"/>
    <s v="Haute-Garonne"/>
    <n v="2567"/>
    <s v="2567 - BLAGNAC/ARAGON"/>
    <x v="0"/>
    <x v="2"/>
    <x v="5"/>
    <x v="1"/>
    <n v="0"/>
    <x v="17"/>
    <s v="Serveurs - Emissions"/>
    <n v="4391"/>
    <s v="0.0"/>
    <s v="0"/>
  </r>
  <r>
    <x v="18"/>
    <x v="18"/>
    <s v="Haute-Garonne"/>
    <n v="2567"/>
    <s v="2567 - BLAGNAC/ARAGON"/>
    <x v="0"/>
    <x v="2"/>
    <x v="5"/>
    <x v="1"/>
    <n v="0"/>
    <x v="20"/>
    <s v="Tablettes - Emissions"/>
    <n v="15797"/>
    <s v="0.0"/>
    <s v="0"/>
  </r>
  <r>
    <x v="18"/>
    <x v="18"/>
    <s v="Haute-Garonne"/>
    <n v="2567"/>
    <s v="2567 - BLAGNAC/ARAGON"/>
    <x v="0"/>
    <x v="2"/>
    <x v="5"/>
    <x v="1"/>
    <n v="0"/>
    <x v="23"/>
    <s v="Mainframes - Emissions"/>
    <n v="8756"/>
    <s v="0.0"/>
    <s v="0"/>
  </r>
  <r>
    <x v="18"/>
    <x v="18"/>
    <s v="Haute-Garonne"/>
    <n v="2567"/>
    <s v="2567 - BLAGNAC/ARAGON"/>
    <x v="0"/>
    <x v="2"/>
    <x v="5"/>
    <x v="1"/>
    <n v="0"/>
    <x v="22"/>
    <s v="Unités centrales - Emissions"/>
    <n v="5620"/>
    <s v="0.0"/>
    <s v="0"/>
  </r>
  <r>
    <x v="18"/>
    <x v="18"/>
    <s v="Haute-Garonne"/>
    <n v="2567"/>
    <s v="2567 - BLAGNAC/ARAGON"/>
    <x v="0"/>
    <x v="2"/>
    <x v="5"/>
    <x v="1"/>
    <n v="0"/>
    <x v="18"/>
    <s v="Imprimantes - Emissions"/>
    <n v="15810"/>
    <s v="0.0"/>
    <s v="0"/>
  </r>
  <r>
    <x v="18"/>
    <x v="18"/>
    <s v="Haute-Garonne"/>
    <n v="2632"/>
    <s v="2632 - OCCITANIE 31 DR HELIOPOLE/ POMPIDOU"/>
    <x v="0"/>
    <x v="0"/>
    <x v="0"/>
    <x v="0"/>
    <n v="393524"/>
    <x v="0"/>
    <s v=""/>
    <m/>
    <s v=""/>
    <s v="393524"/>
  </r>
  <r>
    <x v="18"/>
    <x v="18"/>
    <s v="Haute-Garonne"/>
    <n v="2632"/>
    <s v="2632 - OCCITANIE 31 DR HELIOPOLE/ POMPIDOU"/>
    <x v="0"/>
    <x v="0"/>
    <x v="0"/>
    <x v="1"/>
    <n v="23572.087599999999"/>
    <x v="1"/>
    <s v="Electricité - Emissions"/>
    <n v="15798"/>
    <s v="23572.0876"/>
    <s v="23572.0876"/>
  </r>
  <r>
    <x v="18"/>
    <x v="18"/>
    <s v="Haute-Garonne"/>
    <n v="2632"/>
    <s v="2632 - OCCITANIE 31 DR HELIOPOLE/ POMPIDOU"/>
    <x v="0"/>
    <x v="0"/>
    <x v="1"/>
    <x v="1"/>
    <n v="0"/>
    <x v="2"/>
    <s v="Gaz naturel - Emissions"/>
    <n v="6630"/>
    <s v="0.0"/>
    <s v="0"/>
  </r>
  <r>
    <x v="18"/>
    <x v="18"/>
    <s v="Haute-Garonne"/>
    <n v="2632"/>
    <s v="2632 - OCCITANIE 31 DR HELIOPOLE/ POMPIDOU"/>
    <x v="0"/>
    <x v="0"/>
    <x v="1"/>
    <x v="1"/>
    <n v="0"/>
    <x v="3"/>
    <s v="Fioul - Emissions"/>
    <n v="6720"/>
    <s v="0.0"/>
    <s v="0"/>
  </r>
  <r>
    <x v="18"/>
    <x v="18"/>
    <s v="Haute-Garonne"/>
    <n v="2632"/>
    <s v="2632 - OCCITANIE 31 DR HELIOPOLE/ POMPIDOU"/>
    <x v="0"/>
    <x v="1"/>
    <x v="2"/>
    <x v="1"/>
    <n v="0"/>
    <x v="4"/>
    <s v=" R22 - Emissions"/>
    <n v="8350"/>
    <s v="0.0"/>
    <s v="0"/>
  </r>
  <r>
    <x v="18"/>
    <x v="18"/>
    <s v="Haute-Garonne"/>
    <n v="2632"/>
    <s v="2632 - OCCITANIE 31 DR HELIOPOLE/ POMPIDOU"/>
    <x v="0"/>
    <x v="1"/>
    <x v="3"/>
    <x v="0"/>
    <n v="9.9659999999999993"/>
    <x v="5"/>
    <s v=""/>
    <m/>
    <s v=""/>
    <s v="9.966"/>
  </r>
  <r>
    <x v="18"/>
    <x v="18"/>
    <s v="Haute-Garonne"/>
    <n v="2632"/>
    <s v="2632 - OCCITANIE 31 DR HELIOPOLE/ POMPIDOU"/>
    <x v="0"/>
    <x v="1"/>
    <x v="3"/>
    <x v="1"/>
    <n v="19134.72"/>
    <x v="8"/>
    <s v="R410a - Emissions"/>
    <n v="8320"/>
    <s v="19134.72"/>
    <s v="19134.72"/>
  </r>
  <r>
    <x v="18"/>
    <x v="18"/>
    <s v="Haute-Garonne"/>
    <n v="2632"/>
    <s v="2632 - OCCITANIE 31 DR HELIOPOLE/ POMPIDOU"/>
    <x v="0"/>
    <x v="1"/>
    <x v="3"/>
    <x v="1"/>
    <n v="0"/>
    <x v="7"/>
    <s v="R407c - Emissions"/>
    <n v="8318"/>
    <s v="0.0"/>
    <s v="0"/>
  </r>
  <r>
    <x v="18"/>
    <x v="18"/>
    <s v="Haute-Garonne"/>
    <n v="2632"/>
    <s v="2632 - OCCITANIE 31 DR HELIOPOLE/ POMPIDOU"/>
    <x v="0"/>
    <x v="1"/>
    <x v="3"/>
    <x v="1"/>
    <n v="0"/>
    <x v="6"/>
    <s v="R134a - Emissions"/>
    <n v="8307"/>
    <s v="0.0"/>
    <s v="0"/>
  </r>
  <r>
    <x v="18"/>
    <x v="18"/>
    <s v="Haute-Garonne"/>
    <n v="2632"/>
    <s v="2632 - OCCITANIE 31 DR HELIOPOLE/ POMPIDOU"/>
    <x v="0"/>
    <x v="2"/>
    <x v="4"/>
    <x v="0"/>
    <n v="5161"/>
    <x v="9"/>
    <s v=""/>
    <m/>
    <s v=""/>
    <s v="5161"/>
  </r>
  <r>
    <x v="18"/>
    <x v="18"/>
    <s v="Haute-Garonne"/>
    <n v="2632"/>
    <s v="2632 - OCCITANIE 31 DR HELIOPOLE/ POMPIDOU"/>
    <x v="0"/>
    <x v="2"/>
    <x v="4"/>
    <x v="1"/>
    <n v="83866.25"/>
    <x v="10"/>
    <s v="Bâtiments - Emissions"/>
    <n v="4305"/>
    <s v="83866.25"/>
    <s v="83866.25"/>
  </r>
  <r>
    <x v="18"/>
    <x v="18"/>
    <s v="Haute-Garonne"/>
    <n v="2632"/>
    <s v="2632 - OCCITANIE 31 DR HELIOPOLE/ POMPIDOU"/>
    <x v="0"/>
    <x v="2"/>
    <x v="5"/>
    <x v="2"/>
    <m/>
    <x v="14"/>
    <s v=""/>
    <m/>
    <s v=""/>
    <s v=""/>
  </r>
  <r>
    <x v="18"/>
    <x v="18"/>
    <s v="Haute-Garonne"/>
    <n v="2632"/>
    <s v="2632 - OCCITANIE 31 DR HELIOPOLE/ POMPIDOU"/>
    <x v="0"/>
    <x v="2"/>
    <x v="5"/>
    <x v="2"/>
    <m/>
    <x v="15"/>
    <s v=""/>
    <m/>
    <s v=""/>
    <s v=""/>
  </r>
  <r>
    <x v="18"/>
    <x v="18"/>
    <s v="Haute-Garonne"/>
    <n v="2632"/>
    <s v="2632 - OCCITANIE 31 DR HELIOPOLE/ POMPIDOU"/>
    <x v="0"/>
    <x v="2"/>
    <x v="5"/>
    <x v="2"/>
    <m/>
    <x v="13"/>
    <s v=""/>
    <m/>
    <s v=""/>
    <s v=""/>
  </r>
  <r>
    <x v="18"/>
    <x v="18"/>
    <s v="Haute-Garonne"/>
    <n v="2632"/>
    <s v="2632 - OCCITANIE 31 DR HELIOPOLE/ POMPIDOU"/>
    <x v="0"/>
    <x v="2"/>
    <x v="5"/>
    <x v="2"/>
    <m/>
    <x v="12"/>
    <s v=""/>
    <m/>
    <s v=""/>
    <s v=""/>
  </r>
  <r>
    <x v="18"/>
    <x v="18"/>
    <s v="Haute-Garonne"/>
    <n v="2632"/>
    <s v="2632 - OCCITANIE 31 DR HELIOPOLE/ POMPIDOU"/>
    <x v="0"/>
    <x v="2"/>
    <x v="5"/>
    <x v="2"/>
    <m/>
    <x v="11"/>
    <s v=""/>
    <m/>
    <s v=""/>
    <s v=""/>
  </r>
  <r>
    <x v="18"/>
    <x v="18"/>
    <s v="Haute-Garonne"/>
    <n v="2632"/>
    <s v="2632 - OCCITANIE 31 DR HELIOPOLE/ POMPIDOU"/>
    <x v="0"/>
    <x v="2"/>
    <x v="5"/>
    <x v="1"/>
    <n v="0"/>
    <x v="23"/>
    <s v="Mainframes - Emissions"/>
    <n v="8756"/>
    <s v="0.0"/>
    <s v="0"/>
  </r>
  <r>
    <x v="18"/>
    <x v="18"/>
    <s v="Haute-Garonne"/>
    <n v="2632"/>
    <s v="2632 - OCCITANIE 31 DR HELIOPOLE/ POMPIDOU"/>
    <x v="0"/>
    <x v="2"/>
    <x v="5"/>
    <x v="1"/>
    <n v="0"/>
    <x v="19"/>
    <s v="Photocopieurs - Emissions"/>
    <n v="4390"/>
    <s v="0.0"/>
    <s v="0"/>
  </r>
  <r>
    <x v="18"/>
    <x v="18"/>
    <s v="Haute-Garonne"/>
    <n v="2632"/>
    <s v="2632 - OCCITANIE 31 DR HELIOPOLE/ POMPIDOU"/>
    <x v="0"/>
    <x v="2"/>
    <x v="5"/>
    <x v="1"/>
    <n v="0"/>
    <x v="20"/>
    <s v="Tablettes - Emissions"/>
    <n v="15797"/>
    <s v="0.0"/>
    <s v="0"/>
  </r>
  <r>
    <x v="18"/>
    <x v="18"/>
    <s v="Haute-Garonne"/>
    <n v="2632"/>
    <s v="2632 - OCCITANIE 31 DR HELIOPOLE/ POMPIDOU"/>
    <x v="0"/>
    <x v="2"/>
    <x v="5"/>
    <x v="1"/>
    <n v="0"/>
    <x v="21"/>
    <s v="Ordinateurs portables - Emissions"/>
    <n v="15795"/>
    <s v="0.0"/>
    <s v="0"/>
  </r>
  <r>
    <x v="18"/>
    <x v="18"/>
    <s v="Haute-Garonne"/>
    <n v="2632"/>
    <s v="2632 - OCCITANIE 31 DR HELIOPOLE/ POMPIDOU"/>
    <x v="0"/>
    <x v="2"/>
    <x v="5"/>
    <x v="1"/>
    <n v="0"/>
    <x v="22"/>
    <s v="Unités centrales - Emissions"/>
    <n v="5620"/>
    <s v="0.0"/>
    <s v="0"/>
  </r>
  <r>
    <x v="18"/>
    <x v="18"/>
    <s v="Haute-Garonne"/>
    <n v="2632"/>
    <s v="2632 - OCCITANIE 31 DR HELIOPOLE/ POMPIDOU"/>
    <x v="0"/>
    <x v="2"/>
    <x v="5"/>
    <x v="1"/>
    <n v="0"/>
    <x v="17"/>
    <s v="Serveurs - Emissions"/>
    <n v="4391"/>
    <s v="0.0"/>
    <s v="0"/>
  </r>
  <r>
    <x v="18"/>
    <x v="18"/>
    <s v="Haute-Garonne"/>
    <n v="2632"/>
    <s v="2632 - OCCITANIE 31 DR HELIOPOLE/ POMPIDOU"/>
    <x v="0"/>
    <x v="2"/>
    <x v="5"/>
    <x v="1"/>
    <n v="0"/>
    <x v="16"/>
    <s v="Ecrans - Emissions"/>
    <n v="15796"/>
    <s v="0.0"/>
    <s v="0"/>
  </r>
  <r>
    <x v="18"/>
    <x v="18"/>
    <s v="Haute-Garonne"/>
    <n v="2632"/>
    <s v="2632 - OCCITANIE 31 DR HELIOPOLE/ POMPIDOU"/>
    <x v="0"/>
    <x v="2"/>
    <x v="5"/>
    <x v="1"/>
    <n v="0"/>
    <x v="18"/>
    <s v="Imprimantes - Emissions"/>
    <n v="15810"/>
    <s v="0.0"/>
    <s v="0"/>
  </r>
  <r>
    <x v="18"/>
    <x v="18"/>
    <s v="Haute-Garonne"/>
    <n v="2640"/>
    <s v="2640 - OCCITANIE 31 OS LES ARGOULETS"/>
    <x v="0"/>
    <x v="0"/>
    <x v="0"/>
    <x v="0"/>
    <n v="39463.398148148"/>
    <x v="0"/>
    <s v=""/>
    <m/>
    <s v=""/>
    <s v="39463.398148148"/>
  </r>
  <r>
    <x v="18"/>
    <x v="18"/>
    <s v="Haute-Garonne"/>
    <n v="2640"/>
    <s v="2640 - OCCITANIE 31 OS LES ARGOULETS"/>
    <x v="0"/>
    <x v="0"/>
    <x v="0"/>
    <x v="1"/>
    <n v="2363.85754907404"/>
    <x v="1"/>
    <s v="Electricité - Emissions"/>
    <n v="15798"/>
    <s v="2363.85754907404"/>
    <s v="2363.8575490741"/>
  </r>
  <r>
    <x v="18"/>
    <x v="18"/>
    <s v="Haute-Garonne"/>
    <n v="2640"/>
    <s v="2640 - OCCITANIE 31 OS LES ARGOULETS"/>
    <x v="0"/>
    <x v="0"/>
    <x v="1"/>
    <x v="1"/>
    <n v="0"/>
    <x v="2"/>
    <s v="Gaz naturel - Emissions"/>
    <n v="6630"/>
    <s v="0.0"/>
    <s v="0"/>
  </r>
  <r>
    <x v="18"/>
    <x v="18"/>
    <s v="Haute-Garonne"/>
    <n v="2640"/>
    <s v="2640 - OCCITANIE 31 OS LES ARGOULETS"/>
    <x v="0"/>
    <x v="0"/>
    <x v="1"/>
    <x v="1"/>
    <n v="0"/>
    <x v="3"/>
    <s v="Fioul - Emissions"/>
    <n v="6720"/>
    <s v="0.0"/>
    <s v="0"/>
  </r>
  <r>
    <x v="18"/>
    <x v="18"/>
    <s v="Haute-Garonne"/>
    <n v="2640"/>
    <s v="2640 - OCCITANIE 31 OS LES ARGOULETS"/>
    <x v="0"/>
    <x v="1"/>
    <x v="2"/>
    <x v="1"/>
    <n v="0"/>
    <x v="4"/>
    <s v=" R22 - Emissions"/>
    <n v="8350"/>
    <s v="0.0"/>
    <s v="0"/>
  </r>
  <r>
    <x v="18"/>
    <x v="18"/>
    <s v="Haute-Garonne"/>
    <n v="2640"/>
    <s v="2640 - OCCITANIE 31 OS LES ARGOULETS"/>
    <x v="0"/>
    <x v="1"/>
    <x v="3"/>
    <x v="0"/>
    <n v="0.81"/>
    <x v="5"/>
    <s v=""/>
    <m/>
    <s v=""/>
    <s v="0.81"/>
  </r>
  <r>
    <x v="18"/>
    <x v="18"/>
    <s v="Haute-Garonne"/>
    <n v="2640"/>
    <s v="2640 - OCCITANIE 31 OS LES ARGOULETS"/>
    <x v="0"/>
    <x v="1"/>
    <x v="3"/>
    <x v="1"/>
    <n v="0"/>
    <x v="7"/>
    <s v="R407c - Emissions"/>
    <n v="8318"/>
    <s v="0.0"/>
    <s v="0"/>
  </r>
  <r>
    <x v="18"/>
    <x v="18"/>
    <s v="Haute-Garonne"/>
    <n v="2640"/>
    <s v="2640 - OCCITANIE 31 OS LES ARGOULETS"/>
    <x v="0"/>
    <x v="1"/>
    <x v="3"/>
    <x v="1"/>
    <n v="1555.2"/>
    <x v="8"/>
    <s v="R410a - Emissions"/>
    <n v="8320"/>
    <s v="1555.2"/>
    <s v="1555.2"/>
  </r>
  <r>
    <x v="18"/>
    <x v="18"/>
    <s v="Haute-Garonne"/>
    <n v="2640"/>
    <s v="2640 - OCCITANIE 31 OS LES ARGOULETS"/>
    <x v="0"/>
    <x v="1"/>
    <x v="3"/>
    <x v="1"/>
    <n v="0"/>
    <x v="6"/>
    <s v="R134a - Emissions"/>
    <n v="8307"/>
    <s v="0.0"/>
    <s v="0"/>
  </r>
  <r>
    <x v="18"/>
    <x v="18"/>
    <s v="Haute-Garonne"/>
    <n v="2640"/>
    <s v="2640 - OCCITANIE 31 OS LES ARGOULETS"/>
    <x v="0"/>
    <x v="2"/>
    <x v="4"/>
    <x v="0"/>
    <n v="581"/>
    <x v="9"/>
    <s v=""/>
    <m/>
    <s v=""/>
    <s v="581"/>
  </r>
  <r>
    <x v="18"/>
    <x v="18"/>
    <s v="Haute-Garonne"/>
    <n v="2640"/>
    <s v="2640 - OCCITANIE 31 OS LES ARGOULETS"/>
    <x v="0"/>
    <x v="2"/>
    <x v="4"/>
    <x v="1"/>
    <n v="9441.25"/>
    <x v="10"/>
    <s v="Bâtiments - Emissions"/>
    <n v="4305"/>
    <s v="9441.25"/>
    <s v="9441.25"/>
  </r>
  <r>
    <x v="18"/>
    <x v="18"/>
    <s v="Haute-Garonne"/>
    <n v="2640"/>
    <s v="2640 - OCCITANIE 31 OS LES ARGOULETS"/>
    <x v="0"/>
    <x v="2"/>
    <x v="5"/>
    <x v="2"/>
    <m/>
    <x v="11"/>
    <s v=""/>
    <m/>
    <s v=""/>
    <s v=""/>
  </r>
  <r>
    <x v="18"/>
    <x v="18"/>
    <s v="Haute-Garonne"/>
    <n v="2640"/>
    <s v="2640 - OCCITANIE 31 OS LES ARGOULETS"/>
    <x v="0"/>
    <x v="2"/>
    <x v="5"/>
    <x v="2"/>
    <m/>
    <x v="15"/>
    <s v=""/>
    <m/>
    <s v=""/>
    <s v=""/>
  </r>
  <r>
    <x v="18"/>
    <x v="18"/>
    <s v="Haute-Garonne"/>
    <n v="2640"/>
    <s v="2640 - OCCITANIE 31 OS LES ARGOULETS"/>
    <x v="0"/>
    <x v="2"/>
    <x v="5"/>
    <x v="2"/>
    <m/>
    <x v="13"/>
    <s v=""/>
    <m/>
    <s v=""/>
    <s v=""/>
  </r>
  <r>
    <x v="18"/>
    <x v="18"/>
    <s v="Haute-Garonne"/>
    <n v="2640"/>
    <s v="2640 - OCCITANIE 31 OS LES ARGOULETS"/>
    <x v="0"/>
    <x v="2"/>
    <x v="5"/>
    <x v="2"/>
    <m/>
    <x v="12"/>
    <s v=""/>
    <m/>
    <s v=""/>
    <s v=""/>
  </r>
  <r>
    <x v="18"/>
    <x v="18"/>
    <s v="Haute-Garonne"/>
    <n v="2640"/>
    <s v="2640 - OCCITANIE 31 OS LES ARGOULETS"/>
    <x v="0"/>
    <x v="2"/>
    <x v="5"/>
    <x v="2"/>
    <m/>
    <x v="14"/>
    <s v=""/>
    <m/>
    <s v=""/>
    <s v=""/>
  </r>
  <r>
    <x v="18"/>
    <x v="18"/>
    <s v="Haute-Garonne"/>
    <n v="2640"/>
    <s v="2640 - OCCITANIE 31 OS LES ARGOULETS"/>
    <x v="0"/>
    <x v="2"/>
    <x v="5"/>
    <x v="1"/>
    <n v="0"/>
    <x v="17"/>
    <s v="Serveurs - Emissions"/>
    <n v="4391"/>
    <s v="0.0"/>
    <s v="0"/>
  </r>
  <r>
    <x v="18"/>
    <x v="18"/>
    <s v="Haute-Garonne"/>
    <n v="2640"/>
    <s v="2640 - OCCITANIE 31 OS LES ARGOULETS"/>
    <x v="0"/>
    <x v="2"/>
    <x v="5"/>
    <x v="1"/>
    <n v="0"/>
    <x v="20"/>
    <s v="Tablettes - Emissions"/>
    <n v="15797"/>
    <s v="0.0"/>
    <s v="0"/>
  </r>
  <r>
    <x v="18"/>
    <x v="18"/>
    <s v="Haute-Garonne"/>
    <n v="2640"/>
    <s v="2640 - OCCITANIE 31 OS LES ARGOULETS"/>
    <x v="0"/>
    <x v="2"/>
    <x v="5"/>
    <x v="1"/>
    <n v="0"/>
    <x v="22"/>
    <s v="Unités centrales - Emissions"/>
    <n v="5620"/>
    <s v="0.0"/>
    <s v="0"/>
  </r>
  <r>
    <x v="18"/>
    <x v="18"/>
    <s v="Haute-Garonne"/>
    <n v="2640"/>
    <s v="2640 - OCCITANIE 31 OS LES ARGOULETS"/>
    <x v="0"/>
    <x v="2"/>
    <x v="5"/>
    <x v="1"/>
    <n v="0"/>
    <x v="23"/>
    <s v="Mainframes - Emissions"/>
    <n v="8756"/>
    <s v="0.0"/>
    <s v="0"/>
  </r>
  <r>
    <x v="18"/>
    <x v="18"/>
    <s v="Haute-Garonne"/>
    <n v="2640"/>
    <s v="2640 - OCCITANIE 31 OS LES ARGOULETS"/>
    <x v="0"/>
    <x v="2"/>
    <x v="5"/>
    <x v="1"/>
    <n v="0"/>
    <x v="16"/>
    <s v="Ecrans - Emissions"/>
    <n v="15796"/>
    <s v="0.0"/>
    <s v="0"/>
  </r>
  <r>
    <x v="18"/>
    <x v="18"/>
    <s v="Haute-Garonne"/>
    <n v="2640"/>
    <s v="2640 - OCCITANIE 31 OS LES ARGOULETS"/>
    <x v="0"/>
    <x v="2"/>
    <x v="5"/>
    <x v="1"/>
    <n v="0"/>
    <x v="18"/>
    <s v="Imprimantes - Emissions"/>
    <n v="15810"/>
    <s v="0.0"/>
    <s v="0"/>
  </r>
  <r>
    <x v="18"/>
    <x v="18"/>
    <s v="Haute-Garonne"/>
    <n v="2640"/>
    <s v="2640 - OCCITANIE 31 OS LES ARGOULETS"/>
    <x v="0"/>
    <x v="2"/>
    <x v="5"/>
    <x v="1"/>
    <n v="0"/>
    <x v="21"/>
    <s v="Ordinateurs portables - Emissions"/>
    <n v="15795"/>
    <s v="0.0"/>
    <s v="0"/>
  </r>
  <r>
    <x v="18"/>
    <x v="18"/>
    <s v="Haute-Garonne"/>
    <n v="2640"/>
    <s v="2640 - OCCITANIE 31 OS LES ARGOULETS"/>
    <x v="0"/>
    <x v="2"/>
    <x v="5"/>
    <x v="1"/>
    <n v="0"/>
    <x v="19"/>
    <s v="Photocopieurs - Emissions"/>
    <n v="4390"/>
    <s v="0.0"/>
    <s v="0"/>
  </r>
  <r>
    <x v="18"/>
    <x v="18"/>
    <s v="Haute-Garonne"/>
    <n v="2643"/>
    <s v="2643 - TOULOUSE/LA CEPIERE"/>
    <x v="0"/>
    <x v="2"/>
    <x v="4"/>
    <x v="0"/>
    <n v="0"/>
    <x v="9"/>
    <s v=""/>
    <m/>
    <s v=""/>
    <s v="0"/>
  </r>
  <r>
    <x v="18"/>
    <x v="18"/>
    <s v="Haute-Garonne"/>
    <n v="2643"/>
    <s v="2643 - TOULOUSE/LA CEPIERE"/>
    <x v="0"/>
    <x v="2"/>
    <x v="4"/>
    <x v="1"/>
    <n v="0"/>
    <x v="10"/>
    <s v="Bâtiments - Emissions"/>
    <n v="4305"/>
    <s v="0.0"/>
    <s v="0"/>
  </r>
  <r>
    <x v="18"/>
    <x v="18"/>
    <s v="Haute-Garonne"/>
    <n v="2643"/>
    <s v="2643 - TOULOUSE/LA CEPIERE"/>
    <x v="0"/>
    <x v="2"/>
    <x v="5"/>
    <x v="2"/>
    <m/>
    <x v="13"/>
    <s v=""/>
    <m/>
    <s v=""/>
    <s v=""/>
  </r>
  <r>
    <x v="18"/>
    <x v="18"/>
    <s v="Haute-Garonne"/>
    <n v="2643"/>
    <s v="2643 - TOULOUSE/LA CEPIERE"/>
    <x v="0"/>
    <x v="2"/>
    <x v="5"/>
    <x v="2"/>
    <m/>
    <x v="11"/>
    <s v=""/>
    <m/>
    <s v=""/>
    <s v=""/>
  </r>
  <r>
    <x v="18"/>
    <x v="18"/>
    <s v="Haute-Garonne"/>
    <n v="2643"/>
    <s v="2643 - TOULOUSE/LA CEPIERE"/>
    <x v="0"/>
    <x v="2"/>
    <x v="5"/>
    <x v="2"/>
    <m/>
    <x v="12"/>
    <s v=""/>
    <m/>
    <s v=""/>
    <s v=""/>
  </r>
  <r>
    <x v="18"/>
    <x v="18"/>
    <s v="Haute-Garonne"/>
    <n v="2643"/>
    <s v="2643 - TOULOUSE/LA CEPIERE"/>
    <x v="0"/>
    <x v="2"/>
    <x v="5"/>
    <x v="2"/>
    <m/>
    <x v="15"/>
    <s v=""/>
    <m/>
    <s v=""/>
    <s v=""/>
  </r>
  <r>
    <x v="18"/>
    <x v="18"/>
    <s v="Haute-Garonne"/>
    <n v="2643"/>
    <s v="2643 - TOULOUSE/LA CEPIERE"/>
    <x v="0"/>
    <x v="2"/>
    <x v="5"/>
    <x v="2"/>
    <m/>
    <x v="14"/>
    <s v=""/>
    <m/>
    <s v=""/>
    <s v=""/>
  </r>
  <r>
    <x v="18"/>
    <x v="18"/>
    <s v="Haute-Garonne"/>
    <n v="2643"/>
    <s v="2643 - TOULOUSE/LA CEPIERE"/>
    <x v="0"/>
    <x v="2"/>
    <x v="5"/>
    <x v="1"/>
    <n v="0"/>
    <x v="16"/>
    <s v="Ecrans - Emissions"/>
    <n v="15796"/>
    <s v="0.0"/>
    <s v="0"/>
  </r>
  <r>
    <x v="18"/>
    <x v="18"/>
    <s v="Haute-Garonne"/>
    <n v="2643"/>
    <s v="2643 - TOULOUSE/LA CEPIERE"/>
    <x v="0"/>
    <x v="2"/>
    <x v="5"/>
    <x v="1"/>
    <n v="0"/>
    <x v="17"/>
    <s v="Serveurs - Emissions"/>
    <n v="4391"/>
    <s v="0.0"/>
    <s v="0"/>
  </r>
  <r>
    <x v="18"/>
    <x v="18"/>
    <s v="Haute-Garonne"/>
    <n v="2643"/>
    <s v="2643 - TOULOUSE/LA CEPIERE"/>
    <x v="0"/>
    <x v="2"/>
    <x v="5"/>
    <x v="1"/>
    <n v="0"/>
    <x v="23"/>
    <s v="Mainframes - Emissions"/>
    <n v="8756"/>
    <s v="0.0"/>
    <s v="0"/>
  </r>
  <r>
    <x v="18"/>
    <x v="18"/>
    <s v="Haute-Garonne"/>
    <n v="2643"/>
    <s v="2643 - TOULOUSE/LA CEPIERE"/>
    <x v="0"/>
    <x v="2"/>
    <x v="5"/>
    <x v="1"/>
    <n v="0"/>
    <x v="22"/>
    <s v="Unités centrales - Emissions"/>
    <n v="5620"/>
    <s v="0.0"/>
    <s v="0"/>
  </r>
  <r>
    <x v="18"/>
    <x v="18"/>
    <s v="Haute-Garonne"/>
    <n v="2643"/>
    <s v="2643 - TOULOUSE/LA CEPIERE"/>
    <x v="0"/>
    <x v="2"/>
    <x v="5"/>
    <x v="1"/>
    <n v="0"/>
    <x v="18"/>
    <s v="Imprimantes - Emissions"/>
    <n v="15810"/>
    <s v="0.0"/>
    <s v="0"/>
  </r>
  <r>
    <x v="18"/>
    <x v="18"/>
    <s v="Haute-Garonne"/>
    <n v="2643"/>
    <s v="2643 - TOULOUSE/LA CEPIERE"/>
    <x v="0"/>
    <x v="2"/>
    <x v="5"/>
    <x v="1"/>
    <n v="0"/>
    <x v="20"/>
    <s v="Tablettes - Emissions"/>
    <n v="15797"/>
    <s v="0.0"/>
    <s v="0"/>
  </r>
  <r>
    <x v="18"/>
    <x v="18"/>
    <s v="Haute-Garonne"/>
    <n v="2643"/>
    <s v="2643 - TOULOUSE/LA CEPIERE"/>
    <x v="0"/>
    <x v="2"/>
    <x v="5"/>
    <x v="1"/>
    <n v="0"/>
    <x v="19"/>
    <s v="Photocopieurs - Emissions"/>
    <n v="4390"/>
    <s v="0.0"/>
    <s v="0"/>
  </r>
  <r>
    <x v="18"/>
    <x v="18"/>
    <s v="Haute-Garonne"/>
    <n v="2643"/>
    <s v="2643 - TOULOUSE/LA CEPIERE"/>
    <x v="0"/>
    <x v="2"/>
    <x v="5"/>
    <x v="1"/>
    <n v="0"/>
    <x v="21"/>
    <s v="Ordinateurs portables - Emissions"/>
    <n v="15795"/>
    <s v="0.0"/>
    <s v="0"/>
  </r>
  <r>
    <x v="18"/>
    <x v="18"/>
    <s v="Haute-Garonne"/>
    <n v="2669"/>
    <s v="2669 - SAINT JEAN/SAGET - MCEF"/>
    <x v="0"/>
    <x v="0"/>
    <x v="0"/>
    <x v="0"/>
    <n v="80076.314814815007"/>
    <x v="0"/>
    <s v=""/>
    <m/>
    <s v=""/>
    <s v="80076.314814815"/>
  </r>
  <r>
    <x v="18"/>
    <x v="18"/>
    <s v="Haute-Garonne"/>
    <n v="2669"/>
    <s v="2669 - SAINT JEAN/SAGET - MCEF"/>
    <x v="0"/>
    <x v="0"/>
    <x v="0"/>
    <x v="1"/>
    <n v="4796.5712574073996"/>
    <x v="1"/>
    <s v="Electricité - Emissions"/>
    <n v="15798"/>
    <s v="4796.5712574074005"/>
    <s v="4796.5712574074"/>
  </r>
  <r>
    <x v="18"/>
    <x v="18"/>
    <s v="Haute-Garonne"/>
    <n v="2669"/>
    <s v="2669 - SAINT JEAN/SAGET - MCEF"/>
    <x v="0"/>
    <x v="0"/>
    <x v="1"/>
    <x v="1"/>
    <n v="0"/>
    <x v="2"/>
    <s v="Gaz naturel - Emissions"/>
    <n v="6630"/>
    <s v="0.0"/>
    <s v="0"/>
  </r>
  <r>
    <x v="18"/>
    <x v="18"/>
    <s v="Haute-Garonne"/>
    <n v="2669"/>
    <s v="2669 - SAINT JEAN/SAGET - MCEF"/>
    <x v="0"/>
    <x v="0"/>
    <x v="1"/>
    <x v="1"/>
    <n v="0"/>
    <x v="3"/>
    <s v="Fioul - Emissions"/>
    <n v="6720"/>
    <s v="0.0"/>
    <s v="0"/>
  </r>
  <r>
    <x v="18"/>
    <x v="18"/>
    <s v="Haute-Garonne"/>
    <n v="2669"/>
    <s v="2669 - SAINT JEAN/SAGET - MCEF"/>
    <x v="0"/>
    <x v="1"/>
    <x v="2"/>
    <x v="1"/>
    <n v="0"/>
    <x v="4"/>
    <s v=" R22 - Emissions"/>
    <n v="8350"/>
    <s v="0.0"/>
    <s v="0"/>
  </r>
  <r>
    <x v="18"/>
    <x v="18"/>
    <s v="Haute-Garonne"/>
    <n v="2669"/>
    <s v="2669 - SAINT JEAN/SAGET - MCEF"/>
    <x v="0"/>
    <x v="1"/>
    <x v="3"/>
    <x v="0"/>
    <n v="2.4"/>
    <x v="5"/>
    <s v=""/>
    <m/>
    <s v=""/>
    <s v="2.4"/>
  </r>
  <r>
    <x v="18"/>
    <x v="18"/>
    <s v="Haute-Garonne"/>
    <n v="2669"/>
    <s v="2669 - SAINT JEAN/SAGET - MCEF"/>
    <x v="0"/>
    <x v="1"/>
    <x v="3"/>
    <x v="1"/>
    <n v="4608"/>
    <x v="8"/>
    <s v="R410a - Emissions"/>
    <n v="8320"/>
    <s v="4608.0"/>
    <s v="4608"/>
  </r>
  <r>
    <x v="18"/>
    <x v="18"/>
    <s v="Haute-Garonne"/>
    <n v="2669"/>
    <s v="2669 - SAINT JEAN/SAGET - MCEF"/>
    <x v="0"/>
    <x v="1"/>
    <x v="3"/>
    <x v="1"/>
    <n v="0"/>
    <x v="7"/>
    <s v="R407c - Emissions"/>
    <n v="8318"/>
    <s v="0.0"/>
    <s v="0"/>
  </r>
  <r>
    <x v="18"/>
    <x v="18"/>
    <s v="Haute-Garonne"/>
    <n v="2669"/>
    <s v="2669 - SAINT JEAN/SAGET - MCEF"/>
    <x v="0"/>
    <x v="1"/>
    <x v="3"/>
    <x v="1"/>
    <n v="0"/>
    <x v="6"/>
    <s v="R134a - Emissions"/>
    <n v="8307"/>
    <s v="0.0"/>
    <s v="0"/>
  </r>
  <r>
    <x v="18"/>
    <x v="18"/>
    <s v="Haute-Garonne"/>
    <n v="2669"/>
    <s v="2669 - SAINT JEAN/SAGET - MCEF"/>
    <x v="0"/>
    <x v="2"/>
    <x v="4"/>
    <x v="0"/>
    <n v="957"/>
    <x v="9"/>
    <s v=""/>
    <m/>
    <s v=""/>
    <s v="957"/>
  </r>
  <r>
    <x v="18"/>
    <x v="18"/>
    <s v="Haute-Garonne"/>
    <n v="2669"/>
    <s v="2669 - SAINT JEAN/SAGET - MCEF"/>
    <x v="0"/>
    <x v="2"/>
    <x v="4"/>
    <x v="1"/>
    <n v="15551.25"/>
    <x v="10"/>
    <s v="Bâtiments - Emissions"/>
    <n v="4305"/>
    <s v="15551.25"/>
    <s v="15551.25"/>
  </r>
  <r>
    <x v="18"/>
    <x v="18"/>
    <s v="Haute-Garonne"/>
    <n v="2669"/>
    <s v="2669 - SAINT JEAN/SAGET - MCEF"/>
    <x v="0"/>
    <x v="2"/>
    <x v="5"/>
    <x v="2"/>
    <m/>
    <x v="11"/>
    <s v=""/>
    <m/>
    <s v=""/>
    <s v=""/>
  </r>
  <r>
    <x v="18"/>
    <x v="18"/>
    <s v="Haute-Garonne"/>
    <n v="2669"/>
    <s v="2669 - SAINT JEAN/SAGET - MCEF"/>
    <x v="0"/>
    <x v="2"/>
    <x v="5"/>
    <x v="2"/>
    <m/>
    <x v="13"/>
    <s v=""/>
    <m/>
    <s v=""/>
    <s v=""/>
  </r>
  <r>
    <x v="18"/>
    <x v="18"/>
    <s v="Haute-Garonne"/>
    <n v="2669"/>
    <s v="2669 - SAINT JEAN/SAGET - MCEF"/>
    <x v="0"/>
    <x v="2"/>
    <x v="5"/>
    <x v="2"/>
    <m/>
    <x v="15"/>
    <s v=""/>
    <m/>
    <s v=""/>
    <s v=""/>
  </r>
  <r>
    <x v="18"/>
    <x v="18"/>
    <s v="Haute-Garonne"/>
    <n v="2669"/>
    <s v="2669 - SAINT JEAN/SAGET - MCEF"/>
    <x v="0"/>
    <x v="2"/>
    <x v="5"/>
    <x v="2"/>
    <m/>
    <x v="12"/>
    <s v=""/>
    <m/>
    <s v=""/>
    <s v=""/>
  </r>
  <r>
    <x v="18"/>
    <x v="18"/>
    <s v="Haute-Garonne"/>
    <n v="2669"/>
    <s v="2669 - SAINT JEAN/SAGET - MCEF"/>
    <x v="0"/>
    <x v="2"/>
    <x v="5"/>
    <x v="2"/>
    <m/>
    <x v="14"/>
    <s v=""/>
    <m/>
    <s v=""/>
    <s v=""/>
  </r>
  <r>
    <x v="18"/>
    <x v="18"/>
    <s v="Haute-Garonne"/>
    <n v="2669"/>
    <s v="2669 - SAINT JEAN/SAGET - MCEF"/>
    <x v="0"/>
    <x v="2"/>
    <x v="5"/>
    <x v="1"/>
    <n v="0"/>
    <x v="18"/>
    <s v="Imprimantes - Emissions"/>
    <n v="15810"/>
    <s v="0.0"/>
    <s v="0"/>
  </r>
  <r>
    <x v="18"/>
    <x v="18"/>
    <s v="Haute-Garonne"/>
    <n v="2669"/>
    <s v="2669 - SAINT JEAN/SAGET - MCEF"/>
    <x v="0"/>
    <x v="2"/>
    <x v="5"/>
    <x v="1"/>
    <n v="0"/>
    <x v="20"/>
    <s v="Tablettes - Emissions"/>
    <n v="15797"/>
    <s v="0.0"/>
    <s v="0"/>
  </r>
  <r>
    <x v="18"/>
    <x v="18"/>
    <s v="Haute-Garonne"/>
    <n v="2669"/>
    <s v="2669 - SAINT JEAN/SAGET - MCEF"/>
    <x v="0"/>
    <x v="2"/>
    <x v="5"/>
    <x v="1"/>
    <n v="0"/>
    <x v="19"/>
    <s v="Photocopieurs - Emissions"/>
    <n v="4390"/>
    <s v="0.0"/>
    <s v="0"/>
  </r>
  <r>
    <x v="18"/>
    <x v="18"/>
    <s v="Haute-Garonne"/>
    <n v="2669"/>
    <s v="2669 - SAINT JEAN/SAGET - MCEF"/>
    <x v="0"/>
    <x v="2"/>
    <x v="5"/>
    <x v="1"/>
    <n v="0"/>
    <x v="21"/>
    <s v="Ordinateurs portables - Emissions"/>
    <n v="15795"/>
    <s v="0.0"/>
    <s v="0"/>
  </r>
  <r>
    <x v="18"/>
    <x v="18"/>
    <s v="Haute-Garonne"/>
    <n v="2669"/>
    <s v="2669 - SAINT JEAN/SAGET - MCEF"/>
    <x v="0"/>
    <x v="2"/>
    <x v="5"/>
    <x v="1"/>
    <n v="0"/>
    <x v="17"/>
    <s v="Serveurs - Emissions"/>
    <n v="4391"/>
    <s v="0.0"/>
    <s v="0"/>
  </r>
  <r>
    <x v="18"/>
    <x v="18"/>
    <s v="Haute-Garonne"/>
    <n v="2669"/>
    <s v="2669 - SAINT JEAN/SAGET - MCEF"/>
    <x v="0"/>
    <x v="2"/>
    <x v="5"/>
    <x v="1"/>
    <n v="0"/>
    <x v="23"/>
    <s v="Mainframes - Emissions"/>
    <n v="8756"/>
    <s v="0.0"/>
    <s v="0"/>
  </r>
  <r>
    <x v="18"/>
    <x v="18"/>
    <s v="Haute-Garonne"/>
    <n v="2669"/>
    <s v="2669 - SAINT JEAN/SAGET - MCEF"/>
    <x v="0"/>
    <x v="2"/>
    <x v="5"/>
    <x v="1"/>
    <n v="0"/>
    <x v="22"/>
    <s v="Unités centrales - Emissions"/>
    <n v="5620"/>
    <s v="0.0"/>
    <s v="0"/>
  </r>
  <r>
    <x v="18"/>
    <x v="18"/>
    <s v="Haute-Garonne"/>
    <n v="2669"/>
    <s v="2669 - SAINT JEAN/SAGET - MCEF"/>
    <x v="0"/>
    <x v="2"/>
    <x v="5"/>
    <x v="1"/>
    <n v="0"/>
    <x v="16"/>
    <s v="Ecrans - Emissions"/>
    <n v="15796"/>
    <s v="0.0"/>
    <s v="0"/>
  </r>
  <r>
    <x v="18"/>
    <x v="18"/>
    <s v="Haute-Garonne"/>
    <n v="2677"/>
    <s v="2677 - TOULOUSE/BELLEFONTAINE"/>
    <x v="0"/>
    <x v="0"/>
    <x v="0"/>
    <x v="0"/>
    <n v="74349.675925926"/>
    <x v="0"/>
    <s v=""/>
    <m/>
    <s v=""/>
    <s v="74349.675925926"/>
  </r>
  <r>
    <x v="18"/>
    <x v="18"/>
    <s v="Haute-Garonne"/>
    <n v="2677"/>
    <s v="2677 - TOULOUSE/BELLEFONTAINE"/>
    <x v="0"/>
    <x v="0"/>
    <x v="0"/>
    <x v="1"/>
    <n v="4453.5455879629999"/>
    <x v="1"/>
    <s v="Electricité - Emissions"/>
    <n v="15798"/>
    <s v="4453.545587963"/>
    <s v="4453.545587963"/>
  </r>
  <r>
    <x v="18"/>
    <x v="18"/>
    <s v="Haute-Garonne"/>
    <n v="2677"/>
    <s v="2677 - TOULOUSE/BELLEFONTAINE"/>
    <x v="0"/>
    <x v="0"/>
    <x v="1"/>
    <x v="1"/>
    <n v="0"/>
    <x v="3"/>
    <s v="Fioul - Emissions"/>
    <n v="6720"/>
    <s v="0.0"/>
    <s v="0"/>
  </r>
  <r>
    <x v="18"/>
    <x v="18"/>
    <s v="Haute-Garonne"/>
    <n v="2677"/>
    <s v="2677 - TOULOUSE/BELLEFONTAINE"/>
    <x v="0"/>
    <x v="0"/>
    <x v="1"/>
    <x v="1"/>
    <n v="0"/>
    <x v="2"/>
    <s v="Gaz naturel - Emissions"/>
    <n v="6630"/>
    <s v="0.0"/>
    <s v="0"/>
  </r>
  <r>
    <x v="18"/>
    <x v="18"/>
    <s v="Haute-Garonne"/>
    <n v="2677"/>
    <s v="2677 - TOULOUSE/BELLEFONTAINE"/>
    <x v="0"/>
    <x v="1"/>
    <x v="2"/>
    <x v="1"/>
    <n v="0"/>
    <x v="4"/>
    <s v=" R22 - Emissions"/>
    <n v="8350"/>
    <s v="0.0"/>
    <s v="0"/>
  </r>
  <r>
    <x v="18"/>
    <x v="18"/>
    <s v="Haute-Garonne"/>
    <n v="2677"/>
    <s v="2677 - TOULOUSE/BELLEFONTAINE"/>
    <x v="0"/>
    <x v="1"/>
    <x v="3"/>
    <x v="0"/>
    <n v="1.05"/>
    <x v="5"/>
    <s v=""/>
    <m/>
    <s v=""/>
    <s v="1.05"/>
  </r>
  <r>
    <x v="18"/>
    <x v="18"/>
    <s v="Haute-Garonne"/>
    <n v="2677"/>
    <s v="2677 - TOULOUSE/BELLEFONTAINE"/>
    <x v="0"/>
    <x v="1"/>
    <x v="3"/>
    <x v="1"/>
    <n v="0"/>
    <x v="7"/>
    <s v="R407c - Emissions"/>
    <n v="8318"/>
    <s v="0.0"/>
    <s v="0"/>
  </r>
  <r>
    <x v="18"/>
    <x v="18"/>
    <s v="Haute-Garonne"/>
    <n v="2677"/>
    <s v="2677 - TOULOUSE/BELLEFONTAINE"/>
    <x v="0"/>
    <x v="1"/>
    <x v="3"/>
    <x v="1"/>
    <n v="2016"/>
    <x v="8"/>
    <s v="R410a - Emissions"/>
    <n v="8320"/>
    <s v="2016.0"/>
    <s v="2016"/>
  </r>
  <r>
    <x v="18"/>
    <x v="18"/>
    <s v="Haute-Garonne"/>
    <n v="2677"/>
    <s v="2677 - TOULOUSE/BELLEFONTAINE"/>
    <x v="0"/>
    <x v="1"/>
    <x v="3"/>
    <x v="1"/>
    <n v="0"/>
    <x v="6"/>
    <s v="R134a - Emissions"/>
    <n v="8307"/>
    <s v="0.0"/>
    <s v="0"/>
  </r>
  <r>
    <x v="18"/>
    <x v="18"/>
    <s v="Haute-Garonne"/>
    <n v="2677"/>
    <s v="2677 - TOULOUSE/BELLEFONTAINE"/>
    <x v="0"/>
    <x v="2"/>
    <x v="4"/>
    <x v="0"/>
    <n v="831"/>
    <x v="9"/>
    <s v=""/>
    <m/>
    <s v=""/>
    <s v="831"/>
  </r>
  <r>
    <x v="18"/>
    <x v="18"/>
    <s v="Haute-Garonne"/>
    <n v="2677"/>
    <s v="2677 - TOULOUSE/BELLEFONTAINE"/>
    <x v="0"/>
    <x v="2"/>
    <x v="4"/>
    <x v="1"/>
    <n v="13503.75"/>
    <x v="10"/>
    <s v="Bâtiments - Emissions"/>
    <n v="4305"/>
    <s v="13503.75"/>
    <s v="13503.75"/>
  </r>
  <r>
    <x v="18"/>
    <x v="18"/>
    <s v="Haute-Garonne"/>
    <n v="2677"/>
    <s v="2677 - TOULOUSE/BELLEFONTAINE"/>
    <x v="0"/>
    <x v="2"/>
    <x v="5"/>
    <x v="2"/>
    <m/>
    <x v="12"/>
    <s v=""/>
    <m/>
    <s v=""/>
    <s v=""/>
  </r>
  <r>
    <x v="18"/>
    <x v="18"/>
    <s v="Haute-Garonne"/>
    <n v="2677"/>
    <s v="2677 - TOULOUSE/BELLEFONTAINE"/>
    <x v="0"/>
    <x v="2"/>
    <x v="5"/>
    <x v="2"/>
    <m/>
    <x v="11"/>
    <s v=""/>
    <m/>
    <s v=""/>
    <s v=""/>
  </r>
  <r>
    <x v="18"/>
    <x v="18"/>
    <s v="Haute-Garonne"/>
    <n v="2677"/>
    <s v="2677 - TOULOUSE/BELLEFONTAINE"/>
    <x v="0"/>
    <x v="2"/>
    <x v="5"/>
    <x v="2"/>
    <m/>
    <x v="13"/>
    <s v=""/>
    <m/>
    <s v=""/>
    <s v=""/>
  </r>
  <r>
    <x v="18"/>
    <x v="18"/>
    <s v="Haute-Garonne"/>
    <n v="2677"/>
    <s v="2677 - TOULOUSE/BELLEFONTAINE"/>
    <x v="0"/>
    <x v="2"/>
    <x v="5"/>
    <x v="2"/>
    <m/>
    <x v="14"/>
    <s v=""/>
    <m/>
    <s v=""/>
    <s v=""/>
  </r>
  <r>
    <x v="18"/>
    <x v="18"/>
    <s v="Haute-Garonne"/>
    <n v="2677"/>
    <s v="2677 - TOULOUSE/BELLEFONTAINE"/>
    <x v="0"/>
    <x v="2"/>
    <x v="5"/>
    <x v="2"/>
    <m/>
    <x v="15"/>
    <s v=""/>
    <m/>
    <s v=""/>
    <s v=""/>
  </r>
  <r>
    <x v="18"/>
    <x v="18"/>
    <s v="Haute-Garonne"/>
    <n v="2677"/>
    <s v="2677 - TOULOUSE/BELLEFONTAINE"/>
    <x v="0"/>
    <x v="2"/>
    <x v="5"/>
    <x v="1"/>
    <n v="0"/>
    <x v="23"/>
    <s v="Mainframes - Emissions"/>
    <n v="8756"/>
    <s v="0.0"/>
    <s v="0"/>
  </r>
  <r>
    <x v="18"/>
    <x v="18"/>
    <s v="Haute-Garonne"/>
    <n v="2677"/>
    <s v="2677 - TOULOUSE/BELLEFONTAINE"/>
    <x v="0"/>
    <x v="2"/>
    <x v="5"/>
    <x v="1"/>
    <n v="0"/>
    <x v="18"/>
    <s v="Imprimantes - Emissions"/>
    <n v="15810"/>
    <s v="0.0"/>
    <s v="0"/>
  </r>
  <r>
    <x v="18"/>
    <x v="18"/>
    <s v="Haute-Garonne"/>
    <n v="2677"/>
    <s v="2677 - TOULOUSE/BELLEFONTAINE"/>
    <x v="0"/>
    <x v="2"/>
    <x v="5"/>
    <x v="1"/>
    <n v="0"/>
    <x v="20"/>
    <s v="Tablettes - Emissions"/>
    <n v="15797"/>
    <s v="0.0"/>
    <s v="0"/>
  </r>
  <r>
    <x v="18"/>
    <x v="18"/>
    <s v="Haute-Garonne"/>
    <n v="2677"/>
    <s v="2677 - TOULOUSE/BELLEFONTAINE"/>
    <x v="0"/>
    <x v="2"/>
    <x v="5"/>
    <x v="1"/>
    <n v="0"/>
    <x v="21"/>
    <s v="Ordinateurs portables - Emissions"/>
    <n v="15795"/>
    <s v="0.0"/>
    <s v="0"/>
  </r>
  <r>
    <x v="18"/>
    <x v="18"/>
    <s v="Haute-Garonne"/>
    <n v="2677"/>
    <s v="2677 - TOULOUSE/BELLEFONTAINE"/>
    <x v="0"/>
    <x v="2"/>
    <x v="5"/>
    <x v="1"/>
    <n v="0"/>
    <x v="19"/>
    <s v="Photocopieurs - Emissions"/>
    <n v="4390"/>
    <s v="0.0"/>
    <s v="0"/>
  </r>
  <r>
    <x v="18"/>
    <x v="18"/>
    <s v="Haute-Garonne"/>
    <n v="2677"/>
    <s v="2677 - TOULOUSE/BELLEFONTAINE"/>
    <x v="0"/>
    <x v="2"/>
    <x v="5"/>
    <x v="1"/>
    <n v="0"/>
    <x v="17"/>
    <s v="Serveurs - Emissions"/>
    <n v="4391"/>
    <s v="0.0"/>
    <s v="0"/>
  </r>
  <r>
    <x v="18"/>
    <x v="18"/>
    <s v="Haute-Garonne"/>
    <n v="2677"/>
    <s v="2677 - TOULOUSE/BELLEFONTAINE"/>
    <x v="0"/>
    <x v="2"/>
    <x v="5"/>
    <x v="1"/>
    <n v="0"/>
    <x v="22"/>
    <s v="Unités centrales - Emissions"/>
    <n v="5620"/>
    <s v="0.0"/>
    <s v="0"/>
  </r>
  <r>
    <x v="18"/>
    <x v="18"/>
    <s v="Haute-Garonne"/>
    <n v="2677"/>
    <s v="2677 - TOULOUSE/BELLEFONTAINE"/>
    <x v="0"/>
    <x v="2"/>
    <x v="5"/>
    <x v="1"/>
    <n v="0"/>
    <x v="16"/>
    <s v="Ecrans - Emissions"/>
    <n v="15796"/>
    <s v="0.0"/>
    <s v="0"/>
  </r>
  <r>
    <x v="18"/>
    <x v="18"/>
    <s v="Haute-Garonne"/>
    <n v="2678"/>
    <s v="2678 - TOULOUSE/OCCITANE"/>
    <x v="0"/>
    <x v="0"/>
    <x v="0"/>
    <x v="0"/>
    <n v="97207"/>
    <x v="0"/>
    <s v=""/>
    <m/>
    <s v=""/>
    <s v="97207"/>
  </r>
  <r>
    <x v="18"/>
    <x v="18"/>
    <s v="Haute-Garonne"/>
    <n v="2678"/>
    <s v="2678 - TOULOUSE/OCCITANE"/>
    <x v="0"/>
    <x v="0"/>
    <x v="0"/>
    <x v="1"/>
    <n v="5822.6993000000002"/>
    <x v="1"/>
    <s v="Electricité - Emissions"/>
    <n v="15798"/>
    <s v="5822.6993"/>
    <s v="5822.6993"/>
  </r>
  <r>
    <x v="18"/>
    <x v="18"/>
    <s v="Haute-Garonne"/>
    <n v="2678"/>
    <s v="2678 - TOULOUSE/OCCITANE"/>
    <x v="0"/>
    <x v="0"/>
    <x v="1"/>
    <x v="1"/>
    <n v="0"/>
    <x v="2"/>
    <s v="Gaz naturel - Emissions"/>
    <n v="6630"/>
    <s v="0.0"/>
    <s v="0"/>
  </r>
  <r>
    <x v="18"/>
    <x v="18"/>
    <s v="Haute-Garonne"/>
    <n v="2678"/>
    <s v="2678 - TOULOUSE/OCCITANE"/>
    <x v="0"/>
    <x v="0"/>
    <x v="1"/>
    <x v="1"/>
    <n v="0"/>
    <x v="3"/>
    <s v="Fioul - Emissions"/>
    <n v="6720"/>
    <s v="0.0"/>
    <s v="0"/>
  </r>
  <r>
    <x v="18"/>
    <x v="18"/>
    <s v="Haute-Garonne"/>
    <n v="2678"/>
    <s v="2678 - TOULOUSE/OCCITANE"/>
    <x v="0"/>
    <x v="1"/>
    <x v="2"/>
    <x v="1"/>
    <n v="0"/>
    <x v="4"/>
    <s v=" R22 - Emissions"/>
    <n v="8350"/>
    <s v="0.0"/>
    <s v="0"/>
  </r>
  <r>
    <x v="18"/>
    <x v="18"/>
    <s v="Haute-Garonne"/>
    <n v="2678"/>
    <s v="2678 - TOULOUSE/OCCITANE"/>
    <x v="0"/>
    <x v="1"/>
    <x v="3"/>
    <x v="0"/>
    <n v="1.2"/>
    <x v="5"/>
    <s v=""/>
    <m/>
    <s v=""/>
    <s v="1.2"/>
  </r>
  <r>
    <x v="18"/>
    <x v="18"/>
    <s v="Haute-Garonne"/>
    <n v="2678"/>
    <s v="2678 - TOULOUSE/OCCITANE"/>
    <x v="0"/>
    <x v="1"/>
    <x v="3"/>
    <x v="1"/>
    <n v="2304"/>
    <x v="8"/>
    <s v="R410a - Emissions"/>
    <n v="8320"/>
    <s v="2304.0"/>
    <s v="2304"/>
  </r>
  <r>
    <x v="18"/>
    <x v="18"/>
    <s v="Haute-Garonne"/>
    <n v="2678"/>
    <s v="2678 - TOULOUSE/OCCITANE"/>
    <x v="0"/>
    <x v="1"/>
    <x v="3"/>
    <x v="1"/>
    <n v="0"/>
    <x v="7"/>
    <s v="R407c - Emissions"/>
    <n v="8318"/>
    <s v="0.0"/>
    <s v="0"/>
  </r>
  <r>
    <x v="18"/>
    <x v="18"/>
    <s v="Haute-Garonne"/>
    <n v="2678"/>
    <s v="2678 - TOULOUSE/OCCITANE"/>
    <x v="0"/>
    <x v="1"/>
    <x v="3"/>
    <x v="1"/>
    <n v="0"/>
    <x v="6"/>
    <s v="R134a - Emissions"/>
    <n v="8307"/>
    <s v="0.0"/>
    <s v="0"/>
  </r>
  <r>
    <x v="18"/>
    <x v="18"/>
    <s v="Haute-Garonne"/>
    <n v="2678"/>
    <s v="2678 - TOULOUSE/OCCITANE"/>
    <x v="0"/>
    <x v="2"/>
    <x v="4"/>
    <x v="0"/>
    <n v="969"/>
    <x v="9"/>
    <s v=""/>
    <m/>
    <s v=""/>
    <s v="969"/>
  </r>
  <r>
    <x v="18"/>
    <x v="18"/>
    <s v="Haute-Garonne"/>
    <n v="2678"/>
    <s v="2678 - TOULOUSE/OCCITANE"/>
    <x v="0"/>
    <x v="2"/>
    <x v="4"/>
    <x v="1"/>
    <n v="15746.25"/>
    <x v="10"/>
    <s v="Bâtiments - Emissions"/>
    <n v="4305"/>
    <s v="15746.25"/>
    <s v="15746.25"/>
  </r>
  <r>
    <x v="18"/>
    <x v="18"/>
    <s v="Haute-Garonne"/>
    <n v="2678"/>
    <s v="2678 - TOULOUSE/OCCITANE"/>
    <x v="0"/>
    <x v="2"/>
    <x v="5"/>
    <x v="2"/>
    <m/>
    <x v="11"/>
    <s v=""/>
    <m/>
    <s v=""/>
    <s v=""/>
  </r>
  <r>
    <x v="18"/>
    <x v="18"/>
    <s v="Haute-Garonne"/>
    <n v="2678"/>
    <s v="2678 - TOULOUSE/OCCITANE"/>
    <x v="0"/>
    <x v="2"/>
    <x v="5"/>
    <x v="2"/>
    <m/>
    <x v="14"/>
    <s v=""/>
    <m/>
    <s v=""/>
    <s v=""/>
  </r>
  <r>
    <x v="18"/>
    <x v="18"/>
    <s v="Haute-Garonne"/>
    <n v="2678"/>
    <s v="2678 - TOULOUSE/OCCITANE"/>
    <x v="0"/>
    <x v="2"/>
    <x v="5"/>
    <x v="2"/>
    <m/>
    <x v="15"/>
    <s v=""/>
    <m/>
    <s v=""/>
    <s v=""/>
  </r>
  <r>
    <x v="18"/>
    <x v="18"/>
    <s v="Haute-Garonne"/>
    <n v="2678"/>
    <s v="2678 - TOULOUSE/OCCITANE"/>
    <x v="0"/>
    <x v="2"/>
    <x v="5"/>
    <x v="2"/>
    <m/>
    <x v="13"/>
    <s v=""/>
    <m/>
    <s v=""/>
    <s v=""/>
  </r>
  <r>
    <x v="18"/>
    <x v="18"/>
    <s v="Haute-Garonne"/>
    <n v="2678"/>
    <s v="2678 - TOULOUSE/OCCITANE"/>
    <x v="0"/>
    <x v="2"/>
    <x v="5"/>
    <x v="2"/>
    <m/>
    <x v="12"/>
    <s v=""/>
    <m/>
    <s v=""/>
    <s v=""/>
  </r>
  <r>
    <x v="18"/>
    <x v="18"/>
    <s v="Haute-Garonne"/>
    <n v="2678"/>
    <s v="2678 - TOULOUSE/OCCITANE"/>
    <x v="0"/>
    <x v="2"/>
    <x v="5"/>
    <x v="1"/>
    <n v="0"/>
    <x v="17"/>
    <s v="Serveurs - Emissions"/>
    <n v="4391"/>
    <s v="0.0"/>
    <s v="0"/>
  </r>
  <r>
    <x v="18"/>
    <x v="18"/>
    <s v="Haute-Garonne"/>
    <n v="2678"/>
    <s v="2678 - TOULOUSE/OCCITANE"/>
    <x v="0"/>
    <x v="2"/>
    <x v="5"/>
    <x v="1"/>
    <n v="0"/>
    <x v="22"/>
    <s v="Unités centrales - Emissions"/>
    <n v="5620"/>
    <s v="0.0"/>
    <s v="0"/>
  </r>
  <r>
    <x v="18"/>
    <x v="18"/>
    <s v="Haute-Garonne"/>
    <n v="2678"/>
    <s v="2678 - TOULOUSE/OCCITANE"/>
    <x v="0"/>
    <x v="2"/>
    <x v="5"/>
    <x v="1"/>
    <n v="0"/>
    <x v="18"/>
    <s v="Imprimantes - Emissions"/>
    <n v="15810"/>
    <s v="0.0"/>
    <s v="0"/>
  </r>
  <r>
    <x v="18"/>
    <x v="18"/>
    <s v="Haute-Garonne"/>
    <n v="2678"/>
    <s v="2678 - TOULOUSE/OCCITANE"/>
    <x v="0"/>
    <x v="2"/>
    <x v="5"/>
    <x v="1"/>
    <n v="0"/>
    <x v="16"/>
    <s v="Ecrans - Emissions"/>
    <n v="15796"/>
    <s v="0.0"/>
    <s v="0"/>
  </r>
  <r>
    <x v="18"/>
    <x v="18"/>
    <s v="Haute-Garonne"/>
    <n v="2678"/>
    <s v="2678 - TOULOUSE/OCCITANE"/>
    <x v="0"/>
    <x v="2"/>
    <x v="5"/>
    <x v="1"/>
    <n v="0"/>
    <x v="23"/>
    <s v="Mainframes - Emissions"/>
    <n v="8756"/>
    <s v="0.0"/>
    <s v="0"/>
  </r>
  <r>
    <x v="18"/>
    <x v="18"/>
    <s v="Haute-Garonne"/>
    <n v="2678"/>
    <s v="2678 - TOULOUSE/OCCITANE"/>
    <x v="0"/>
    <x v="2"/>
    <x v="5"/>
    <x v="1"/>
    <n v="0"/>
    <x v="21"/>
    <s v="Ordinateurs portables - Emissions"/>
    <n v="15795"/>
    <s v="0.0"/>
    <s v="0"/>
  </r>
  <r>
    <x v="18"/>
    <x v="18"/>
    <s v="Haute-Garonne"/>
    <n v="2678"/>
    <s v="2678 - TOULOUSE/OCCITANE"/>
    <x v="0"/>
    <x v="2"/>
    <x v="5"/>
    <x v="1"/>
    <n v="0"/>
    <x v="20"/>
    <s v="Tablettes - Emissions"/>
    <n v="15797"/>
    <s v="0.0"/>
    <s v="0"/>
  </r>
  <r>
    <x v="18"/>
    <x v="18"/>
    <s v="Haute-Garonne"/>
    <n v="2678"/>
    <s v="2678 - TOULOUSE/OCCITANE"/>
    <x v="0"/>
    <x v="2"/>
    <x v="5"/>
    <x v="1"/>
    <n v="0"/>
    <x v="19"/>
    <s v="Photocopieurs - Emissions"/>
    <n v="4390"/>
    <s v="0.0"/>
    <s v="0"/>
  </r>
  <r>
    <x v="18"/>
    <x v="18"/>
    <s v="Haute-Garonne"/>
    <n v="2681"/>
    <s v="2681 - TOULOUSE JOLIMONT + AUDIOVISUEL/BLUM"/>
    <x v="0"/>
    <x v="0"/>
    <x v="0"/>
    <x v="0"/>
    <n v="139272.37037036999"/>
    <x v="0"/>
    <s v=""/>
    <m/>
    <s v=""/>
    <s v="139272.37037037"/>
  </r>
  <r>
    <x v="18"/>
    <x v="18"/>
    <s v="Haute-Garonne"/>
    <n v="2681"/>
    <s v="2681 - TOULOUSE JOLIMONT + AUDIOVISUEL/BLUM"/>
    <x v="0"/>
    <x v="0"/>
    <x v="0"/>
    <x v="1"/>
    <n v="8342.4149851851998"/>
    <x v="1"/>
    <s v="Electricité - Emissions"/>
    <n v="15798"/>
    <s v="8342.4149851852"/>
    <s v="8342.4149851852"/>
  </r>
  <r>
    <x v="18"/>
    <x v="18"/>
    <s v="Haute-Garonne"/>
    <n v="2681"/>
    <s v="2681 - TOULOUSE JOLIMONT + AUDIOVISUEL/BLUM"/>
    <x v="0"/>
    <x v="0"/>
    <x v="1"/>
    <x v="1"/>
    <n v="0"/>
    <x v="3"/>
    <s v="Fioul - Emissions"/>
    <n v="6720"/>
    <s v="0.0"/>
    <s v="0"/>
  </r>
  <r>
    <x v="18"/>
    <x v="18"/>
    <s v="Haute-Garonne"/>
    <n v="2681"/>
    <s v="2681 - TOULOUSE JOLIMONT + AUDIOVISUEL/BLUM"/>
    <x v="0"/>
    <x v="0"/>
    <x v="1"/>
    <x v="1"/>
    <n v="0"/>
    <x v="2"/>
    <s v="Gaz naturel - Emissions"/>
    <n v="6630"/>
    <s v="0.0"/>
    <s v="0"/>
  </r>
  <r>
    <x v="18"/>
    <x v="18"/>
    <s v="Haute-Garonne"/>
    <n v="2681"/>
    <s v="2681 - TOULOUSE JOLIMONT + AUDIOVISUEL/BLUM"/>
    <x v="0"/>
    <x v="1"/>
    <x v="2"/>
    <x v="1"/>
    <n v="0"/>
    <x v="4"/>
    <s v=" R22 - Emissions"/>
    <n v="8350"/>
    <s v="0.0"/>
    <s v="0"/>
  </r>
  <r>
    <x v="18"/>
    <x v="18"/>
    <s v="Haute-Garonne"/>
    <n v="2681"/>
    <s v="2681 - TOULOUSE JOLIMONT + AUDIOVISUEL/BLUM"/>
    <x v="0"/>
    <x v="1"/>
    <x v="3"/>
    <x v="0"/>
    <n v="4.5599999999999996"/>
    <x v="5"/>
    <s v=""/>
    <m/>
    <s v=""/>
    <s v="4.56"/>
  </r>
  <r>
    <x v="18"/>
    <x v="18"/>
    <s v="Haute-Garonne"/>
    <n v="2681"/>
    <s v="2681 - TOULOUSE JOLIMONT + AUDIOVISUEL/BLUM"/>
    <x v="0"/>
    <x v="1"/>
    <x v="3"/>
    <x v="1"/>
    <n v="0"/>
    <x v="6"/>
    <s v="R134a - Emissions"/>
    <n v="8307"/>
    <s v="0.0"/>
    <s v="0"/>
  </r>
  <r>
    <x v="18"/>
    <x v="18"/>
    <s v="Haute-Garonne"/>
    <n v="2681"/>
    <s v="2681 - TOULOUSE JOLIMONT + AUDIOVISUEL/BLUM"/>
    <x v="0"/>
    <x v="1"/>
    <x v="3"/>
    <x v="1"/>
    <n v="8755.2000000000007"/>
    <x v="8"/>
    <s v="R410a - Emissions"/>
    <n v="8320"/>
    <s v="8755.2"/>
    <s v="8755.2"/>
  </r>
  <r>
    <x v="18"/>
    <x v="18"/>
    <s v="Haute-Garonne"/>
    <n v="2681"/>
    <s v="2681 - TOULOUSE JOLIMONT + AUDIOVISUEL/BLUM"/>
    <x v="0"/>
    <x v="1"/>
    <x v="3"/>
    <x v="1"/>
    <n v="0"/>
    <x v="7"/>
    <s v="R407c - Emissions"/>
    <n v="8318"/>
    <s v="0.0"/>
    <s v="0"/>
  </r>
  <r>
    <x v="18"/>
    <x v="18"/>
    <s v="Haute-Garonne"/>
    <n v="2681"/>
    <s v="2681 - TOULOUSE JOLIMONT + AUDIOVISUEL/BLUM"/>
    <x v="0"/>
    <x v="2"/>
    <x v="4"/>
    <x v="0"/>
    <n v="2262"/>
    <x v="9"/>
    <s v=""/>
    <m/>
    <s v=""/>
    <s v="2262"/>
  </r>
  <r>
    <x v="18"/>
    <x v="18"/>
    <s v="Haute-Garonne"/>
    <n v="2681"/>
    <s v="2681 - TOULOUSE JOLIMONT + AUDIOVISUEL/BLUM"/>
    <x v="0"/>
    <x v="2"/>
    <x v="4"/>
    <x v="1"/>
    <n v="36757.5"/>
    <x v="10"/>
    <s v="Bâtiments - Emissions"/>
    <n v="4305"/>
    <s v="36757.5"/>
    <s v="36757.5"/>
  </r>
  <r>
    <x v="18"/>
    <x v="18"/>
    <s v="Haute-Garonne"/>
    <n v="2681"/>
    <s v="2681 - TOULOUSE JOLIMONT + AUDIOVISUEL/BLUM"/>
    <x v="0"/>
    <x v="2"/>
    <x v="5"/>
    <x v="2"/>
    <m/>
    <x v="11"/>
    <s v=""/>
    <m/>
    <s v=""/>
    <s v=""/>
  </r>
  <r>
    <x v="18"/>
    <x v="18"/>
    <s v="Haute-Garonne"/>
    <n v="2681"/>
    <s v="2681 - TOULOUSE JOLIMONT + AUDIOVISUEL/BLUM"/>
    <x v="0"/>
    <x v="2"/>
    <x v="5"/>
    <x v="2"/>
    <m/>
    <x v="13"/>
    <s v=""/>
    <m/>
    <s v=""/>
    <s v=""/>
  </r>
  <r>
    <x v="18"/>
    <x v="18"/>
    <s v="Haute-Garonne"/>
    <n v="2681"/>
    <s v="2681 - TOULOUSE JOLIMONT + AUDIOVISUEL/BLUM"/>
    <x v="0"/>
    <x v="2"/>
    <x v="5"/>
    <x v="2"/>
    <m/>
    <x v="15"/>
    <s v=""/>
    <m/>
    <s v=""/>
    <s v=""/>
  </r>
  <r>
    <x v="18"/>
    <x v="18"/>
    <s v="Haute-Garonne"/>
    <n v="2681"/>
    <s v="2681 - TOULOUSE JOLIMONT + AUDIOVISUEL/BLUM"/>
    <x v="0"/>
    <x v="2"/>
    <x v="5"/>
    <x v="2"/>
    <m/>
    <x v="14"/>
    <s v=""/>
    <m/>
    <s v=""/>
    <s v=""/>
  </r>
  <r>
    <x v="18"/>
    <x v="18"/>
    <s v="Haute-Garonne"/>
    <n v="2681"/>
    <s v="2681 - TOULOUSE JOLIMONT + AUDIOVISUEL/BLUM"/>
    <x v="0"/>
    <x v="2"/>
    <x v="5"/>
    <x v="2"/>
    <m/>
    <x v="12"/>
    <s v=""/>
    <m/>
    <s v=""/>
    <s v=""/>
  </r>
  <r>
    <x v="18"/>
    <x v="18"/>
    <s v="Haute-Garonne"/>
    <n v="2681"/>
    <s v="2681 - TOULOUSE JOLIMONT + AUDIOVISUEL/BLUM"/>
    <x v="0"/>
    <x v="2"/>
    <x v="5"/>
    <x v="1"/>
    <n v="0"/>
    <x v="17"/>
    <s v="Serveurs - Emissions"/>
    <n v="4391"/>
    <s v="0.0"/>
    <s v="0"/>
  </r>
  <r>
    <x v="18"/>
    <x v="18"/>
    <s v="Haute-Garonne"/>
    <n v="2681"/>
    <s v="2681 - TOULOUSE JOLIMONT + AUDIOVISUEL/BLUM"/>
    <x v="0"/>
    <x v="2"/>
    <x v="5"/>
    <x v="1"/>
    <n v="0"/>
    <x v="16"/>
    <s v="Ecrans - Emissions"/>
    <n v="15796"/>
    <s v="0.0"/>
    <s v="0"/>
  </r>
  <r>
    <x v="18"/>
    <x v="18"/>
    <s v="Haute-Garonne"/>
    <n v="2681"/>
    <s v="2681 - TOULOUSE JOLIMONT + AUDIOVISUEL/BLUM"/>
    <x v="0"/>
    <x v="2"/>
    <x v="5"/>
    <x v="1"/>
    <n v="0"/>
    <x v="18"/>
    <s v="Imprimantes - Emissions"/>
    <n v="15810"/>
    <s v="0.0"/>
    <s v="0"/>
  </r>
  <r>
    <x v="18"/>
    <x v="18"/>
    <s v="Haute-Garonne"/>
    <n v="2681"/>
    <s v="2681 - TOULOUSE JOLIMONT + AUDIOVISUEL/BLUM"/>
    <x v="0"/>
    <x v="2"/>
    <x v="5"/>
    <x v="1"/>
    <n v="0"/>
    <x v="19"/>
    <s v="Photocopieurs - Emissions"/>
    <n v="4390"/>
    <s v="0.0"/>
    <s v="0"/>
  </r>
  <r>
    <x v="18"/>
    <x v="18"/>
    <s v="Haute-Garonne"/>
    <n v="2681"/>
    <s v="2681 - TOULOUSE JOLIMONT + AUDIOVISUEL/BLUM"/>
    <x v="0"/>
    <x v="2"/>
    <x v="5"/>
    <x v="1"/>
    <n v="0"/>
    <x v="21"/>
    <s v="Ordinateurs portables - Emissions"/>
    <n v="15795"/>
    <s v="0.0"/>
    <s v="0"/>
  </r>
  <r>
    <x v="18"/>
    <x v="18"/>
    <s v="Haute-Garonne"/>
    <n v="2681"/>
    <s v="2681 - TOULOUSE JOLIMONT + AUDIOVISUEL/BLUM"/>
    <x v="0"/>
    <x v="2"/>
    <x v="5"/>
    <x v="1"/>
    <n v="0"/>
    <x v="20"/>
    <s v="Tablettes - Emissions"/>
    <n v="15797"/>
    <s v="0.0"/>
    <s v="0"/>
  </r>
  <r>
    <x v="18"/>
    <x v="18"/>
    <s v="Haute-Garonne"/>
    <n v="2681"/>
    <s v="2681 - TOULOUSE JOLIMONT + AUDIOVISUEL/BLUM"/>
    <x v="0"/>
    <x v="2"/>
    <x v="5"/>
    <x v="1"/>
    <n v="0"/>
    <x v="22"/>
    <s v="Unités centrales - Emissions"/>
    <n v="5620"/>
    <s v="0.0"/>
    <s v="0"/>
  </r>
  <r>
    <x v="18"/>
    <x v="18"/>
    <s v="Haute-Garonne"/>
    <n v="2681"/>
    <s v="2681 - TOULOUSE JOLIMONT + AUDIOVISUEL/BLUM"/>
    <x v="0"/>
    <x v="2"/>
    <x v="5"/>
    <x v="1"/>
    <n v="0"/>
    <x v="23"/>
    <s v="Mainframes - Emissions"/>
    <n v="8756"/>
    <s v="0.0"/>
    <s v="0"/>
  </r>
  <r>
    <x v="18"/>
    <x v="18"/>
    <s v="Haute-Garonne"/>
    <n v="2691"/>
    <s v="2691 - TOULOUSE SAINT MICHEL/URSS"/>
    <x v="0"/>
    <x v="0"/>
    <x v="0"/>
    <x v="0"/>
    <n v="101487.50925926"/>
    <x v="0"/>
    <s v=""/>
    <m/>
    <s v=""/>
    <s v="101487.50925926"/>
  </r>
  <r>
    <x v="18"/>
    <x v="18"/>
    <s v="Haute-Garonne"/>
    <n v="2691"/>
    <s v="2691 - TOULOUSE SAINT MICHEL/URSS"/>
    <x v="0"/>
    <x v="0"/>
    <x v="0"/>
    <x v="1"/>
    <n v="6079.1018046297004"/>
    <x v="1"/>
    <s v="Electricité - Emissions"/>
    <n v="15798"/>
    <s v="6079.1018046297"/>
    <s v="6079.1018046297"/>
  </r>
  <r>
    <x v="18"/>
    <x v="18"/>
    <s v="Haute-Garonne"/>
    <n v="2691"/>
    <s v="2691 - TOULOUSE SAINT MICHEL/URSS"/>
    <x v="0"/>
    <x v="0"/>
    <x v="1"/>
    <x v="1"/>
    <n v="0"/>
    <x v="3"/>
    <s v="Fioul - Emissions"/>
    <n v="6720"/>
    <s v="0.0"/>
    <s v="0"/>
  </r>
  <r>
    <x v="18"/>
    <x v="18"/>
    <s v="Haute-Garonne"/>
    <n v="2691"/>
    <s v="2691 - TOULOUSE SAINT MICHEL/URSS"/>
    <x v="0"/>
    <x v="0"/>
    <x v="1"/>
    <x v="1"/>
    <n v="0"/>
    <x v="2"/>
    <s v="Gaz naturel - Emissions"/>
    <n v="6630"/>
    <s v="0.0"/>
    <s v="0"/>
  </r>
  <r>
    <x v="18"/>
    <x v="18"/>
    <s v="Haute-Garonne"/>
    <n v="2691"/>
    <s v="2691 - TOULOUSE SAINT MICHEL/URSS"/>
    <x v="0"/>
    <x v="1"/>
    <x v="2"/>
    <x v="1"/>
    <n v="0"/>
    <x v="4"/>
    <s v=" R22 - Emissions"/>
    <n v="8350"/>
    <s v="0.0"/>
    <s v="0"/>
  </r>
  <r>
    <x v="18"/>
    <x v="18"/>
    <s v="Haute-Garonne"/>
    <n v="2691"/>
    <s v="2691 - TOULOUSE SAINT MICHEL/URSS"/>
    <x v="0"/>
    <x v="1"/>
    <x v="3"/>
    <x v="0"/>
    <n v="4.2"/>
    <x v="5"/>
    <s v=""/>
    <m/>
    <s v=""/>
    <s v="4.2"/>
  </r>
  <r>
    <x v="18"/>
    <x v="18"/>
    <s v="Haute-Garonne"/>
    <n v="2691"/>
    <s v="2691 - TOULOUSE SAINT MICHEL/URSS"/>
    <x v="0"/>
    <x v="1"/>
    <x v="3"/>
    <x v="1"/>
    <n v="8064"/>
    <x v="8"/>
    <s v="R410a - Emissions"/>
    <n v="8320"/>
    <s v="8064.0"/>
    <s v="8064"/>
  </r>
  <r>
    <x v="18"/>
    <x v="18"/>
    <s v="Haute-Garonne"/>
    <n v="2691"/>
    <s v="2691 - TOULOUSE SAINT MICHEL/URSS"/>
    <x v="0"/>
    <x v="1"/>
    <x v="3"/>
    <x v="1"/>
    <n v="0"/>
    <x v="6"/>
    <s v="R134a - Emissions"/>
    <n v="8307"/>
    <s v="0.0"/>
    <s v="0"/>
  </r>
  <r>
    <x v="18"/>
    <x v="18"/>
    <s v="Haute-Garonne"/>
    <n v="2691"/>
    <s v="2691 - TOULOUSE SAINT MICHEL/URSS"/>
    <x v="0"/>
    <x v="1"/>
    <x v="3"/>
    <x v="1"/>
    <n v="0"/>
    <x v="7"/>
    <s v="R407c - Emissions"/>
    <n v="8318"/>
    <s v="0.0"/>
    <s v="0"/>
  </r>
  <r>
    <x v="18"/>
    <x v="18"/>
    <s v="Haute-Garonne"/>
    <n v="2691"/>
    <s v="2691 - TOULOUSE SAINT MICHEL/URSS"/>
    <x v="0"/>
    <x v="2"/>
    <x v="4"/>
    <x v="0"/>
    <n v="1385"/>
    <x v="9"/>
    <s v=""/>
    <m/>
    <s v=""/>
    <s v="1385"/>
  </r>
  <r>
    <x v="18"/>
    <x v="18"/>
    <s v="Haute-Garonne"/>
    <n v="2691"/>
    <s v="2691 - TOULOUSE SAINT MICHEL/URSS"/>
    <x v="0"/>
    <x v="2"/>
    <x v="4"/>
    <x v="1"/>
    <n v="22506.25"/>
    <x v="10"/>
    <s v="Bâtiments - Emissions"/>
    <n v="4305"/>
    <s v="22506.25"/>
    <s v="22506.25"/>
  </r>
  <r>
    <x v="18"/>
    <x v="18"/>
    <s v="Haute-Garonne"/>
    <n v="2691"/>
    <s v="2691 - TOULOUSE SAINT MICHEL/URSS"/>
    <x v="0"/>
    <x v="2"/>
    <x v="5"/>
    <x v="2"/>
    <m/>
    <x v="12"/>
    <s v=""/>
    <m/>
    <s v=""/>
    <s v=""/>
  </r>
  <r>
    <x v="18"/>
    <x v="18"/>
    <s v="Haute-Garonne"/>
    <n v="2691"/>
    <s v="2691 - TOULOUSE SAINT MICHEL/URSS"/>
    <x v="0"/>
    <x v="2"/>
    <x v="5"/>
    <x v="2"/>
    <m/>
    <x v="11"/>
    <s v=""/>
    <m/>
    <s v=""/>
    <s v=""/>
  </r>
  <r>
    <x v="18"/>
    <x v="18"/>
    <s v="Haute-Garonne"/>
    <n v="2691"/>
    <s v="2691 - TOULOUSE SAINT MICHEL/URSS"/>
    <x v="0"/>
    <x v="2"/>
    <x v="5"/>
    <x v="2"/>
    <m/>
    <x v="15"/>
    <s v=""/>
    <m/>
    <s v=""/>
    <s v=""/>
  </r>
  <r>
    <x v="18"/>
    <x v="18"/>
    <s v="Haute-Garonne"/>
    <n v="2691"/>
    <s v="2691 - TOULOUSE SAINT MICHEL/URSS"/>
    <x v="0"/>
    <x v="2"/>
    <x v="5"/>
    <x v="2"/>
    <m/>
    <x v="14"/>
    <s v=""/>
    <m/>
    <s v=""/>
    <s v=""/>
  </r>
  <r>
    <x v="18"/>
    <x v="18"/>
    <s v="Haute-Garonne"/>
    <n v="2691"/>
    <s v="2691 - TOULOUSE SAINT MICHEL/URSS"/>
    <x v="0"/>
    <x v="2"/>
    <x v="5"/>
    <x v="2"/>
    <m/>
    <x v="13"/>
    <s v=""/>
    <m/>
    <s v=""/>
    <s v=""/>
  </r>
  <r>
    <x v="18"/>
    <x v="18"/>
    <s v="Haute-Garonne"/>
    <n v="2691"/>
    <s v="2691 - TOULOUSE SAINT MICHEL/URSS"/>
    <x v="0"/>
    <x v="2"/>
    <x v="5"/>
    <x v="1"/>
    <n v="0"/>
    <x v="21"/>
    <s v="Ordinateurs portables - Emissions"/>
    <n v="15795"/>
    <s v="0.0"/>
    <s v="0"/>
  </r>
  <r>
    <x v="18"/>
    <x v="18"/>
    <s v="Haute-Garonne"/>
    <n v="2691"/>
    <s v="2691 - TOULOUSE SAINT MICHEL/URSS"/>
    <x v="0"/>
    <x v="2"/>
    <x v="5"/>
    <x v="1"/>
    <n v="0"/>
    <x v="22"/>
    <s v="Unités centrales - Emissions"/>
    <n v="5620"/>
    <s v="0.0"/>
    <s v="0"/>
  </r>
  <r>
    <x v="18"/>
    <x v="18"/>
    <s v="Haute-Garonne"/>
    <n v="2691"/>
    <s v="2691 - TOULOUSE SAINT MICHEL/URSS"/>
    <x v="0"/>
    <x v="2"/>
    <x v="5"/>
    <x v="1"/>
    <n v="0"/>
    <x v="20"/>
    <s v="Tablettes - Emissions"/>
    <n v="15797"/>
    <s v="0.0"/>
    <s v="0"/>
  </r>
  <r>
    <x v="18"/>
    <x v="18"/>
    <s v="Haute-Garonne"/>
    <n v="2691"/>
    <s v="2691 - TOULOUSE SAINT MICHEL/URSS"/>
    <x v="0"/>
    <x v="2"/>
    <x v="5"/>
    <x v="1"/>
    <n v="0"/>
    <x v="16"/>
    <s v="Ecrans - Emissions"/>
    <n v="15796"/>
    <s v="0.0"/>
    <s v="0"/>
  </r>
  <r>
    <x v="18"/>
    <x v="18"/>
    <s v="Haute-Garonne"/>
    <n v="2691"/>
    <s v="2691 - TOULOUSE SAINT MICHEL/URSS"/>
    <x v="0"/>
    <x v="2"/>
    <x v="5"/>
    <x v="1"/>
    <n v="0"/>
    <x v="23"/>
    <s v="Mainframes - Emissions"/>
    <n v="8756"/>
    <s v="0.0"/>
    <s v="0"/>
  </r>
  <r>
    <x v="18"/>
    <x v="18"/>
    <s v="Haute-Garonne"/>
    <n v="2691"/>
    <s v="2691 - TOULOUSE SAINT MICHEL/URSS"/>
    <x v="0"/>
    <x v="2"/>
    <x v="5"/>
    <x v="1"/>
    <n v="0"/>
    <x v="18"/>
    <s v="Imprimantes - Emissions"/>
    <n v="15810"/>
    <s v="0.0"/>
    <s v="0"/>
  </r>
  <r>
    <x v="18"/>
    <x v="18"/>
    <s v="Haute-Garonne"/>
    <n v="2691"/>
    <s v="2691 - TOULOUSE SAINT MICHEL/URSS"/>
    <x v="0"/>
    <x v="2"/>
    <x v="5"/>
    <x v="1"/>
    <n v="0"/>
    <x v="19"/>
    <s v="Photocopieurs - Emissions"/>
    <n v="4390"/>
    <s v="0.0"/>
    <s v="0"/>
  </r>
  <r>
    <x v="18"/>
    <x v="18"/>
    <s v="Haute-Garonne"/>
    <n v="2691"/>
    <s v="2691 - TOULOUSE SAINT MICHEL/URSS"/>
    <x v="0"/>
    <x v="2"/>
    <x v="5"/>
    <x v="1"/>
    <n v="0"/>
    <x v="17"/>
    <s v="Serveurs - Emissions"/>
    <n v="4391"/>
    <s v="0.0"/>
    <s v="0"/>
  </r>
  <r>
    <x v="18"/>
    <x v="18"/>
    <s v="Haute-Garonne"/>
    <n v="2725"/>
    <s v="2725 - PORTET SUR GARONNE/HOTEL DE VILLE"/>
    <x v="0"/>
    <x v="0"/>
    <x v="0"/>
    <x v="0"/>
    <n v="77833.861111110993"/>
    <x v="0"/>
    <s v=""/>
    <m/>
    <s v=""/>
    <s v="77833.861111111"/>
  </r>
  <r>
    <x v="18"/>
    <x v="18"/>
    <s v="Haute-Garonne"/>
    <n v="2725"/>
    <s v="2725 - PORTET SUR GARONNE/HOTEL DE VILLE"/>
    <x v="0"/>
    <x v="0"/>
    <x v="0"/>
    <x v="1"/>
    <n v="4662.2482805555001"/>
    <x v="1"/>
    <s v="Electricité - Emissions"/>
    <n v="15798"/>
    <s v="4662.2482805555"/>
    <s v="4662.2482805555"/>
  </r>
  <r>
    <x v="18"/>
    <x v="18"/>
    <s v="Haute-Garonne"/>
    <n v="2725"/>
    <s v="2725 - PORTET SUR GARONNE/HOTEL DE VILLE"/>
    <x v="0"/>
    <x v="0"/>
    <x v="1"/>
    <x v="1"/>
    <n v="0"/>
    <x v="3"/>
    <s v="Fioul - Emissions"/>
    <n v="6720"/>
    <s v="0.0"/>
    <s v="0"/>
  </r>
  <r>
    <x v="18"/>
    <x v="18"/>
    <s v="Haute-Garonne"/>
    <n v="2725"/>
    <s v="2725 - PORTET SUR GARONNE/HOTEL DE VILLE"/>
    <x v="0"/>
    <x v="0"/>
    <x v="1"/>
    <x v="1"/>
    <n v="0"/>
    <x v="2"/>
    <s v="Gaz naturel - Emissions"/>
    <n v="6630"/>
    <s v="0.0"/>
    <s v="0"/>
  </r>
  <r>
    <x v="18"/>
    <x v="18"/>
    <s v="Haute-Garonne"/>
    <n v="2725"/>
    <s v="2725 - PORTET SUR GARONNE/HOTEL DE VILLE"/>
    <x v="0"/>
    <x v="1"/>
    <x v="2"/>
    <x v="1"/>
    <n v="0"/>
    <x v="4"/>
    <s v=" R22 - Emissions"/>
    <n v="8350"/>
    <s v="0.0"/>
    <s v="0"/>
  </r>
  <r>
    <x v="18"/>
    <x v="18"/>
    <s v="Haute-Garonne"/>
    <n v="2725"/>
    <s v="2725 - PORTET SUR GARONNE/HOTEL DE VILLE"/>
    <x v="0"/>
    <x v="1"/>
    <x v="3"/>
    <x v="0"/>
    <n v="3.7410000000000001"/>
    <x v="5"/>
    <s v=""/>
    <m/>
    <s v=""/>
    <s v="3.741"/>
  </r>
  <r>
    <x v="18"/>
    <x v="18"/>
    <s v="Haute-Garonne"/>
    <n v="2725"/>
    <s v="2725 - PORTET SUR GARONNE/HOTEL DE VILLE"/>
    <x v="0"/>
    <x v="1"/>
    <x v="3"/>
    <x v="1"/>
    <n v="7182.72"/>
    <x v="8"/>
    <s v="R410a - Emissions"/>
    <n v="8320"/>
    <s v="7182.72"/>
    <s v="7182.72"/>
  </r>
  <r>
    <x v="18"/>
    <x v="18"/>
    <s v="Haute-Garonne"/>
    <n v="2725"/>
    <s v="2725 - PORTET SUR GARONNE/HOTEL DE VILLE"/>
    <x v="0"/>
    <x v="1"/>
    <x v="3"/>
    <x v="1"/>
    <n v="0"/>
    <x v="7"/>
    <s v="R407c - Emissions"/>
    <n v="8318"/>
    <s v="0.0"/>
    <s v="0"/>
  </r>
  <r>
    <x v="18"/>
    <x v="18"/>
    <s v="Haute-Garonne"/>
    <n v="2725"/>
    <s v="2725 - PORTET SUR GARONNE/HOTEL DE VILLE"/>
    <x v="0"/>
    <x v="1"/>
    <x v="3"/>
    <x v="1"/>
    <n v="0"/>
    <x v="6"/>
    <s v="R134a - Emissions"/>
    <n v="8307"/>
    <s v="0.0"/>
    <s v="0"/>
  </r>
  <r>
    <x v="18"/>
    <x v="18"/>
    <s v="Haute-Garonne"/>
    <n v="2725"/>
    <s v="2725 - PORTET SUR GARONNE/HOTEL DE VILLE"/>
    <x v="0"/>
    <x v="2"/>
    <x v="4"/>
    <x v="0"/>
    <n v="772"/>
    <x v="9"/>
    <s v=""/>
    <m/>
    <s v=""/>
    <s v="772"/>
  </r>
  <r>
    <x v="18"/>
    <x v="18"/>
    <s v="Haute-Garonne"/>
    <n v="2725"/>
    <s v="2725 - PORTET SUR GARONNE/HOTEL DE VILLE"/>
    <x v="0"/>
    <x v="2"/>
    <x v="4"/>
    <x v="1"/>
    <n v="12545"/>
    <x v="10"/>
    <s v="Bâtiments - Emissions"/>
    <n v="4305"/>
    <s v="12545.0"/>
    <s v="12545"/>
  </r>
  <r>
    <x v="18"/>
    <x v="18"/>
    <s v="Haute-Garonne"/>
    <n v="2725"/>
    <s v="2725 - PORTET SUR GARONNE/HOTEL DE VILLE"/>
    <x v="0"/>
    <x v="2"/>
    <x v="5"/>
    <x v="2"/>
    <m/>
    <x v="12"/>
    <s v=""/>
    <m/>
    <s v=""/>
    <s v=""/>
  </r>
  <r>
    <x v="18"/>
    <x v="18"/>
    <s v="Haute-Garonne"/>
    <n v="2725"/>
    <s v="2725 - PORTET SUR GARONNE/HOTEL DE VILLE"/>
    <x v="0"/>
    <x v="2"/>
    <x v="5"/>
    <x v="2"/>
    <m/>
    <x v="13"/>
    <s v=""/>
    <m/>
    <s v=""/>
    <s v=""/>
  </r>
  <r>
    <x v="18"/>
    <x v="18"/>
    <s v="Haute-Garonne"/>
    <n v="2725"/>
    <s v="2725 - PORTET SUR GARONNE/HOTEL DE VILLE"/>
    <x v="0"/>
    <x v="2"/>
    <x v="5"/>
    <x v="2"/>
    <m/>
    <x v="15"/>
    <s v=""/>
    <m/>
    <s v=""/>
    <s v=""/>
  </r>
  <r>
    <x v="18"/>
    <x v="18"/>
    <s v="Haute-Garonne"/>
    <n v="2725"/>
    <s v="2725 - PORTET SUR GARONNE/HOTEL DE VILLE"/>
    <x v="0"/>
    <x v="2"/>
    <x v="5"/>
    <x v="2"/>
    <m/>
    <x v="11"/>
    <s v=""/>
    <m/>
    <s v=""/>
    <s v=""/>
  </r>
  <r>
    <x v="18"/>
    <x v="18"/>
    <s v="Haute-Garonne"/>
    <n v="2725"/>
    <s v="2725 - PORTET SUR GARONNE/HOTEL DE VILLE"/>
    <x v="0"/>
    <x v="2"/>
    <x v="5"/>
    <x v="2"/>
    <m/>
    <x v="14"/>
    <s v=""/>
    <m/>
    <s v=""/>
    <s v=""/>
  </r>
  <r>
    <x v="18"/>
    <x v="18"/>
    <s v="Haute-Garonne"/>
    <n v="2725"/>
    <s v="2725 - PORTET SUR GARONNE/HOTEL DE VILLE"/>
    <x v="0"/>
    <x v="2"/>
    <x v="5"/>
    <x v="1"/>
    <n v="0"/>
    <x v="16"/>
    <s v="Ecrans - Emissions"/>
    <n v="15796"/>
    <s v="0.0"/>
    <s v="0"/>
  </r>
  <r>
    <x v="18"/>
    <x v="18"/>
    <s v="Haute-Garonne"/>
    <n v="2725"/>
    <s v="2725 - PORTET SUR GARONNE/HOTEL DE VILLE"/>
    <x v="0"/>
    <x v="2"/>
    <x v="5"/>
    <x v="1"/>
    <n v="0"/>
    <x v="20"/>
    <s v="Tablettes - Emissions"/>
    <n v="15797"/>
    <s v="0.0"/>
    <s v="0"/>
  </r>
  <r>
    <x v="18"/>
    <x v="18"/>
    <s v="Haute-Garonne"/>
    <n v="2725"/>
    <s v="2725 - PORTET SUR GARONNE/HOTEL DE VILLE"/>
    <x v="0"/>
    <x v="2"/>
    <x v="5"/>
    <x v="1"/>
    <n v="0"/>
    <x v="17"/>
    <s v="Serveurs - Emissions"/>
    <n v="4391"/>
    <s v="0.0"/>
    <s v="0"/>
  </r>
  <r>
    <x v="18"/>
    <x v="18"/>
    <s v="Haute-Garonne"/>
    <n v="2725"/>
    <s v="2725 - PORTET SUR GARONNE/HOTEL DE VILLE"/>
    <x v="0"/>
    <x v="2"/>
    <x v="5"/>
    <x v="1"/>
    <n v="0"/>
    <x v="19"/>
    <s v="Photocopieurs - Emissions"/>
    <n v="4390"/>
    <s v="0.0"/>
    <s v="0"/>
  </r>
  <r>
    <x v="18"/>
    <x v="18"/>
    <s v="Haute-Garonne"/>
    <n v="2725"/>
    <s v="2725 - PORTET SUR GARONNE/HOTEL DE VILLE"/>
    <x v="0"/>
    <x v="2"/>
    <x v="5"/>
    <x v="1"/>
    <n v="0"/>
    <x v="21"/>
    <s v="Ordinateurs portables - Emissions"/>
    <n v="15795"/>
    <s v="0.0"/>
    <s v="0"/>
  </r>
  <r>
    <x v="18"/>
    <x v="18"/>
    <s v="Haute-Garonne"/>
    <n v="2725"/>
    <s v="2725 - PORTET SUR GARONNE/HOTEL DE VILLE"/>
    <x v="0"/>
    <x v="2"/>
    <x v="5"/>
    <x v="1"/>
    <n v="0"/>
    <x v="22"/>
    <s v="Unités centrales - Emissions"/>
    <n v="5620"/>
    <s v="0.0"/>
    <s v="0"/>
  </r>
  <r>
    <x v="18"/>
    <x v="18"/>
    <s v="Haute-Garonne"/>
    <n v="2725"/>
    <s v="2725 - PORTET SUR GARONNE/HOTEL DE VILLE"/>
    <x v="0"/>
    <x v="2"/>
    <x v="5"/>
    <x v="1"/>
    <n v="0"/>
    <x v="23"/>
    <s v="Mainframes - Emissions"/>
    <n v="8756"/>
    <s v="0.0"/>
    <s v="0"/>
  </r>
  <r>
    <x v="18"/>
    <x v="18"/>
    <s v="Haute-Garonne"/>
    <n v="2725"/>
    <s v="2725 - PORTET SUR GARONNE/HOTEL DE VILLE"/>
    <x v="0"/>
    <x v="2"/>
    <x v="5"/>
    <x v="1"/>
    <n v="0"/>
    <x v="18"/>
    <s v="Imprimantes - Emissions"/>
    <n v="15810"/>
    <s v="0.0"/>
    <s v="0"/>
  </r>
  <r>
    <x v="18"/>
    <x v="18"/>
    <s v="Haute-Garonne"/>
    <n v="5072"/>
    <s v="5072 - TOULOUSE LA PLAINE/COUZINET"/>
    <x v="0"/>
    <x v="0"/>
    <x v="0"/>
    <x v="0"/>
    <n v="95747.990740741006"/>
    <x v="0"/>
    <s v=""/>
    <m/>
    <s v=""/>
    <s v="95747.990740741"/>
  </r>
  <r>
    <x v="18"/>
    <x v="18"/>
    <s v="Haute-Garonne"/>
    <n v="5072"/>
    <s v="5072 - TOULOUSE LA PLAINE/COUZINET"/>
    <x v="0"/>
    <x v="0"/>
    <x v="0"/>
    <x v="1"/>
    <n v="5735.3046453704001"/>
    <x v="1"/>
    <s v="Electricité - Emissions"/>
    <n v="15798"/>
    <s v="5735.3046453704"/>
    <s v="5735.3046453704"/>
  </r>
  <r>
    <x v="18"/>
    <x v="18"/>
    <s v="Haute-Garonne"/>
    <n v="5072"/>
    <s v="5072 - TOULOUSE LA PLAINE/COUZINET"/>
    <x v="0"/>
    <x v="0"/>
    <x v="1"/>
    <x v="1"/>
    <n v="0"/>
    <x v="2"/>
    <s v="Gaz naturel - Emissions"/>
    <n v="6630"/>
    <s v="0.0"/>
    <s v="0"/>
  </r>
  <r>
    <x v="18"/>
    <x v="18"/>
    <s v="Haute-Garonne"/>
    <n v="5072"/>
    <s v="5072 - TOULOUSE LA PLAINE/COUZINET"/>
    <x v="0"/>
    <x v="0"/>
    <x v="1"/>
    <x v="1"/>
    <n v="0"/>
    <x v="3"/>
    <s v="Fioul - Emissions"/>
    <n v="6720"/>
    <s v="0.0"/>
    <s v="0"/>
  </r>
  <r>
    <x v="18"/>
    <x v="18"/>
    <s v="Haute-Garonne"/>
    <n v="5072"/>
    <s v="5072 - TOULOUSE LA PLAINE/COUZINET"/>
    <x v="0"/>
    <x v="1"/>
    <x v="2"/>
    <x v="1"/>
    <n v="0"/>
    <x v="4"/>
    <s v=" R22 - Emissions"/>
    <n v="8350"/>
    <s v="0.0"/>
    <s v="0"/>
  </r>
  <r>
    <x v="18"/>
    <x v="18"/>
    <s v="Haute-Garonne"/>
    <n v="5072"/>
    <s v="5072 - TOULOUSE LA PLAINE/COUZINET"/>
    <x v="0"/>
    <x v="1"/>
    <x v="3"/>
    <x v="0"/>
    <n v="4.5750000000000002"/>
    <x v="5"/>
    <s v=""/>
    <m/>
    <s v=""/>
    <s v="4.575"/>
  </r>
  <r>
    <x v="18"/>
    <x v="18"/>
    <s v="Haute-Garonne"/>
    <n v="5072"/>
    <s v="5072 - TOULOUSE LA PLAINE/COUZINET"/>
    <x v="0"/>
    <x v="1"/>
    <x v="3"/>
    <x v="1"/>
    <n v="8784"/>
    <x v="8"/>
    <s v="R410a - Emissions"/>
    <n v="8320"/>
    <s v="8784.0"/>
    <s v="8784"/>
  </r>
  <r>
    <x v="18"/>
    <x v="18"/>
    <s v="Haute-Garonne"/>
    <n v="5072"/>
    <s v="5072 - TOULOUSE LA PLAINE/COUZINET"/>
    <x v="0"/>
    <x v="1"/>
    <x v="3"/>
    <x v="1"/>
    <n v="0"/>
    <x v="7"/>
    <s v="R407c - Emissions"/>
    <n v="8318"/>
    <s v="0.0"/>
    <s v="0"/>
  </r>
  <r>
    <x v="18"/>
    <x v="18"/>
    <s v="Haute-Garonne"/>
    <n v="5072"/>
    <s v="5072 - TOULOUSE LA PLAINE/COUZINET"/>
    <x v="0"/>
    <x v="1"/>
    <x v="3"/>
    <x v="1"/>
    <n v="0"/>
    <x v="6"/>
    <s v="R134a - Emissions"/>
    <n v="8307"/>
    <s v="0.0"/>
    <s v="0"/>
  </r>
  <r>
    <x v="18"/>
    <x v="18"/>
    <s v="Haute-Garonne"/>
    <n v="5072"/>
    <s v="5072 - TOULOUSE LA PLAINE/COUZINET"/>
    <x v="0"/>
    <x v="2"/>
    <x v="4"/>
    <x v="0"/>
    <n v="1036"/>
    <x v="9"/>
    <s v=""/>
    <m/>
    <s v=""/>
    <s v="1036"/>
  </r>
  <r>
    <x v="18"/>
    <x v="18"/>
    <s v="Haute-Garonne"/>
    <n v="5072"/>
    <s v="5072 - TOULOUSE LA PLAINE/COUZINET"/>
    <x v="0"/>
    <x v="2"/>
    <x v="4"/>
    <x v="1"/>
    <n v="16835"/>
    <x v="10"/>
    <s v="Bâtiments - Emissions"/>
    <n v="4305"/>
    <s v="16835.0"/>
    <s v="16835"/>
  </r>
  <r>
    <x v="18"/>
    <x v="18"/>
    <s v="Haute-Garonne"/>
    <n v="5072"/>
    <s v="5072 - TOULOUSE LA PLAINE/COUZINET"/>
    <x v="0"/>
    <x v="2"/>
    <x v="5"/>
    <x v="2"/>
    <m/>
    <x v="13"/>
    <s v=""/>
    <m/>
    <s v=""/>
    <s v=""/>
  </r>
  <r>
    <x v="18"/>
    <x v="18"/>
    <s v="Haute-Garonne"/>
    <n v="5072"/>
    <s v="5072 - TOULOUSE LA PLAINE/COUZINET"/>
    <x v="0"/>
    <x v="2"/>
    <x v="5"/>
    <x v="2"/>
    <m/>
    <x v="14"/>
    <s v=""/>
    <m/>
    <s v=""/>
    <s v=""/>
  </r>
  <r>
    <x v="18"/>
    <x v="18"/>
    <s v="Haute-Garonne"/>
    <n v="5072"/>
    <s v="5072 - TOULOUSE LA PLAINE/COUZINET"/>
    <x v="0"/>
    <x v="2"/>
    <x v="5"/>
    <x v="2"/>
    <m/>
    <x v="11"/>
    <s v=""/>
    <m/>
    <s v=""/>
    <s v=""/>
  </r>
  <r>
    <x v="18"/>
    <x v="18"/>
    <s v="Haute-Garonne"/>
    <n v="5072"/>
    <s v="5072 - TOULOUSE LA PLAINE/COUZINET"/>
    <x v="0"/>
    <x v="2"/>
    <x v="5"/>
    <x v="2"/>
    <m/>
    <x v="15"/>
    <s v=""/>
    <m/>
    <s v=""/>
    <s v=""/>
  </r>
  <r>
    <x v="18"/>
    <x v="18"/>
    <s v="Haute-Garonne"/>
    <n v="5072"/>
    <s v="5072 - TOULOUSE LA PLAINE/COUZINET"/>
    <x v="0"/>
    <x v="2"/>
    <x v="5"/>
    <x v="2"/>
    <m/>
    <x v="12"/>
    <s v=""/>
    <m/>
    <s v=""/>
    <s v=""/>
  </r>
  <r>
    <x v="18"/>
    <x v="18"/>
    <s v="Haute-Garonne"/>
    <n v="5072"/>
    <s v="5072 - TOULOUSE LA PLAINE/COUZINET"/>
    <x v="0"/>
    <x v="2"/>
    <x v="5"/>
    <x v="1"/>
    <n v="0"/>
    <x v="20"/>
    <s v="Tablettes - Emissions"/>
    <n v="15797"/>
    <s v="0.0"/>
    <s v="0"/>
  </r>
  <r>
    <x v="18"/>
    <x v="18"/>
    <s v="Haute-Garonne"/>
    <n v="5072"/>
    <s v="5072 - TOULOUSE LA PLAINE/COUZINET"/>
    <x v="0"/>
    <x v="2"/>
    <x v="5"/>
    <x v="1"/>
    <n v="0"/>
    <x v="18"/>
    <s v="Imprimantes - Emissions"/>
    <n v="15810"/>
    <s v="0.0"/>
    <s v="0"/>
  </r>
  <r>
    <x v="18"/>
    <x v="18"/>
    <s v="Haute-Garonne"/>
    <n v="5072"/>
    <s v="5072 - TOULOUSE LA PLAINE/COUZINET"/>
    <x v="0"/>
    <x v="2"/>
    <x v="5"/>
    <x v="1"/>
    <n v="0"/>
    <x v="17"/>
    <s v="Serveurs - Emissions"/>
    <n v="4391"/>
    <s v="0.0"/>
    <s v="0"/>
  </r>
  <r>
    <x v="18"/>
    <x v="18"/>
    <s v="Haute-Garonne"/>
    <n v="5072"/>
    <s v="5072 - TOULOUSE LA PLAINE/COUZINET"/>
    <x v="0"/>
    <x v="2"/>
    <x v="5"/>
    <x v="1"/>
    <n v="0"/>
    <x v="23"/>
    <s v="Mainframes - Emissions"/>
    <n v="8756"/>
    <s v="0.0"/>
    <s v="0"/>
  </r>
  <r>
    <x v="18"/>
    <x v="18"/>
    <s v="Haute-Garonne"/>
    <n v="5072"/>
    <s v="5072 - TOULOUSE LA PLAINE/COUZINET"/>
    <x v="0"/>
    <x v="2"/>
    <x v="5"/>
    <x v="1"/>
    <n v="0"/>
    <x v="21"/>
    <s v="Ordinateurs portables - Emissions"/>
    <n v="15795"/>
    <s v="0.0"/>
    <s v="0"/>
  </r>
  <r>
    <x v="18"/>
    <x v="18"/>
    <s v="Haute-Garonne"/>
    <n v="5072"/>
    <s v="5072 - TOULOUSE LA PLAINE/COUZINET"/>
    <x v="0"/>
    <x v="2"/>
    <x v="5"/>
    <x v="1"/>
    <n v="0"/>
    <x v="22"/>
    <s v="Unités centrales - Emissions"/>
    <n v="5620"/>
    <s v="0.0"/>
    <s v="0"/>
  </r>
  <r>
    <x v="18"/>
    <x v="18"/>
    <s v="Haute-Garonne"/>
    <n v="5072"/>
    <s v="5072 - TOULOUSE LA PLAINE/COUZINET"/>
    <x v="0"/>
    <x v="2"/>
    <x v="5"/>
    <x v="1"/>
    <n v="0"/>
    <x v="16"/>
    <s v="Ecrans - Emissions"/>
    <n v="15796"/>
    <s v="0.0"/>
    <s v="0"/>
  </r>
  <r>
    <x v="18"/>
    <x v="18"/>
    <s v="Haute-Garonne"/>
    <n v="5072"/>
    <s v="5072 - TOULOUSE LA PLAINE/COUZINET"/>
    <x v="0"/>
    <x v="2"/>
    <x v="5"/>
    <x v="1"/>
    <n v="0"/>
    <x v="19"/>
    <s v="Photocopieurs - Emissions"/>
    <n v="4390"/>
    <s v="0.0"/>
    <s v="0"/>
  </r>
  <r>
    <x v="18"/>
    <x v="18"/>
    <s v="Haute-Garonne"/>
    <n v="5401"/>
    <s v="5401 - MURET EOLE/DOUZANS"/>
    <x v="0"/>
    <x v="0"/>
    <x v="0"/>
    <x v="0"/>
    <n v="37990"/>
    <x v="0"/>
    <s v=""/>
    <m/>
    <s v=""/>
    <s v="37990"/>
  </r>
  <r>
    <x v="18"/>
    <x v="18"/>
    <s v="Haute-Garonne"/>
    <n v="5401"/>
    <s v="5401 - MURET EOLE/DOUZANS"/>
    <x v="0"/>
    <x v="0"/>
    <x v="0"/>
    <x v="1"/>
    <n v="2275.6010000000001"/>
    <x v="1"/>
    <s v="Electricité - Emissions"/>
    <n v="15798"/>
    <s v="2275.601"/>
    <s v="2275.601"/>
  </r>
  <r>
    <x v="18"/>
    <x v="18"/>
    <s v="Haute-Garonne"/>
    <n v="5401"/>
    <s v="5401 - MURET EOLE/DOUZANS"/>
    <x v="0"/>
    <x v="0"/>
    <x v="1"/>
    <x v="1"/>
    <n v="0"/>
    <x v="2"/>
    <s v="Gaz naturel - Emissions"/>
    <n v="6630"/>
    <s v="0.0"/>
    <s v="0"/>
  </r>
  <r>
    <x v="18"/>
    <x v="18"/>
    <s v="Haute-Garonne"/>
    <n v="5401"/>
    <s v="5401 - MURET EOLE/DOUZANS"/>
    <x v="0"/>
    <x v="0"/>
    <x v="1"/>
    <x v="1"/>
    <n v="0"/>
    <x v="3"/>
    <s v="Fioul - Emissions"/>
    <n v="6720"/>
    <s v="0.0"/>
    <s v="0"/>
  </r>
  <r>
    <x v="18"/>
    <x v="18"/>
    <s v="Haute-Garonne"/>
    <n v="5401"/>
    <s v="5401 - MURET EOLE/DOUZANS"/>
    <x v="0"/>
    <x v="1"/>
    <x v="2"/>
    <x v="1"/>
    <n v="0"/>
    <x v="4"/>
    <s v=" R22 - Emissions"/>
    <n v="8350"/>
    <s v="0.0"/>
    <s v="0"/>
  </r>
  <r>
    <x v="18"/>
    <x v="18"/>
    <s v="Haute-Garonne"/>
    <n v="5401"/>
    <s v="5401 - MURET EOLE/DOUZANS"/>
    <x v="0"/>
    <x v="1"/>
    <x v="3"/>
    <x v="0"/>
    <n v="3.9"/>
    <x v="5"/>
    <s v=""/>
    <m/>
    <s v=""/>
    <s v="3.9"/>
  </r>
  <r>
    <x v="18"/>
    <x v="18"/>
    <s v="Haute-Garonne"/>
    <n v="5401"/>
    <s v="5401 - MURET EOLE/DOUZANS"/>
    <x v="0"/>
    <x v="1"/>
    <x v="3"/>
    <x v="1"/>
    <n v="0"/>
    <x v="6"/>
    <s v="R134a - Emissions"/>
    <n v="8307"/>
    <s v="0.0"/>
    <s v="0"/>
  </r>
  <r>
    <x v="18"/>
    <x v="18"/>
    <s v="Haute-Garonne"/>
    <n v="5401"/>
    <s v="5401 - MURET EOLE/DOUZANS"/>
    <x v="0"/>
    <x v="1"/>
    <x v="3"/>
    <x v="1"/>
    <n v="0"/>
    <x v="7"/>
    <s v="R407c - Emissions"/>
    <n v="8318"/>
    <s v="0.0"/>
    <s v="0"/>
  </r>
  <r>
    <x v="18"/>
    <x v="18"/>
    <s v="Haute-Garonne"/>
    <n v="5401"/>
    <s v="5401 - MURET EOLE/DOUZANS"/>
    <x v="0"/>
    <x v="1"/>
    <x v="3"/>
    <x v="1"/>
    <n v="7488"/>
    <x v="8"/>
    <s v="R410a - Emissions"/>
    <n v="8320"/>
    <s v="7488.0"/>
    <s v="7488"/>
  </r>
  <r>
    <x v="18"/>
    <x v="18"/>
    <s v="Haute-Garonne"/>
    <n v="5401"/>
    <s v="5401 - MURET EOLE/DOUZANS"/>
    <x v="0"/>
    <x v="2"/>
    <x v="4"/>
    <x v="0"/>
    <n v="1486"/>
    <x v="9"/>
    <s v=""/>
    <m/>
    <s v=""/>
    <s v="1486"/>
  </r>
  <r>
    <x v="18"/>
    <x v="18"/>
    <s v="Haute-Garonne"/>
    <n v="5401"/>
    <s v="5401 - MURET EOLE/DOUZANS"/>
    <x v="0"/>
    <x v="2"/>
    <x v="4"/>
    <x v="1"/>
    <n v="24147.5"/>
    <x v="10"/>
    <s v="Bâtiments - Emissions"/>
    <n v="4305"/>
    <s v="24147.5"/>
    <s v="24147.5"/>
  </r>
  <r>
    <x v="18"/>
    <x v="18"/>
    <s v="Haute-Garonne"/>
    <n v="5401"/>
    <s v="5401 - MURET EOLE/DOUZANS"/>
    <x v="0"/>
    <x v="2"/>
    <x v="5"/>
    <x v="2"/>
    <m/>
    <x v="15"/>
    <s v=""/>
    <m/>
    <s v=""/>
    <s v=""/>
  </r>
  <r>
    <x v="18"/>
    <x v="18"/>
    <s v="Haute-Garonne"/>
    <n v="5401"/>
    <s v="5401 - MURET EOLE/DOUZANS"/>
    <x v="0"/>
    <x v="2"/>
    <x v="5"/>
    <x v="2"/>
    <m/>
    <x v="13"/>
    <s v=""/>
    <m/>
    <s v=""/>
    <s v=""/>
  </r>
  <r>
    <x v="18"/>
    <x v="18"/>
    <s v="Haute-Garonne"/>
    <n v="5401"/>
    <s v="5401 - MURET EOLE/DOUZANS"/>
    <x v="0"/>
    <x v="2"/>
    <x v="5"/>
    <x v="2"/>
    <m/>
    <x v="12"/>
    <s v=""/>
    <m/>
    <s v=""/>
    <s v=""/>
  </r>
  <r>
    <x v="18"/>
    <x v="18"/>
    <s v="Haute-Garonne"/>
    <n v="5401"/>
    <s v="5401 - MURET EOLE/DOUZANS"/>
    <x v="0"/>
    <x v="2"/>
    <x v="5"/>
    <x v="2"/>
    <m/>
    <x v="11"/>
    <s v=""/>
    <m/>
    <s v=""/>
    <s v=""/>
  </r>
  <r>
    <x v="18"/>
    <x v="18"/>
    <s v="Haute-Garonne"/>
    <n v="5401"/>
    <s v="5401 - MURET EOLE/DOUZANS"/>
    <x v="0"/>
    <x v="2"/>
    <x v="5"/>
    <x v="2"/>
    <m/>
    <x v="14"/>
    <s v=""/>
    <m/>
    <s v=""/>
    <s v=""/>
  </r>
  <r>
    <x v="18"/>
    <x v="18"/>
    <s v="Haute-Garonne"/>
    <n v="5401"/>
    <s v="5401 - MURET EOLE/DOUZANS"/>
    <x v="0"/>
    <x v="2"/>
    <x v="5"/>
    <x v="1"/>
    <n v="0"/>
    <x v="19"/>
    <s v="Photocopieurs - Emissions"/>
    <n v="4390"/>
    <s v="0.0"/>
    <s v="0"/>
  </r>
  <r>
    <x v="18"/>
    <x v="18"/>
    <s v="Haute-Garonne"/>
    <n v="5401"/>
    <s v="5401 - MURET EOLE/DOUZANS"/>
    <x v="0"/>
    <x v="2"/>
    <x v="5"/>
    <x v="1"/>
    <n v="0"/>
    <x v="17"/>
    <s v="Serveurs - Emissions"/>
    <n v="4391"/>
    <s v="0.0"/>
    <s v="0"/>
  </r>
  <r>
    <x v="18"/>
    <x v="18"/>
    <s v="Haute-Garonne"/>
    <n v="5401"/>
    <s v="5401 - MURET EOLE/DOUZANS"/>
    <x v="0"/>
    <x v="2"/>
    <x v="5"/>
    <x v="1"/>
    <n v="0"/>
    <x v="20"/>
    <s v="Tablettes - Emissions"/>
    <n v="15797"/>
    <s v="0.0"/>
    <s v="0"/>
  </r>
  <r>
    <x v="18"/>
    <x v="18"/>
    <s v="Haute-Garonne"/>
    <n v="5401"/>
    <s v="5401 - MURET EOLE/DOUZANS"/>
    <x v="0"/>
    <x v="2"/>
    <x v="5"/>
    <x v="1"/>
    <n v="0"/>
    <x v="18"/>
    <s v="Imprimantes - Emissions"/>
    <n v="15810"/>
    <s v="0.0"/>
    <s v="0"/>
  </r>
  <r>
    <x v="18"/>
    <x v="18"/>
    <s v="Haute-Garonne"/>
    <n v="5401"/>
    <s v="5401 - MURET EOLE/DOUZANS"/>
    <x v="0"/>
    <x v="2"/>
    <x v="5"/>
    <x v="1"/>
    <n v="0"/>
    <x v="16"/>
    <s v="Ecrans - Emissions"/>
    <n v="15796"/>
    <s v="0.0"/>
    <s v="0"/>
  </r>
  <r>
    <x v="18"/>
    <x v="18"/>
    <s v="Haute-Garonne"/>
    <n v="5401"/>
    <s v="5401 - MURET EOLE/DOUZANS"/>
    <x v="0"/>
    <x v="2"/>
    <x v="5"/>
    <x v="1"/>
    <n v="0"/>
    <x v="23"/>
    <s v="Mainframes - Emissions"/>
    <n v="8756"/>
    <s v="0.0"/>
    <s v="0"/>
  </r>
  <r>
    <x v="18"/>
    <x v="18"/>
    <s v="Haute-Garonne"/>
    <n v="5401"/>
    <s v="5401 - MURET EOLE/DOUZANS"/>
    <x v="0"/>
    <x v="2"/>
    <x v="5"/>
    <x v="1"/>
    <n v="0"/>
    <x v="22"/>
    <s v="Unités centrales - Emissions"/>
    <n v="5620"/>
    <s v="0.0"/>
    <s v="0"/>
  </r>
  <r>
    <x v="18"/>
    <x v="18"/>
    <s v="Haute-Garonne"/>
    <n v="5401"/>
    <s v="5401 - MURET EOLE/DOUZANS"/>
    <x v="0"/>
    <x v="2"/>
    <x v="5"/>
    <x v="1"/>
    <n v="0"/>
    <x v="21"/>
    <s v="Ordinateurs portables - Emissions"/>
    <n v="15795"/>
    <s v="0.0"/>
    <s v="0"/>
  </r>
  <r>
    <x v="18"/>
    <x v="18"/>
    <s v="Haute-Garonne"/>
    <n v="5441"/>
    <s v="5441 - LABEGE/GREENPARK"/>
    <x v="0"/>
    <x v="0"/>
    <x v="0"/>
    <x v="0"/>
    <n v="87844.636363636004"/>
    <x v="0"/>
    <s v=""/>
    <m/>
    <s v=""/>
    <s v="87844.636363636"/>
  </r>
  <r>
    <x v="18"/>
    <x v="18"/>
    <s v="Haute-Garonne"/>
    <n v="5441"/>
    <s v="5441 - LABEGE/GREENPARK"/>
    <x v="0"/>
    <x v="0"/>
    <x v="0"/>
    <x v="1"/>
    <n v="5261.8937181818301"/>
    <x v="1"/>
    <s v="Electricité - Emissions"/>
    <n v="15798"/>
    <s v="5261.89371818183"/>
    <s v="5261.8937181818"/>
  </r>
  <r>
    <x v="18"/>
    <x v="18"/>
    <s v="Haute-Garonne"/>
    <n v="5441"/>
    <s v="5441 - LABEGE/GREENPARK"/>
    <x v="0"/>
    <x v="0"/>
    <x v="1"/>
    <x v="1"/>
    <n v="0"/>
    <x v="3"/>
    <s v="Fioul - Emissions"/>
    <n v="6720"/>
    <s v="0.0"/>
    <s v="0"/>
  </r>
  <r>
    <x v="18"/>
    <x v="18"/>
    <s v="Haute-Garonne"/>
    <n v="5441"/>
    <s v="5441 - LABEGE/GREENPARK"/>
    <x v="0"/>
    <x v="0"/>
    <x v="1"/>
    <x v="1"/>
    <n v="0"/>
    <x v="2"/>
    <s v="Gaz naturel - Emissions"/>
    <n v="6630"/>
    <s v="0.0"/>
    <s v="0"/>
  </r>
  <r>
    <x v="18"/>
    <x v="18"/>
    <s v="Haute-Garonne"/>
    <n v="5441"/>
    <s v="5441 - LABEGE/GREENPARK"/>
    <x v="0"/>
    <x v="1"/>
    <x v="2"/>
    <x v="1"/>
    <n v="0"/>
    <x v="4"/>
    <s v=" R22 - Emissions"/>
    <n v="8350"/>
    <s v="0.0"/>
    <s v="0"/>
  </r>
  <r>
    <x v="18"/>
    <x v="18"/>
    <s v="Haute-Garonne"/>
    <n v="5441"/>
    <s v="5441 - LABEGE/GREENPARK"/>
    <x v="0"/>
    <x v="1"/>
    <x v="3"/>
    <x v="0"/>
    <n v="3.6"/>
    <x v="5"/>
    <s v=""/>
    <m/>
    <s v=""/>
    <s v="3.6"/>
  </r>
  <r>
    <x v="18"/>
    <x v="18"/>
    <s v="Haute-Garonne"/>
    <n v="5441"/>
    <s v="5441 - LABEGE/GREENPARK"/>
    <x v="0"/>
    <x v="1"/>
    <x v="3"/>
    <x v="1"/>
    <n v="0"/>
    <x v="6"/>
    <s v="R134a - Emissions"/>
    <n v="8307"/>
    <s v="0.0"/>
    <s v="0"/>
  </r>
  <r>
    <x v="18"/>
    <x v="18"/>
    <s v="Haute-Garonne"/>
    <n v="5441"/>
    <s v="5441 - LABEGE/GREENPARK"/>
    <x v="0"/>
    <x v="1"/>
    <x v="3"/>
    <x v="1"/>
    <n v="0"/>
    <x v="7"/>
    <s v="R407c - Emissions"/>
    <n v="8318"/>
    <s v="0.0"/>
    <s v="0"/>
  </r>
  <r>
    <x v="18"/>
    <x v="18"/>
    <s v="Haute-Garonne"/>
    <n v="5441"/>
    <s v="5441 - LABEGE/GREENPARK"/>
    <x v="0"/>
    <x v="1"/>
    <x v="3"/>
    <x v="1"/>
    <n v="6912"/>
    <x v="8"/>
    <s v="R410a - Emissions"/>
    <n v="8320"/>
    <s v="6912.0"/>
    <s v="6912"/>
  </r>
  <r>
    <x v="18"/>
    <x v="18"/>
    <s v="Haute-Garonne"/>
    <n v="5441"/>
    <s v="5441 - LABEGE/GREENPARK"/>
    <x v="0"/>
    <x v="2"/>
    <x v="4"/>
    <x v="0"/>
    <n v="1443"/>
    <x v="9"/>
    <s v=""/>
    <m/>
    <s v=""/>
    <s v="1443"/>
  </r>
  <r>
    <x v="18"/>
    <x v="18"/>
    <s v="Haute-Garonne"/>
    <n v="5441"/>
    <s v="5441 - LABEGE/GREENPARK"/>
    <x v="0"/>
    <x v="2"/>
    <x v="4"/>
    <x v="1"/>
    <n v="23448.75"/>
    <x v="10"/>
    <s v="Bâtiments - Emissions"/>
    <n v="4305"/>
    <s v="23448.75"/>
    <s v="23448.75"/>
  </r>
  <r>
    <x v="18"/>
    <x v="18"/>
    <s v="Haute-Garonne"/>
    <n v="5441"/>
    <s v="5441 - LABEGE/GREENPARK"/>
    <x v="0"/>
    <x v="2"/>
    <x v="5"/>
    <x v="2"/>
    <m/>
    <x v="14"/>
    <s v=""/>
    <m/>
    <s v=""/>
    <s v=""/>
  </r>
  <r>
    <x v="18"/>
    <x v="18"/>
    <s v="Haute-Garonne"/>
    <n v="5441"/>
    <s v="5441 - LABEGE/GREENPARK"/>
    <x v="0"/>
    <x v="2"/>
    <x v="5"/>
    <x v="2"/>
    <m/>
    <x v="11"/>
    <s v=""/>
    <m/>
    <s v=""/>
    <s v=""/>
  </r>
  <r>
    <x v="18"/>
    <x v="18"/>
    <s v="Haute-Garonne"/>
    <n v="5441"/>
    <s v="5441 - LABEGE/GREENPARK"/>
    <x v="0"/>
    <x v="2"/>
    <x v="5"/>
    <x v="2"/>
    <m/>
    <x v="12"/>
    <s v=""/>
    <m/>
    <s v=""/>
    <s v=""/>
  </r>
  <r>
    <x v="18"/>
    <x v="18"/>
    <s v="Haute-Garonne"/>
    <n v="5441"/>
    <s v="5441 - LABEGE/GREENPARK"/>
    <x v="0"/>
    <x v="2"/>
    <x v="5"/>
    <x v="2"/>
    <m/>
    <x v="13"/>
    <s v=""/>
    <m/>
    <s v=""/>
    <s v=""/>
  </r>
  <r>
    <x v="18"/>
    <x v="18"/>
    <s v="Haute-Garonne"/>
    <n v="5441"/>
    <s v="5441 - LABEGE/GREENPARK"/>
    <x v="0"/>
    <x v="2"/>
    <x v="5"/>
    <x v="2"/>
    <m/>
    <x v="15"/>
    <s v=""/>
    <m/>
    <s v=""/>
    <s v=""/>
  </r>
  <r>
    <x v="18"/>
    <x v="18"/>
    <s v="Haute-Garonne"/>
    <n v="5441"/>
    <s v="5441 - LABEGE/GREENPARK"/>
    <x v="0"/>
    <x v="2"/>
    <x v="5"/>
    <x v="1"/>
    <n v="0"/>
    <x v="23"/>
    <s v="Mainframes - Emissions"/>
    <n v="8756"/>
    <s v="0.0"/>
    <s v="0"/>
  </r>
  <r>
    <x v="18"/>
    <x v="18"/>
    <s v="Haute-Garonne"/>
    <n v="5441"/>
    <s v="5441 - LABEGE/GREENPARK"/>
    <x v="0"/>
    <x v="2"/>
    <x v="5"/>
    <x v="1"/>
    <n v="0"/>
    <x v="16"/>
    <s v="Ecrans - Emissions"/>
    <n v="15796"/>
    <s v="0.0"/>
    <s v="0"/>
  </r>
  <r>
    <x v="18"/>
    <x v="18"/>
    <s v="Haute-Garonne"/>
    <n v="5441"/>
    <s v="5441 - LABEGE/GREENPARK"/>
    <x v="0"/>
    <x v="2"/>
    <x v="5"/>
    <x v="1"/>
    <n v="0"/>
    <x v="18"/>
    <s v="Imprimantes - Emissions"/>
    <n v="15810"/>
    <s v="0.0"/>
    <s v="0"/>
  </r>
  <r>
    <x v="18"/>
    <x v="18"/>
    <s v="Haute-Garonne"/>
    <n v="5441"/>
    <s v="5441 - LABEGE/GREENPARK"/>
    <x v="0"/>
    <x v="2"/>
    <x v="5"/>
    <x v="1"/>
    <n v="0"/>
    <x v="17"/>
    <s v="Serveurs - Emissions"/>
    <n v="4391"/>
    <s v="0.0"/>
    <s v="0"/>
  </r>
  <r>
    <x v="18"/>
    <x v="18"/>
    <s v="Haute-Garonne"/>
    <n v="5441"/>
    <s v="5441 - LABEGE/GREENPARK"/>
    <x v="0"/>
    <x v="2"/>
    <x v="5"/>
    <x v="1"/>
    <n v="0"/>
    <x v="20"/>
    <s v="Tablettes - Emissions"/>
    <n v="15797"/>
    <s v="0.0"/>
    <s v="0"/>
  </r>
  <r>
    <x v="18"/>
    <x v="18"/>
    <s v="Haute-Garonne"/>
    <n v="5441"/>
    <s v="5441 - LABEGE/GREENPARK"/>
    <x v="0"/>
    <x v="2"/>
    <x v="5"/>
    <x v="1"/>
    <n v="0"/>
    <x v="22"/>
    <s v="Unités centrales - Emissions"/>
    <n v="5620"/>
    <s v="0.0"/>
    <s v="0"/>
  </r>
  <r>
    <x v="18"/>
    <x v="18"/>
    <s v="Haute-Garonne"/>
    <n v="5441"/>
    <s v="5441 - LABEGE/GREENPARK"/>
    <x v="0"/>
    <x v="2"/>
    <x v="5"/>
    <x v="1"/>
    <n v="0"/>
    <x v="21"/>
    <s v="Ordinateurs portables - Emissions"/>
    <n v="15795"/>
    <s v="0.0"/>
    <s v="0"/>
  </r>
  <r>
    <x v="18"/>
    <x v="18"/>
    <s v="Haute-Garonne"/>
    <n v="5441"/>
    <s v="5441 - LABEGE/GREENPARK"/>
    <x v="0"/>
    <x v="2"/>
    <x v="5"/>
    <x v="1"/>
    <n v="0"/>
    <x v="19"/>
    <s v="Photocopieurs - Emissions"/>
    <n v="4390"/>
    <s v="0.0"/>
    <s v="0"/>
  </r>
  <r>
    <x v="18"/>
    <x v="18"/>
    <s v="Haute-Garonne"/>
    <n v="5500"/>
    <s v="5500 - CASTELGINEST/PONT VIEIL"/>
    <x v="0"/>
    <x v="0"/>
    <x v="0"/>
    <x v="0"/>
    <n v="106615.2962963"/>
    <x v="0"/>
    <s v=""/>
    <m/>
    <s v=""/>
    <s v="106615.2962963"/>
  </r>
  <r>
    <x v="18"/>
    <x v="18"/>
    <s v="Haute-Garonne"/>
    <n v="5500"/>
    <s v="5500 - CASTELGINEST/PONT VIEIL"/>
    <x v="0"/>
    <x v="0"/>
    <x v="0"/>
    <x v="1"/>
    <n v="6386.2562481483201"/>
    <x v="1"/>
    <s v="Electricité - Emissions"/>
    <n v="15798"/>
    <s v="6386.25624814832"/>
    <s v="6386.2562481484"/>
  </r>
  <r>
    <x v="18"/>
    <x v="18"/>
    <s v="Haute-Garonne"/>
    <n v="5500"/>
    <s v="5500 - CASTELGINEST/PONT VIEIL"/>
    <x v="0"/>
    <x v="0"/>
    <x v="1"/>
    <x v="1"/>
    <n v="0"/>
    <x v="2"/>
    <s v="Gaz naturel - Emissions"/>
    <n v="6630"/>
    <s v="0.0"/>
    <s v="0"/>
  </r>
  <r>
    <x v="18"/>
    <x v="18"/>
    <s v="Haute-Garonne"/>
    <n v="5500"/>
    <s v="5500 - CASTELGINEST/PONT VIEIL"/>
    <x v="0"/>
    <x v="0"/>
    <x v="1"/>
    <x v="1"/>
    <n v="0"/>
    <x v="3"/>
    <s v="Fioul - Emissions"/>
    <n v="6720"/>
    <s v="0.0"/>
    <s v="0"/>
  </r>
  <r>
    <x v="18"/>
    <x v="18"/>
    <s v="Haute-Garonne"/>
    <n v="5500"/>
    <s v="5500 - CASTELGINEST/PONT VIEIL"/>
    <x v="0"/>
    <x v="1"/>
    <x v="2"/>
    <x v="1"/>
    <n v="0"/>
    <x v="4"/>
    <s v=" R22 - Emissions"/>
    <n v="8350"/>
    <s v="0.0"/>
    <s v="0"/>
  </r>
  <r>
    <x v="18"/>
    <x v="18"/>
    <s v="Haute-Garonne"/>
    <n v="5500"/>
    <s v="5500 - CASTELGINEST/PONT VIEIL"/>
    <x v="0"/>
    <x v="1"/>
    <x v="3"/>
    <x v="0"/>
    <n v="3.2069999999999999"/>
    <x v="5"/>
    <s v=""/>
    <m/>
    <s v=""/>
    <s v="3.207"/>
  </r>
  <r>
    <x v="18"/>
    <x v="18"/>
    <s v="Haute-Garonne"/>
    <n v="5500"/>
    <s v="5500 - CASTELGINEST/PONT VIEIL"/>
    <x v="0"/>
    <x v="1"/>
    <x v="3"/>
    <x v="1"/>
    <n v="0"/>
    <x v="6"/>
    <s v="R134a - Emissions"/>
    <n v="8307"/>
    <s v="0.0"/>
    <s v="0"/>
  </r>
  <r>
    <x v="18"/>
    <x v="18"/>
    <s v="Haute-Garonne"/>
    <n v="5500"/>
    <s v="5500 - CASTELGINEST/PONT VIEIL"/>
    <x v="0"/>
    <x v="1"/>
    <x v="3"/>
    <x v="1"/>
    <n v="0"/>
    <x v="7"/>
    <s v="R407c - Emissions"/>
    <n v="8318"/>
    <s v="0.0"/>
    <s v="0"/>
  </r>
  <r>
    <x v="18"/>
    <x v="18"/>
    <s v="Haute-Garonne"/>
    <n v="5500"/>
    <s v="5500 - CASTELGINEST/PONT VIEIL"/>
    <x v="0"/>
    <x v="1"/>
    <x v="3"/>
    <x v="1"/>
    <n v="6157.44"/>
    <x v="8"/>
    <s v="R410a - Emissions"/>
    <n v="8320"/>
    <s v="6157.44"/>
    <s v="6157.44"/>
  </r>
  <r>
    <x v="18"/>
    <x v="18"/>
    <s v="Haute-Garonne"/>
    <n v="5500"/>
    <s v="5500 - CASTELGINEST/PONT VIEIL"/>
    <x v="0"/>
    <x v="2"/>
    <x v="4"/>
    <x v="0"/>
    <n v="999"/>
    <x v="9"/>
    <s v=""/>
    <m/>
    <s v=""/>
    <s v="999"/>
  </r>
  <r>
    <x v="18"/>
    <x v="18"/>
    <s v="Haute-Garonne"/>
    <n v="5500"/>
    <s v="5500 - CASTELGINEST/PONT VIEIL"/>
    <x v="0"/>
    <x v="2"/>
    <x v="4"/>
    <x v="1"/>
    <n v="16233.75"/>
    <x v="10"/>
    <s v="Bâtiments - Emissions"/>
    <n v="4305"/>
    <s v="16233.75"/>
    <s v="16233.75"/>
  </r>
  <r>
    <x v="18"/>
    <x v="18"/>
    <s v="Haute-Garonne"/>
    <n v="5500"/>
    <s v="5500 - CASTELGINEST/PONT VIEIL"/>
    <x v="0"/>
    <x v="2"/>
    <x v="5"/>
    <x v="2"/>
    <m/>
    <x v="14"/>
    <s v=""/>
    <m/>
    <s v=""/>
    <s v=""/>
  </r>
  <r>
    <x v="18"/>
    <x v="18"/>
    <s v="Haute-Garonne"/>
    <n v="5500"/>
    <s v="5500 - CASTELGINEST/PONT VIEIL"/>
    <x v="0"/>
    <x v="2"/>
    <x v="5"/>
    <x v="2"/>
    <m/>
    <x v="12"/>
    <s v=""/>
    <m/>
    <s v=""/>
    <s v=""/>
  </r>
  <r>
    <x v="18"/>
    <x v="18"/>
    <s v="Haute-Garonne"/>
    <n v="5500"/>
    <s v="5500 - CASTELGINEST/PONT VIEIL"/>
    <x v="0"/>
    <x v="2"/>
    <x v="5"/>
    <x v="2"/>
    <m/>
    <x v="13"/>
    <s v=""/>
    <m/>
    <s v=""/>
    <s v=""/>
  </r>
  <r>
    <x v="18"/>
    <x v="18"/>
    <s v="Haute-Garonne"/>
    <n v="5500"/>
    <s v="5500 - CASTELGINEST/PONT VIEIL"/>
    <x v="0"/>
    <x v="2"/>
    <x v="5"/>
    <x v="2"/>
    <m/>
    <x v="11"/>
    <s v=""/>
    <m/>
    <s v=""/>
    <s v=""/>
  </r>
  <r>
    <x v="18"/>
    <x v="18"/>
    <s v="Haute-Garonne"/>
    <n v="5500"/>
    <s v="5500 - CASTELGINEST/PONT VIEIL"/>
    <x v="0"/>
    <x v="2"/>
    <x v="5"/>
    <x v="2"/>
    <m/>
    <x v="15"/>
    <s v=""/>
    <m/>
    <s v=""/>
    <s v=""/>
  </r>
  <r>
    <x v="18"/>
    <x v="18"/>
    <s v="Haute-Garonne"/>
    <n v="5500"/>
    <s v="5500 - CASTELGINEST/PONT VIEIL"/>
    <x v="0"/>
    <x v="2"/>
    <x v="5"/>
    <x v="1"/>
    <n v="0"/>
    <x v="18"/>
    <s v="Imprimantes - Emissions"/>
    <n v="15810"/>
    <s v="0.0"/>
    <s v="0"/>
  </r>
  <r>
    <x v="18"/>
    <x v="18"/>
    <s v="Haute-Garonne"/>
    <n v="5500"/>
    <s v="5500 - CASTELGINEST/PONT VIEIL"/>
    <x v="0"/>
    <x v="2"/>
    <x v="5"/>
    <x v="1"/>
    <n v="0"/>
    <x v="21"/>
    <s v="Ordinateurs portables - Emissions"/>
    <n v="15795"/>
    <s v="0.0"/>
    <s v="0"/>
  </r>
  <r>
    <x v="18"/>
    <x v="18"/>
    <s v="Haute-Garonne"/>
    <n v="5500"/>
    <s v="5500 - CASTELGINEST/PONT VIEIL"/>
    <x v="0"/>
    <x v="2"/>
    <x v="5"/>
    <x v="1"/>
    <n v="0"/>
    <x v="22"/>
    <s v="Unités centrales - Emissions"/>
    <n v="5620"/>
    <s v="0.0"/>
    <s v="0"/>
  </r>
  <r>
    <x v="18"/>
    <x v="18"/>
    <s v="Haute-Garonne"/>
    <n v="5500"/>
    <s v="5500 - CASTELGINEST/PONT VIEIL"/>
    <x v="0"/>
    <x v="2"/>
    <x v="5"/>
    <x v="1"/>
    <n v="0"/>
    <x v="23"/>
    <s v="Mainframes - Emissions"/>
    <n v="8756"/>
    <s v="0.0"/>
    <s v="0"/>
  </r>
  <r>
    <x v="18"/>
    <x v="18"/>
    <s v="Haute-Garonne"/>
    <n v="5500"/>
    <s v="5500 - CASTELGINEST/PONT VIEIL"/>
    <x v="0"/>
    <x v="2"/>
    <x v="5"/>
    <x v="1"/>
    <n v="0"/>
    <x v="16"/>
    <s v="Ecrans - Emissions"/>
    <n v="15796"/>
    <s v="0.0"/>
    <s v="0"/>
  </r>
  <r>
    <x v="18"/>
    <x v="18"/>
    <s v="Haute-Garonne"/>
    <n v="5500"/>
    <s v="5500 - CASTELGINEST/PONT VIEIL"/>
    <x v="0"/>
    <x v="2"/>
    <x v="5"/>
    <x v="1"/>
    <n v="0"/>
    <x v="20"/>
    <s v="Tablettes - Emissions"/>
    <n v="15797"/>
    <s v="0.0"/>
    <s v="0"/>
  </r>
  <r>
    <x v="18"/>
    <x v="18"/>
    <s v="Haute-Garonne"/>
    <n v="5500"/>
    <s v="5500 - CASTELGINEST/PONT VIEIL"/>
    <x v="0"/>
    <x v="2"/>
    <x v="5"/>
    <x v="1"/>
    <n v="0"/>
    <x v="19"/>
    <s v="Photocopieurs - Emissions"/>
    <n v="4390"/>
    <s v="0.0"/>
    <s v="0"/>
  </r>
  <r>
    <x v="18"/>
    <x v="18"/>
    <s v="Haute-Garonne"/>
    <n v="5500"/>
    <s v="5500 - CASTELGINEST/PONT VIEIL"/>
    <x v="0"/>
    <x v="2"/>
    <x v="5"/>
    <x v="1"/>
    <n v="0"/>
    <x v="17"/>
    <s v="Serveurs - Emissions"/>
    <n v="4391"/>
    <s v="0.0"/>
    <s v="0"/>
  </r>
  <r>
    <x v="18"/>
    <x v="18"/>
    <s v="Haute-Garonne"/>
    <n v="5669"/>
    <s v="5669 - TOULOUSE BORDEROUGE/EAUBONNE"/>
    <x v="0"/>
    <x v="0"/>
    <x v="0"/>
    <x v="0"/>
    <n v="58494"/>
    <x v="0"/>
    <s v=""/>
    <m/>
    <s v=""/>
    <s v="58494"/>
  </r>
  <r>
    <x v="18"/>
    <x v="18"/>
    <s v="Haute-Garonne"/>
    <n v="5669"/>
    <s v="5669 - TOULOUSE BORDEROUGE/EAUBONNE"/>
    <x v="0"/>
    <x v="0"/>
    <x v="0"/>
    <x v="1"/>
    <n v="3503.7905999999998"/>
    <x v="1"/>
    <s v="Electricité - Emissions"/>
    <n v="15798"/>
    <s v="3503.7906000000003"/>
    <s v="3503.7906"/>
  </r>
  <r>
    <x v="18"/>
    <x v="18"/>
    <s v="Haute-Garonne"/>
    <n v="5669"/>
    <s v="5669 - TOULOUSE BORDEROUGE/EAUBONNE"/>
    <x v="0"/>
    <x v="0"/>
    <x v="1"/>
    <x v="1"/>
    <n v="0"/>
    <x v="2"/>
    <s v="Gaz naturel - Emissions"/>
    <n v="6630"/>
    <s v="0.0"/>
    <s v="0"/>
  </r>
  <r>
    <x v="18"/>
    <x v="18"/>
    <s v="Haute-Garonne"/>
    <n v="5669"/>
    <s v="5669 - TOULOUSE BORDEROUGE/EAUBONNE"/>
    <x v="0"/>
    <x v="0"/>
    <x v="1"/>
    <x v="1"/>
    <n v="0"/>
    <x v="3"/>
    <s v="Fioul - Emissions"/>
    <n v="6720"/>
    <s v="0.0"/>
    <s v="0"/>
  </r>
  <r>
    <x v="18"/>
    <x v="18"/>
    <s v="Haute-Garonne"/>
    <n v="5669"/>
    <s v="5669 - TOULOUSE BORDEROUGE/EAUBONNE"/>
    <x v="0"/>
    <x v="1"/>
    <x v="2"/>
    <x v="1"/>
    <n v="0"/>
    <x v="4"/>
    <s v=" R22 - Emissions"/>
    <n v="8350"/>
    <s v="0.0"/>
    <s v="0"/>
  </r>
  <r>
    <x v="18"/>
    <x v="18"/>
    <s v="Haute-Garonne"/>
    <n v="5669"/>
    <s v="5669 - TOULOUSE BORDEROUGE/EAUBONNE"/>
    <x v="0"/>
    <x v="1"/>
    <x v="3"/>
    <x v="0"/>
    <n v="3"/>
    <x v="5"/>
    <s v=""/>
    <m/>
    <s v=""/>
    <s v="3"/>
  </r>
  <r>
    <x v="18"/>
    <x v="18"/>
    <s v="Haute-Garonne"/>
    <n v="5669"/>
    <s v="5669 - TOULOUSE BORDEROUGE/EAUBONNE"/>
    <x v="0"/>
    <x v="1"/>
    <x v="3"/>
    <x v="1"/>
    <n v="0"/>
    <x v="6"/>
    <s v="R134a - Emissions"/>
    <n v="8307"/>
    <s v="0.0"/>
    <s v="0"/>
  </r>
  <r>
    <x v="18"/>
    <x v="18"/>
    <s v="Haute-Garonne"/>
    <n v="5669"/>
    <s v="5669 - TOULOUSE BORDEROUGE/EAUBONNE"/>
    <x v="0"/>
    <x v="1"/>
    <x v="3"/>
    <x v="1"/>
    <n v="0"/>
    <x v="7"/>
    <s v="R407c - Emissions"/>
    <n v="8318"/>
    <s v="0.0"/>
    <s v="0"/>
  </r>
  <r>
    <x v="18"/>
    <x v="18"/>
    <s v="Haute-Garonne"/>
    <n v="5669"/>
    <s v="5669 - TOULOUSE BORDEROUGE/EAUBONNE"/>
    <x v="0"/>
    <x v="1"/>
    <x v="3"/>
    <x v="1"/>
    <n v="5760"/>
    <x v="8"/>
    <s v="R410a - Emissions"/>
    <n v="8320"/>
    <s v="5760.0"/>
    <s v="5760"/>
  </r>
  <r>
    <x v="18"/>
    <x v="18"/>
    <s v="Haute-Garonne"/>
    <n v="5669"/>
    <s v="5669 - TOULOUSE BORDEROUGE/EAUBONNE"/>
    <x v="0"/>
    <x v="2"/>
    <x v="4"/>
    <x v="0"/>
    <n v="1634"/>
    <x v="9"/>
    <s v=""/>
    <m/>
    <s v=""/>
    <s v="1634"/>
  </r>
  <r>
    <x v="18"/>
    <x v="18"/>
    <s v="Haute-Garonne"/>
    <n v="5669"/>
    <s v="5669 - TOULOUSE BORDEROUGE/EAUBONNE"/>
    <x v="0"/>
    <x v="2"/>
    <x v="4"/>
    <x v="1"/>
    <n v="26552.5"/>
    <x v="10"/>
    <s v="Bâtiments - Emissions"/>
    <n v="4305"/>
    <s v="26552.5"/>
    <s v="26552.5"/>
  </r>
  <r>
    <x v="18"/>
    <x v="18"/>
    <s v="Haute-Garonne"/>
    <n v="5669"/>
    <s v="5669 - TOULOUSE BORDEROUGE/EAUBONNE"/>
    <x v="0"/>
    <x v="2"/>
    <x v="5"/>
    <x v="2"/>
    <m/>
    <x v="12"/>
    <s v=""/>
    <m/>
    <s v=""/>
    <s v=""/>
  </r>
  <r>
    <x v="18"/>
    <x v="18"/>
    <s v="Haute-Garonne"/>
    <n v="5669"/>
    <s v="5669 - TOULOUSE BORDEROUGE/EAUBONNE"/>
    <x v="0"/>
    <x v="2"/>
    <x v="5"/>
    <x v="2"/>
    <m/>
    <x v="11"/>
    <s v=""/>
    <m/>
    <s v=""/>
    <s v=""/>
  </r>
  <r>
    <x v="18"/>
    <x v="18"/>
    <s v="Haute-Garonne"/>
    <n v="5669"/>
    <s v="5669 - TOULOUSE BORDEROUGE/EAUBONNE"/>
    <x v="0"/>
    <x v="2"/>
    <x v="5"/>
    <x v="2"/>
    <m/>
    <x v="13"/>
    <s v=""/>
    <m/>
    <s v=""/>
    <s v=""/>
  </r>
  <r>
    <x v="18"/>
    <x v="18"/>
    <s v="Haute-Garonne"/>
    <n v="5669"/>
    <s v="5669 - TOULOUSE BORDEROUGE/EAUBONNE"/>
    <x v="0"/>
    <x v="2"/>
    <x v="5"/>
    <x v="2"/>
    <m/>
    <x v="15"/>
    <s v=""/>
    <m/>
    <s v=""/>
    <s v=""/>
  </r>
  <r>
    <x v="18"/>
    <x v="18"/>
    <s v="Haute-Garonne"/>
    <n v="5669"/>
    <s v="5669 - TOULOUSE BORDEROUGE/EAUBONNE"/>
    <x v="0"/>
    <x v="2"/>
    <x v="5"/>
    <x v="2"/>
    <m/>
    <x v="14"/>
    <s v=""/>
    <m/>
    <s v=""/>
    <s v=""/>
  </r>
  <r>
    <x v="18"/>
    <x v="18"/>
    <s v="Haute-Garonne"/>
    <n v="5669"/>
    <s v="5669 - TOULOUSE BORDEROUGE/EAUBONNE"/>
    <x v="0"/>
    <x v="2"/>
    <x v="5"/>
    <x v="1"/>
    <n v="0"/>
    <x v="22"/>
    <s v="Unités centrales - Emissions"/>
    <n v="5620"/>
    <s v="0.0"/>
    <s v="0"/>
  </r>
  <r>
    <x v="18"/>
    <x v="18"/>
    <s v="Haute-Garonne"/>
    <n v="5669"/>
    <s v="5669 - TOULOUSE BORDEROUGE/EAUBONNE"/>
    <x v="0"/>
    <x v="2"/>
    <x v="5"/>
    <x v="1"/>
    <n v="0"/>
    <x v="18"/>
    <s v="Imprimantes - Emissions"/>
    <n v="15810"/>
    <s v="0.0"/>
    <s v="0"/>
  </r>
  <r>
    <x v="18"/>
    <x v="18"/>
    <s v="Haute-Garonne"/>
    <n v="5669"/>
    <s v="5669 - TOULOUSE BORDEROUGE/EAUBONNE"/>
    <x v="0"/>
    <x v="2"/>
    <x v="5"/>
    <x v="1"/>
    <n v="0"/>
    <x v="20"/>
    <s v="Tablettes - Emissions"/>
    <n v="15797"/>
    <s v="0.0"/>
    <s v="0"/>
  </r>
  <r>
    <x v="18"/>
    <x v="18"/>
    <s v="Haute-Garonne"/>
    <n v="5669"/>
    <s v="5669 - TOULOUSE BORDEROUGE/EAUBONNE"/>
    <x v="0"/>
    <x v="2"/>
    <x v="5"/>
    <x v="1"/>
    <n v="0"/>
    <x v="23"/>
    <s v="Mainframes - Emissions"/>
    <n v="8756"/>
    <s v="0.0"/>
    <s v="0"/>
  </r>
  <r>
    <x v="18"/>
    <x v="18"/>
    <s v="Haute-Garonne"/>
    <n v="5669"/>
    <s v="5669 - TOULOUSE BORDEROUGE/EAUBONNE"/>
    <x v="0"/>
    <x v="2"/>
    <x v="5"/>
    <x v="1"/>
    <n v="0"/>
    <x v="16"/>
    <s v="Ecrans - Emissions"/>
    <n v="15796"/>
    <s v="0.0"/>
    <s v="0"/>
  </r>
  <r>
    <x v="18"/>
    <x v="18"/>
    <s v="Haute-Garonne"/>
    <n v="5669"/>
    <s v="5669 - TOULOUSE BORDEROUGE/EAUBONNE"/>
    <x v="0"/>
    <x v="2"/>
    <x v="5"/>
    <x v="1"/>
    <n v="0"/>
    <x v="19"/>
    <s v="Photocopieurs - Emissions"/>
    <n v="4390"/>
    <s v="0.0"/>
    <s v="0"/>
  </r>
  <r>
    <x v="18"/>
    <x v="18"/>
    <s v="Haute-Garonne"/>
    <n v="5669"/>
    <s v="5669 - TOULOUSE BORDEROUGE/EAUBONNE"/>
    <x v="0"/>
    <x v="2"/>
    <x v="5"/>
    <x v="1"/>
    <n v="0"/>
    <x v="21"/>
    <s v="Ordinateurs portables - Emissions"/>
    <n v="15795"/>
    <s v="0.0"/>
    <s v="0"/>
  </r>
  <r>
    <x v="18"/>
    <x v="18"/>
    <s v="Haute-Garonne"/>
    <n v="5669"/>
    <s v="5669 - TOULOUSE BORDEROUGE/EAUBONNE"/>
    <x v="0"/>
    <x v="2"/>
    <x v="5"/>
    <x v="1"/>
    <n v="0"/>
    <x v="17"/>
    <s v="Serveurs - Emissions"/>
    <n v="4391"/>
    <s v="0.0"/>
    <s v="0"/>
  </r>
  <r>
    <x v="18"/>
    <x v="18"/>
    <s v="Haute-Garonne"/>
    <n v="5881"/>
    <s v="5881 - SAINT GAUDENS/ARRIEU"/>
    <x v="0"/>
    <x v="0"/>
    <x v="0"/>
    <x v="0"/>
    <n v="73718.136363636004"/>
    <x v="0"/>
    <s v=""/>
    <m/>
    <s v=""/>
    <s v="73718.136363636"/>
  </r>
  <r>
    <x v="18"/>
    <x v="18"/>
    <s v="Haute-Garonne"/>
    <n v="5881"/>
    <s v="5881 - SAINT GAUDENS/ARRIEU"/>
    <x v="0"/>
    <x v="0"/>
    <x v="0"/>
    <x v="1"/>
    <n v="4415.7163681818301"/>
    <x v="1"/>
    <s v="Electricité - Emissions"/>
    <n v="15798"/>
    <s v="4415.71636818183"/>
    <s v="4415.7163681818"/>
  </r>
  <r>
    <x v="18"/>
    <x v="18"/>
    <s v="Haute-Garonne"/>
    <n v="5881"/>
    <s v="5881 - SAINT GAUDENS/ARRIEU"/>
    <x v="0"/>
    <x v="0"/>
    <x v="1"/>
    <x v="1"/>
    <n v="0"/>
    <x v="3"/>
    <s v="Fioul - Emissions"/>
    <n v="6720"/>
    <s v="0.0"/>
    <s v="0"/>
  </r>
  <r>
    <x v="18"/>
    <x v="18"/>
    <s v="Haute-Garonne"/>
    <n v="5881"/>
    <s v="5881 - SAINT GAUDENS/ARRIEU"/>
    <x v="0"/>
    <x v="0"/>
    <x v="1"/>
    <x v="1"/>
    <n v="0"/>
    <x v="2"/>
    <s v="Gaz naturel - Emissions"/>
    <n v="6630"/>
    <s v="0.0"/>
    <s v="0"/>
  </r>
  <r>
    <x v="18"/>
    <x v="18"/>
    <s v="Haute-Garonne"/>
    <n v="5881"/>
    <s v="5881 - SAINT GAUDENS/ARRIEU"/>
    <x v="0"/>
    <x v="1"/>
    <x v="2"/>
    <x v="1"/>
    <n v="0"/>
    <x v="4"/>
    <s v=" R22 - Emissions"/>
    <n v="8350"/>
    <s v="0.0"/>
    <s v="0"/>
  </r>
  <r>
    <x v="18"/>
    <x v="18"/>
    <s v="Haute-Garonne"/>
    <n v="5881"/>
    <s v="5881 - SAINT GAUDENS/ARRIEU"/>
    <x v="0"/>
    <x v="1"/>
    <x v="3"/>
    <x v="0"/>
    <n v="1.98"/>
    <x v="5"/>
    <s v=""/>
    <m/>
    <s v=""/>
    <s v="1.98"/>
  </r>
  <r>
    <x v="18"/>
    <x v="18"/>
    <s v="Haute-Garonne"/>
    <n v="5881"/>
    <s v="5881 - SAINT GAUDENS/ARRIEU"/>
    <x v="0"/>
    <x v="1"/>
    <x v="3"/>
    <x v="1"/>
    <n v="0"/>
    <x v="6"/>
    <s v="R134a - Emissions"/>
    <n v="8307"/>
    <s v="0.0"/>
    <s v="0"/>
  </r>
  <r>
    <x v="18"/>
    <x v="18"/>
    <s v="Haute-Garonne"/>
    <n v="5881"/>
    <s v="5881 - SAINT GAUDENS/ARRIEU"/>
    <x v="0"/>
    <x v="1"/>
    <x v="3"/>
    <x v="1"/>
    <n v="3801.6"/>
    <x v="8"/>
    <s v="R410a - Emissions"/>
    <n v="8320"/>
    <s v="3801.6"/>
    <s v="3801.6"/>
  </r>
  <r>
    <x v="18"/>
    <x v="18"/>
    <s v="Haute-Garonne"/>
    <n v="5881"/>
    <s v="5881 - SAINT GAUDENS/ARRIEU"/>
    <x v="0"/>
    <x v="1"/>
    <x v="3"/>
    <x v="1"/>
    <n v="0"/>
    <x v="7"/>
    <s v="R407c - Emissions"/>
    <n v="8318"/>
    <s v="0.0"/>
    <s v="0"/>
  </r>
  <r>
    <x v="18"/>
    <x v="18"/>
    <s v="Haute-Garonne"/>
    <n v="5881"/>
    <s v="5881 - SAINT GAUDENS/ARRIEU"/>
    <x v="0"/>
    <x v="2"/>
    <x v="4"/>
    <x v="0"/>
    <n v="1090"/>
    <x v="9"/>
    <s v=""/>
    <m/>
    <s v=""/>
    <s v="1090"/>
  </r>
  <r>
    <x v="18"/>
    <x v="18"/>
    <s v="Haute-Garonne"/>
    <n v="5881"/>
    <s v="5881 - SAINT GAUDENS/ARRIEU"/>
    <x v="0"/>
    <x v="2"/>
    <x v="4"/>
    <x v="1"/>
    <n v="17712.5"/>
    <x v="10"/>
    <s v="Bâtiments - Emissions"/>
    <n v="4305"/>
    <s v="17712.5"/>
    <s v="17712.5"/>
  </r>
  <r>
    <x v="18"/>
    <x v="18"/>
    <s v="Haute-Garonne"/>
    <n v="5881"/>
    <s v="5881 - SAINT GAUDENS/ARRIEU"/>
    <x v="0"/>
    <x v="2"/>
    <x v="5"/>
    <x v="2"/>
    <m/>
    <x v="13"/>
    <s v=""/>
    <m/>
    <s v=""/>
    <s v=""/>
  </r>
  <r>
    <x v="18"/>
    <x v="18"/>
    <s v="Haute-Garonne"/>
    <n v="5881"/>
    <s v="5881 - SAINT GAUDENS/ARRIEU"/>
    <x v="0"/>
    <x v="2"/>
    <x v="5"/>
    <x v="2"/>
    <m/>
    <x v="14"/>
    <s v=""/>
    <m/>
    <s v=""/>
    <s v=""/>
  </r>
  <r>
    <x v="18"/>
    <x v="18"/>
    <s v="Haute-Garonne"/>
    <n v="5881"/>
    <s v="5881 - SAINT GAUDENS/ARRIEU"/>
    <x v="0"/>
    <x v="2"/>
    <x v="5"/>
    <x v="2"/>
    <m/>
    <x v="15"/>
    <s v=""/>
    <m/>
    <s v=""/>
    <s v=""/>
  </r>
  <r>
    <x v="18"/>
    <x v="18"/>
    <s v="Haute-Garonne"/>
    <n v="5881"/>
    <s v="5881 - SAINT GAUDENS/ARRIEU"/>
    <x v="0"/>
    <x v="2"/>
    <x v="5"/>
    <x v="2"/>
    <m/>
    <x v="11"/>
    <s v=""/>
    <m/>
    <s v=""/>
    <s v=""/>
  </r>
  <r>
    <x v="18"/>
    <x v="18"/>
    <s v="Haute-Garonne"/>
    <n v="5881"/>
    <s v="5881 - SAINT GAUDENS/ARRIEU"/>
    <x v="0"/>
    <x v="2"/>
    <x v="5"/>
    <x v="2"/>
    <m/>
    <x v="12"/>
    <s v=""/>
    <m/>
    <s v=""/>
    <s v=""/>
  </r>
  <r>
    <x v="18"/>
    <x v="18"/>
    <s v="Haute-Garonne"/>
    <n v="5881"/>
    <s v="5881 - SAINT GAUDENS/ARRIEU"/>
    <x v="0"/>
    <x v="2"/>
    <x v="5"/>
    <x v="1"/>
    <n v="0"/>
    <x v="18"/>
    <s v="Imprimantes - Emissions"/>
    <n v="15810"/>
    <s v="0.0"/>
    <s v="0"/>
  </r>
  <r>
    <x v="18"/>
    <x v="18"/>
    <s v="Haute-Garonne"/>
    <n v="5881"/>
    <s v="5881 - SAINT GAUDENS/ARRIEU"/>
    <x v="0"/>
    <x v="2"/>
    <x v="5"/>
    <x v="1"/>
    <n v="0"/>
    <x v="17"/>
    <s v="Serveurs - Emissions"/>
    <n v="4391"/>
    <s v="0.0"/>
    <s v="0"/>
  </r>
  <r>
    <x v="18"/>
    <x v="18"/>
    <s v="Haute-Garonne"/>
    <n v="5881"/>
    <s v="5881 - SAINT GAUDENS/ARRIEU"/>
    <x v="0"/>
    <x v="2"/>
    <x v="5"/>
    <x v="1"/>
    <n v="0"/>
    <x v="20"/>
    <s v="Tablettes - Emissions"/>
    <n v="15797"/>
    <s v="0.0"/>
    <s v="0"/>
  </r>
  <r>
    <x v="18"/>
    <x v="18"/>
    <s v="Haute-Garonne"/>
    <n v="5881"/>
    <s v="5881 - SAINT GAUDENS/ARRIEU"/>
    <x v="0"/>
    <x v="2"/>
    <x v="5"/>
    <x v="1"/>
    <n v="0"/>
    <x v="16"/>
    <s v="Ecrans - Emissions"/>
    <n v="15796"/>
    <s v="0.0"/>
    <s v="0"/>
  </r>
  <r>
    <x v="18"/>
    <x v="18"/>
    <s v="Haute-Garonne"/>
    <n v="5881"/>
    <s v="5881 - SAINT GAUDENS/ARRIEU"/>
    <x v="0"/>
    <x v="2"/>
    <x v="5"/>
    <x v="1"/>
    <n v="0"/>
    <x v="19"/>
    <s v="Photocopieurs - Emissions"/>
    <n v="4390"/>
    <s v="0.0"/>
    <s v="0"/>
  </r>
  <r>
    <x v="18"/>
    <x v="18"/>
    <s v="Haute-Garonne"/>
    <n v="5881"/>
    <s v="5881 - SAINT GAUDENS/ARRIEU"/>
    <x v="0"/>
    <x v="2"/>
    <x v="5"/>
    <x v="1"/>
    <n v="0"/>
    <x v="21"/>
    <s v="Ordinateurs portables - Emissions"/>
    <n v="15795"/>
    <s v="0.0"/>
    <s v="0"/>
  </r>
  <r>
    <x v="18"/>
    <x v="18"/>
    <s v="Haute-Garonne"/>
    <n v="5881"/>
    <s v="5881 - SAINT GAUDENS/ARRIEU"/>
    <x v="0"/>
    <x v="2"/>
    <x v="5"/>
    <x v="1"/>
    <n v="0"/>
    <x v="23"/>
    <s v="Mainframes - Emissions"/>
    <n v="8756"/>
    <s v="0.0"/>
    <s v="0"/>
  </r>
  <r>
    <x v="18"/>
    <x v="18"/>
    <s v="Haute-Garonne"/>
    <n v="5881"/>
    <s v="5881 - SAINT GAUDENS/ARRIEU"/>
    <x v="0"/>
    <x v="2"/>
    <x v="5"/>
    <x v="1"/>
    <n v="0"/>
    <x v="22"/>
    <s v="Unités centrales - Emissions"/>
    <n v="5620"/>
    <s v="0.0"/>
    <s v="0"/>
  </r>
  <r>
    <x v="18"/>
    <x v="18"/>
    <s v="Haute-Garonne"/>
    <n v="5882"/>
    <s v="5882 - VILLEFRANCHE DE LAURAGAIS/CERISIERS"/>
    <x v="0"/>
    <x v="0"/>
    <x v="0"/>
    <x v="0"/>
    <n v="43223.148148148"/>
    <x v="0"/>
    <s v=""/>
    <m/>
    <s v=""/>
    <s v="43223.148148148"/>
  </r>
  <r>
    <x v="18"/>
    <x v="18"/>
    <s v="Haute-Garonne"/>
    <n v="5882"/>
    <s v="5882 - VILLEFRANCHE DE LAURAGAIS/CERISIERS"/>
    <x v="0"/>
    <x v="0"/>
    <x v="0"/>
    <x v="1"/>
    <n v="2589.0665740740401"/>
    <x v="1"/>
    <s v="Electricité - Emissions"/>
    <n v="15798"/>
    <s v="2589.06657407404"/>
    <s v="2589.0665740741"/>
  </r>
  <r>
    <x v="18"/>
    <x v="18"/>
    <s v="Haute-Garonne"/>
    <n v="5882"/>
    <s v="5882 - VILLEFRANCHE DE LAURAGAIS/CERISIERS"/>
    <x v="0"/>
    <x v="0"/>
    <x v="1"/>
    <x v="1"/>
    <n v="0"/>
    <x v="2"/>
    <s v="Gaz naturel - Emissions"/>
    <n v="6630"/>
    <s v="0.0"/>
    <s v="0"/>
  </r>
  <r>
    <x v="18"/>
    <x v="18"/>
    <s v="Haute-Garonne"/>
    <n v="5882"/>
    <s v="5882 - VILLEFRANCHE DE LAURAGAIS/CERISIERS"/>
    <x v="0"/>
    <x v="0"/>
    <x v="1"/>
    <x v="1"/>
    <n v="0"/>
    <x v="3"/>
    <s v="Fioul - Emissions"/>
    <n v="6720"/>
    <s v="0.0"/>
    <s v="0"/>
  </r>
  <r>
    <x v="18"/>
    <x v="18"/>
    <s v="Haute-Garonne"/>
    <n v="5882"/>
    <s v="5882 - VILLEFRANCHE DE LAURAGAIS/CERISIERS"/>
    <x v="0"/>
    <x v="1"/>
    <x v="2"/>
    <x v="1"/>
    <n v="0"/>
    <x v="4"/>
    <s v=" R22 - Emissions"/>
    <n v="8350"/>
    <s v="0.0"/>
    <s v="0"/>
  </r>
  <r>
    <x v="18"/>
    <x v="18"/>
    <s v="Haute-Garonne"/>
    <n v="5882"/>
    <s v="5882 - VILLEFRANCHE DE LAURAGAIS/CERISIERS"/>
    <x v="0"/>
    <x v="1"/>
    <x v="3"/>
    <x v="0"/>
    <n v="1.89"/>
    <x v="5"/>
    <s v=""/>
    <m/>
    <s v=""/>
    <s v="1.89"/>
  </r>
  <r>
    <x v="18"/>
    <x v="18"/>
    <s v="Haute-Garonne"/>
    <n v="5882"/>
    <s v="5882 - VILLEFRANCHE DE LAURAGAIS/CERISIERS"/>
    <x v="0"/>
    <x v="1"/>
    <x v="3"/>
    <x v="1"/>
    <n v="0"/>
    <x v="6"/>
    <s v="R134a - Emissions"/>
    <n v="8307"/>
    <s v="0.0"/>
    <s v="0"/>
  </r>
  <r>
    <x v="18"/>
    <x v="18"/>
    <s v="Haute-Garonne"/>
    <n v="5882"/>
    <s v="5882 - VILLEFRANCHE DE LAURAGAIS/CERISIERS"/>
    <x v="0"/>
    <x v="1"/>
    <x v="3"/>
    <x v="1"/>
    <n v="3628.8"/>
    <x v="8"/>
    <s v="R410a - Emissions"/>
    <n v="8320"/>
    <s v="3628.8"/>
    <s v="3628.8"/>
  </r>
  <r>
    <x v="18"/>
    <x v="18"/>
    <s v="Haute-Garonne"/>
    <n v="5882"/>
    <s v="5882 - VILLEFRANCHE DE LAURAGAIS/CERISIERS"/>
    <x v="0"/>
    <x v="1"/>
    <x v="3"/>
    <x v="1"/>
    <n v="0"/>
    <x v="7"/>
    <s v="R407c - Emissions"/>
    <n v="8318"/>
    <s v="0.0"/>
    <s v="0"/>
  </r>
  <r>
    <x v="18"/>
    <x v="18"/>
    <s v="Haute-Garonne"/>
    <n v="5882"/>
    <s v="5882 - VILLEFRANCHE DE LAURAGAIS/CERISIERS"/>
    <x v="0"/>
    <x v="2"/>
    <x v="4"/>
    <x v="0"/>
    <n v="639"/>
    <x v="9"/>
    <s v=""/>
    <m/>
    <s v=""/>
    <s v="639"/>
  </r>
  <r>
    <x v="18"/>
    <x v="18"/>
    <s v="Haute-Garonne"/>
    <n v="5882"/>
    <s v="5882 - VILLEFRANCHE DE LAURAGAIS/CERISIERS"/>
    <x v="0"/>
    <x v="2"/>
    <x v="4"/>
    <x v="1"/>
    <n v="10383.75"/>
    <x v="10"/>
    <s v="Bâtiments - Emissions"/>
    <n v="4305"/>
    <s v="10383.75"/>
    <s v="10383.75"/>
  </r>
  <r>
    <x v="18"/>
    <x v="18"/>
    <s v="Haute-Garonne"/>
    <n v="5882"/>
    <s v="5882 - VILLEFRANCHE DE LAURAGAIS/CERISIERS"/>
    <x v="0"/>
    <x v="2"/>
    <x v="5"/>
    <x v="2"/>
    <m/>
    <x v="13"/>
    <s v=""/>
    <m/>
    <s v=""/>
    <s v=""/>
  </r>
  <r>
    <x v="18"/>
    <x v="18"/>
    <s v="Haute-Garonne"/>
    <n v="5882"/>
    <s v="5882 - VILLEFRANCHE DE LAURAGAIS/CERISIERS"/>
    <x v="0"/>
    <x v="2"/>
    <x v="5"/>
    <x v="2"/>
    <m/>
    <x v="14"/>
    <s v=""/>
    <m/>
    <s v=""/>
    <s v=""/>
  </r>
  <r>
    <x v="18"/>
    <x v="18"/>
    <s v="Haute-Garonne"/>
    <n v="5882"/>
    <s v="5882 - VILLEFRANCHE DE LAURAGAIS/CERISIERS"/>
    <x v="0"/>
    <x v="2"/>
    <x v="5"/>
    <x v="2"/>
    <m/>
    <x v="11"/>
    <s v=""/>
    <m/>
    <s v=""/>
    <s v=""/>
  </r>
  <r>
    <x v="18"/>
    <x v="18"/>
    <s v="Haute-Garonne"/>
    <n v="5882"/>
    <s v="5882 - VILLEFRANCHE DE LAURAGAIS/CERISIERS"/>
    <x v="0"/>
    <x v="2"/>
    <x v="5"/>
    <x v="2"/>
    <m/>
    <x v="12"/>
    <s v=""/>
    <m/>
    <s v=""/>
    <s v=""/>
  </r>
  <r>
    <x v="18"/>
    <x v="18"/>
    <s v="Haute-Garonne"/>
    <n v="5882"/>
    <s v="5882 - VILLEFRANCHE DE LAURAGAIS/CERISIERS"/>
    <x v="0"/>
    <x v="2"/>
    <x v="5"/>
    <x v="2"/>
    <m/>
    <x v="15"/>
    <s v=""/>
    <m/>
    <s v=""/>
    <s v=""/>
  </r>
  <r>
    <x v="18"/>
    <x v="18"/>
    <s v="Haute-Garonne"/>
    <n v="5882"/>
    <s v="5882 - VILLEFRANCHE DE LAURAGAIS/CERISIERS"/>
    <x v="0"/>
    <x v="2"/>
    <x v="5"/>
    <x v="1"/>
    <n v="0"/>
    <x v="22"/>
    <s v="Unités centrales - Emissions"/>
    <n v="5620"/>
    <s v="0.0"/>
    <s v="0"/>
  </r>
  <r>
    <x v="18"/>
    <x v="18"/>
    <s v="Haute-Garonne"/>
    <n v="5882"/>
    <s v="5882 - VILLEFRANCHE DE LAURAGAIS/CERISIERS"/>
    <x v="0"/>
    <x v="2"/>
    <x v="5"/>
    <x v="1"/>
    <n v="0"/>
    <x v="23"/>
    <s v="Mainframes - Emissions"/>
    <n v="8756"/>
    <s v="0.0"/>
    <s v="0"/>
  </r>
  <r>
    <x v="18"/>
    <x v="18"/>
    <s v="Haute-Garonne"/>
    <n v="5882"/>
    <s v="5882 - VILLEFRANCHE DE LAURAGAIS/CERISIERS"/>
    <x v="0"/>
    <x v="2"/>
    <x v="5"/>
    <x v="1"/>
    <n v="0"/>
    <x v="17"/>
    <s v="Serveurs - Emissions"/>
    <n v="4391"/>
    <s v="0.0"/>
    <s v="0"/>
  </r>
  <r>
    <x v="18"/>
    <x v="18"/>
    <s v="Haute-Garonne"/>
    <n v="5882"/>
    <s v="5882 - VILLEFRANCHE DE LAURAGAIS/CERISIERS"/>
    <x v="0"/>
    <x v="2"/>
    <x v="5"/>
    <x v="1"/>
    <n v="0"/>
    <x v="19"/>
    <s v="Photocopieurs - Emissions"/>
    <n v="4390"/>
    <s v="0.0"/>
    <s v="0"/>
  </r>
  <r>
    <x v="18"/>
    <x v="18"/>
    <s v="Haute-Garonne"/>
    <n v="5882"/>
    <s v="5882 - VILLEFRANCHE DE LAURAGAIS/CERISIERS"/>
    <x v="0"/>
    <x v="2"/>
    <x v="5"/>
    <x v="1"/>
    <n v="0"/>
    <x v="21"/>
    <s v="Ordinateurs portables - Emissions"/>
    <n v="15795"/>
    <s v="0.0"/>
    <s v="0"/>
  </r>
  <r>
    <x v="18"/>
    <x v="18"/>
    <s v="Haute-Garonne"/>
    <n v="5882"/>
    <s v="5882 - VILLEFRANCHE DE LAURAGAIS/CERISIERS"/>
    <x v="0"/>
    <x v="2"/>
    <x v="5"/>
    <x v="1"/>
    <n v="0"/>
    <x v="20"/>
    <s v="Tablettes - Emissions"/>
    <n v="15797"/>
    <s v="0.0"/>
    <s v="0"/>
  </r>
  <r>
    <x v="18"/>
    <x v="18"/>
    <s v="Haute-Garonne"/>
    <n v="5882"/>
    <s v="5882 - VILLEFRANCHE DE LAURAGAIS/CERISIERS"/>
    <x v="0"/>
    <x v="2"/>
    <x v="5"/>
    <x v="1"/>
    <n v="0"/>
    <x v="18"/>
    <s v="Imprimantes - Emissions"/>
    <n v="15810"/>
    <s v="0.0"/>
    <s v="0"/>
  </r>
  <r>
    <x v="18"/>
    <x v="18"/>
    <s v="Haute-Garonne"/>
    <n v="5882"/>
    <s v="5882 - VILLEFRANCHE DE LAURAGAIS/CERISIERS"/>
    <x v="0"/>
    <x v="2"/>
    <x v="5"/>
    <x v="1"/>
    <n v="0"/>
    <x v="16"/>
    <s v="Ecrans - Emissions"/>
    <n v="15796"/>
    <s v="0.0"/>
    <s v="0"/>
  </r>
  <r>
    <x v="18"/>
    <x v="18"/>
    <s v="Haute-Garonne"/>
    <n v="6012"/>
    <s v="6012 - COLOMIERS PYTHAGORE/HUGO"/>
    <x v="0"/>
    <x v="0"/>
    <x v="0"/>
    <x v="0"/>
    <n v="51499.268518518998"/>
    <x v="0"/>
    <s v=""/>
    <m/>
    <s v=""/>
    <s v="51499.268518519"/>
  </r>
  <r>
    <x v="18"/>
    <x v="18"/>
    <s v="Haute-Garonne"/>
    <n v="6012"/>
    <s v="6012 - COLOMIERS PYTHAGORE/HUGO"/>
    <x v="0"/>
    <x v="0"/>
    <x v="0"/>
    <x v="1"/>
    <n v="3084.8061842592601"/>
    <x v="1"/>
    <s v="Electricité - Emissions"/>
    <n v="15798"/>
    <s v="3084.80618425926"/>
    <s v="3084.8061842593"/>
  </r>
  <r>
    <x v="18"/>
    <x v="18"/>
    <s v="Haute-Garonne"/>
    <n v="6012"/>
    <s v="6012 - COLOMIERS PYTHAGORE/HUGO"/>
    <x v="0"/>
    <x v="0"/>
    <x v="1"/>
    <x v="1"/>
    <n v="0"/>
    <x v="2"/>
    <s v="Gaz naturel - Emissions"/>
    <n v="6630"/>
    <s v="0.0"/>
    <s v="0"/>
  </r>
  <r>
    <x v="18"/>
    <x v="18"/>
    <s v="Haute-Garonne"/>
    <n v="6012"/>
    <s v="6012 - COLOMIERS PYTHAGORE/HUGO"/>
    <x v="0"/>
    <x v="0"/>
    <x v="1"/>
    <x v="1"/>
    <n v="0"/>
    <x v="3"/>
    <s v="Fioul - Emissions"/>
    <n v="6720"/>
    <s v="0.0"/>
    <s v="0"/>
  </r>
  <r>
    <x v="18"/>
    <x v="18"/>
    <s v="Haute-Garonne"/>
    <n v="6012"/>
    <s v="6012 - COLOMIERS PYTHAGORE/HUGO"/>
    <x v="0"/>
    <x v="1"/>
    <x v="2"/>
    <x v="1"/>
    <n v="0"/>
    <x v="4"/>
    <s v=" R22 - Emissions"/>
    <n v="8350"/>
    <s v="0.0"/>
    <s v="0"/>
  </r>
  <r>
    <x v="18"/>
    <x v="18"/>
    <s v="Haute-Garonne"/>
    <n v="6012"/>
    <s v="6012 - COLOMIERS PYTHAGORE/HUGO"/>
    <x v="0"/>
    <x v="1"/>
    <x v="3"/>
    <x v="0"/>
    <n v="4.2"/>
    <x v="5"/>
    <s v=""/>
    <m/>
    <s v=""/>
    <s v="4.2"/>
  </r>
  <r>
    <x v="18"/>
    <x v="18"/>
    <s v="Haute-Garonne"/>
    <n v="6012"/>
    <s v="6012 - COLOMIERS PYTHAGORE/HUGO"/>
    <x v="0"/>
    <x v="1"/>
    <x v="3"/>
    <x v="1"/>
    <n v="0"/>
    <x v="7"/>
    <s v="R407c - Emissions"/>
    <n v="8318"/>
    <s v="0.0"/>
    <s v="0"/>
  </r>
  <r>
    <x v="18"/>
    <x v="18"/>
    <s v="Haute-Garonne"/>
    <n v="6012"/>
    <s v="6012 - COLOMIERS PYTHAGORE/HUGO"/>
    <x v="0"/>
    <x v="1"/>
    <x v="3"/>
    <x v="1"/>
    <n v="8064"/>
    <x v="8"/>
    <s v="R410a - Emissions"/>
    <n v="8320"/>
    <s v="8064.0"/>
    <s v="8064"/>
  </r>
  <r>
    <x v="18"/>
    <x v="18"/>
    <s v="Haute-Garonne"/>
    <n v="6012"/>
    <s v="6012 - COLOMIERS PYTHAGORE/HUGO"/>
    <x v="0"/>
    <x v="1"/>
    <x v="3"/>
    <x v="1"/>
    <n v="0"/>
    <x v="6"/>
    <s v="R134a - Emissions"/>
    <n v="8307"/>
    <s v="0.0"/>
    <s v="0"/>
  </r>
  <r>
    <x v="18"/>
    <x v="18"/>
    <s v="Haute-Garonne"/>
    <n v="6012"/>
    <s v="6012 - COLOMIERS PYTHAGORE/HUGO"/>
    <x v="0"/>
    <x v="2"/>
    <x v="4"/>
    <x v="0"/>
    <n v="1741"/>
    <x v="9"/>
    <s v=""/>
    <m/>
    <s v=""/>
    <s v="1741"/>
  </r>
  <r>
    <x v="18"/>
    <x v="18"/>
    <s v="Haute-Garonne"/>
    <n v="6012"/>
    <s v="6012 - COLOMIERS PYTHAGORE/HUGO"/>
    <x v="0"/>
    <x v="2"/>
    <x v="4"/>
    <x v="1"/>
    <n v="28291.25"/>
    <x v="10"/>
    <s v="Bâtiments - Emissions"/>
    <n v="4305"/>
    <s v="28291.25"/>
    <s v="28291.25"/>
  </r>
  <r>
    <x v="18"/>
    <x v="18"/>
    <s v="Haute-Garonne"/>
    <n v="6012"/>
    <s v="6012 - COLOMIERS PYTHAGORE/HUGO"/>
    <x v="0"/>
    <x v="2"/>
    <x v="5"/>
    <x v="2"/>
    <m/>
    <x v="12"/>
    <s v=""/>
    <m/>
    <s v=""/>
    <s v=""/>
  </r>
  <r>
    <x v="18"/>
    <x v="18"/>
    <s v="Haute-Garonne"/>
    <n v="6012"/>
    <s v="6012 - COLOMIERS PYTHAGORE/HUGO"/>
    <x v="0"/>
    <x v="2"/>
    <x v="5"/>
    <x v="2"/>
    <m/>
    <x v="14"/>
    <s v=""/>
    <m/>
    <s v=""/>
    <s v=""/>
  </r>
  <r>
    <x v="18"/>
    <x v="18"/>
    <s v="Haute-Garonne"/>
    <n v="6012"/>
    <s v="6012 - COLOMIERS PYTHAGORE/HUGO"/>
    <x v="0"/>
    <x v="2"/>
    <x v="5"/>
    <x v="2"/>
    <m/>
    <x v="15"/>
    <s v=""/>
    <m/>
    <s v=""/>
    <s v=""/>
  </r>
  <r>
    <x v="18"/>
    <x v="18"/>
    <s v="Haute-Garonne"/>
    <n v="6012"/>
    <s v="6012 - COLOMIERS PYTHAGORE/HUGO"/>
    <x v="0"/>
    <x v="2"/>
    <x v="5"/>
    <x v="2"/>
    <m/>
    <x v="13"/>
    <s v=""/>
    <m/>
    <s v=""/>
    <s v=""/>
  </r>
  <r>
    <x v="18"/>
    <x v="18"/>
    <s v="Haute-Garonne"/>
    <n v="6012"/>
    <s v="6012 - COLOMIERS PYTHAGORE/HUGO"/>
    <x v="0"/>
    <x v="2"/>
    <x v="5"/>
    <x v="2"/>
    <m/>
    <x v="11"/>
    <s v=""/>
    <m/>
    <s v=""/>
    <s v=""/>
  </r>
  <r>
    <x v="18"/>
    <x v="18"/>
    <s v="Haute-Garonne"/>
    <n v="6012"/>
    <s v="6012 - COLOMIERS PYTHAGORE/HUGO"/>
    <x v="0"/>
    <x v="2"/>
    <x v="5"/>
    <x v="1"/>
    <n v="0"/>
    <x v="19"/>
    <s v="Photocopieurs - Emissions"/>
    <n v="4390"/>
    <s v="0.0"/>
    <s v="0"/>
  </r>
  <r>
    <x v="18"/>
    <x v="18"/>
    <s v="Haute-Garonne"/>
    <n v="6012"/>
    <s v="6012 - COLOMIERS PYTHAGORE/HUGO"/>
    <x v="0"/>
    <x v="2"/>
    <x v="5"/>
    <x v="1"/>
    <n v="0"/>
    <x v="17"/>
    <s v="Serveurs - Emissions"/>
    <n v="4391"/>
    <s v="0.0"/>
    <s v="0"/>
  </r>
  <r>
    <x v="18"/>
    <x v="18"/>
    <s v="Haute-Garonne"/>
    <n v="6012"/>
    <s v="6012 - COLOMIERS PYTHAGORE/HUGO"/>
    <x v="0"/>
    <x v="2"/>
    <x v="5"/>
    <x v="1"/>
    <n v="0"/>
    <x v="18"/>
    <s v="Imprimantes - Emissions"/>
    <n v="15810"/>
    <s v="0.0"/>
    <s v="0"/>
  </r>
  <r>
    <x v="18"/>
    <x v="18"/>
    <s v="Haute-Garonne"/>
    <n v="6012"/>
    <s v="6012 - COLOMIERS PYTHAGORE/HUGO"/>
    <x v="0"/>
    <x v="2"/>
    <x v="5"/>
    <x v="1"/>
    <n v="0"/>
    <x v="20"/>
    <s v="Tablettes - Emissions"/>
    <n v="15797"/>
    <s v="0.0"/>
    <s v="0"/>
  </r>
  <r>
    <x v="18"/>
    <x v="18"/>
    <s v="Haute-Garonne"/>
    <n v="6012"/>
    <s v="6012 - COLOMIERS PYTHAGORE/HUGO"/>
    <x v="0"/>
    <x v="2"/>
    <x v="5"/>
    <x v="1"/>
    <n v="0"/>
    <x v="16"/>
    <s v="Ecrans - Emissions"/>
    <n v="15796"/>
    <s v="0.0"/>
    <s v="0"/>
  </r>
  <r>
    <x v="18"/>
    <x v="18"/>
    <s v="Haute-Garonne"/>
    <n v="6012"/>
    <s v="6012 - COLOMIERS PYTHAGORE/HUGO"/>
    <x v="0"/>
    <x v="2"/>
    <x v="5"/>
    <x v="1"/>
    <n v="0"/>
    <x v="23"/>
    <s v="Mainframes - Emissions"/>
    <n v="8756"/>
    <s v="0.0"/>
    <s v="0"/>
  </r>
  <r>
    <x v="18"/>
    <x v="18"/>
    <s v="Haute-Garonne"/>
    <n v="6012"/>
    <s v="6012 - COLOMIERS PYTHAGORE/HUGO"/>
    <x v="0"/>
    <x v="2"/>
    <x v="5"/>
    <x v="1"/>
    <n v="0"/>
    <x v="21"/>
    <s v="Ordinateurs portables - Emissions"/>
    <n v="15795"/>
    <s v="0.0"/>
    <s v="0"/>
  </r>
  <r>
    <x v="18"/>
    <x v="18"/>
    <s v="Haute-Garonne"/>
    <n v="6012"/>
    <s v="6012 - COLOMIERS PYTHAGORE/HUGO"/>
    <x v="0"/>
    <x v="2"/>
    <x v="5"/>
    <x v="1"/>
    <n v="0"/>
    <x v="22"/>
    <s v="Unités centrales - Emissions"/>
    <n v="5620"/>
    <s v="0.0"/>
    <s v="0"/>
  </r>
  <r>
    <x v="18"/>
    <x v="18"/>
    <s v="Haute-Garonne"/>
    <n v="6039"/>
    <s v="6039 - OCCITANIE 31 DT HAUTE GARONNE + APE/CARTOUCHERIE"/>
    <x v="0"/>
    <x v="0"/>
    <x v="0"/>
    <x v="0"/>
    <n v="58647"/>
    <x v="0"/>
    <s v=""/>
    <m/>
    <s v=""/>
    <s v="58647"/>
  </r>
  <r>
    <x v="18"/>
    <x v="18"/>
    <s v="Haute-Garonne"/>
    <n v="6039"/>
    <s v="6039 - OCCITANIE 31 DT HAUTE GARONNE + APE/CARTOUCHERIE"/>
    <x v="0"/>
    <x v="0"/>
    <x v="0"/>
    <x v="1"/>
    <n v="3512.9552999999901"/>
    <x v="1"/>
    <s v="Electricité - Emissions"/>
    <n v="15798"/>
    <s v="3512.9552999999996"/>
    <s v="3512.9553"/>
  </r>
  <r>
    <x v="18"/>
    <x v="18"/>
    <s v="Haute-Garonne"/>
    <n v="6039"/>
    <s v="6039 - OCCITANIE 31 DT HAUTE GARONNE + APE/CARTOUCHERIE"/>
    <x v="0"/>
    <x v="0"/>
    <x v="1"/>
    <x v="1"/>
    <n v="0"/>
    <x v="3"/>
    <s v="Fioul - Emissions"/>
    <n v="6720"/>
    <s v="0.0"/>
    <s v="0"/>
  </r>
  <r>
    <x v="18"/>
    <x v="18"/>
    <s v="Haute-Garonne"/>
    <n v="6039"/>
    <s v="6039 - OCCITANIE 31 DT HAUTE GARONNE + APE/CARTOUCHERIE"/>
    <x v="0"/>
    <x v="0"/>
    <x v="1"/>
    <x v="1"/>
    <n v="0"/>
    <x v="2"/>
    <s v="Gaz naturel - Emissions"/>
    <n v="6630"/>
    <s v="0.0"/>
    <s v="0"/>
  </r>
  <r>
    <x v="18"/>
    <x v="18"/>
    <s v="Haute-Garonne"/>
    <n v="6039"/>
    <s v="6039 - OCCITANIE 31 DT HAUTE GARONNE + APE/CARTOUCHERIE"/>
    <x v="0"/>
    <x v="1"/>
    <x v="2"/>
    <x v="1"/>
    <n v="0"/>
    <x v="4"/>
    <s v=" R22 - Emissions"/>
    <n v="8350"/>
    <s v="0.0"/>
    <s v="0"/>
  </r>
  <r>
    <x v="18"/>
    <x v="18"/>
    <s v="Haute-Garonne"/>
    <n v="6039"/>
    <s v="6039 - OCCITANIE 31 DT HAUTE GARONNE + APE/CARTOUCHERIE"/>
    <x v="0"/>
    <x v="1"/>
    <x v="3"/>
    <x v="0"/>
    <n v="6.45"/>
    <x v="5"/>
    <s v=""/>
    <m/>
    <s v=""/>
    <s v="6.45"/>
  </r>
  <r>
    <x v="18"/>
    <x v="18"/>
    <s v="Haute-Garonne"/>
    <n v="6039"/>
    <s v="6039 - OCCITANIE 31 DT HAUTE GARONNE + APE/CARTOUCHERIE"/>
    <x v="0"/>
    <x v="1"/>
    <x v="3"/>
    <x v="1"/>
    <n v="0"/>
    <x v="7"/>
    <s v="R407c - Emissions"/>
    <n v="8318"/>
    <s v="0.0"/>
    <s v="0"/>
  </r>
  <r>
    <x v="18"/>
    <x v="18"/>
    <s v="Haute-Garonne"/>
    <n v="6039"/>
    <s v="6039 - OCCITANIE 31 DT HAUTE GARONNE + APE/CARTOUCHERIE"/>
    <x v="0"/>
    <x v="1"/>
    <x v="3"/>
    <x v="1"/>
    <n v="0"/>
    <x v="6"/>
    <s v="R134a - Emissions"/>
    <n v="8307"/>
    <s v="0.0"/>
    <s v="0"/>
  </r>
  <r>
    <x v="18"/>
    <x v="18"/>
    <s v="Haute-Garonne"/>
    <n v="6039"/>
    <s v="6039 - OCCITANIE 31 DT HAUTE GARONNE + APE/CARTOUCHERIE"/>
    <x v="0"/>
    <x v="1"/>
    <x v="3"/>
    <x v="1"/>
    <n v="12384"/>
    <x v="8"/>
    <s v="R410a - Emissions"/>
    <n v="8320"/>
    <s v="12384.0"/>
    <s v="12384"/>
  </r>
  <r>
    <x v="18"/>
    <x v="18"/>
    <s v="Haute-Garonne"/>
    <n v="6039"/>
    <s v="6039 - OCCITANIE 31 DT HAUTE GARONNE + APE/CARTOUCHERIE"/>
    <x v="0"/>
    <x v="2"/>
    <x v="4"/>
    <x v="0"/>
    <n v="2188"/>
    <x v="9"/>
    <s v=""/>
    <m/>
    <s v=""/>
    <s v="2188"/>
  </r>
  <r>
    <x v="18"/>
    <x v="18"/>
    <s v="Haute-Garonne"/>
    <n v="6039"/>
    <s v="6039 - OCCITANIE 31 DT HAUTE GARONNE + APE/CARTOUCHERIE"/>
    <x v="0"/>
    <x v="2"/>
    <x v="4"/>
    <x v="1"/>
    <n v="35555"/>
    <x v="10"/>
    <s v="Bâtiments - Emissions"/>
    <n v="4305"/>
    <s v="35555.0"/>
    <s v="35555"/>
  </r>
  <r>
    <x v="18"/>
    <x v="18"/>
    <s v="Haute-Garonne"/>
    <n v="6039"/>
    <s v="6039 - OCCITANIE 31 DT HAUTE GARONNE + APE/CARTOUCHERIE"/>
    <x v="0"/>
    <x v="2"/>
    <x v="5"/>
    <x v="2"/>
    <m/>
    <x v="12"/>
    <s v=""/>
    <m/>
    <s v=""/>
    <s v=""/>
  </r>
  <r>
    <x v="18"/>
    <x v="18"/>
    <s v="Haute-Garonne"/>
    <n v="6039"/>
    <s v="6039 - OCCITANIE 31 DT HAUTE GARONNE + APE/CARTOUCHERIE"/>
    <x v="0"/>
    <x v="2"/>
    <x v="5"/>
    <x v="2"/>
    <m/>
    <x v="11"/>
    <s v=""/>
    <m/>
    <s v=""/>
    <s v=""/>
  </r>
  <r>
    <x v="18"/>
    <x v="18"/>
    <s v="Haute-Garonne"/>
    <n v="6039"/>
    <s v="6039 - OCCITANIE 31 DT HAUTE GARONNE + APE/CARTOUCHERIE"/>
    <x v="0"/>
    <x v="2"/>
    <x v="5"/>
    <x v="2"/>
    <m/>
    <x v="14"/>
    <s v=""/>
    <m/>
    <s v=""/>
    <s v=""/>
  </r>
  <r>
    <x v="18"/>
    <x v="18"/>
    <s v="Haute-Garonne"/>
    <n v="6039"/>
    <s v="6039 - OCCITANIE 31 DT HAUTE GARONNE + APE/CARTOUCHERIE"/>
    <x v="0"/>
    <x v="2"/>
    <x v="5"/>
    <x v="2"/>
    <m/>
    <x v="15"/>
    <s v=""/>
    <m/>
    <s v=""/>
    <s v=""/>
  </r>
  <r>
    <x v="18"/>
    <x v="18"/>
    <s v="Haute-Garonne"/>
    <n v="6039"/>
    <s v="6039 - OCCITANIE 31 DT HAUTE GARONNE + APE/CARTOUCHERIE"/>
    <x v="0"/>
    <x v="2"/>
    <x v="5"/>
    <x v="2"/>
    <m/>
    <x v="13"/>
    <s v=""/>
    <m/>
    <s v=""/>
    <s v=""/>
  </r>
  <r>
    <x v="18"/>
    <x v="18"/>
    <s v="Haute-Garonne"/>
    <n v="6039"/>
    <s v="6039 - OCCITANIE 31 DT HAUTE GARONNE + APE/CARTOUCHERIE"/>
    <x v="0"/>
    <x v="2"/>
    <x v="5"/>
    <x v="1"/>
    <n v="0"/>
    <x v="23"/>
    <s v="Mainframes - Emissions"/>
    <n v="8756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22"/>
    <s v="Unités centrales - Emissions"/>
    <n v="5620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18"/>
    <s v="Imprimantes - Emissions"/>
    <n v="15810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20"/>
    <s v="Tablettes - Emissions"/>
    <n v="15797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21"/>
    <s v="Ordinateurs portables - Emissions"/>
    <n v="15795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19"/>
    <s v="Photocopieurs - Emissions"/>
    <n v="4390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17"/>
    <s v="Serveurs - Emissions"/>
    <n v="4391"/>
    <s v="0.0"/>
    <s v="0"/>
  </r>
  <r>
    <x v="18"/>
    <x v="18"/>
    <s v="Haute-Garonne"/>
    <n v="6039"/>
    <s v="6039 - OCCITANIE 31 DT HAUTE GARONNE + APE/CARTOUCHERIE"/>
    <x v="0"/>
    <x v="2"/>
    <x v="5"/>
    <x v="1"/>
    <n v="0"/>
    <x v="16"/>
    <s v="Ecrans - Emissions"/>
    <n v="15796"/>
    <s v="0.0"/>
    <s v="0"/>
  </r>
  <r>
    <x v="18"/>
    <x v="18"/>
    <s v="Haute-Garonne"/>
    <n v="6173"/>
    <s v="6173 - TOULOUSE HIPPODROME"/>
    <x v="0"/>
    <x v="0"/>
    <x v="0"/>
    <x v="0"/>
    <n v="92718.164835164993"/>
    <x v="0"/>
    <s v=""/>
    <m/>
    <s v=""/>
    <s v="92718.164835165"/>
  </r>
  <r>
    <x v="18"/>
    <x v="18"/>
    <s v="Haute-Garonne"/>
    <n v="6173"/>
    <s v="6173 - TOULOUSE HIPPODROME"/>
    <x v="0"/>
    <x v="0"/>
    <x v="0"/>
    <x v="1"/>
    <n v="5553.8180736263903"/>
    <x v="1"/>
    <s v="Electricité - Emissions"/>
    <n v="15798"/>
    <s v="5553.81807362639"/>
    <s v="5553.8180736264"/>
  </r>
  <r>
    <x v="18"/>
    <x v="18"/>
    <s v="Haute-Garonne"/>
    <n v="6173"/>
    <s v="6173 - TOULOUSE HIPPODROME"/>
    <x v="0"/>
    <x v="0"/>
    <x v="1"/>
    <x v="1"/>
    <n v="0"/>
    <x v="2"/>
    <s v="Gaz naturel - Emissions"/>
    <n v="6630"/>
    <s v="0.0"/>
    <s v="0"/>
  </r>
  <r>
    <x v="18"/>
    <x v="18"/>
    <s v="Haute-Garonne"/>
    <n v="6173"/>
    <s v="6173 - TOULOUSE HIPPODROME"/>
    <x v="0"/>
    <x v="0"/>
    <x v="1"/>
    <x v="1"/>
    <n v="0"/>
    <x v="3"/>
    <s v="Fioul - Emissions"/>
    <n v="6720"/>
    <s v="0.0"/>
    <s v="0"/>
  </r>
  <r>
    <x v="18"/>
    <x v="18"/>
    <s v="Haute-Garonne"/>
    <n v="6173"/>
    <s v="6173 - TOULOUSE HIPPODROME"/>
    <x v="0"/>
    <x v="1"/>
    <x v="2"/>
    <x v="1"/>
    <n v="0"/>
    <x v="4"/>
    <s v=" R22 - Emissions"/>
    <n v="8350"/>
    <s v="0.0"/>
    <s v="0"/>
  </r>
  <r>
    <x v="18"/>
    <x v="18"/>
    <s v="Haute-Garonne"/>
    <n v="6173"/>
    <s v="6173 - TOULOUSE HIPPODROME"/>
    <x v="0"/>
    <x v="1"/>
    <x v="3"/>
    <x v="0"/>
    <n v="4.0049999999999999"/>
    <x v="5"/>
    <s v=""/>
    <m/>
    <s v=""/>
    <s v="4.005"/>
  </r>
  <r>
    <x v="18"/>
    <x v="18"/>
    <s v="Haute-Garonne"/>
    <n v="6173"/>
    <s v="6173 - TOULOUSE HIPPODROME"/>
    <x v="0"/>
    <x v="1"/>
    <x v="3"/>
    <x v="1"/>
    <n v="7689.6"/>
    <x v="8"/>
    <s v="R410a - Emissions"/>
    <n v="8320"/>
    <s v="7689.6"/>
    <s v="7689.6"/>
  </r>
  <r>
    <x v="18"/>
    <x v="18"/>
    <s v="Haute-Garonne"/>
    <n v="6173"/>
    <s v="6173 - TOULOUSE HIPPODROME"/>
    <x v="0"/>
    <x v="1"/>
    <x v="3"/>
    <x v="1"/>
    <n v="0"/>
    <x v="7"/>
    <s v="R407c - Emissions"/>
    <n v="8318"/>
    <s v="0.0"/>
    <s v="0"/>
  </r>
  <r>
    <x v="18"/>
    <x v="18"/>
    <s v="Haute-Garonne"/>
    <n v="6173"/>
    <s v="6173 - TOULOUSE HIPPODROME"/>
    <x v="0"/>
    <x v="1"/>
    <x v="3"/>
    <x v="1"/>
    <n v="0"/>
    <x v="6"/>
    <s v="R134a - Emissions"/>
    <n v="8307"/>
    <s v="0.0"/>
    <s v="0"/>
  </r>
  <r>
    <x v="18"/>
    <x v="18"/>
    <s v="Haute-Garonne"/>
    <n v="6173"/>
    <s v="6173 - TOULOUSE HIPPODROME"/>
    <x v="0"/>
    <x v="2"/>
    <x v="4"/>
    <x v="0"/>
    <n v="902"/>
    <x v="9"/>
    <s v=""/>
    <m/>
    <s v=""/>
    <s v="902"/>
  </r>
  <r>
    <x v="18"/>
    <x v="18"/>
    <s v="Haute-Garonne"/>
    <n v="6173"/>
    <s v="6173 - TOULOUSE HIPPODROME"/>
    <x v="0"/>
    <x v="2"/>
    <x v="4"/>
    <x v="1"/>
    <n v="14657.5"/>
    <x v="10"/>
    <s v="Bâtiments - Emissions"/>
    <n v="4305"/>
    <s v="14657.5"/>
    <s v="14657.5"/>
  </r>
  <r>
    <x v="18"/>
    <x v="18"/>
    <s v="Haute-Garonne"/>
    <n v="6173"/>
    <s v="6173 - TOULOUSE HIPPODROME"/>
    <x v="0"/>
    <x v="2"/>
    <x v="5"/>
    <x v="2"/>
    <m/>
    <x v="11"/>
    <s v=""/>
    <m/>
    <s v=""/>
    <s v=""/>
  </r>
  <r>
    <x v="18"/>
    <x v="18"/>
    <s v="Haute-Garonne"/>
    <n v="6173"/>
    <s v="6173 - TOULOUSE HIPPODROME"/>
    <x v="0"/>
    <x v="2"/>
    <x v="5"/>
    <x v="2"/>
    <m/>
    <x v="12"/>
    <s v=""/>
    <m/>
    <s v=""/>
    <s v=""/>
  </r>
  <r>
    <x v="18"/>
    <x v="18"/>
    <s v="Haute-Garonne"/>
    <n v="6173"/>
    <s v="6173 - TOULOUSE HIPPODROME"/>
    <x v="0"/>
    <x v="2"/>
    <x v="5"/>
    <x v="2"/>
    <m/>
    <x v="14"/>
    <s v=""/>
    <m/>
    <s v=""/>
    <s v=""/>
  </r>
  <r>
    <x v="18"/>
    <x v="18"/>
    <s v="Haute-Garonne"/>
    <n v="6173"/>
    <s v="6173 - TOULOUSE HIPPODROME"/>
    <x v="0"/>
    <x v="2"/>
    <x v="5"/>
    <x v="2"/>
    <m/>
    <x v="13"/>
    <s v=""/>
    <m/>
    <s v=""/>
    <s v=""/>
  </r>
  <r>
    <x v="18"/>
    <x v="18"/>
    <s v="Haute-Garonne"/>
    <n v="6173"/>
    <s v="6173 - TOULOUSE HIPPODROME"/>
    <x v="0"/>
    <x v="2"/>
    <x v="5"/>
    <x v="2"/>
    <m/>
    <x v="15"/>
    <s v=""/>
    <m/>
    <s v=""/>
    <s v=""/>
  </r>
  <r>
    <x v="18"/>
    <x v="18"/>
    <s v="Haute-Garonne"/>
    <n v="6173"/>
    <s v="6173 - TOULOUSE HIPPODROME"/>
    <x v="0"/>
    <x v="2"/>
    <x v="5"/>
    <x v="1"/>
    <n v="0"/>
    <x v="19"/>
    <s v="Photocopieurs - Emissions"/>
    <n v="4390"/>
    <s v="0.0"/>
    <s v="0"/>
  </r>
  <r>
    <x v="18"/>
    <x v="18"/>
    <s v="Haute-Garonne"/>
    <n v="6173"/>
    <s v="6173 - TOULOUSE HIPPODROME"/>
    <x v="0"/>
    <x v="2"/>
    <x v="5"/>
    <x v="1"/>
    <n v="0"/>
    <x v="18"/>
    <s v="Imprimantes - Emissions"/>
    <n v="15810"/>
    <s v="0.0"/>
    <s v="0"/>
  </r>
  <r>
    <x v="18"/>
    <x v="18"/>
    <s v="Haute-Garonne"/>
    <n v="6173"/>
    <s v="6173 - TOULOUSE HIPPODROME"/>
    <x v="0"/>
    <x v="2"/>
    <x v="5"/>
    <x v="1"/>
    <n v="0"/>
    <x v="16"/>
    <s v="Ecrans - Emissions"/>
    <n v="15796"/>
    <s v="0.0"/>
    <s v="0"/>
  </r>
  <r>
    <x v="18"/>
    <x v="18"/>
    <s v="Haute-Garonne"/>
    <n v="6173"/>
    <s v="6173 - TOULOUSE HIPPODROME"/>
    <x v="0"/>
    <x v="2"/>
    <x v="5"/>
    <x v="1"/>
    <n v="0"/>
    <x v="23"/>
    <s v="Mainframes - Emissions"/>
    <n v="8756"/>
    <s v="0.0"/>
    <s v="0"/>
  </r>
  <r>
    <x v="18"/>
    <x v="18"/>
    <s v="Haute-Garonne"/>
    <n v="6173"/>
    <s v="6173 - TOULOUSE HIPPODROME"/>
    <x v="0"/>
    <x v="2"/>
    <x v="5"/>
    <x v="1"/>
    <n v="0"/>
    <x v="20"/>
    <s v="Tablettes - Emissions"/>
    <n v="15797"/>
    <s v="0.0"/>
    <s v="0"/>
  </r>
  <r>
    <x v="18"/>
    <x v="18"/>
    <s v="Haute-Garonne"/>
    <n v="6173"/>
    <s v="6173 - TOULOUSE HIPPODROME"/>
    <x v="0"/>
    <x v="2"/>
    <x v="5"/>
    <x v="1"/>
    <n v="0"/>
    <x v="17"/>
    <s v="Serveurs - Emissions"/>
    <n v="4391"/>
    <s v="0.0"/>
    <s v="0"/>
  </r>
  <r>
    <x v="18"/>
    <x v="18"/>
    <s v="Haute-Garonne"/>
    <n v="6173"/>
    <s v="6173 - TOULOUSE HIPPODROME"/>
    <x v="0"/>
    <x v="2"/>
    <x v="5"/>
    <x v="1"/>
    <n v="0"/>
    <x v="22"/>
    <s v="Unités centrales - Emissions"/>
    <n v="5620"/>
    <s v="0.0"/>
    <s v="0"/>
  </r>
  <r>
    <x v="18"/>
    <x v="18"/>
    <s v="Haute-Garonne"/>
    <n v="6173"/>
    <s v="6173 - TOULOUSE HIPPODROME"/>
    <x v="0"/>
    <x v="2"/>
    <x v="5"/>
    <x v="1"/>
    <n v="0"/>
    <x v="21"/>
    <s v="Ordinateurs portables - Emissions"/>
    <n v="15795"/>
    <s v="0.0"/>
    <s v="0"/>
  </r>
  <r>
    <x v="18"/>
    <x v="18"/>
    <s v="Haute-Garonne"/>
    <n v="6215"/>
    <s v="6215-OCCITANIE 31 DT HTE GARONNE-OPALINK"/>
    <x v="0"/>
    <x v="0"/>
    <x v="0"/>
    <x v="0"/>
    <n v="10274"/>
    <x v="0"/>
    <s v=""/>
    <m/>
    <s v=""/>
    <s v="10274"/>
  </r>
  <r>
    <x v="18"/>
    <x v="18"/>
    <s v="Haute-Garonne"/>
    <n v="6215"/>
    <s v="6215-OCCITANIE 31 DT HTE GARONNE-OPALINK"/>
    <x v="0"/>
    <x v="0"/>
    <x v="0"/>
    <x v="1"/>
    <n v="615.4126"/>
    <x v="1"/>
    <s v="Electricité - Emissions"/>
    <n v="15798"/>
    <s v="615.4126"/>
    <s v="615.4126"/>
  </r>
  <r>
    <x v="18"/>
    <x v="18"/>
    <s v="Haute-Garonne"/>
    <n v="6215"/>
    <s v="6215-OCCITANIE 31 DT HTE GARONNE-OPALINK"/>
    <x v="0"/>
    <x v="0"/>
    <x v="1"/>
    <x v="1"/>
    <n v="0"/>
    <x v="2"/>
    <s v="Gaz naturel - Emissions"/>
    <n v="6630"/>
    <s v="0.0"/>
    <s v="0"/>
  </r>
  <r>
    <x v="18"/>
    <x v="18"/>
    <s v="Haute-Garonne"/>
    <n v="6215"/>
    <s v="6215-OCCITANIE 31 DT HTE GARONNE-OPALINK"/>
    <x v="0"/>
    <x v="0"/>
    <x v="1"/>
    <x v="1"/>
    <n v="0"/>
    <x v="3"/>
    <s v="Fioul - Emissions"/>
    <n v="6720"/>
    <s v="0.0"/>
    <s v="0"/>
  </r>
  <r>
    <x v="18"/>
    <x v="18"/>
    <s v="Haute-Garonne"/>
    <n v="6215"/>
    <s v="6215-OCCITANIE 31 DT HTE GARONNE-OPALINK"/>
    <x v="0"/>
    <x v="1"/>
    <x v="2"/>
    <x v="1"/>
    <n v="0"/>
    <x v="4"/>
    <s v=" R22 - Emissions"/>
    <n v="8350"/>
    <s v="0.0"/>
    <s v="0"/>
  </r>
  <r>
    <x v="18"/>
    <x v="18"/>
    <s v="Haute-Garonne"/>
    <n v="6215"/>
    <s v="6215-OCCITANIE 31 DT HTE GARONNE-OPALINK"/>
    <x v="0"/>
    <x v="1"/>
    <x v="3"/>
    <x v="0"/>
    <n v="1.2"/>
    <x v="5"/>
    <s v=""/>
    <m/>
    <s v=""/>
    <s v="1.2"/>
  </r>
  <r>
    <x v="18"/>
    <x v="18"/>
    <s v="Haute-Garonne"/>
    <n v="6215"/>
    <s v="6215-OCCITANIE 31 DT HTE GARONNE-OPALINK"/>
    <x v="0"/>
    <x v="1"/>
    <x v="3"/>
    <x v="1"/>
    <n v="0"/>
    <x v="6"/>
    <s v="R134a - Emissions"/>
    <n v="8307"/>
    <s v="0.0"/>
    <s v="0"/>
  </r>
  <r>
    <x v="18"/>
    <x v="18"/>
    <s v="Haute-Garonne"/>
    <n v="6215"/>
    <s v="6215-OCCITANIE 31 DT HTE GARONNE-OPALINK"/>
    <x v="0"/>
    <x v="1"/>
    <x v="3"/>
    <x v="1"/>
    <n v="0"/>
    <x v="7"/>
    <s v="R407c - Emissions"/>
    <n v="8318"/>
    <s v="0.0"/>
    <s v="0"/>
  </r>
  <r>
    <x v="18"/>
    <x v="18"/>
    <s v="Haute-Garonne"/>
    <n v="6215"/>
    <s v="6215-OCCITANIE 31 DT HTE GARONNE-OPALINK"/>
    <x v="0"/>
    <x v="1"/>
    <x v="3"/>
    <x v="1"/>
    <n v="2304"/>
    <x v="8"/>
    <s v="R410a - Emissions"/>
    <n v="8320"/>
    <s v="2304.0"/>
    <s v="2304"/>
  </r>
  <r>
    <x v="18"/>
    <x v="18"/>
    <s v="Haute-Garonne"/>
    <n v="6215"/>
    <s v="6215-OCCITANIE 31 DT HTE GARONNE-OPALINK"/>
    <x v="0"/>
    <x v="2"/>
    <x v="4"/>
    <x v="0"/>
    <n v="382"/>
    <x v="9"/>
    <s v=""/>
    <m/>
    <s v=""/>
    <s v="382"/>
  </r>
  <r>
    <x v="18"/>
    <x v="18"/>
    <s v="Haute-Garonne"/>
    <n v="6215"/>
    <s v="6215-OCCITANIE 31 DT HTE GARONNE-OPALINK"/>
    <x v="0"/>
    <x v="2"/>
    <x v="4"/>
    <x v="1"/>
    <n v="6207.5"/>
    <x v="10"/>
    <s v="Bâtiments - Emissions"/>
    <n v="4305"/>
    <s v="6207.5"/>
    <s v="6207.5"/>
  </r>
  <r>
    <x v="18"/>
    <x v="18"/>
    <s v="Haute-Garonne"/>
    <n v="6215"/>
    <s v="6215-OCCITANIE 31 DT HTE GARONNE-OPALINK"/>
    <x v="0"/>
    <x v="2"/>
    <x v="5"/>
    <x v="2"/>
    <m/>
    <x v="11"/>
    <s v=""/>
    <m/>
    <s v=""/>
    <s v=""/>
  </r>
  <r>
    <x v="18"/>
    <x v="18"/>
    <s v="Haute-Garonne"/>
    <n v="6215"/>
    <s v="6215-OCCITANIE 31 DT HTE GARONNE-OPALINK"/>
    <x v="0"/>
    <x v="2"/>
    <x v="5"/>
    <x v="2"/>
    <m/>
    <x v="13"/>
    <s v=""/>
    <m/>
    <s v=""/>
    <s v=""/>
  </r>
  <r>
    <x v="18"/>
    <x v="18"/>
    <s v="Haute-Garonne"/>
    <n v="6215"/>
    <s v="6215-OCCITANIE 31 DT HTE GARONNE-OPALINK"/>
    <x v="0"/>
    <x v="2"/>
    <x v="5"/>
    <x v="2"/>
    <m/>
    <x v="15"/>
    <s v=""/>
    <m/>
    <s v=""/>
    <s v=""/>
  </r>
  <r>
    <x v="18"/>
    <x v="18"/>
    <s v="Haute-Garonne"/>
    <n v="6215"/>
    <s v="6215-OCCITANIE 31 DT HTE GARONNE-OPALINK"/>
    <x v="0"/>
    <x v="2"/>
    <x v="5"/>
    <x v="2"/>
    <m/>
    <x v="12"/>
    <s v=""/>
    <m/>
    <s v=""/>
    <s v=""/>
  </r>
  <r>
    <x v="18"/>
    <x v="18"/>
    <s v="Haute-Garonne"/>
    <n v="6215"/>
    <s v="6215-OCCITANIE 31 DT HTE GARONNE-OPALINK"/>
    <x v="0"/>
    <x v="2"/>
    <x v="5"/>
    <x v="2"/>
    <m/>
    <x v="14"/>
    <s v=""/>
    <m/>
    <s v=""/>
    <s v=""/>
  </r>
  <r>
    <x v="18"/>
    <x v="18"/>
    <s v="Haute-Garonne"/>
    <n v="6215"/>
    <s v="6215-OCCITANIE 31 DT HTE GARONNE-OPALINK"/>
    <x v="0"/>
    <x v="2"/>
    <x v="5"/>
    <x v="1"/>
    <n v="0"/>
    <x v="23"/>
    <s v="Mainframes - Emissions"/>
    <n v="8756"/>
    <s v="0.0"/>
    <s v="0"/>
  </r>
  <r>
    <x v="18"/>
    <x v="18"/>
    <s v="Haute-Garonne"/>
    <n v="6215"/>
    <s v="6215-OCCITANIE 31 DT HTE GARONNE-OPALINK"/>
    <x v="0"/>
    <x v="2"/>
    <x v="5"/>
    <x v="1"/>
    <n v="0"/>
    <x v="16"/>
    <s v="Ecrans - Emissions"/>
    <n v="15796"/>
    <s v="0.0"/>
    <s v="0"/>
  </r>
  <r>
    <x v="18"/>
    <x v="18"/>
    <s v="Haute-Garonne"/>
    <n v="6215"/>
    <s v="6215-OCCITANIE 31 DT HTE GARONNE-OPALINK"/>
    <x v="0"/>
    <x v="2"/>
    <x v="5"/>
    <x v="1"/>
    <n v="0"/>
    <x v="17"/>
    <s v="Serveurs - Emissions"/>
    <n v="4391"/>
    <s v="0.0"/>
    <s v="0"/>
  </r>
  <r>
    <x v="18"/>
    <x v="18"/>
    <s v="Haute-Garonne"/>
    <n v="6215"/>
    <s v="6215-OCCITANIE 31 DT HTE GARONNE-OPALINK"/>
    <x v="0"/>
    <x v="2"/>
    <x v="5"/>
    <x v="1"/>
    <n v="0"/>
    <x v="19"/>
    <s v="Photocopieurs - Emissions"/>
    <n v="4390"/>
    <s v="0.0"/>
    <s v="0"/>
  </r>
  <r>
    <x v="18"/>
    <x v="18"/>
    <s v="Haute-Garonne"/>
    <n v="6215"/>
    <s v="6215-OCCITANIE 31 DT HTE GARONNE-OPALINK"/>
    <x v="0"/>
    <x v="2"/>
    <x v="5"/>
    <x v="1"/>
    <n v="0"/>
    <x v="21"/>
    <s v="Ordinateurs portables - Emissions"/>
    <n v="15795"/>
    <s v="0.0"/>
    <s v="0"/>
  </r>
  <r>
    <x v="18"/>
    <x v="18"/>
    <s v="Haute-Garonne"/>
    <n v="6215"/>
    <s v="6215-OCCITANIE 31 DT HTE GARONNE-OPALINK"/>
    <x v="0"/>
    <x v="2"/>
    <x v="5"/>
    <x v="1"/>
    <n v="0"/>
    <x v="18"/>
    <s v="Imprimantes - Emissions"/>
    <n v="15810"/>
    <s v="0.0"/>
    <s v="0"/>
  </r>
  <r>
    <x v="18"/>
    <x v="18"/>
    <s v="Haute-Garonne"/>
    <n v="6215"/>
    <s v="6215-OCCITANIE 31 DT HTE GARONNE-OPALINK"/>
    <x v="0"/>
    <x v="2"/>
    <x v="5"/>
    <x v="1"/>
    <n v="0"/>
    <x v="22"/>
    <s v="Unités centrales - Emissions"/>
    <n v="5620"/>
    <s v="0.0"/>
    <s v="0"/>
  </r>
  <r>
    <x v="18"/>
    <x v="18"/>
    <s v="Haute-Garonne"/>
    <n v="6215"/>
    <s v="6215-OCCITANIE 31 DT HTE GARONNE-OPALINK"/>
    <x v="0"/>
    <x v="2"/>
    <x v="5"/>
    <x v="1"/>
    <n v="0"/>
    <x v="20"/>
    <s v="Tablettes - Emissions"/>
    <n v="15797"/>
    <s v="0.0"/>
    <s v="0"/>
  </r>
  <r>
    <x v="18"/>
    <x v="18"/>
    <s v="Haute-Garonne"/>
    <n v="6223"/>
    <s v="6223 - OCCITANIE 31 DR BALMA D DIR PROD/ POMPIDOU"/>
    <x v="0"/>
    <x v="0"/>
    <x v="0"/>
    <x v="0"/>
    <n v="27196"/>
    <x v="0"/>
    <s v=""/>
    <m/>
    <s v=""/>
    <s v="27196"/>
  </r>
  <r>
    <x v="18"/>
    <x v="18"/>
    <s v="Haute-Garonne"/>
    <n v="6223"/>
    <s v="6223 - OCCITANIE 31 DR BALMA D DIR PROD/ POMPIDOU"/>
    <x v="0"/>
    <x v="0"/>
    <x v="0"/>
    <x v="1"/>
    <n v="1629.0403999999901"/>
    <x v="1"/>
    <s v="Electricité - Emissions"/>
    <n v="15798"/>
    <s v="1629.0403999999999"/>
    <s v="1629.0404"/>
  </r>
  <r>
    <x v="18"/>
    <x v="18"/>
    <s v="Haute-Garonne"/>
    <n v="6223"/>
    <s v="6223 - OCCITANIE 31 DR BALMA D DIR PROD/ POMPIDOU"/>
    <x v="0"/>
    <x v="0"/>
    <x v="1"/>
    <x v="1"/>
    <n v="0"/>
    <x v="3"/>
    <s v="Fioul - Emissions"/>
    <n v="6720"/>
    <s v="0.0"/>
    <s v="0"/>
  </r>
  <r>
    <x v="18"/>
    <x v="18"/>
    <s v="Haute-Garonne"/>
    <n v="6223"/>
    <s v="6223 - OCCITANIE 31 DR BALMA D DIR PROD/ POMPIDOU"/>
    <x v="0"/>
    <x v="0"/>
    <x v="1"/>
    <x v="1"/>
    <n v="0"/>
    <x v="2"/>
    <s v="Gaz naturel - Emissions"/>
    <n v="6630"/>
    <s v="0.0"/>
    <s v="0"/>
  </r>
  <r>
    <x v="18"/>
    <x v="18"/>
    <s v="Haute-Garonne"/>
    <n v="6223"/>
    <s v="6223 - OCCITANIE 31 DR BALMA D DIR PROD/ POMPIDOU"/>
    <x v="0"/>
    <x v="1"/>
    <x v="2"/>
    <x v="0"/>
    <m/>
    <x v="25"/>
    <s v=""/>
    <m/>
    <s v=""/>
    <s v=""/>
  </r>
  <r>
    <x v="18"/>
    <x v="18"/>
    <s v="Haute-Garonne"/>
    <n v="6223"/>
    <s v="6223 - OCCITANIE 31 DR BALMA D DIR PROD/ POMPIDOU"/>
    <x v="0"/>
    <x v="1"/>
    <x v="2"/>
    <x v="1"/>
    <n v="0"/>
    <x v="4"/>
    <s v=" R22 - Emissions"/>
    <n v="8350"/>
    <s v="0.0"/>
    <s v="0"/>
  </r>
  <r>
    <x v="18"/>
    <x v="18"/>
    <s v="Haute-Garonne"/>
    <n v="6223"/>
    <s v="6223 - OCCITANIE 31 DR BALMA D DIR PROD/ POMPIDOU"/>
    <x v="0"/>
    <x v="1"/>
    <x v="3"/>
    <x v="0"/>
    <n v="2.2796370000000001"/>
    <x v="5"/>
    <s v=""/>
    <m/>
    <s v=""/>
    <s v="2.279637"/>
  </r>
  <r>
    <x v="18"/>
    <x v="18"/>
    <s v="Haute-Garonne"/>
    <n v="6223"/>
    <s v="6223 - OCCITANIE 31 DR BALMA D DIR PROD/ POMPIDOU"/>
    <x v="0"/>
    <x v="1"/>
    <x v="3"/>
    <x v="0"/>
    <m/>
    <x v="27"/>
    <s v=""/>
    <m/>
    <s v=""/>
    <s v=""/>
  </r>
  <r>
    <x v="18"/>
    <x v="18"/>
    <s v="Haute-Garonne"/>
    <n v="6223"/>
    <s v="6223 - OCCITANIE 31 DR BALMA D DIR PROD/ POMPIDOU"/>
    <x v="0"/>
    <x v="1"/>
    <x v="3"/>
    <x v="0"/>
    <m/>
    <x v="26"/>
    <s v=""/>
    <m/>
    <s v=""/>
    <s v=""/>
  </r>
  <r>
    <x v="18"/>
    <x v="18"/>
    <s v="Haute-Garonne"/>
    <n v="6223"/>
    <s v="6223 - OCCITANIE 31 DR BALMA D DIR PROD/ POMPIDOU"/>
    <x v="0"/>
    <x v="1"/>
    <x v="3"/>
    <x v="1"/>
    <n v="0"/>
    <x v="6"/>
    <s v="R134a - Emissions"/>
    <n v="8307"/>
    <s v="0.0"/>
    <s v="0"/>
  </r>
  <r>
    <x v="18"/>
    <x v="18"/>
    <s v="Haute-Garonne"/>
    <n v="6223"/>
    <s v="6223 - OCCITANIE 31 DR BALMA D DIR PROD/ POMPIDOU"/>
    <x v="0"/>
    <x v="1"/>
    <x v="3"/>
    <x v="1"/>
    <n v="0"/>
    <x v="7"/>
    <s v="R407c - Emissions"/>
    <n v="8318"/>
    <s v="0.0"/>
    <s v="0"/>
  </r>
  <r>
    <x v="18"/>
    <x v="18"/>
    <s v="Haute-Garonne"/>
    <n v="6223"/>
    <s v="6223 - OCCITANIE 31 DR BALMA D DIR PROD/ POMPIDOU"/>
    <x v="0"/>
    <x v="1"/>
    <x v="3"/>
    <x v="1"/>
    <n v="4376.9030400000001"/>
    <x v="8"/>
    <s v="R410a - Emissions"/>
    <n v="8320"/>
    <s v="4376.90304"/>
    <s v="4376.90304"/>
  </r>
  <r>
    <x v="18"/>
    <x v="18"/>
    <s v="Haute-Garonne"/>
    <n v="6223"/>
    <s v="6223 - OCCITANIE 31 DR BALMA D DIR PROD/ POMPIDOU"/>
    <x v="0"/>
    <x v="2"/>
    <x v="4"/>
    <x v="0"/>
    <n v="1113"/>
    <x v="9"/>
    <s v=""/>
    <m/>
    <s v=""/>
    <s v="1113"/>
  </r>
  <r>
    <x v="18"/>
    <x v="18"/>
    <s v="Haute-Garonne"/>
    <n v="6223"/>
    <s v="6223 - OCCITANIE 31 DR BALMA D DIR PROD/ POMPIDOU"/>
    <x v="0"/>
    <x v="2"/>
    <x v="4"/>
    <x v="1"/>
    <n v="18086.25"/>
    <x v="10"/>
    <s v="Bâtiments - Emissions"/>
    <n v="4305"/>
    <s v="18086.25"/>
    <s v="18086.25"/>
  </r>
  <r>
    <x v="18"/>
    <x v="18"/>
    <s v="Haute-Garonne"/>
    <n v="6223"/>
    <s v="6223 - OCCITANIE 31 DR BALMA D DIR PROD/ POMPIDOU"/>
    <x v="0"/>
    <x v="2"/>
    <x v="5"/>
    <x v="2"/>
    <m/>
    <x v="12"/>
    <s v=""/>
    <m/>
    <s v=""/>
    <s v=""/>
  </r>
  <r>
    <x v="18"/>
    <x v="18"/>
    <s v="Haute-Garonne"/>
    <n v="6223"/>
    <s v="6223 - OCCITANIE 31 DR BALMA D DIR PROD/ POMPIDOU"/>
    <x v="0"/>
    <x v="2"/>
    <x v="5"/>
    <x v="2"/>
    <m/>
    <x v="13"/>
    <s v=""/>
    <m/>
    <s v=""/>
    <s v=""/>
  </r>
  <r>
    <x v="18"/>
    <x v="18"/>
    <s v="Haute-Garonne"/>
    <n v="6223"/>
    <s v="6223 - OCCITANIE 31 DR BALMA D DIR PROD/ POMPIDOU"/>
    <x v="0"/>
    <x v="2"/>
    <x v="5"/>
    <x v="2"/>
    <m/>
    <x v="15"/>
    <s v=""/>
    <m/>
    <s v=""/>
    <s v=""/>
  </r>
  <r>
    <x v="18"/>
    <x v="18"/>
    <s v="Haute-Garonne"/>
    <n v="6223"/>
    <s v="6223 - OCCITANIE 31 DR BALMA D DIR PROD/ POMPIDOU"/>
    <x v="0"/>
    <x v="2"/>
    <x v="5"/>
    <x v="2"/>
    <m/>
    <x v="14"/>
    <s v=""/>
    <m/>
    <s v=""/>
    <s v=""/>
  </r>
  <r>
    <x v="18"/>
    <x v="18"/>
    <s v="Haute-Garonne"/>
    <n v="6223"/>
    <s v="6223 - OCCITANIE 31 DR BALMA D DIR PROD/ POMPIDOU"/>
    <x v="0"/>
    <x v="2"/>
    <x v="5"/>
    <x v="2"/>
    <m/>
    <x v="11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4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7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28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2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5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0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1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6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8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40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41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29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3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39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43"/>
    <s v=""/>
    <m/>
    <s v=""/>
    <s v=""/>
  </r>
  <r>
    <x v="18"/>
    <x v="18"/>
    <s v="Haute-Garonne"/>
    <n v="6223"/>
    <s v="6223 - OCCITANIE 31 DR BALMA D DIR PROD/ POMPIDOU"/>
    <x v="0"/>
    <x v="2"/>
    <x v="5"/>
    <x v="0"/>
    <m/>
    <x v="42"/>
    <s v=""/>
    <m/>
    <s v=""/>
    <s v=""/>
  </r>
  <r>
    <x v="18"/>
    <x v="18"/>
    <s v="Haute-Garonne"/>
    <n v="6223"/>
    <s v="6223 - OCCITANIE 31 DR BALMA D DIR PROD/ POMPIDOU"/>
    <x v="0"/>
    <x v="2"/>
    <x v="5"/>
    <x v="1"/>
    <n v="0"/>
    <x v="23"/>
    <s v="Mainframes - Emissions"/>
    <n v="8756"/>
    <s v="0.0"/>
    <s v="0"/>
  </r>
  <r>
    <x v="18"/>
    <x v="18"/>
    <s v="Haute-Garonne"/>
    <n v="6223"/>
    <s v="6223 - OCCITANIE 31 DR BALMA D DIR PROD/ POMPIDOU"/>
    <x v="0"/>
    <x v="2"/>
    <x v="5"/>
    <x v="1"/>
    <n v="0"/>
    <x v="18"/>
    <s v="Imprimantes - Emissions"/>
    <n v="15810"/>
    <s v="0.0"/>
    <s v="0"/>
  </r>
  <r>
    <x v="18"/>
    <x v="18"/>
    <s v="Haute-Garonne"/>
    <n v="6223"/>
    <s v="6223 - OCCITANIE 31 DR BALMA D DIR PROD/ POMPIDOU"/>
    <x v="0"/>
    <x v="2"/>
    <x v="5"/>
    <x v="1"/>
    <n v="0"/>
    <x v="19"/>
    <s v="Photocopieurs - Emissions"/>
    <n v="4390"/>
    <s v="0.0"/>
    <s v="0"/>
  </r>
  <r>
    <x v="18"/>
    <x v="18"/>
    <s v="Haute-Garonne"/>
    <n v="6223"/>
    <s v="6223 - OCCITANIE 31 DR BALMA D DIR PROD/ POMPIDOU"/>
    <x v="0"/>
    <x v="2"/>
    <x v="5"/>
    <x v="1"/>
    <n v="0"/>
    <x v="22"/>
    <s v="Unités centrales - Emissions"/>
    <n v="5620"/>
    <s v="0.0"/>
    <s v="0"/>
  </r>
  <r>
    <x v="18"/>
    <x v="18"/>
    <s v="Haute-Garonne"/>
    <n v="6223"/>
    <s v="6223 - OCCITANIE 31 DR BALMA D DIR PROD/ POMPIDOU"/>
    <x v="0"/>
    <x v="2"/>
    <x v="5"/>
    <x v="1"/>
    <n v="0"/>
    <x v="20"/>
    <s v="Tablettes - Emissions"/>
    <n v="15797"/>
    <s v="0.0"/>
    <s v="0"/>
  </r>
  <r>
    <x v="18"/>
    <x v="18"/>
    <s v="Haute-Garonne"/>
    <n v="6223"/>
    <s v="6223 - OCCITANIE 31 DR BALMA D DIR PROD/ POMPIDOU"/>
    <x v="0"/>
    <x v="2"/>
    <x v="5"/>
    <x v="1"/>
    <n v="0"/>
    <x v="17"/>
    <s v="Serveurs - Emissions"/>
    <n v="4391"/>
    <s v="0.0"/>
    <s v="0"/>
  </r>
  <r>
    <x v="18"/>
    <x v="18"/>
    <s v="Haute-Garonne"/>
    <n v="6223"/>
    <s v="6223 - OCCITANIE 31 DR BALMA D DIR PROD/ POMPIDOU"/>
    <x v="0"/>
    <x v="2"/>
    <x v="5"/>
    <x v="1"/>
    <n v="0"/>
    <x v="21"/>
    <s v="Ordinateurs portables - Emissions"/>
    <n v="15795"/>
    <s v="0.0"/>
    <s v="0"/>
  </r>
  <r>
    <x v="18"/>
    <x v="18"/>
    <s v="Haute-Garonne"/>
    <n v="6223"/>
    <s v="6223 - OCCITANIE 31 DR BALMA D DIR PROD/ POMPIDOU"/>
    <x v="0"/>
    <x v="2"/>
    <x v="5"/>
    <x v="1"/>
    <n v="0"/>
    <x v="16"/>
    <s v="Ecrans - Emissions"/>
    <n v="15796"/>
    <s v="0.0"/>
    <s v="0"/>
  </r>
  <r>
    <x v="18"/>
    <x v="18"/>
    <s v="Haute-Garonne"/>
    <n v="6234"/>
    <s v="6234 - OCCITANIE 31 DR BALMA 2G 4SDFo+ 1SDR/POMPIDOU"/>
    <x v="0"/>
    <x v="0"/>
    <x v="0"/>
    <x v="0"/>
    <n v="7638"/>
    <x v="0"/>
    <s v=""/>
    <m/>
    <s v=""/>
    <s v="7638"/>
  </r>
  <r>
    <x v="18"/>
    <x v="18"/>
    <s v="Haute-Garonne"/>
    <n v="6234"/>
    <s v="6234 - OCCITANIE 31 DR BALMA 2G 4SDFo+ 1SDR/POMPIDOU"/>
    <x v="0"/>
    <x v="0"/>
    <x v="0"/>
    <x v="1"/>
    <n v="457.51620000000003"/>
    <x v="1"/>
    <s v="Electricité - Emissions"/>
    <n v="15798"/>
    <s v="457.5162"/>
    <s v="457.5162"/>
  </r>
  <r>
    <x v="18"/>
    <x v="18"/>
    <s v="Haute-Garonne"/>
    <n v="6234"/>
    <s v="6234 - OCCITANIE 31 DR BALMA 2G 4SDFo+ 1SDR/POMPIDOU"/>
    <x v="0"/>
    <x v="0"/>
    <x v="1"/>
    <x v="0"/>
    <m/>
    <x v="24"/>
    <s v=""/>
    <m/>
    <s v=""/>
    <s v=""/>
  </r>
  <r>
    <x v="18"/>
    <x v="18"/>
    <s v="Haute-Garonne"/>
    <n v="6234"/>
    <s v="6234 - OCCITANIE 31 DR BALMA 2G 4SDFo+ 1SDR/POMPIDOU"/>
    <x v="0"/>
    <x v="0"/>
    <x v="1"/>
    <x v="0"/>
    <m/>
    <x v="44"/>
    <s v=""/>
    <m/>
    <s v=""/>
    <s v=""/>
  </r>
  <r>
    <x v="18"/>
    <x v="18"/>
    <s v="Haute-Garonne"/>
    <n v="6234"/>
    <s v="6234 - OCCITANIE 31 DR BALMA 2G 4SDFo+ 1SDR/POMPIDOU"/>
    <x v="0"/>
    <x v="0"/>
    <x v="1"/>
    <x v="1"/>
    <n v="0"/>
    <x v="2"/>
    <s v="Gaz naturel - Emissions"/>
    <n v="6630"/>
    <s v="0.0"/>
    <s v="0"/>
  </r>
  <r>
    <x v="18"/>
    <x v="18"/>
    <s v="Haute-Garonne"/>
    <n v="6234"/>
    <s v="6234 - OCCITANIE 31 DR BALMA 2G 4SDFo+ 1SDR/POMPIDOU"/>
    <x v="0"/>
    <x v="0"/>
    <x v="1"/>
    <x v="1"/>
    <n v="0"/>
    <x v="3"/>
    <s v="Fioul - Emissions"/>
    <n v="6720"/>
    <s v="0.0"/>
    <s v="0"/>
  </r>
  <r>
    <x v="18"/>
    <x v="18"/>
    <s v="Haute-Garonne"/>
    <n v="6234"/>
    <s v="6234 - OCCITANIE 31 DR BALMA 2G 4SDFo+ 1SDR/POMPIDOU"/>
    <x v="0"/>
    <x v="1"/>
    <x v="2"/>
    <x v="0"/>
    <m/>
    <x v="25"/>
    <s v=""/>
    <m/>
    <s v=""/>
    <s v=""/>
  </r>
  <r>
    <x v="18"/>
    <x v="18"/>
    <s v="Haute-Garonne"/>
    <n v="6234"/>
    <s v="6234 - OCCITANIE 31 DR BALMA 2G 4SDFo+ 1SDR/POMPIDOU"/>
    <x v="0"/>
    <x v="1"/>
    <x v="2"/>
    <x v="1"/>
    <n v="0"/>
    <x v="4"/>
    <s v=" R22 - Emissions"/>
    <n v="8350"/>
    <s v="0.0"/>
    <s v="0"/>
  </r>
  <r>
    <x v="18"/>
    <x v="18"/>
    <s v="Haute-Garonne"/>
    <n v="6234"/>
    <s v="6234 - OCCITANIE 31 DR BALMA 2G 4SDFo+ 1SDR/POMPIDOU"/>
    <x v="0"/>
    <x v="1"/>
    <x v="3"/>
    <x v="0"/>
    <n v="1.3546199999999999"/>
    <x v="5"/>
    <s v=""/>
    <m/>
    <s v=""/>
    <s v="1.35462"/>
  </r>
  <r>
    <x v="18"/>
    <x v="18"/>
    <s v="Haute-Garonne"/>
    <n v="6234"/>
    <s v="6234 - OCCITANIE 31 DR BALMA 2G 4SDFo+ 1SDR/POMPIDOU"/>
    <x v="0"/>
    <x v="1"/>
    <x v="3"/>
    <x v="0"/>
    <m/>
    <x v="27"/>
    <s v=""/>
    <m/>
    <s v=""/>
    <s v=""/>
  </r>
  <r>
    <x v="18"/>
    <x v="18"/>
    <s v="Haute-Garonne"/>
    <n v="6234"/>
    <s v="6234 - OCCITANIE 31 DR BALMA 2G 4SDFo+ 1SDR/POMPIDOU"/>
    <x v="0"/>
    <x v="1"/>
    <x v="3"/>
    <x v="0"/>
    <m/>
    <x v="26"/>
    <s v=""/>
    <m/>
    <s v=""/>
    <s v=""/>
  </r>
  <r>
    <x v="18"/>
    <x v="18"/>
    <s v="Haute-Garonne"/>
    <n v="6234"/>
    <s v="6234 - OCCITANIE 31 DR BALMA 2G 4SDFo+ 1SDR/POMPIDOU"/>
    <x v="0"/>
    <x v="1"/>
    <x v="3"/>
    <x v="1"/>
    <n v="2600.8703999999998"/>
    <x v="8"/>
    <s v="R410a - Emissions"/>
    <n v="8320"/>
    <s v="2600.8704"/>
    <s v="2600.8704"/>
  </r>
  <r>
    <x v="18"/>
    <x v="18"/>
    <s v="Haute-Garonne"/>
    <n v="6234"/>
    <s v="6234 - OCCITANIE 31 DR BALMA 2G 4SDFo+ 1SDR/POMPIDOU"/>
    <x v="0"/>
    <x v="1"/>
    <x v="3"/>
    <x v="1"/>
    <n v="0"/>
    <x v="7"/>
    <s v="R407c - Emissions"/>
    <n v="8318"/>
    <s v="0.0"/>
    <s v="0"/>
  </r>
  <r>
    <x v="18"/>
    <x v="18"/>
    <s v="Haute-Garonne"/>
    <n v="6234"/>
    <s v="6234 - OCCITANIE 31 DR BALMA 2G 4SDFo+ 1SDR/POMPIDOU"/>
    <x v="0"/>
    <x v="1"/>
    <x v="3"/>
    <x v="1"/>
    <n v="0"/>
    <x v="6"/>
    <s v="R134a - Emissions"/>
    <n v="8307"/>
    <s v="0.0"/>
    <s v="0"/>
  </r>
  <r>
    <x v="18"/>
    <x v="18"/>
    <s v="Haute-Garonne"/>
    <n v="6234"/>
    <s v="6234 - OCCITANIE 31 DR BALMA 2G 4SDFo+ 1SDR/POMPIDOU"/>
    <x v="0"/>
    <x v="2"/>
    <x v="4"/>
    <x v="0"/>
    <n v="500"/>
    <x v="9"/>
    <s v=""/>
    <m/>
    <s v=""/>
    <s v="500"/>
  </r>
  <r>
    <x v="18"/>
    <x v="18"/>
    <s v="Haute-Garonne"/>
    <n v="6234"/>
    <s v="6234 - OCCITANIE 31 DR BALMA 2G 4SDFo+ 1SDR/POMPIDOU"/>
    <x v="0"/>
    <x v="2"/>
    <x v="4"/>
    <x v="1"/>
    <n v="8125"/>
    <x v="10"/>
    <s v="Bâtiments - Emissions"/>
    <n v="4305"/>
    <s v="8125.0"/>
    <s v="8125"/>
  </r>
  <r>
    <x v="18"/>
    <x v="18"/>
    <s v="Haute-Garonne"/>
    <n v="6234"/>
    <s v="6234 - OCCITANIE 31 DR BALMA 2G 4SDFo+ 1SDR/POMPIDOU"/>
    <x v="0"/>
    <x v="2"/>
    <x v="5"/>
    <x v="2"/>
    <m/>
    <x v="12"/>
    <s v=""/>
    <m/>
    <s v=""/>
    <s v=""/>
  </r>
  <r>
    <x v="18"/>
    <x v="18"/>
    <s v="Haute-Garonne"/>
    <n v="6234"/>
    <s v="6234 - OCCITANIE 31 DR BALMA 2G 4SDFo+ 1SDR/POMPIDOU"/>
    <x v="0"/>
    <x v="2"/>
    <x v="5"/>
    <x v="2"/>
    <m/>
    <x v="15"/>
    <s v=""/>
    <m/>
    <s v=""/>
    <s v=""/>
  </r>
  <r>
    <x v="18"/>
    <x v="18"/>
    <s v="Haute-Garonne"/>
    <n v="6234"/>
    <s v="6234 - OCCITANIE 31 DR BALMA 2G 4SDFo+ 1SDR/POMPIDOU"/>
    <x v="0"/>
    <x v="2"/>
    <x v="5"/>
    <x v="2"/>
    <m/>
    <x v="14"/>
    <s v=""/>
    <m/>
    <s v=""/>
    <s v=""/>
  </r>
  <r>
    <x v="18"/>
    <x v="18"/>
    <s v="Haute-Garonne"/>
    <n v="6234"/>
    <s v="6234 - OCCITANIE 31 DR BALMA 2G 4SDFo+ 1SDR/POMPIDOU"/>
    <x v="0"/>
    <x v="2"/>
    <x v="5"/>
    <x v="2"/>
    <m/>
    <x v="11"/>
    <s v=""/>
    <m/>
    <s v=""/>
    <s v=""/>
  </r>
  <r>
    <x v="18"/>
    <x v="18"/>
    <s v="Haute-Garonne"/>
    <n v="6234"/>
    <s v="6234 - OCCITANIE 31 DR BALMA 2G 4SDFo+ 1SDR/POMPIDOU"/>
    <x v="0"/>
    <x v="2"/>
    <x v="5"/>
    <x v="2"/>
    <m/>
    <x v="13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28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42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29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8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6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1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0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5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41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40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3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9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4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2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37"/>
    <s v=""/>
    <m/>
    <s v=""/>
    <s v=""/>
  </r>
  <r>
    <x v="18"/>
    <x v="18"/>
    <s v="Haute-Garonne"/>
    <n v="6234"/>
    <s v="6234 - OCCITANIE 31 DR BALMA 2G 4SDFo+ 1SDR/POMPIDOU"/>
    <x v="0"/>
    <x v="2"/>
    <x v="5"/>
    <x v="0"/>
    <m/>
    <x v="43"/>
    <s v=""/>
    <m/>
    <s v=""/>
    <s v=""/>
  </r>
  <r>
    <x v="18"/>
    <x v="18"/>
    <s v="Haute-Garonne"/>
    <n v="6234"/>
    <s v="6234 - OCCITANIE 31 DR BALMA 2G 4SDFo+ 1SDR/POMPIDOU"/>
    <x v="0"/>
    <x v="2"/>
    <x v="5"/>
    <x v="1"/>
    <n v="0"/>
    <x v="19"/>
    <s v="Photocopieurs - Emissions"/>
    <n v="4390"/>
    <s v="0.0"/>
    <s v="0"/>
  </r>
  <r>
    <x v="18"/>
    <x v="18"/>
    <s v="Haute-Garonne"/>
    <n v="6234"/>
    <s v="6234 - OCCITANIE 31 DR BALMA 2G 4SDFo+ 1SDR/POMPIDOU"/>
    <x v="0"/>
    <x v="2"/>
    <x v="5"/>
    <x v="1"/>
    <n v="0"/>
    <x v="23"/>
    <s v="Mainframes - Emissions"/>
    <n v="8756"/>
    <s v="0.0"/>
    <s v="0"/>
  </r>
  <r>
    <x v="18"/>
    <x v="18"/>
    <s v="Haute-Garonne"/>
    <n v="6234"/>
    <s v="6234 - OCCITANIE 31 DR BALMA 2G 4SDFo+ 1SDR/POMPIDOU"/>
    <x v="0"/>
    <x v="2"/>
    <x v="5"/>
    <x v="1"/>
    <n v="0"/>
    <x v="16"/>
    <s v="Ecrans - Emissions"/>
    <n v="15796"/>
    <s v="0.0"/>
    <s v="0"/>
  </r>
  <r>
    <x v="18"/>
    <x v="18"/>
    <s v="Haute-Garonne"/>
    <n v="6234"/>
    <s v="6234 - OCCITANIE 31 DR BALMA 2G 4SDFo+ 1SDR/POMPIDOU"/>
    <x v="0"/>
    <x v="2"/>
    <x v="5"/>
    <x v="1"/>
    <n v="0"/>
    <x v="18"/>
    <s v="Imprimantes - Emissions"/>
    <n v="15810"/>
    <s v="0.0"/>
    <s v="0"/>
  </r>
  <r>
    <x v="18"/>
    <x v="18"/>
    <s v="Haute-Garonne"/>
    <n v="6234"/>
    <s v="6234 - OCCITANIE 31 DR BALMA 2G 4SDFo+ 1SDR/POMPIDOU"/>
    <x v="0"/>
    <x v="2"/>
    <x v="5"/>
    <x v="1"/>
    <n v="0"/>
    <x v="20"/>
    <s v="Tablettes - Emissions"/>
    <n v="15797"/>
    <s v="0.0"/>
    <s v="0"/>
  </r>
  <r>
    <x v="18"/>
    <x v="18"/>
    <s v="Haute-Garonne"/>
    <n v="6234"/>
    <s v="6234 - OCCITANIE 31 DR BALMA 2G 4SDFo+ 1SDR/POMPIDOU"/>
    <x v="0"/>
    <x v="2"/>
    <x v="5"/>
    <x v="1"/>
    <n v="0"/>
    <x v="17"/>
    <s v="Serveurs - Emissions"/>
    <n v="4391"/>
    <s v="0.0"/>
    <s v="0"/>
  </r>
  <r>
    <x v="18"/>
    <x v="18"/>
    <s v="Haute-Garonne"/>
    <n v="6234"/>
    <s v="6234 - OCCITANIE 31 DR BALMA 2G 4SDFo+ 1SDR/POMPIDOU"/>
    <x v="0"/>
    <x v="2"/>
    <x v="5"/>
    <x v="1"/>
    <n v="0"/>
    <x v="21"/>
    <s v="Ordinateurs portables - Emissions"/>
    <n v="15795"/>
    <s v="0.0"/>
    <s v="0"/>
  </r>
  <r>
    <x v="18"/>
    <x v="18"/>
    <s v="Haute-Garonne"/>
    <n v="6234"/>
    <s v="6234 - OCCITANIE 31 DR BALMA 2G 4SDFo+ 1SDR/POMPIDOU"/>
    <x v="0"/>
    <x v="2"/>
    <x v="5"/>
    <x v="1"/>
    <n v="0"/>
    <x v="22"/>
    <s v="Unités centrales - Emissions"/>
    <n v="5620"/>
    <s v="0.0"/>
    <s v="0"/>
  </r>
  <r>
    <x v="18"/>
    <x v="18"/>
    <s v="Hautes-Pyrénées"/>
    <n v="2607"/>
    <s v="2607 - TARBES PYRENEES/BRIAND"/>
    <x v="0"/>
    <x v="0"/>
    <x v="0"/>
    <x v="0"/>
    <n v="51268.278688525003"/>
    <x v="0"/>
    <s v=""/>
    <m/>
    <s v=""/>
    <s v="51268.278688525"/>
  </r>
  <r>
    <x v="18"/>
    <x v="18"/>
    <s v="Hautes-Pyrénées"/>
    <n v="2607"/>
    <s v="2607 - TARBES PYRENEES/BRIAND"/>
    <x v="0"/>
    <x v="0"/>
    <x v="0"/>
    <x v="1"/>
    <n v="3070.9698934426701"/>
    <x v="1"/>
    <s v="Electricité - Emissions"/>
    <n v="15798"/>
    <s v="3070.9698934426797"/>
    <s v="3070.9698934426"/>
  </r>
  <r>
    <x v="18"/>
    <x v="18"/>
    <s v="Hautes-Pyrénées"/>
    <n v="2607"/>
    <s v="2607 - TARBES PYRENEES/BRIAND"/>
    <x v="0"/>
    <x v="0"/>
    <x v="1"/>
    <x v="0"/>
    <n v="61527"/>
    <x v="24"/>
    <s v=""/>
    <m/>
    <s v=""/>
    <s v="61527"/>
  </r>
  <r>
    <x v="18"/>
    <x v="18"/>
    <s v="Hautes-Pyrénées"/>
    <n v="2607"/>
    <s v="2607 - TARBES PYRENEES/BRIAND"/>
    <x v="0"/>
    <x v="0"/>
    <x v="1"/>
    <x v="1"/>
    <n v="0"/>
    <x v="3"/>
    <s v="Fioul - Emissions"/>
    <n v="6720"/>
    <s v="0.0"/>
    <s v="0"/>
  </r>
  <r>
    <x v="18"/>
    <x v="18"/>
    <s v="Hautes-Pyrénées"/>
    <n v="2607"/>
    <s v="2607 - TARBES PYRENEES/BRIAND"/>
    <x v="0"/>
    <x v="0"/>
    <x v="1"/>
    <x v="1"/>
    <n v="13976.842482"/>
    <x v="2"/>
    <s v="Gaz naturel - Emissions"/>
    <n v="6630"/>
    <s v="13976.842482"/>
    <s v="13948.1709"/>
  </r>
  <r>
    <x v="18"/>
    <x v="18"/>
    <s v="Hautes-Pyrénées"/>
    <n v="2607"/>
    <s v="2607 - TARBES PYRENEES/BRIAND"/>
    <x v="0"/>
    <x v="1"/>
    <x v="2"/>
    <x v="1"/>
    <n v="0"/>
    <x v="4"/>
    <s v=" R22 - Emissions"/>
    <n v="8350"/>
    <s v="0.0"/>
    <s v="0"/>
  </r>
  <r>
    <x v="18"/>
    <x v="18"/>
    <s v="Hautes-Pyrénées"/>
    <n v="2607"/>
    <s v="2607 - TARBES PYRENEES/BRIAND"/>
    <x v="0"/>
    <x v="1"/>
    <x v="3"/>
    <x v="0"/>
    <n v="2.79"/>
    <x v="5"/>
    <s v=""/>
    <m/>
    <s v=""/>
    <s v="2.79"/>
  </r>
  <r>
    <x v="18"/>
    <x v="18"/>
    <s v="Hautes-Pyrénées"/>
    <n v="2607"/>
    <s v="2607 - TARBES PYRENEES/BRIAND"/>
    <x v="0"/>
    <x v="1"/>
    <x v="3"/>
    <x v="1"/>
    <n v="5356.8"/>
    <x v="8"/>
    <s v="R410a - Emissions"/>
    <n v="8320"/>
    <s v="5356.8"/>
    <s v="5356.8"/>
  </r>
  <r>
    <x v="18"/>
    <x v="18"/>
    <s v="Hautes-Pyrénées"/>
    <n v="2607"/>
    <s v="2607 - TARBES PYRENEES/BRIAND"/>
    <x v="0"/>
    <x v="1"/>
    <x v="3"/>
    <x v="1"/>
    <n v="0"/>
    <x v="7"/>
    <s v="R407c - Emissions"/>
    <n v="8318"/>
    <s v="0.0"/>
    <s v="0"/>
  </r>
  <r>
    <x v="18"/>
    <x v="18"/>
    <s v="Hautes-Pyrénées"/>
    <n v="2607"/>
    <s v="2607 - TARBES PYRENEES/BRIAND"/>
    <x v="0"/>
    <x v="1"/>
    <x v="3"/>
    <x v="1"/>
    <n v="0"/>
    <x v="6"/>
    <s v="R134a - Emissions"/>
    <n v="8307"/>
    <s v="0.0"/>
    <s v="0"/>
  </r>
  <r>
    <x v="18"/>
    <x v="18"/>
    <s v="Hautes-Pyrénées"/>
    <n v="2607"/>
    <s v="2607 - TARBES PYRENEES/BRIAND"/>
    <x v="0"/>
    <x v="2"/>
    <x v="4"/>
    <x v="0"/>
    <n v="1622"/>
    <x v="9"/>
    <s v=""/>
    <m/>
    <s v=""/>
    <s v="1622"/>
  </r>
  <r>
    <x v="18"/>
    <x v="18"/>
    <s v="Hautes-Pyrénées"/>
    <n v="2607"/>
    <s v="2607 - TARBES PYRENEES/BRIAND"/>
    <x v="0"/>
    <x v="2"/>
    <x v="4"/>
    <x v="1"/>
    <n v="26357.5"/>
    <x v="10"/>
    <s v="Bâtiments - Emissions"/>
    <n v="4305"/>
    <s v="26357.5"/>
    <s v="26357.5"/>
  </r>
  <r>
    <x v="18"/>
    <x v="18"/>
    <s v="Hautes-Pyrénées"/>
    <n v="2607"/>
    <s v="2607 - TARBES PYRENEES/BRIAND"/>
    <x v="0"/>
    <x v="2"/>
    <x v="5"/>
    <x v="2"/>
    <m/>
    <x v="14"/>
    <s v=""/>
    <m/>
    <s v=""/>
    <s v=""/>
  </r>
  <r>
    <x v="18"/>
    <x v="18"/>
    <s v="Hautes-Pyrénées"/>
    <n v="2607"/>
    <s v="2607 - TARBES PYRENEES/BRIAND"/>
    <x v="0"/>
    <x v="2"/>
    <x v="5"/>
    <x v="2"/>
    <m/>
    <x v="12"/>
    <s v=""/>
    <m/>
    <s v=""/>
    <s v=""/>
  </r>
  <r>
    <x v="18"/>
    <x v="18"/>
    <s v="Hautes-Pyrénées"/>
    <n v="2607"/>
    <s v="2607 - TARBES PYRENEES/BRIAND"/>
    <x v="0"/>
    <x v="2"/>
    <x v="5"/>
    <x v="2"/>
    <m/>
    <x v="15"/>
    <s v=""/>
    <m/>
    <s v=""/>
    <s v=""/>
  </r>
  <r>
    <x v="18"/>
    <x v="18"/>
    <s v="Hautes-Pyrénées"/>
    <n v="2607"/>
    <s v="2607 - TARBES PYRENEES/BRIAND"/>
    <x v="0"/>
    <x v="2"/>
    <x v="5"/>
    <x v="2"/>
    <m/>
    <x v="13"/>
    <s v=""/>
    <m/>
    <s v=""/>
    <s v=""/>
  </r>
  <r>
    <x v="18"/>
    <x v="18"/>
    <s v="Hautes-Pyrénées"/>
    <n v="2607"/>
    <s v="2607 - TARBES PYRENEES/BRIAND"/>
    <x v="0"/>
    <x v="2"/>
    <x v="5"/>
    <x v="2"/>
    <m/>
    <x v="11"/>
    <s v=""/>
    <m/>
    <s v=""/>
    <s v=""/>
  </r>
  <r>
    <x v="18"/>
    <x v="18"/>
    <s v="Hautes-Pyrénées"/>
    <n v="2607"/>
    <s v="2607 - TARBES PYRENEES/BRIAND"/>
    <x v="0"/>
    <x v="2"/>
    <x v="5"/>
    <x v="1"/>
    <n v="0"/>
    <x v="22"/>
    <s v="Unités centrales - Emissions"/>
    <n v="5620"/>
    <s v="0.0"/>
    <s v="0"/>
  </r>
  <r>
    <x v="18"/>
    <x v="18"/>
    <s v="Hautes-Pyrénées"/>
    <n v="2607"/>
    <s v="2607 - TARBES PYRENEES/BRIAND"/>
    <x v="0"/>
    <x v="2"/>
    <x v="5"/>
    <x v="1"/>
    <n v="0"/>
    <x v="21"/>
    <s v="Ordinateurs portables - Emissions"/>
    <n v="15795"/>
    <s v="0.0"/>
    <s v="0"/>
  </r>
  <r>
    <x v="18"/>
    <x v="18"/>
    <s v="Hautes-Pyrénées"/>
    <n v="2607"/>
    <s v="2607 - TARBES PYRENEES/BRIAND"/>
    <x v="0"/>
    <x v="2"/>
    <x v="5"/>
    <x v="1"/>
    <n v="0"/>
    <x v="19"/>
    <s v="Photocopieurs - Emissions"/>
    <n v="4390"/>
    <s v="0.0"/>
    <s v="0"/>
  </r>
  <r>
    <x v="18"/>
    <x v="18"/>
    <s v="Hautes-Pyrénées"/>
    <n v="2607"/>
    <s v="2607 - TARBES PYRENEES/BRIAND"/>
    <x v="0"/>
    <x v="2"/>
    <x v="5"/>
    <x v="1"/>
    <n v="0"/>
    <x v="23"/>
    <s v="Mainframes - Emissions"/>
    <n v="8756"/>
    <s v="0.0"/>
    <s v="0"/>
  </r>
  <r>
    <x v="18"/>
    <x v="18"/>
    <s v="Hautes-Pyrénées"/>
    <n v="2607"/>
    <s v="2607 - TARBES PYRENEES/BRIAND"/>
    <x v="0"/>
    <x v="2"/>
    <x v="5"/>
    <x v="1"/>
    <n v="0"/>
    <x v="17"/>
    <s v="Serveurs - Emissions"/>
    <n v="4391"/>
    <s v="0.0"/>
    <s v="0"/>
  </r>
  <r>
    <x v="18"/>
    <x v="18"/>
    <s v="Hautes-Pyrénées"/>
    <n v="2607"/>
    <s v="2607 - TARBES PYRENEES/BRIAND"/>
    <x v="0"/>
    <x v="2"/>
    <x v="5"/>
    <x v="1"/>
    <n v="0"/>
    <x v="16"/>
    <s v="Ecrans - Emissions"/>
    <n v="15796"/>
    <s v="0.0"/>
    <s v="0"/>
  </r>
  <r>
    <x v="18"/>
    <x v="18"/>
    <s v="Hautes-Pyrénées"/>
    <n v="2607"/>
    <s v="2607 - TARBES PYRENEES/BRIAND"/>
    <x v="0"/>
    <x v="2"/>
    <x v="5"/>
    <x v="1"/>
    <n v="0"/>
    <x v="20"/>
    <s v="Tablettes - Emissions"/>
    <n v="15797"/>
    <s v="0.0"/>
    <s v="0"/>
  </r>
  <r>
    <x v="18"/>
    <x v="18"/>
    <s v="Hautes-Pyrénées"/>
    <n v="2607"/>
    <s v="2607 - TARBES PYRENEES/BRIAND"/>
    <x v="0"/>
    <x v="2"/>
    <x v="5"/>
    <x v="1"/>
    <n v="0"/>
    <x v="18"/>
    <s v="Imprimantes - Emissions"/>
    <n v="15810"/>
    <s v="0.0"/>
    <s v="0"/>
  </r>
  <r>
    <x v="18"/>
    <x v="18"/>
    <s v="Hautes-Pyrénées"/>
    <n v="5396"/>
    <s v="5396 - TARBES ARSENAL/RENAUDET"/>
    <x v="0"/>
    <x v="0"/>
    <x v="0"/>
    <x v="0"/>
    <n v="84260.923076923005"/>
    <x v="0"/>
    <s v=""/>
    <m/>
    <s v=""/>
    <s v="84260.923076923"/>
  </r>
  <r>
    <x v="18"/>
    <x v="18"/>
    <s v="Hautes-Pyrénées"/>
    <n v="5396"/>
    <s v="5396 - TARBES ARSENAL/RENAUDET"/>
    <x v="0"/>
    <x v="0"/>
    <x v="0"/>
    <x v="1"/>
    <n v="5047.2292923076702"/>
    <x v="1"/>
    <s v="Electricité - Emissions"/>
    <n v="15798"/>
    <s v="5047.229292307679"/>
    <s v="5047.2292923077"/>
  </r>
  <r>
    <x v="18"/>
    <x v="18"/>
    <s v="Hautes-Pyrénées"/>
    <n v="5396"/>
    <s v="5396 - TARBES ARSENAL/RENAUDET"/>
    <x v="0"/>
    <x v="0"/>
    <x v="1"/>
    <x v="1"/>
    <n v="0"/>
    <x v="3"/>
    <s v="Fioul - Emissions"/>
    <n v="6720"/>
    <s v="0.0"/>
    <s v="0"/>
  </r>
  <r>
    <x v="18"/>
    <x v="18"/>
    <s v="Hautes-Pyrénées"/>
    <n v="5396"/>
    <s v="5396 - TARBES ARSENAL/RENAUDET"/>
    <x v="0"/>
    <x v="0"/>
    <x v="1"/>
    <x v="1"/>
    <n v="0"/>
    <x v="2"/>
    <s v="Gaz naturel - Emissions"/>
    <n v="6630"/>
    <s v="0.0"/>
    <s v="0"/>
  </r>
  <r>
    <x v="18"/>
    <x v="18"/>
    <s v="Hautes-Pyrénées"/>
    <n v="5396"/>
    <s v="5396 - TARBES ARSENAL/RENAUDET"/>
    <x v="0"/>
    <x v="1"/>
    <x v="2"/>
    <x v="1"/>
    <n v="0"/>
    <x v="4"/>
    <s v=" R22 - Emissions"/>
    <n v="8350"/>
    <s v="0.0"/>
    <s v="0"/>
  </r>
  <r>
    <x v="18"/>
    <x v="18"/>
    <s v="Hautes-Pyrénées"/>
    <n v="5396"/>
    <s v="5396 - TARBES ARSENAL/RENAUDET"/>
    <x v="0"/>
    <x v="1"/>
    <x v="3"/>
    <x v="0"/>
    <n v="2.5499999999999998"/>
    <x v="5"/>
    <s v=""/>
    <m/>
    <s v=""/>
    <s v="2.55"/>
  </r>
  <r>
    <x v="18"/>
    <x v="18"/>
    <s v="Hautes-Pyrénées"/>
    <n v="5396"/>
    <s v="5396 - TARBES ARSENAL/RENAUDET"/>
    <x v="0"/>
    <x v="1"/>
    <x v="3"/>
    <x v="1"/>
    <n v="4896"/>
    <x v="8"/>
    <s v="R410a - Emissions"/>
    <n v="8320"/>
    <s v="4896.0"/>
    <s v="4896"/>
  </r>
  <r>
    <x v="18"/>
    <x v="18"/>
    <s v="Hautes-Pyrénées"/>
    <n v="5396"/>
    <s v="5396 - TARBES ARSENAL/RENAUDET"/>
    <x v="0"/>
    <x v="1"/>
    <x v="3"/>
    <x v="1"/>
    <n v="0"/>
    <x v="7"/>
    <s v="R407c - Emissions"/>
    <n v="8318"/>
    <s v="0.0"/>
    <s v="0"/>
  </r>
  <r>
    <x v="18"/>
    <x v="18"/>
    <s v="Hautes-Pyrénées"/>
    <n v="5396"/>
    <s v="5396 - TARBES ARSENAL/RENAUDET"/>
    <x v="0"/>
    <x v="1"/>
    <x v="3"/>
    <x v="1"/>
    <n v="0"/>
    <x v="6"/>
    <s v="R134a - Emissions"/>
    <n v="8307"/>
    <s v="0.0"/>
    <s v="0"/>
  </r>
  <r>
    <x v="18"/>
    <x v="18"/>
    <s v="Hautes-Pyrénées"/>
    <n v="5396"/>
    <s v="5396 - TARBES ARSENAL/RENAUDET"/>
    <x v="0"/>
    <x v="2"/>
    <x v="4"/>
    <x v="0"/>
    <n v="976"/>
    <x v="9"/>
    <s v=""/>
    <m/>
    <s v=""/>
    <s v="976"/>
  </r>
  <r>
    <x v="18"/>
    <x v="18"/>
    <s v="Hautes-Pyrénées"/>
    <n v="5396"/>
    <s v="5396 - TARBES ARSENAL/RENAUDET"/>
    <x v="0"/>
    <x v="2"/>
    <x v="4"/>
    <x v="1"/>
    <n v="15860"/>
    <x v="10"/>
    <s v="Bâtiments - Emissions"/>
    <n v="4305"/>
    <s v="15860.0"/>
    <s v="15860"/>
  </r>
  <r>
    <x v="18"/>
    <x v="18"/>
    <s v="Hautes-Pyrénées"/>
    <n v="5396"/>
    <s v="5396 - TARBES ARSENAL/RENAUDET"/>
    <x v="0"/>
    <x v="2"/>
    <x v="5"/>
    <x v="2"/>
    <m/>
    <x v="13"/>
    <s v=""/>
    <m/>
    <s v=""/>
    <s v=""/>
  </r>
  <r>
    <x v="18"/>
    <x v="18"/>
    <s v="Hautes-Pyrénées"/>
    <n v="5396"/>
    <s v="5396 - TARBES ARSENAL/RENAUDET"/>
    <x v="0"/>
    <x v="2"/>
    <x v="5"/>
    <x v="2"/>
    <m/>
    <x v="11"/>
    <s v=""/>
    <m/>
    <s v=""/>
    <s v=""/>
  </r>
  <r>
    <x v="18"/>
    <x v="18"/>
    <s v="Hautes-Pyrénées"/>
    <n v="5396"/>
    <s v="5396 - TARBES ARSENAL/RENAUDET"/>
    <x v="0"/>
    <x v="2"/>
    <x v="5"/>
    <x v="2"/>
    <m/>
    <x v="14"/>
    <s v=""/>
    <m/>
    <s v=""/>
    <s v=""/>
  </r>
  <r>
    <x v="18"/>
    <x v="18"/>
    <s v="Hautes-Pyrénées"/>
    <n v="5396"/>
    <s v="5396 - TARBES ARSENAL/RENAUDET"/>
    <x v="0"/>
    <x v="2"/>
    <x v="5"/>
    <x v="2"/>
    <m/>
    <x v="12"/>
    <s v=""/>
    <m/>
    <s v=""/>
    <s v=""/>
  </r>
  <r>
    <x v="18"/>
    <x v="18"/>
    <s v="Hautes-Pyrénées"/>
    <n v="5396"/>
    <s v="5396 - TARBES ARSENAL/RENAUDET"/>
    <x v="0"/>
    <x v="2"/>
    <x v="5"/>
    <x v="2"/>
    <m/>
    <x v="15"/>
    <s v=""/>
    <m/>
    <s v=""/>
    <s v=""/>
  </r>
  <r>
    <x v="18"/>
    <x v="18"/>
    <s v="Hautes-Pyrénées"/>
    <n v="5396"/>
    <s v="5396 - TARBES ARSENAL/RENAUDET"/>
    <x v="0"/>
    <x v="2"/>
    <x v="5"/>
    <x v="1"/>
    <n v="0"/>
    <x v="19"/>
    <s v="Photocopieurs - Emissions"/>
    <n v="4390"/>
    <s v="0.0"/>
    <s v="0"/>
  </r>
  <r>
    <x v="18"/>
    <x v="18"/>
    <s v="Hautes-Pyrénées"/>
    <n v="5396"/>
    <s v="5396 - TARBES ARSENAL/RENAUDET"/>
    <x v="0"/>
    <x v="2"/>
    <x v="5"/>
    <x v="1"/>
    <n v="0"/>
    <x v="22"/>
    <s v="Unités centrales - Emissions"/>
    <n v="5620"/>
    <s v="0.0"/>
    <s v="0"/>
  </r>
  <r>
    <x v="18"/>
    <x v="18"/>
    <s v="Hautes-Pyrénées"/>
    <n v="5396"/>
    <s v="5396 - TARBES ARSENAL/RENAUDET"/>
    <x v="0"/>
    <x v="2"/>
    <x v="5"/>
    <x v="1"/>
    <n v="0"/>
    <x v="20"/>
    <s v="Tablettes - Emissions"/>
    <n v="15797"/>
    <s v="0.0"/>
    <s v="0"/>
  </r>
  <r>
    <x v="18"/>
    <x v="18"/>
    <s v="Hautes-Pyrénées"/>
    <n v="5396"/>
    <s v="5396 - TARBES ARSENAL/RENAUDET"/>
    <x v="0"/>
    <x v="2"/>
    <x v="5"/>
    <x v="1"/>
    <n v="0"/>
    <x v="17"/>
    <s v="Serveurs - Emissions"/>
    <n v="4391"/>
    <s v="0.0"/>
    <s v="0"/>
  </r>
  <r>
    <x v="18"/>
    <x v="18"/>
    <s v="Hautes-Pyrénées"/>
    <n v="5396"/>
    <s v="5396 - TARBES ARSENAL/RENAUDET"/>
    <x v="0"/>
    <x v="2"/>
    <x v="5"/>
    <x v="1"/>
    <n v="0"/>
    <x v="18"/>
    <s v="Imprimantes - Emissions"/>
    <n v="15810"/>
    <s v="0.0"/>
    <s v="0"/>
  </r>
  <r>
    <x v="18"/>
    <x v="18"/>
    <s v="Hautes-Pyrénées"/>
    <n v="5396"/>
    <s v="5396 - TARBES ARSENAL/RENAUDET"/>
    <x v="0"/>
    <x v="2"/>
    <x v="5"/>
    <x v="1"/>
    <n v="0"/>
    <x v="21"/>
    <s v="Ordinateurs portables - Emissions"/>
    <n v="15795"/>
    <s v="0.0"/>
    <s v="0"/>
  </r>
  <r>
    <x v="18"/>
    <x v="18"/>
    <s v="Hautes-Pyrénées"/>
    <n v="5396"/>
    <s v="5396 - TARBES ARSENAL/RENAUDET"/>
    <x v="0"/>
    <x v="2"/>
    <x v="5"/>
    <x v="1"/>
    <n v="0"/>
    <x v="23"/>
    <s v="Mainframes - Emissions"/>
    <n v="8756"/>
    <s v="0.0"/>
    <s v="0"/>
  </r>
  <r>
    <x v="18"/>
    <x v="18"/>
    <s v="Hautes-Pyrénées"/>
    <n v="5396"/>
    <s v="5396 - TARBES ARSENAL/RENAUDET"/>
    <x v="0"/>
    <x v="2"/>
    <x v="5"/>
    <x v="1"/>
    <n v="0"/>
    <x v="16"/>
    <s v="Ecrans - Emissions"/>
    <n v="15796"/>
    <s v="0.0"/>
    <s v="0"/>
  </r>
  <r>
    <x v="18"/>
    <x v="18"/>
    <s v="Hautes-Pyrénées"/>
    <n v="5565"/>
    <s v="5565 - OCCITANIE 65 DT GERS - HAUTES-PYRENEES/TILLEULS - MCEF"/>
    <x v="0"/>
    <x v="0"/>
    <x v="0"/>
    <x v="0"/>
    <n v="53575.5"/>
    <x v="0"/>
    <s v=""/>
    <m/>
    <s v=""/>
    <s v="53575.5"/>
  </r>
  <r>
    <x v="18"/>
    <x v="18"/>
    <s v="Hautes-Pyrénées"/>
    <n v="5565"/>
    <s v="5565 - OCCITANIE 65 DT GERS - HAUTES-PYRENEES/TILLEULS - MCEF"/>
    <x v="0"/>
    <x v="0"/>
    <x v="0"/>
    <x v="1"/>
    <n v="3209.17244999999"/>
    <x v="1"/>
    <s v="Electricité - Emissions"/>
    <n v="15798"/>
    <s v="3209.1724499999996"/>
    <s v="3209.17245"/>
  </r>
  <r>
    <x v="18"/>
    <x v="18"/>
    <s v="Hautes-Pyrénées"/>
    <n v="5565"/>
    <s v="5565 - OCCITANIE 65 DT GERS - HAUTES-PYRENEES/TILLEULS - MCEF"/>
    <x v="0"/>
    <x v="0"/>
    <x v="1"/>
    <x v="1"/>
    <n v="0"/>
    <x v="2"/>
    <s v="Gaz naturel - Emissions"/>
    <n v="6630"/>
    <s v="0.0"/>
    <s v="0"/>
  </r>
  <r>
    <x v="18"/>
    <x v="18"/>
    <s v="Hautes-Pyrénées"/>
    <n v="5565"/>
    <s v="5565 - OCCITANIE 65 DT GERS - HAUTES-PYRENEES/TILLEULS - MCEF"/>
    <x v="0"/>
    <x v="0"/>
    <x v="1"/>
    <x v="1"/>
    <n v="0"/>
    <x v="3"/>
    <s v="Fioul - Emissions"/>
    <n v="6720"/>
    <s v="0.0"/>
    <s v="0"/>
  </r>
  <r>
    <x v="18"/>
    <x v="18"/>
    <s v="Hautes-Pyrénées"/>
    <n v="5565"/>
    <s v="5565 - OCCITANIE 65 DT GERS - HAUTES-PYRENEES/TILLEULS - MCEF"/>
    <x v="0"/>
    <x v="1"/>
    <x v="2"/>
    <x v="1"/>
    <n v="0"/>
    <x v="4"/>
    <s v=" R22 - Emissions"/>
    <n v="8350"/>
    <s v="0.0"/>
    <s v="0"/>
  </r>
  <r>
    <x v="18"/>
    <x v="18"/>
    <s v="Hautes-Pyrénées"/>
    <n v="5565"/>
    <s v="5565 - OCCITANIE 65 DT GERS - HAUTES-PYRENEES/TILLEULS - MCEF"/>
    <x v="0"/>
    <x v="1"/>
    <x v="3"/>
    <x v="0"/>
    <n v="1.8"/>
    <x v="5"/>
    <s v=""/>
    <m/>
    <s v=""/>
    <s v="1.8"/>
  </r>
  <r>
    <x v="18"/>
    <x v="18"/>
    <s v="Hautes-Pyrénées"/>
    <n v="5565"/>
    <s v="5565 - OCCITANIE 65 DT GERS - HAUTES-PYRENEES/TILLEULS - MCEF"/>
    <x v="0"/>
    <x v="1"/>
    <x v="3"/>
    <x v="1"/>
    <n v="3456"/>
    <x v="8"/>
    <s v="R410a - Emissions"/>
    <n v="8320"/>
    <s v="3456.0"/>
    <s v="3456"/>
  </r>
  <r>
    <x v="18"/>
    <x v="18"/>
    <s v="Hautes-Pyrénées"/>
    <n v="5565"/>
    <s v="5565 - OCCITANIE 65 DT GERS - HAUTES-PYRENEES/TILLEULS - MCEF"/>
    <x v="0"/>
    <x v="1"/>
    <x v="3"/>
    <x v="1"/>
    <n v="0"/>
    <x v="7"/>
    <s v="R407c - Emissions"/>
    <n v="8318"/>
    <s v="0.0"/>
    <s v="0"/>
  </r>
  <r>
    <x v="18"/>
    <x v="18"/>
    <s v="Hautes-Pyrénées"/>
    <n v="5565"/>
    <s v="5565 - OCCITANIE 65 DT GERS - HAUTES-PYRENEES/TILLEULS - MCEF"/>
    <x v="0"/>
    <x v="1"/>
    <x v="3"/>
    <x v="1"/>
    <n v="0"/>
    <x v="6"/>
    <s v="R134a - Emissions"/>
    <n v="8307"/>
    <s v="0.0"/>
    <s v="0"/>
  </r>
  <r>
    <x v="18"/>
    <x v="18"/>
    <s v="Hautes-Pyrénées"/>
    <n v="5565"/>
    <s v="5565 - OCCITANIE 65 DT GERS - HAUTES-PYRENEES/TILLEULS - MCEF"/>
    <x v="0"/>
    <x v="2"/>
    <x v="4"/>
    <x v="0"/>
    <n v="775"/>
    <x v="9"/>
    <s v=""/>
    <m/>
    <s v=""/>
    <s v="775"/>
  </r>
  <r>
    <x v="18"/>
    <x v="18"/>
    <s v="Hautes-Pyrénées"/>
    <n v="5565"/>
    <s v="5565 - OCCITANIE 65 DT GERS - HAUTES-PYRENEES/TILLEULS - MCEF"/>
    <x v="0"/>
    <x v="2"/>
    <x v="4"/>
    <x v="1"/>
    <n v="12593.75"/>
    <x v="10"/>
    <s v="Bâtiments - Emissions"/>
    <n v="4305"/>
    <s v="12593.75"/>
    <s v="12593.75"/>
  </r>
  <r>
    <x v="18"/>
    <x v="18"/>
    <s v="Hautes-Pyrénées"/>
    <n v="5565"/>
    <s v="5565 - OCCITANIE 65 DT GERS - HAUTES-PYRENEES/TILLEULS - MCEF"/>
    <x v="0"/>
    <x v="2"/>
    <x v="5"/>
    <x v="2"/>
    <m/>
    <x v="13"/>
    <s v=""/>
    <m/>
    <s v=""/>
    <s v=""/>
  </r>
  <r>
    <x v="18"/>
    <x v="18"/>
    <s v="Hautes-Pyrénées"/>
    <n v="5565"/>
    <s v="5565 - OCCITANIE 65 DT GERS - HAUTES-PYRENEES/TILLEULS - MCEF"/>
    <x v="0"/>
    <x v="2"/>
    <x v="5"/>
    <x v="2"/>
    <m/>
    <x v="14"/>
    <s v=""/>
    <m/>
    <s v=""/>
    <s v=""/>
  </r>
  <r>
    <x v="18"/>
    <x v="18"/>
    <s v="Hautes-Pyrénées"/>
    <n v="5565"/>
    <s v="5565 - OCCITANIE 65 DT GERS - HAUTES-PYRENEES/TILLEULS - MCEF"/>
    <x v="0"/>
    <x v="2"/>
    <x v="5"/>
    <x v="2"/>
    <m/>
    <x v="11"/>
    <s v=""/>
    <m/>
    <s v=""/>
    <s v=""/>
  </r>
  <r>
    <x v="18"/>
    <x v="18"/>
    <s v="Hautes-Pyrénées"/>
    <n v="5565"/>
    <s v="5565 - OCCITANIE 65 DT GERS - HAUTES-PYRENEES/TILLEULS - MCEF"/>
    <x v="0"/>
    <x v="2"/>
    <x v="5"/>
    <x v="2"/>
    <m/>
    <x v="15"/>
    <s v=""/>
    <m/>
    <s v=""/>
    <s v=""/>
  </r>
  <r>
    <x v="18"/>
    <x v="18"/>
    <s v="Hautes-Pyrénées"/>
    <n v="5565"/>
    <s v="5565 - OCCITANIE 65 DT GERS - HAUTES-PYRENEES/TILLEULS - MCEF"/>
    <x v="0"/>
    <x v="2"/>
    <x v="5"/>
    <x v="2"/>
    <m/>
    <x v="12"/>
    <s v=""/>
    <m/>
    <s v=""/>
    <s v=""/>
  </r>
  <r>
    <x v="18"/>
    <x v="18"/>
    <s v="Hautes-Pyrénées"/>
    <n v="5565"/>
    <s v="5565 - OCCITANIE 65 DT GERS - HAUTES-PYRENEES/TILLEULS - MCEF"/>
    <x v="0"/>
    <x v="2"/>
    <x v="5"/>
    <x v="1"/>
    <n v="0"/>
    <x v="21"/>
    <s v="Ordinateurs portables - Emissions"/>
    <n v="15795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16"/>
    <s v="Ecrans - Emissions"/>
    <n v="15796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23"/>
    <s v="Mainframes - Emissions"/>
    <n v="8756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22"/>
    <s v="Unités centrales - Emissions"/>
    <n v="5620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17"/>
    <s v="Serveurs - Emissions"/>
    <n v="4391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20"/>
    <s v="Tablettes - Emissions"/>
    <n v="15797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18"/>
    <s v="Imprimantes - Emissions"/>
    <n v="15810"/>
    <s v="0.0"/>
    <s v="0"/>
  </r>
  <r>
    <x v="18"/>
    <x v="18"/>
    <s v="Hautes-Pyrénées"/>
    <n v="5565"/>
    <s v="5565 - OCCITANIE 65 DT GERS - HAUTES-PYRENEES/TILLEULS - MCEF"/>
    <x v="0"/>
    <x v="2"/>
    <x v="5"/>
    <x v="1"/>
    <n v="0"/>
    <x v="19"/>
    <s v="Photocopieurs - Emissions"/>
    <n v="4390"/>
    <s v="0.0"/>
    <s v="0"/>
  </r>
  <r>
    <x v="18"/>
    <x v="18"/>
    <s v="Hautes-Pyrénées"/>
    <n v="6074"/>
    <s v="6074 - LANNEMEZAN/THIERS"/>
    <x v="0"/>
    <x v="0"/>
    <x v="0"/>
    <x v="0"/>
    <n v="30858"/>
    <x v="0"/>
    <s v=""/>
    <m/>
    <s v=""/>
    <s v="30858"/>
  </r>
  <r>
    <x v="18"/>
    <x v="18"/>
    <s v="Hautes-Pyrénées"/>
    <n v="6074"/>
    <s v="6074 - LANNEMEZAN/THIERS"/>
    <x v="0"/>
    <x v="0"/>
    <x v="0"/>
    <x v="1"/>
    <n v="1848.3942"/>
    <x v="1"/>
    <s v="Electricité - Emissions"/>
    <n v="15798"/>
    <s v="1848.3942"/>
    <s v="1848.3942"/>
  </r>
  <r>
    <x v="18"/>
    <x v="18"/>
    <s v="Hautes-Pyrénées"/>
    <n v="6074"/>
    <s v="6074 - LANNEMEZAN/THIERS"/>
    <x v="0"/>
    <x v="0"/>
    <x v="1"/>
    <x v="1"/>
    <n v="0"/>
    <x v="2"/>
    <s v="Gaz naturel - Emissions"/>
    <n v="6630"/>
    <s v="0.0"/>
    <s v="0"/>
  </r>
  <r>
    <x v="18"/>
    <x v="18"/>
    <s v="Hautes-Pyrénées"/>
    <n v="6074"/>
    <s v="6074 - LANNEMEZAN/THIERS"/>
    <x v="0"/>
    <x v="0"/>
    <x v="1"/>
    <x v="1"/>
    <n v="0"/>
    <x v="3"/>
    <s v="Fioul - Emissions"/>
    <n v="6720"/>
    <s v="0.0"/>
    <s v="0"/>
  </r>
  <r>
    <x v="18"/>
    <x v="18"/>
    <s v="Hautes-Pyrénées"/>
    <n v="6074"/>
    <s v="6074 - LANNEMEZAN/THIERS"/>
    <x v="0"/>
    <x v="1"/>
    <x v="2"/>
    <x v="1"/>
    <n v="0"/>
    <x v="4"/>
    <s v=" R22 - Emissions"/>
    <n v="8350"/>
    <s v="0.0"/>
    <s v="0"/>
  </r>
  <r>
    <x v="18"/>
    <x v="18"/>
    <s v="Hautes-Pyrénées"/>
    <n v="6074"/>
    <s v="6074 - LANNEMEZAN/THIERS"/>
    <x v="0"/>
    <x v="1"/>
    <x v="3"/>
    <x v="0"/>
    <n v="1.3680000000000001"/>
    <x v="5"/>
    <s v=""/>
    <m/>
    <s v=""/>
    <s v="1.368"/>
  </r>
  <r>
    <x v="18"/>
    <x v="18"/>
    <s v="Hautes-Pyrénées"/>
    <n v="6074"/>
    <s v="6074 - LANNEMEZAN/THIERS"/>
    <x v="0"/>
    <x v="1"/>
    <x v="3"/>
    <x v="1"/>
    <n v="2626.56"/>
    <x v="8"/>
    <s v="R410a - Emissions"/>
    <n v="8320"/>
    <s v="2626.56"/>
    <s v="2626.56"/>
  </r>
  <r>
    <x v="18"/>
    <x v="18"/>
    <s v="Hautes-Pyrénées"/>
    <n v="6074"/>
    <s v="6074 - LANNEMEZAN/THIERS"/>
    <x v="0"/>
    <x v="1"/>
    <x v="3"/>
    <x v="1"/>
    <n v="0"/>
    <x v="6"/>
    <s v="R134a - Emissions"/>
    <n v="8307"/>
    <s v="0.0"/>
    <s v="0"/>
  </r>
  <r>
    <x v="18"/>
    <x v="18"/>
    <s v="Hautes-Pyrénées"/>
    <n v="6074"/>
    <s v="6074 - LANNEMEZAN/THIERS"/>
    <x v="0"/>
    <x v="1"/>
    <x v="3"/>
    <x v="1"/>
    <n v="0"/>
    <x v="7"/>
    <s v="R407c - Emissions"/>
    <n v="8318"/>
    <s v="0.0"/>
    <s v="0"/>
  </r>
  <r>
    <x v="18"/>
    <x v="18"/>
    <s v="Hautes-Pyrénées"/>
    <n v="6074"/>
    <s v="6074 - LANNEMEZAN/THIERS"/>
    <x v="0"/>
    <x v="2"/>
    <x v="4"/>
    <x v="0"/>
    <n v="625"/>
    <x v="9"/>
    <s v=""/>
    <m/>
    <s v=""/>
    <s v="625"/>
  </r>
  <r>
    <x v="18"/>
    <x v="18"/>
    <s v="Hautes-Pyrénées"/>
    <n v="6074"/>
    <s v="6074 - LANNEMEZAN/THIERS"/>
    <x v="0"/>
    <x v="2"/>
    <x v="4"/>
    <x v="1"/>
    <n v="10156.25"/>
    <x v="10"/>
    <s v="Bâtiments - Emissions"/>
    <n v="4305"/>
    <s v="10156.25"/>
    <s v="10156.25"/>
  </r>
  <r>
    <x v="18"/>
    <x v="18"/>
    <s v="Hautes-Pyrénées"/>
    <n v="6074"/>
    <s v="6074 - LANNEMEZAN/THIERS"/>
    <x v="0"/>
    <x v="2"/>
    <x v="5"/>
    <x v="2"/>
    <m/>
    <x v="11"/>
    <s v=""/>
    <m/>
    <s v=""/>
    <s v=""/>
  </r>
  <r>
    <x v="18"/>
    <x v="18"/>
    <s v="Hautes-Pyrénées"/>
    <n v="6074"/>
    <s v="6074 - LANNEMEZAN/THIERS"/>
    <x v="0"/>
    <x v="2"/>
    <x v="5"/>
    <x v="2"/>
    <m/>
    <x v="15"/>
    <s v=""/>
    <m/>
    <s v=""/>
    <s v=""/>
  </r>
  <r>
    <x v="18"/>
    <x v="18"/>
    <s v="Hautes-Pyrénées"/>
    <n v="6074"/>
    <s v="6074 - LANNEMEZAN/THIERS"/>
    <x v="0"/>
    <x v="2"/>
    <x v="5"/>
    <x v="2"/>
    <m/>
    <x v="13"/>
    <s v=""/>
    <m/>
    <s v=""/>
    <s v=""/>
  </r>
  <r>
    <x v="18"/>
    <x v="18"/>
    <s v="Hautes-Pyrénées"/>
    <n v="6074"/>
    <s v="6074 - LANNEMEZAN/THIERS"/>
    <x v="0"/>
    <x v="2"/>
    <x v="5"/>
    <x v="2"/>
    <m/>
    <x v="12"/>
    <s v=""/>
    <m/>
    <s v=""/>
    <s v=""/>
  </r>
  <r>
    <x v="18"/>
    <x v="18"/>
    <s v="Hautes-Pyrénées"/>
    <n v="6074"/>
    <s v="6074 - LANNEMEZAN/THIERS"/>
    <x v="0"/>
    <x v="2"/>
    <x v="5"/>
    <x v="2"/>
    <m/>
    <x v="14"/>
    <s v=""/>
    <m/>
    <s v=""/>
    <s v=""/>
  </r>
  <r>
    <x v="18"/>
    <x v="18"/>
    <s v="Hautes-Pyrénées"/>
    <n v="6074"/>
    <s v="6074 - LANNEMEZAN/THIERS"/>
    <x v="0"/>
    <x v="2"/>
    <x v="5"/>
    <x v="1"/>
    <n v="0"/>
    <x v="22"/>
    <s v="Unités centrales - Emissions"/>
    <n v="5620"/>
    <s v="0.0"/>
    <s v="0"/>
  </r>
  <r>
    <x v="18"/>
    <x v="18"/>
    <s v="Hautes-Pyrénées"/>
    <n v="6074"/>
    <s v="6074 - LANNEMEZAN/THIERS"/>
    <x v="0"/>
    <x v="2"/>
    <x v="5"/>
    <x v="1"/>
    <n v="0"/>
    <x v="20"/>
    <s v="Tablettes - Emissions"/>
    <n v="15797"/>
    <s v="0.0"/>
    <s v="0"/>
  </r>
  <r>
    <x v="18"/>
    <x v="18"/>
    <s v="Hautes-Pyrénées"/>
    <n v="6074"/>
    <s v="6074 - LANNEMEZAN/THIERS"/>
    <x v="0"/>
    <x v="2"/>
    <x v="5"/>
    <x v="1"/>
    <n v="0"/>
    <x v="18"/>
    <s v="Imprimantes - Emissions"/>
    <n v="15810"/>
    <s v="0.0"/>
    <s v="0"/>
  </r>
  <r>
    <x v="18"/>
    <x v="18"/>
    <s v="Hautes-Pyrénées"/>
    <n v="6074"/>
    <s v="6074 - LANNEMEZAN/THIERS"/>
    <x v="0"/>
    <x v="2"/>
    <x v="5"/>
    <x v="1"/>
    <n v="0"/>
    <x v="21"/>
    <s v="Ordinateurs portables - Emissions"/>
    <n v="15795"/>
    <s v="0.0"/>
    <s v="0"/>
  </r>
  <r>
    <x v="18"/>
    <x v="18"/>
    <s v="Hautes-Pyrénées"/>
    <n v="6074"/>
    <s v="6074 - LANNEMEZAN/THIERS"/>
    <x v="0"/>
    <x v="2"/>
    <x v="5"/>
    <x v="1"/>
    <n v="0"/>
    <x v="19"/>
    <s v="Photocopieurs - Emissions"/>
    <n v="4390"/>
    <s v="0.0"/>
    <s v="0"/>
  </r>
  <r>
    <x v="18"/>
    <x v="18"/>
    <s v="Hautes-Pyrénées"/>
    <n v="6074"/>
    <s v="6074 - LANNEMEZAN/THIERS"/>
    <x v="0"/>
    <x v="2"/>
    <x v="5"/>
    <x v="1"/>
    <n v="0"/>
    <x v="17"/>
    <s v="Serveurs - Emissions"/>
    <n v="4391"/>
    <s v="0.0"/>
    <s v="0"/>
  </r>
  <r>
    <x v="18"/>
    <x v="18"/>
    <s v="Hautes-Pyrénées"/>
    <n v="6074"/>
    <s v="6074 - LANNEMEZAN/THIERS"/>
    <x v="0"/>
    <x v="2"/>
    <x v="5"/>
    <x v="1"/>
    <n v="0"/>
    <x v="16"/>
    <s v="Ecrans - Emissions"/>
    <n v="15796"/>
    <s v="0.0"/>
    <s v="0"/>
  </r>
  <r>
    <x v="18"/>
    <x v="18"/>
    <s v="Hautes-Pyrénées"/>
    <n v="6074"/>
    <s v="6074 - LANNEMEZAN/THIERS"/>
    <x v="0"/>
    <x v="2"/>
    <x v="5"/>
    <x v="1"/>
    <n v="0"/>
    <x v="23"/>
    <s v="Mainframes - Emissions"/>
    <n v="8756"/>
    <s v="0.0"/>
    <s v="0"/>
  </r>
  <r>
    <x v="18"/>
    <x v="18"/>
    <s v="Hautes-Pyrénées"/>
    <n v="6164"/>
    <s v="6164 - LOURDES CENTENAIRE"/>
    <x v="0"/>
    <x v="0"/>
    <x v="0"/>
    <x v="0"/>
    <n v="47614.954545455003"/>
    <x v="0"/>
    <s v=""/>
    <m/>
    <s v=""/>
    <s v="47614.954545455"/>
  </r>
  <r>
    <x v="18"/>
    <x v="18"/>
    <s v="Hautes-Pyrénées"/>
    <n v="6164"/>
    <s v="6164 - LOURDES CENTENAIRE"/>
    <x v="0"/>
    <x v="0"/>
    <x v="0"/>
    <x v="1"/>
    <n v="2852.1357772727401"/>
    <x v="1"/>
    <s v="Electricité - Emissions"/>
    <n v="15798"/>
    <s v="2852.13577727274"/>
    <s v="2852.1357772728"/>
  </r>
  <r>
    <x v="18"/>
    <x v="18"/>
    <s v="Hautes-Pyrénées"/>
    <n v="6164"/>
    <s v="6164 - LOURDES CENTENAIRE"/>
    <x v="0"/>
    <x v="0"/>
    <x v="1"/>
    <x v="1"/>
    <n v="0"/>
    <x v="2"/>
    <s v="Gaz naturel - Emissions"/>
    <n v="6630"/>
    <s v="0.0"/>
    <s v="0"/>
  </r>
  <r>
    <x v="18"/>
    <x v="18"/>
    <s v="Hautes-Pyrénées"/>
    <n v="6164"/>
    <s v="6164 - LOURDES CENTENAIRE"/>
    <x v="0"/>
    <x v="0"/>
    <x v="1"/>
    <x v="1"/>
    <n v="0"/>
    <x v="3"/>
    <s v="Fioul - Emissions"/>
    <n v="6720"/>
    <s v="0.0"/>
    <s v="0"/>
  </r>
  <r>
    <x v="18"/>
    <x v="18"/>
    <s v="Hautes-Pyrénées"/>
    <n v="6164"/>
    <s v="6164 - LOURDES CENTENAIRE"/>
    <x v="0"/>
    <x v="1"/>
    <x v="2"/>
    <x v="1"/>
    <n v="0"/>
    <x v="4"/>
    <s v=" R22 - Emissions"/>
    <n v="8350"/>
    <s v="0.0"/>
    <s v="0"/>
  </r>
  <r>
    <x v="18"/>
    <x v="18"/>
    <s v="Hautes-Pyrénées"/>
    <n v="6164"/>
    <s v="6164 - LOURDES CENTENAIRE"/>
    <x v="0"/>
    <x v="1"/>
    <x v="3"/>
    <x v="0"/>
    <n v="1.8"/>
    <x v="5"/>
    <s v=""/>
    <m/>
    <s v=""/>
    <s v="1.8"/>
  </r>
  <r>
    <x v="18"/>
    <x v="18"/>
    <s v="Hautes-Pyrénées"/>
    <n v="6164"/>
    <s v="6164 - LOURDES CENTENAIRE"/>
    <x v="0"/>
    <x v="1"/>
    <x v="3"/>
    <x v="1"/>
    <n v="0"/>
    <x v="7"/>
    <s v="R407c - Emissions"/>
    <n v="8318"/>
    <s v="0.0"/>
    <s v="0"/>
  </r>
  <r>
    <x v="18"/>
    <x v="18"/>
    <s v="Hautes-Pyrénées"/>
    <n v="6164"/>
    <s v="6164 - LOURDES CENTENAIRE"/>
    <x v="0"/>
    <x v="1"/>
    <x v="3"/>
    <x v="1"/>
    <n v="0"/>
    <x v="6"/>
    <s v="R134a - Emissions"/>
    <n v="8307"/>
    <s v="0.0"/>
    <s v="0"/>
  </r>
  <r>
    <x v="18"/>
    <x v="18"/>
    <s v="Hautes-Pyrénées"/>
    <n v="6164"/>
    <s v="6164 - LOURDES CENTENAIRE"/>
    <x v="0"/>
    <x v="1"/>
    <x v="3"/>
    <x v="1"/>
    <n v="3456"/>
    <x v="8"/>
    <s v="R410a - Emissions"/>
    <n v="8320"/>
    <s v="3456.0"/>
    <s v="3456"/>
  </r>
  <r>
    <x v="18"/>
    <x v="18"/>
    <s v="Hautes-Pyrénées"/>
    <n v="6164"/>
    <s v="6164 - LOURDES CENTENAIRE"/>
    <x v="0"/>
    <x v="2"/>
    <x v="4"/>
    <x v="0"/>
    <n v="811"/>
    <x v="9"/>
    <s v=""/>
    <m/>
    <s v=""/>
    <s v="811"/>
  </r>
  <r>
    <x v="18"/>
    <x v="18"/>
    <s v="Hautes-Pyrénées"/>
    <n v="6164"/>
    <s v="6164 - LOURDES CENTENAIRE"/>
    <x v="0"/>
    <x v="2"/>
    <x v="4"/>
    <x v="1"/>
    <n v="13178.75"/>
    <x v="10"/>
    <s v="Bâtiments - Emissions"/>
    <n v="4305"/>
    <s v="13178.75"/>
    <s v="13178.75"/>
  </r>
  <r>
    <x v="18"/>
    <x v="18"/>
    <s v="Hautes-Pyrénées"/>
    <n v="6164"/>
    <s v="6164 - LOURDES CENTENAIRE"/>
    <x v="0"/>
    <x v="2"/>
    <x v="5"/>
    <x v="2"/>
    <m/>
    <x v="11"/>
    <s v=""/>
    <m/>
    <s v=""/>
    <s v=""/>
  </r>
  <r>
    <x v="18"/>
    <x v="18"/>
    <s v="Hautes-Pyrénées"/>
    <n v="6164"/>
    <s v="6164 - LOURDES CENTENAIRE"/>
    <x v="0"/>
    <x v="2"/>
    <x v="5"/>
    <x v="2"/>
    <m/>
    <x v="15"/>
    <s v=""/>
    <m/>
    <s v=""/>
    <s v=""/>
  </r>
  <r>
    <x v="18"/>
    <x v="18"/>
    <s v="Hautes-Pyrénées"/>
    <n v="6164"/>
    <s v="6164 - LOURDES CENTENAIRE"/>
    <x v="0"/>
    <x v="2"/>
    <x v="5"/>
    <x v="2"/>
    <m/>
    <x v="14"/>
    <s v=""/>
    <m/>
    <s v=""/>
    <s v=""/>
  </r>
  <r>
    <x v="18"/>
    <x v="18"/>
    <s v="Hautes-Pyrénées"/>
    <n v="6164"/>
    <s v="6164 - LOURDES CENTENAIRE"/>
    <x v="0"/>
    <x v="2"/>
    <x v="5"/>
    <x v="2"/>
    <m/>
    <x v="13"/>
    <s v=""/>
    <m/>
    <s v=""/>
    <s v=""/>
  </r>
  <r>
    <x v="18"/>
    <x v="18"/>
    <s v="Hautes-Pyrénées"/>
    <n v="6164"/>
    <s v="6164 - LOURDES CENTENAIRE"/>
    <x v="0"/>
    <x v="2"/>
    <x v="5"/>
    <x v="2"/>
    <m/>
    <x v="12"/>
    <s v=""/>
    <m/>
    <s v=""/>
    <s v=""/>
  </r>
  <r>
    <x v="18"/>
    <x v="18"/>
    <s v="Hautes-Pyrénées"/>
    <n v="6164"/>
    <s v="6164 - LOURDES CENTENAIRE"/>
    <x v="0"/>
    <x v="2"/>
    <x v="5"/>
    <x v="1"/>
    <n v="0"/>
    <x v="16"/>
    <s v="Ecrans - Emissions"/>
    <n v="15796"/>
    <s v="0.0"/>
    <s v="0"/>
  </r>
  <r>
    <x v="18"/>
    <x v="18"/>
    <s v="Hautes-Pyrénées"/>
    <n v="6164"/>
    <s v="6164 - LOURDES CENTENAIRE"/>
    <x v="0"/>
    <x v="2"/>
    <x v="5"/>
    <x v="1"/>
    <n v="0"/>
    <x v="17"/>
    <s v="Serveurs - Emissions"/>
    <n v="4391"/>
    <s v="0.0"/>
    <s v="0"/>
  </r>
  <r>
    <x v="18"/>
    <x v="18"/>
    <s v="Hautes-Pyrénées"/>
    <n v="6164"/>
    <s v="6164 - LOURDES CENTENAIRE"/>
    <x v="0"/>
    <x v="2"/>
    <x v="5"/>
    <x v="1"/>
    <n v="0"/>
    <x v="19"/>
    <s v="Photocopieurs - Emissions"/>
    <n v="4390"/>
    <s v="0.0"/>
    <s v="0"/>
  </r>
  <r>
    <x v="18"/>
    <x v="18"/>
    <s v="Hautes-Pyrénées"/>
    <n v="6164"/>
    <s v="6164 - LOURDES CENTENAIRE"/>
    <x v="0"/>
    <x v="2"/>
    <x v="5"/>
    <x v="1"/>
    <n v="0"/>
    <x v="22"/>
    <s v="Unités centrales - Emissions"/>
    <n v="5620"/>
    <s v="0.0"/>
    <s v="0"/>
  </r>
  <r>
    <x v="18"/>
    <x v="18"/>
    <s v="Hautes-Pyrénées"/>
    <n v="6164"/>
    <s v="6164 - LOURDES CENTENAIRE"/>
    <x v="0"/>
    <x v="2"/>
    <x v="5"/>
    <x v="1"/>
    <n v="0"/>
    <x v="23"/>
    <s v="Mainframes - Emissions"/>
    <n v="8756"/>
    <s v="0.0"/>
    <s v="0"/>
  </r>
  <r>
    <x v="18"/>
    <x v="18"/>
    <s v="Hautes-Pyrénées"/>
    <n v="6164"/>
    <s v="6164 - LOURDES CENTENAIRE"/>
    <x v="0"/>
    <x v="2"/>
    <x v="5"/>
    <x v="1"/>
    <n v="0"/>
    <x v="20"/>
    <s v="Tablettes - Emissions"/>
    <n v="15797"/>
    <s v="0.0"/>
    <s v="0"/>
  </r>
  <r>
    <x v="18"/>
    <x v="18"/>
    <s v="Hautes-Pyrénées"/>
    <n v="6164"/>
    <s v="6164 - LOURDES CENTENAIRE"/>
    <x v="0"/>
    <x v="2"/>
    <x v="5"/>
    <x v="1"/>
    <n v="0"/>
    <x v="21"/>
    <s v="Ordinateurs portables - Emissions"/>
    <n v="15795"/>
    <s v="0.0"/>
    <s v="0"/>
  </r>
  <r>
    <x v="18"/>
    <x v="18"/>
    <s v="Hautes-Pyrénées"/>
    <n v="6164"/>
    <s v="6164 - LOURDES CENTENAIRE"/>
    <x v="0"/>
    <x v="2"/>
    <x v="5"/>
    <x v="1"/>
    <n v="0"/>
    <x v="18"/>
    <s v="Imprimantes - Emissions"/>
    <n v="15810"/>
    <s v="0.0"/>
    <s v="0"/>
  </r>
  <r>
    <x v="18"/>
    <x v="18"/>
    <s v="Hérault"/>
    <n v="2209"/>
    <s v="2209 - MONTPELLIER DR VAUGUIERES"/>
    <x v="0"/>
    <x v="0"/>
    <x v="0"/>
    <x v="0"/>
    <n v="541446"/>
    <x v="0"/>
    <s v=""/>
    <m/>
    <s v=""/>
    <s v="541446"/>
  </r>
  <r>
    <x v="18"/>
    <x v="18"/>
    <s v="Hérault"/>
    <n v="2209"/>
    <s v="2209 - MONTPELLIER DR VAUGUIERES"/>
    <x v="0"/>
    <x v="0"/>
    <x v="0"/>
    <x v="1"/>
    <n v="32432.615399999999"/>
    <x v="1"/>
    <s v="Electricité - Emissions"/>
    <n v="15798"/>
    <s v="32432.615400000002"/>
    <s v="32432.6154"/>
  </r>
  <r>
    <x v="18"/>
    <x v="18"/>
    <s v="Hérault"/>
    <n v="2209"/>
    <s v="2209 - MONTPELLIER DR VAUGUIERES"/>
    <x v="0"/>
    <x v="0"/>
    <x v="1"/>
    <x v="0"/>
    <n v="177123"/>
    <x v="24"/>
    <s v=""/>
    <m/>
    <s v=""/>
    <s v="177123"/>
  </r>
  <r>
    <x v="18"/>
    <x v="18"/>
    <s v="Hérault"/>
    <n v="2209"/>
    <s v="2209 - MONTPELLIER DR VAUGUIERES"/>
    <x v="0"/>
    <x v="0"/>
    <x v="1"/>
    <x v="1"/>
    <n v="40236.323418"/>
    <x v="2"/>
    <s v="Gaz naturel - Emissions"/>
    <n v="6630"/>
    <s v="40236.323418"/>
    <s v="40153.7841"/>
  </r>
  <r>
    <x v="18"/>
    <x v="18"/>
    <s v="Hérault"/>
    <n v="2209"/>
    <s v="2209 - MONTPELLIER DR VAUGUIERES"/>
    <x v="0"/>
    <x v="0"/>
    <x v="1"/>
    <x v="1"/>
    <n v="0"/>
    <x v="3"/>
    <s v="Fioul - Emissions"/>
    <n v="6720"/>
    <s v="0.0"/>
    <s v="0"/>
  </r>
  <r>
    <x v="18"/>
    <x v="18"/>
    <s v="Hérault"/>
    <n v="2209"/>
    <s v="2209 - MONTPELLIER DR VAUGUIERES"/>
    <x v="0"/>
    <x v="1"/>
    <x v="2"/>
    <x v="1"/>
    <n v="0"/>
    <x v="4"/>
    <s v=" R22 - Emissions"/>
    <n v="8350"/>
    <s v="0.0"/>
    <s v="0"/>
  </r>
  <r>
    <x v="18"/>
    <x v="18"/>
    <s v="Hérault"/>
    <n v="2209"/>
    <s v="2209 - MONTPELLIER DR VAUGUIERES"/>
    <x v="0"/>
    <x v="1"/>
    <x v="3"/>
    <x v="0"/>
    <n v="15"/>
    <x v="5"/>
    <s v=""/>
    <m/>
    <s v=""/>
    <s v="15"/>
  </r>
  <r>
    <x v="18"/>
    <x v="18"/>
    <s v="Hérault"/>
    <n v="2209"/>
    <s v="2209 - MONTPELLIER DR VAUGUIERES"/>
    <x v="0"/>
    <x v="1"/>
    <x v="3"/>
    <x v="1"/>
    <n v="28800"/>
    <x v="8"/>
    <s v="R410a - Emissions"/>
    <n v="8320"/>
    <s v="28800.0"/>
    <s v="28800"/>
  </r>
  <r>
    <x v="18"/>
    <x v="18"/>
    <s v="Hérault"/>
    <n v="2209"/>
    <s v="2209 - MONTPELLIER DR VAUGUIERES"/>
    <x v="0"/>
    <x v="1"/>
    <x v="3"/>
    <x v="1"/>
    <n v="0"/>
    <x v="6"/>
    <s v="R134a - Emissions"/>
    <n v="8307"/>
    <s v="0.0"/>
    <s v="0"/>
  </r>
  <r>
    <x v="18"/>
    <x v="18"/>
    <s v="Hérault"/>
    <n v="2209"/>
    <s v="2209 - MONTPELLIER DR VAUGUIERES"/>
    <x v="0"/>
    <x v="1"/>
    <x v="3"/>
    <x v="1"/>
    <n v="0"/>
    <x v="7"/>
    <s v="R407c - Emissions"/>
    <n v="8318"/>
    <s v="0.0"/>
    <s v="0"/>
  </r>
  <r>
    <x v="18"/>
    <x v="18"/>
    <s v="Hérault"/>
    <n v="2209"/>
    <s v="2209 - MONTPELLIER DR VAUGUIERES"/>
    <x v="0"/>
    <x v="2"/>
    <x v="4"/>
    <x v="0"/>
    <n v="4220"/>
    <x v="9"/>
    <s v=""/>
    <m/>
    <s v=""/>
    <s v="4220"/>
  </r>
  <r>
    <x v="18"/>
    <x v="18"/>
    <s v="Hérault"/>
    <n v="2209"/>
    <s v="2209 - MONTPELLIER DR VAUGUIERES"/>
    <x v="0"/>
    <x v="2"/>
    <x v="4"/>
    <x v="1"/>
    <n v="68575"/>
    <x v="10"/>
    <s v="Bâtiments - Emissions"/>
    <n v="4305"/>
    <s v="68575.0"/>
    <s v="68575"/>
  </r>
  <r>
    <x v="18"/>
    <x v="18"/>
    <s v="Hérault"/>
    <n v="2209"/>
    <s v="2209 - MONTPELLIER DR VAUGUIERES"/>
    <x v="0"/>
    <x v="2"/>
    <x v="5"/>
    <x v="2"/>
    <m/>
    <x v="13"/>
    <s v=""/>
    <m/>
    <s v=""/>
    <s v=""/>
  </r>
  <r>
    <x v="18"/>
    <x v="18"/>
    <s v="Hérault"/>
    <n v="2209"/>
    <s v="2209 - MONTPELLIER DR VAUGUIERES"/>
    <x v="0"/>
    <x v="2"/>
    <x v="5"/>
    <x v="2"/>
    <m/>
    <x v="14"/>
    <s v=""/>
    <m/>
    <s v=""/>
    <s v=""/>
  </r>
  <r>
    <x v="18"/>
    <x v="18"/>
    <s v="Hérault"/>
    <n v="2209"/>
    <s v="2209 - MONTPELLIER DR VAUGUIERES"/>
    <x v="0"/>
    <x v="2"/>
    <x v="5"/>
    <x v="2"/>
    <m/>
    <x v="15"/>
    <s v=""/>
    <m/>
    <s v=""/>
    <s v=""/>
  </r>
  <r>
    <x v="18"/>
    <x v="18"/>
    <s v="Hérault"/>
    <n v="2209"/>
    <s v="2209 - MONTPELLIER DR VAUGUIERES"/>
    <x v="0"/>
    <x v="2"/>
    <x v="5"/>
    <x v="2"/>
    <m/>
    <x v="11"/>
    <s v=""/>
    <m/>
    <s v=""/>
    <s v=""/>
  </r>
  <r>
    <x v="18"/>
    <x v="18"/>
    <s v="Hérault"/>
    <n v="2209"/>
    <s v="2209 - MONTPELLIER DR VAUGUIERES"/>
    <x v="0"/>
    <x v="2"/>
    <x v="5"/>
    <x v="2"/>
    <m/>
    <x v="12"/>
    <s v=""/>
    <m/>
    <s v=""/>
    <s v=""/>
  </r>
  <r>
    <x v="18"/>
    <x v="18"/>
    <s v="Hérault"/>
    <n v="2209"/>
    <s v="2209 - MONTPELLIER DR VAUGUIERES"/>
    <x v="0"/>
    <x v="2"/>
    <x v="5"/>
    <x v="1"/>
    <n v="0"/>
    <x v="19"/>
    <s v="Photocopieurs - Emissions"/>
    <n v="4390"/>
    <s v="0.0"/>
    <s v="0"/>
  </r>
  <r>
    <x v="18"/>
    <x v="18"/>
    <s v="Hérault"/>
    <n v="2209"/>
    <s v="2209 - MONTPELLIER DR VAUGUIERES"/>
    <x v="0"/>
    <x v="2"/>
    <x v="5"/>
    <x v="1"/>
    <n v="0"/>
    <x v="18"/>
    <s v="Imprimantes - Emissions"/>
    <n v="15810"/>
    <s v="0.0"/>
    <s v="0"/>
  </r>
  <r>
    <x v="18"/>
    <x v="18"/>
    <s v="Hérault"/>
    <n v="2209"/>
    <s v="2209 - MONTPELLIER DR VAUGUIERES"/>
    <x v="0"/>
    <x v="2"/>
    <x v="5"/>
    <x v="1"/>
    <n v="0"/>
    <x v="23"/>
    <s v="Mainframes - Emissions"/>
    <n v="8756"/>
    <s v="0.0"/>
    <s v="0"/>
  </r>
  <r>
    <x v="18"/>
    <x v="18"/>
    <s v="Hérault"/>
    <n v="2209"/>
    <s v="2209 - MONTPELLIER DR VAUGUIERES"/>
    <x v="0"/>
    <x v="2"/>
    <x v="5"/>
    <x v="1"/>
    <n v="0"/>
    <x v="22"/>
    <s v="Unités centrales - Emissions"/>
    <n v="5620"/>
    <s v="0.0"/>
    <s v="0"/>
  </r>
  <r>
    <x v="18"/>
    <x v="18"/>
    <s v="Hérault"/>
    <n v="2209"/>
    <s v="2209 - MONTPELLIER DR VAUGUIERES"/>
    <x v="0"/>
    <x v="2"/>
    <x v="5"/>
    <x v="1"/>
    <n v="0"/>
    <x v="21"/>
    <s v="Ordinateurs portables - Emissions"/>
    <n v="15795"/>
    <s v="0.0"/>
    <s v="0"/>
  </r>
  <r>
    <x v="18"/>
    <x v="18"/>
    <s v="Hérault"/>
    <n v="2209"/>
    <s v="2209 - MONTPELLIER DR VAUGUIERES"/>
    <x v="0"/>
    <x v="2"/>
    <x v="5"/>
    <x v="1"/>
    <n v="0"/>
    <x v="20"/>
    <s v="Tablettes - Emissions"/>
    <n v="15797"/>
    <s v="0.0"/>
    <s v="0"/>
  </r>
  <r>
    <x v="18"/>
    <x v="18"/>
    <s v="Hérault"/>
    <n v="2209"/>
    <s v="2209 - MONTPELLIER DR VAUGUIERES"/>
    <x v="0"/>
    <x v="2"/>
    <x v="5"/>
    <x v="1"/>
    <n v="0"/>
    <x v="16"/>
    <s v="Ecrans - Emissions"/>
    <n v="15796"/>
    <s v="0.0"/>
    <s v="0"/>
  </r>
  <r>
    <x v="18"/>
    <x v="18"/>
    <s v="Hérault"/>
    <n v="2209"/>
    <s v="2209 - MONTPELLIER DR VAUGUIERES"/>
    <x v="0"/>
    <x v="2"/>
    <x v="5"/>
    <x v="1"/>
    <n v="0"/>
    <x v="17"/>
    <s v="Serveurs - Emissions"/>
    <n v="4391"/>
    <s v="0.0"/>
    <s v="0"/>
  </r>
  <r>
    <x v="18"/>
    <x v="18"/>
    <s v="Hérault"/>
    <n v="2229"/>
    <s v="2229 - MONTPELLIER MAS DE GRILLE"/>
    <x v="0"/>
    <x v="0"/>
    <x v="0"/>
    <x v="0"/>
    <n v="118684"/>
    <x v="0"/>
    <s v=""/>
    <m/>
    <s v=""/>
    <s v="118684"/>
  </r>
  <r>
    <x v="18"/>
    <x v="18"/>
    <s v="Hérault"/>
    <n v="2229"/>
    <s v="2229 - MONTPELLIER MAS DE GRILLE"/>
    <x v="0"/>
    <x v="0"/>
    <x v="0"/>
    <x v="1"/>
    <n v="7109.1715999999997"/>
    <x v="1"/>
    <s v="Electricité - Emissions"/>
    <n v="15798"/>
    <s v="7109.171600000001"/>
    <s v="7109.1716"/>
  </r>
  <r>
    <x v="18"/>
    <x v="18"/>
    <s v="Hérault"/>
    <n v="2229"/>
    <s v="2229 - MONTPELLIER MAS DE GRILLE"/>
    <x v="0"/>
    <x v="0"/>
    <x v="1"/>
    <x v="1"/>
    <n v="0"/>
    <x v="2"/>
    <s v="Gaz naturel - Emissions"/>
    <n v="6630"/>
    <s v="0.0"/>
    <s v="0"/>
  </r>
  <r>
    <x v="18"/>
    <x v="18"/>
    <s v="Hérault"/>
    <n v="2229"/>
    <s v="2229 - MONTPELLIER MAS DE GRILLE"/>
    <x v="0"/>
    <x v="0"/>
    <x v="1"/>
    <x v="1"/>
    <n v="0"/>
    <x v="3"/>
    <s v="Fioul - Emissions"/>
    <n v="6720"/>
    <s v="0.0"/>
    <s v="0"/>
  </r>
  <r>
    <x v="18"/>
    <x v="18"/>
    <s v="Hérault"/>
    <n v="2229"/>
    <s v="2229 - MONTPELLIER MAS DE GRILLE"/>
    <x v="0"/>
    <x v="1"/>
    <x v="2"/>
    <x v="1"/>
    <n v="0"/>
    <x v="4"/>
    <s v=" R22 - Emissions"/>
    <n v="8350"/>
    <s v="0.0"/>
    <s v="0"/>
  </r>
  <r>
    <x v="18"/>
    <x v="18"/>
    <s v="Hérault"/>
    <n v="2229"/>
    <s v="2229 - MONTPELLIER MAS DE GRILLE"/>
    <x v="0"/>
    <x v="1"/>
    <x v="3"/>
    <x v="0"/>
    <n v="3.6"/>
    <x v="5"/>
    <s v=""/>
    <m/>
    <s v=""/>
    <s v="3.6"/>
  </r>
  <r>
    <x v="18"/>
    <x v="18"/>
    <s v="Hérault"/>
    <n v="2229"/>
    <s v="2229 - MONTPELLIER MAS DE GRILLE"/>
    <x v="0"/>
    <x v="1"/>
    <x v="3"/>
    <x v="1"/>
    <n v="0"/>
    <x v="7"/>
    <s v="R407c - Emissions"/>
    <n v="8318"/>
    <s v="0.0"/>
    <s v="0"/>
  </r>
  <r>
    <x v="18"/>
    <x v="18"/>
    <s v="Hérault"/>
    <n v="2229"/>
    <s v="2229 - MONTPELLIER MAS DE GRILLE"/>
    <x v="0"/>
    <x v="1"/>
    <x v="3"/>
    <x v="1"/>
    <n v="6912"/>
    <x v="8"/>
    <s v="R410a - Emissions"/>
    <n v="8320"/>
    <s v="6912.0"/>
    <s v="6912"/>
  </r>
  <r>
    <x v="18"/>
    <x v="18"/>
    <s v="Hérault"/>
    <n v="2229"/>
    <s v="2229 - MONTPELLIER MAS DE GRILLE"/>
    <x v="0"/>
    <x v="1"/>
    <x v="3"/>
    <x v="1"/>
    <n v="0"/>
    <x v="6"/>
    <s v="R134a - Emissions"/>
    <n v="8307"/>
    <s v="0.0"/>
    <s v="0"/>
  </r>
  <r>
    <x v="18"/>
    <x v="18"/>
    <s v="Hérault"/>
    <n v="2229"/>
    <s v="2229 - MONTPELLIER MAS DE GRILLE"/>
    <x v="0"/>
    <x v="2"/>
    <x v="4"/>
    <x v="0"/>
    <n v="1636"/>
    <x v="9"/>
    <s v=""/>
    <m/>
    <s v=""/>
    <s v="1636"/>
  </r>
  <r>
    <x v="18"/>
    <x v="18"/>
    <s v="Hérault"/>
    <n v="2229"/>
    <s v="2229 - MONTPELLIER MAS DE GRILLE"/>
    <x v="0"/>
    <x v="2"/>
    <x v="4"/>
    <x v="1"/>
    <n v="26585"/>
    <x v="10"/>
    <s v="Bâtiments - Emissions"/>
    <n v="4305"/>
    <s v="26585.0"/>
    <s v="26585"/>
  </r>
  <r>
    <x v="18"/>
    <x v="18"/>
    <s v="Hérault"/>
    <n v="2229"/>
    <s v="2229 - MONTPELLIER MAS DE GRILLE"/>
    <x v="0"/>
    <x v="2"/>
    <x v="5"/>
    <x v="2"/>
    <m/>
    <x v="13"/>
    <s v=""/>
    <m/>
    <s v=""/>
    <s v=""/>
  </r>
  <r>
    <x v="18"/>
    <x v="18"/>
    <s v="Hérault"/>
    <n v="2229"/>
    <s v="2229 - MONTPELLIER MAS DE GRILLE"/>
    <x v="0"/>
    <x v="2"/>
    <x v="5"/>
    <x v="2"/>
    <m/>
    <x v="12"/>
    <s v=""/>
    <m/>
    <s v=""/>
    <s v=""/>
  </r>
  <r>
    <x v="18"/>
    <x v="18"/>
    <s v="Hérault"/>
    <n v="2229"/>
    <s v="2229 - MONTPELLIER MAS DE GRILLE"/>
    <x v="0"/>
    <x v="2"/>
    <x v="5"/>
    <x v="2"/>
    <m/>
    <x v="14"/>
    <s v=""/>
    <m/>
    <s v=""/>
    <s v=""/>
  </r>
  <r>
    <x v="18"/>
    <x v="18"/>
    <s v="Hérault"/>
    <n v="2229"/>
    <s v="2229 - MONTPELLIER MAS DE GRILLE"/>
    <x v="0"/>
    <x v="2"/>
    <x v="5"/>
    <x v="2"/>
    <m/>
    <x v="11"/>
    <s v=""/>
    <m/>
    <s v=""/>
    <s v=""/>
  </r>
  <r>
    <x v="18"/>
    <x v="18"/>
    <s v="Hérault"/>
    <n v="2229"/>
    <s v="2229 - MONTPELLIER MAS DE GRILLE"/>
    <x v="0"/>
    <x v="2"/>
    <x v="5"/>
    <x v="2"/>
    <m/>
    <x v="15"/>
    <s v=""/>
    <m/>
    <s v=""/>
    <s v=""/>
  </r>
  <r>
    <x v="18"/>
    <x v="18"/>
    <s v="Hérault"/>
    <n v="2229"/>
    <s v="2229 - MONTPELLIER MAS DE GRILLE"/>
    <x v="0"/>
    <x v="2"/>
    <x v="5"/>
    <x v="1"/>
    <n v="0"/>
    <x v="17"/>
    <s v="Serveurs - Emissions"/>
    <n v="4391"/>
    <s v="0.0"/>
    <s v="0"/>
  </r>
  <r>
    <x v="18"/>
    <x v="18"/>
    <s v="Hérault"/>
    <n v="2229"/>
    <s v="2229 - MONTPELLIER MAS DE GRILLE"/>
    <x v="0"/>
    <x v="2"/>
    <x v="5"/>
    <x v="1"/>
    <n v="0"/>
    <x v="19"/>
    <s v="Photocopieurs - Emissions"/>
    <n v="4390"/>
    <s v="0.0"/>
    <s v="0"/>
  </r>
  <r>
    <x v="18"/>
    <x v="18"/>
    <s v="Hérault"/>
    <n v="2229"/>
    <s v="2229 - MONTPELLIER MAS DE GRILLE"/>
    <x v="0"/>
    <x v="2"/>
    <x v="5"/>
    <x v="1"/>
    <n v="0"/>
    <x v="21"/>
    <s v="Ordinateurs portables - Emissions"/>
    <n v="15795"/>
    <s v="0.0"/>
    <s v="0"/>
  </r>
  <r>
    <x v="18"/>
    <x v="18"/>
    <s v="Hérault"/>
    <n v="2229"/>
    <s v="2229 - MONTPELLIER MAS DE GRILLE"/>
    <x v="0"/>
    <x v="2"/>
    <x v="5"/>
    <x v="1"/>
    <n v="0"/>
    <x v="20"/>
    <s v="Tablettes - Emissions"/>
    <n v="15797"/>
    <s v="0.0"/>
    <s v="0"/>
  </r>
  <r>
    <x v="18"/>
    <x v="18"/>
    <s v="Hérault"/>
    <n v="2229"/>
    <s v="2229 - MONTPELLIER MAS DE GRILLE"/>
    <x v="0"/>
    <x v="2"/>
    <x v="5"/>
    <x v="1"/>
    <n v="0"/>
    <x v="18"/>
    <s v="Imprimantes - Emissions"/>
    <n v="15810"/>
    <s v="0.0"/>
    <s v="0"/>
  </r>
  <r>
    <x v="18"/>
    <x v="18"/>
    <s v="Hérault"/>
    <n v="2229"/>
    <s v="2229 - MONTPELLIER MAS DE GRILLE"/>
    <x v="0"/>
    <x v="2"/>
    <x v="5"/>
    <x v="1"/>
    <n v="0"/>
    <x v="16"/>
    <s v="Ecrans - Emissions"/>
    <n v="15796"/>
    <s v="0.0"/>
    <s v="0"/>
  </r>
  <r>
    <x v="18"/>
    <x v="18"/>
    <s v="Hérault"/>
    <n v="2229"/>
    <s v="2229 - MONTPELLIER MAS DE GRILLE"/>
    <x v="0"/>
    <x v="2"/>
    <x v="5"/>
    <x v="1"/>
    <n v="0"/>
    <x v="22"/>
    <s v="Unités centrales - Emissions"/>
    <n v="5620"/>
    <s v="0.0"/>
    <s v="0"/>
  </r>
  <r>
    <x v="18"/>
    <x v="18"/>
    <s v="Hérault"/>
    <n v="2229"/>
    <s v="2229 - MONTPELLIER MAS DE GRILLE"/>
    <x v="0"/>
    <x v="2"/>
    <x v="5"/>
    <x v="1"/>
    <n v="0"/>
    <x v="23"/>
    <s v="Mainframes - Emissions"/>
    <n v="8756"/>
    <s v="0.0"/>
    <s v="0"/>
  </r>
  <r>
    <x v="18"/>
    <x v="18"/>
    <s v="Hérault"/>
    <n v="2231"/>
    <s v="2231 - PEZENAS"/>
    <x v="0"/>
    <x v="0"/>
    <x v="0"/>
    <x v="0"/>
    <n v="43863.863636364003"/>
    <x v="0"/>
    <s v=""/>
    <m/>
    <s v=""/>
    <s v="43863.863636364"/>
  </r>
  <r>
    <x v="18"/>
    <x v="18"/>
    <s v="Hérault"/>
    <n v="2231"/>
    <s v="2231 - PEZENAS"/>
    <x v="0"/>
    <x v="0"/>
    <x v="0"/>
    <x v="1"/>
    <n v="2627.4454318181902"/>
    <x v="1"/>
    <s v="Electricité - Emissions"/>
    <n v="15798"/>
    <s v="2627.44543181819"/>
    <s v="2627.4454318182"/>
  </r>
  <r>
    <x v="18"/>
    <x v="18"/>
    <s v="Hérault"/>
    <n v="2231"/>
    <s v="2231 - PEZENAS"/>
    <x v="0"/>
    <x v="0"/>
    <x v="1"/>
    <x v="1"/>
    <n v="0"/>
    <x v="2"/>
    <s v="Gaz naturel - Emissions"/>
    <n v="6630"/>
    <s v="0.0"/>
    <s v="0"/>
  </r>
  <r>
    <x v="18"/>
    <x v="18"/>
    <s v="Hérault"/>
    <n v="2231"/>
    <s v="2231 - PEZENAS"/>
    <x v="0"/>
    <x v="0"/>
    <x v="1"/>
    <x v="1"/>
    <n v="0"/>
    <x v="3"/>
    <s v="Fioul - Emissions"/>
    <n v="6720"/>
    <s v="0.0"/>
    <s v="0"/>
  </r>
  <r>
    <x v="18"/>
    <x v="18"/>
    <s v="Hérault"/>
    <n v="2231"/>
    <s v="2231 - PEZENAS"/>
    <x v="0"/>
    <x v="1"/>
    <x v="2"/>
    <x v="1"/>
    <n v="0"/>
    <x v="4"/>
    <s v=" R22 - Emissions"/>
    <n v="8350"/>
    <s v="0.0"/>
    <s v="0"/>
  </r>
  <r>
    <x v="18"/>
    <x v="18"/>
    <s v="Hérault"/>
    <n v="2231"/>
    <s v="2231 - PEZENAS"/>
    <x v="0"/>
    <x v="1"/>
    <x v="3"/>
    <x v="0"/>
    <n v="1.83"/>
    <x v="5"/>
    <s v=""/>
    <m/>
    <s v=""/>
    <s v="1.83"/>
  </r>
  <r>
    <x v="18"/>
    <x v="18"/>
    <s v="Hérault"/>
    <n v="2231"/>
    <s v="2231 - PEZENAS"/>
    <x v="0"/>
    <x v="1"/>
    <x v="3"/>
    <x v="1"/>
    <n v="0"/>
    <x v="6"/>
    <s v="R134a - Emissions"/>
    <n v="8307"/>
    <s v="0.0"/>
    <s v="0"/>
  </r>
  <r>
    <x v="18"/>
    <x v="18"/>
    <s v="Hérault"/>
    <n v="2231"/>
    <s v="2231 - PEZENAS"/>
    <x v="0"/>
    <x v="1"/>
    <x v="3"/>
    <x v="1"/>
    <n v="0"/>
    <x v="7"/>
    <s v="R407c - Emissions"/>
    <n v="8318"/>
    <s v="0.0"/>
    <s v="0"/>
  </r>
  <r>
    <x v="18"/>
    <x v="18"/>
    <s v="Hérault"/>
    <n v="2231"/>
    <s v="2231 - PEZENAS"/>
    <x v="0"/>
    <x v="1"/>
    <x v="3"/>
    <x v="1"/>
    <n v="3513.6"/>
    <x v="8"/>
    <s v="R410a - Emissions"/>
    <n v="8320"/>
    <s v="3513.6"/>
    <s v="3513.6"/>
  </r>
  <r>
    <x v="18"/>
    <x v="18"/>
    <s v="Hérault"/>
    <n v="2231"/>
    <s v="2231 - PEZENAS"/>
    <x v="0"/>
    <x v="2"/>
    <x v="4"/>
    <x v="0"/>
    <n v="652"/>
    <x v="9"/>
    <s v=""/>
    <m/>
    <s v=""/>
    <s v="652"/>
  </r>
  <r>
    <x v="18"/>
    <x v="18"/>
    <s v="Hérault"/>
    <n v="2231"/>
    <s v="2231 - PEZENAS"/>
    <x v="0"/>
    <x v="2"/>
    <x v="4"/>
    <x v="1"/>
    <n v="10595"/>
    <x v="10"/>
    <s v="Bâtiments - Emissions"/>
    <n v="4305"/>
    <s v="10595.0"/>
    <s v="10595"/>
  </r>
  <r>
    <x v="18"/>
    <x v="18"/>
    <s v="Hérault"/>
    <n v="2231"/>
    <s v="2231 - PEZENAS"/>
    <x v="0"/>
    <x v="2"/>
    <x v="5"/>
    <x v="2"/>
    <m/>
    <x v="12"/>
    <s v=""/>
    <m/>
    <s v=""/>
    <s v=""/>
  </r>
  <r>
    <x v="18"/>
    <x v="18"/>
    <s v="Hérault"/>
    <n v="2231"/>
    <s v="2231 - PEZENAS"/>
    <x v="0"/>
    <x v="2"/>
    <x v="5"/>
    <x v="2"/>
    <m/>
    <x v="11"/>
    <s v=""/>
    <m/>
    <s v=""/>
    <s v=""/>
  </r>
  <r>
    <x v="18"/>
    <x v="18"/>
    <s v="Hérault"/>
    <n v="2231"/>
    <s v="2231 - PEZENAS"/>
    <x v="0"/>
    <x v="2"/>
    <x v="5"/>
    <x v="2"/>
    <m/>
    <x v="15"/>
    <s v=""/>
    <m/>
    <s v=""/>
    <s v=""/>
  </r>
  <r>
    <x v="18"/>
    <x v="18"/>
    <s v="Hérault"/>
    <n v="2231"/>
    <s v="2231 - PEZENAS"/>
    <x v="0"/>
    <x v="2"/>
    <x v="5"/>
    <x v="2"/>
    <m/>
    <x v="13"/>
    <s v=""/>
    <m/>
    <s v=""/>
    <s v=""/>
  </r>
  <r>
    <x v="18"/>
    <x v="18"/>
    <s v="Hérault"/>
    <n v="2231"/>
    <s v="2231 - PEZENAS"/>
    <x v="0"/>
    <x v="2"/>
    <x v="5"/>
    <x v="2"/>
    <m/>
    <x v="14"/>
    <s v=""/>
    <m/>
    <s v=""/>
    <s v=""/>
  </r>
  <r>
    <x v="18"/>
    <x v="18"/>
    <s v="Hérault"/>
    <n v="2231"/>
    <s v="2231 - PEZENAS"/>
    <x v="0"/>
    <x v="2"/>
    <x v="5"/>
    <x v="1"/>
    <n v="0"/>
    <x v="22"/>
    <s v="Unités centrales - Emissions"/>
    <n v="5620"/>
    <s v="0.0"/>
    <s v="0"/>
  </r>
  <r>
    <x v="18"/>
    <x v="18"/>
    <s v="Hérault"/>
    <n v="2231"/>
    <s v="2231 - PEZENAS"/>
    <x v="0"/>
    <x v="2"/>
    <x v="5"/>
    <x v="1"/>
    <n v="0"/>
    <x v="16"/>
    <s v="Ecrans - Emissions"/>
    <n v="15796"/>
    <s v="0.0"/>
    <s v="0"/>
  </r>
  <r>
    <x v="18"/>
    <x v="18"/>
    <s v="Hérault"/>
    <n v="2231"/>
    <s v="2231 - PEZENAS"/>
    <x v="0"/>
    <x v="2"/>
    <x v="5"/>
    <x v="1"/>
    <n v="0"/>
    <x v="23"/>
    <s v="Mainframes - Emissions"/>
    <n v="8756"/>
    <s v="0.0"/>
    <s v="0"/>
  </r>
  <r>
    <x v="18"/>
    <x v="18"/>
    <s v="Hérault"/>
    <n v="2231"/>
    <s v="2231 - PEZENAS"/>
    <x v="0"/>
    <x v="2"/>
    <x v="5"/>
    <x v="1"/>
    <n v="0"/>
    <x v="20"/>
    <s v="Tablettes - Emissions"/>
    <n v="15797"/>
    <s v="0.0"/>
    <s v="0"/>
  </r>
  <r>
    <x v="18"/>
    <x v="18"/>
    <s v="Hérault"/>
    <n v="2231"/>
    <s v="2231 - PEZENAS"/>
    <x v="0"/>
    <x v="2"/>
    <x v="5"/>
    <x v="1"/>
    <n v="0"/>
    <x v="21"/>
    <s v="Ordinateurs portables - Emissions"/>
    <n v="15795"/>
    <s v="0.0"/>
    <s v="0"/>
  </r>
  <r>
    <x v="18"/>
    <x v="18"/>
    <s v="Hérault"/>
    <n v="2231"/>
    <s v="2231 - PEZENAS"/>
    <x v="0"/>
    <x v="2"/>
    <x v="5"/>
    <x v="1"/>
    <n v="0"/>
    <x v="19"/>
    <s v="Photocopieurs - Emissions"/>
    <n v="4390"/>
    <s v="0.0"/>
    <s v="0"/>
  </r>
  <r>
    <x v="18"/>
    <x v="18"/>
    <s v="Hérault"/>
    <n v="2231"/>
    <s v="2231 - PEZENAS"/>
    <x v="0"/>
    <x v="2"/>
    <x v="5"/>
    <x v="1"/>
    <n v="0"/>
    <x v="17"/>
    <s v="Serveurs - Emissions"/>
    <n v="4391"/>
    <s v="0.0"/>
    <s v="0"/>
  </r>
  <r>
    <x v="18"/>
    <x v="18"/>
    <s v="Hérault"/>
    <n v="2231"/>
    <s v="2231 - PEZENAS"/>
    <x v="0"/>
    <x v="2"/>
    <x v="5"/>
    <x v="1"/>
    <n v="0"/>
    <x v="18"/>
    <s v="Imprimantes - Emissions"/>
    <n v="15810"/>
    <s v="0.0"/>
    <s v="0"/>
  </r>
  <r>
    <x v="18"/>
    <x v="18"/>
    <s v="Hérault"/>
    <n v="330"/>
    <s v="0330 - CLERMONT L'HERAULT"/>
    <x v="0"/>
    <x v="0"/>
    <x v="0"/>
    <x v="0"/>
    <n v="70261.272727272997"/>
    <x v="0"/>
    <s v=""/>
    <m/>
    <s v=""/>
    <s v="70261.272727273"/>
  </r>
  <r>
    <x v="18"/>
    <x v="18"/>
    <s v="Hérault"/>
    <n v="330"/>
    <s v="0330 - CLERMONT L'HERAULT"/>
    <x v="0"/>
    <x v="0"/>
    <x v="0"/>
    <x v="1"/>
    <n v="4208.65023636364"/>
    <x v="1"/>
    <s v="Electricité - Emissions"/>
    <n v="15798"/>
    <s v="4208.65023636364"/>
    <s v="4208.6502363637"/>
  </r>
  <r>
    <x v="18"/>
    <x v="18"/>
    <s v="Hérault"/>
    <n v="330"/>
    <s v="0330 - CLERMONT L'HERAULT"/>
    <x v="0"/>
    <x v="0"/>
    <x v="1"/>
    <x v="1"/>
    <n v="0"/>
    <x v="3"/>
    <s v="Fioul - Emissions"/>
    <n v="6720"/>
    <s v="0.0"/>
    <s v="0"/>
  </r>
  <r>
    <x v="18"/>
    <x v="18"/>
    <s v="Hérault"/>
    <n v="330"/>
    <s v="0330 - CLERMONT L'HERAULT"/>
    <x v="0"/>
    <x v="0"/>
    <x v="1"/>
    <x v="1"/>
    <n v="0"/>
    <x v="2"/>
    <s v="Gaz naturel - Emissions"/>
    <n v="6630"/>
    <s v="0.0"/>
    <s v="0"/>
  </r>
  <r>
    <x v="18"/>
    <x v="18"/>
    <s v="Hérault"/>
    <n v="330"/>
    <s v="0330 - CLERMONT L'HERAULT"/>
    <x v="0"/>
    <x v="1"/>
    <x v="2"/>
    <x v="1"/>
    <n v="0"/>
    <x v="4"/>
    <s v=" R22 - Emissions"/>
    <n v="8350"/>
    <s v="0.0"/>
    <s v="0"/>
  </r>
  <r>
    <x v="18"/>
    <x v="18"/>
    <s v="Hérault"/>
    <n v="330"/>
    <s v="0330 - CLERMONT L'HERAULT"/>
    <x v="0"/>
    <x v="1"/>
    <x v="3"/>
    <x v="0"/>
    <n v="1.5"/>
    <x v="5"/>
    <s v=""/>
    <m/>
    <s v=""/>
    <s v="1.5"/>
  </r>
  <r>
    <x v="18"/>
    <x v="18"/>
    <s v="Hérault"/>
    <n v="330"/>
    <s v="0330 - CLERMONT L'HERAULT"/>
    <x v="0"/>
    <x v="1"/>
    <x v="3"/>
    <x v="1"/>
    <n v="0"/>
    <x v="6"/>
    <s v="R134a - Emissions"/>
    <n v="8307"/>
    <s v="0.0"/>
    <s v="0"/>
  </r>
  <r>
    <x v="18"/>
    <x v="18"/>
    <s v="Hérault"/>
    <n v="330"/>
    <s v="0330 - CLERMONT L'HERAULT"/>
    <x v="0"/>
    <x v="1"/>
    <x v="3"/>
    <x v="1"/>
    <n v="2880"/>
    <x v="8"/>
    <s v="R410a - Emissions"/>
    <n v="8320"/>
    <s v="2880.0"/>
    <s v="2880"/>
  </r>
  <r>
    <x v="18"/>
    <x v="18"/>
    <s v="Hérault"/>
    <n v="330"/>
    <s v="0330 - CLERMONT L'HERAULT"/>
    <x v="0"/>
    <x v="1"/>
    <x v="3"/>
    <x v="1"/>
    <n v="0"/>
    <x v="7"/>
    <s v="R407c - Emissions"/>
    <n v="8318"/>
    <s v="0.0"/>
    <s v="0"/>
  </r>
  <r>
    <x v="18"/>
    <x v="18"/>
    <s v="Hérault"/>
    <n v="330"/>
    <s v="0330 - CLERMONT L'HERAULT"/>
    <x v="0"/>
    <x v="2"/>
    <x v="4"/>
    <x v="0"/>
    <n v="1029"/>
    <x v="9"/>
    <s v=""/>
    <m/>
    <s v=""/>
    <s v="1029"/>
  </r>
  <r>
    <x v="18"/>
    <x v="18"/>
    <s v="Hérault"/>
    <n v="330"/>
    <s v="0330 - CLERMONT L'HERAULT"/>
    <x v="0"/>
    <x v="2"/>
    <x v="4"/>
    <x v="1"/>
    <n v="16721.25"/>
    <x v="10"/>
    <s v="Bâtiments - Emissions"/>
    <n v="4305"/>
    <s v="16721.25"/>
    <s v="16721.25"/>
  </r>
  <r>
    <x v="18"/>
    <x v="18"/>
    <s v="Hérault"/>
    <n v="330"/>
    <s v="0330 - CLERMONT L'HERAULT"/>
    <x v="0"/>
    <x v="2"/>
    <x v="5"/>
    <x v="2"/>
    <m/>
    <x v="13"/>
    <s v=""/>
    <m/>
    <s v=""/>
    <s v=""/>
  </r>
  <r>
    <x v="18"/>
    <x v="18"/>
    <s v="Hérault"/>
    <n v="330"/>
    <s v="0330 - CLERMONT L'HERAULT"/>
    <x v="0"/>
    <x v="2"/>
    <x v="5"/>
    <x v="2"/>
    <m/>
    <x v="12"/>
    <s v=""/>
    <m/>
    <s v=""/>
    <s v=""/>
  </r>
  <r>
    <x v="18"/>
    <x v="18"/>
    <s v="Hérault"/>
    <n v="330"/>
    <s v="0330 - CLERMONT L'HERAULT"/>
    <x v="0"/>
    <x v="2"/>
    <x v="5"/>
    <x v="2"/>
    <m/>
    <x v="11"/>
    <s v=""/>
    <m/>
    <s v=""/>
    <s v=""/>
  </r>
  <r>
    <x v="18"/>
    <x v="18"/>
    <s v="Hérault"/>
    <n v="330"/>
    <s v="0330 - CLERMONT L'HERAULT"/>
    <x v="0"/>
    <x v="2"/>
    <x v="5"/>
    <x v="2"/>
    <m/>
    <x v="14"/>
    <s v=""/>
    <m/>
    <s v=""/>
    <s v=""/>
  </r>
  <r>
    <x v="18"/>
    <x v="18"/>
    <s v="Hérault"/>
    <n v="330"/>
    <s v="0330 - CLERMONT L'HERAULT"/>
    <x v="0"/>
    <x v="2"/>
    <x v="5"/>
    <x v="2"/>
    <m/>
    <x v="15"/>
    <s v=""/>
    <m/>
    <s v=""/>
    <s v=""/>
  </r>
  <r>
    <x v="18"/>
    <x v="18"/>
    <s v="Hérault"/>
    <n v="330"/>
    <s v="0330 - CLERMONT L'HERAULT"/>
    <x v="0"/>
    <x v="2"/>
    <x v="5"/>
    <x v="1"/>
    <n v="0"/>
    <x v="19"/>
    <s v="Photocopieurs - Emissions"/>
    <n v="4390"/>
    <s v="0.0"/>
    <s v="0"/>
  </r>
  <r>
    <x v="18"/>
    <x v="18"/>
    <s v="Hérault"/>
    <n v="330"/>
    <s v="0330 - CLERMONT L'HERAULT"/>
    <x v="0"/>
    <x v="2"/>
    <x v="5"/>
    <x v="1"/>
    <n v="0"/>
    <x v="16"/>
    <s v="Ecrans - Emissions"/>
    <n v="15796"/>
    <s v="0.0"/>
    <s v="0"/>
  </r>
  <r>
    <x v="18"/>
    <x v="18"/>
    <s v="Hérault"/>
    <n v="330"/>
    <s v="0330 - CLERMONT L'HERAULT"/>
    <x v="0"/>
    <x v="2"/>
    <x v="5"/>
    <x v="1"/>
    <n v="0"/>
    <x v="18"/>
    <s v="Imprimantes - Emissions"/>
    <n v="15810"/>
    <s v="0.0"/>
    <s v="0"/>
  </r>
  <r>
    <x v="18"/>
    <x v="18"/>
    <s v="Hérault"/>
    <n v="330"/>
    <s v="0330 - CLERMONT L'HERAULT"/>
    <x v="0"/>
    <x v="2"/>
    <x v="5"/>
    <x v="1"/>
    <n v="0"/>
    <x v="22"/>
    <s v="Unités centrales - Emissions"/>
    <n v="5620"/>
    <s v="0.0"/>
    <s v="0"/>
  </r>
  <r>
    <x v="18"/>
    <x v="18"/>
    <s v="Hérault"/>
    <n v="330"/>
    <s v="0330 - CLERMONT L'HERAULT"/>
    <x v="0"/>
    <x v="2"/>
    <x v="5"/>
    <x v="1"/>
    <n v="0"/>
    <x v="23"/>
    <s v="Mainframes - Emissions"/>
    <n v="8756"/>
    <s v="0.0"/>
    <s v="0"/>
  </r>
  <r>
    <x v="18"/>
    <x v="18"/>
    <s v="Hérault"/>
    <n v="330"/>
    <s v="0330 - CLERMONT L'HERAULT"/>
    <x v="0"/>
    <x v="2"/>
    <x v="5"/>
    <x v="1"/>
    <n v="0"/>
    <x v="20"/>
    <s v="Tablettes - Emissions"/>
    <n v="15797"/>
    <s v="0.0"/>
    <s v="0"/>
  </r>
  <r>
    <x v="18"/>
    <x v="18"/>
    <s v="Hérault"/>
    <n v="330"/>
    <s v="0330 - CLERMONT L'HERAULT"/>
    <x v="0"/>
    <x v="2"/>
    <x v="5"/>
    <x v="1"/>
    <n v="0"/>
    <x v="21"/>
    <s v="Ordinateurs portables - Emissions"/>
    <n v="15795"/>
    <s v="0.0"/>
    <s v="0"/>
  </r>
  <r>
    <x v="18"/>
    <x v="18"/>
    <s v="Hérault"/>
    <n v="330"/>
    <s v="0330 - CLERMONT L'HERAULT"/>
    <x v="0"/>
    <x v="2"/>
    <x v="5"/>
    <x v="1"/>
    <n v="0"/>
    <x v="17"/>
    <s v="Serveurs - Emissions"/>
    <n v="4391"/>
    <s v="0.0"/>
    <s v="0"/>
  </r>
  <r>
    <x v="18"/>
    <x v="18"/>
    <s v="Hérault"/>
    <n v="331"/>
    <s v="0331 - MONTPELLIER DR OS"/>
    <x v="0"/>
    <x v="0"/>
    <x v="0"/>
    <x v="0"/>
    <n v="27775"/>
    <x v="0"/>
    <s v=""/>
    <m/>
    <s v=""/>
    <s v="27775"/>
  </r>
  <r>
    <x v="18"/>
    <x v="18"/>
    <s v="Hérault"/>
    <n v="331"/>
    <s v="0331 - MONTPELLIER DR OS"/>
    <x v="0"/>
    <x v="0"/>
    <x v="0"/>
    <x v="1"/>
    <n v="1663.7225000000001"/>
    <x v="1"/>
    <s v="Electricité - Emissions"/>
    <n v="15798"/>
    <s v="1663.7225000000003"/>
    <s v="1663.7225"/>
  </r>
  <r>
    <x v="18"/>
    <x v="18"/>
    <s v="Hérault"/>
    <n v="331"/>
    <s v="0331 - MONTPELLIER DR OS"/>
    <x v="0"/>
    <x v="0"/>
    <x v="1"/>
    <x v="1"/>
    <n v="0"/>
    <x v="3"/>
    <s v="Fioul - Emissions"/>
    <n v="6720"/>
    <s v="0.0"/>
    <s v="0"/>
  </r>
  <r>
    <x v="18"/>
    <x v="18"/>
    <s v="Hérault"/>
    <n v="331"/>
    <s v="0331 - MONTPELLIER DR OS"/>
    <x v="0"/>
    <x v="0"/>
    <x v="1"/>
    <x v="1"/>
    <n v="0"/>
    <x v="2"/>
    <s v="Gaz naturel - Emissions"/>
    <n v="6630"/>
    <s v="0.0"/>
    <s v="0"/>
  </r>
  <r>
    <x v="18"/>
    <x v="18"/>
    <s v="Hérault"/>
    <n v="331"/>
    <s v="0331 - MONTPELLIER DR OS"/>
    <x v="0"/>
    <x v="1"/>
    <x v="2"/>
    <x v="1"/>
    <n v="0"/>
    <x v="4"/>
    <s v=" R22 - Emissions"/>
    <n v="8350"/>
    <s v="0.0"/>
    <s v="0"/>
  </r>
  <r>
    <x v="18"/>
    <x v="18"/>
    <s v="Hérault"/>
    <n v="331"/>
    <s v="0331 - MONTPELLIER DR OS"/>
    <x v="0"/>
    <x v="1"/>
    <x v="3"/>
    <x v="0"/>
    <n v="0.6"/>
    <x v="5"/>
    <s v=""/>
    <m/>
    <s v=""/>
    <s v="0.6"/>
  </r>
  <r>
    <x v="18"/>
    <x v="18"/>
    <s v="Hérault"/>
    <n v="331"/>
    <s v="0331 - MONTPELLIER DR OS"/>
    <x v="0"/>
    <x v="1"/>
    <x v="3"/>
    <x v="1"/>
    <n v="0"/>
    <x v="7"/>
    <s v="R407c - Emissions"/>
    <n v="8318"/>
    <s v="0.0"/>
    <s v="0"/>
  </r>
  <r>
    <x v="18"/>
    <x v="18"/>
    <s v="Hérault"/>
    <n v="331"/>
    <s v="0331 - MONTPELLIER DR OS"/>
    <x v="0"/>
    <x v="1"/>
    <x v="3"/>
    <x v="1"/>
    <n v="0"/>
    <x v="6"/>
    <s v="R134a - Emissions"/>
    <n v="8307"/>
    <s v="0.0"/>
    <s v="0"/>
  </r>
  <r>
    <x v="18"/>
    <x v="18"/>
    <s v="Hérault"/>
    <n v="331"/>
    <s v="0331 - MONTPELLIER DR OS"/>
    <x v="0"/>
    <x v="1"/>
    <x v="3"/>
    <x v="1"/>
    <n v="1152"/>
    <x v="8"/>
    <s v="R410a - Emissions"/>
    <n v="8320"/>
    <s v="1152.0"/>
    <s v="1152"/>
  </r>
  <r>
    <x v="18"/>
    <x v="18"/>
    <s v="Hérault"/>
    <n v="331"/>
    <s v="0331 - MONTPELLIER DR OS"/>
    <x v="0"/>
    <x v="2"/>
    <x v="4"/>
    <x v="0"/>
    <n v="475"/>
    <x v="9"/>
    <s v=""/>
    <m/>
    <s v=""/>
    <s v="475"/>
  </r>
  <r>
    <x v="18"/>
    <x v="18"/>
    <s v="Hérault"/>
    <n v="331"/>
    <s v="0331 - MONTPELLIER DR OS"/>
    <x v="0"/>
    <x v="2"/>
    <x v="4"/>
    <x v="1"/>
    <n v="7718.75"/>
    <x v="10"/>
    <s v="Bâtiments - Emissions"/>
    <n v="4305"/>
    <s v="7718.75"/>
    <s v="7718.75"/>
  </r>
  <r>
    <x v="18"/>
    <x v="18"/>
    <s v="Hérault"/>
    <n v="331"/>
    <s v="0331 - MONTPELLIER DR OS"/>
    <x v="0"/>
    <x v="2"/>
    <x v="5"/>
    <x v="2"/>
    <m/>
    <x v="13"/>
    <s v=""/>
    <m/>
    <s v=""/>
    <s v=""/>
  </r>
  <r>
    <x v="18"/>
    <x v="18"/>
    <s v="Hérault"/>
    <n v="331"/>
    <s v="0331 - MONTPELLIER DR OS"/>
    <x v="0"/>
    <x v="2"/>
    <x v="5"/>
    <x v="2"/>
    <m/>
    <x v="14"/>
    <s v=""/>
    <m/>
    <s v=""/>
    <s v=""/>
  </r>
  <r>
    <x v="18"/>
    <x v="18"/>
    <s v="Hérault"/>
    <n v="331"/>
    <s v="0331 - MONTPELLIER DR OS"/>
    <x v="0"/>
    <x v="2"/>
    <x v="5"/>
    <x v="2"/>
    <m/>
    <x v="15"/>
    <s v=""/>
    <m/>
    <s v=""/>
    <s v=""/>
  </r>
  <r>
    <x v="18"/>
    <x v="18"/>
    <s v="Hérault"/>
    <n v="331"/>
    <s v="0331 - MONTPELLIER DR OS"/>
    <x v="0"/>
    <x v="2"/>
    <x v="5"/>
    <x v="2"/>
    <m/>
    <x v="12"/>
    <s v=""/>
    <m/>
    <s v=""/>
    <s v=""/>
  </r>
  <r>
    <x v="18"/>
    <x v="18"/>
    <s v="Hérault"/>
    <n v="331"/>
    <s v="0331 - MONTPELLIER DR OS"/>
    <x v="0"/>
    <x v="2"/>
    <x v="5"/>
    <x v="2"/>
    <m/>
    <x v="11"/>
    <s v=""/>
    <m/>
    <s v=""/>
    <s v=""/>
  </r>
  <r>
    <x v="18"/>
    <x v="18"/>
    <s v="Hérault"/>
    <n v="331"/>
    <s v="0331 - MONTPELLIER DR OS"/>
    <x v="0"/>
    <x v="2"/>
    <x v="5"/>
    <x v="1"/>
    <n v="0"/>
    <x v="16"/>
    <s v="Ecrans - Emissions"/>
    <n v="15796"/>
    <s v="0.0"/>
    <s v="0"/>
  </r>
  <r>
    <x v="18"/>
    <x v="18"/>
    <s v="Hérault"/>
    <n v="331"/>
    <s v="0331 - MONTPELLIER DR OS"/>
    <x v="0"/>
    <x v="2"/>
    <x v="5"/>
    <x v="1"/>
    <n v="0"/>
    <x v="21"/>
    <s v="Ordinateurs portables - Emissions"/>
    <n v="15795"/>
    <s v="0.0"/>
    <s v="0"/>
  </r>
  <r>
    <x v="18"/>
    <x v="18"/>
    <s v="Hérault"/>
    <n v="331"/>
    <s v="0331 - MONTPELLIER DR OS"/>
    <x v="0"/>
    <x v="2"/>
    <x v="5"/>
    <x v="1"/>
    <n v="0"/>
    <x v="23"/>
    <s v="Mainframes - Emissions"/>
    <n v="8756"/>
    <s v="0.0"/>
    <s v="0"/>
  </r>
  <r>
    <x v="18"/>
    <x v="18"/>
    <s v="Hérault"/>
    <n v="331"/>
    <s v="0331 - MONTPELLIER DR OS"/>
    <x v="0"/>
    <x v="2"/>
    <x v="5"/>
    <x v="1"/>
    <n v="0"/>
    <x v="19"/>
    <s v="Photocopieurs - Emissions"/>
    <n v="4390"/>
    <s v="0.0"/>
    <s v="0"/>
  </r>
  <r>
    <x v="18"/>
    <x v="18"/>
    <s v="Hérault"/>
    <n v="331"/>
    <s v="0331 - MONTPELLIER DR OS"/>
    <x v="0"/>
    <x v="2"/>
    <x v="5"/>
    <x v="1"/>
    <n v="0"/>
    <x v="18"/>
    <s v="Imprimantes - Emissions"/>
    <n v="15810"/>
    <s v="0.0"/>
    <s v="0"/>
  </r>
  <r>
    <x v="18"/>
    <x v="18"/>
    <s v="Hérault"/>
    <n v="331"/>
    <s v="0331 - MONTPELLIER DR OS"/>
    <x v="0"/>
    <x v="2"/>
    <x v="5"/>
    <x v="1"/>
    <n v="0"/>
    <x v="22"/>
    <s v="Unités centrales - Emissions"/>
    <n v="5620"/>
    <s v="0.0"/>
    <s v="0"/>
  </r>
  <r>
    <x v="18"/>
    <x v="18"/>
    <s v="Hérault"/>
    <n v="331"/>
    <s v="0331 - MONTPELLIER DR OS"/>
    <x v="0"/>
    <x v="2"/>
    <x v="5"/>
    <x v="1"/>
    <n v="0"/>
    <x v="17"/>
    <s v="Serveurs - Emissions"/>
    <n v="4391"/>
    <s v="0.0"/>
    <s v="0"/>
  </r>
  <r>
    <x v="18"/>
    <x v="18"/>
    <s v="Hérault"/>
    <n v="331"/>
    <s v="0331 - MONTPELLIER DR OS"/>
    <x v="0"/>
    <x v="2"/>
    <x v="5"/>
    <x v="1"/>
    <n v="0"/>
    <x v="20"/>
    <s v="Tablettes - Emissions"/>
    <n v="15797"/>
    <s v="0.0"/>
    <s v="0"/>
  </r>
  <r>
    <x v="18"/>
    <x v="18"/>
    <s v="Hérault"/>
    <n v="5375"/>
    <s v="5375 - LUNEL"/>
    <x v="0"/>
    <x v="0"/>
    <x v="0"/>
    <x v="0"/>
    <n v="60253.336538461997"/>
    <x v="0"/>
    <s v=""/>
    <m/>
    <s v=""/>
    <s v="60253.336538462"/>
  </r>
  <r>
    <x v="18"/>
    <x v="18"/>
    <s v="Hérault"/>
    <n v="5375"/>
    <s v="5375 - LUNEL"/>
    <x v="0"/>
    <x v="0"/>
    <x v="0"/>
    <x v="1"/>
    <n v="3609.1748586538602"/>
    <x v="1"/>
    <s v="Electricité - Emissions"/>
    <n v="15798"/>
    <s v="3609.1748586538697"/>
    <s v="3609.1748586539"/>
  </r>
  <r>
    <x v="18"/>
    <x v="18"/>
    <s v="Hérault"/>
    <n v="5375"/>
    <s v="5375 - LUNEL"/>
    <x v="0"/>
    <x v="0"/>
    <x v="1"/>
    <x v="1"/>
    <n v="0"/>
    <x v="2"/>
    <s v="Gaz naturel - Emissions"/>
    <n v="6630"/>
    <s v="0.0"/>
    <s v="0"/>
  </r>
  <r>
    <x v="18"/>
    <x v="18"/>
    <s v="Hérault"/>
    <n v="5375"/>
    <s v="5375 - LUNEL"/>
    <x v="0"/>
    <x v="0"/>
    <x v="1"/>
    <x v="1"/>
    <n v="0"/>
    <x v="3"/>
    <s v="Fioul - Emissions"/>
    <n v="6720"/>
    <s v="0.0"/>
    <s v="0"/>
  </r>
  <r>
    <x v="18"/>
    <x v="18"/>
    <s v="Hérault"/>
    <n v="5375"/>
    <s v="5375 - LUNEL"/>
    <x v="0"/>
    <x v="1"/>
    <x v="2"/>
    <x v="1"/>
    <n v="0"/>
    <x v="4"/>
    <s v=" R22 - Emissions"/>
    <n v="8350"/>
    <s v="0.0"/>
    <s v="0"/>
  </r>
  <r>
    <x v="18"/>
    <x v="18"/>
    <s v="Hérault"/>
    <n v="5375"/>
    <s v="5375 - LUNEL"/>
    <x v="0"/>
    <x v="1"/>
    <x v="3"/>
    <x v="0"/>
    <n v="1.32"/>
    <x v="5"/>
    <s v=""/>
    <m/>
    <s v=""/>
    <s v="1.32"/>
  </r>
  <r>
    <x v="18"/>
    <x v="18"/>
    <s v="Hérault"/>
    <n v="5375"/>
    <s v="5375 - LUNEL"/>
    <x v="0"/>
    <x v="1"/>
    <x v="3"/>
    <x v="1"/>
    <n v="2534.4"/>
    <x v="8"/>
    <s v="R410a - Emissions"/>
    <n v="8320"/>
    <s v="2534.4"/>
    <s v="2534.4"/>
  </r>
  <r>
    <x v="18"/>
    <x v="18"/>
    <s v="Hérault"/>
    <n v="5375"/>
    <s v="5375 - LUNEL"/>
    <x v="0"/>
    <x v="1"/>
    <x v="3"/>
    <x v="1"/>
    <n v="0"/>
    <x v="6"/>
    <s v="R134a - Emissions"/>
    <n v="8307"/>
    <s v="0.0"/>
    <s v="0"/>
  </r>
  <r>
    <x v="18"/>
    <x v="18"/>
    <s v="Hérault"/>
    <n v="5375"/>
    <s v="5375 - LUNEL"/>
    <x v="0"/>
    <x v="1"/>
    <x v="3"/>
    <x v="1"/>
    <n v="0"/>
    <x v="7"/>
    <s v="R407c - Emissions"/>
    <n v="8318"/>
    <s v="0.0"/>
    <s v="0"/>
  </r>
  <r>
    <x v="18"/>
    <x v="18"/>
    <s v="Hérault"/>
    <n v="5375"/>
    <s v="5375 - LUNEL"/>
    <x v="0"/>
    <x v="2"/>
    <x v="4"/>
    <x v="0"/>
    <n v="1032"/>
    <x v="9"/>
    <s v=""/>
    <m/>
    <s v=""/>
    <s v="1032"/>
  </r>
  <r>
    <x v="18"/>
    <x v="18"/>
    <s v="Hérault"/>
    <n v="5375"/>
    <s v="5375 - LUNEL"/>
    <x v="0"/>
    <x v="2"/>
    <x v="4"/>
    <x v="1"/>
    <n v="16770"/>
    <x v="10"/>
    <s v="Bâtiments - Emissions"/>
    <n v="4305"/>
    <s v="16770.0"/>
    <s v="16770"/>
  </r>
  <r>
    <x v="18"/>
    <x v="18"/>
    <s v="Hérault"/>
    <n v="5375"/>
    <s v="5375 - LUNEL"/>
    <x v="0"/>
    <x v="2"/>
    <x v="5"/>
    <x v="2"/>
    <m/>
    <x v="14"/>
    <s v=""/>
    <m/>
    <s v=""/>
    <s v=""/>
  </r>
  <r>
    <x v="18"/>
    <x v="18"/>
    <s v="Hérault"/>
    <n v="5375"/>
    <s v="5375 - LUNEL"/>
    <x v="0"/>
    <x v="2"/>
    <x v="5"/>
    <x v="2"/>
    <m/>
    <x v="15"/>
    <s v=""/>
    <m/>
    <s v=""/>
    <s v=""/>
  </r>
  <r>
    <x v="18"/>
    <x v="18"/>
    <s v="Hérault"/>
    <n v="5375"/>
    <s v="5375 - LUNEL"/>
    <x v="0"/>
    <x v="2"/>
    <x v="5"/>
    <x v="2"/>
    <m/>
    <x v="13"/>
    <s v=""/>
    <m/>
    <s v=""/>
    <s v=""/>
  </r>
  <r>
    <x v="18"/>
    <x v="18"/>
    <s v="Hérault"/>
    <n v="5375"/>
    <s v="5375 - LUNEL"/>
    <x v="0"/>
    <x v="2"/>
    <x v="5"/>
    <x v="2"/>
    <m/>
    <x v="12"/>
    <s v=""/>
    <m/>
    <s v=""/>
    <s v=""/>
  </r>
  <r>
    <x v="18"/>
    <x v="18"/>
    <s v="Hérault"/>
    <n v="5375"/>
    <s v="5375 - LUNEL"/>
    <x v="0"/>
    <x v="2"/>
    <x v="5"/>
    <x v="2"/>
    <m/>
    <x v="11"/>
    <s v=""/>
    <m/>
    <s v=""/>
    <s v=""/>
  </r>
  <r>
    <x v="18"/>
    <x v="18"/>
    <s v="Hérault"/>
    <n v="5375"/>
    <s v="5375 - LUNEL"/>
    <x v="0"/>
    <x v="2"/>
    <x v="5"/>
    <x v="1"/>
    <n v="0"/>
    <x v="20"/>
    <s v="Tablettes - Emissions"/>
    <n v="15797"/>
    <s v="0.0"/>
    <s v="0"/>
  </r>
  <r>
    <x v="18"/>
    <x v="18"/>
    <s v="Hérault"/>
    <n v="5375"/>
    <s v="5375 - LUNEL"/>
    <x v="0"/>
    <x v="2"/>
    <x v="5"/>
    <x v="1"/>
    <n v="0"/>
    <x v="21"/>
    <s v="Ordinateurs portables - Emissions"/>
    <n v="15795"/>
    <s v="0.0"/>
    <s v="0"/>
  </r>
  <r>
    <x v="18"/>
    <x v="18"/>
    <s v="Hérault"/>
    <n v="5375"/>
    <s v="5375 - LUNEL"/>
    <x v="0"/>
    <x v="2"/>
    <x v="5"/>
    <x v="1"/>
    <n v="0"/>
    <x v="17"/>
    <s v="Serveurs - Emissions"/>
    <n v="4391"/>
    <s v="0.0"/>
    <s v="0"/>
  </r>
  <r>
    <x v="18"/>
    <x v="18"/>
    <s v="Hérault"/>
    <n v="5375"/>
    <s v="5375 - LUNEL"/>
    <x v="0"/>
    <x v="2"/>
    <x v="5"/>
    <x v="1"/>
    <n v="0"/>
    <x v="16"/>
    <s v="Ecrans - Emissions"/>
    <n v="15796"/>
    <s v="0.0"/>
    <s v="0"/>
  </r>
  <r>
    <x v="18"/>
    <x v="18"/>
    <s v="Hérault"/>
    <n v="5375"/>
    <s v="5375 - LUNEL"/>
    <x v="0"/>
    <x v="2"/>
    <x v="5"/>
    <x v="1"/>
    <n v="0"/>
    <x v="23"/>
    <s v="Mainframes - Emissions"/>
    <n v="8756"/>
    <s v="0.0"/>
    <s v="0"/>
  </r>
  <r>
    <x v="18"/>
    <x v="18"/>
    <s v="Hérault"/>
    <n v="5375"/>
    <s v="5375 - LUNEL"/>
    <x v="0"/>
    <x v="2"/>
    <x v="5"/>
    <x v="1"/>
    <n v="0"/>
    <x v="22"/>
    <s v="Unités centrales - Emissions"/>
    <n v="5620"/>
    <s v="0.0"/>
    <s v="0"/>
  </r>
  <r>
    <x v="18"/>
    <x v="18"/>
    <s v="Hérault"/>
    <n v="5375"/>
    <s v="5375 - LUNEL"/>
    <x v="0"/>
    <x v="2"/>
    <x v="5"/>
    <x v="1"/>
    <n v="0"/>
    <x v="19"/>
    <s v="Photocopieurs - Emissions"/>
    <n v="4390"/>
    <s v="0.0"/>
    <s v="0"/>
  </r>
  <r>
    <x v="18"/>
    <x v="18"/>
    <s v="Hérault"/>
    <n v="5375"/>
    <s v="5375 - LUNEL"/>
    <x v="0"/>
    <x v="2"/>
    <x v="5"/>
    <x v="1"/>
    <n v="0"/>
    <x v="18"/>
    <s v="Imprimantes - Emissions"/>
    <n v="15810"/>
    <s v="0.0"/>
    <s v="0"/>
  </r>
  <r>
    <x v="18"/>
    <x v="18"/>
    <s v="Hérault"/>
    <n v="5411"/>
    <s v="5411 - MONTPELLIER MEDITERRANEE"/>
    <x v="0"/>
    <x v="0"/>
    <x v="0"/>
    <x v="0"/>
    <n v="145369.59615385"/>
    <x v="0"/>
    <s v=""/>
    <m/>
    <s v=""/>
    <s v="145369.59615385"/>
  </r>
  <r>
    <x v="18"/>
    <x v="18"/>
    <s v="Hérault"/>
    <n v="5411"/>
    <s v="5411 - MONTPELLIER MEDITERRANEE"/>
    <x v="0"/>
    <x v="0"/>
    <x v="0"/>
    <x v="1"/>
    <n v="8707.6388096155897"/>
    <x v="1"/>
    <s v="Electricité - Emissions"/>
    <n v="15798"/>
    <s v="8707.63880961559"/>
    <s v="8707.6388096156"/>
  </r>
  <r>
    <x v="18"/>
    <x v="18"/>
    <s v="Hérault"/>
    <n v="5411"/>
    <s v="5411 - MONTPELLIER MEDITERRANEE"/>
    <x v="0"/>
    <x v="0"/>
    <x v="1"/>
    <x v="1"/>
    <n v="0"/>
    <x v="2"/>
    <s v="Gaz naturel - Emissions"/>
    <n v="6630"/>
    <s v="0.0"/>
    <s v="0"/>
  </r>
  <r>
    <x v="18"/>
    <x v="18"/>
    <s v="Hérault"/>
    <n v="5411"/>
    <s v="5411 - MONTPELLIER MEDITERRANEE"/>
    <x v="0"/>
    <x v="0"/>
    <x v="1"/>
    <x v="1"/>
    <n v="0"/>
    <x v="3"/>
    <s v="Fioul - Emissions"/>
    <n v="6720"/>
    <s v="0.0"/>
    <s v="0"/>
  </r>
  <r>
    <x v="18"/>
    <x v="18"/>
    <s v="Hérault"/>
    <n v="5411"/>
    <s v="5411 - MONTPELLIER MEDITERRANEE"/>
    <x v="0"/>
    <x v="1"/>
    <x v="2"/>
    <x v="1"/>
    <n v="0"/>
    <x v="4"/>
    <s v=" R22 - Emissions"/>
    <n v="8350"/>
    <s v="0.0"/>
    <s v="0"/>
  </r>
  <r>
    <x v="18"/>
    <x v="18"/>
    <s v="Hérault"/>
    <n v="5411"/>
    <s v="5411 - MONTPELLIER MEDITERRANEE"/>
    <x v="0"/>
    <x v="1"/>
    <x v="3"/>
    <x v="0"/>
    <n v="4.2"/>
    <x v="5"/>
    <s v=""/>
    <m/>
    <s v=""/>
    <s v="4.2"/>
  </r>
  <r>
    <x v="18"/>
    <x v="18"/>
    <s v="Hérault"/>
    <n v="5411"/>
    <s v="5411 - MONTPELLIER MEDITERRANEE"/>
    <x v="0"/>
    <x v="1"/>
    <x v="3"/>
    <x v="1"/>
    <n v="0"/>
    <x v="6"/>
    <s v="R134a - Emissions"/>
    <n v="8307"/>
    <s v="0.0"/>
    <s v="0"/>
  </r>
  <r>
    <x v="18"/>
    <x v="18"/>
    <s v="Hérault"/>
    <n v="5411"/>
    <s v="5411 - MONTPELLIER MEDITERRANEE"/>
    <x v="0"/>
    <x v="1"/>
    <x v="3"/>
    <x v="1"/>
    <n v="8064"/>
    <x v="8"/>
    <s v="R410a - Emissions"/>
    <n v="8320"/>
    <s v="8064.0"/>
    <s v="8064"/>
  </r>
  <r>
    <x v="18"/>
    <x v="18"/>
    <s v="Hérault"/>
    <n v="5411"/>
    <s v="5411 - MONTPELLIER MEDITERRANEE"/>
    <x v="0"/>
    <x v="1"/>
    <x v="3"/>
    <x v="1"/>
    <n v="0"/>
    <x v="7"/>
    <s v="R407c - Emissions"/>
    <n v="8318"/>
    <s v="0.0"/>
    <s v="0"/>
  </r>
  <r>
    <x v="18"/>
    <x v="18"/>
    <s v="Hérault"/>
    <n v="5411"/>
    <s v="5411 - MONTPELLIER MEDITERRANEE"/>
    <x v="0"/>
    <x v="2"/>
    <x v="4"/>
    <x v="0"/>
    <n v="2697"/>
    <x v="9"/>
    <s v=""/>
    <m/>
    <s v=""/>
    <s v="2697"/>
  </r>
  <r>
    <x v="18"/>
    <x v="18"/>
    <s v="Hérault"/>
    <n v="5411"/>
    <s v="5411 - MONTPELLIER MEDITERRANEE"/>
    <x v="0"/>
    <x v="2"/>
    <x v="4"/>
    <x v="1"/>
    <n v="43826.25"/>
    <x v="10"/>
    <s v="Bâtiments - Emissions"/>
    <n v="4305"/>
    <s v="43826.25"/>
    <s v="43826.25"/>
  </r>
  <r>
    <x v="18"/>
    <x v="18"/>
    <s v="Hérault"/>
    <n v="5411"/>
    <s v="5411 - MONTPELLIER MEDITERRANEE"/>
    <x v="0"/>
    <x v="2"/>
    <x v="5"/>
    <x v="2"/>
    <m/>
    <x v="11"/>
    <s v=""/>
    <m/>
    <s v=""/>
    <s v=""/>
  </r>
  <r>
    <x v="18"/>
    <x v="18"/>
    <s v="Hérault"/>
    <n v="5411"/>
    <s v="5411 - MONTPELLIER MEDITERRANEE"/>
    <x v="0"/>
    <x v="2"/>
    <x v="5"/>
    <x v="2"/>
    <m/>
    <x v="13"/>
    <s v=""/>
    <m/>
    <s v=""/>
    <s v=""/>
  </r>
  <r>
    <x v="18"/>
    <x v="18"/>
    <s v="Hérault"/>
    <n v="5411"/>
    <s v="5411 - MONTPELLIER MEDITERRANEE"/>
    <x v="0"/>
    <x v="2"/>
    <x v="5"/>
    <x v="2"/>
    <m/>
    <x v="15"/>
    <s v=""/>
    <m/>
    <s v=""/>
    <s v=""/>
  </r>
  <r>
    <x v="18"/>
    <x v="18"/>
    <s v="Hérault"/>
    <n v="5411"/>
    <s v="5411 - MONTPELLIER MEDITERRANEE"/>
    <x v="0"/>
    <x v="2"/>
    <x v="5"/>
    <x v="2"/>
    <m/>
    <x v="12"/>
    <s v=""/>
    <m/>
    <s v=""/>
    <s v=""/>
  </r>
  <r>
    <x v="18"/>
    <x v="18"/>
    <s v="Hérault"/>
    <n v="5411"/>
    <s v="5411 - MONTPELLIER MEDITERRANEE"/>
    <x v="0"/>
    <x v="2"/>
    <x v="5"/>
    <x v="2"/>
    <m/>
    <x v="14"/>
    <s v=""/>
    <m/>
    <s v=""/>
    <s v=""/>
  </r>
  <r>
    <x v="18"/>
    <x v="18"/>
    <s v="Hérault"/>
    <n v="5411"/>
    <s v="5411 - MONTPELLIER MEDITERRANEE"/>
    <x v="0"/>
    <x v="2"/>
    <x v="5"/>
    <x v="1"/>
    <n v="0"/>
    <x v="23"/>
    <s v="Mainframes - Emissions"/>
    <n v="8756"/>
    <s v="0.0"/>
    <s v="0"/>
  </r>
  <r>
    <x v="18"/>
    <x v="18"/>
    <s v="Hérault"/>
    <n v="5411"/>
    <s v="5411 - MONTPELLIER MEDITERRANEE"/>
    <x v="0"/>
    <x v="2"/>
    <x v="5"/>
    <x v="1"/>
    <n v="0"/>
    <x v="16"/>
    <s v="Ecrans - Emissions"/>
    <n v="15796"/>
    <s v="0.0"/>
    <s v="0"/>
  </r>
  <r>
    <x v="18"/>
    <x v="18"/>
    <s v="Hérault"/>
    <n v="5411"/>
    <s v="5411 - MONTPELLIER MEDITERRANEE"/>
    <x v="0"/>
    <x v="2"/>
    <x v="5"/>
    <x v="1"/>
    <n v="0"/>
    <x v="19"/>
    <s v="Photocopieurs - Emissions"/>
    <n v="4390"/>
    <s v="0.0"/>
    <s v="0"/>
  </r>
  <r>
    <x v="18"/>
    <x v="18"/>
    <s v="Hérault"/>
    <n v="5411"/>
    <s v="5411 - MONTPELLIER MEDITERRANEE"/>
    <x v="0"/>
    <x v="2"/>
    <x v="5"/>
    <x v="1"/>
    <n v="0"/>
    <x v="17"/>
    <s v="Serveurs - Emissions"/>
    <n v="4391"/>
    <s v="0.0"/>
    <s v="0"/>
  </r>
  <r>
    <x v="18"/>
    <x v="18"/>
    <s v="Hérault"/>
    <n v="5411"/>
    <s v="5411 - MONTPELLIER MEDITERRANEE"/>
    <x v="0"/>
    <x v="2"/>
    <x v="5"/>
    <x v="1"/>
    <n v="0"/>
    <x v="20"/>
    <s v="Tablettes - Emissions"/>
    <n v="15797"/>
    <s v="0.0"/>
    <s v="0"/>
  </r>
  <r>
    <x v="18"/>
    <x v="18"/>
    <s v="Hérault"/>
    <n v="5411"/>
    <s v="5411 - MONTPELLIER MEDITERRANEE"/>
    <x v="0"/>
    <x v="2"/>
    <x v="5"/>
    <x v="1"/>
    <n v="0"/>
    <x v="22"/>
    <s v="Unités centrales - Emissions"/>
    <n v="5620"/>
    <s v="0.0"/>
    <s v="0"/>
  </r>
  <r>
    <x v="18"/>
    <x v="18"/>
    <s v="Hérault"/>
    <n v="5411"/>
    <s v="5411 - MONTPELLIER MEDITERRANEE"/>
    <x v="0"/>
    <x v="2"/>
    <x v="5"/>
    <x v="1"/>
    <n v="0"/>
    <x v="18"/>
    <s v="Imprimantes - Emissions"/>
    <n v="15810"/>
    <s v="0.0"/>
    <s v="0"/>
  </r>
  <r>
    <x v="18"/>
    <x v="18"/>
    <s v="Hérault"/>
    <n v="5411"/>
    <s v="5411 - MONTPELLIER MEDITERRANEE"/>
    <x v="0"/>
    <x v="2"/>
    <x v="5"/>
    <x v="1"/>
    <n v="0"/>
    <x v="21"/>
    <s v="Ordinateurs portables - Emissions"/>
    <n v="15795"/>
    <s v="0.0"/>
    <s v="0"/>
  </r>
  <r>
    <x v="18"/>
    <x v="18"/>
    <s v="Hérault"/>
    <n v="5449"/>
    <s v="5449 - MONTPELLIER DT HERAULT + CAMPUS"/>
    <x v="0"/>
    <x v="0"/>
    <x v="0"/>
    <x v="0"/>
    <n v="26925"/>
    <x v="0"/>
    <s v=""/>
    <m/>
    <s v=""/>
    <s v="26925"/>
  </r>
  <r>
    <x v="18"/>
    <x v="18"/>
    <s v="Hérault"/>
    <n v="5449"/>
    <s v="5449 - MONTPELLIER DT HERAULT + CAMPUS"/>
    <x v="0"/>
    <x v="0"/>
    <x v="0"/>
    <x v="1"/>
    <n v="1612.8074999999999"/>
    <x v="1"/>
    <s v="Electricité - Emissions"/>
    <n v="15798"/>
    <s v="1612.8075000000001"/>
    <s v="1612.8075"/>
  </r>
  <r>
    <x v="18"/>
    <x v="18"/>
    <s v="Hérault"/>
    <n v="5449"/>
    <s v="5449 - MONTPELLIER DT HERAULT + CAMPUS"/>
    <x v="0"/>
    <x v="0"/>
    <x v="1"/>
    <x v="1"/>
    <n v="0"/>
    <x v="2"/>
    <s v="Gaz naturel - Emissions"/>
    <n v="6630"/>
    <s v="0.0"/>
    <s v="0"/>
  </r>
  <r>
    <x v="18"/>
    <x v="18"/>
    <s v="Hérault"/>
    <n v="5449"/>
    <s v="5449 - MONTPELLIER DT HERAULT + CAMPUS"/>
    <x v="0"/>
    <x v="0"/>
    <x v="1"/>
    <x v="1"/>
    <n v="0"/>
    <x v="3"/>
    <s v="Fioul - Emissions"/>
    <n v="6720"/>
    <s v="0.0"/>
    <s v="0"/>
  </r>
  <r>
    <x v="18"/>
    <x v="18"/>
    <s v="Hérault"/>
    <n v="5449"/>
    <s v="5449 - MONTPELLIER DT HERAULT + CAMPUS"/>
    <x v="0"/>
    <x v="1"/>
    <x v="2"/>
    <x v="1"/>
    <n v="0"/>
    <x v="4"/>
    <s v=" R22 - Emissions"/>
    <n v="8350"/>
    <s v="0.0"/>
    <s v="0"/>
  </r>
  <r>
    <x v="18"/>
    <x v="18"/>
    <s v="Hérault"/>
    <n v="5449"/>
    <s v="5449 - MONTPELLIER DT HERAULT + CAMPUS"/>
    <x v="0"/>
    <x v="1"/>
    <x v="3"/>
    <x v="0"/>
    <n v="0.6"/>
    <x v="5"/>
    <s v=""/>
    <m/>
    <s v=""/>
    <s v="0.6"/>
  </r>
  <r>
    <x v="18"/>
    <x v="18"/>
    <s v="Hérault"/>
    <n v="5449"/>
    <s v="5449 - MONTPELLIER DT HERAULT + CAMPUS"/>
    <x v="0"/>
    <x v="1"/>
    <x v="3"/>
    <x v="1"/>
    <n v="1152"/>
    <x v="8"/>
    <s v="R410a - Emissions"/>
    <n v="8320"/>
    <s v="1152.0"/>
    <s v="1152"/>
  </r>
  <r>
    <x v="18"/>
    <x v="18"/>
    <s v="Hérault"/>
    <n v="5449"/>
    <s v="5449 - MONTPELLIER DT HERAULT + CAMPUS"/>
    <x v="0"/>
    <x v="1"/>
    <x v="3"/>
    <x v="1"/>
    <n v="0"/>
    <x v="6"/>
    <s v="R134a - Emissions"/>
    <n v="8307"/>
    <s v="0.0"/>
    <s v="0"/>
  </r>
  <r>
    <x v="18"/>
    <x v="18"/>
    <s v="Hérault"/>
    <n v="5449"/>
    <s v="5449 - MONTPELLIER DT HERAULT + CAMPUS"/>
    <x v="0"/>
    <x v="1"/>
    <x v="3"/>
    <x v="1"/>
    <n v="0"/>
    <x v="7"/>
    <s v="R407c - Emissions"/>
    <n v="8318"/>
    <s v="0.0"/>
    <s v="0"/>
  </r>
  <r>
    <x v="18"/>
    <x v="18"/>
    <s v="Hérault"/>
    <n v="5449"/>
    <s v="5449 - MONTPELLIER DT HERAULT + CAMPUS"/>
    <x v="0"/>
    <x v="2"/>
    <x v="4"/>
    <x v="0"/>
    <n v="535"/>
    <x v="9"/>
    <s v=""/>
    <m/>
    <s v=""/>
    <s v="535"/>
  </r>
  <r>
    <x v="18"/>
    <x v="18"/>
    <s v="Hérault"/>
    <n v="5449"/>
    <s v="5449 - MONTPELLIER DT HERAULT + CAMPUS"/>
    <x v="0"/>
    <x v="2"/>
    <x v="4"/>
    <x v="1"/>
    <n v="8693.75"/>
    <x v="10"/>
    <s v="Bâtiments - Emissions"/>
    <n v="4305"/>
    <s v="8693.75"/>
    <s v="8693.75"/>
  </r>
  <r>
    <x v="18"/>
    <x v="18"/>
    <s v="Hérault"/>
    <n v="5449"/>
    <s v="5449 - MONTPELLIER DT HERAULT + CAMPUS"/>
    <x v="0"/>
    <x v="2"/>
    <x v="5"/>
    <x v="2"/>
    <m/>
    <x v="14"/>
    <s v=""/>
    <m/>
    <s v=""/>
    <s v=""/>
  </r>
  <r>
    <x v="18"/>
    <x v="18"/>
    <s v="Hérault"/>
    <n v="5449"/>
    <s v="5449 - MONTPELLIER DT HERAULT + CAMPUS"/>
    <x v="0"/>
    <x v="2"/>
    <x v="5"/>
    <x v="2"/>
    <m/>
    <x v="13"/>
    <s v=""/>
    <m/>
    <s v=""/>
    <s v=""/>
  </r>
  <r>
    <x v="18"/>
    <x v="18"/>
    <s v="Hérault"/>
    <n v="5449"/>
    <s v="5449 - MONTPELLIER DT HERAULT + CAMPUS"/>
    <x v="0"/>
    <x v="2"/>
    <x v="5"/>
    <x v="2"/>
    <m/>
    <x v="15"/>
    <s v=""/>
    <m/>
    <s v=""/>
    <s v=""/>
  </r>
  <r>
    <x v="18"/>
    <x v="18"/>
    <s v="Hérault"/>
    <n v="5449"/>
    <s v="5449 - MONTPELLIER DT HERAULT + CAMPUS"/>
    <x v="0"/>
    <x v="2"/>
    <x v="5"/>
    <x v="2"/>
    <m/>
    <x v="12"/>
    <s v=""/>
    <m/>
    <s v=""/>
    <s v=""/>
  </r>
  <r>
    <x v="18"/>
    <x v="18"/>
    <s v="Hérault"/>
    <n v="5449"/>
    <s v="5449 - MONTPELLIER DT HERAULT + CAMPUS"/>
    <x v="0"/>
    <x v="2"/>
    <x v="5"/>
    <x v="2"/>
    <m/>
    <x v="11"/>
    <s v=""/>
    <m/>
    <s v=""/>
    <s v=""/>
  </r>
  <r>
    <x v="18"/>
    <x v="18"/>
    <s v="Hérault"/>
    <n v="5449"/>
    <s v="5449 - MONTPELLIER DT HERAULT + CAMPUS"/>
    <x v="0"/>
    <x v="2"/>
    <x v="5"/>
    <x v="1"/>
    <n v="0"/>
    <x v="16"/>
    <s v="Ecrans - Emissions"/>
    <n v="15796"/>
    <s v="0.0"/>
    <s v="0"/>
  </r>
  <r>
    <x v="18"/>
    <x v="18"/>
    <s v="Hérault"/>
    <n v="5449"/>
    <s v="5449 - MONTPELLIER DT HERAULT + CAMPUS"/>
    <x v="0"/>
    <x v="2"/>
    <x v="5"/>
    <x v="1"/>
    <n v="0"/>
    <x v="19"/>
    <s v="Photocopieurs - Emissions"/>
    <n v="4390"/>
    <s v="0.0"/>
    <s v="0"/>
  </r>
  <r>
    <x v="18"/>
    <x v="18"/>
    <s v="Hérault"/>
    <n v="5449"/>
    <s v="5449 - MONTPELLIER DT HERAULT + CAMPUS"/>
    <x v="0"/>
    <x v="2"/>
    <x v="5"/>
    <x v="1"/>
    <n v="0"/>
    <x v="17"/>
    <s v="Serveurs - Emissions"/>
    <n v="4391"/>
    <s v="0.0"/>
    <s v="0"/>
  </r>
  <r>
    <x v="18"/>
    <x v="18"/>
    <s v="Hérault"/>
    <n v="5449"/>
    <s v="5449 - MONTPELLIER DT HERAULT + CAMPUS"/>
    <x v="0"/>
    <x v="2"/>
    <x v="5"/>
    <x v="1"/>
    <n v="0"/>
    <x v="21"/>
    <s v="Ordinateurs portables - Emissions"/>
    <n v="15795"/>
    <s v="0.0"/>
    <s v="0"/>
  </r>
  <r>
    <x v="18"/>
    <x v="18"/>
    <s v="Hérault"/>
    <n v="5449"/>
    <s v="5449 - MONTPELLIER DT HERAULT + CAMPUS"/>
    <x v="0"/>
    <x v="2"/>
    <x v="5"/>
    <x v="1"/>
    <n v="0"/>
    <x v="18"/>
    <s v="Imprimantes - Emissions"/>
    <n v="15810"/>
    <s v="0.0"/>
    <s v="0"/>
  </r>
  <r>
    <x v="18"/>
    <x v="18"/>
    <s v="Hérault"/>
    <n v="5449"/>
    <s v="5449 - MONTPELLIER DT HERAULT + CAMPUS"/>
    <x v="0"/>
    <x v="2"/>
    <x v="5"/>
    <x v="1"/>
    <n v="0"/>
    <x v="22"/>
    <s v="Unités centrales - Emissions"/>
    <n v="5620"/>
    <s v="0.0"/>
    <s v="0"/>
  </r>
  <r>
    <x v="18"/>
    <x v="18"/>
    <s v="Hérault"/>
    <n v="5449"/>
    <s v="5449 - MONTPELLIER DT HERAULT + CAMPUS"/>
    <x v="0"/>
    <x v="2"/>
    <x v="5"/>
    <x v="1"/>
    <n v="0"/>
    <x v="20"/>
    <s v="Tablettes - Emissions"/>
    <n v="15797"/>
    <s v="0.0"/>
    <s v="0"/>
  </r>
  <r>
    <x v="18"/>
    <x v="18"/>
    <s v="Hérault"/>
    <n v="5449"/>
    <s v="5449 - MONTPELLIER DT HERAULT + CAMPUS"/>
    <x v="0"/>
    <x v="2"/>
    <x v="5"/>
    <x v="1"/>
    <n v="0"/>
    <x v="23"/>
    <s v="Mainframes - Emissions"/>
    <n v="8756"/>
    <s v="0.0"/>
    <s v="0"/>
  </r>
  <r>
    <x v="18"/>
    <x v="18"/>
    <s v="Hérault"/>
    <n v="5490"/>
    <s v="5490 - MONTPELLIER CASTELNAU"/>
    <x v="0"/>
    <x v="0"/>
    <x v="0"/>
    <x v="0"/>
    <n v="151771.68269230999"/>
    <x v="0"/>
    <s v=""/>
    <m/>
    <s v=""/>
    <s v="151771.68269231"/>
  </r>
  <r>
    <x v="18"/>
    <x v="18"/>
    <s v="Hérault"/>
    <n v="5490"/>
    <s v="5490 - MONTPELLIER CASTELNAU"/>
    <x v="0"/>
    <x v="0"/>
    <x v="0"/>
    <x v="1"/>
    <n v="9091.1237932693693"/>
    <x v="1"/>
    <s v="Electricité - Emissions"/>
    <n v="15798"/>
    <s v="9091.12379326937"/>
    <s v="9091.1237932694"/>
  </r>
  <r>
    <x v="18"/>
    <x v="18"/>
    <s v="Hérault"/>
    <n v="5490"/>
    <s v="5490 - MONTPELLIER CASTELNAU"/>
    <x v="0"/>
    <x v="0"/>
    <x v="1"/>
    <x v="1"/>
    <n v="0"/>
    <x v="2"/>
    <s v="Gaz naturel - Emissions"/>
    <n v="6630"/>
    <s v="0.0"/>
    <s v="0"/>
  </r>
  <r>
    <x v="18"/>
    <x v="18"/>
    <s v="Hérault"/>
    <n v="5490"/>
    <s v="5490 - MONTPELLIER CASTELNAU"/>
    <x v="0"/>
    <x v="0"/>
    <x v="1"/>
    <x v="1"/>
    <n v="0"/>
    <x v="3"/>
    <s v="Fioul - Emissions"/>
    <n v="6720"/>
    <s v="0.0"/>
    <s v="0"/>
  </r>
  <r>
    <x v="18"/>
    <x v="18"/>
    <s v="Hérault"/>
    <n v="5490"/>
    <s v="5490 - MONTPELLIER CASTELNAU"/>
    <x v="0"/>
    <x v="1"/>
    <x v="2"/>
    <x v="1"/>
    <n v="0"/>
    <x v="4"/>
    <s v=" R22 - Emissions"/>
    <n v="8350"/>
    <s v="0.0"/>
    <s v="0"/>
  </r>
  <r>
    <x v="18"/>
    <x v="18"/>
    <s v="Hérault"/>
    <n v="5490"/>
    <s v="5490 - MONTPELLIER CASTELNAU"/>
    <x v="0"/>
    <x v="1"/>
    <x v="3"/>
    <x v="0"/>
    <n v="7.5"/>
    <x v="5"/>
    <s v=""/>
    <m/>
    <s v=""/>
    <s v="7.5"/>
  </r>
  <r>
    <x v="18"/>
    <x v="18"/>
    <s v="Hérault"/>
    <n v="5490"/>
    <s v="5490 - MONTPELLIER CASTELNAU"/>
    <x v="0"/>
    <x v="1"/>
    <x v="3"/>
    <x v="1"/>
    <n v="14400"/>
    <x v="8"/>
    <s v="R410a - Emissions"/>
    <n v="8320"/>
    <s v="14400.0"/>
    <s v="14400"/>
  </r>
  <r>
    <x v="18"/>
    <x v="18"/>
    <s v="Hérault"/>
    <n v="5490"/>
    <s v="5490 - MONTPELLIER CASTELNAU"/>
    <x v="0"/>
    <x v="1"/>
    <x v="3"/>
    <x v="1"/>
    <n v="0"/>
    <x v="7"/>
    <s v="R407c - Emissions"/>
    <n v="8318"/>
    <s v="0.0"/>
    <s v="0"/>
  </r>
  <r>
    <x v="18"/>
    <x v="18"/>
    <s v="Hérault"/>
    <n v="5490"/>
    <s v="5490 - MONTPELLIER CASTELNAU"/>
    <x v="0"/>
    <x v="1"/>
    <x v="3"/>
    <x v="1"/>
    <n v="0"/>
    <x v="6"/>
    <s v="R134a - Emissions"/>
    <n v="8307"/>
    <s v="0.0"/>
    <s v="0"/>
  </r>
  <r>
    <x v="18"/>
    <x v="18"/>
    <s v="Hérault"/>
    <n v="5490"/>
    <s v="5490 - MONTPELLIER CASTELNAU"/>
    <x v="0"/>
    <x v="2"/>
    <x v="4"/>
    <x v="0"/>
    <n v="2057"/>
    <x v="9"/>
    <s v=""/>
    <m/>
    <s v=""/>
    <s v="2057"/>
  </r>
  <r>
    <x v="18"/>
    <x v="18"/>
    <s v="Hérault"/>
    <n v="5490"/>
    <s v="5490 - MONTPELLIER CASTELNAU"/>
    <x v="0"/>
    <x v="2"/>
    <x v="4"/>
    <x v="1"/>
    <n v="33426.25"/>
    <x v="10"/>
    <s v="Bâtiments - Emissions"/>
    <n v="4305"/>
    <s v="33426.25"/>
    <s v="33426.25"/>
  </r>
  <r>
    <x v="18"/>
    <x v="18"/>
    <s v="Hérault"/>
    <n v="5490"/>
    <s v="5490 - MONTPELLIER CASTELNAU"/>
    <x v="0"/>
    <x v="2"/>
    <x v="5"/>
    <x v="2"/>
    <m/>
    <x v="14"/>
    <s v=""/>
    <m/>
    <s v=""/>
    <s v=""/>
  </r>
  <r>
    <x v="18"/>
    <x v="18"/>
    <s v="Hérault"/>
    <n v="5490"/>
    <s v="5490 - MONTPELLIER CASTELNAU"/>
    <x v="0"/>
    <x v="2"/>
    <x v="5"/>
    <x v="2"/>
    <m/>
    <x v="12"/>
    <s v=""/>
    <m/>
    <s v=""/>
    <s v=""/>
  </r>
  <r>
    <x v="18"/>
    <x v="18"/>
    <s v="Hérault"/>
    <n v="5490"/>
    <s v="5490 - MONTPELLIER CASTELNAU"/>
    <x v="0"/>
    <x v="2"/>
    <x v="5"/>
    <x v="2"/>
    <m/>
    <x v="13"/>
    <s v=""/>
    <m/>
    <s v=""/>
    <s v=""/>
  </r>
  <r>
    <x v="18"/>
    <x v="18"/>
    <s v="Hérault"/>
    <n v="5490"/>
    <s v="5490 - MONTPELLIER CASTELNAU"/>
    <x v="0"/>
    <x v="2"/>
    <x v="5"/>
    <x v="2"/>
    <m/>
    <x v="11"/>
    <s v=""/>
    <m/>
    <s v=""/>
    <s v=""/>
  </r>
  <r>
    <x v="18"/>
    <x v="18"/>
    <s v="Hérault"/>
    <n v="5490"/>
    <s v="5490 - MONTPELLIER CASTELNAU"/>
    <x v="0"/>
    <x v="2"/>
    <x v="5"/>
    <x v="2"/>
    <m/>
    <x v="15"/>
    <s v=""/>
    <m/>
    <s v=""/>
    <s v=""/>
  </r>
  <r>
    <x v="18"/>
    <x v="18"/>
    <s v="Hérault"/>
    <n v="5490"/>
    <s v="5490 - MONTPELLIER CASTELNAU"/>
    <x v="0"/>
    <x v="2"/>
    <x v="5"/>
    <x v="1"/>
    <n v="0"/>
    <x v="19"/>
    <s v="Photocopieurs - Emissions"/>
    <n v="4390"/>
    <s v="0.0"/>
    <s v="0"/>
  </r>
  <r>
    <x v="18"/>
    <x v="18"/>
    <s v="Hérault"/>
    <n v="5490"/>
    <s v="5490 - MONTPELLIER CASTELNAU"/>
    <x v="0"/>
    <x v="2"/>
    <x v="5"/>
    <x v="1"/>
    <n v="0"/>
    <x v="20"/>
    <s v="Tablettes - Emissions"/>
    <n v="15797"/>
    <s v="0.0"/>
    <s v="0"/>
  </r>
  <r>
    <x v="18"/>
    <x v="18"/>
    <s v="Hérault"/>
    <n v="5490"/>
    <s v="5490 - MONTPELLIER CASTELNAU"/>
    <x v="0"/>
    <x v="2"/>
    <x v="5"/>
    <x v="1"/>
    <n v="0"/>
    <x v="17"/>
    <s v="Serveurs - Emissions"/>
    <n v="4391"/>
    <s v="0.0"/>
    <s v="0"/>
  </r>
  <r>
    <x v="18"/>
    <x v="18"/>
    <s v="Hérault"/>
    <n v="5490"/>
    <s v="5490 - MONTPELLIER CASTELNAU"/>
    <x v="0"/>
    <x v="2"/>
    <x v="5"/>
    <x v="1"/>
    <n v="0"/>
    <x v="16"/>
    <s v="Ecrans - Emissions"/>
    <n v="15796"/>
    <s v="0.0"/>
    <s v="0"/>
  </r>
  <r>
    <x v="18"/>
    <x v="18"/>
    <s v="Hérault"/>
    <n v="5490"/>
    <s v="5490 - MONTPELLIER CASTELNAU"/>
    <x v="0"/>
    <x v="2"/>
    <x v="5"/>
    <x v="1"/>
    <n v="0"/>
    <x v="23"/>
    <s v="Mainframes - Emissions"/>
    <n v="8756"/>
    <s v="0.0"/>
    <s v="0"/>
  </r>
  <r>
    <x v="18"/>
    <x v="18"/>
    <s v="Hérault"/>
    <n v="5490"/>
    <s v="5490 - MONTPELLIER CASTELNAU"/>
    <x v="0"/>
    <x v="2"/>
    <x v="5"/>
    <x v="1"/>
    <n v="0"/>
    <x v="18"/>
    <s v="Imprimantes - Emissions"/>
    <n v="15810"/>
    <s v="0.0"/>
    <s v="0"/>
  </r>
  <r>
    <x v="18"/>
    <x v="18"/>
    <s v="Hérault"/>
    <n v="5490"/>
    <s v="5490 - MONTPELLIER CASTELNAU"/>
    <x v="0"/>
    <x v="2"/>
    <x v="5"/>
    <x v="1"/>
    <n v="0"/>
    <x v="22"/>
    <s v="Unités centrales - Emissions"/>
    <n v="5620"/>
    <s v="0.0"/>
    <s v="0"/>
  </r>
  <r>
    <x v="18"/>
    <x v="18"/>
    <s v="Hérault"/>
    <n v="5490"/>
    <s v="5490 - MONTPELLIER CASTELNAU"/>
    <x v="0"/>
    <x v="2"/>
    <x v="5"/>
    <x v="1"/>
    <n v="0"/>
    <x v="21"/>
    <s v="Ordinateurs portables - Emissions"/>
    <n v="15795"/>
    <s v="0.0"/>
    <s v="0"/>
  </r>
  <r>
    <x v="18"/>
    <x v="18"/>
    <s v="Hérault"/>
    <n v="5647"/>
    <s v="5647 - BEZIERS CAPISCOL"/>
    <x v="0"/>
    <x v="0"/>
    <x v="0"/>
    <x v="0"/>
    <n v="129295.50549451"/>
    <x v="0"/>
    <s v=""/>
    <m/>
    <s v=""/>
    <s v="129295.50549451"/>
  </r>
  <r>
    <x v="18"/>
    <x v="18"/>
    <s v="Hérault"/>
    <n v="5647"/>
    <s v="5647 - BEZIERS CAPISCOL"/>
    <x v="0"/>
    <x v="0"/>
    <x v="0"/>
    <x v="1"/>
    <n v="7744.8007791211503"/>
    <x v="1"/>
    <s v="Electricité - Emissions"/>
    <n v="15798"/>
    <s v="7744.80077912115"/>
    <s v="7744.8007791211"/>
  </r>
  <r>
    <x v="18"/>
    <x v="18"/>
    <s v="Hérault"/>
    <n v="5647"/>
    <s v="5647 - BEZIERS CAPISCOL"/>
    <x v="0"/>
    <x v="0"/>
    <x v="1"/>
    <x v="1"/>
    <n v="0"/>
    <x v="3"/>
    <s v="Fioul - Emissions"/>
    <n v="6720"/>
    <s v="0.0"/>
    <s v="0"/>
  </r>
  <r>
    <x v="18"/>
    <x v="18"/>
    <s v="Hérault"/>
    <n v="5647"/>
    <s v="5647 - BEZIERS CAPISCOL"/>
    <x v="0"/>
    <x v="0"/>
    <x v="1"/>
    <x v="1"/>
    <n v="0"/>
    <x v="2"/>
    <s v="Gaz naturel - Emissions"/>
    <n v="6630"/>
    <s v="0.0"/>
    <s v="0"/>
  </r>
  <r>
    <x v="18"/>
    <x v="18"/>
    <s v="Hérault"/>
    <n v="5647"/>
    <s v="5647 - BEZIERS CAPISCOL"/>
    <x v="0"/>
    <x v="1"/>
    <x v="2"/>
    <x v="1"/>
    <n v="0"/>
    <x v="4"/>
    <s v=" R22 - Emissions"/>
    <n v="8350"/>
    <s v="0.0"/>
    <s v="0"/>
  </r>
  <r>
    <x v="18"/>
    <x v="18"/>
    <s v="Hérault"/>
    <n v="5647"/>
    <s v="5647 - BEZIERS CAPISCOL"/>
    <x v="0"/>
    <x v="1"/>
    <x v="3"/>
    <x v="0"/>
    <n v="3.42"/>
    <x v="5"/>
    <s v=""/>
    <m/>
    <s v=""/>
    <s v="3.42"/>
  </r>
  <r>
    <x v="18"/>
    <x v="18"/>
    <s v="Hérault"/>
    <n v="5647"/>
    <s v="5647 - BEZIERS CAPISCOL"/>
    <x v="0"/>
    <x v="1"/>
    <x v="3"/>
    <x v="1"/>
    <n v="6566.4"/>
    <x v="8"/>
    <s v="R410a - Emissions"/>
    <n v="8320"/>
    <s v="6566.4"/>
    <s v="6566.4"/>
  </r>
  <r>
    <x v="18"/>
    <x v="18"/>
    <s v="Hérault"/>
    <n v="5647"/>
    <s v="5647 - BEZIERS CAPISCOL"/>
    <x v="0"/>
    <x v="1"/>
    <x v="3"/>
    <x v="1"/>
    <n v="0"/>
    <x v="7"/>
    <s v="R407c - Emissions"/>
    <n v="8318"/>
    <s v="0.0"/>
    <s v="0"/>
  </r>
  <r>
    <x v="18"/>
    <x v="18"/>
    <s v="Hérault"/>
    <n v="5647"/>
    <s v="5647 - BEZIERS CAPISCOL"/>
    <x v="0"/>
    <x v="1"/>
    <x v="3"/>
    <x v="1"/>
    <n v="0"/>
    <x v="6"/>
    <s v="R134a - Emissions"/>
    <n v="8307"/>
    <s v="0.0"/>
    <s v="0"/>
  </r>
  <r>
    <x v="18"/>
    <x v="18"/>
    <s v="Hérault"/>
    <n v="5647"/>
    <s v="5647 - BEZIERS CAPISCOL"/>
    <x v="0"/>
    <x v="2"/>
    <x v="4"/>
    <x v="0"/>
    <n v="2056"/>
    <x v="9"/>
    <s v=""/>
    <m/>
    <s v=""/>
    <s v="2056"/>
  </r>
  <r>
    <x v="18"/>
    <x v="18"/>
    <s v="Hérault"/>
    <n v="5647"/>
    <s v="5647 - BEZIERS CAPISCOL"/>
    <x v="0"/>
    <x v="2"/>
    <x v="4"/>
    <x v="1"/>
    <n v="33410"/>
    <x v="10"/>
    <s v="Bâtiments - Emissions"/>
    <n v="4305"/>
    <s v="33410.0"/>
    <s v="33410"/>
  </r>
  <r>
    <x v="18"/>
    <x v="18"/>
    <s v="Hérault"/>
    <n v="5647"/>
    <s v="5647 - BEZIERS CAPISCOL"/>
    <x v="0"/>
    <x v="2"/>
    <x v="5"/>
    <x v="2"/>
    <m/>
    <x v="14"/>
    <s v=""/>
    <m/>
    <s v=""/>
    <s v=""/>
  </r>
  <r>
    <x v="18"/>
    <x v="18"/>
    <s v="Hérault"/>
    <n v="5647"/>
    <s v="5647 - BEZIERS CAPISCOL"/>
    <x v="0"/>
    <x v="2"/>
    <x v="5"/>
    <x v="2"/>
    <m/>
    <x v="15"/>
    <s v=""/>
    <m/>
    <s v=""/>
    <s v=""/>
  </r>
  <r>
    <x v="18"/>
    <x v="18"/>
    <s v="Hérault"/>
    <n v="5647"/>
    <s v="5647 - BEZIERS CAPISCOL"/>
    <x v="0"/>
    <x v="2"/>
    <x v="5"/>
    <x v="2"/>
    <m/>
    <x v="13"/>
    <s v=""/>
    <m/>
    <s v=""/>
    <s v=""/>
  </r>
  <r>
    <x v="18"/>
    <x v="18"/>
    <s v="Hérault"/>
    <n v="5647"/>
    <s v="5647 - BEZIERS CAPISCOL"/>
    <x v="0"/>
    <x v="2"/>
    <x v="5"/>
    <x v="2"/>
    <m/>
    <x v="12"/>
    <s v=""/>
    <m/>
    <s v=""/>
    <s v=""/>
  </r>
  <r>
    <x v="18"/>
    <x v="18"/>
    <s v="Hérault"/>
    <n v="5647"/>
    <s v="5647 - BEZIERS CAPISCOL"/>
    <x v="0"/>
    <x v="2"/>
    <x v="5"/>
    <x v="2"/>
    <m/>
    <x v="11"/>
    <s v=""/>
    <m/>
    <s v=""/>
    <s v=""/>
  </r>
  <r>
    <x v="18"/>
    <x v="18"/>
    <s v="Hérault"/>
    <n v="5647"/>
    <s v="5647 - BEZIERS CAPISCOL"/>
    <x v="0"/>
    <x v="2"/>
    <x v="5"/>
    <x v="1"/>
    <n v="0"/>
    <x v="22"/>
    <s v="Unités centrales - Emissions"/>
    <n v="5620"/>
    <s v="0.0"/>
    <s v="0"/>
  </r>
  <r>
    <x v="18"/>
    <x v="18"/>
    <s v="Hérault"/>
    <n v="5647"/>
    <s v="5647 - BEZIERS CAPISCOL"/>
    <x v="0"/>
    <x v="2"/>
    <x v="5"/>
    <x v="1"/>
    <n v="0"/>
    <x v="23"/>
    <s v="Mainframes - Emissions"/>
    <n v="8756"/>
    <s v="0.0"/>
    <s v="0"/>
  </r>
  <r>
    <x v="18"/>
    <x v="18"/>
    <s v="Hérault"/>
    <n v="5647"/>
    <s v="5647 - BEZIERS CAPISCOL"/>
    <x v="0"/>
    <x v="2"/>
    <x v="5"/>
    <x v="1"/>
    <n v="0"/>
    <x v="16"/>
    <s v="Ecrans - Emissions"/>
    <n v="15796"/>
    <s v="0.0"/>
    <s v="0"/>
  </r>
  <r>
    <x v="18"/>
    <x v="18"/>
    <s v="Hérault"/>
    <n v="5647"/>
    <s v="5647 - BEZIERS CAPISCOL"/>
    <x v="0"/>
    <x v="2"/>
    <x v="5"/>
    <x v="1"/>
    <n v="0"/>
    <x v="17"/>
    <s v="Serveurs - Emissions"/>
    <n v="4391"/>
    <s v="0.0"/>
    <s v="0"/>
  </r>
  <r>
    <x v="18"/>
    <x v="18"/>
    <s v="Hérault"/>
    <n v="5647"/>
    <s v="5647 - BEZIERS CAPISCOL"/>
    <x v="0"/>
    <x v="2"/>
    <x v="5"/>
    <x v="1"/>
    <n v="0"/>
    <x v="19"/>
    <s v="Photocopieurs - Emissions"/>
    <n v="4390"/>
    <s v="0.0"/>
    <s v="0"/>
  </r>
  <r>
    <x v="18"/>
    <x v="18"/>
    <s v="Hérault"/>
    <n v="5647"/>
    <s v="5647 - BEZIERS CAPISCOL"/>
    <x v="0"/>
    <x v="2"/>
    <x v="5"/>
    <x v="1"/>
    <n v="0"/>
    <x v="21"/>
    <s v="Ordinateurs portables - Emissions"/>
    <n v="15795"/>
    <s v="0.0"/>
    <s v="0"/>
  </r>
  <r>
    <x v="18"/>
    <x v="18"/>
    <s v="Hérault"/>
    <n v="5647"/>
    <s v="5647 - BEZIERS CAPISCOL"/>
    <x v="0"/>
    <x v="2"/>
    <x v="5"/>
    <x v="1"/>
    <n v="0"/>
    <x v="20"/>
    <s v="Tablettes - Emissions"/>
    <n v="15797"/>
    <s v="0.0"/>
    <s v="0"/>
  </r>
  <r>
    <x v="18"/>
    <x v="18"/>
    <s v="Hérault"/>
    <n v="5647"/>
    <s v="5647 - BEZIERS CAPISCOL"/>
    <x v="0"/>
    <x v="2"/>
    <x v="5"/>
    <x v="1"/>
    <n v="0"/>
    <x v="18"/>
    <s v="Imprimantes - Emissions"/>
    <n v="15810"/>
    <s v="0.0"/>
    <s v="0"/>
  </r>
  <r>
    <x v="18"/>
    <x v="18"/>
    <s v="Hérault"/>
    <n v="5761"/>
    <s v="5761 - BEZIERS COURONDELLE"/>
    <x v="0"/>
    <x v="0"/>
    <x v="0"/>
    <x v="0"/>
    <n v="80921.043956043999"/>
    <x v="0"/>
    <s v=""/>
    <m/>
    <s v=""/>
    <s v="80921.043956044"/>
  </r>
  <r>
    <x v="18"/>
    <x v="18"/>
    <s v="Hérault"/>
    <n v="5761"/>
    <s v="5761 - BEZIERS COURONDELLE"/>
    <x v="0"/>
    <x v="0"/>
    <x v="0"/>
    <x v="1"/>
    <n v="4847.1705329670403"/>
    <x v="1"/>
    <s v="Electricité - Emissions"/>
    <n v="15798"/>
    <s v="4847.17053296704"/>
    <s v="4847.170532967"/>
  </r>
  <r>
    <x v="18"/>
    <x v="18"/>
    <s v="Hérault"/>
    <n v="5761"/>
    <s v="5761 - BEZIERS COURONDELLE"/>
    <x v="0"/>
    <x v="0"/>
    <x v="1"/>
    <x v="1"/>
    <n v="0"/>
    <x v="3"/>
    <s v="Fioul - Emissions"/>
    <n v="6720"/>
    <s v="0.0"/>
    <s v="0"/>
  </r>
  <r>
    <x v="18"/>
    <x v="18"/>
    <s v="Hérault"/>
    <n v="5761"/>
    <s v="5761 - BEZIERS COURONDELLE"/>
    <x v="0"/>
    <x v="0"/>
    <x v="1"/>
    <x v="1"/>
    <n v="0"/>
    <x v="2"/>
    <s v="Gaz naturel - Emissions"/>
    <n v="6630"/>
    <s v="0.0"/>
    <s v="0"/>
  </r>
  <r>
    <x v="18"/>
    <x v="18"/>
    <s v="Hérault"/>
    <n v="5761"/>
    <s v="5761 - BEZIERS COURONDELLE"/>
    <x v="0"/>
    <x v="1"/>
    <x v="2"/>
    <x v="1"/>
    <n v="0"/>
    <x v="4"/>
    <s v=" R22 - Emissions"/>
    <n v="8350"/>
    <s v="0.0"/>
    <s v="0"/>
  </r>
  <r>
    <x v="18"/>
    <x v="18"/>
    <s v="Hérault"/>
    <n v="5761"/>
    <s v="5761 - BEZIERS COURONDELLE"/>
    <x v="0"/>
    <x v="1"/>
    <x v="3"/>
    <x v="0"/>
    <n v="5.0999999999999996"/>
    <x v="5"/>
    <s v=""/>
    <m/>
    <s v=""/>
    <s v="5.1"/>
  </r>
  <r>
    <x v="18"/>
    <x v="18"/>
    <s v="Hérault"/>
    <n v="5761"/>
    <s v="5761 - BEZIERS COURONDELLE"/>
    <x v="0"/>
    <x v="1"/>
    <x v="3"/>
    <x v="1"/>
    <n v="0"/>
    <x v="6"/>
    <s v="R134a - Emissions"/>
    <n v="8307"/>
    <s v="0.0"/>
    <s v="0"/>
  </r>
  <r>
    <x v="18"/>
    <x v="18"/>
    <s v="Hérault"/>
    <n v="5761"/>
    <s v="5761 - BEZIERS COURONDELLE"/>
    <x v="0"/>
    <x v="1"/>
    <x v="3"/>
    <x v="1"/>
    <n v="0"/>
    <x v="7"/>
    <s v="R407c - Emissions"/>
    <n v="8318"/>
    <s v="0.0"/>
    <s v="0"/>
  </r>
  <r>
    <x v="18"/>
    <x v="18"/>
    <s v="Hérault"/>
    <n v="5761"/>
    <s v="5761 - BEZIERS COURONDELLE"/>
    <x v="0"/>
    <x v="1"/>
    <x v="3"/>
    <x v="1"/>
    <n v="9792"/>
    <x v="8"/>
    <s v="R410a - Emissions"/>
    <n v="8320"/>
    <s v="9792.0"/>
    <s v="9792"/>
  </r>
  <r>
    <x v="18"/>
    <x v="18"/>
    <s v="Hérault"/>
    <n v="5761"/>
    <s v="5761 - BEZIERS COURONDELLE"/>
    <x v="0"/>
    <x v="2"/>
    <x v="4"/>
    <x v="0"/>
    <n v="1429"/>
    <x v="9"/>
    <s v=""/>
    <m/>
    <s v=""/>
    <s v="1429"/>
  </r>
  <r>
    <x v="18"/>
    <x v="18"/>
    <s v="Hérault"/>
    <n v="5761"/>
    <s v="5761 - BEZIERS COURONDELLE"/>
    <x v="0"/>
    <x v="2"/>
    <x v="4"/>
    <x v="1"/>
    <n v="23221.25"/>
    <x v="10"/>
    <s v="Bâtiments - Emissions"/>
    <n v="4305"/>
    <s v="23221.25"/>
    <s v="23221.25"/>
  </r>
  <r>
    <x v="18"/>
    <x v="18"/>
    <s v="Hérault"/>
    <n v="5761"/>
    <s v="5761 - BEZIERS COURONDELLE"/>
    <x v="0"/>
    <x v="2"/>
    <x v="5"/>
    <x v="2"/>
    <m/>
    <x v="15"/>
    <s v=""/>
    <m/>
    <s v=""/>
    <s v=""/>
  </r>
  <r>
    <x v="18"/>
    <x v="18"/>
    <s v="Hérault"/>
    <n v="5761"/>
    <s v="5761 - BEZIERS COURONDELLE"/>
    <x v="0"/>
    <x v="2"/>
    <x v="5"/>
    <x v="2"/>
    <m/>
    <x v="14"/>
    <s v=""/>
    <m/>
    <s v=""/>
    <s v=""/>
  </r>
  <r>
    <x v="18"/>
    <x v="18"/>
    <s v="Hérault"/>
    <n v="5761"/>
    <s v="5761 - BEZIERS COURONDELLE"/>
    <x v="0"/>
    <x v="2"/>
    <x v="5"/>
    <x v="2"/>
    <m/>
    <x v="11"/>
    <s v=""/>
    <m/>
    <s v=""/>
    <s v=""/>
  </r>
  <r>
    <x v="18"/>
    <x v="18"/>
    <s v="Hérault"/>
    <n v="5761"/>
    <s v="5761 - BEZIERS COURONDELLE"/>
    <x v="0"/>
    <x v="2"/>
    <x v="5"/>
    <x v="2"/>
    <m/>
    <x v="12"/>
    <s v=""/>
    <m/>
    <s v=""/>
    <s v=""/>
  </r>
  <r>
    <x v="18"/>
    <x v="18"/>
    <s v="Hérault"/>
    <n v="5761"/>
    <s v="5761 - BEZIERS COURONDELLE"/>
    <x v="0"/>
    <x v="2"/>
    <x v="5"/>
    <x v="2"/>
    <m/>
    <x v="13"/>
    <s v=""/>
    <m/>
    <s v=""/>
    <s v=""/>
  </r>
  <r>
    <x v="18"/>
    <x v="18"/>
    <s v="Hérault"/>
    <n v="5761"/>
    <s v="5761 - BEZIERS COURONDELLE"/>
    <x v="0"/>
    <x v="2"/>
    <x v="5"/>
    <x v="1"/>
    <n v="0"/>
    <x v="22"/>
    <s v="Unités centrales - Emissions"/>
    <n v="5620"/>
    <s v="0.0"/>
    <s v="0"/>
  </r>
  <r>
    <x v="18"/>
    <x v="18"/>
    <s v="Hérault"/>
    <n v="5761"/>
    <s v="5761 - BEZIERS COURONDELLE"/>
    <x v="0"/>
    <x v="2"/>
    <x v="5"/>
    <x v="1"/>
    <n v="0"/>
    <x v="20"/>
    <s v="Tablettes - Emissions"/>
    <n v="15797"/>
    <s v="0.0"/>
    <s v="0"/>
  </r>
  <r>
    <x v="18"/>
    <x v="18"/>
    <s v="Hérault"/>
    <n v="5761"/>
    <s v="5761 - BEZIERS COURONDELLE"/>
    <x v="0"/>
    <x v="2"/>
    <x v="5"/>
    <x v="1"/>
    <n v="0"/>
    <x v="23"/>
    <s v="Mainframes - Emissions"/>
    <n v="8756"/>
    <s v="0.0"/>
    <s v="0"/>
  </r>
  <r>
    <x v="18"/>
    <x v="18"/>
    <s v="Hérault"/>
    <n v="5761"/>
    <s v="5761 - BEZIERS COURONDELLE"/>
    <x v="0"/>
    <x v="2"/>
    <x v="5"/>
    <x v="1"/>
    <n v="0"/>
    <x v="16"/>
    <s v="Ecrans - Emissions"/>
    <n v="15796"/>
    <s v="0.0"/>
    <s v="0"/>
  </r>
  <r>
    <x v="18"/>
    <x v="18"/>
    <s v="Hérault"/>
    <n v="5761"/>
    <s v="5761 - BEZIERS COURONDELLE"/>
    <x v="0"/>
    <x v="2"/>
    <x v="5"/>
    <x v="1"/>
    <n v="0"/>
    <x v="18"/>
    <s v="Imprimantes - Emissions"/>
    <n v="15810"/>
    <s v="0.0"/>
    <s v="0"/>
  </r>
  <r>
    <x v="18"/>
    <x v="18"/>
    <s v="Hérault"/>
    <n v="5761"/>
    <s v="5761 - BEZIERS COURONDELLE"/>
    <x v="0"/>
    <x v="2"/>
    <x v="5"/>
    <x v="1"/>
    <n v="0"/>
    <x v="17"/>
    <s v="Serveurs - Emissions"/>
    <n v="4391"/>
    <s v="0.0"/>
    <s v="0"/>
  </r>
  <r>
    <x v="18"/>
    <x v="18"/>
    <s v="Hérault"/>
    <n v="5761"/>
    <s v="5761 - BEZIERS COURONDELLE"/>
    <x v="0"/>
    <x v="2"/>
    <x v="5"/>
    <x v="1"/>
    <n v="0"/>
    <x v="19"/>
    <s v="Photocopieurs - Emissions"/>
    <n v="4390"/>
    <s v="0.0"/>
    <s v="0"/>
  </r>
  <r>
    <x v="18"/>
    <x v="18"/>
    <s v="Hérault"/>
    <n v="5761"/>
    <s v="5761 - BEZIERS COURONDELLE"/>
    <x v="0"/>
    <x v="2"/>
    <x v="5"/>
    <x v="1"/>
    <n v="0"/>
    <x v="21"/>
    <s v="Ordinateurs portables - Emissions"/>
    <n v="15795"/>
    <s v="0.0"/>
    <s v="0"/>
  </r>
  <r>
    <x v="18"/>
    <x v="18"/>
    <s v="Hérault"/>
    <n v="5807"/>
    <s v="5807 - AGDE"/>
    <x v="0"/>
    <x v="0"/>
    <x v="0"/>
    <x v="0"/>
    <n v="74688.373626373999"/>
    <x v="0"/>
    <s v=""/>
    <m/>
    <s v=""/>
    <s v="74688.373626374"/>
  </r>
  <r>
    <x v="18"/>
    <x v="18"/>
    <s v="Hérault"/>
    <n v="5807"/>
    <s v="5807 - AGDE"/>
    <x v="0"/>
    <x v="0"/>
    <x v="0"/>
    <x v="1"/>
    <n v="4473.8335802198199"/>
    <x v="1"/>
    <s v="Electricité - Emissions"/>
    <n v="15798"/>
    <s v="4473.83358021982"/>
    <s v="4473.8335802198"/>
  </r>
  <r>
    <x v="18"/>
    <x v="18"/>
    <s v="Hérault"/>
    <n v="5807"/>
    <s v="5807 - AGDE"/>
    <x v="0"/>
    <x v="0"/>
    <x v="1"/>
    <x v="1"/>
    <n v="0"/>
    <x v="3"/>
    <s v="Fioul - Emissions"/>
    <n v="6720"/>
    <s v="0.0"/>
    <s v="0"/>
  </r>
  <r>
    <x v="18"/>
    <x v="18"/>
    <s v="Hérault"/>
    <n v="5807"/>
    <s v="5807 - AGDE"/>
    <x v="0"/>
    <x v="0"/>
    <x v="1"/>
    <x v="1"/>
    <n v="0"/>
    <x v="2"/>
    <s v="Gaz naturel - Emissions"/>
    <n v="6630"/>
    <s v="0.0"/>
    <s v="0"/>
  </r>
  <r>
    <x v="18"/>
    <x v="18"/>
    <s v="Hérault"/>
    <n v="5807"/>
    <s v="5807 - AGDE"/>
    <x v="0"/>
    <x v="1"/>
    <x v="2"/>
    <x v="1"/>
    <n v="0"/>
    <x v="4"/>
    <s v=" R22 - Emissions"/>
    <n v="8350"/>
    <s v="0.0"/>
    <s v="0"/>
  </r>
  <r>
    <x v="18"/>
    <x v="18"/>
    <s v="Hérault"/>
    <n v="5807"/>
    <s v="5807 - AGDE"/>
    <x v="0"/>
    <x v="1"/>
    <x v="3"/>
    <x v="0"/>
    <n v="1.41"/>
    <x v="5"/>
    <s v=""/>
    <m/>
    <s v=""/>
    <s v="1.41"/>
  </r>
  <r>
    <x v="18"/>
    <x v="18"/>
    <s v="Hérault"/>
    <n v="5807"/>
    <s v="5807 - AGDE"/>
    <x v="0"/>
    <x v="1"/>
    <x v="3"/>
    <x v="1"/>
    <n v="0"/>
    <x v="7"/>
    <s v="R407c - Emissions"/>
    <n v="8318"/>
    <s v="0.0"/>
    <s v="0"/>
  </r>
  <r>
    <x v="18"/>
    <x v="18"/>
    <s v="Hérault"/>
    <n v="5807"/>
    <s v="5807 - AGDE"/>
    <x v="0"/>
    <x v="1"/>
    <x v="3"/>
    <x v="1"/>
    <n v="0"/>
    <x v="6"/>
    <s v="R134a - Emissions"/>
    <n v="8307"/>
    <s v="0.0"/>
    <s v="0"/>
  </r>
  <r>
    <x v="18"/>
    <x v="18"/>
    <s v="Hérault"/>
    <n v="5807"/>
    <s v="5807 - AGDE"/>
    <x v="0"/>
    <x v="1"/>
    <x v="3"/>
    <x v="1"/>
    <n v="2707.2"/>
    <x v="8"/>
    <s v="R410a - Emissions"/>
    <n v="8320"/>
    <s v="2707.2"/>
    <s v="2707.2"/>
  </r>
  <r>
    <x v="18"/>
    <x v="18"/>
    <s v="Hérault"/>
    <n v="5807"/>
    <s v="5807 - AGDE"/>
    <x v="0"/>
    <x v="2"/>
    <x v="4"/>
    <x v="0"/>
    <n v="1164"/>
    <x v="9"/>
    <s v=""/>
    <m/>
    <s v=""/>
    <s v="1164"/>
  </r>
  <r>
    <x v="18"/>
    <x v="18"/>
    <s v="Hérault"/>
    <n v="5807"/>
    <s v="5807 - AGDE"/>
    <x v="0"/>
    <x v="2"/>
    <x v="4"/>
    <x v="1"/>
    <n v="18915"/>
    <x v="10"/>
    <s v="Bâtiments - Emissions"/>
    <n v="4305"/>
    <s v="18915.0"/>
    <s v="18915"/>
  </r>
  <r>
    <x v="18"/>
    <x v="18"/>
    <s v="Hérault"/>
    <n v="5807"/>
    <s v="5807 - AGDE"/>
    <x v="0"/>
    <x v="2"/>
    <x v="5"/>
    <x v="2"/>
    <m/>
    <x v="11"/>
    <s v=""/>
    <m/>
    <s v=""/>
    <s v=""/>
  </r>
  <r>
    <x v="18"/>
    <x v="18"/>
    <s v="Hérault"/>
    <n v="5807"/>
    <s v="5807 - AGDE"/>
    <x v="0"/>
    <x v="2"/>
    <x v="5"/>
    <x v="2"/>
    <m/>
    <x v="15"/>
    <s v=""/>
    <m/>
    <s v=""/>
    <s v=""/>
  </r>
  <r>
    <x v="18"/>
    <x v="18"/>
    <s v="Hérault"/>
    <n v="5807"/>
    <s v="5807 - AGDE"/>
    <x v="0"/>
    <x v="2"/>
    <x v="5"/>
    <x v="2"/>
    <m/>
    <x v="12"/>
    <s v=""/>
    <m/>
    <s v=""/>
    <s v=""/>
  </r>
  <r>
    <x v="18"/>
    <x v="18"/>
    <s v="Hérault"/>
    <n v="5807"/>
    <s v="5807 - AGDE"/>
    <x v="0"/>
    <x v="2"/>
    <x v="5"/>
    <x v="2"/>
    <m/>
    <x v="13"/>
    <s v=""/>
    <m/>
    <s v=""/>
    <s v=""/>
  </r>
  <r>
    <x v="18"/>
    <x v="18"/>
    <s v="Hérault"/>
    <n v="5807"/>
    <s v="5807 - AGDE"/>
    <x v="0"/>
    <x v="2"/>
    <x v="5"/>
    <x v="2"/>
    <m/>
    <x v="14"/>
    <s v=""/>
    <m/>
    <s v=""/>
    <s v=""/>
  </r>
  <r>
    <x v="18"/>
    <x v="18"/>
    <s v="Hérault"/>
    <n v="5807"/>
    <s v="5807 - AGDE"/>
    <x v="0"/>
    <x v="2"/>
    <x v="5"/>
    <x v="1"/>
    <n v="0"/>
    <x v="19"/>
    <s v="Photocopieurs - Emissions"/>
    <n v="4390"/>
    <s v="0.0"/>
    <s v="0"/>
  </r>
  <r>
    <x v="18"/>
    <x v="18"/>
    <s v="Hérault"/>
    <n v="5807"/>
    <s v="5807 - AGDE"/>
    <x v="0"/>
    <x v="2"/>
    <x v="5"/>
    <x v="1"/>
    <n v="0"/>
    <x v="20"/>
    <s v="Tablettes - Emissions"/>
    <n v="15797"/>
    <s v="0.0"/>
    <s v="0"/>
  </r>
  <r>
    <x v="18"/>
    <x v="18"/>
    <s v="Hérault"/>
    <n v="5807"/>
    <s v="5807 - AGDE"/>
    <x v="0"/>
    <x v="2"/>
    <x v="5"/>
    <x v="1"/>
    <n v="0"/>
    <x v="21"/>
    <s v="Ordinateurs portables - Emissions"/>
    <n v="15795"/>
    <s v="0.0"/>
    <s v="0"/>
  </r>
  <r>
    <x v="18"/>
    <x v="18"/>
    <s v="Hérault"/>
    <n v="5807"/>
    <s v="5807 - AGDE"/>
    <x v="0"/>
    <x v="2"/>
    <x v="5"/>
    <x v="1"/>
    <n v="0"/>
    <x v="18"/>
    <s v="Imprimantes - Emissions"/>
    <n v="15810"/>
    <s v="0.0"/>
    <s v="0"/>
  </r>
  <r>
    <x v="18"/>
    <x v="18"/>
    <s v="Hérault"/>
    <n v="5807"/>
    <s v="5807 - AGDE"/>
    <x v="0"/>
    <x v="2"/>
    <x v="5"/>
    <x v="1"/>
    <n v="0"/>
    <x v="22"/>
    <s v="Unités centrales - Emissions"/>
    <n v="5620"/>
    <s v="0.0"/>
    <s v="0"/>
  </r>
  <r>
    <x v="18"/>
    <x v="18"/>
    <s v="Hérault"/>
    <n v="5807"/>
    <s v="5807 - AGDE"/>
    <x v="0"/>
    <x v="2"/>
    <x v="5"/>
    <x v="1"/>
    <n v="0"/>
    <x v="16"/>
    <s v="Ecrans - Emissions"/>
    <n v="15796"/>
    <s v="0.0"/>
    <s v="0"/>
  </r>
  <r>
    <x v="18"/>
    <x v="18"/>
    <s v="Hérault"/>
    <n v="5807"/>
    <s v="5807 - AGDE"/>
    <x v="0"/>
    <x v="2"/>
    <x v="5"/>
    <x v="1"/>
    <n v="0"/>
    <x v="23"/>
    <s v="Mainframes - Emissions"/>
    <n v="8756"/>
    <s v="0.0"/>
    <s v="0"/>
  </r>
  <r>
    <x v="18"/>
    <x v="18"/>
    <s v="Hérault"/>
    <n v="5807"/>
    <s v="5807 - AGDE"/>
    <x v="0"/>
    <x v="2"/>
    <x v="5"/>
    <x v="1"/>
    <n v="0"/>
    <x v="17"/>
    <s v="Serveurs - Emissions"/>
    <n v="4391"/>
    <s v="0.0"/>
    <s v="0"/>
  </r>
  <r>
    <x v="18"/>
    <x v="18"/>
    <s v="Hérault"/>
    <n v="5852"/>
    <s v="5852 - SETE"/>
    <x v="0"/>
    <x v="0"/>
    <x v="0"/>
    <x v="0"/>
    <n v="80755.454545454995"/>
    <x v="0"/>
    <s v=""/>
    <m/>
    <s v=""/>
    <s v="80755.454545455"/>
  </r>
  <r>
    <x v="18"/>
    <x v="18"/>
    <s v="Hérault"/>
    <n v="5852"/>
    <s v="5852 - SETE"/>
    <x v="0"/>
    <x v="0"/>
    <x v="0"/>
    <x v="1"/>
    <n v="4837.25172727276"/>
    <x v="1"/>
    <s v="Electricité - Emissions"/>
    <n v="15798"/>
    <s v="4837.25172727276"/>
    <s v="4837.2517272728"/>
  </r>
  <r>
    <x v="18"/>
    <x v="18"/>
    <s v="Hérault"/>
    <n v="5852"/>
    <s v="5852 - SETE"/>
    <x v="0"/>
    <x v="0"/>
    <x v="1"/>
    <x v="1"/>
    <n v="0"/>
    <x v="2"/>
    <s v="Gaz naturel - Emissions"/>
    <n v="6630"/>
    <s v="0.0"/>
    <s v="0"/>
  </r>
  <r>
    <x v="18"/>
    <x v="18"/>
    <s v="Hérault"/>
    <n v="5852"/>
    <s v="5852 - SETE"/>
    <x v="0"/>
    <x v="0"/>
    <x v="1"/>
    <x v="1"/>
    <n v="0"/>
    <x v="3"/>
    <s v="Fioul - Emissions"/>
    <n v="6720"/>
    <s v="0.0"/>
    <s v="0"/>
  </r>
  <r>
    <x v="18"/>
    <x v="18"/>
    <s v="Hérault"/>
    <n v="5852"/>
    <s v="5852 - SETE"/>
    <x v="0"/>
    <x v="1"/>
    <x v="2"/>
    <x v="1"/>
    <n v="0"/>
    <x v="4"/>
    <s v=" R22 - Emissions"/>
    <n v="8350"/>
    <s v="0.0"/>
    <s v="0"/>
  </r>
  <r>
    <x v="18"/>
    <x v="18"/>
    <s v="Hérault"/>
    <n v="5852"/>
    <s v="5852 - SETE"/>
    <x v="0"/>
    <x v="1"/>
    <x v="3"/>
    <x v="0"/>
    <n v="5.4"/>
    <x v="5"/>
    <s v=""/>
    <m/>
    <s v=""/>
    <s v="5.4"/>
  </r>
  <r>
    <x v="18"/>
    <x v="18"/>
    <s v="Hérault"/>
    <n v="5852"/>
    <s v="5852 - SETE"/>
    <x v="0"/>
    <x v="1"/>
    <x v="3"/>
    <x v="1"/>
    <n v="0"/>
    <x v="7"/>
    <s v="R407c - Emissions"/>
    <n v="8318"/>
    <s v="0.0"/>
    <s v="0"/>
  </r>
  <r>
    <x v="18"/>
    <x v="18"/>
    <s v="Hérault"/>
    <n v="5852"/>
    <s v="5852 - SETE"/>
    <x v="0"/>
    <x v="1"/>
    <x v="3"/>
    <x v="1"/>
    <n v="10368"/>
    <x v="8"/>
    <s v="R410a - Emissions"/>
    <n v="8320"/>
    <s v="10368.0"/>
    <s v="10368"/>
  </r>
  <r>
    <x v="18"/>
    <x v="18"/>
    <s v="Hérault"/>
    <n v="5852"/>
    <s v="5852 - SETE"/>
    <x v="0"/>
    <x v="1"/>
    <x v="3"/>
    <x v="1"/>
    <n v="0"/>
    <x v="6"/>
    <s v="R134a - Emissions"/>
    <n v="8307"/>
    <s v="0.0"/>
    <s v="0"/>
  </r>
  <r>
    <x v="18"/>
    <x v="18"/>
    <s v="Hérault"/>
    <n v="5852"/>
    <s v="5852 - SETE"/>
    <x v="0"/>
    <x v="2"/>
    <x v="4"/>
    <x v="0"/>
    <n v="1639"/>
    <x v="9"/>
    <s v=""/>
    <m/>
    <s v=""/>
    <s v="1639"/>
  </r>
  <r>
    <x v="18"/>
    <x v="18"/>
    <s v="Hérault"/>
    <n v="5852"/>
    <s v="5852 - SETE"/>
    <x v="0"/>
    <x v="2"/>
    <x v="4"/>
    <x v="1"/>
    <n v="26633.75"/>
    <x v="10"/>
    <s v="Bâtiments - Emissions"/>
    <n v="4305"/>
    <s v="26633.75"/>
    <s v="26633.75"/>
  </r>
  <r>
    <x v="18"/>
    <x v="18"/>
    <s v="Hérault"/>
    <n v="5852"/>
    <s v="5852 - SETE"/>
    <x v="0"/>
    <x v="2"/>
    <x v="5"/>
    <x v="2"/>
    <m/>
    <x v="13"/>
    <s v=""/>
    <m/>
    <s v=""/>
    <s v=""/>
  </r>
  <r>
    <x v="18"/>
    <x v="18"/>
    <s v="Hérault"/>
    <n v="5852"/>
    <s v="5852 - SETE"/>
    <x v="0"/>
    <x v="2"/>
    <x v="5"/>
    <x v="2"/>
    <m/>
    <x v="11"/>
    <s v=""/>
    <m/>
    <s v=""/>
    <s v=""/>
  </r>
  <r>
    <x v="18"/>
    <x v="18"/>
    <s v="Hérault"/>
    <n v="5852"/>
    <s v="5852 - SETE"/>
    <x v="0"/>
    <x v="2"/>
    <x v="5"/>
    <x v="2"/>
    <m/>
    <x v="14"/>
    <s v=""/>
    <m/>
    <s v=""/>
    <s v=""/>
  </r>
  <r>
    <x v="18"/>
    <x v="18"/>
    <s v="Hérault"/>
    <n v="5852"/>
    <s v="5852 - SETE"/>
    <x v="0"/>
    <x v="2"/>
    <x v="5"/>
    <x v="2"/>
    <m/>
    <x v="12"/>
    <s v=""/>
    <m/>
    <s v=""/>
    <s v=""/>
  </r>
  <r>
    <x v="18"/>
    <x v="18"/>
    <s v="Hérault"/>
    <n v="5852"/>
    <s v="5852 - SETE"/>
    <x v="0"/>
    <x v="2"/>
    <x v="5"/>
    <x v="2"/>
    <m/>
    <x v="15"/>
    <s v=""/>
    <m/>
    <s v=""/>
    <s v=""/>
  </r>
  <r>
    <x v="18"/>
    <x v="18"/>
    <s v="Hérault"/>
    <n v="5852"/>
    <s v="5852 - SETE"/>
    <x v="0"/>
    <x v="2"/>
    <x v="5"/>
    <x v="1"/>
    <n v="0"/>
    <x v="16"/>
    <s v="Ecrans - Emissions"/>
    <n v="15796"/>
    <s v="0.0"/>
    <s v="0"/>
  </r>
  <r>
    <x v="18"/>
    <x v="18"/>
    <s v="Hérault"/>
    <n v="5852"/>
    <s v="5852 - SETE"/>
    <x v="0"/>
    <x v="2"/>
    <x v="5"/>
    <x v="1"/>
    <n v="0"/>
    <x v="19"/>
    <s v="Photocopieurs - Emissions"/>
    <n v="4390"/>
    <s v="0.0"/>
    <s v="0"/>
  </r>
  <r>
    <x v="18"/>
    <x v="18"/>
    <s v="Hérault"/>
    <n v="5852"/>
    <s v="5852 - SETE"/>
    <x v="0"/>
    <x v="2"/>
    <x v="5"/>
    <x v="1"/>
    <n v="0"/>
    <x v="21"/>
    <s v="Ordinateurs portables - Emissions"/>
    <n v="15795"/>
    <s v="0.0"/>
    <s v="0"/>
  </r>
  <r>
    <x v="18"/>
    <x v="18"/>
    <s v="Hérault"/>
    <n v="5852"/>
    <s v="5852 - SETE"/>
    <x v="0"/>
    <x v="2"/>
    <x v="5"/>
    <x v="1"/>
    <n v="0"/>
    <x v="20"/>
    <s v="Tablettes - Emissions"/>
    <n v="15797"/>
    <s v="0.0"/>
    <s v="0"/>
  </r>
  <r>
    <x v="18"/>
    <x v="18"/>
    <s v="Hérault"/>
    <n v="5852"/>
    <s v="5852 - SETE"/>
    <x v="0"/>
    <x v="2"/>
    <x v="5"/>
    <x v="1"/>
    <n v="0"/>
    <x v="22"/>
    <s v="Unités centrales - Emissions"/>
    <n v="5620"/>
    <s v="0.0"/>
    <s v="0"/>
  </r>
  <r>
    <x v="18"/>
    <x v="18"/>
    <s v="Hérault"/>
    <n v="5852"/>
    <s v="5852 - SETE"/>
    <x v="0"/>
    <x v="2"/>
    <x v="5"/>
    <x v="1"/>
    <n v="0"/>
    <x v="17"/>
    <s v="Serveurs - Emissions"/>
    <n v="4391"/>
    <s v="0.0"/>
    <s v="0"/>
  </r>
  <r>
    <x v="18"/>
    <x v="18"/>
    <s v="Hérault"/>
    <n v="5852"/>
    <s v="5852 - SETE"/>
    <x v="0"/>
    <x v="2"/>
    <x v="5"/>
    <x v="1"/>
    <n v="0"/>
    <x v="18"/>
    <s v="Imprimantes - Emissions"/>
    <n v="15810"/>
    <s v="0.0"/>
    <s v="0"/>
  </r>
  <r>
    <x v="18"/>
    <x v="18"/>
    <s v="Hérault"/>
    <n v="5852"/>
    <s v="5852 - SETE"/>
    <x v="0"/>
    <x v="2"/>
    <x v="5"/>
    <x v="1"/>
    <n v="0"/>
    <x v="23"/>
    <s v="Mainframes - Emissions"/>
    <n v="8756"/>
    <s v="0.0"/>
    <s v="0"/>
  </r>
  <r>
    <x v="18"/>
    <x v="18"/>
    <s v="Hérault"/>
    <n v="5946"/>
    <s v="5946 - DIRECTION DE LA PRODUCTION"/>
    <x v="0"/>
    <x v="0"/>
    <x v="0"/>
    <x v="0"/>
    <n v="349084.32"/>
    <x v="0"/>
    <s v=""/>
    <m/>
    <s v=""/>
    <s v="349084.32"/>
  </r>
  <r>
    <x v="18"/>
    <x v="18"/>
    <s v="Hérault"/>
    <n v="5946"/>
    <s v="5946 - DIRECTION DE LA PRODUCTION"/>
    <x v="0"/>
    <x v="0"/>
    <x v="0"/>
    <x v="1"/>
    <n v="20910.150768"/>
    <x v="1"/>
    <s v="Electricité - Emissions"/>
    <n v="15798"/>
    <s v="20910.150768"/>
    <s v="20910.150768"/>
  </r>
  <r>
    <x v="18"/>
    <x v="18"/>
    <s v="Hérault"/>
    <n v="5946"/>
    <s v="5946 - DIRECTION DE LA PRODUCTION"/>
    <x v="0"/>
    <x v="0"/>
    <x v="1"/>
    <x v="1"/>
    <n v="0"/>
    <x v="2"/>
    <s v="Gaz naturel - Emissions"/>
    <n v="6630"/>
    <s v="0.0"/>
    <s v="0"/>
  </r>
  <r>
    <x v="18"/>
    <x v="18"/>
    <s v="Hérault"/>
    <n v="5946"/>
    <s v="5946 - DIRECTION DE LA PRODUCTION"/>
    <x v="0"/>
    <x v="0"/>
    <x v="1"/>
    <x v="1"/>
    <n v="0"/>
    <x v="3"/>
    <s v="Fioul - Emissions"/>
    <n v="6720"/>
    <s v="0.0"/>
    <s v="0"/>
  </r>
  <r>
    <x v="18"/>
    <x v="18"/>
    <s v="Hérault"/>
    <n v="5946"/>
    <s v="5946 - DIRECTION DE LA PRODUCTION"/>
    <x v="0"/>
    <x v="1"/>
    <x v="2"/>
    <x v="1"/>
    <n v="0"/>
    <x v="4"/>
    <s v=" R22 - Emissions"/>
    <n v="8350"/>
    <s v="0.0"/>
    <s v="0"/>
  </r>
  <r>
    <x v="18"/>
    <x v="18"/>
    <s v="Hérault"/>
    <n v="5946"/>
    <s v="5946 - DIRECTION DE LA PRODUCTION"/>
    <x v="0"/>
    <x v="1"/>
    <x v="3"/>
    <x v="0"/>
    <n v="1.1000000000000001"/>
    <x v="5"/>
    <s v=""/>
    <m/>
    <s v=""/>
    <s v="1.1"/>
  </r>
  <r>
    <x v="18"/>
    <x v="18"/>
    <s v="Hérault"/>
    <n v="5946"/>
    <s v="5946 - DIRECTION DE LA PRODUCTION"/>
    <x v="0"/>
    <x v="1"/>
    <x v="3"/>
    <x v="1"/>
    <n v="0"/>
    <x v="6"/>
    <s v="R134a - Emissions"/>
    <n v="8307"/>
    <s v="0.0"/>
    <s v="0"/>
  </r>
  <r>
    <x v="18"/>
    <x v="18"/>
    <s v="Hérault"/>
    <n v="5946"/>
    <s v="5946 - DIRECTION DE LA PRODUCTION"/>
    <x v="0"/>
    <x v="1"/>
    <x v="3"/>
    <x v="1"/>
    <n v="0"/>
    <x v="7"/>
    <s v="R407c - Emissions"/>
    <n v="8318"/>
    <s v="0.0"/>
    <s v="0"/>
  </r>
  <r>
    <x v="18"/>
    <x v="18"/>
    <s v="Hérault"/>
    <n v="5946"/>
    <s v="5946 - DIRECTION DE LA PRODUCTION"/>
    <x v="0"/>
    <x v="1"/>
    <x v="3"/>
    <x v="1"/>
    <n v="2112"/>
    <x v="8"/>
    <s v="R410a - Emissions"/>
    <n v="8320"/>
    <s v="2112.0"/>
    <s v="2112"/>
  </r>
  <r>
    <x v="18"/>
    <x v="18"/>
    <s v="Hérault"/>
    <n v="5946"/>
    <s v="5946 - DIRECTION DE LA PRODUCTION"/>
    <x v="0"/>
    <x v="2"/>
    <x v="4"/>
    <x v="0"/>
    <n v="2602"/>
    <x v="9"/>
    <s v=""/>
    <m/>
    <s v=""/>
    <s v="2602"/>
  </r>
  <r>
    <x v="18"/>
    <x v="18"/>
    <s v="Hérault"/>
    <n v="5946"/>
    <s v="5946 - DIRECTION DE LA PRODUCTION"/>
    <x v="0"/>
    <x v="2"/>
    <x v="4"/>
    <x v="1"/>
    <n v="42282.5"/>
    <x v="10"/>
    <s v="Bâtiments - Emissions"/>
    <n v="4305"/>
    <s v="42282.5"/>
    <s v="42282.5"/>
  </r>
  <r>
    <x v="18"/>
    <x v="18"/>
    <s v="Hérault"/>
    <n v="5946"/>
    <s v="5946 - DIRECTION DE LA PRODUCTION"/>
    <x v="0"/>
    <x v="2"/>
    <x v="5"/>
    <x v="2"/>
    <m/>
    <x v="14"/>
    <s v=""/>
    <m/>
    <s v=""/>
    <s v=""/>
  </r>
  <r>
    <x v="18"/>
    <x v="18"/>
    <s v="Hérault"/>
    <n v="5946"/>
    <s v="5946 - DIRECTION DE LA PRODUCTION"/>
    <x v="0"/>
    <x v="2"/>
    <x v="5"/>
    <x v="2"/>
    <m/>
    <x v="11"/>
    <s v=""/>
    <m/>
    <s v=""/>
    <s v=""/>
  </r>
  <r>
    <x v="18"/>
    <x v="18"/>
    <s v="Hérault"/>
    <n v="5946"/>
    <s v="5946 - DIRECTION DE LA PRODUCTION"/>
    <x v="0"/>
    <x v="2"/>
    <x v="5"/>
    <x v="2"/>
    <m/>
    <x v="12"/>
    <s v=""/>
    <m/>
    <s v=""/>
    <s v=""/>
  </r>
  <r>
    <x v="18"/>
    <x v="18"/>
    <s v="Hérault"/>
    <n v="5946"/>
    <s v="5946 - DIRECTION DE LA PRODUCTION"/>
    <x v="0"/>
    <x v="2"/>
    <x v="5"/>
    <x v="2"/>
    <m/>
    <x v="13"/>
    <s v=""/>
    <m/>
    <s v=""/>
    <s v=""/>
  </r>
  <r>
    <x v="18"/>
    <x v="18"/>
    <s v="Hérault"/>
    <n v="5946"/>
    <s v="5946 - DIRECTION DE LA PRODUCTION"/>
    <x v="0"/>
    <x v="2"/>
    <x v="5"/>
    <x v="2"/>
    <m/>
    <x v="15"/>
    <s v=""/>
    <m/>
    <s v=""/>
    <s v=""/>
  </r>
  <r>
    <x v="18"/>
    <x v="18"/>
    <s v="Hérault"/>
    <n v="5946"/>
    <s v="5946 - DIRECTION DE LA PRODUCTION"/>
    <x v="0"/>
    <x v="2"/>
    <x v="5"/>
    <x v="1"/>
    <n v="0"/>
    <x v="21"/>
    <s v="Ordinateurs portables - Emissions"/>
    <n v="15795"/>
    <s v="0.0"/>
    <s v="0"/>
  </r>
  <r>
    <x v="18"/>
    <x v="18"/>
    <s v="Hérault"/>
    <n v="5946"/>
    <s v="5946 - DIRECTION DE LA PRODUCTION"/>
    <x v="0"/>
    <x v="2"/>
    <x v="5"/>
    <x v="1"/>
    <n v="0"/>
    <x v="22"/>
    <s v="Unités centrales - Emissions"/>
    <n v="5620"/>
    <s v="0.0"/>
    <s v="0"/>
  </r>
  <r>
    <x v="18"/>
    <x v="18"/>
    <s v="Hérault"/>
    <n v="5946"/>
    <s v="5946 - DIRECTION DE LA PRODUCTION"/>
    <x v="0"/>
    <x v="2"/>
    <x v="5"/>
    <x v="1"/>
    <n v="0"/>
    <x v="18"/>
    <s v="Imprimantes - Emissions"/>
    <n v="15810"/>
    <s v="0.0"/>
    <s v="0"/>
  </r>
  <r>
    <x v="18"/>
    <x v="18"/>
    <s v="Hérault"/>
    <n v="5946"/>
    <s v="5946 - DIRECTION DE LA PRODUCTION"/>
    <x v="0"/>
    <x v="2"/>
    <x v="5"/>
    <x v="1"/>
    <n v="0"/>
    <x v="20"/>
    <s v="Tablettes - Emissions"/>
    <n v="15797"/>
    <s v="0.0"/>
    <s v="0"/>
  </r>
  <r>
    <x v="18"/>
    <x v="18"/>
    <s v="Hérault"/>
    <n v="5946"/>
    <s v="5946 - DIRECTION DE LA PRODUCTION"/>
    <x v="0"/>
    <x v="2"/>
    <x v="5"/>
    <x v="1"/>
    <n v="0"/>
    <x v="17"/>
    <s v="Serveurs - Emissions"/>
    <n v="4391"/>
    <s v="0.0"/>
    <s v="0"/>
  </r>
  <r>
    <x v="18"/>
    <x v="18"/>
    <s v="Hérault"/>
    <n v="5946"/>
    <s v="5946 - DIRECTION DE LA PRODUCTION"/>
    <x v="0"/>
    <x v="2"/>
    <x v="5"/>
    <x v="1"/>
    <n v="0"/>
    <x v="16"/>
    <s v="Ecrans - Emissions"/>
    <n v="15796"/>
    <s v="0.0"/>
    <s v="0"/>
  </r>
  <r>
    <x v="18"/>
    <x v="18"/>
    <s v="Hérault"/>
    <n v="5946"/>
    <s v="5946 - DIRECTION DE LA PRODUCTION"/>
    <x v="0"/>
    <x v="2"/>
    <x v="5"/>
    <x v="1"/>
    <n v="0"/>
    <x v="23"/>
    <s v="Mainframes - Emissions"/>
    <n v="8756"/>
    <s v="0.0"/>
    <s v="0"/>
  </r>
  <r>
    <x v="18"/>
    <x v="18"/>
    <s v="Hérault"/>
    <n v="5946"/>
    <s v="5946 - DIRECTION DE LA PRODUCTION"/>
    <x v="0"/>
    <x v="2"/>
    <x v="5"/>
    <x v="1"/>
    <n v="0"/>
    <x v="19"/>
    <s v="Photocopieurs - Emissions"/>
    <n v="4390"/>
    <s v="0.0"/>
    <s v="0"/>
  </r>
  <r>
    <x v="18"/>
    <x v="18"/>
    <s v="Hérault"/>
    <n v="6082"/>
    <s v="6082 - MONTPELLIER CEVENNES"/>
    <x v="0"/>
    <x v="0"/>
    <x v="0"/>
    <x v="0"/>
    <n v="163458.67307692001"/>
    <x v="0"/>
    <s v=""/>
    <m/>
    <s v=""/>
    <s v="163458.67307692"/>
  </r>
  <r>
    <x v="18"/>
    <x v="18"/>
    <s v="Hérault"/>
    <n v="6082"/>
    <s v="6082 - MONTPELLIER CEVENNES"/>
    <x v="0"/>
    <x v="0"/>
    <x v="0"/>
    <x v="1"/>
    <n v="9791.1745173074705"/>
    <x v="1"/>
    <s v="Electricité - Emissions"/>
    <n v="15798"/>
    <s v="9791.17451730747"/>
    <s v="9791.1745173075"/>
  </r>
  <r>
    <x v="18"/>
    <x v="18"/>
    <s v="Hérault"/>
    <n v="6082"/>
    <s v="6082 - MONTPELLIER CEVENNES"/>
    <x v="0"/>
    <x v="0"/>
    <x v="1"/>
    <x v="1"/>
    <n v="0"/>
    <x v="3"/>
    <s v="Fioul - Emissions"/>
    <n v="6720"/>
    <s v="0.0"/>
    <s v="0"/>
  </r>
  <r>
    <x v="18"/>
    <x v="18"/>
    <s v="Hérault"/>
    <n v="6082"/>
    <s v="6082 - MONTPELLIER CEVENNES"/>
    <x v="0"/>
    <x v="0"/>
    <x v="1"/>
    <x v="1"/>
    <n v="0"/>
    <x v="2"/>
    <s v="Gaz naturel - Emissions"/>
    <n v="6630"/>
    <s v="0.0"/>
    <s v="0"/>
  </r>
  <r>
    <x v="18"/>
    <x v="18"/>
    <s v="Hérault"/>
    <n v="6082"/>
    <s v="6082 - MONTPELLIER CEVENNES"/>
    <x v="0"/>
    <x v="1"/>
    <x v="2"/>
    <x v="1"/>
    <n v="0"/>
    <x v="4"/>
    <s v=" R22 - Emissions"/>
    <n v="8350"/>
    <s v="0.0"/>
    <s v="0"/>
  </r>
  <r>
    <x v="18"/>
    <x v="18"/>
    <s v="Hérault"/>
    <n v="6082"/>
    <s v="6082 - MONTPELLIER CEVENNES"/>
    <x v="0"/>
    <x v="1"/>
    <x v="3"/>
    <x v="0"/>
    <n v="8.4"/>
    <x v="5"/>
    <s v=""/>
    <m/>
    <s v=""/>
    <s v="8.4"/>
  </r>
  <r>
    <x v="18"/>
    <x v="18"/>
    <s v="Hérault"/>
    <n v="6082"/>
    <s v="6082 - MONTPELLIER CEVENNES"/>
    <x v="0"/>
    <x v="1"/>
    <x v="3"/>
    <x v="1"/>
    <n v="0"/>
    <x v="6"/>
    <s v="R134a - Emissions"/>
    <n v="8307"/>
    <s v="0.0"/>
    <s v="0"/>
  </r>
  <r>
    <x v="18"/>
    <x v="18"/>
    <s v="Hérault"/>
    <n v="6082"/>
    <s v="6082 - MONTPELLIER CEVENNES"/>
    <x v="0"/>
    <x v="1"/>
    <x v="3"/>
    <x v="1"/>
    <n v="16128"/>
    <x v="8"/>
    <s v="R410a - Emissions"/>
    <n v="8320"/>
    <s v="16128.0"/>
    <s v="16128"/>
  </r>
  <r>
    <x v="18"/>
    <x v="18"/>
    <s v="Hérault"/>
    <n v="6082"/>
    <s v="6082 - MONTPELLIER CEVENNES"/>
    <x v="0"/>
    <x v="1"/>
    <x v="3"/>
    <x v="1"/>
    <n v="0"/>
    <x v="7"/>
    <s v="R407c - Emissions"/>
    <n v="8318"/>
    <s v="0.0"/>
    <s v="0"/>
  </r>
  <r>
    <x v="18"/>
    <x v="18"/>
    <s v="Hérault"/>
    <n v="6082"/>
    <s v="6082 - MONTPELLIER CEVENNES"/>
    <x v="0"/>
    <x v="2"/>
    <x v="4"/>
    <x v="0"/>
    <n v="2511"/>
    <x v="9"/>
    <s v=""/>
    <m/>
    <s v=""/>
    <s v="2511"/>
  </r>
  <r>
    <x v="18"/>
    <x v="18"/>
    <s v="Hérault"/>
    <n v="6082"/>
    <s v="6082 - MONTPELLIER CEVENNES"/>
    <x v="0"/>
    <x v="2"/>
    <x v="4"/>
    <x v="1"/>
    <n v="40803.75"/>
    <x v="10"/>
    <s v="Bâtiments - Emissions"/>
    <n v="4305"/>
    <s v="40803.75"/>
    <s v="40803.75"/>
  </r>
  <r>
    <x v="18"/>
    <x v="18"/>
    <s v="Hérault"/>
    <n v="6082"/>
    <s v="6082 - MONTPELLIER CEVENNES"/>
    <x v="0"/>
    <x v="2"/>
    <x v="5"/>
    <x v="2"/>
    <m/>
    <x v="15"/>
    <s v=""/>
    <m/>
    <s v=""/>
    <s v=""/>
  </r>
  <r>
    <x v="18"/>
    <x v="18"/>
    <s v="Hérault"/>
    <n v="6082"/>
    <s v="6082 - MONTPELLIER CEVENNES"/>
    <x v="0"/>
    <x v="2"/>
    <x v="5"/>
    <x v="2"/>
    <m/>
    <x v="12"/>
    <s v=""/>
    <m/>
    <s v=""/>
    <s v=""/>
  </r>
  <r>
    <x v="18"/>
    <x v="18"/>
    <s v="Hérault"/>
    <n v="6082"/>
    <s v="6082 - MONTPELLIER CEVENNES"/>
    <x v="0"/>
    <x v="2"/>
    <x v="5"/>
    <x v="2"/>
    <m/>
    <x v="11"/>
    <s v=""/>
    <m/>
    <s v=""/>
    <s v=""/>
  </r>
  <r>
    <x v="18"/>
    <x v="18"/>
    <s v="Hérault"/>
    <n v="6082"/>
    <s v="6082 - MONTPELLIER CEVENNES"/>
    <x v="0"/>
    <x v="2"/>
    <x v="5"/>
    <x v="2"/>
    <m/>
    <x v="14"/>
    <s v=""/>
    <m/>
    <s v=""/>
    <s v=""/>
  </r>
  <r>
    <x v="18"/>
    <x v="18"/>
    <s v="Hérault"/>
    <n v="6082"/>
    <s v="6082 - MONTPELLIER CEVENNES"/>
    <x v="0"/>
    <x v="2"/>
    <x v="5"/>
    <x v="2"/>
    <m/>
    <x v="13"/>
    <s v=""/>
    <m/>
    <s v=""/>
    <s v=""/>
  </r>
  <r>
    <x v="18"/>
    <x v="18"/>
    <s v="Hérault"/>
    <n v="6082"/>
    <s v="6082 - MONTPELLIER CEVENNES"/>
    <x v="0"/>
    <x v="2"/>
    <x v="5"/>
    <x v="1"/>
    <n v="0"/>
    <x v="19"/>
    <s v="Photocopieurs - Emissions"/>
    <n v="4390"/>
    <s v="0.0"/>
    <s v="0"/>
  </r>
  <r>
    <x v="18"/>
    <x v="18"/>
    <s v="Hérault"/>
    <n v="6082"/>
    <s v="6082 - MONTPELLIER CEVENNES"/>
    <x v="0"/>
    <x v="2"/>
    <x v="5"/>
    <x v="1"/>
    <n v="0"/>
    <x v="20"/>
    <s v="Tablettes - Emissions"/>
    <n v="15797"/>
    <s v="0.0"/>
    <s v="0"/>
  </r>
  <r>
    <x v="18"/>
    <x v="18"/>
    <s v="Hérault"/>
    <n v="6082"/>
    <s v="6082 - MONTPELLIER CEVENNES"/>
    <x v="0"/>
    <x v="2"/>
    <x v="5"/>
    <x v="1"/>
    <n v="0"/>
    <x v="22"/>
    <s v="Unités centrales - Emissions"/>
    <n v="5620"/>
    <s v="0.0"/>
    <s v="0"/>
  </r>
  <r>
    <x v="18"/>
    <x v="18"/>
    <s v="Hérault"/>
    <n v="6082"/>
    <s v="6082 - MONTPELLIER CEVENNES"/>
    <x v="0"/>
    <x v="2"/>
    <x v="5"/>
    <x v="1"/>
    <n v="0"/>
    <x v="23"/>
    <s v="Mainframes - Emissions"/>
    <n v="8756"/>
    <s v="0.0"/>
    <s v="0"/>
  </r>
  <r>
    <x v="18"/>
    <x v="18"/>
    <s v="Hérault"/>
    <n v="6082"/>
    <s v="6082 - MONTPELLIER CEVENNES"/>
    <x v="0"/>
    <x v="2"/>
    <x v="5"/>
    <x v="1"/>
    <n v="0"/>
    <x v="21"/>
    <s v="Ordinateurs portables - Emissions"/>
    <n v="15795"/>
    <s v="0.0"/>
    <s v="0"/>
  </r>
  <r>
    <x v="18"/>
    <x v="18"/>
    <s v="Hérault"/>
    <n v="6082"/>
    <s v="6082 - MONTPELLIER CEVENNES"/>
    <x v="0"/>
    <x v="2"/>
    <x v="5"/>
    <x v="1"/>
    <n v="0"/>
    <x v="17"/>
    <s v="Serveurs - Emissions"/>
    <n v="4391"/>
    <s v="0.0"/>
    <s v="0"/>
  </r>
  <r>
    <x v="18"/>
    <x v="18"/>
    <s v="Hérault"/>
    <n v="6082"/>
    <s v="6082 - MONTPELLIER CEVENNES"/>
    <x v="0"/>
    <x v="2"/>
    <x v="5"/>
    <x v="1"/>
    <n v="0"/>
    <x v="18"/>
    <s v="Imprimantes - Emissions"/>
    <n v="15810"/>
    <s v="0.0"/>
    <s v="0"/>
  </r>
  <r>
    <x v="18"/>
    <x v="18"/>
    <s v="Hérault"/>
    <n v="6082"/>
    <s v="6082 - MONTPELLIER CEVENNES"/>
    <x v="0"/>
    <x v="2"/>
    <x v="5"/>
    <x v="1"/>
    <n v="0"/>
    <x v="16"/>
    <s v="Ecrans - Emissions"/>
    <n v="15796"/>
    <s v="0.0"/>
    <s v="0"/>
  </r>
  <r>
    <x v="18"/>
    <x v="18"/>
    <s v="Lot"/>
    <n v="2667"/>
    <s v="2667 - FIGEAC/FONTANGES - MCEF"/>
    <x v="0"/>
    <x v="0"/>
    <x v="0"/>
    <x v="0"/>
    <n v="102828.48"/>
    <x v="0"/>
    <s v=""/>
    <m/>
    <s v=""/>
    <s v="102828.48"/>
  </r>
  <r>
    <x v="18"/>
    <x v="18"/>
    <s v="Lot"/>
    <n v="2667"/>
    <s v="2667 - FIGEAC/FONTANGES - MCEF"/>
    <x v="0"/>
    <x v="0"/>
    <x v="0"/>
    <x v="1"/>
    <n v="6159.4259519999996"/>
    <x v="1"/>
    <s v="Electricité - Emissions"/>
    <n v="15798"/>
    <s v="6159.4259520000005"/>
    <s v="6159.425952"/>
  </r>
  <r>
    <x v="18"/>
    <x v="18"/>
    <s v="Lot"/>
    <n v="2667"/>
    <s v="2667 - FIGEAC/FONTANGES - MCEF"/>
    <x v="0"/>
    <x v="0"/>
    <x v="1"/>
    <x v="1"/>
    <n v="0"/>
    <x v="2"/>
    <s v="Gaz naturel - Emissions"/>
    <n v="6630"/>
    <s v="0.0"/>
    <s v="0"/>
  </r>
  <r>
    <x v="18"/>
    <x v="18"/>
    <s v="Lot"/>
    <n v="2667"/>
    <s v="2667 - FIGEAC/FONTANGES - MCEF"/>
    <x v="0"/>
    <x v="0"/>
    <x v="1"/>
    <x v="1"/>
    <n v="0"/>
    <x v="3"/>
    <s v="Fioul - Emissions"/>
    <n v="6720"/>
    <s v="0.0"/>
    <s v="0"/>
  </r>
  <r>
    <x v="18"/>
    <x v="18"/>
    <s v="Lot"/>
    <n v="2667"/>
    <s v="2667 - FIGEAC/FONTANGES - MCEF"/>
    <x v="0"/>
    <x v="1"/>
    <x v="2"/>
    <x v="1"/>
    <n v="0"/>
    <x v="4"/>
    <s v=" R22 - Emissions"/>
    <n v="8350"/>
    <s v="0.0"/>
    <s v="0"/>
  </r>
  <r>
    <x v="18"/>
    <x v="18"/>
    <s v="Lot"/>
    <n v="2667"/>
    <s v="2667 - FIGEAC/FONTANGES - MCEF"/>
    <x v="0"/>
    <x v="1"/>
    <x v="3"/>
    <x v="0"/>
    <n v="1.35"/>
    <x v="5"/>
    <s v=""/>
    <m/>
    <s v=""/>
    <s v="1.35"/>
  </r>
  <r>
    <x v="18"/>
    <x v="18"/>
    <s v="Lot"/>
    <n v="2667"/>
    <s v="2667 - FIGEAC/FONTANGES - MCEF"/>
    <x v="0"/>
    <x v="1"/>
    <x v="3"/>
    <x v="1"/>
    <n v="0"/>
    <x v="6"/>
    <s v="R134a - Emissions"/>
    <n v="8307"/>
    <s v="0.0"/>
    <s v="0"/>
  </r>
  <r>
    <x v="18"/>
    <x v="18"/>
    <s v="Lot"/>
    <n v="2667"/>
    <s v="2667 - FIGEAC/FONTANGES - MCEF"/>
    <x v="0"/>
    <x v="1"/>
    <x v="3"/>
    <x v="1"/>
    <n v="2592"/>
    <x v="8"/>
    <s v="R410a - Emissions"/>
    <n v="8320"/>
    <s v="2592.0"/>
    <s v="2592"/>
  </r>
  <r>
    <x v="18"/>
    <x v="18"/>
    <s v="Lot"/>
    <n v="2667"/>
    <s v="2667 - FIGEAC/FONTANGES - MCEF"/>
    <x v="0"/>
    <x v="1"/>
    <x v="3"/>
    <x v="1"/>
    <n v="0"/>
    <x v="7"/>
    <s v="R407c - Emissions"/>
    <n v="8318"/>
    <s v="0.0"/>
    <s v="0"/>
  </r>
  <r>
    <x v="18"/>
    <x v="18"/>
    <s v="Lot"/>
    <n v="2667"/>
    <s v="2667 - FIGEAC/FONTANGES - MCEF"/>
    <x v="0"/>
    <x v="2"/>
    <x v="4"/>
    <x v="0"/>
    <n v="752"/>
    <x v="9"/>
    <s v=""/>
    <m/>
    <s v=""/>
    <s v="752"/>
  </r>
  <r>
    <x v="18"/>
    <x v="18"/>
    <s v="Lot"/>
    <n v="2667"/>
    <s v="2667 - FIGEAC/FONTANGES - MCEF"/>
    <x v="0"/>
    <x v="2"/>
    <x v="4"/>
    <x v="1"/>
    <n v="12220"/>
    <x v="10"/>
    <s v="Bâtiments - Emissions"/>
    <n v="4305"/>
    <s v="12220.0"/>
    <s v="12220"/>
  </r>
  <r>
    <x v="18"/>
    <x v="18"/>
    <s v="Lot"/>
    <n v="2667"/>
    <s v="2667 - FIGEAC/FONTANGES - MCEF"/>
    <x v="0"/>
    <x v="2"/>
    <x v="5"/>
    <x v="2"/>
    <m/>
    <x v="14"/>
    <s v=""/>
    <m/>
    <s v=""/>
    <s v=""/>
  </r>
  <r>
    <x v="18"/>
    <x v="18"/>
    <s v="Lot"/>
    <n v="2667"/>
    <s v="2667 - FIGEAC/FONTANGES - MCEF"/>
    <x v="0"/>
    <x v="2"/>
    <x v="5"/>
    <x v="2"/>
    <m/>
    <x v="15"/>
    <s v=""/>
    <m/>
    <s v=""/>
    <s v=""/>
  </r>
  <r>
    <x v="18"/>
    <x v="18"/>
    <s v="Lot"/>
    <n v="2667"/>
    <s v="2667 - FIGEAC/FONTANGES - MCEF"/>
    <x v="0"/>
    <x v="2"/>
    <x v="5"/>
    <x v="2"/>
    <m/>
    <x v="12"/>
    <s v=""/>
    <m/>
    <s v=""/>
    <s v=""/>
  </r>
  <r>
    <x v="18"/>
    <x v="18"/>
    <s v="Lot"/>
    <n v="2667"/>
    <s v="2667 - FIGEAC/FONTANGES - MCEF"/>
    <x v="0"/>
    <x v="2"/>
    <x v="5"/>
    <x v="2"/>
    <m/>
    <x v="11"/>
    <s v=""/>
    <m/>
    <s v=""/>
    <s v=""/>
  </r>
  <r>
    <x v="18"/>
    <x v="18"/>
    <s v="Lot"/>
    <n v="2667"/>
    <s v="2667 - FIGEAC/FONTANGES - MCEF"/>
    <x v="0"/>
    <x v="2"/>
    <x v="5"/>
    <x v="2"/>
    <m/>
    <x v="13"/>
    <s v=""/>
    <m/>
    <s v=""/>
    <s v=""/>
  </r>
  <r>
    <x v="18"/>
    <x v="18"/>
    <s v="Lot"/>
    <n v="2667"/>
    <s v="2667 - FIGEAC/FONTANGES - MCEF"/>
    <x v="0"/>
    <x v="2"/>
    <x v="5"/>
    <x v="1"/>
    <n v="0"/>
    <x v="21"/>
    <s v="Ordinateurs portables - Emissions"/>
    <n v="15795"/>
    <s v="0.0"/>
    <s v="0"/>
  </r>
  <r>
    <x v="18"/>
    <x v="18"/>
    <s v="Lot"/>
    <n v="2667"/>
    <s v="2667 - FIGEAC/FONTANGES - MCEF"/>
    <x v="0"/>
    <x v="2"/>
    <x v="5"/>
    <x v="1"/>
    <n v="0"/>
    <x v="16"/>
    <s v="Ecrans - Emissions"/>
    <n v="15796"/>
    <s v="0.0"/>
    <s v="0"/>
  </r>
  <r>
    <x v="18"/>
    <x v="18"/>
    <s v="Lot"/>
    <n v="2667"/>
    <s v="2667 - FIGEAC/FONTANGES - MCEF"/>
    <x v="0"/>
    <x v="2"/>
    <x v="5"/>
    <x v="1"/>
    <n v="0"/>
    <x v="22"/>
    <s v="Unités centrales - Emissions"/>
    <n v="5620"/>
    <s v="0.0"/>
    <s v="0"/>
  </r>
  <r>
    <x v="18"/>
    <x v="18"/>
    <s v="Lot"/>
    <n v="2667"/>
    <s v="2667 - FIGEAC/FONTANGES - MCEF"/>
    <x v="0"/>
    <x v="2"/>
    <x v="5"/>
    <x v="1"/>
    <n v="0"/>
    <x v="18"/>
    <s v="Imprimantes - Emissions"/>
    <n v="15810"/>
    <s v="0.0"/>
    <s v="0"/>
  </r>
  <r>
    <x v="18"/>
    <x v="18"/>
    <s v="Lot"/>
    <n v="2667"/>
    <s v="2667 - FIGEAC/FONTANGES - MCEF"/>
    <x v="0"/>
    <x v="2"/>
    <x v="5"/>
    <x v="1"/>
    <n v="0"/>
    <x v="19"/>
    <s v="Photocopieurs - Emissions"/>
    <n v="4390"/>
    <s v="0.0"/>
    <s v="0"/>
  </r>
  <r>
    <x v="18"/>
    <x v="18"/>
    <s v="Lot"/>
    <n v="2667"/>
    <s v="2667 - FIGEAC/FONTANGES - MCEF"/>
    <x v="0"/>
    <x v="2"/>
    <x v="5"/>
    <x v="1"/>
    <n v="0"/>
    <x v="23"/>
    <s v="Mainframes - Emissions"/>
    <n v="8756"/>
    <s v="0.0"/>
    <s v="0"/>
  </r>
  <r>
    <x v="18"/>
    <x v="18"/>
    <s v="Lot"/>
    <n v="2667"/>
    <s v="2667 - FIGEAC/FONTANGES - MCEF"/>
    <x v="0"/>
    <x v="2"/>
    <x v="5"/>
    <x v="1"/>
    <n v="0"/>
    <x v="17"/>
    <s v="Serveurs - Emissions"/>
    <n v="4391"/>
    <s v="0.0"/>
    <s v="0"/>
  </r>
  <r>
    <x v="18"/>
    <x v="18"/>
    <s v="Lot"/>
    <n v="2667"/>
    <s v="2667 - FIGEAC/FONTANGES - MCEF"/>
    <x v="0"/>
    <x v="2"/>
    <x v="5"/>
    <x v="1"/>
    <n v="0"/>
    <x v="20"/>
    <s v="Tablettes - Emissions"/>
    <n v="15797"/>
    <s v="0.0"/>
    <s v="0"/>
  </r>
  <r>
    <x v="18"/>
    <x v="18"/>
    <s v="Lot"/>
    <n v="5563"/>
    <s v="5563 - CAHORS/HAUTESSERRE"/>
    <x v="0"/>
    <x v="0"/>
    <x v="0"/>
    <x v="0"/>
    <n v="86650.384615385003"/>
    <x v="0"/>
    <s v=""/>
    <m/>
    <s v=""/>
    <s v="86650.384615385"/>
  </r>
  <r>
    <x v="18"/>
    <x v="18"/>
    <s v="Lot"/>
    <n v="5563"/>
    <s v="5563 - CAHORS/HAUTESSERRE"/>
    <x v="0"/>
    <x v="0"/>
    <x v="0"/>
    <x v="1"/>
    <n v="5190.3580384615798"/>
    <x v="1"/>
    <s v="Electricité - Emissions"/>
    <n v="15798"/>
    <s v="5190.358038461581"/>
    <s v="5190.3580384616"/>
  </r>
  <r>
    <x v="18"/>
    <x v="18"/>
    <s v="Lot"/>
    <n v="5563"/>
    <s v="5563 - CAHORS/HAUTESSERRE"/>
    <x v="0"/>
    <x v="0"/>
    <x v="1"/>
    <x v="1"/>
    <n v="0"/>
    <x v="3"/>
    <s v="Fioul - Emissions"/>
    <n v="6720"/>
    <s v="0.0"/>
    <s v="0"/>
  </r>
  <r>
    <x v="18"/>
    <x v="18"/>
    <s v="Lot"/>
    <n v="5563"/>
    <s v="5563 - CAHORS/HAUTESSERRE"/>
    <x v="0"/>
    <x v="0"/>
    <x v="1"/>
    <x v="1"/>
    <n v="0"/>
    <x v="2"/>
    <s v="Gaz naturel - Emissions"/>
    <n v="6630"/>
    <s v="0.0"/>
    <s v="0"/>
  </r>
  <r>
    <x v="18"/>
    <x v="18"/>
    <s v="Lot"/>
    <n v="5563"/>
    <s v="5563 - CAHORS/HAUTESSERRE"/>
    <x v="0"/>
    <x v="1"/>
    <x v="2"/>
    <x v="1"/>
    <n v="0"/>
    <x v="4"/>
    <s v=" R22 - Emissions"/>
    <n v="8350"/>
    <s v="0.0"/>
    <s v="0"/>
  </r>
  <r>
    <x v="18"/>
    <x v="18"/>
    <s v="Lot"/>
    <n v="5563"/>
    <s v="5563 - CAHORS/HAUTESSERRE"/>
    <x v="0"/>
    <x v="1"/>
    <x v="3"/>
    <x v="0"/>
    <n v="2.895"/>
    <x v="5"/>
    <s v=""/>
    <m/>
    <s v=""/>
    <s v="2.895"/>
  </r>
  <r>
    <x v="18"/>
    <x v="18"/>
    <s v="Lot"/>
    <n v="5563"/>
    <s v="5563 - CAHORS/HAUTESSERRE"/>
    <x v="0"/>
    <x v="1"/>
    <x v="3"/>
    <x v="1"/>
    <n v="5558.4"/>
    <x v="8"/>
    <s v="R410a - Emissions"/>
    <n v="8320"/>
    <s v="5558.4"/>
    <s v="5558.4"/>
  </r>
  <r>
    <x v="18"/>
    <x v="18"/>
    <s v="Lot"/>
    <n v="5563"/>
    <s v="5563 - CAHORS/HAUTESSERRE"/>
    <x v="0"/>
    <x v="1"/>
    <x v="3"/>
    <x v="1"/>
    <n v="0"/>
    <x v="7"/>
    <s v="R407c - Emissions"/>
    <n v="8318"/>
    <s v="0.0"/>
    <s v="0"/>
  </r>
  <r>
    <x v="18"/>
    <x v="18"/>
    <s v="Lot"/>
    <n v="5563"/>
    <s v="5563 - CAHORS/HAUTESSERRE"/>
    <x v="0"/>
    <x v="1"/>
    <x v="3"/>
    <x v="1"/>
    <n v="0"/>
    <x v="6"/>
    <s v="R134a - Emissions"/>
    <n v="8307"/>
    <s v="0.0"/>
    <s v="0"/>
  </r>
  <r>
    <x v="18"/>
    <x v="18"/>
    <s v="Lot"/>
    <n v="5563"/>
    <s v="5563 - CAHORS/HAUTESSERRE"/>
    <x v="0"/>
    <x v="2"/>
    <x v="4"/>
    <x v="0"/>
    <n v="1402"/>
    <x v="9"/>
    <s v=""/>
    <m/>
    <s v=""/>
    <s v="1402"/>
  </r>
  <r>
    <x v="18"/>
    <x v="18"/>
    <s v="Lot"/>
    <n v="5563"/>
    <s v="5563 - CAHORS/HAUTESSERRE"/>
    <x v="0"/>
    <x v="2"/>
    <x v="4"/>
    <x v="1"/>
    <n v="22782.5"/>
    <x v="10"/>
    <s v="Bâtiments - Emissions"/>
    <n v="4305"/>
    <s v="22782.5"/>
    <s v="22782.5"/>
  </r>
  <r>
    <x v="18"/>
    <x v="18"/>
    <s v="Lot"/>
    <n v="5563"/>
    <s v="5563 - CAHORS/HAUTESSERRE"/>
    <x v="0"/>
    <x v="2"/>
    <x v="5"/>
    <x v="2"/>
    <m/>
    <x v="11"/>
    <s v=""/>
    <m/>
    <s v=""/>
    <s v=""/>
  </r>
  <r>
    <x v="18"/>
    <x v="18"/>
    <s v="Lot"/>
    <n v="5563"/>
    <s v="5563 - CAHORS/HAUTESSERRE"/>
    <x v="0"/>
    <x v="2"/>
    <x v="5"/>
    <x v="2"/>
    <m/>
    <x v="15"/>
    <s v=""/>
    <m/>
    <s v=""/>
    <s v=""/>
  </r>
  <r>
    <x v="18"/>
    <x v="18"/>
    <s v="Lot"/>
    <n v="5563"/>
    <s v="5563 - CAHORS/HAUTESSERRE"/>
    <x v="0"/>
    <x v="2"/>
    <x v="5"/>
    <x v="2"/>
    <m/>
    <x v="13"/>
    <s v=""/>
    <m/>
    <s v=""/>
    <s v=""/>
  </r>
  <r>
    <x v="18"/>
    <x v="18"/>
    <s v="Lot"/>
    <n v="5563"/>
    <s v="5563 - CAHORS/HAUTESSERRE"/>
    <x v="0"/>
    <x v="2"/>
    <x v="5"/>
    <x v="2"/>
    <m/>
    <x v="12"/>
    <s v=""/>
    <m/>
    <s v=""/>
    <s v=""/>
  </r>
  <r>
    <x v="18"/>
    <x v="18"/>
    <s v="Lot"/>
    <n v="5563"/>
    <s v="5563 - CAHORS/HAUTESSERRE"/>
    <x v="0"/>
    <x v="2"/>
    <x v="5"/>
    <x v="2"/>
    <m/>
    <x v="14"/>
    <s v=""/>
    <m/>
    <s v=""/>
    <s v=""/>
  </r>
  <r>
    <x v="18"/>
    <x v="18"/>
    <s v="Lot"/>
    <n v="5563"/>
    <s v="5563 - CAHORS/HAUTESSERRE"/>
    <x v="0"/>
    <x v="2"/>
    <x v="5"/>
    <x v="1"/>
    <n v="0"/>
    <x v="22"/>
    <s v="Unités centrales - Emissions"/>
    <n v="5620"/>
    <s v="0.0"/>
    <s v="0"/>
  </r>
  <r>
    <x v="18"/>
    <x v="18"/>
    <s v="Lot"/>
    <n v="5563"/>
    <s v="5563 - CAHORS/HAUTESSERRE"/>
    <x v="0"/>
    <x v="2"/>
    <x v="5"/>
    <x v="1"/>
    <n v="0"/>
    <x v="23"/>
    <s v="Mainframes - Emissions"/>
    <n v="8756"/>
    <s v="0.0"/>
    <s v="0"/>
  </r>
  <r>
    <x v="18"/>
    <x v="18"/>
    <s v="Lot"/>
    <n v="5563"/>
    <s v="5563 - CAHORS/HAUTESSERRE"/>
    <x v="0"/>
    <x v="2"/>
    <x v="5"/>
    <x v="1"/>
    <n v="0"/>
    <x v="18"/>
    <s v="Imprimantes - Emissions"/>
    <n v="15810"/>
    <s v="0.0"/>
    <s v="0"/>
  </r>
  <r>
    <x v="18"/>
    <x v="18"/>
    <s v="Lot"/>
    <n v="5563"/>
    <s v="5563 - CAHORS/HAUTESSERRE"/>
    <x v="0"/>
    <x v="2"/>
    <x v="5"/>
    <x v="1"/>
    <n v="0"/>
    <x v="20"/>
    <s v="Tablettes - Emissions"/>
    <n v="15797"/>
    <s v="0.0"/>
    <s v="0"/>
  </r>
  <r>
    <x v="18"/>
    <x v="18"/>
    <s v="Lot"/>
    <n v="5563"/>
    <s v="5563 - CAHORS/HAUTESSERRE"/>
    <x v="0"/>
    <x v="2"/>
    <x v="5"/>
    <x v="1"/>
    <n v="0"/>
    <x v="17"/>
    <s v="Serveurs - Emissions"/>
    <n v="4391"/>
    <s v="0.0"/>
    <s v="0"/>
  </r>
  <r>
    <x v="18"/>
    <x v="18"/>
    <s v="Lot"/>
    <n v="5563"/>
    <s v="5563 - CAHORS/HAUTESSERRE"/>
    <x v="0"/>
    <x v="2"/>
    <x v="5"/>
    <x v="1"/>
    <n v="0"/>
    <x v="19"/>
    <s v="Photocopieurs - Emissions"/>
    <n v="4390"/>
    <s v="0.0"/>
    <s v="0"/>
  </r>
  <r>
    <x v="18"/>
    <x v="18"/>
    <s v="Lot"/>
    <n v="5563"/>
    <s v="5563 - CAHORS/HAUTESSERRE"/>
    <x v="0"/>
    <x v="2"/>
    <x v="5"/>
    <x v="1"/>
    <n v="0"/>
    <x v="21"/>
    <s v="Ordinateurs portables - Emissions"/>
    <n v="15795"/>
    <s v="0.0"/>
    <s v="0"/>
  </r>
  <r>
    <x v="18"/>
    <x v="18"/>
    <s v="Lot"/>
    <n v="5563"/>
    <s v="5563 - CAHORS/HAUTESSERRE"/>
    <x v="0"/>
    <x v="2"/>
    <x v="5"/>
    <x v="1"/>
    <n v="0"/>
    <x v="16"/>
    <s v="Ecrans - Emissions"/>
    <n v="15796"/>
    <s v="0.0"/>
    <s v="0"/>
  </r>
  <r>
    <x v="18"/>
    <x v="18"/>
    <s v="Lot"/>
    <n v="5963"/>
    <s v="5963 - SOUILLAC/GARE"/>
    <x v="0"/>
    <x v="0"/>
    <x v="0"/>
    <x v="0"/>
    <n v="41500.230769230999"/>
    <x v="0"/>
    <s v=""/>
    <m/>
    <s v=""/>
    <s v="41500.230769231"/>
  </r>
  <r>
    <x v="18"/>
    <x v="18"/>
    <s v="Lot"/>
    <n v="5963"/>
    <s v="5963 - SOUILLAC/GARE"/>
    <x v="0"/>
    <x v="0"/>
    <x v="0"/>
    <x v="1"/>
    <n v="2485.8638230769302"/>
    <x v="1"/>
    <s v="Electricité - Emissions"/>
    <n v="15798"/>
    <s v="2485.8638230769398"/>
    <s v="2485.8638230769"/>
  </r>
  <r>
    <x v="18"/>
    <x v="18"/>
    <s v="Lot"/>
    <n v="5963"/>
    <s v="5963 - SOUILLAC/GARE"/>
    <x v="0"/>
    <x v="0"/>
    <x v="1"/>
    <x v="1"/>
    <n v="0"/>
    <x v="2"/>
    <s v="Gaz naturel - Emissions"/>
    <n v="6630"/>
    <s v="0.0"/>
    <s v="0"/>
  </r>
  <r>
    <x v="18"/>
    <x v="18"/>
    <s v="Lot"/>
    <n v="5963"/>
    <s v="5963 - SOUILLAC/GARE"/>
    <x v="0"/>
    <x v="0"/>
    <x v="1"/>
    <x v="1"/>
    <n v="0"/>
    <x v="3"/>
    <s v="Fioul - Emissions"/>
    <n v="6720"/>
    <s v="0.0"/>
    <s v="0"/>
  </r>
  <r>
    <x v="18"/>
    <x v="18"/>
    <s v="Lot"/>
    <n v="5963"/>
    <s v="5963 - SOUILLAC/GARE"/>
    <x v="0"/>
    <x v="1"/>
    <x v="2"/>
    <x v="1"/>
    <n v="0"/>
    <x v="4"/>
    <s v=" R22 - Emissions"/>
    <n v="8350"/>
    <s v="0.0"/>
    <s v="0"/>
  </r>
  <r>
    <x v="18"/>
    <x v="18"/>
    <s v="Lot"/>
    <n v="5963"/>
    <s v="5963 - SOUILLAC/GARE"/>
    <x v="0"/>
    <x v="1"/>
    <x v="3"/>
    <x v="0"/>
    <n v="1.425"/>
    <x v="5"/>
    <s v=""/>
    <m/>
    <s v=""/>
    <s v="1.425"/>
  </r>
  <r>
    <x v="18"/>
    <x v="18"/>
    <s v="Lot"/>
    <n v="5963"/>
    <s v="5963 - SOUILLAC/GARE"/>
    <x v="0"/>
    <x v="1"/>
    <x v="3"/>
    <x v="1"/>
    <n v="0"/>
    <x v="6"/>
    <s v="R134a - Emissions"/>
    <n v="8307"/>
    <s v="0.0"/>
    <s v="0"/>
  </r>
  <r>
    <x v="18"/>
    <x v="18"/>
    <s v="Lot"/>
    <n v="5963"/>
    <s v="5963 - SOUILLAC/GARE"/>
    <x v="0"/>
    <x v="1"/>
    <x v="3"/>
    <x v="1"/>
    <n v="2736"/>
    <x v="8"/>
    <s v="R410a - Emissions"/>
    <n v="8320"/>
    <s v="2736.0"/>
    <s v="2736"/>
  </r>
  <r>
    <x v="18"/>
    <x v="18"/>
    <s v="Lot"/>
    <n v="5963"/>
    <s v="5963 - SOUILLAC/GARE"/>
    <x v="0"/>
    <x v="1"/>
    <x v="3"/>
    <x v="1"/>
    <n v="0"/>
    <x v="7"/>
    <s v="R407c - Emissions"/>
    <n v="8318"/>
    <s v="0.0"/>
    <s v="0"/>
  </r>
  <r>
    <x v="18"/>
    <x v="18"/>
    <s v="Lot"/>
    <n v="5963"/>
    <s v="5963 - SOUILLAC/GARE"/>
    <x v="0"/>
    <x v="2"/>
    <x v="4"/>
    <x v="0"/>
    <n v="594"/>
    <x v="9"/>
    <s v=""/>
    <m/>
    <s v=""/>
    <s v="594"/>
  </r>
  <r>
    <x v="18"/>
    <x v="18"/>
    <s v="Lot"/>
    <n v="5963"/>
    <s v="5963 - SOUILLAC/GARE"/>
    <x v="0"/>
    <x v="2"/>
    <x v="4"/>
    <x v="1"/>
    <n v="9652.5"/>
    <x v="10"/>
    <s v="Bâtiments - Emissions"/>
    <n v="4305"/>
    <s v="9652.5"/>
    <s v="9652.5"/>
  </r>
  <r>
    <x v="18"/>
    <x v="18"/>
    <s v="Lot"/>
    <n v="5963"/>
    <s v="5963 - SOUILLAC/GARE"/>
    <x v="0"/>
    <x v="2"/>
    <x v="5"/>
    <x v="2"/>
    <m/>
    <x v="13"/>
    <s v=""/>
    <m/>
    <s v=""/>
    <s v=""/>
  </r>
  <r>
    <x v="18"/>
    <x v="18"/>
    <s v="Lot"/>
    <n v="5963"/>
    <s v="5963 - SOUILLAC/GARE"/>
    <x v="0"/>
    <x v="2"/>
    <x v="5"/>
    <x v="2"/>
    <m/>
    <x v="15"/>
    <s v=""/>
    <m/>
    <s v=""/>
    <s v=""/>
  </r>
  <r>
    <x v="18"/>
    <x v="18"/>
    <s v="Lot"/>
    <n v="5963"/>
    <s v="5963 - SOUILLAC/GARE"/>
    <x v="0"/>
    <x v="2"/>
    <x v="5"/>
    <x v="2"/>
    <m/>
    <x v="14"/>
    <s v=""/>
    <m/>
    <s v=""/>
    <s v=""/>
  </r>
  <r>
    <x v="18"/>
    <x v="18"/>
    <s v="Lot"/>
    <n v="5963"/>
    <s v="5963 - SOUILLAC/GARE"/>
    <x v="0"/>
    <x v="2"/>
    <x v="5"/>
    <x v="2"/>
    <m/>
    <x v="11"/>
    <s v=""/>
    <m/>
    <s v=""/>
    <s v=""/>
  </r>
  <r>
    <x v="18"/>
    <x v="18"/>
    <s v="Lot"/>
    <n v="5963"/>
    <s v="5963 - SOUILLAC/GARE"/>
    <x v="0"/>
    <x v="2"/>
    <x v="5"/>
    <x v="2"/>
    <m/>
    <x v="12"/>
    <s v=""/>
    <m/>
    <s v=""/>
    <s v=""/>
  </r>
  <r>
    <x v="18"/>
    <x v="18"/>
    <s v="Lot"/>
    <n v="5963"/>
    <s v="5963 - SOUILLAC/GARE"/>
    <x v="0"/>
    <x v="2"/>
    <x v="5"/>
    <x v="1"/>
    <n v="0"/>
    <x v="20"/>
    <s v="Tablettes - Emissions"/>
    <n v="15797"/>
    <s v="0.0"/>
    <s v="0"/>
  </r>
  <r>
    <x v="18"/>
    <x v="18"/>
    <s v="Lot"/>
    <n v="5963"/>
    <s v="5963 - SOUILLAC/GARE"/>
    <x v="0"/>
    <x v="2"/>
    <x v="5"/>
    <x v="1"/>
    <n v="0"/>
    <x v="23"/>
    <s v="Mainframes - Emissions"/>
    <n v="8756"/>
    <s v="0.0"/>
    <s v="0"/>
  </r>
  <r>
    <x v="18"/>
    <x v="18"/>
    <s v="Lot"/>
    <n v="5963"/>
    <s v="5963 - SOUILLAC/GARE"/>
    <x v="0"/>
    <x v="2"/>
    <x v="5"/>
    <x v="1"/>
    <n v="0"/>
    <x v="19"/>
    <s v="Photocopieurs - Emissions"/>
    <n v="4390"/>
    <s v="0.0"/>
    <s v="0"/>
  </r>
  <r>
    <x v="18"/>
    <x v="18"/>
    <s v="Lot"/>
    <n v="5963"/>
    <s v="5963 - SOUILLAC/GARE"/>
    <x v="0"/>
    <x v="2"/>
    <x v="5"/>
    <x v="1"/>
    <n v="0"/>
    <x v="17"/>
    <s v="Serveurs - Emissions"/>
    <n v="4391"/>
    <s v="0.0"/>
    <s v="0"/>
  </r>
  <r>
    <x v="18"/>
    <x v="18"/>
    <s v="Lot"/>
    <n v="5963"/>
    <s v="5963 - SOUILLAC/GARE"/>
    <x v="0"/>
    <x v="2"/>
    <x v="5"/>
    <x v="1"/>
    <n v="0"/>
    <x v="16"/>
    <s v="Ecrans - Emissions"/>
    <n v="15796"/>
    <s v="0.0"/>
    <s v="0"/>
  </r>
  <r>
    <x v="18"/>
    <x v="18"/>
    <s v="Lot"/>
    <n v="5963"/>
    <s v="5963 - SOUILLAC/GARE"/>
    <x v="0"/>
    <x v="2"/>
    <x v="5"/>
    <x v="1"/>
    <n v="0"/>
    <x v="22"/>
    <s v="Unités centrales - Emissions"/>
    <n v="5620"/>
    <s v="0.0"/>
    <s v="0"/>
  </r>
  <r>
    <x v="18"/>
    <x v="18"/>
    <s v="Lot"/>
    <n v="5963"/>
    <s v="5963 - SOUILLAC/GARE"/>
    <x v="0"/>
    <x v="2"/>
    <x v="5"/>
    <x v="1"/>
    <n v="0"/>
    <x v="18"/>
    <s v="Imprimantes - Emissions"/>
    <n v="15810"/>
    <s v="0.0"/>
    <s v="0"/>
  </r>
  <r>
    <x v="18"/>
    <x v="18"/>
    <s v="Lot"/>
    <n v="5963"/>
    <s v="5963 - SOUILLAC/GARE"/>
    <x v="0"/>
    <x v="2"/>
    <x v="5"/>
    <x v="1"/>
    <n v="0"/>
    <x v="21"/>
    <s v="Ordinateurs portables - Emissions"/>
    <n v="15795"/>
    <s v="0.0"/>
    <s v="0"/>
  </r>
  <r>
    <x v="18"/>
    <x v="18"/>
    <s v="Lozère"/>
    <n v="5402"/>
    <s v="5402 - MENDE"/>
    <x v="0"/>
    <x v="0"/>
    <x v="0"/>
    <x v="0"/>
    <n v="60809.307692308001"/>
    <x v="0"/>
    <s v=""/>
    <m/>
    <s v=""/>
    <s v="60809.307692308"/>
  </r>
  <r>
    <x v="18"/>
    <x v="18"/>
    <s v="Lozère"/>
    <n v="5402"/>
    <s v="5402 - MENDE"/>
    <x v="0"/>
    <x v="0"/>
    <x v="0"/>
    <x v="1"/>
    <n v="3642.4775307692098"/>
    <x v="1"/>
    <s v="Electricité - Emissions"/>
    <n v="15798"/>
    <s v="3642.47753076921"/>
    <s v="3642.4775307692"/>
  </r>
  <r>
    <x v="18"/>
    <x v="18"/>
    <s v="Lozère"/>
    <n v="5402"/>
    <s v="5402 - MENDE"/>
    <x v="0"/>
    <x v="0"/>
    <x v="1"/>
    <x v="1"/>
    <n v="0"/>
    <x v="3"/>
    <s v="Fioul - Emissions"/>
    <n v="6720"/>
    <s v="0.0"/>
    <s v="0"/>
  </r>
  <r>
    <x v="18"/>
    <x v="18"/>
    <s v="Lozère"/>
    <n v="5402"/>
    <s v="5402 - MENDE"/>
    <x v="0"/>
    <x v="0"/>
    <x v="1"/>
    <x v="1"/>
    <n v="0"/>
    <x v="2"/>
    <s v="Gaz naturel - Emissions"/>
    <n v="6630"/>
    <s v="0.0"/>
    <s v="0"/>
  </r>
  <r>
    <x v="18"/>
    <x v="18"/>
    <s v="Lozère"/>
    <n v="5402"/>
    <s v="5402 - MENDE"/>
    <x v="0"/>
    <x v="1"/>
    <x v="2"/>
    <x v="1"/>
    <n v="0"/>
    <x v="4"/>
    <s v=" R22 - Emissions"/>
    <n v="8350"/>
    <s v="0.0"/>
    <s v="0"/>
  </r>
  <r>
    <x v="18"/>
    <x v="18"/>
    <s v="Lozère"/>
    <n v="5402"/>
    <s v="5402 - MENDE"/>
    <x v="0"/>
    <x v="1"/>
    <x v="3"/>
    <x v="0"/>
    <n v="1.17"/>
    <x v="5"/>
    <s v=""/>
    <m/>
    <s v=""/>
    <s v="1.17"/>
  </r>
  <r>
    <x v="18"/>
    <x v="18"/>
    <s v="Lozère"/>
    <n v="5402"/>
    <s v="5402 - MENDE"/>
    <x v="0"/>
    <x v="1"/>
    <x v="3"/>
    <x v="1"/>
    <n v="0"/>
    <x v="6"/>
    <s v="R134a - Emissions"/>
    <n v="8307"/>
    <s v="0.0"/>
    <s v="0"/>
  </r>
  <r>
    <x v="18"/>
    <x v="18"/>
    <s v="Lozère"/>
    <n v="5402"/>
    <s v="5402 - MENDE"/>
    <x v="0"/>
    <x v="1"/>
    <x v="3"/>
    <x v="1"/>
    <n v="0"/>
    <x v="7"/>
    <s v="R407c - Emissions"/>
    <n v="8318"/>
    <s v="0.0"/>
    <s v="0"/>
  </r>
  <r>
    <x v="18"/>
    <x v="18"/>
    <s v="Lozère"/>
    <n v="5402"/>
    <s v="5402 - MENDE"/>
    <x v="0"/>
    <x v="1"/>
    <x v="3"/>
    <x v="1"/>
    <n v="2246.4"/>
    <x v="8"/>
    <s v="R410a - Emissions"/>
    <n v="8320"/>
    <s v="2246.4"/>
    <s v="2246.4"/>
  </r>
  <r>
    <x v="18"/>
    <x v="18"/>
    <s v="Lozère"/>
    <n v="5402"/>
    <s v="5402 - MENDE"/>
    <x v="0"/>
    <x v="2"/>
    <x v="4"/>
    <x v="0"/>
    <n v="777"/>
    <x v="9"/>
    <s v=""/>
    <m/>
    <s v=""/>
    <s v="777"/>
  </r>
  <r>
    <x v="18"/>
    <x v="18"/>
    <s v="Lozère"/>
    <n v="5402"/>
    <s v="5402 - MENDE"/>
    <x v="0"/>
    <x v="2"/>
    <x v="4"/>
    <x v="1"/>
    <n v="12626.25"/>
    <x v="10"/>
    <s v="Bâtiments - Emissions"/>
    <n v="4305"/>
    <s v="12626.25"/>
    <s v="12626.25"/>
  </r>
  <r>
    <x v="18"/>
    <x v="18"/>
    <s v="Lozère"/>
    <n v="5402"/>
    <s v="5402 - MENDE"/>
    <x v="0"/>
    <x v="2"/>
    <x v="5"/>
    <x v="2"/>
    <m/>
    <x v="13"/>
    <s v=""/>
    <m/>
    <s v=""/>
    <s v=""/>
  </r>
  <r>
    <x v="18"/>
    <x v="18"/>
    <s v="Lozère"/>
    <n v="5402"/>
    <s v="5402 - MENDE"/>
    <x v="0"/>
    <x v="2"/>
    <x v="5"/>
    <x v="2"/>
    <m/>
    <x v="11"/>
    <s v=""/>
    <m/>
    <s v=""/>
    <s v=""/>
  </r>
  <r>
    <x v="18"/>
    <x v="18"/>
    <s v="Lozère"/>
    <n v="5402"/>
    <s v="5402 - MENDE"/>
    <x v="0"/>
    <x v="2"/>
    <x v="5"/>
    <x v="2"/>
    <m/>
    <x v="14"/>
    <s v=""/>
    <m/>
    <s v=""/>
    <s v=""/>
  </r>
  <r>
    <x v="18"/>
    <x v="18"/>
    <s v="Lozère"/>
    <n v="5402"/>
    <s v="5402 - MENDE"/>
    <x v="0"/>
    <x v="2"/>
    <x v="5"/>
    <x v="2"/>
    <m/>
    <x v="15"/>
    <s v=""/>
    <m/>
    <s v=""/>
    <s v=""/>
  </r>
  <r>
    <x v="18"/>
    <x v="18"/>
    <s v="Lozère"/>
    <n v="5402"/>
    <s v="5402 - MENDE"/>
    <x v="0"/>
    <x v="2"/>
    <x v="5"/>
    <x v="2"/>
    <m/>
    <x v="12"/>
    <s v=""/>
    <m/>
    <s v=""/>
    <s v=""/>
  </r>
  <r>
    <x v="18"/>
    <x v="18"/>
    <s v="Lozère"/>
    <n v="5402"/>
    <s v="5402 - MENDE"/>
    <x v="0"/>
    <x v="2"/>
    <x v="5"/>
    <x v="1"/>
    <n v="0"/>
    <x v="22"/>
    <s v="Unités centrales - Emissions"/>
    <n v="5620"/>
    <s v="0.0"/>
    <s v="0"/>
  </r>
  <r>
    <x v="18"/>
    <x v="18"/>
    <s v="Lozère"/>
    <n v="5402"/>
    <s v="5402 - MENDE"/>
    <x v="0"/>
    <x v="2"/>
    <x v="5"/>
    <x v="1"/>
    <n v="0"/>
    <x v="20"/>
    <s v="Tablettes - Emissions"/>
    <n v="15797"/>
    <s v="0.0"/>
    <s v="0"/>
  </r>
  <r>
    <x v="18"/>
    <x v="18"/>
    <s v="Lozère"/>
    <n v="5402"/>
    <s v="5402 - MENDE"/>
    <x v="0"/>
    <x v="2"/>
    <x v="5"/>
    <x v="1"/>
    <n v="0"/>
    <x v="21"/>
    <s v="Ordinateurs portables - Emissions"/>
    <n v="15795"/>
    <s v="0.0"/>
    <s v="0"/>
  </r>
  <r>
    <x v="18"/>
    <x v="18"/>
    <s v="Lozère"/>
    <n v="5402"/>
    <s v="5402 - MENDE"/>
    <x v="0"/>
    <x v="2"/>
    <x v="5"/>
    <x v="1"/>
    <n v="0"/>
    <x v="19"/>
    <s v="Photocopieurs - Emissions"/>
    <n v="4390"/>
    <s v="0.0"/>
    <s v="0"/>
  </r>
  <r>
    <x v="18"/>
    <x v="18"/>
    <s v="Lozère"/>
    <n v="5402"/>
    <s v="5402 - MENDE"/>
    <x v="0"/>
    <x v="2"/>
    <x v="5"/>
    <x v="1"/>
    <n v="0"/>
    <x v="18"/>
    <s v="Imprimantes - Emissions"/>
    <n v="15810"/>
    <s v="0.0"/>
    <s v="0"/>
  </r>
  <r>
    <x v="18"/>
    <x v="18"/>
    <s v="Lozère"/>
    <n v="5402"/>
    <s v="5402 - MENDE"/>
    <x v="0"/>
    <x v="2"/>
    <x v="5"/>
    <x v="1"/>
    <n v="0"/>
    <x v="16"/>
    <s v="Ecrans - Emissions"/>
    <n v="15796"/>
    <s v="0.0"/>
    <s v="0"/>
  </r>
  <r>
    <x v="18"/>
    <x v="18"/>
    <s v="Lozère"/>
    <n v="5402"/>
    <s v="5402 - MENDE"/>
    <x v="0"/>
    <x v="2"/>
    <x v="5"/>
    <x v="1"/>
    <n v="0"/>
    <x v="23"/>
    <s v="Mainframes - Emissions"/>
    <n v="8756"/>
    <s v="0.0"/>
    <s v="0"/>
  </r>
  <r>
    <x v="18"/>
    <x v="18"/>
    <s v="Lozère"/>
    <n v="5402"/>
    <s v="5402 - MENDE"/>
    <x v="0"/>
    <x v="2"/>
    <x v="5"/>
    <x v="1"/>
    <n v="0"/>
    <x v="17"/>
    <s v="Serveurs - Emissions"/>
    <n v="4391"/>
    <s v="0.0"/>
    <s v="0"/>
  </r>
  <r>
    <x v="18"/>
    <x v="18"/>
    <s v="Pyrénées-Orientales"/>
    <n v="5102"/>
    <s v="5102 - PERPIGNAN POLYGONE"/>
    <x v="0"/>
    <x v="0"/>
    <x v="0"/>
    <x v="0"/>
    <n v="99280.548076923005"/>
    <x v="0"/>
    <s v=""/>
    <m/>
    <s v=""/>
    <s v="99280.548076923"/>
  </r>
  <r>
    <x v="18"/>
    <x v="18"/>
    <s v="Pyrénées-Orientales"/>
    <n v="5102"/>
    <s v="5102 - PERPIGNAN POLYGONE"/>
    <x v="0"/>
    <x v="0"/>
    <x v="0"/>
    <x v="1"/>
    <n v="5946.9048298076796"/>
    <x v="1"/>
    <s v="Electricité - Emissions"/>
    <n v="15798"/>
    <s v="5946.9048298076805"/>
    <s v="5946.9048298077"/>
  </r>
  <r>
    <x v="18"/>
    <x v="18"/>
    <s v="Pyrénées-Orientales"/>
    <n v="5102"/>
    <s v="5102 - PERPIGNAN POLYGONE"/>
    <x v="0"/>
    <x v="0"/>
    <x v="1"/>
    <x v="1"/>
    <n v="0"/>
    <x v="3"/>
    <s v="Fioul - Emissions"/>
    <n v="6720"/>
    <s v="0.0"/>
    <s v="0"/>
  </r>
  <r>
    <x v="18"/>
    <x v="18"/>
    <s v="Pyrénées-Orientales"/>
    <n v="5102"/>
    <s v="5102 - PERPIGNAN POLYGONE"/>
    <x v="0"/>
    <x v="0"/>
    <x v="1"/>
    <x v="1"/>
    <n v="0"/>
    <x v="2"/>
    <s v="Gaz naturel - Emissions"/>
    <n v="6630"/>
    <s v="0.0"/>
    <s v="0"/>
  </r>
  <r>
    <x v="18"/>
    <x v="18"/>
    <s v="Pyrénées-Orientales"/>
    <n v="5102"/>
    <s v="5102 - PERPIGNAN POLYGONE"/>
    <x v="0"/>
    <x v="1"/>
    <x v="2"/>
    <x v="1"/>
    <n v="0"/>
    <x v="4"/>
    <s v=" R22 - Emissions"/>
    <n v="8350"/>
    <s v="0.0"/>
    <s v="0"/>
  </r>
  <r>
    <x v="18"/>
    <x v="18"/>
    <s v="Pyrénées-Orientales"/>
    <n v="5102"/>
    <s v="5102 - PERPIGNAN POLYGONE"/>
    <x v="0"/>
    <x v="1"/>
    <x v="3"/>
    <x v="0"/>
    <n v="4.5"/>
    <x v="5"/>
    <s v=""/>
    <m/>
    <s v=""/>
    <s v="4.5"/>
  </r>
  <r>
    <x v="18"/>
    <x v="18"/>
    <s v="Pyrénées-Orientales"/>
    <n v="5102"/>
    <s v="5102 - PERPIGNAN POLYGONE"/>
    <x v="0"/>
    <x v="1"/>
    <x v="3"/>
    <x v="1"/>
    <n v="8640"/>
    <x v="8"/>
    <s v="R410a - Emissions"/>
    <n v="8320"/>
    <s v="8640.0"/>
    <s v="8640"/>
  </r>
  <r>
    <x v="18"/>
    <x v="18"/>
    <s v="Pyrénées-Orientales"/>
    <n v="5102"/>
    <s v="5102 - PERPIGNAN POLYGONE"/>
    <x v="0"/>
    <x v="1"/>
    <x v="3"/>
    <x v="1"/>
    <n v="0"/>
    <x v="6"/>
    <s v="R134a - Emissions"/>
    <n v="8307"/>
    <s v="0.0"/>
    <s v="0"/>
  </r>
  <r>
    <x v="18"/>
    <x v="18"/>
    <s v="Pyrénées-Orientales"/>
    <n v="5102"/>
    <s v="5102 - PERPIGNAN POLYGONE"/>
    <x v="0"/>
    <x v="1"/>
    <x v="3"/>
    <x v="1"/>
    <n v="0"/>
    <x v="7"/>
    <s v="R407c - Emissions"/>
    <n v="8318"/>
    <s v="0.0"/>
    <s v="0"/>
  </r>
  <r>
    <x v="18"/>
    <x v="18"/>
    <s v="Pyrénées-Orientales"/>
    <n v="5102"/>
    <s v="5102 - PERPIGNAN POLYGONE"/>
    <x v="0"/>
    <x v="2"/>
    <x v="4"/>
    <x v="0"/>
    <n v="1474"/>
    <x v="9"/>
    <s v=""/>
    <m/>
    <s v=""/>
    <s v="1474"/>
  </r>
  <r>
    <x v="18"/>
    <x v="18"/>
    <s v="Pyrénées-Orientales"/>
    <n v="5102"/>
    <s v="5102 - PERPIGNAN POLYGONE"/>
    <x v="0"/>
    <x v="2"/>
    <x v="4"/>
    <x v="1"/>
    <n v="23952.5"/>
    <x v="10"/>
    <s v="Bâtiments - Emissions"/>
    <n v="4305"/>
    <s v="23952.5"/>
    <s v="23952.5"/>
  </r>
  <r>
    <x v="18"/>
    <x v="18"/>
    <s v="Pyrénées-Orientales"/>
    <n v="5102"/>
    <s v="5102 - PERPIGNAN POLYGONE"/>
    <x v="0"/>
    <x v="2"/>
    <x v="5"/>
    <x v="2"/>
    <m/>
    <x v="15"/>
    <s v=""/>
    <m/>
    <s v=""/>
    <s v=""/>
  </r>
  <r>
    <x v="18"/>
    <x v="18"/>
    <s v="Pyrénées-Orientales"/>
    <n v="5102"/>
    <s v="5102 - PERPIGNAN POLYGONE"/>
    <x v="0"/>
    <x v="2"/>
    <x v="5"/>
    <x v="2"/>
    <m/>
    <x v="11"/>
    <s v=""/>
    <m/>
    <s v=""/>
    <s v=""/>
  </r>
  <r>
    <x v="18"/>
    <x v="18"/>
    <s v="Pyrénées-Orientales"/>
    <n v="5102"/>
    <s v="5102 - PERPIGNAN POLYGONE"/>
    <x v="0"/>
    <x v="2"/>
    <x v="5"/>
    <x v="2"/>
    <m/>
    <x v="13"/>
    <s v=""/>
    <m/>
    <s v=""/>
    <s v=""/>
  </r>
  <r>
    <x v="18"/>
    <x v="18"/>
    <s v="Pyrénées-Orientales"/>
    <n v="5102"/>
    <s v="5102 - PERPIGNAN POLYGONE"/>
    <x v="0"/>
    <x v="2"/>
    <x v="5"/>
    <x v="2"/>
    <m/>
    <x v="14"/>
    <s v=""/>
    <m/>
    <s v=""/>
    <s v=""/>
  </r>
  <r>
    <x v="18"/>
    <x v="18"/>
    <s v="Pyrénées-Orientales"/>
    <n v="5102"/>
    <s v="5102 - PERPIGNAN POLYGONE"/>
    <x v="0"/>
    <x v="2"/>
    <x v="5"/>
    <x v="2"/>
    <m/>
    <x v="12"/>
    <s v=""/>
    <m/>
    <s v=""/>
    <s v=""/>
  </r>
  <r>
    <x v="18"/>
    <x v="18"/>
    <s v="Pyrénées-Orientales"/>
    <n v="5102"/>
    <s v="5102 - PERPIGNAN POLYGONE"/>
    <x v="0"/>
    <x v="2"/>
    <x v="5"/>
    <x v="1"/>
    <n v="0"/>
    <x v="23"/>
    <s v="Mainframes - Emissions"/>
    <n v="8756"/>
    <s v="0.0"/>
    <s v="0"/>
  </r>
  <r>
    <x v="18"/>
    <x v="18"/>
    <s v="Pyrénées-Orientales"/>
    <n v="5102"/>
    <s v="5102 - PERPIGNAN POLYGONE"/>
    <x v="0"/>
    <x v="2"/>
    <x v="5"/>
    <x v="1"/>
    <n v="0"/>
    <x v="17"/>
    <s v="Serveurs - Emissions"/>
    <n v="4391"/>
    <s v="0.0"/>
    <s v="0"/>
  </r>
  <r>
    <x v="18"/>
    <x v="18"/>
    <s v="Pyrénées-Orientales"/>
    <n v="5102"/>
    <s v="5102 - PERPIGNAN POLYGONE"/>
    <x v="0"/>
    <x v="2"/>
    <x v="5"/>
    <x v="1"/>
    <n v="0"/>
    <x v="19"/>
    <s v="Photocopieurs - Emissions"/>
    <n v="4390"/>
    <s v="0.0"/>
    <s v="0"/>
  </r>
  <r>
    <x v="18"/>
    <x v="18"/>
    <s v="Pyrénées-Orientales"/>
    <n v="5102"/>
    <s v="5102 - PERPIGNAN POLYGONE"/>
    <x v="0"/>
    <x v="2"/>
    <x v="5"/>
    <x v="1"/>
    <n v="0"/>
    <x v="16"/>
    <s v="Ecrans - Emissions"/>
    <n v="15796"/>
    <s v="0.0"/>
    <s v="0"/>
  </r>
  <r>
    <x v="18"/>
    <x v="18"/>
    <s v="Pyrénées-Orientales"/>
    <n v="5102"/>
    <s v="5102 - PERPIGNAN POLYGONE"/>
    <x v="0"/>
    <x v="2"/>
    <x v="5"/>
    <x v="1"/>
    <n v="0"/>
    <x v="18"/>
    <s v="Imprimantes - Emissions"/>
    <n v="15810"/>
    <s v="0.0"/>
    <s v="0"/>
  </r>
  <r>
    <x v="18"/>
    <x v="18"/>
    <s v="Pyrénées-Orientales"/>
    <n v="5102"/>
    <s v="5102 - PERPIGNAN POLYGONE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102"/>
    <s v="5102 - PERPIGNAN POLYGONE"/>
    <x v="0"/>
    <x v="2"/>
    <x v="5"/>
    <x v="1"/>
    <n v="0"/>
    <x v="22"/>
    <s v="Unités centrales - Emissions"/>
    <n v="5620"/>
    <s v="0.0"/>
    <s v="0"/>
  </r>
  <r>
    <x v="18"/>
    <x v="18"/>
    <s v="Pyrénées-Orientales"/>
    <n v="5102"/>
    <s v="5102 - PERPIGNAN POLYGONE"/>
    <x v="0"/>
    <x v="2"/>
    <x v="5"/>
    <x v="1"/>
    <n v="0"/>
    <x v="20"/>
    <s v="Tablettes - Emissions"/>
    <n v="15797"/>
    <s v="0.0"/>
    <s v="0"/>
  </r>
  <r>
    <x v="18"/>
    <x v="18"/>
    <s v="Pyrénées-Orientales"/>
    <n v="5137"/>
    <s v="5137 - ARGELES SUR MER"/>
    <x v="0"/>
    <x v="0"/>
    <x v="0"/>
    <x v="0"/>
    <n v="48159.106382979"/>
    <x v="0"/>
    <s v=""/>
    <m/>
    <s v=""/>
    <s v="48159.106382979"/>
  </r>
  <r>
    <x v="18"/>
    <x v="18"/>
    <s v="Pyrénées-Orientales"/>
    <n v="5137"/>
    <s v="5137 - ARGELES SUR MER"/>
    <x v="0"/>
    <x v="0"/>
    <x v="0"/>
    <x v="1"/>
    <n v="2884.7304723404"/>
    <x v="1"/>
    <s v="Electricité - Emissions"/>
    <n v="15798"/>
    <s v="2884.7304723404"/>
    <s v="2884.7304723404"/>
  </r>
  <r>
    <x v="18"/>
    <x v="18"/>
    <s v="Pyrénées-Orientales"/>
    <n v="5137"/>
    <s v="5137 - ARGELES SUR MER"/>
    <x v="0"/>
    <x v="0"/>
    <x v="1"/>
    <x v="1"/>
    <n v="0"/>
    <x v="3"/>
    <s v="Fioul - Emissions"/>
    <n v="6720"/>
    <s v="0.0"/>
    <s v="0"/>
  </r>
  <r>
    <x v="18"/>
    <x v="18"/>
    <s v="Pyrénées-Orientales"/>
    <n v="5137"/>
    <s v="5137 - ARGELES SUR MER"/>
    <x v="0"/>
    <x v="0"/>
    <x v="1"/>
    <x v="1"/>
    <n v="0"/>
    <x v="2"/>
    <s v="Gaz naturel - Emissions"/>
    <n v="6630"/>
    <s v="0.0"/>
    <s v="0"/>
  </r>
  <r>
    <x v="18"/>
    <x v="18"/>
    <s v="Pyrénées-Orientales"/>
    <n v="5137"/>
    <s v="5137 - ARGELES SUR MER"/>
    <x v="0"/>
    <x v="1"/>
    <x v="2"/>
    <x v="1"/>
    <n v="0"/>
    <x v="4"/>
    <s v=" R22 - Emissions"/>
    <n v="8350"/>
    <s v="0.0"/>
    <s v="0"/>
  </r>
  <r>
    <x v="18"/>
    <x v="18"/>
    <s v="Pyrénées-Orientales"/>
    <n v="5137"/>
    <s v="5137 - ARGELES SUR MER"/>
    <x v="0"/>
    <x v="1"/>
    <x v="3"/>
    <x v="0"/>
    <n v="0.45"/>
    <x v="5"/>
    <s v=""/>
    <m/>
    <s v=""/>
    <s v="0.45"/>
  </r>
  <r>
    <x v="18"/>
    <x v="18"/>
    <s v="Pyrénées-Orientales"/>
    <n v="5137"/>
    <s v="5137 - ARGELES SUR MER"/>
    <x v="0"/>
    <x v="1"/>
    <x v="3"/>
    <x v="1"/>
    <n v="864"/>
    <x v="8"/>
    <s v="R410a - Emissions"/>
    <n v="8320"/>
    <s v="864.0"/>
    <s v="864"/>
  </r>
  <r>
    <x v="18"/>
    <x v="18"/>
    <s v="Pyrénées-Orientales"/>
    <n v="5137"/>
    <s v="5137 - ARGELES SUR MER"/>
    <x v="0"/>
    <x v="1"/>
    <x v="3"/>
    <x v="1"/>
    <n v="0"/>
    <x v="6"/>
    <s v="R134a - Emissions"/>
    <n v="8307"/>
    <s v="0.0"/>
    <s v="0"/>
  </r>
  <r>
    <x v="18"/>
    <x v="18"/>
    <s v="Pyrénées-Orientales"/>
    <n v="5137"/>
    <s v="5137 - ARGELES SUR MER"/>
    <x v="0"/>
    <x v="1"/>
    <x v="3"/>
    <x v="1"/>
    <n v="0"/>
    <x v="7"/>
    <s v="R407c - Emissions"/>
    <n v="8318"/>
    <s v="0.0"/>
    <s v="0"/>
  </r>
  <r>
    <x v="18"/>
    <x v="18"/>
    <s v="Pyrénées-Orientales"/>
    <n v="5137"/>
    <s v="5137 - ARGELES SUR MER"/>
    <x v="0"/>
    <x v="2"/>
    <x v="4"/>
    <x v="0"/>
    <n v="697"/>
    <x v="9"/>
    <s v=""/>
    <m/>
    <s v=""/>
    <s v="697"/>
  </r>
  <r>
    <x v="18"/>
    <x v="18"/>
    <s v="Pyrénées-Orientales"/>
    <n v="5137"/>
    <s v="5137 - ARGELES SUR MER"/>
    <x v="0"/>
    <x v="2"/>
    <x v="4"/>
    <x v="1"/>
    <n v="11326.25"/>
    <x v="10"/>
    <s v="Bâtiments - Emissions"/>
    <n v="4305"/>
    <s v="11326.25"/>
    <s v="11326.25"/>
  </r>
  <r>
    <x v="18"/>
    <x v="18"/>
    <s v="Pyrénées-Orientales"/>
    <n v="5137"/>
    <s v="5137 - ARGELES SUR MER"/>
    <x v="0"/>
    <x v="2"/>
    <x v="5"/>
    <x v="2"/>
    <m/>
    <x v="11"/>
    <s v=""/>
    <m/>
    <s v=""/>
    <s v=""/>
  </r>
  <r>
    <x v="18"/>
    <x v="18"/>
    <s v="Pyrénées-Orientales"/>
    <n v="5137"/>
    <s v="5137 - ARGELES SUR MER"/>
    <x v="0"/>
    <x v="2"/>
    <x v="5"/>
    <x v="2"/>
    <m/>
    <x v="14"/>
    <s v=""/>
    <m/>
    <s v=""/>
    <s v=""/>
  </r>
  <r>
    <x v="18"/>
    <x v="18"/>
    <s v="Pyrénées-Orientales"/>
    <n v="5137"/>
    <s v="5137 - ARGELES SUR MER"/>
    <x v="0"/>
    <x v="2"/>
    <x v="5"/>
    <x v="2"/>
    <m/>
    <x v="12"/>
    <s v=""/>
    <m/>
    <s v=""/>
    <s v=""/>
  </r>
  <r>
    <x v="18"/>
    <x v="18"/>
    <s v="Pyrénées-Orientales"/>
    <n v="5137"/>
    <s v="5137 - ARGELES SUR MER"/>
    <x v="0"/>
    <x v="2"/>
    <x v="5"/>
    <x v="2"/>
    <m/>
    <x v="15"/>
    <s v=""/>
    <m/>
    <s v=""/>
    <s v=""/>
  </r>
  <r>
    <x v="18"/>
    <x v="18"/>
    <s v="Pyrénées-Orientales"/>
    <n v="5137"/>
    <s v="5137 - ARGELES SUR MER"/>
    <x v="0"/>
    <x v="2"/>
    <x v="5"/>
    <x v="2"/>
    <m/>
    <x v="13"/>
    <s v=""/>
    <m/>
    <s v=""/>
    <s v=""/>
  </r>
  <r>
    <x v="18"/>
    <x v="18"/>
    <s v="Pyrénées-Orientales"/>
    <n v="5137"/>
    <s v="5137 - ARGELES SUR MER"/>
    <x v="0"/>
    <x v="2"/>
    <x v="5"/>
    <x v="1"/>
    <n v="0"/>
    <x v="19"/>
    <s v="Photocopieurs - Emissions"/>
    <n v="4390"/>
    <s v="0.0"/>
    <s v="0"/>
  </r>
  <r>
    <x v="18"/>
    <x v="18"/>
    <s v="Pyrénées-Orientales"/>
    <n v="5137"/>
    <s v="5137 - ARGELES SUR MER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137"/>
    <s v="5137 - ARGELES SUR MER"/>
    <x v="0"/>
    <x v="2"/>
    <x v="5"/>
    <x v="1"/>
    <n v="0"/>
    <x v="16"/>
    <s v="Ecrans - Emissions"/>
    <n v="15796"/>
    <s v="0.0"/>
    <s v="0"/>
  </r>
  <r>
    <x v="18"/>
    <x v="18"/>
    <s v="Pyrénées-Orientales"/>
    <n v="5137"/>
    <s v="5137 - ARGELES SUR MER"/>
    <x v="0"/>
    <x v="2"/>
    <x v="5"/>
    <x v="1"/>
    <n v="0"/>
    <x v="18"/>
    <s v="Imprimantes - Emissions"/>
    <n v="15810"/>
    <s v="0.0"/>
    <s v="0"/>
  </r>
  <r>
    <x v="18"/>
    <x v="18"/>
    <s v="Pyrénées-Orientales"/>
    <n v="5137"/>
    <s v="5137 - ARGELES SUR MER"/>
    <x v="0"/>
    <x v="2"/>
    <x v="5"/>
    <x v="1"/>
    <n v="0"/>
    <x v="22"/>
    <s v="Unités centrales - Emissions"/>
    <n v="5620"/>
    <s v="0.0"/>
    <s v="0"/>
  </r>
  <r>
    <x v="18"/>
    <x v="18"/>
    <s v="Pyrénées-Orientales"/>
    <n v="5137"/>
    <s v="5137 - ARGELES SUR MER"/>
    <x v="0"/>
    <x v="2"/>
    <x v="5"/>
    <x v="1"/>
    <n v="0"/>
    <x v="23"/>
    <s v="Mainframes - Emissions"/>
    <n v="8756"/>
    <s v="0.0"/>
    <s v="0"/>
  </r>
  <r>
    <x v="18"/>
    <x v="18"/>
    <s v="Pyrénées-Orientales"/>
    <n v="5137"/>
    <s v="5137 - ARGELES SUR MER"/>
    <x v="0"/>
    <x v="2"/>
    <x v="5"/>
    <x v="1"/>
    <n v="0"/>
    <x v="17"/>
    <s v="Serveurs - Emissions"/>
    <n v="4391"/>
    <s v="0.0"/>
    <s v="0"/>
  </r>
  <r>
    <x v="18"/>
    <x v="18"/>
    <s v="Pyrénées-Orientales"/>
    <n v="5137"/>
    <s v="5137 - ARGELES SUR MER"/>
    <x v="0"/>
    <x v="2"/>
    <x v="5"/>
    <x v="1"/>
    <n v="0"/>
    <x v="20"/>
    <s v="Tablettes - Emissions"/>
    <n v="15797"/>
    <s v="0.0"/>
    <s v="0"/>
  </r>
  <r>
    <x v="18"/>
    <x v="18"/>
    <s v="Pyrénées-Orientales"/>
    <n v="5320"/>
    <s v="5320 - CABESTANY DT PYRENEES ORIENTALES"/>
    <x v="0"/>
    <x v="0"/>
    <x v="0"/>
    <x v="0"/>
    <n v="16611"/>
    <x v="0"/>
    <s v=""/>
    <m/>
    <s v=""/>
    <s v="16611"/>
  </r>
  <r>
    <x v="18"/>
    <x v="18"/>
    <s v="Pyrénées-Orientales"/>
    <n v="5320"/>
    <s v="5320 - CABESTANY DT PYRENEES ORIENTALES"/>
    <x v="0"/>
    <x v="0"/>
    <x v="0"/>
    <x v="1"/>
    <n v="994.99889999999903"/>
    <x v="1"/>
    <s v="Electricité - Emissions"/>
    <n v="15798"/>
    <s v="994.9988999999999"/>
    <s v="994.9989"/>
  </r>
  <r>
    <x v="18"/>
    <x v="18"/>
    <s v="Pyrénées-Orientales"/>
    <n v="5320"/>
    <s v="5320 - CABESTANY DT PYRENEES ORIENTALES"/>
    <x v="0"/>
    <x v="0"/>
    <x v="1"/>
    <x v="1"/>
    <n v="0"/>
    <x v="2"/>
    <s v="Gaz naturel - Emissions"/>
    <n v="6630"/>
    <s v="0.0"/>
    <s v="0"/>
  </r>
  <r>
    <x v="18"/>
    <x v="18"/>
    <s v="Pyrénées-Orientales"/>
    <n v="5320"/>
    <s v="5320 - CABESTANY DT PYRENEES ORIENTALES"/>
    <x v="0"/>
    <x v="0"/>
    <x v="1"/>
    <x v="1"/>
    <n v="0"/>
    <x v="3"/>
    <s v="Fioul - Emissions"/>
    <n v="6720"/>
    <s v="0.0"/>
    <s v="0"/>
  </r>
  <r>
    <x v="18"/>
    <x v="18"/>
    <s v="Pyrénées-Orientales"/>
    <n v="5320"/>
    <s v="5320 - CABESTANY DT PYRENEES ORIENTALES"/>
    <x v="0"/>
    <x v="1"/>
    <x v="2"/>
    <x v="1"/>
    <n v="0"/>
    <x v="4"/>
    <s v=" R22 - Emissions"/>
    <n v="8350"/>
    <s v="0.0"/>
    <s v="0"/>
  </r>
  <r>
    <x v="18"/>
    <x v="18"/>
    <s v="Pyrénées-Orientales"/>
    <n v="5320"/>
    <s v="5320 - CABESTANY DT PYRENEES ORIENTALES"/>
    <x v="0"/>
    <x v="1"/>
    <x v="3"/>
    <x v="0"/>
    <n v="1.2"/>
    <x v="5"/>
    <s v=""/>
    <m/>
    <s v=""/>
    <s v="1.2"/>
  </r>
  <r>
    <x v="18"/>
    <x v="18"/>
    <s v="Pyrénées-Orientales"/>
    <n v="5320"/>
    <s v="5320 - CABESTANY DT PYRENEES ORIENTALES"/>
    <x v="0"/>
    <x v="1"/>
    <x v="3"/>
    <x v="1"/>
    <n v="0"/>
    <x v="6"/>
    <s v="R134a - Emissions"/>
    <n v="8307"/>
    <s v="0.0"/>
    <s v="0"/>
  </r>
  <r>
    <x v="18"/>
    <x v="18"/>
    <s v="Pyrénées-Orientales"/>
    <n v="5320"/>
    <s v="5320 - CABESTANY DT PYRENEES ORIENTALES"/>
    <x v="0"/>
    <x v="1"/>
    <x v="3"/>
    <x v="1"/>
    <n v="2304"/>
    <x v="8"/>
    <s v="R410a - Emissions"/>
    <n v="8320"/>
    <s v="2304.0"/>
    <s v="2304"/>
  </r>
  <r>
    <x v="18"/>
    <x v="18"/>
    <s v="Pyrénées-Orientales"/>
    <n v="5320"/>
    <s v="5320 - CABESTANY DT PYRENEES ORIENTALES"/>
    <x v="0"/>
    <x v="1"/>
    <x v="3"/>
    <x v="1"/>
    <n v="0"/>
    <x v="7"/>
    <s v="R407c - Emissions"/>
    <n v="8318"/>
    <s v="0.0"/>
    <s v="0"/>
  </r>
  <r>
    <x v="18"/>
    <x v="18"/>
    <s v="Pyrénées-Orientales"/>
    <n v="5320"/>
    <s v="5320 - CABESTANY DT PYRENEES ORIENTALES"/>
    <x v="0"/>
    <x v="2"/>
    <x v="4"/>
    <x v="0"/>
    <n v="259"/>
    <x v="9"/>
    <s v=""/>
    <m/>
    <s v=""/>
    <s v="259"/>
  </r>
  <r>
    <x v="18"/>
    <x v="18"/>
    <s v="Pyrénées-Orientales"/>
    <n v="5320"/>
    <s v="5320 - CABESTANY DT PYRENEES ORIENTALES"/>
    <x v="0"/>
    <x v="2"/>
    <x v="4"/>
    <x v="1"/>
    <n v="4208.75"/>
    <x v="10"/>
    <s v="Bâtiments - Emissions"/>
    <n v="4305"/>
    <s v="4208.75"/>
    <s v="4208.75"/>
  </r>
  <r>
    <x v="18"/>
    <x v="18"/>
    <s v="Pyrénées-Orientales"/>
    <n v="5320"/>
    <s v="5320 - CABESTANY DT PYRENEES ORIENTALES"/>
    <x v="0"/>
    <x v="2"/>
    <x v="5"/>
    <x v="2"/>
    <m/>
    <x v="13"/>
    <s v=""/>
    <m/>
    <s v=""/>
    <s v=""/>
  </r>
  <r>
    <x v="18"/>
    <x v="18"/>
    <s v="Pyrénées-Orientales"/>
    <n v="5320"/>
    <s v="5320 - CABESTANY DT PYRENEES ORIENTALES"/>
    <x v="0"/>
    <x v="2"/>
    <x v="5"/>
    <x v="2"/>
    <m/>
    <x v="11"/>
    <s v=""/>
    <m/>
    <s v=""/>
    <s v=""/>
  </r>
  <r>
    <x v="18"/>
    <x v="18"/>
    <s v="Pyrénées-Orientales"/>
    <n v="5320"/>
    <s v="5320 - CABESTANY DT PYRENEES ORIENTALES"/>
    <x v="0"/>
    <x v="2"/>
    <x v="5"/>
    <x v="2"/>
    <m/>
    <x v="14"/>
    <s v=""/>
    <m/>
    <s v=""/>
    <s v=""/>
  </r>
  <r>
    <x v="18"/>
    <x v="18"/>
    <s v="Pyrénées-Orientales"/>
    <n v="5320"/>
    <s v="5320 - CABESTANY DT PYRENEES ORIENTALES"/>
    <x v="0"/>
    <x v="2"/>
    <x v="5"/>
    <x v="2"/>
    <m/>
    <x v="12"/>
    <s v=""/>
    <m/>
    <s v=""/>
    <s v=""/>
  </r>
  <r>
    <x v="18"/>
    <x v="18"/>
    <s v="Pyrénées-Orientales"/>
    <n v="5320"/>
    <s v="5320 - CABESTANY DT PYRENEES ORIENTALES"/>
    <x v="0"/>
    <x v="2"/>
    <x v="5"/>
    <x v="2"/>
    <m/>
    <x v="15"/>
    <s v=""/>
    <m/>
    <s v=""/>
    <s v=""/>
  </r>
  <r>
    <x v="18"/>
    <x v="18"/>
    <s v="Pyrénées-Orientales"/>
    <n v="5320"/>
    <s v="5320 - CABESTANY DT PYRENEES ORIENTALES"/>
    <x v="0"/>
    <x v="2"/>
    <x v="5"/>
    <x v="1"/>
    <n v="0"/>
    <x v="16"/>
    <s v="Ecrans - Emissions"/>
    <n v="15796"/>
    <s v="0.0"/>
    <s v="0"/>
  </r>
  <r>
    <x v="18"/>
    <x v="18"/>
    <s v="Pyrénées-Orientales"/>
    <n v="5320"/>
    <s v="5320 - CABESTANY DT PYRENEES ORIENTALES"/>
    <x v="0"/>
    <x v="2"/>
    <x v="5"/>
    <x v="1"/>
    <n v="0"/>
    <x v="22"/>
    <s v="Unités centrales - Emissions"/>
    <n v="5620"/>
    <s v="0.0"/>
    <s v="0"/>
  </r>
  <r>
    <x v="18"/>
    <x v="18"/>
    <s v="Pyrénées-Orientales"/>
    <n v="5320"/>
    <s v="5320 - CABESTANY DT PYRENEES ORIENTALES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320"/>
    <s v="5320 - CABESTANY DT PYRENEES ORIENTALES"/>
    <x v="0"/>
    <x v="2"/>
    <x v="5"/>
    <x v="1"/>
    <n v="0"/>
    <x v="19"/>
    <s v="Photocopieurs - Emissions"/>
    <n v="4390"/>
    <s v="0.0"/>
    <s v="0"/>
  </r>
  <r>
    <x v="18"/>
    <x v="18"/>
    <s v="Pyrénées-Orientales"/>
    <n v="5320"/>
    <s v="5320 - CABESTANY DT PYRENEES ORIENTALES"/>
    <x v="0"/>
    <x v="2"/>
    <x v="5"/>
    <x v="1"/>
    <n v="0"/>
    <x v="18"/>
    <s v="Imprimantes - Emissions"/>
    <n v="15810"/>
    <s v="0.0"/>
    <s v="0"/>
  </r>
  <r>
    <x v="18"/>
    <x v="18"/>
    <s v="Pyrénées-Orientales"/>
    <n v="5320"/>
    <s v="5320 - CABESTANY DT PYRENEES ORIENTALES"/>
    <x v="0"/>
    <x v="2"/>
    <x v="5"/>
    <x v="1"/>
    <n v="0"/>
    <x v="23"/>
    <s v="Mainframes - Emissions"/>
    <n v="8756"/>
    <s v="0.0"/>
    <s v="0"/>
  </r>
  <r>
    <x v="18"/>
    <x v="18"/>
    <s v="Pyrénées-Orientales"/>
    <n v="5320"/>
    <s v="5320 - CABESTANY DT PYRENEES ORIENTALES"/>
    <x v="0"/>
    <x v="2"/>
    <x v="5"/>
    <x v="1"/>
    <n v="0"/>
    <x v="17"/>
    <s v="Serveurs - Emissions"/>
    <n v="4391"/>
    <s v="0.0"/>
    <s v="0"/>
  </r>
  <r>
    <x v="18"/>
    <x v="18"/>
    <s v="Pyrénées-Orientales"/>
    <n v="5320"/>
    <s v="5320 - CABESTANY DT PYRENEES ORIENTALES"/>
    <x v="0"/>
    <x v="2"/>
    <x v="5"/>
    <x v="1"/>
    <n v="0"/>
    <x v="20"/>
    <s v="Tablettes - Emissions"/>
    <n v="15797"/>
    <s v="0.0"/>
    <s v="0"/>
  </r>
  <r>
    <x v="18"/>
    <x v="18"/>
    <s v="Pyrénées-Orientales"/>
    <n v="5395"/>
    <s v="5395 - PRADES"/>
    <x v="0"/>
    <x v="0"/>
    <x v="0"/>
    <x v="0"/>
    <n v="59028.863636364003"/>
    <x v="0"/>
    <s v=""/>
    <m/>
    <s v=""/>
    <s v="59028.863636364"/>
  </r>
  <r>
    <x v="18"/>
    <x v="18"/>
    <s v="Pyrénées-Orientales"/>
    <n v="5395"/>
    <s v="5395 - PRADES"/>
    <x v="0"/>
    <x v="0"/>
    <x v="0"/>
    <x v="1"/>
    <n v="3535.8289318181901"/>
    <x v="1"/>
    <s v="Electricité - Emissions"/>
    <n v="15798"/>
    <s v="3535.82893181819"/>
    <s v="3535.8289318182"/>
  </r>
  <r>
    <x v="18"/>
    <x v="18"/>
    <s v="Pyrénées-Orientales"/>
    <n v="5395"/>
    <s v="5395 - PRADES"/>
    <x v="0"/>
    <x v="0"/>
    <x v="1"/>
    <x v="1"/>
    <n v="0"/>
    <x v="3"/>
    <s v="Fioul - Emissions"/>
    <n v="6720"/>
    <s v="0.0"/>
    <s v="0"/>
  </r>
  <r>
    <x v="18"/>
    <x v="18"/>
    <s v="Pyrénées-Orientales"/>
    <n v="5395"/>
    <s v="5395 - PRADES"/>
    <x v="0"/>
    <x v="0"/>
    <x v="1"/>
    <x v="1"/>
    <n v="0"/>
    <x v="2"/>
    <s v="Gaz naturel - Emissions"/>
    <n v="6630"/>
    <s v="0.0"/>
    <s v="0"/>
  </r>
  <r>
    <x v="18"/>
    <x v="18"/>
    <s v="Pyrénées-Orientales"/>
    <n v="5395"/>
    <s v="5395 - PRADES"/>
    <x v="0"/>
    <x v="1"/>
    <x v="2"/>
    <x v="1"/>
    <n v="0"/>
    <x v="4"/>
    <s v=" R22 - Emissions"/>
    <n v="8350"/>
    <s v="0.0"/>
    <s v="0"/>
  </r>
  <r>
    <x v="18"/>
    <x v="18"/>
    <s v="Pyrénées-Orientales"/>
    <n v="5395"/>
    <s v="5395 - PRADES"/>
    <x v="0"/>
    <x v="1"/>
    <x v="3"/>
    <x v="0"/>
    <n v="0.6"/>
    <x v="5"/>
    <s v=""/>
    <m/>
    <s v=""/>
    <s v="0.6"/>
  </r>
  <r>
    <x v="18"/>
    <x v="18"/>
    <s v="Pyrénées-Orientales"/>
    <n v="5395"/>
    <s v="5395 - PRADES"/>
    <x v="0"/>
    <x v="1"/>
    <x v="3"/>
    <x v="1"/>
    <n v="0"/>
    <x v="7"/>
    <s v="R407c - Emissions"/>
    <n v="8318"/>
    <s v="0.0"/>
    <s v="0"/>
  </r>
  <r>
    <x v="18"/>
    <x v="18"/>
    <s v="Pyrénées-Orientales"/>
    <n v="5395"/>
    <s v="5395 - PRADES"/>
    <x v="0"/>
    <x v="1"/>
    <x v="3"/>
    <x v="1"/>
    <n v="1152"/>
    <x v="8"/>
    <s v="R410a - Emissions"/>
    <n v="8320"/>
    <s v="1152.0"/>
    <s v="1152"/>
  </r>
  <r>
    <x v="18"/>
    <x v="18"/>
    <s v="Pyrénées-Orientales"/>
    <n v="5395"/>
    <s v="5395 - PRADES"/>
    <x v="0"/>
    <x v="1"/>
    <x v="3"/>
    <x v="1"/>
    <n v="0"/>
    <x v="6"/>
    <s v="R134a - Emissions"/>
    <n v="8307"/>
    <s v="0.0"/>
    <s v="0"/>
  </r>
  <r>
    <x v="18"/>
    <x v="18"/>
    <s v="Pyrénées-Orientales"/>
    <n v="5395"/>
    <s v="5395 - PRADES"/>
    <x v="0"/>
    <x v="2"/>
    <x v="4"/>
    <x v="0"/>
    <n v="738"/>
    <x v="9"/>
    <s v=""/>
    <m/>
    <s v=""/>
    <s v="738"/>
  </r>
  <r>
    <x v="18"/>
    <x v="18"/>
    <s v="Pyrénées-Orientales"/>
    <n v="5395"/>
    <s v="5395 - PRADES"/>
    <x v="0"/>
    <x v="2"/>
    <x v="4"/>
    <x v="1"/>
    <n v="11992.5"/>
    <x v="10"/>
    <s v="Bâtiments - Emissions"/>
    <n v="4305"/>
    <s v="11992.5"/>
    <s v="11992.5"/>
  </r>
  <r>
    <x v="18"/>
    <x v="18"/>
    <s v="Pyrénées-Orientales"/>
    <n v="5395"/>
    <s v="5395 - PRADES"/>
    <x v="0"/>
    <x v="2"/>
    <x v="5"/>
    <x v="2"/>
    <m/>
    <x v="15"/>
    <s v=""/>
    <m/>
    <s v=""/>
    <s v=""/>
  </r>
  <r>
    <x v="18"/>
    <x v="18"/>
    <s v="Pyrénées-Orientales"/>
    <n v="5395"/>
    <s v="5395 - PRADES"/>
    <x v="0"/>
    <x v="2"/>
    <x v="5"/>
    <x v="2"/>
    <m/>
    <x v="11"/>
    <s v=""/>
    <m/>
    <s v=""/>
    <s v=""/>
  </r>
  <r>
    <x v="18"/>
    <x v="18"/>
    <s v="Pyrénées-Orientales"/>
    <n v="5395"/>
    <s v="5395 - PRADES"/>
    <x v="0"/>
    <x v="2"/>
    <x v="5"/>
    <x v="2"/>
    <m/>
    <x v="14"/>
    <s v=""/>
    <m/>
    <s v=""/>
    <s v=""/>
  </r>
  <r>
    <x v="18"/>
    <x v="18"/>
    <s v="Pyrénées-Orientales"/>
    <n v="5395"/>
    <s v="5395 - PRADES"/>
    <x v="0"/>
    <x v="2"/>
    <x v="5"/>
    <x v="2"/>
    <m/>
    <x v="12"/>
    <s v=""/>
    <m/>
    <s v=""/>
    <s v=""/>
  </r>
  <r>
    <x v="18"/>
    <x v="18"/>
    <s v="Pyrénées-Orientales"/>
    <n v="5395"/>
    <s v="5395 - PRADES"/>
    <x v="0"/>
    <x v="2"/>
    <x v="5"/>
    <x v="2"/>
    <m/>
    <x v="13"/>
    <s v=""/>
    <m/>
    <s v=""/>
    <s v=""/>
  </r>
  <r>
    <x v="18"/>
    <x v="18"/>
    <s v="Pyrénées-Orientales"/>
    <n v="5395"/>
    <s v="5395 - PRADES"/>
    <x v="0"/>
    <x v="2"/>
    <x v="5"/>
    <x v="1"/>
    <n v="0"/>
    <x v="18"/>
    <s v="Imprimantes - Emissions"/>
    <n v="15810"/>
    <s v="0.0"/>
    <s v="0"/>
  </r>
  <r>
    <x v="18"/>
    <x v="18"/>
    <s v="Pyrénées-Orientales"/>
    <n v="5395"/>
    <s v="5395 - PRADES"/>
    <x v="0"/>
    <x v="2"/>
    <x v="5"/>
    <x v="1"/>
    <n v="0"/>
    <x v="22"/>
    <s v="Unités centrales - Emissions"/>
    <n v="5620"/>
    <s v="0.0"/>
    <s v="0"/>
  </r>
  <r>
    <x v="18"/>
    <x v="18"/>
    <s v="Pyrénées-Orientales"/>
    <n v="5395"/>
    <s v="5395 - PRADES"/>
    <x v="0"/>
    <x v="2"/>
    <x v="5"/>
    <x v="1"/>
    <n v="0"/>
    <x v="20"/>
    <s v="Tablettes - Emissions"/>
    <n v="15797"/>
    <s v="0.0"/>
    <s v="0"/>
  </r>
  <r>
    <x v="18"/>
    <x v="18"/>
    <s v="Pyrénées-Orientales"/>
    <n v="5395"/>
    <s v="5395 - PRADES"/>
    <x v="0"/>
    <x v="2"/>
    <x v="5"/>
    <x v="1"/>
    <n v="0"/>
    <x v="17"/>
    <s v="Serveurs - Emissions"/>
    <n v="4391"/>
    <s v="0.0"/>
    <s v="0"/>
  </r>
  <r>
    <x v="18"/>
    <x v="18"/>
    <s v="Pyrénées-Orientales"/>
    <n v="5395"/>
    <s v="5395 - PRADES"/>
    <x v="0"/>
    <x v="2"/>
    <x v="5"/>
    <x v="1"/>
    <n v="0"/>
    <x v="19"/>
    <s v="Photocopieurs - Emissions"/>
    <n v="4390"/>
    <s v="0.0"/>
    <s v="0"/>
  </r>
  <r>
    <x v="18"/>
    <x v="18"/>
    <s v="Pyrénées-Orientales"/>
    <n v="5395"/>
    <s v="5395 - PRADES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395"/>
    <s v="5395 - PRADES"/>
    <x v="0"/>
    <x v="2"/>
    <x v="5"/>
    <x v="1"/>
    <n v="0"/>
    <x v="23"/>
    <s v="Mainframes - Emissions"/>
    <n v="8756"/>
    <s v="0.0"/>
    <s v="0"/>
  </r>
  <r>
    <x v="18"/>
    <x v="18"/>
    <s v="Pyrénées-Orientales"/>
    <n v="5395"/>
    <s v="5395 - PRADES"/>
    <x v="0"/>
    <x v="2"/>
    <x v="5"/>
    <x v="1"/>
    <n v="0"/>
    <x v="16"/>
    <s v="Ecrans - Emissions"/>
    <n v="15796"/>
    <s v="0.0"/>
    <s v="0"/>
  </r>
  <r>
    <x v="18"/>
    <x v="18"/>
    <s v="Pyrénées-Orientales"/>
    <n v="5712"/>
    <s v="5712 - PERPIGNAN  SANT VICENS"/>
    <x v="0"/>
    <x v="0"/>
    <x v="0"/>
    <x v="0"/>
    <n v="130505.81818182"/>
    <x v="0"/>
    <s v=""/>
    <m/>
    <s v=""/>
    <s v="130505.81818182"/>
  </r>
  <r>
    <x v="18"/>
    <x v="18"/>
    <s v="Pyrénées-Orientales"/>
    <n v="5712"/>
    <s v="5712 - PERPIGNAN  SANT VICENS"/>
    <x v="0"/>
    <x v="0"/>
    <x v="0"/>
    <x v="1"/>
    <n v="7817.2985090910297"/>
    <x v="1"/>
    <s v="Electricité - Emissions"/>
    <n v="15798"/>
    <s v="7817.298509091031"/>
    <s v="7817.298509091"/>
  </r>
  <r>
    <x v="18"/>
    <x v="18"/>
    <s v="Pyrénées-Orientales"/>
    <n v="5712"/>
    <s v="5712 - PERPIGNAN  SANT VICENS"/>
    <x v="0"/>
    <x v="0"/>
    <x v="1"/>
    <x v="1"/>
    <n v="0"/>
    <x v="2"/>
    <s v="Gaz naturel - Emissions"/>
    <n v="6630"/>
    <s v="0.0"/>
    <s v="0"/>
  </r>
  <r>
    <x v="18"/>
    <x v="18"/>
    <s v="Pyrénées-Orientales"/>
    <n v="5712"/>
    <s v="5712 - PERPIGNAN  SANT VICENS"/>
    <x v="0"/>
    <x v="0"/>
    <x v="1"/>
    <x v="1"/>
    <n v="0"/>
    <x v="3"/>
    <s v="Fioul - Emissions"/>
    <n v="6720"/>
    <s v="0.0"/>
    <s v="0"/>
  </r>
  <r>
    <x v="18"/>
    <x v="18"/>
    <s v="Pyrénées-Orientales"/>
    <n v="5712"/>
    <s v="5712 - PERPIGNAN  SANT VICENS"/>
    <x v="0"/>
    <x v="1"/>
    <x v="2"/>
    <x v="1"/>
    <n v="0"/>
    <x v="4"/>
    <s v=" R22 - Emissions"/>
    <n v="8350"/>
    <s v="0.0"/>
    <s v="0"/>
  </r>
  <r>
    <x v="18"/>
    <x v="18"/>
    <s v="Pyrénées-Orientales"/>
    <n v="5712"/>
    <s v="5712 - PERPIGNAN  SANT VICENS"/>
    <x v="0"/>
    <x v="1"/>
    <x v="3"/>
    <x v="0"/>
    <n v="9"/>
    <x v="5"/>
    <s v=""/>
    <m/>
    <s v=""/>
    <s v="9"/>
  </r>
  <r>
    <x v="18"/>
    <x v="18"/>
    <s v="Pyrénées-Orientales"/>
    <n v="5712"/>
    <s v="5712 - PERPIGNAN  SANT VICENS"/>
    <x v="0"/>
    <x v="1"/>
    <x v="3"/>
    <x v="1"/>
    <n v="0"/>
    <x v="7"/>
    <s v="R407c - Emissions"/>
    <n v="8318"/>
    <s v="0.0"/>
    <s v="0"/>
  </r>
  <r>
    <x v="18"/>
    <x v="18"/>
    <s v="Pyrénées-Orientales"/>
    <n v="5712"/>
    <s v="5712 - PERPIGNAN  SANT VICENS"/>
    <x v="0"/>
    <x v="1"/>
    <x v="3"/>
    <x v="1"/>
    <n v="0"/>
    <x v="6"/>
    <s v="R134a - Emissions"/>
    <n v="8307"/>
    <s v="0.0"/>
    <s v="0"/>
  </r>
  <r>
    <x v="18"/>
    <x v="18"/>
    <s v="Pyrénées-Orientales"/>
    <n v="5712"/>
    <s v="5712 - PERPIGNAN  SANT VICENS"/>
    <x v="0"/>
    <x v="1"/>
    <x v="3"/>
    <x v="1"/>
    <n v="17280"/>
    <x v="8"/>
    <s v="R410a - Emissions"/>
    <n v="8320"/>
    <s v="17280.0"/>
    <s v="17280"/>
  </r>
  <r>
    <x v="18"/>
    <x v="18"/>
    <s v="Pyrénées-Orientales"/>
    <n v="5712"/>
    <s v="5712 - PERPIGNAN  SANT VICENS"/>
    <x v="0"/>
    <x v="2"/>
    <x v="4"/>
    <x v="0"/>
    <n v="2397"/>
    <x v="9"/>
    <s v=""/>
    <m/>
    <s v=""/>
    <s v="2397"/>
  </r>
  <r>
    <x v="18"/>
    <x v="18"/>
    <s v="Pyrénées-Orientales"/>
    <n v="5712"/>
    <s v="5712 - PERPIGNAN  SANT VICENS"/>
    <x v="0"/>
    <x v="2"/>
    <x v="4"/>
    <x v="1"/>
    <n v="38951.25"/>
    <x v="10"/>
    <s v="Bâtiments - Emissions"/>
    <n v="4305"/>
    <s v="38951.25"/>
    <s v="38951.25"/>
  </r>
  <r>
    <x v="18"/>
    <x v="18"/>
    <s v="Pyrénées-Orientales"/>
    <n v="5712"/>
    <s v="5712 - PERPIGNAN  SANT VICENS"/>
    <x v="0"/>
    <x v="2"/>
    <x v="5"/>
    <x v="2"/>
    <m/>
    <x v="11"/>
    <s v=""/>
    <m/>
    <s v=""/>
    <s v=""/>
  </r>
  <r>
    <x v="18"/>
    <x v="18"/>
    <s v="Pyrénées-Orientales"/>
    <n v="5712"/>
    <s v="5712 - PERPIGNAN  SANT VICENS"/>
    <x v="0"/>
    <x v="2"/>
    <x v="5"/>
    <x v="2"/>
    <m/>
    <x v="15"/>
    <s v=""/>
    <m/>
    <s v=""/>
    <s v=""/>
  </r>
  <r>
    <x v="18"/>
    <x v="18"/>
    <s v="Pyrénées-Orientales"/>
    <n v="5712"/>
    <s v="5712 - PERPIGNAN  SANT VICENS"/>
    <x v="0"/>
    <x v="2"/>
    <x v="5"/>
    <x v="2"/>
    <m/>
    <x v="13"/>
    <s v=""/>
    <m/>
    <s v=""/>
    <s v=""/>
  </r>
  <r>
    <x v="18"/>
    <x v="18"/>
    <s v="Pyrénées-Orientales"/>
    <n v="5712"/>
    <s v="5712 - PERPIGNAN  SANT VICENS"/>
    <x v="0"/>
    <x v="2"/>
    <x v="5"/>
    <x v="2"/>
    <m/>
    <x v="14"/>
    <s v=""/>
    <m/>
    <s v=""/>
    <s v=""/>
  </r>
  <r>
    <x v="18"/>
    <x v="18"/>
    <s v="Pyrénées-Orientales"/>
    <n v="5712"/>
    <s v="5712 - PERPIGNAN  SANT VICENS"/>
    <x v="0"/>
    <x v="2"/>
    <x v="5"/>
    <x v="2"/>
    <m/>
    <x v="12"/>
    <s v=""/>
    <m/>
    <s v=""/>
    <s v=""/>
  </r>
  <r>
    <x v="18"/>
    <x v="18"/>
    <s v="Pyrénées-Orientales"/>
    <n v="5712"/>
    <s v="5712 - PERPIGNAN  SANT VICENS"/>
    <x v="0"/>
    <x v="2"/>
    <x v="5"/>
    <x v="1"/>
    <n v="0"/>
    <x v="20"/>
    <s v="Tablettes - Emissions"/>
    <n v="15797"/>
    <s v="0.0"/>
    <s v="0"/>
  </r>
  <r>
    <x v="18"/>
    <x v="18"/>
    <s v="Pyrénées-Orientales"/>
    <n v="5712"/>
    <s v="5712 - PERPIGNAN  SANT VICENS"/>
    <x v="0"/>
    <x v="2"/>
    <x v="5"/>
    <x v="1"/>
    <n v="0"/>
    <x v="18"/>
    <s v="Imprimantes - Emissions"/>
    <n v="15810"/>
    <s v="0.0"/>
    <s v="0"/>
  </r>
  <r>
    <x v="18"/>
    <x v="18"/>
    <s v="Pyrénées-Orientales"/>
    <n v="5712"/>
    <s v="5712 - PERPIGNAN  SANT VICENS"/>
    <x v="0"/>
    <x v="2"/>
    <x v="5"/>
    <x v="1"/>
    <n v="0"/>
    <x v="17"/>
    <s v="Serveurs - Emissions"/>
    <n v="4391"/>
    <s v="0.0"/>
    <s v="0"/>
  </r>
  <r>
    <x v="18"/>
    <x v="18"/>
    <s v="Pyrénées-Orientales"/>
    <n v="5712"/>
    <s v="5712 - PERPIGNAN  SANT VICENS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712"/>
    <s v="5712 - PERPIGNAN  SANT VICENS"/>
    <x v="0"/>
    <x v="2"/>
    <x v="5"/>
    <x v="1"/>
    <n v="0"/>
    <x v="19"/>
    <s v="Photocopieurs - Emissions"/>
    <n v="4390"/>
    <s v="0.0"/>
    <s v="0"/>
  </r>
  <r>
    <x v="18"/>
    <x v="18"/>
    <s v="Pyrénées-Orientales"/>
    <n v="5712"/>
    <s v="5712 - PERPIGNAN  SANT VICENS"/>
    <x v="0"/>
    <x v="2"/>
    <x v="5"/>
    <x v="1"/>
    <n v="0"/>
    <x v="22"/>
    <s v="Unités centrales - Emissions"/>
    <n v="5620"/>
    <s v="0.0"/>
    <s v="0"/>
  </r>
  <r>
    <x v="18"/>
    <x v="18"/>
    <s v="Pyrénées-Orientales"/>
    <n v="5712"/>
    <s v="5712 - PERPIGNAN  SANT VICENS"/>
    <x v="0"/>
    <x v="2"/>
    <x v="5"/>
    <x v="1"/>
    <n v="0"/>
    <x v="16"/>
    <s v="Ecrans - Emissions"/>
    <n v="15796"/>
    <s v="0.0"/>
    <s v="0"/>
  </r>
  <r>
    <x v="18"/>
    <x v="18"/>
    <s v="Pyrénées-Orientales"/>
    <n v="5712"/>
    <s v="5712 - PERPIGNAN  SANT VICENS"/>
    <x v="0"/>
    <x v="2"/>
    <x v="5"/>
    <x v="1"/>
    <n v="0"/>
    <x v="23"/>
    <s v="Mainframes - Emissions"/>
    <n v="8756"/>
    <s v="0.0"/>
    <s v="0"/>
  </r>
  <r>
    <x v="18"/>
    <x v="18"/>
    <s v="Pyrénées-Orientales"/>
    <n v="5713"/>
    <s v="5713 - PERPIGNAN  SAINT ASSISCLE"/>
    <x v="0"/>
    <x v="0"/>
    <x v="0"/>
    <x v="0"/>
    <n v="111174.20192308001"/>
    <x v="0"/>
    <s v=""/>
    <m/>
    <s v=""/>
    <s v="111174.20192308"/>
  </r>
  <r>
    <x v="18"/>
    <x v="18"/>
    <s v="Pyrénées-Orientales"/>
    <n v="5713"/>
    <s v="5713 - PERPIGNAN  SAINT ASSISCLE"/>
    <x v="0"/>
    <x v="0"/>
    <x v="0"/>
    <x v="1"/>
    <n v="6659.3346951925296"/>
    <x v="1"/>
    <s v="Electricité - Emissions"/>
    <n v="15798"/>
    <s v="6659.3346951925305"/>
    <s v="6659.3346951925"/>
  </r>
  <r>
    <x v="18"/>
    <x v="18"/>
    <s v="Pyrénées-Orientales"/>
    <n v="5713"/>
    <s v="5713 - PERPIGNAN  SAINT ASSISCLE"/>
    <x v="0"/>
    <x v="0"/>
    <x v="1"/>
    <x v="1"/>
    <n v="0"/>
    <x v="3"/>
    <s v="Fioul - Emissions"/>
    <n v="6720"/>
    <s v="0.0"/>
    <s v="0"/>
  </r>
  <r>
    <x v="18"/>
    <x v="18"/>
    <s v="Pyrénées-Orientales"/>
    <n v="5713"/>
    <s v="5713 - PERPIGNAN  SAINT ASSISCLE"/>
    <x v="0"/>
    <x v="0"/>
    <x v="1"/>
    <x v="1"/>
    <n v="0"/>
    <x v="2"/>
    <s v="Gaz naturel - Emissions"/>
    <n v="6630"/>
    <s v="0.0"/>
    <s v="0"/>
  </r>
  <r>
    <x v="18"/>
    <x v="18"/>
    <s v="Pyrénées-Orientales"/>
    <n v="5713"/>
    <s v="5713 - PERPIGNAN  SAINT ASSISCLE"/>
    <x v="0"/>
    <x v="1"/>
    <x v="2"/>
    <x v="1"/>
    <n v="0"/>
    <x v="4"/>
    <s v=" R22 - Emissions"/>
    <n v="8350"/>
    <s v="0.0"/>
    <s v="0"/>
  </r>
  <r>
    <x v="18"/>
    <x v="18"/>
    <s v="Pyrénées-Orientales"/>
    <n v="5713"/>
    <s v="5713 - PERPIGNAN  SAINT ASSISCLE"/>
    <x v="0"/>
    <x v="1"/>
    <x v="3"/>
    <x v="0"/>
    <n v="6"/>
    <x v="5"/>
    <s v=""/>
    <m/>
    <s v=""/>
    <s v="6"/>
  </r>
  <r>
    <x v="18"/>
    <x v="18"/>
    <s v="Pyrénées-Orientales"/>
    <n v="5713"/>
    <s v="5713 - PERPIGNAN  SAINT ASSISCLE"/>
    <x v="0"/>
    <x v="1"/>
    <x v="3"/>
    <x v="1"/>
    <n v="0"/>
    <x v="6"/>
    <s v="R134a - Emissions"/>
    <n v="8307"/>
    <s v="0.0"/>
    <s v="0"/>
  </r>
  <r>
    <x v="18"/>
    <x v="18"/>
    <s v="Pyrénées-Orientales"/>
    <n v="5713"/>
    <s v="5713 - PERPIGNAN  SAINT ASSISCLE"/>
    <x v="0"/>
    <x v="1"/>
    <x v="3"/>
    <x v="1"/>
    <n v="11520"/>
    <x v="8"/>
    <s v="R410a - Emissions"/>
    <n v="8320"/>
    <s v="11520.0"/>
    <s v="11520"/>
  </r>
  <r>
    <x v="18"/>
    <x v="18"/>
    <s v="Pyrénées-Orientales"/>
    <n v="5713"/>
    <s v="5713 - PERPIGNAN  SAINT ASSISCLE"/>
    <x v="0"/>
    <x v="1"/>
    <x v="3"/>
    <x v="1"/>
    <n v="0"/>
    <x v="7"/>
    <s v="R407c - Emissions"/>
    <n v="8318"/>
    <s v="0.0"/>
    <s v="0"/>
  </r>
  <r>
    <x v="18"/>
    <x v="18"/>
    <s v="Pyrénées-Orientales"/>
    <n v="5713"/>
    <s v="5713 - PERPIGNAN  SAINT ASSISCLE"/>
    <x v="0"/>
    <x v="2"/>
    <x v="4"/>
    <x v="0"/>
    <n v="1903"/>
    <x v="9"/>
    <s v=""/>
    <m/>
    <s v=""/>
    <s v="1903"/>
  </r>
  <r>
    <x v="18"/>
    <x v="18"/>
    <s v="Pyrénées-Orientales"/>
    <n v="5713"/>
    <s v="5713 - PERPIGNAN  SAINT ASSISCLE"/>
    <x v="0"/>
    <x v="2"/>
    <x v="4"/>
    <x v="1"/>
    <n v="30923.75"/>
    <x v="10"/>
    <s v="Bâtiments - Emissions"/>
    <n v="4305"/>
    <s v="30923.75"/>
    <s v="30923.75"/>
  </r>
  <r>
    <x v="18"/>
    <x v="18"/>
    <s v="Pyrénées-Orientales"/>
    <n v="5713"/>
    <s v="5713 - PERPIGNAN  SAINT ASSISCLE"/>
    <x v="0"/>
    <x v="2"/>
    <x v="5"/>
    <x v="2"/>
    <m/>
    <x v="14"/>
    <s v=""/>
    <m/>
    <s v=""/>
    <s v=""/>
  </r>
  <r>
    <x v="18"/>
    <x v="18"/>
    <s v="Pyrénées-Orientales"/>
    <n v="5713"/>
    <s v="5713 - PERPIGNAN  SAINT ASSISCLE"/>
    <x v="0"/>
    <x v="2"/>
    <x v="5"/>
    <x v="2"/>
    <m/>
    <x v="11"/>
    <s v=""/>
    <m/>
    <s v=""/>
    <s v=""/>
  </r>
  <r>
    <x v="18"/>
    <x v="18"/>
    <s v="Pyrénées-Orientales"/>
    <n v="5713"/>
    <s v="5713 - PERPIGNAN  SAINT ASSISCLE"/>
    <x v="0"/>
    <x v="2"/>
    <x v="5"/>
    <x v="2"/>
    <m/>
    <x v="12"/>
    <s v=""/>
    <m/>
    <s v=""/>
    <s v=""/>
  </r>
  <r>
    <x v="18"/>
    <x v="18"/>
    <s v="Pyrénées-Orientales"/>
    <n v="5713"/>
    <s v="5713 - PERPIGNAN  SAINT ASSISCLE"/>
    <x v="0"/>
    <x v="2"/>
    <x v="5"/>
    <x v="2"/>
    <m/>
    <x v="13"/>
    <s v=""/>
    <m/>
    <s v=""/>
    <s v=""/>
  </r>
  <r>
    <x v="18"/>
    <x v="18"/>
    <s v="Pyrénées-Orientales"/>
    <n v="5713"/>
    <s v="5713 - PERPIGNAN  SAINT ASSISCLE"/>
    <x v="0"/>
    <x v="2"/>
    <x v="5"/>
    <x v="2"/>
    <m/>
    <x v="15"/>
    <s v=""/>
    <m/>
    <s v=""/>
    <s v=""/>
  </r>
  <r>
    <x v="18"/>
    <x v="18"/>
    <s v="Pyrénées-Orientales"/>
    <n v="5713"/>
    <s v="5713 - PERPIGNAN  SAINT ASSISCLE"/>
    <x v="0"/>
    <x v="2"/>
    <x v="5"/>
    <x v="1"/>
    <n v="0"/>
    <x v="22"/>
    <s v="Unités centrales - Emissions"/>
    <n v="5620"/>
    <s v="0.0"/>
    <s v="0"/>
  </r>
  <r>
    <x v="18"/>
    <x v="18"/>
    <s v="Pyrénées-Orientales"/>
    <n v="5713"/>
    <s v="5713 - PERPIGNAN  SAINT ASSISCLE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5713"/>
    <s v="5713 - PERPIGNAN  SAINT ASSISCLE"/>
    <x v="0"/>
    <x v="2"/>
    <x v="5"/>
    <x v="1"/>
    <n v="0"/>
    <x v="23"/>
    <s v="Mainframes - Emissions"/>
    <n v="8756"/>
    <s v="0.0"/>
    <s v="0"/>
  </r>
  <r>
    <x v="18"/>
    <x v="18"/>
    <s v="Pyrénées-Orientales"/>
    <n v="5713"/>
    <s v="5713 - PERPIGNAN  SAINT ASSISCLE"/>
    <x v="0"/>
    <x v="2"/>
    <x v="5"/>
    <x v="1"/>
    <n v="0"/>
    <x v="17"/>
    <s v="Serveurs - Emissions"/>
    <n v="4391"/>
    <s v="0.0"/>
    <s v="0"/>
  </r>
  <r>
    <x v="18"/>
    <x v="18"/>
    <s v="Pyrénées-Orientales"/>
    <n v="5713"/>
    <s v="5713 - PERPIGNAN  SAINT ASSISCLE"/>
    <x v="0"/>
    <x v="2"/>
    <x v="5"/>
    <x v="1"/>
    <n v="0"/>
    <x v="16"/>
    <s v="Ecrans - Emissions"/>
    <n v="15796"/>
    <s v="0.0"/>
    <s v="0"/>
  </r>
  <r>
    <x v="18"/>
    <x v="18"/>
    <s v="Pyrénées-Orientales"/>
    <n v="5713"/>
    <s v="5713 - PERPIGNAN  SAINT ASSISCLE"/>
    <x v="0"/>
    <x v="2"/>
    <x v="5"/>
    <x v="1"/>
    <n v="0"/>
    <x v="20"/>
    <s v="Tablettes - Emissions"/>
    <n v="15797"/>
    <s v="0.0"/>
    <s v="0"/>
  </r>
  <r>
    <x v="18"/>
    <x v="18"/>
    <s v="Pyrénées-Orientales"/>
    <n v="5713"/>
    <s v="5713 - PERPIGNAN  SAINT ASSISCLE"/>
    <x v="0"/>
    <x v="2"/>
    <x v="5"/>
    <x v="1"/>
    <n v="0"/>
    <x v="19"/>
    <s v="Photocopieurs - Emissions"/>
    <n v="4390"/>
    <s v="0.0"/>
    <s v="0"/>
  </r>
  <r>
    <x v="18"/>
    <x v="18"/>
    <s v="Pyrénées-Orientales"/>
    <n v="5713"/>
    <s v="5713 - PERPIGNAN  SAINT ASSISCLE"/>
    <x v="0"/>
    <x v="2"/>
    <x v="5"/>
    <x v="1"/>
    <n v="0"/>
    <x v="18"/>
    <s v="Imprimantes - Emissions"/>
    <n v="15810"/>
    <s v="0.0"/>
    <s v="0"/>
  </r>
  <r>
    <x v="18"/>
    <x v="18"/>
    <s v="Pyrénées-Orientales"/>
    <n v="6003"/>
    <s v="6003 - APE CERET"/>
    <x v="0"/>
    <x v="0"/>
    <x v="0"/>
    <x v="0"/>
    <n v="40219.384615385003"/>
    <x v="0"/>
    <s v=""/>
    <m/>
    <s v=""/>
    <s v="40219.384615385"/>
  </r>
  <r>
    <x v="18"/>
    <x v="18"/>
    <s v="Pyrénées-Orientales"/>
    <n v="6003"/>
    <s v="6003 - APE CERET"/>
    <x v="0"/>
    <x v="0"/>
    <x v="0"/>
    <x v="1"/>
    <n v="2409.1411384615899"/>
    <x v="1"/>
    <s v="Electricité - Emissions"/>
    <n v="15798"/>
    <s v="2409.1411384615903"/>
    <s v="2409.1411384616"/>
  </r>
  <r>
    <x v="18"/>
    <x v="18"/>
    <s v="Pyrénées-Orientales"/>
    <n v="6003"/>
    <s v="6003 - APE CERET"/>
    <x v="0"/>
    <x v="0"/>
    <x v="1"/>
    <x v="1"/>
    <n v="0"/>
    <x v="3"/>
    <s v="Fioul - Emissions"/>
    <n v="6720"/>
    <s v="0.0"/>
    <s v="0"/>
  </r>
  <r>
    <x v="18"/>
    <x v="18"/>
    <s v="Pyrénées-Orientales"/>
    <n v="6003"/>
    <s v="6003 - APE CERET"/>
    <x v="0"/>
    <x v="0"/>
    <x v="1"/>
    <x v="1"/>
    <n v="0"/>
    <x v="2"/>
    <s v="Gaz naturel - Emissions"/>
    <n v="6630"/>
    <s v="0.0"/>
    <s v="0"/>
  </r>
  <r>
    <x v="18"/>
    <x v="18"/>
    <s v="Pyrénées-Orientales"/>
    <n v="6003"/>
    <s v="6003 - APE CERET"/>
    <x v="0"/>
    <x v="1"/>
    <x v="2"/>
    <x v="1"/>
    <n v="0"/>
    <x v="4"/>
    <s v=" R22 - Emissions"/>
    <n v="8350"/>
    <s v="0.0"/>
    <s v="0"/>
  </r>
  <r>
    <x v="18"/>
    <x v="18"/>
    <s v="Pyrénées-Orientales"/>
    <n v="6003"/>
    <s v="6003 - APE CERET"/>
    <x v="0"/>
    <x v="1"/>
    <x v="3"/>
    <x v="0"/>
    <n v="1"/>
    <x v="5"/>
    <s v=""/>
    <m/>
    <s v=""/>
    <s v="1"/>
  </r>
  <r>
    <x v="18"/>
    <x v="18"/>
    <s v="Pyrénées-Orientales"/>
    <n v="6003"/>
    <s v="6003 - APE CERET"/>
    <x v="0"/>
    <x v="1"/>
    <x v="3"/>
    <x v="1"/>
    <n v="0"/>
    <x v="6"/>
    <s v="R134a - Emissions"/>
    <n v="8307"/>
    <s v="0.0"/>
    <s v="0"/>
  </r>
  <r>
    <x v="18"/>
    <x v="18"/>
    <s v="Pyrénées-Orientales"/>
    <n v="6003"/>
    <s v="6003 - APE CERET"/>
    <x v="0"/>
    <x v="1"/>
    <x v="3"/>
    <x v="1"/>
    <n v="0"/>
    <x v="7"/>
    <s v="R407c - Emissions"/>
    <n v="8318"/>
    <s v="0.0"/>
    <s v="0"/>
  </r>
  <r>
    <x v="18"/>
    <x v="18"/>
    <s v="Pyrénées-Orientales"/>
    <n v="6003"/>
    <s v="6003 - APE CERET"/>
    <x v="0"/>
    <x v="1"/>
    <x v="3"/>
    <x v="1"/>
    <n v="1920"/>
    <x v="8"/>
    <s v="R410a - Emissions"/>
    <n v="8320"/>
    <s v="1920.0"/>
    <s v="1920"/>
  </r>
  <r>
    <x v="18"/>
    <x v="18"/>
    <s v="Pyrénées-Orientales"/>
    <n v="6003"/>
    <s v="6003 - APE CERET"/>
    <x v="0"/>
    <x v="2"/>
    <x v="4"/>
    <x v="0"/>
    <n v="270"/>
    <x v="9"/>
    <s v=""/>
    <m/>
    <s v=""/>
    <s v="270"/>
  </r>
  <r>
    <x v="18"/>
    <x v="18"/>
    <s v="Pyrénées-Orientales"/>
    <n v="6003"/>
    <s v="6003 - APE CERET"/>
    <x v="0"/>
    <x v="2"/>
    <x v="4"/>
    <x v="1"/>
    <n v="4387.5"/>
    <x v="10"/>
    <s v="Bâtiments - Emissions"/>
    <n v="4305"/>
    <s v="4387.5"/>
    <s v="4387.5"/>
  </r>
  <r>
    <x v="18"/>
    <x v="18"/>
    <s v="Pyrénées-Orientales"/>
    <n v="6003"/>
    <s v="6003 - APE CERET"/>
    <x v="0"/>
    <x v="2"/>
    <x v="5"/>
    <x v="2"/>
    <m/>
    <x v="14"/>
    <s v=""/>
    <m/>
    <s v=""/>
    <s v=""/>
  </r>
  <r>
    <x v="18"/>
    <x v="18"/>
    <s v="Pyrénées-Orientales"/>
    <n v="6003"/>
    <s v="6003 - APE CERET"/>
    <x v="0"/>
    <x v="2"/>
    <x v="5"/>
    <x v="2"/>
    <m/>
    <x v="11"/>
    <s v=""/>
    <m/>
    <s v=""/>
    <s v=""/>
  </r>
  <r>
    <x v="18"/>
    <x v="18"/>
    <s v="Pyrénées-Orientales"/>
    <n v="6003"/>
    <s v="6003 - APE CERET"/>
    <x v="0"/>
    <x v="2"/>
    <x v="5"/>
    <x v="2"/>
    <m/>
    <x v="12"/>
    <s v=""/>
    <m/>
    <s v=""/>
    <s v=""/>
  </r>
  <r>
    <x v="18"/>
    <x v="18"/>
    <s v="Pyrénées-Orientales"/>
    <n v="6003"/>
    <s v="6003 - APE CERET"/>
    <x v="0"/>
    <x v="2"/>
    <x v="5"/>
    <x v="2"/>
    <m/>
    <x v="13"/>
    <s v=""/>
    <m/>
    <s v=""/>
    <s v=""/>
  </r>
  <r>
    <x v="18"/>
    <x v="18"/>
    <s v="Pyrénées-Orientales"/>
    <n v="6003"/>
    <s v="6003 - APE CERET"/>
    <x v="0"/>
    <x v="2"/>
    <x v="5"/>
    <x v="2"/>
    <m/>
    <x v="15"/>
    <s v=""/>
    <m/>
    <s v=""/>
    <s v=""/>
  </r>
  <r>
    <x v="18"/>
    <x v="18"/>
    <s v="Pyrénées-Orientales"/>
    <n v="6003"/>
    <s v="6003 - APE CERET"/>
    <x v="0"/>
    <x v="2"/>
    <x v="5"/>
    <x v="1"/>
    <n v="0"/>
    <x v="17"/>
    <s v="Serveurs - Emissions"/>
    <n v="4391"/>
    <s v="0.0"/>
    <s v="0"/>
  </r>
  <r>
    <x v="18"/>
    <x v="18"/>
    <s v="Pyrénées-Orientales"/>
    <n v="6003"/>
    <s v="6003 - APE CERET"/>
    <x v="0"/>
    <x v="2"/>
    <x v="5"/>
    <x v="1"/>
    <n v="0"/>
    <x v="16"/>
    <s v="Ecrans - Emissions"/>
    <n v="15796"/>
    <s v="0.0"/>
    <s v="0"/>
  </r>
  <r>
    <x v="18"/>
    <x v="18"/>
    <s v="Pyrénées-Orientales"/>
    <n v="6003"/>
    <s v="6003 - APE CERET"/>
    <x v="0"/>
    <x v="2"/>
    <x v="5"/>
    <x v="1"/>
    <n v="0"/>
    <x v="20"/>
    <s v="Tablettes - Emissions"/>
    <n v="15797"/>
    <s v="0.0"/>
    <s v="0"/>
  </r>
  <r>
    <x v="18"/>
    <x v="18"/>
    <s v="Pyrénées-Orientales"/>
    <n v="6003"/>
    <s v="6003 - APE CERET"/>
    <x v="0"/>
    <x v="2"/>
    <x v="5"/>
    <x v="1"/>
    <n v="0"/>
    <x v="21"/>
    <s v="Ordinateurs portables - Emissions"/>
    <n v="15795"/>
    <s v="0.0"/>
    <s v="0"/>
  </r>
  <r>
    <x v="18"/>
    <x v="18"/>
    <s v="Pyrénées-Orientales"/>
    <n v="6003"/>
    <s v="6003 - APE CERET"/>
    <x v="0"/>
    <x v="2"/>
    <x v="5"/>
    <x v="1"/>
    <n v="0"/>
    <x v="18"/>
    <s v="Imprimantes - Emissions"/>
    <n v="15810"/>
    <s v="0.0"/>
    <s v="0"/>
  </r>
  <r>
    <x v="18"/>
    <x v="18"/>
    <s v="Pyrénées-Orientales"/>
    <n v="6003"/>
    <s v="6003 - APE CERET"/>
    <x v="0"/>
    <x v="2"/>
    <x v="5"/>
    <x v="1"/>
    <n v="0"/>
    <x v="23"/>
    <s v="Mainframes - Emissions"/>
    <n v="8756"/>
    <s v="0.0"/>
    <s v="0"/>
  </r>
  <r>
    <x v="18"/>
    <x v="18"/>
    <s v="Pyrénées-Orientales"/>
    <n v="6003"/>
    <s v="6003 - APE CERET"/>
    <x v="0"/>
    <x v="2"/>
    <x v="5"/>
    <x v="1"/>
    <n v="0"/>
    <x v="22"/>
    <s v="Unités centrales - Emissions"/>
    <n v="5620"/>
    <s v="0.0"/>
    <s v="0"/>
  </r>
  <r>
    <x v="18"/>
    <x v="18"/>
    <s v="Pyrénées-Orientales"/>
    <n v="6003"/>
    <s v="6003 - APE CERET"/>
    <x v="0"/>
    <x v="2"/>
    <x v="5"/>
    <x v="1"/>
    <n v="0"/>
    <x v="19"/>
    <s v="Photocopieurs - Emissions"/>
    <n v="4390"/>
    <s v="0.0"/>
    <s v="0"/>
  </r>
  <r>
    <x v="18"/>
    <x v="18"/>
    <s v="Tarn"/>
    <n v="2583"/>
    <s v="2583 - ALBI/COMPAYRE - MCEF"/>
    <x v="0"/>
    <x v="0"/>
    <x v="0"/>
    <x v="0"/>
    <n v="23984.5"/>
    <x v="0"/>
    <s v=""/>
    <m/>
    <s v=""/>
    <s v="23984.5"/>
  </r>
  <r>
    <x v="18"/>
    <x v="18"/>
    <s v="Tarn"/>
    <n v="2583"/>
    <s v="2583 - ALBI/COMPAYRE - MCEF"/>
    <x v="0"/>
    <x v="0"/>
    <x v="0"/>
    <x v="1"/>
    <n v="1436.67155"/>
    <x v="1"/>
    <s v="Electricité - Emissions"/>
    <n v="15798"/>
    <s v="1436.67155"/>
    <s v="1436.67155"/>
  </r>
  <r>
    <x v="18"/>
    <x v="18"/>
    <s v="Tarn"/>
    <n v="2583"/>
    <s v="2583 - ALBI/COMPAYRE - MCEF"/>
    <x v="0"/>
    <x v="0"/>
    <x v="1"/>
    <x v="1"/>
    <n v="0"/>
    <x v="2"/>
    <s v="Gaz naturel - Emissions"/>
    <n v="6630"/>
    <s v="0.0"/>
    <s v="0"/>
  </r>
  <r>
    <x v="18"/>
    <x v="18"/>
    <s v="Tarn"/>
    <n v="2583"/>
    <s v="2583 - ALBI/COMPAYRE - MCEF"/>
    <x v="0"/>
    <x v="0"/>
    <x v="1"/>
    <x v="1"/>
    <n v="0"/>
    <x v="3"/>
    <s v="Fioul - Emissions"/>
    <n v="6720"/>
    <s v="0.0"/>
    <s v="0"/>
  </r>
  <r>
    <x v="18"/>
    <x v="18"/>
    <s v="Tarn"/>
    <n v="2583"/>
    <s v="2583 - ALBI/COMPAYRE - MCEF"/>
    <x v="0"/>
    <x v="1"/>
    <x v="2"/>
    <x v="1"/>
    <n v="0"/>
    <x v="4"/>
    <s v=" R22 - Emissions"/>
    <n v="8350"/>
    <s v="0.0"/>
    <s v="0"/>
  </r>
  <r>
    <x v="18"/>
    <x v="18"/>
    <s v="Tarn"/>
    <n v="2583"/>
    <s v="2583 - ALBI/COMPAYRE - MCEF"/>
    <x v="0"/>
    <x v="1"/>
    <x v="3"/>
    <x v="0"/>
    <n v="1.8"/>
    <x v="5"/>
    <s v=""/>
    <m/>
    <s v=""/>
    <s v="1.8"/>
  </r>
  <r>
    <x v="18"/>
    <x v="18"/>
    <s v="Tarn"/>
    <n v="2583"/>
    <s v="2583 - ALBI/COMPAYRE - MCEF"/>
    <x v="0"/>
    <x v="1"/>
    <x v="3"/>
    <x v="1"/>
    <n v="3456"/>
    <x v="8"/>
    <s v="R410a - Emissions"/>
    <n v="8320"/>
    <s v="3456.0"/>
    <s v="3456"/>
  </r>
  <r>
    <x v="18"/>
    <x v="18"/>
    <s v="Tarn"/>
    <n v="2583"/>
    <s v="2583 - ALBI/COMPAYRE - MCEF"/>
    <x v="0"/>
    <x v="1"/>
    <x v="3"/>
    <x v="1"/>
    <n v="0"/>
    <x v="7"/>
    <s v="R407c - Emissions"/>
    <n v="8318"/>
    <s v="0.0"/>
    <s v="0"/>
  </r>
  <r>
    <x v="18"/>
    <x v="18"/>
    <s v="Tarn"/>
    <n v="2583"/>
    <s v="2583 - ALBI/COMPAYRE - MCEF"/>
    <x v="0"/>
    <x v="1"/>
    <x v="3"/>
    <x v="1"/>
    <n v="0"/>
    <x v="6"/>
    <s v="R134a - Emissions"/>
    <n v="8307"/>
    <s v="0.0"/>
    <s v="0"/>
  </r>
  <r>
    <x v="18"/>
    <x v="18"/>
    <s v="Tarn"/>
    <n v="2583"/>
    <s v="2583 - ALBI/COMPAYRE - MCEF"/>
    <x v="0"/>
    <x v="2"/>
    <x v="4"/>
    <x v="0"/>
    <n v="794"/>
    <x v="9"/>
    <s v=""/>
    <m/>
    <s v=""/>
    <s v="794"/>
  </r>
  <r>
    <x v="18"/>
    <x v="18"/>
    <s v="Tarn"/>
    <n v="2583"/>
    <s v="2583 - ALBI/COMPAYRE - MCEF"/>
    <x v="0"/>
    <x v="2"/>
    <x v="4"/>
    <x v="1"/>
    <n v="12902.5"/>
    <x v="10"/>
    <s v="Bâtiments - Emissions"/>
    <n v="4305"/>
    <s v="12902.5"/>
    <s v="12902.5"/>
  </r>
  <r>
    <x v="18"/>
    <x v="18"/>
    <s v="Tarn"/>
    <n v="2583"/>
    <s v="2583 - ALBI/COMPAYRE - MCEF"/>
    <x v="0"/>
    <x v="2"/>
    <x v="5"/>
    <x v="2"/>
    <m/>
    <x v="14"/>
    <s v=""/>
    <m/>
    <s v=""/>
    <s v=""/>
  </r>
  <r>
    <x v="18"/>
    <x v="18"/>
    <s v="Tarn"/>
    <n v="2583"/>
    <s v="2583 - ALBI/COMPAYRE - MCEF"/>
    <x v="0"/>
    <x v="2"/>
    <x v="5"/>
    <x v="2"/>
    <m/>
    <x v="11"/>
    <s v=""/>
    <m/>
    <s v=""/>
    <s v=""/>
  </r>
  <r>
    <x v="18"/>
    <x v="18"/>
    <s v="Tarn"/>
    <n v="2583"/>
    <s v="2583 - ALBI/COMPAYRE - MCEF"/>
    <x v="0"/>
    <x v="2"/>
    <x v="5"/>
    <x v="2"/>
    <m/>
    <x v="15"/>
    <s v=""/>
    <m/>
    <s v=""/>
    <s v=""/>
  </r>
  <r>
    <x v="18"/>
    <x v="18"/>
    <s v="Tarn"/>
    <n v="2583"/>
    <s v="2583 - ALBI/COMPAYRE - MCEF"/>
    <x v="0"/>
    <x v="2"/>
    <x v="5"/>
    <x v="2"/>
    <m/>
    <x v="12"/>
    <s v=""/>
    <m/>
    <s v=""/>
    <s v=""/>
  </r>
  <r>
    <x v="18"/>
    <x v="18"/>
    <s v="Tarn"/>
    <n v="2583"/>
    <s v="2583 - ALBI/COMPAYRE - MCEF"/>
    <x v="0"/>
    <x v="2"/>
    <x v="5"/>
    <x v="2"/>
    <m/>
    <x v="13"/>
    <s v=""/>
    <m/>
    <s v=""/>
    <s v=""/>
  </r>
  <r>
    <x v="18"/>
    <x v="18"/>
    <s v="Tarn"/>
    <n v="2583"/>
    <s v="2583 - ALBI/COMPAYRE - MCEF"/>
    <x v="0"/>
    <x v="2"/>
    <x v="5"/>
    <x v="1"/>
    <n v="0"/>
    <x v="18"/>
    <s v="Imprimantes - Emissions"/>
    <n v="15810"/>
    <s v="0.0"/>
    <s v="0"/>
  </r>
  <r>
    <x v="18"/>
    <x v="18"/>
    <s v="Tarn"/>
    <n v="2583"/>
    <s v="2583 - ALBI/COMPAYRE - MCEF"/>
    <x v="0"/>
    <x v="2"/>
    <x v="5"/>
    <x v="1"/>
    <n v="0"/>
    <x v="19"/>
    <s v="Photocopieurs - Emissions"/>
    <n v="4390"/>
    <s v="0.0"/>
    <s v="0"/>
  </r>
  <r>
    <x v="18"/>
    <x v="18"/>
    <s v="Tarn"/>
    <n v="2583"/>
    <s v="2583 - ALBI/COMPAYRE - MCEF"/>
    <x v="0"/>
    <x v="2"/>
    <x v="5"/>
    <x v="1"/>
    <n v="0"/>
    <x v="16"/>
    <s v="Ecrans - Emissions"/>
    <n v="15796"/>
    <s v="0.0"/>
    <s v="0"/>
  </r>
  <r>
    <x v="18"/>
    <x v="18"/>
    <s v="Tarn"/>
    <n v="2583"/>
    <s v="2583 - ALBI/COMPAYRE - MCEF"/>
    <x v="0"/>
    <x v="2"/>
    <x v="5"/>
    <x v="1"/>
    <n v="0"/>
    <x v="23"/>
    <s v="Mainframes - Emissions"/>
    <n v="8756"/>
    <s v="0.0"/>
    <s v="0"/>
  </r>
  <r>
    <x v="18"/>
    <x v="18"/>
    <s v="Tarn"/>
    <n v="2583"/>
    <s v="2583 - ALBI/COMPAYRE - MCEF"/>
    <x v="0"/>
    <x v="2"/>
    <x v="5"/>
    <x v="1"/>
    <n v="0"/>
    <x v="22"/>
    <s v="Unités centrales - Emissions"/>
    <n v="5620"/>
    <s v="0.0"/>
    <s v="0"/>
  </r>
  <r>
    <x v="18"/>
    <x v="18"/>
    <s v="Tarn"/>
    <n v="2583"/>
    <s v="2583 - ALBI/COMPAYRE - MCEF"/>
    <x v="0"/>
    <x v="2"/>
    <x v="5"/>
    <x v="1"/>
    <n v="0"/>
    <x v="20"/>
    <s v="Tablettes - Emissions"/>
    <n v="15797"/>
    <s v="0.0"/>
    <s v="0"/>
  </r>
  <r>
    <x v="18"/>
    <x v="18"/>
    <s v="Tarn"/>
    <n v="2583"/>
    <s v="2583 - ALBI/COMPAYRE - MCEF"/>
    <x v="0"/>
    <x v="2"/>
    <x v="5"/>
    <x v="1"/>
    <n v="0"/>
    <x v="17"/>
    <s v="Serveurs - Emissions"/>
    <n v="4391"/>
    <s v="0.0"/>
    <s v="0"/>
  </r>
  <r>
    <x v="18"/>
    <x v="18"/>
    <s v="Tarn"/>
    <n v="2583"/>
    <s v="2583 - ALBI/COMPAYRE - MCEF"/>
    <x v="0"/>
    <x v="2"/>
    <x v="5"/>
    <x v="1"/>
    <n v="0"/>
    <x v="21"/>
    <s v="Ordinateurs portables - Emissions"/>
    <n v="15795"/>
    <s v="0.0"/>
    <s v="0"/>
  </r>
  <r>
    <x v="18"/>
    <x v="18"/>
    <s v="Tarn"/>
    <n v="2617"/>
    <s v="2617 - AUSSILLON MAZAMET/THORE"/>
    <x v="0"/>
    <x v="0"/>
    <x v="0"/>
    <x v="0"/>
    <n v="43705.442622950999"/>
    <x v="0"/>
    <s v=""/>
    <m/>
    <s v=""/>
    <s v="43705.442622951"/>
  </r>
  <r>
    <x v="18"/>
    <x v="18"/>
    <s v="Tarn"/>
    <n v="2617"/>
    <s v="2617 - AUSSILLON MAZAMET/THORE"/>
    <x v="0"/>
    <x v="0"/>
    <x v="0"/>
    <x v="1"/>
    <n v="2617.95601311476"/>
    <x v="1"/>
    <s v="Electricité - Emissions"/>
    <n v="15798"/>
    <s v="2617.95601311476"/>
    <s v="2617.9560131148"/>
  </r>
  <r>
    <x v="18"/>
    <x v="18"/>
    <s v="Tarn"/>
    <n v="2617"/>
    <s v="2617 - AUSSILLON MAZAMET/THORE"/>
    <x v="0"/>
    <x v="0"/>
    <x v="1"/>
    <x v="0"/>
    <n v="62511"/>
    <x v="24"/>
    <s v=""/>
    <m/>
    <s v=""/>
    <s v="62511"/>
  </r>
  <r>
    <x v="18"/>
    <x v="18"/>
    <s v="Tarn"/>
    <n v="2617"/>
    <s v="2617 - AUSSILLON MAZAMET/THORE"/>
    <x v="0"/>
    <x v="0"/>
    <x v="1"/>
    <x v="1"/>
    <n v="14200.373825999999"/>
    <x v="2"/>
    <s v="Gaz naturel - Emissions"/>
    <n v="6630"/>
    <s v="14200.373826"/>
    <s v="14171.2437"/>
  </r>
  <r>
    <x v="18"/>
    <x v="18"/>
    <s v="Tarn"/>
    <n v="2617"/>
    <s v="2617 - AUSSILLON MAZAMET/THORE"/>
    <x v="0"/>
    <x v="0"/>
    <x v="1"/>
    <x v="1"/>
    <n v="0"/>
    <x v="3"/>
    <s v="Fioul - Emissions"/>
    <n v="6720"/>
    <s v="0.0"/>
    <s v="0"/>
  </r>
  <r>
    <x v="18"/>
    <x v="18"/>
    <s v="Tarn"/>
    <n v="2617"/>
    <s v="2617 - AUSSILLON MAZAMET/THORE"/>
    <x v="0"/>
    <x v="1"/>
    <x v="2"/>
    <x v="1"/>
    <n v="0"/>
    <x v="4"/>
    <s v=" R22 - Emissions"/>
    <n v="8350"/>
    <s v="0.0"/>
    <s v="0"/>
  </r>
  <r>
    <x v="18"/>
    <x v="18"/>
    <s v="Tarn"/>
    <n v="2617"/>
    <s v="2617 - AUSSILLON MAZAMET/THORE"/>
    <x v="0"/>
    <x v="1"/>
    <x v="3"/>
    <x v="0"/>
    <n v="1.98"/>
    <x v="5"/>
    <s v=""/>
    <m/>
    <s v=""/>
    <s v="1.98"/>
  </r>
  <r>
    <x v="18"/>
    <x v="18"/>
    <s v="Tarn"/>
    <n v="2617"/>
    <s v="2617 - AUSSILLON MAZAMET/THORE"/>
    <x v="0"/>
    <x v="1"/>
    <x v="3"/>
    <x v="1"/>
    <n v="3801.6"/>
    <x v="8"/>
    <s v="R410a - Emissions"/>
    <n v="8320"/>
    <s v="3801.6"/>
    <s v="3801.6"/>
  </r>
  <r>
    <x v="18"/>
    <x v="18"/>
    <s v="Tarn"/>
    <n v="2617"/>
    <s v="2617 - AUSSILLON MAZAMET/THORE"/>
    <x v="0"/>
    <x v="1"/>
    <x v="3"/>
    <x v="1"/>
    <n v="0"/>
    <x v="6"/>
    <s v="R134a - Emissions"/>
    <n v="8307"/>
    <s v="0.0"/>
    <s v="0"/>
  </r>
  <r>
    <x v="18"/>
    <x v="18"/>
    <s v="Tarn"/>
    <n v="2617"/>
    <s v="2617 - AUSSILLON MAZAMET/THORE"/>
    <x v="0"/>
    <x v="1"/>
    <x v="3"/>
    <x v="1"/>
    <n v="0"/>
    <x v="7"/>
    <s v="R407c - Emissions"/>
    <n v="8318"/>
    <s v="0.0"/>
    <s v="0"/>
  </r>
  <r>
    <x v="18"/>
    <x v="18"/>
    <s v="Tarn"/>
    <n v="2617"/>
    <s v="2617 - AUSSILLON MAZAMET/THORE"/>
    <x v="0"/>
    <x v="2"/>
    <x v="4"/>
    <x v="0"/>
    <n v="887"/>
    <x v="9"/>
    <s v=""/>
    <m/>
    <s v=""/>
    <s v="887"/>
  </r>
  <r>
    <x v="18"/>
    <x v="18"/>
    <s v="Tarn"/>
    <n v="2617"/>
    <s v="2617 - AUSSILLON MAZAMET/THORE"/>
    <x v="0"/>
    <x v="2"/>
    <x v="4"/>
    <x v="1"/>
    <n v="14413.75"/>
    <x v="10"/>
    <s v="Bâtiments - Emissions"/>
    <n v="4305"/>
    <s v="14413.75"/>
    <s v="14413.75"/>
  </r>
  <r>
    <x v="18"/>
    <x v="18"/>
    <s v="Tarn"/>
    <n v="2617"/>
    <s v="2617 - AUSSILLON MAZAMET/THORE"/>
    <x v="0"/>
    <x v="2"/>
    <x v="5"/>
    <x v="2"/>
    <m/>
    <x v="12"/>
    <s v=""/>
    <m/>
    <s v=""/>
    <s v=""/>
  </r>
  <r>
    <x v="18"/>
    <x v="18"/>
    <s v="Tarn"/>
    <n v="2617"/>
    <s v="2617 - AUSSILLON MAZAMET/THORE"/>
    <x v="0"/>
    <x v="2"/>
    <x v="5"/>
    <x v="2"/>
    <m/>
    <x v="14"/>
    <s v=""/>
    <m/>
    <s v=""/>
    <s v=""/>
  </r>
  <r>
    <x v="18"/>
    <x v="18"/>
    <s v="Tarn"/>
    <n v="2617"/>
    <s v="2617 - AUSSILLON MAZAMET/THORE"/>
    <x v="0"/>
    <x v="2"/>
    <x v="5"/>
    <x v="2"/>
    <m/>
    <x v="15"/>
    <s v=""/>
    <m/>
    <s v=""/>
    <s v=""/>
  </r>
  <r>
    <x v="18"/>
    <x v="18"/>
    <s v="Tarn"/>
    <n v="2617"/>
    <s v="2617 - AUSSILLON MAZAMET/THORE"/>
    <x v="0"/>
    <x v="2"/>
    <x v="5"/>
    <x v="2"/>
    <m/>
    <x v="13"/>
    <s v=""/>
    <m/>
    <s v=""/>
    <s v=""/>
  </r>
  <r>
    <x v="18"/>
    <x v="18"/>
    <s v="Tarn"/>
    <n v="2617"/>
    <s v="2617 - AUSSILLON MAZAMET/THORE"/>
    <x v="0"/>
    <x v="2"/>
    <x v="5"/>
    <x v="2"/>
    <m/>
    <x v="11"/>
    <s v=""/>
    <m/>
    <s v=""/>
    <s v=""/>
  </r>
  <r>
    <x v="18"/>
    <x v="18"/>
    <s v="Tarn"/>
    <n v="2617"/>
    <s v="2617 - AUSSILLON MAZAMET/THORE"/>
    <x v="0"/>
    <x v="2"/>
    <x v="5"/>
    <x v="1"/>
    <n v="0"/>
    <x v="17"/>
    <s v="Serveurs - Emissions"/>
    <n v="4391"/>
    <s v="0.0"/>
    <s v="0"/>
  </r>
  <r>
    <x v="18"/>
    <x v="18"/>
    <s v="Tarn"/>
    <n v="2617"/>
    <s v="2617 - AUSSILLON MAZAMET/THORE"/>
    <x v="0"/>
    <x v="2"/>
    <x v="5"/>
    <x v="1"/>
    <n v="0"/>
    <x v="16"/>
    <s v="Ecrans - Emissions"/>
    <n v="15796"/>
    <s v="0.0"/>
    <s v="0"/>
  </r>
  <r>
    <x v="18"/>
    <x v="18"/>
    <s v="Tarn"/>
    <n v="2617"/>
    <s v="2617 - AUSSILLON MAZAMET/THORE"/>
    <x v="0"/>
    <x v="2"/>
    <x v="5"/>
    <x v="1"/>
    <n v="0"/>
    <x v="23"/>
    <s v="Mainframes - Emissions"/>
    <n v="8756"/>
    <s v="0.0"/>
    <s v="0"/>
  </r>
  <r>
    <x v="18"/>
    <x v="18"/>
    <s v="Tarn"/>
    <n v="2617"/>
    <s v="2617 - AUSSILLON MAZAMET/THORE"/>
    <x v="0"/>
    <x v="2"/>
    <x v="5"/>
    <x v="1"/>
    <n v="0"/>
    <x v="22"/>
    <s v="Unités centrales - Emissions"/>
    <n v="5620"/>
    <s v="0.0"/>
    <s v="0"/>
  </r>
  <r>
    <x v="18"/>
    <x v="18"/>
    <s v="Tarn"/>
    <n v="2617"/>
    <s v="2617 - AUSSILLON MAZAMET/THORE"/>
    <x v="0"/>
    <x v="2"/>
    <x v="5"/>
    <x v="1"/>
    <n v="0"/>
    <x v="21"/>
    <s v="Ordinateurs portables - Emissions"/>
    <n v="15795"/>
    <s v="0.0"/>
    <s v="0"/>
  </r>
  <r>
    <x v="18"/>
    <x v="18"/>
    <s v="Tarn"/>
    <n v="2617"/>
    <s v="2617 - AUSSILLON MAZAMET/THORE"/>
    <x v="0"/>
    <x v="2"/>
    <x v="5"/>
    <x v="1"/>
    <n v="0"/>
    <x v="19"/>
    <s v="Photocopieurs - Emissions"/>
    <n v="4390"/>
    <s v="0.0"/>
    <s v="0"/>
  </r>
  <r>
    <x v="18"/>
    <x v="18"/>
    <s v="Tarn"/>
    <n v="2617"/>
    <s v="2617 - AUSSILLON MAZAMET/THORE"/>
    <x v="0"/>
    <x v="2"/>
    <x v="5"/>
    <x v="1"/>
    <n v="0"/>
    <x v="18"/>
    <s v="Imprimantes - Emissions"/>
    <n v="15810"/>
    <s v="0.0"/>
    <s v="0"/>
  </r>
  <r>
    <x v="18"/>
    <x v="18"/>
    <s v="Tarn"/>
    <n v="2617"/>
    <s v="2617 - AUSSILLON MAZAMET/THORE"/>
    <x v="0"/>
    <x v="2"/>
    <x v="5"/>
    <x v="1"/>
    <n v="0"/>
    <x v="20"/>
    <s v="Tablettes - Emissions"/>
    <n v="15797"/>
    <s v="0.0"/>
    <s v="0"/>
  </r>
  <r>
    <x v="18"/>
    <x v="18"/>
    <s v="Tarn"/>
    <n v="2685"/>
    <s v="2685 - OCCITANIE 81 DT AVEYRON-TARN/ALBITECH"/>
    <x v="0"/>
    <x v="0"/>
    <x v="0"/>
    <x v="0"/>
    <n v="74507.344262294995"/>
    <x v="0"/>
    <s v=""/>
    <m/>
    <s v=""/>
    <s v="74507.344262295"/>
  </r>
  <r>
    <x v="18"/>
    <x v="18"/>
    <s v="Tarn"/>
    <n v="2685"/>
    <s v="2685 - OCCITANIE 81 DT AVEYRON-TARN/ALBITECH"/>
    <x v="0"/>
    <x v="0"/>
    <x v="0"/>
    <x v="1"/>
    <n v="4462.9899213114904"/>
    <x v="1"/>
    <s v="Electricité - Emissions"/>
    <n v="15798"/>
    <s v="4462.98992131149"/>
    <s v="4462.9899213115"/>
  </r>
  <r>
    <x v="18"/>
    <x v="18"/>
    <s v="Tarn"/>
    <n v="2685"/>
    <s v="2685 - OCCITANIE 81 DT AVEYRON-TARN/ALBITECH"/>
    <x v="0"/>
    <x v="0"/>
    <x v="1"/>
    <x v="1"/>
    <n v="0"/>
    <x v="2"/>
    <s v="Gaz naturel - Emissions"/>
    <n v="6630"/>
    <s v="0.0"/>
    <s v="0"/>
  </r>
  <r>
    <x v="18"/>
    <x v="18"/>
    <s v="Tarn"/>
    <n v="2685"/>
    <s v="2685 - OCCITANIE 81 DT AVEYRON-TARN/ALBITECH"/>
    <x v="0"/>
    <x v="0"/>
    <x v="1"/>
    <x v="1"/>
    <n v="0"/>
    <x v="3"/>
    <s v="Fioul - Emissions"/>
    <n v="6720"/>
    <s v="0.0"/>
    <s v="0"/>
  </r>
  <r>
    <x v="18"/>
    <x v="18"/>
    <s v="Tarn"/>
    <n v="2685"/>
    <s v="2685 - OCCITANIE 81 DT AVEYRON-TARN/ALBITECH"/>
    <x v="0"/>
    <x v="1"/>
    <x v="2"/>
    <x v="1"/>
    <n v="0"/>
    <x v="4"/>
    <s v=" R22 - Emissions"/>
    <n v="8350"/>
    <s v="0.0"/>
    <s v="0"/>
  </r>
  <r>
    <x v="18"/>
    <x v="18"/>
    <s v="Tarn"/>
    <n v="2685"/>
    <s v="2685 - OCCITANIE 81 DT AVEYRON-TARN/ALBITECH"/>
    <x v="0"/>
    <x v="1"/>
    <x v="3"/>
    <x v="0"/>
    <n v="2.0249999999999999"/>
    <x v="5"/>
    <s v=""/>
    <m/>
    <s v=""/>
    <s v="2.025"/>
  </r>
  <r>
    <x v="18"/>
    <x v="18"/>
    <s v="Tarn"/>
    <n v="2685"/>
    <s v="2685 - OCCITANIE 81 DT AVEYRON-TARN/ALBITECH"/>
    <x v="0"/>
    <x v="1"/>
    <x v="3"/>
    <x v="1"/>
    <n v="0"/>
    <x v="7"/>
    <s v="R407c - Emissions"/>
    <n v="8318"/>
    <s v="0.0"/>
    <s v="0"/>
  </r>
  <r>
    <x v="18"/>
    <x v="18"/>
    <s v="Tarn"/>
    <n v="2685"/>
    <s v="2685 - OCCITANIE 81 DT AVEYRON-TARN/ALBITECH"/>
    <x v="0"/>
    <x v="1"/>
    <x v="3"/>
    <x v="1"/>
    <n v="3888"/>
    <x v="8"/>
    <s v="R410a - Emissions"/>
    <n v="8320"/>
    <s v="3888.0"/>
    <s v="3888"/>
  </r>
  <r>
    <x v="18"/>
    <x v="18"/>
    <s v="Tarn"/>
    <n v="2685"/>
    <s v="2685 - OCCITANIE 81 DT AVEYRON-TARN/ALBITECH"/>
    <x v="0"/>
    <x v="1"/>
    <x v="3"/>
    <x v="1"/>
    <n v="0"/>
    <x v="6"/>
    <s v="R134a - Emissions"/>
    <n v="8307"/>
    <s v="0.0"/>
    <s v="0"/>
  </r>
  <r>
    <x v="18"/>
    <x v="18"/>
    <s v="Tarn"/>
    <n v="2685"/>
    <s v="2685 - OCCITANIE 81 DT AVEYRON-TARN/ALBITECH"/>
    <x v="0"/>
    <x v="2"/>
    <x v="4"/>
    <x v="0"/>
    <n v="832"/>
    <x v="9"/>
    <s v=""/>
    <m/>
    <s v=""/>
    <s v="832"/>
  </r>
  <r>
    <x v="18"/>
    <x v="18"/>
    <s v="Tarn"/>
    <n v="2685"/>
    <s v="2685 - OCCITANIE 81 DT AVEYRON-TARN/ALBITECH"/>
    <x v="0"/>
    <x v="2"/>
    <x v="4"/>
    <x v="1"/>
    <n v="13520"/>
    <x v="10"/>
    <s v="Bâtiments - Emissions"/>
    <n v="4305"/>
    <s v="13520.0"/>
    <s v="13520"/>
  </r>
  <r>
    <x v="18"/>
    <x v="18"/>
    <s v="Tarn"/>
    <n v="2685"/>
    <s v="2685 - OCCITANIE 81 DT AVEYRON-TARN/ALBITECH"/>
    <x v="0"/>
    <x v="2"/>
    <x v="5"/>
    <x v="2"/>
    <m/>
    <x v="11"/>
    <s v=""/>
    <m/>
    <s v=""/>
    <s v=""/>
  </r>
  <r>
    <x v="18"/>
    <x v="18"/>
    <s v="Tarn"/>
    <n v="2685"/>
    <s v="2685 - OCCITANIE 81 DT AVEYRON-TARN/ALBITECH"/>
    <x v="0"/>
    <x v="2"/>
    <x v="5"/>
    <x v="2"/>
    <m/>
    <x v="13"/>
    <s v=""/>
    <m/>
    <s v=""/>
    <s v=""/>
  </r>
  <r>
    <x v="18"/>
    <x v="18"/>
    <s v="Tarn"/>
    <n v="2685"/>
    <s v="2685 - OCCITANIE 81 DT AVEYRON-TARN/ALBITECH"/>
    <x v="0"/>
    <x v="2"/>
    <x v="5"/>
    <x v="2"/>
    <m/>
    <x v="12"/>
    <s v=""/>
    <m/>
    <s v=""/>
    <s v=""/>
  </r>
  <r>
    <x v="18"/>
    <x v="18"/>
    <s v="Tarn"/>
    <n v="2685"/>
    <s v="2685 - OCCITANIE 81 DT AVEYRON-TARN/ALBITECH"/>
    <x v="0"/>
    <x v="2"/>
    <x v="5"/>
    <x v="2"/>
    <m/>
    <x v="15"/>
    <s v=""/>
    <m/>
    <s v=""/>
    <s v=""/>
  </r>
  <r>
    <x v="18"/>
    <x v="18"/>
    <s v="Tarn"/>
    <n v="2685"/>
    <s v="2685 - OCCITANIE 81 DT AVEYRON-TARN/ALBITECH"/>
    <x v="0"/>
    <x v="2"/>
    <x v="5"/>
    <x v="2"/>
    <m/>
    <x v="14"/>
    <s v=""/>
    <m/>
    <s v=""/>
    <s v=""/>
  </r>
  <r>
    <x v="18"/>
    <x v="18"/>
    <s v="Tarn"/>
    <n v="2685"/>
    <s v="2685 - OCCITANIE 81 DT AVEYRON-TARN/ALBITECH"/>
    <x v="0"/>
    <x v="2"/>
    <x v="5"/>
    <x v="1"/>
    <n v="0"/>
    <x v="19"/>
    <s v="Photocopieurs - Emissions"/>
    <n v="4390"/>
    <s v="0.0"/>
    <s v="0"/>
  </r>
  <r>
    <x v="18"/>
    <x v="18"/>
    <s v="Tarn"/>
    <n v="2685"/>
    <s v="2685 - OCCITANIE 81 DT AVEYRON-TARN/ALBITECH"/>
    <x v="0"/>
    <x v="2"/>
    <x v="5"/>
    <x v="1"/>
    <n v="0"/>
    <x v="22"/>
    <s v="Unités centrales - Emissions"/>
    <n v="5620"/>
    <s v="0.0"/>
    <s v="0"/>
  </r>
  <r>
    <x v="18"/>
    <x v="18"/>
    <s v="Tarn"/>
    <n v="2685"/>
    <s v="2685 - OCCITANIE 81 DT AVEYRON-TARN/ALBITECH"/>
    <x v="0"/>
    <x v="2"/>
    <x v="5"/>
    <x v="1"/>
    <n v="0"/>
    <x v="23"/>
    <s v="Mainframes - Emissions"/>
    <n v="8756"/>
    <s v="0.0"/>
    <s v="0"/>
  </r>
  <r>
    <x v="18"/>
    <x v="18"/>
    <s v="Tarn"/>
    <n v="2685"/>
    <s v="2685 - OCCITANIE 81 DT AVEYRON-TARN/ALBITECH"/>
    <x v="0"/>
    <x v="2"/>
    <x v="5"/>
    <x v="1"/>
    <n v="0"/>
    <x v="16"/>
    <s v="Ecrans - Emissions"/>
    <n v="15796"/>
    <s v="0.0"/>
    <s v="0"/>
  </r>
  <r>
    <x v="18"/>
    <x v="18"/>
    <s v="Tarn"/>
    <n v="2685"/>
    <s v="2685 - OCCITANIE 81 DT AVEYRON-TARN/ALBITECH"/>
    <x v="0"/>
    <x v="2"/>
    <x v="5"/>
    <x v="1"/>
    <n v="0"/>
    <x v="18"/>
    <s v="Imprimantes - Emissions"/>
    <n v="15810"/>
    <s v="0.0"/>
    <s v="0"/>
  </r>
  <r>
    <x v="18"/>
    <x v="18"/>
    <s v="Tarn"/>
    <n v="2685"/>
    <s v="2685 - OCCITANIE 81 DT AVEYRON-TARN/ALBITECH"/>
    <x v="0"/>
    <x v="2"/>
    <x v="5"/>
    <x v="1"/>
    <n v="0"/>
    <x v="17"/>
    <s v="Serveurs - Emissions"/>
    <n v="4391"/>
    <s v="0.0"/>
    <s v="0"/>
  </r>
  <r>
    <x v="18"/>
    <x v="18"/>
    <s v="Tarn"/>
    <n v="2685"/>
    <s v="2685 - OCCITANIE 81 DT AVEYRON-TARN/ALBITECH"/>
    <x v="0"/>
    <x v="2"/>
    <x v="5"/>
    <x v="1"/>
    <n v="0"/>
    <x v="21"/>
    <s v="Ordinateurs portables - Emissions"/>
    <n v="15795"/>
    <s v="0.0"/>
    <s v="0"/>
  </r>
  <r>
    <x v="18"/>
    <x v="18"/>
    <s v="Tarn"/>
    <n v="2685"/>
    <s v="2685 - OCCITANIE 81 DT AVEYRON-TARN/ALBITECH"/>
    <x v="0"/>
    <x v="2"/>
    <x v="5"/>
    <x v="1"/>
    <n v="0"/>
    <x v="20"/>
    <s v="Tablettes - Emissions"/>
    <n v="15797"/>
    <s v="0.0"/>
    <s v="0"/>
  </r>
  <r>
    <x v="18"/>
    <x v="18"/>
    <s v="Tarn"/>
    <n v="2705"/>
    <s v="2705 - GRAULHET/RHIN ET DANUBE"/>
    <x v="0"/>
    <x v="0"/>
    <x v="0"/>
    <x v="0"/>
    <n v="72360.557377049001"/>
    <x v="0"/>
    <s v=""/>
    <m/>
    <s v=""/>
    <s v="72360.557377049"/>
  </r>
  <r>
    <x v="18"/>
    <x v="18"/>
    <s v="Tarn"/>
    <n v="2705"/>
    <s v="2705 - GRAULHET/RHIN ET DANUBE"/>
    <x v="0"/>
    <x v="0"/>
    <x v="0"/>
    <x v="1"/>
    <n v="4334.3973868852399"/>
    <x v="1"/>
    <s v="Electricité - Emissions"/>
    <n v="15798"/>
    <s v="4334.39738688524"/>
    <s v="4334.3973868852"/>
  </r>
  <r>
    <x v="18"/>
    <x v="18"/>
    <s v="Tarn"/>
    <n v="2705"/>
    <s v="2705 - GRAULHET/RHIN ET DANUBE"/>
    <x v="0"/>
    <x v="0"/>
    <x v="1"/>
    <x v="1"/>
    <n v="0"/>
    <x v="3"/>
    <s v="Fioul - Emissions"/>
    <n v="6720"/>
    <s v="0.0"/>
    <s v="0"/>
  </r>
  <r>
    <x v="18"/>
    <x v="18"/>
    <s v="Tarn"/>
    <n v="2705"/>
    <s v="2705 - GRAULHET/RHIN ET DANUBE"/>
    <x v="0"/>
    <x v="0"/>
    <x v="1"/>
    <x v="1"/>
    <n v="0"/>
    <x v="2"/>
    <s v="Gaz naturel - Emissions"/>
    <n v="6630"/>
    <s v="0.0"/>
    <s v="0"/>
  </r>
  <r>
    <x v="18"/>
    <x v="18"/>
    <s v="Tarn"/>
    <n v="2705"/>
    <s v="2705 - GRAULHET/RHIN ET DANUBE"/>
    <x v="0"/>
    <x v="1"/>
    <x v="2"/>
    <x v="1"/>
    <n v="0"/>
    <x v="4"/>
    <s v=" R22 - Emissions"/>
    <n v="8350"/>
    <s v="0.0"/>
    <s v="0"/>
  </r>
  <r>
    <x v="18"/>
    <x v="18"/>
    <s v="Tarn"/>
    <n v="2705"/>
    <s v="2705 - GRAULHET/RHIN ET DANUBE"/>
    <x v="0"/>
    <x v="1"/>
    <x v="3"/>
    <x v="0"/>
    <n v="1.95"/>
    <x v="5"/>
    <s v=""/>
    <m/>
    <s v=""/>
    <s v="1.95"/>
  </r>
  <r>
    <x v="18"/>
    <x v="18"/>
    <s v="Tarn"/>
    <n v="2705"/>
    <s v="2705 - GRAULHET/RHIN ET DANUBE"/>
    <x v="0"/>
    <x v="1"/>
    <x v="3"/>
    <x v="1"/>
    <n v="3744"/>
    <x v="8"/>
    <s v="R410a - Emissions"/>
    <n v="8320"/>
    <s v="3744.0"/>
    <s v="3744"/>
  </r>
  <r>
    <x v="18"/>
    <x v="18"/>
    <s v="Tarn"/>
    <n v="2705"/>
    <s v="2705 - GRAULHET/RHIN ET DANUBE"/>
    <x v="0"/>
    <x v="1"/>
    <x v="3"/>
    <x v="1"/>
    <n v="0"/>
    <x v="6"/>
    <s v="R134a - Emissions"/>
    <n v="8307"/>
    <s v="0.0"/>
    <s v="0"/>
  </r>
  <r>
    <x v="18"/>
    <x v="18"/>
    <s v="Tarn"/>
    <n v="2705"/>
    <s v="2705 - GRAULHET/RHIN ET DANUBE"/>
    <x v="0"/>
    <x v="1"/>
    <x v="3"/>
    <x v="1"/>
    <n v="0"/>
    <x v="7"/>
    <s v="R407c - Emissions"/>
    <n v="8318"/>
    <s v="0.0"/>
    <s v="0"/>
  </r>
  <r>
    <x v="18"/>
    <x v="18"/>
    <s v="Tarn"/>
    <n v="2705"/>
    <s v="2705 - GRAULHET/RHIN ET DANUBE"/>
    <x v="0"/>
    <x v="2"/>
    <x v="4"/>
    <x v="0"/>
    <n v="765"/>
    <x v="9"/>
    <s v=""/>
    <m/>
    <s v=""/>
    <s v="765"/>
  </r>
  <r>
    <x v="18"/>
    <x v="18"/>
    <s v="Tarn"/>
    <n v="2705"/>
    <s v="2705 - GRAULHET/RHIN ET DANUBE"/>
    <x v="0"/>
    <x v="2"/>
    <x v="4"/>
    <x v="1"/>
    <n v="12431.25"/>
    <x v="10"/>
    <s v="Bâtiments - Emissions"/>
    <n v="4305"/>
    <s v="12431.25"/>
    <s v="12431.25"/>
  </r>
  <r>
    <x v="18"/>
    <x v="18"/>
    <s v="Tarn"/>
    <n v="2705"/>
    <s v="2705 - GRAULHET/RHIN ET DANUBE"/>
    <x v="0"/>
    <x v="2"/>
    <x v="5"/>
    <x v="2"/>
    <m/>
    <x v="13"/>
    <s v=""/>
    <m/>
    <s v=""/>
    <s v=""/>
  </r>
  <r>
    <x v="18"/>
    <x v="18"/>
    <s v="Tarn"/>
    <n v="2705"/>
    <s v="2705 - GRAULHET/RHIN ET DANUBE"/>
    <x v="0"/>
    <x v="2"/>
    <x v="5"/>
    <x v="2"/>
    <m/>
    <x v="14"/>
    <s v=""/>
    <m/>
    <s v=""/>
    <s v=""/>
  </r>
  <r>
    <x v="18"/>
    <x v="18"/>
    <s v="Tarn"/>
    <n v="2705"/>
    <s v="2705 - GRAULHET/RHIN ET DANUBE"/>
    <x v="0"/>
    <x v="2"/>
    <x v="5"/>
    <x v="2"/>
    <m/>
    <x v="15"/>
    <s v=""/>
    <m/>
    <s v=""/>
    <s v=""/>
  </r>
  <r>
    <x v="18"/>
    <x v="18"/>
    <s v="Tarn"/>
    <n v="2705"/>
    <s v="2705 - GRAULHET/RHIN ET DANUBE"/>
    <x v="0"/>
    <x v="2"/>
    <x v="5"/>
    <x v="2"/>
    <m/>
    <x v="11"/>
    <s v=""/>
    <m/>
    <s v=""/>
    <s v=""/>
  </r>
  <r>
    <x v="18"/>
    <x v="18"/>
    <s v="Tarn"/>
    <n v="2705"/>
    <s v="2705 - GRAULHET/RHIN ET DANUBE"/>
    <x v="0"/>
    <x v="2"/>
    <x v="5"/>
    <x v="2"/>
    <m/>
    <x v="12"/>
    <s v=""/>
    <m/>
    <s v=""/>
    <s v=""/>
  </r>
  <r>
    <x v="18"/>
    <x v="18"/>
    <s v="Tarn"/>
    <n v="2705"/>
    <s v="2705 - GRAULHET/RHIN ET DANUBE"/>
    <x v="0"/>
    <x v="2"/>
    <x v="5"/>
    <x v="1"/>
    <n v="0"/>
    <x v="19"/>
    <s v="Photocopieurs - Emissions"/>
    <n v="4390"/>
    <s v="0.0"/>
    <s v="0"/>
  </r>
  <r>
    <x v="18"/>
    <x v="18"/>
    <s v="Tarn"/>
    <n v="2705"/>
    <s v="2705 - GRAULHET/RHIN ET DANUBE"/>
    <x v="0"/>
    <x v="2"/>
    <x v="5"/>
    <x v="1"/>
    <n v="0"/>
    <x v="22"/>
    <s v="Unités centrales - Emissions"/>
    <n v="5620"/>
    <s v="0.0"/>
    <s v="0"/>
  </r>
  <r>
    <x v="18"/>
    <x v="18"/>
    <s v="Tarn"/>
    <n v="2705"/>
    <s v="2705 - GRAULHET/RHIN ET DANUBE"/>
    <x v="0"/>
    <x v="2"/>
    <x v="5"/>
    <x v="1"/>
    <n v="0"/>
    <x v="17"/>
    <s v="Serveurs - Emissions"/>
    <n v="4391"/>
    <s v="0.0"/>
    <s v="0"/>
  </r>
  <r>
    <x v="18"/>
    <x v="18"/>
    <s v="Tarn"/>
    <n v="2705"/>
    <s v="2705 - GRAULHET/RHIN ET DANUBE"/>
    <x v="0"/>
    <x v="2"/>
    <x v="5"/>
    <x v="1"/>
    <n v="0"/>
    <x v="16"/>
    <s v="Ecrans - Emissions"/>
    <n v="15796"/>
    <s v="0.0"/>
    <s v="0"/>
  </r>
  <r>
    <x v="18"/>
    <x v="18"/>
    <s v="Tarn"/>
    <n v="2705"/>
    <s v="2705 - GRAULHET/RHIN ET DANUBE"/>
    <x v="0"/>
    <x v="2"/>
    <x v="5"/>
    <x v="1"/>
    <n v="0"/>
    <x v="23"/>
    <s v="Mainframes - Emissions"/>
    <n v="8756"/>
    <s v="0.0"/>
    <s v="0"/>
  </r>
  <r>
    <x v="18"/>
    <x v="18"/>
    <s v="Tarn"/>
    <n v="2705"/>
    <s v="2705 - GRAULHET/RHIN ET DANUBE"/>
    <x v="0"/>
    <x v="2"/>
    <x v="5"/>
    <x v="1"/>
    <n v="0"/>
    <x v="18"/>
    <s v="Imprimantes - Emissions"/>
    <n v="15810"/>
    <s v="0.0"/>
    <s v="0"/>
  </r>
  <r>
    <x v="18"/>
    <x v="18"/>
    <s v="Tarn"/>
    <n v="2705"/>
    <s v="2705 - GRAULHET/RHIN ET DANUBE"/>
    <x v="0"/>
    <x v="2"/>
    <x v="5"/>
    <x v="1"/>
    <n v="0"/>
    <x v="20"/>
    <s v="Tablettes - Emissions"/>
    <n v="15797"/>
    <s v="0.0"/>
    <s v="0"/>
  </r>
  <r>
    <x v="18"/>
    <x v="18"/>
    <s v="Tarn"/>
    <n v="2705"/>
    <s v="2705 - GRAULHET/RHIN ET DANUBE"/>
    <x v="0"/>
    <x v="2"/>
    <x v="5"/>
    <x v="1"/>
    <n v="0"/>
    <x v="21"/>
    <s v="Ordinateurs portables - Emissions"/>
    <n v="15795"/>
    <s v="0.0"/>
    <s v="0"/>
  </r>
  <r>
    <x v="18"/>
    <x v="18"/>
    <s v="Tarn"/>
    <n v="2724"/>
    <s v="2724 - CARMAUX/VERRERIE"/>
    <x v="0"/>
    <x v="0"/>
    <x v="0"/>
    <x v="0"/>
    <n v="73030"/>
    <x v="0"/>
    <s v=""/>
    <m/>
    <s v=""/>
    <s v="73030"/>
  </r>
  <r>
    <x v="18"/>
    <x v="18"/>
    <s v="Tarn"/>
    <n v="2724"/>
    <s v="2724 - CARMAUX/VERRERIE"/>
    <x v="0"/>
    <x v="0"/>
    <x v="0"/>
    <x v="1"/>
    <n v="4374.4969999999903"/>
    <x v="1"/>
    <s v="Electricité - Emissions"/>
    <n v="15798"/>
    <s v="4374.496999999999"/>
    <s v="4374.497"/>
  </r>
  <r>
    <x v="18"/>
    <x v="18"/>
    <s v="Tarn"/>
    <n v="2724"/>
    <s v="2724 - CARMAUX/VERRERIE"/>
    <x v="0"/>
    <x v="0"/>
    <x v="1"/>
    <x v="1"/>
    <n v="0"/>
    <x v="3"/>
    <s v="Fioul - Emissions"/>
    <n v="6720"/>
    <s v="0.0"/>
    <s v="0"/>
  </r>
  <r>
    <x v="18"/>
    <x v="18"/>
    <s v="Tarn"/>
    <n v="2724"/>
    <s v="2724 - CARMAUX/VERRERIE"/>
    <x v="0"/>
    <x v="0"/>
    <x v="1"/>
    <x v="1"/>
    <n v="0"/>
    <x v="2"/>
    <s v="Gaz naturel - Emissions"/>
    <n v="6630"/>
    <s v="0.0"/>
    <s v="0"/>
  </r>
  <r>
    <x v="18"/>
    <x v="18"/>
    <s v="Tarn"/>
    <n v="2724"/>
    <s v="2724 - CARMAUX/VERRERIE"/>
    <x v="0"/>
    <x v="1"/>
    <x v="2"/>
    <x v="1"/>
    <n v="0"/>
    <x v="4"/>
    <s v=" R22 - Emissions"/>
    <n v="8350"/>
    <s v="0.0"/>
    <s v="0"/>
  </r>
  <r>
    <x v="18"/>
    <x v="18"/>
    <s v="Tarn"/>
    <n v="2724"/>
    <s v="2724 - CARMAUX/VERRERIE"/>
    <x v="0"/>
    <x v="1"/>
    <x v="3"/>
    <x v="0"/>
    <n v="0.9"/>
    <x v="5"/>
    <s v=""/>
    <m/>
    <s v=""/>
    <s v="0.9"/>
  </r>
  <r>
    <x v="18"/>
    <x v="18"/>
    <s v="Tarn"/>
    <n v="2724"/>
    <s v="2724 - CARMAUX/VERRERIE"/>
    <x v="0"/>
    <x v="1"/>
    <x v="3"/>
    <x v="1"/>
    <n v="0"/>
    <x v="6"/>
    <s v="R134a - Emissions"/>
    <n v="8307"/>
    <s v="0.0"/>
    <s v="0"/>
  </r>
  <r>
    <x v="18"/>
    <x v="18"/>
    <s v="Tarn"/>
    <n v="2724"/>
    <s v="2724 - CARMAUX/VERRERIE"/>
    <x v="0"/>
    <x v="1"/>
    <x v="3"/>
    <x v="1"/>
    <n v="1728"/>
    <x v="8"/>
    <s v="R410a - Emissions"/>
    <n v="8320"/>
    <s v="1728.0"/>
    <s v="1728"/>
  </r>
  <r>
    <x v="18"/>
    <x v="18"/>
    <s v="Tarn"/>
    <n v="2724"/>
    <s v="2724 - CARMAUX/VERRERIE"/>
    <x v="0"/>
    <x v="1"/>
    <x v="3"/>
    <x v="1"/>
    <n v="0"/>
    <x v="7"/>
    <s v="R407c - Emissions"/>
    <n v="8318"/>
    <s v="0.0"/>
    <s v="0"/>
  </r>
  <r>
    <x v="18"/>
    <x v="18"/>
    <s v="Tarn"/>
    <n v="2724"/>
    <s v="2724 - CARMAUX/VERRERIE"/>
    <x v="0"/>
    <x v="2"/>
    <x v="4"/>
    <x v="0"/>
    <n v="289"/>
    <x v="9"/>
    <s v=""/>
    <m/>
    <s v=""/>
    <s v="289"/>
  </r>
  <r>
    <x v="18"/>
    <x v="18"/>
    <s v="Tarn"/>
    <n v="2724"/>
    <s v="2724 - CARMAUX/VERRERIE"/>
    <x v="0"/>
    <x v="2"/>
    <x v="4"/>
    <x v="1"/>
    <n v="4696.25"/>
    <x v="10"/>
    <s v="Bâtiments - Emissions"/>
    <n v="4305"/>
    <s v="4696.25"/>
    <s v="4696.25"/>
  </r>
  <r>
    <x v="18"/>
    <x v="18"/>
    <s v="Tarn"/>
    <n v="2724"/>
    <s v="2724 - CARMAUX/VERRERIE"/>
    <x v="0"/>
    <x v="2"/>
    <x v="5"/>
    <x v="2"/>
    <m/>
    <x v="11"/>
    <s v=""/>
    <m/>
    <s v=""/>
    <s v=""/>
  </r>
  <r>
    <x v="18"/>
    <x v="18"/>
    <s v="Tarn"/>
    <n v="2724"/>
    <s v="2724 - CARMAUX/VERRERIE"/>
    <x v="0"/>
    <x v="2"/>
    <x v="5"/>
    <x v="2"/>
    <m/>
    <x v="15"/>
    <s v=""/>
    <m/>
    <s v=""/>
    <s v=""/>
  </r>
  <r>
    <x v="18"/>
    <x v="18"/>
    <s v="Tarn"/>
    <n v="2724"/>
    <s v="2724 - CARMAUX/VERRERIE"/>
    <x v="0"/>
    <x v="2"/>
    <x v="5"/>
    <x v="2"/>
    <m/>
    <x v="14"/>
    <s v=""/>
    <m/>
    <s v=""/>
    <s v=""/>
  </r>
  <r>
    <x v="18"/>
    <x v="18"/>
    <s v="Tarn"/>
    <n v="2724"/>
    <s v="2724 - CARMAUX/VERRERIE"/>
    <x v="0"/>
    <x v="2"/>
    <x v="5"/>
    <x v="2"/>
    <m/>
    <x v="13"/>
    <s v=""/>
    <m/>
    <s v=""/>
    <s v=""/>
  </r>
  <r>
    <x v="18"/>
    <x v="18"/>
    <s v="Tarn"/>
    <n v="2724"/>
    <s v="2724 - CARMAUX/VERRERIE"/>
    <x v="0"/>
    <x v="2"/>
    <x v="5"/>
    <x v="2"/>
    <m/>
    <x v="12"/>
    <s v=""/>
    <m/>
    <s v=""/>
    <s v=""/>
  </r>
  <r>
    <x v="18"/>
    <x v="18"/>
    <s v="Tarn"/>
    <n v="2724"/>
    <s v="2724 - CARMAUX/VERRERIE"/>
    <x v="0"/>
    <x v="2"/>
    <x v="5"/>
    <x v="1"/>
    <n v="0"/>
    <x v="17"/>
    <s v="Serveurs - Emissions"/>
    <n v="4391"/>
    <s v="0.0"/>
    <s v="0"/>
  </r>
  <r>
    <x v="18"/>
    <x v="18"/>
    <s v="Tarn"/>
    <n v="2724"/>
    <s v="2724 - CARMAUX/VERRERIE"/>
    <x v="0"/>
    <x v="2"/>
    <x v="5"/>
    <x v="1"/>
    <n v="0"/>
    <x v="20"/>
    <s v="Tablettes - Emissions"/>
    <n v="15797"/>
    <s v="0.0"/>
    <s v="0"/>
  </r>
  <r>
    <x v="18"/>
    <x v="18"/>
    <s v="Tarn"/>
    <n v="2724"/>
    <s v="2724 - CARMAUX/VERRERIE"/>
    <x v="0"/>
    <x v="2"/>
    <x v="5"/>
    <x v="1"/>
    <n v="0"/>
    <x v="16"/>
    <s v="Ecrans - Emissions"/>
    <n v="15796"/>
    <s v="0.0"/>
    <s v="0"/>
  </r>
  <r>
    <x v="18"/>
    <x v="18"/>
    <s v="Tarn"/>
    <n v="2724"/>
    <s v="2724 - CARMAUX/VERRERIE"/>
    <x v="0"/>
    <x v="2"/>
    <x v="5"/>
    <x v="1"/>
    <n v="0"/>
    <x v="23"/>
    <s v="Mainframes - Emissions"/>
    <n v="8756"/>
    <s v="0.0"/>
    <s v="0"/>
  </r>
  <r>
    <x v="18"/>
    <x v="18"/>
    <s v="Tarn"/>
    <n v="2724"/>
    <s v="2724 - CARMAUX/VERRERIE"/>
    <x v="0"/>
    <x v="2"/>
    <x v="5"/>
    <x v="1"/>
    <n v="0"/>
    <x v="18"/>
    <s v="Imprimantes - Emissions"/>
    <n v="15810"/>
    <s v="0.0"/>
    <s v="0"/>
  </r>
  <r>
    <x v="18"/>
    <x v="18"/>
    <s v="Tarn"/>
    <n v="2724"/>
    <s v="2724 - CARMAUX/VERRERIE"/>
    <x v="0"/>
    <x v="2"/>
    <x v="5"/>
    <x v="1"/>
    <n v="0"/>
    <x v="22"/>
    <s v="Unités centrales - Emissions"/>
    <n v="5620"/>
    <s v="0.0"/>
    <s v="0"/>
  </r>
  <r>
    <x v="18"/>
    <x v="18"/>
    <s v="Tarn"/>
    <n v="2724"/>
    <s v="2724 - CARMAUX/VERRERIE"/>
    <x v="0"/>
    <x v="2"/>
    <x v="5"/>
    <x v="1"/>
    <n v="0"/>
    <x v="21"/>
    <s v="Ordinateurs portables - Emissions"/>
    <n v="15795"/>
    <s v="0.0"/>
    <s v="0"/>
  </r>
  <r>
    <x v="18"/>
    <x v="18"/>
    <s v="Tarn"/>
    <n v="2724"/>
    <s v="2724 - CARMAUX/VERRERIE"/>
    <x v="0"/>
    <x v="2"/>
    <x v="5"/>
    <x v="1"/>
    <n v="0"/>
    <x v="19"/>
    <s v="Photocopieurs - Emissions"/>
    <n v="4390"/>
    <s v="0.0"/>
    <s v="0"/>
  </r>
  <r>
    <x v="18"/>
    <x v="18"/>
    <s v="Tarn"/>
    <n v="5270"/>
    <s v="5270 - GAILLAC/MITTERAND - MCEF"/>
    <x v="0"/>
    <x v="0"/>
    <x v="0"/>
    <x v="0"/>
    <n v="74933.52"/>
    <x v="0"/>
    <s v=""/>
    <m/>
    <s v=""/>
    <s v="74933.52"/>
  </r>
  <r>
    <x v="18"/>
    <x v="18"/>
    <s v="Tarn"/>
    <n v="5270"/>
    <s v="5270 - GAILLAC/MITTERAND - MCEF"/>
    <x v="0"/>
    <x v="0"/>
    <x v="0"/>
    <x v="1"/>
    <n v="4488.5178479999904"/>
    <x v="1"/>
    <s v="Electricité - Emissions"/>
    <n v="15798"/>
    <s v="4488.5178479999995"/>
    <s v="4488.517848"/>
  </r>
  <r>
    <x v="18"/>
    <x v="18"/>
    <s v="Tarn"/>
    <n v="5270"/>
    <s v="5270 - GAILLAC/MITTERAND - MCEF"/>
    <x v="0"/>
    <x v="0"/>
    <x v="1"/>
    <x v="1"/>
    <n v="0"/>
    <x v="3"/>
    <s v="Fioul - Emissions"/>
    <n v="6720"/>
    <s v="0.0"/>
    <s v="0"/>
  </r>
  <r>
    <x v="18"/>
    <x v="18"/>
    <s v="Tarn"/>
    <n v="5270"/>
    <s v="5270 - GAILLAC/MITTERAND - MCEF"/>
    <x v="0"/>
    <x v="0"/>
    <x v="1"/>
    <x v="1"/>
    <n v="0"/>
    <x v="2"/>
    <s v="Gaz naturel - Emissions"/>
    <n v="6630"/>
    <s v="0.0"/>
    <s v="0"/>
  </r>
  <r>
    <x v="18"/>
    <x v="18"/>
    <s v="Tarn"/>
    <n v="5270"/>
    <s v="5270 - GAILLAC/MITTERAND - MCEF"/>
    <x v="0"/>
    <x v="1"/>
    <x v="2"/>
    <x v="1"/>
    <n v="0"/>
    <x v="4"/>
    <s v=" R22 - Emissions"/>
    <n v="8350"/>
    <s v="0.0"/>
    <s v="0"/>
  </r>
  <r>
    <x v="18"/>
    <x v="18"/>
    <s v="Tarn"/>
    <n v="5270"/>
    <s v="5270 - GAILLAC/MITTERAND - MCEF"/>
    <x v="0"/>
    <x v="1"/>
    <x v="3"/>
    <x v="0"/>
    <n v="1.4"/>
    <x v="5"/>
    <s v=""/>
    <m/>
    <s v=""/>
    <s v="1.4"/>
  </r>
  <r>
    <x v="18"/>
    <x v="18"/>
    <s v="Tarn"/>
    <n v="5270"/>
    <s v="5270 - GAILLAC/MITTERAND - MCEF"/>
    <x v="0"/>
    <x v="1"/>
    <x v="3"/>
    <x v="1"/>
    <n v="2688"/>
    <x v="8"/>
    <s v="R410a - Emissions"/>
    <n v="8320"/>
    <s v="2688.0"/>
    <s v="2688"/>
  </r>
  <r>
    <x v="18"/>
    <x v="18"/>
    <s v="Tarn"/>
    <n v="5270"/>
    <s v="5270 - GAILLAC/MITTERAND - MCEF"/>
    <x v="0"/>
    <x v="1"/>
    <x v="3"/>
    <x v="1"/>
    <n v="0"/>
    <x v="6"/>
    <s v="R134a - Emissions"/>
    <n v="8307"/>
    <s v="0.0"/>
    <s v="0"/>
  </r>
  <r>
    <x v="18"/>
    <x v="18"/>
    <s v="Tarn"/>
    <n v="5270"/>
    <s v="5270 - GAILLAC/MITTERAND - MCEF"/>
    <x v="0"/>
    <x v="1"/>
    <x v="3"/>
    <x v="1"/>
    <n v="0"/>
    <x v="7"/>
    <s v="R407c - Emissions"/>
    <n v="8318"/>
    <s v="0.0"/>
    <s v="0"/>
  </r>
  <r>
    <x v="18"/>
    <x v="18"/>
    <s v="Tarn"/>
    <n v="5270"/>
    <s v="5270 - GAILLAC/MITTERAND - MCEF"/>
    <x v="0"/>
    <x v="2"/>
    <x v="4"/>
    <x v="0"/>
    <n v="548"/>
    <x v="9"/>
    <s v=""/>
    <m/>
    <s v=""/>
    <s v="548"/>
  </r>
  <r>
    <x v="18"/>
    <x v="18"/>
    <s v="Tarn"/>
    <n v="5270"/>
    <s v="5270 - GAILLAC/MITTERAND - MCEF"/>
    <x v="0"/>
    <x v="2"/>
    <x v="4"/>
    <x v="1"/>
    <n v="8905"/>
    <x v="10"/>
    <s v="Bâtiments - Emissions"/>
    <n v="4305"/>
    <s v="8905.0"/>
    <s v="8905"/>
  </r>
  <r>
    <x v="18"/>
    <x v="18"/>
    <s v="Tarn"/>
    <n v="5270"/>
    <s v="5270 - GAILLAC/MITTERAND - MCEF"/>
    <x v="0"/>
    <x v="2"/>
    <x v="5"/>
    <x v="2"/>
    <m/>
    <x v="14"/>
    <s v=""/>
    <m/>
    <s v=""/>
    <s v=""/>
  </r>
  <r>
    <x v="18"/>
    <x v="18"/>
    <s v="Tarn"/>
    <n v="5270"/>
    <s v="5270 - GAILLAC/MITTERAND - MCEF"/>
    <x v="0"/>
    <x v="2"/>
    <x v="5"/>
    <x v="2"/>
    <m/>
    <x v="11"/>
    <s v=""/>
    <m/>
    <s v=""/>
    <s v=""/>
  </r>
  <r>
    <x v="18"/>
    <x v="18"/>
    <s v="Tarn"/>
    <n v="5270"/>
    <s v="5270 - GAILLAC/MITTERAND - MCEF"/>
    <x v="0"/>
    <x v="2"/>
    <x v="5"/>
    <x v="2"/>
    <m/>
    <x v="12"/>
    <s v=""/>
    <m/>
    <s v=""/>
    <s v=""/>
  </r>
  <r>
    <x v="18"/>
    <x v="18"/>
    <s v="Tarn"/>
    <n v="5270"/>
    <s v="5270 - GAILLAC/MITTERAND - MCEF"/>
    <x v="0"/>
    <x v="2"/>
    <x v="5"/>
    <x v="2"/>
    <m/>
    <x v="13"/>
    <s v=""/>
    <m/>
    <s v=""/>
    <s v=""/>
  </r>
  <r>
    <x v="18"/>
    <x v="18"/>
    <s v="Tarn"/>
    <n v="5270"/>
    <s v="5270 - GAILLAC/MITTERAND - MCEF"/>
    <x v="0"/>
    <x v="2"/>
    <x v="5"/>
    <x v="2"/>
    <m/>
    <x v="15"/>
    <s v=""/>
    <m/>
    <s v=""/>
    <s v=""/>
  </r>
  <r>
    <x v="18"/>
    <x v="18"/>
    <s v="Tarn"/>
    <n v="5270"/>
    <s v="5270 - GAILLAC/MITTERAND - MCEF"/>
    <x v="0"/>
    <x v="2"/>
    <x v="5"/>
    <x v="1"/>
    <n v="0"/>
    <x v="21"/>
    <s v="Ordinateurs portables - Emissions"/>
    <n v="15795"/>
    <s v="0.0"/>
    <s v="0"/>
  </r>
  <r>
    <x v="18"/>
    <x v="18"/>
    <s v="Tarn"/>
    <n v="5270"/>
    <s v="5270 - GAILLAC/MITTERAND - MCEF"/>
    <x v="0"/>
    <x v="2"/>
    <x v="5"/>
    <x v="1"/>
    <n v="0"/>
    <x v="16"/>
    <s v="Ecrans - Emissions"/>
    <n v="15796"/>
    <s v="0.0"/>
    <s v="0"/>
  </r>
  <r>
    <x v="18"/>
    <x v="18"/>
    <s v="Tarn"/>
    <n v="5270"/>
    <s v="5270 - GAILLAC/MITTERAND - MCEF"/>
    <x v="0"/>
    <x v="2"/>
    <x v="5"/>
    <x v="1"/>
    <n v="0"/>
    <x v="20"/>
    <s v="Tablettes - Emissions"/>
    <n v="15797"/>
    <s v="0.0"/>
    <s v="0"/>
  </r>
  <r>
    <x v="18"/>
    <x v="18"/>
    <s v="Tarn"/>
    <n v="5270"/>
    <s v="5270 - GAILLAC/MITTERAND - MCEF"/>
    <x v="0"/>
    <x v="2"/>
    <x v="5"/>
    <x v="1"/>
    <n v="0"/>
    <x v="17"/>
    <s v="Serveurs - Emissions"/>
    <n v="4391"/>
    <s v="0.0"/>
    <s v="0"/>
  </r>
  <r>
    <x v="18"/>
    <x v="18"/>
    <s v="Tarn"/>
    <n v="5270"/>
    <s v="5270 - GAILLAC/MITTERAND - MCEF"/>
    <x v="0"/>
    <x v="2"/>
    <x v="5"/>
    <x v="1"/>
    <n v="0"/>
    <x v="19"/>
    <s v="Photocopieurs - Emissions"/>
    <n v="4390"/>
    <s v="0.0"/>
    <s v="0"/>
  </r>
  <r>
    <x v="18"/>
    <x v="18"/>
    <s v="Tarn"/>
    <n v="5270"/>
    <s v="5270 - GAILLAC/MITTERAND - MCEF"/>
    <x v="0"/>
    <x v="2"/>
    <x v="5"/>
    <x v="1"/>
    <n v="0"/>
    <x v="18"/>
    <s v="Imprimantes - Emissions"/>
    <n v="15810"/>
    <s v="0.0"/>
    <s v="0"/>
  </r>
  <r>
    <x v="18"/>
    <x v="18"/>
    <s v="Tarn"/>
    <n v="5270"/>
    <s v="5270 - GAILLAC/MITTERAND - MCEF"/>
    <x v="0"/>
    <x v="2"/>
    <x v="5"/>
    <x v="1"/>
    <n v="0"/>
    <x v="22"/>
    <s v="Unités centrales - Emissions"/>
    <n v="5620"/>
    <s v="0.0"/>
    <s v="0"/>
  </r>
  <r>
    <x v="18"/>
    <x v="18"/>
    <s v="Tarn"/>
    <n v="5270"/>
    <s v="5270 - GAILLAC/MITTERAND - MCEF"/>
    <x v="0"/>
    <x v="2"/>
    <x v="5"/>
    <x v="1"/>
    <n v="0"/>
    <x v="23"/>
    <s v="Mainframes - Emissions"/>
    <n v="8756"/>
    <s v="0.0"/>
    <s v="0"/>
  </r>
  <r>
    <x v="18"/>
    <x v="18"/>
    <s v="Tarn"/>
    <n v="6095"/>
    <s v="6095 - CASTRES/FRANCE"/>
    <x v="0"/>
    <x v="0"/>
    <x v="0"/>
    <x v="0"/>
    <n v="82104.114754098002"/>
    <x v="0"/>
    <s v=""/>
    <m/>
    <s v=""/>
    <s v="82104.114754098"/>
  </r>
  <r>
    <x v="18"/>
    <x v="18"/>
    <s v="Tarn"/>
    <n v="6095"/>
    <s v="6095 - CASTRES/FRANCE"/>
    <x v="0"/>
    <x v="0"/>
    <x v="0"/>
    <x v="1"/>
    <n v="4918.0364737705204"/>
    <x v="1"/>
    <s v="Electricité - Emissions"/>
    <n v="15798"/>
    <s v="4918.0364737705295"/>
    <s v="4918.0364737705"/>
  </r>
  <r>
    <x v="18"/>
    <x v="18"/>
    <s v="Tarn"/>
    <n v="6095"/>
    <s v="6095 - CASTRES/FRANCE"/>
    <x v="0"/>
    <x v="0"/>
    <x v="1"/>
    <x v="1"/>
    <n v="0"/>
    <x v="3"/>
    <s v="Fioul - Emissions"/>
    <n v="6720"/>
    <s v="0.0"/>
    <s v="0"/>
  </r>
  <r>
    <x v="18"/>
    <x v="18"/>
    <s v="Tarn"/>
    <n v="6095"/>
    <s v="6095 - CASTRES/FRANCE"/>
    <x v="0"/>
    <x v="0"/>
    <x v="1"/>
    <x v="1"/>
    <n v="0"/>
    <x v="2"/>
    <s v="Gaz naturel - Emissions"/>
    <n v="6630"/>
    <s v="0.0"/>
    <s v="0"/>
  </r>
  <r>
    <x v="18"/>
    <x v="18"/>
    <s v="Tarn"/>
    <n v="6095"/>
    <s v="6095 - CASTRES/FRANCE"/>
    <x v="0"/>
    <x v="1"/>
    <x v="2"/>
    <x v="1"/>
    <n v="0"/>
    <x v="4"/>
    <s v=" R22 - Emissions"/>
    <n v="8350"/>
    <s v="0.0"/>
    <s v="0"/>
  </r>
  <r>
    <x v="18"/>
    <x v="18"/>
    <s v="Tarn"/>
    <n v="6095"/>
    <s v="6095 - CASTRES/FRANCE"/>
    <x v="0"/>
    <x v="1"/>
    <x v="3"/>
    <x v="0"/>
    <n v="3.234"/>
    <x v="5"/>
    <s v=""/>
    <m/>
    <s v=""/>
    <s v="3.234"/>
  </r>
  <r>
    <x v="18"/>
    <x v="18"/>
    <s v="Tarn"/>
    <n v="6095"/>
    <s v="6095 - CASTRES/FRANCE"/>
    <x v="0"/>
    <x v="1"/>
    <x v="3"/>
    <x v="1"/>
    <n v="0"/>
    <x v="7"/>
    <s v="R407c - Emissions"/>
    <n v="8318"/>
    <s v="0.0"/>
    <s v="0"/>
  </r>
  <r>
    <x v="18"/>
    <x v="18"/>
    <s v="Tarn"/>
    <n v="6095"/>
    <s v="6095 - CASTRES/FRANCE"/>
    <x v="0"/>
    <x v="1"/>
    <x v="3"/>
    <x v="1"/>
    <n v="0"/>
    <x v="6"/>
    <s v="R134a - Emissions"/>
    <n v="8307"/>
    <s v="0.0"/>
    <s v="0"/>
  </r>
  <r>
    <x v="18"/>
    <x v="18"/>
    <s v="Tarn"/>
    <n v="6095"/>
    <s v="6095 - CASTRES/FRANCE"/>
    <x v="0"/>
    <x v="1"/>
    <x v="3"/>
    <x v="1"/>
    <n v="6209.28"/>
    <x v="8"/>
    <s v="R410a - Emissions"/>
    <n v="8320"/>
    <s v="6209.28"/>
    <s v="6209.28"/>
  </r>
  <r>
    <x v="18"/>
    <x v="18"/>
    <s v="Tarn"/>
    <n v="6095"/>
    <s v="6095 - CASTRES/FRANCE"/>
    <x v="0"/>
    <x v="2"/>
    <x v="4"/>
    <x v="0"/>
    <n v="1440"/>
    <x v="9"/>
    <s v=""/>
    <m/>
    <s v=""/>
    <s v="1440"/>
  </r>
  <r>
    <x v="18"/>
    <x v="18"/>
    <s v="Tarn"/>
    <n v="6095"/>
    <s v="6095 - CASTRES/FRANCE"/>
    <x v="0"/>
    <x v="2"/>
    <x v="4"/>
    <x v="1"/>
    <n v="23400"/>
    <x v="10"/>
    <s v="Bâtiments - Emissions"/>
    <n v="4305"/>
    <s v="23400.0"/>
    <s v="23400"/>
  </r>
  <r>
    <x v="18"/>
    <x v="18"/>
    <s v="Tarn"/>
    <n v="6095"/>
    <s v="6095 - CASTRES/FRANCE"/>
    <x v="0"/>
    <x v="2"/>
    <x v="5"/>
    <x v="2"/>
    <m/>
    <x v="14"/>
    <s v=""/>
    <m/>
    <s v=""/>
    <s v=""/>
  </r>
  <r>
    <x v="18"/>
    <x v="18"/>
    <s v="Tarn"/>
    <n v="6095"/>
    <s v="6095 - CASTRES/FRANCE"/>
    <x v="0"/>
    <x v="2"/>
    <x v="5"/>
    <x v="2"/>
    <m/>
    <x v="13"/>
    <s v=""/>
    <m/>
    <s v=""/>
    <s v=""/>
  </r>
  <r>
    <x v="18"/>
    <x v="18"/>
    <s v="Tarn"/>
    <n v="6095"/>
    <s v="6095 - CASTRES/FRANCE"/>
    <x v="0"/>
    <x v="2"/>
    <x v="5"/>
    <x v="2"/>
    <m/>
    <x v="12"/>
    <s v=""/>
    <m/>
    <s v=""/>
    <s v=""/>
  </r>
  <r>
    <x v="18"/>
    <x v="18"/>
    <s v="Tarn"/>
    <n v="6095"/>
    <s v="6095 - CASTRES/FRANCE"/>
    <x v="0"/>
    <x v="2"/>
    <x v="5"/>
    <x v="2"/>
    <m/>
    <x v="15"/>
    <s v=""/>
    <m/>
    <s v=""/>
    <s v=""/>
  </r>
  <r>
    <x v="18"/>
    <x v="18"/>
    <s v="Tarn"/>
    <n v="6095"/>
    <s v="6095 - CASTRES/FRANCE"/>
    <x v="0"/>
    <x v="2"/>
    <x v="5"/>
    <x v="2"/>
    <m/>
    <x v="11"/>
    <s v=""/>
    <m/>
    <s v=""/>
    <s v=""/>
  </r>
  <r>
    <x v="18"/>
    <x v="18"/>
    <s v="Tarn"/>
    <n v="6095"/>
    <s v="6095 - CASTRES/FRANCE"/>
    <x v="0"/>
    <x v="2"/>
    <x v="5"/>
    <x v="1"/>
    <n v="0"/>
    <x v="23"/>
    <s v="Mainframes - Emissions"/>
    <n v="8756"/>
    <s v="0.0"/>
    <s v="0"/>
  </r>
  <r>
    <x v="18"/>
    <x v="18"/>
    <s v="Tarn"/>
    <n v="6095"/>
    <s v="6095 - CASTRES/FRANCE"/>
    <x v="0"/>
    <x v="2"/>
    <x v="5"/>
    <x v="1"/>
    <n v="0"/>
    <x v="17"/>
    <s v="Serveurs - Emissions"/>
    <n v="4391"/>
    <s v="0.0"/>
    <s v="0"/>
  </r>
  <r>
    <x v="18"/>
    <x v="18"/>
    <s v="Tarn"/>
    <n v="6095"/>
    <s v="6095 - CASTRES/FRANCE"/>
    <x v="0"/>
    <x v="2"/>
    <x v="5"/>
    <x v="1"/>
    <n v="0"/>
    <x v="20"/>
    <s v="Tablettes - Emissions"/>
    <n v="15797"/>
    <s v="0.0"/>
    <s v="0"/>
  </r>
  <r>
    <x v="18"/>
    <x v="18"/>
    <s v="Tarn"/>
    <n v="6095"/>
    <s v="6095 - CASTRES/FRANCE"/>
    <x v="0"/>
    <x v="2"/>
    <x v="5"/>
    <x v="1"/>
    <n v="0"/>
    <x v="19"/>
    <s v="Photocopieurs - Emissions"/>
    <n v="4390"/>
    <s v="0.0"/>
    <s v="0"/>
  </r>
  <r>
    <x v="18"/>
    <x v="18"/>
    <s v="Tarn"/>
    <n v="6095"/>
    <s v="6095 - CASTRES/FRANCE"/>
    <x v="0"/>
    <x v="2"/>
    <x v="5"/>
    <x v="1"/>
    <n v="0"/>
    <x v="22"/>
    <s v="Unités centrales - Emissions"/>
    <n v="5620"/>
    <s v="0.0"/>
    <s v="0"/>
  </r>
  <r>
    <x v="18"/>
    <x v="18"/>
    <s v="Tarn"/>
    <n v="6095"/>
    <s v="6095 - CASTRES/FRANCE"/>
    <x v="0"/>
    <x v="2"/>
    <x v="5"/>
    <x v="1"/>
    <n v="0"/>
    <x v="18"/>
    <s v="Imprimantes - Emissions"/>
    <n v="15810"/>
    <s v="0.0"/>
    <s v="0"/>
  </r>
  <r>
    <x v="18"/>
    <x v="18"/>
    <s v="Tarn"/>
    <n v="6095"/>
    <s v="6095 - CASTRES/FRANCE"/>
    <x v="0"/>
    <x v="2"/>
    <x v="5"/>
    <x v="1"/>
    <n v="0"/>
    <x v="16"/>
    <s v="Ecrans - Emissions"/>
    <n v="15796"/>
    <s v="0.0"/>
    <s v="0"/>
  </r>
  <r>
    <x v="18"/>
    <x v="18"/>
    <s v="Tarn"/>
    <n v="6095"/>
    <s v="6095 - CASTRES/FRANCE"/>
    <x v="0"/>
    <x v="2"/>
    <x v="5"/>
    <x v="1"/>
    <n v="0"/>
    <x v="21"/>
    <s v="Ordinateurs portables - Emissions"/>
    <n v="15795"/>
    <s v="0.0"/>
    <s v="0"/>
  </r>
  <r>
    <x v="18"/>
    <x v="18"/>
    <s v="Tarn-et-Garonne"/>
    <n v="2642"/>
    <s v="2642 - CASTELSARRASIN/CHARRETIERS"/>
    <x v="0"/>
    <x v="0"/>
    <x v="0"/>
    <x v="0"/>
    <n v="77868.153846154004"/>
    <x v="0"/>
    <s v=""/>
    <m/>
    <s v=""/>
    <s v="77868.153846154"/>
  </r>
  <r>
    <x v="18"/>
    <x v="18"/>
    <s v="Tarn-et-Garonne"/>
    <n v="2642"/>
    <s v="2642 - CASTELSARRASIN/CHARRETIERS"/>
    <x v="0"/>
    <x v="0"/>
    <x v="0"/>
    <x v="1"/>
    <n v="4664.30241538463"/>
    <x v="1"/>
    <s v="Electricité - Emissions"/>
    <n v="15798"/>
    <s v="4664.30241538463"/>
    <s v="4664.3024153846"/>
  </r>
  <r>
    <x v="18"/>
    <x v="18"/>
    <s v="Tarn-et-Garonne"/>
    <n v="2642"/>
    <s v="2642 - CASTELSARRASIN/CHARRETIERS"/>
    <x v="0"/>
    <x v="0"/>
    <x v="1"/>
    <x v="1"/>
    <n v="0"/>
    <x v="2"/>
    <s v="Gaz naturel - Emissions"/>
    <n v="6630"/>
    <s v="0.0"/>
    <s v="0"/>
  </r>
  <r>
    <x v="18"/>
    <x v="18"/>
    <s v="Tarn-et-Garonne"/>
    <n v="2642"/>
    <s v="2642 - CASTELSARRASIN/CHARRETIERS"/>
    <x v="0"/>
    <x v="0"/>
    <x v="1"/>
    <x v="1"/>
    <n v="0"/>
    <x v="3"/>
    <s v="Fioul - Emissions"/>
    <n v="6720"/>
    <s v="0.0"/>
    <s v="0"/>
  </r>
  <r>
    <x v="18"/>
    <x v="18"/>
    <s v="Tarn-et-Garonne"/>
    <n v="2642"/>
    <s v="2642 - CASTELSARRASIN/CHARRETIERS"/>
    <x v="0"/>
    <x v="1"/>
    <x v="2"/>
    <x v="1"/>
    <n v="0"/>
    <x v="4"/>
    <s v=" R22 - Emissions"/>
    <n v="8350"/>
    <s v="0.0"/>
    <s v="0"/>
  </r>
  <r>
    <x v="18"/>
    <x v="18"/>
    <s v="Tarn-et-Garonne"/>
    <n v="2642"/>
    <s v="2642 - CASTELSARRASIN/CHARRETIERS"/>
    <x v="0"/>
    <x v="1"/>
    <x v="3"/>
    <x v="0"/>
    <n v="2.7"/>
    <x v="5"/>
    <s v=""/>
    <m/>
    <s v=""/>
    <s v="2.7"/>
  </r>
  <r>
    <x v="18"/>
    <x v="18"/>
    <s v="Tarn-et-Garonne"/>
    <n v="2642"/>
    <s v="2642 - CASTELSARRASIN/CHARRETIERS"/>
    <x v="0"/>
    <x v="1"/>
    <x v="3"/>
    <x v="1"/>
    <n v="0"/>
    <x v="6"/>
    <s v="R134a - Emissions"/>
    <n v="8307"/>
    <s v="0.0"/>
    <s v="0"/>
  </r>
  <r>
    <x v="18"/>
    <x v="18"/>
    <s v="Tarn-et-Garonne"/>
    <n v="2642"/>
    <s v="2642 - CASTELSARRASIN/CHARRETIERS"/>
    <x v="0"/>
    <x v="1"/>
    <x v="3"/>
    <x v="1"/>
    <n v="5184"/>
    <x v="8"/>
    <s v="R410a - Emissions"/>
    <n v="8320"/>
    <s v="5184.0"/>
    <s v="5184"/>
  </r>
  <r>
    <x v="18"/>
    <x v="18"/>
    <s v="Tarn-et-Garonne"/>
    <n v="2642"/>
    <s v="2642 - CASTELSARRASIN/CHARRETIERS"/>
    <x v="0"/>
    <x v="1"/>
    <x v="3"/>
    <x v="1"/>
    <n v="0"/>
    <x v="7"/>
    <s v="R407c - Emissions"/>
    <n v="8318"/>
    <s v="0.0"/>
    <s v="0"/>
  </r>
  <r>
    <x v="18"/>
    <x v="18"/>
    <s v="Tarn-et-Garonne"/>
    <n v="2642"/>
    <s v="2642 - CASTELSARRASIN/CHARRETIERS"/>
    <x v="0"/>
    <x v="2"/>
    <x v="4"/>
    <x v="0"/>
    <n v="1072"/>
    <x v="9"/>
    <s v=""/>
    <m/>
    <s v=""/>
    <s v="1072"/>
  </r>
  <r>
    <x v="18"/>
    <x v="18"/>
    <s v="Tarn-et-Garonne"/>
    <n v="2642"/>
    <s v="2642 - CASTELSARRASIN/CHARRETIERS"/>
    <x v="0"/>
    <x v="2"/>
    <x v="4"/>
    <x v="1"/>
    <n v="17420"/>
    <x v="10"/>
    <s v="Bâtiments - Emissions"/>
    <n v="4305"/>
    <s v="17420.0"/>
    <s v="17420"/>
  </r>
  <r>
    <x v="18"/>
    <x v="18"/>
    <s v="Tarn-et-Garonne"/>
    <n v="2642"/>
    <s v="2642 - CASTELSARRASIN/CHARRETIERS"/>
    <x v="0"/>
    <x v="2"/>
    <x v="5"/>
    <x v="2"/>
    <m/>
    <x v="11"/>
    <s v=""/>
    <m/>
    <s v=""/>
    <s v=""/>
  </r>
  <r>
    <x v="18"/>
    <x v="18"/>
    <s v="Tarn-et-Garonne"/>
    <n v="2642"/>
    <s v="2642 - CASTELSARRASIN/CHARRETIERS"/>
    <x v="0"/>
    <x v="2"/>
    <x v="5"/>
    <x v="2"/>
    <m/>
    <x v="13"/>
    <s v=""/>
    <m/>
    <s v=""/>
    <s v=""/>
  </r>
  <r>
    <x v="18"/>
    <x v="18"/>
    <s v="Tarn-et-Garonne"/>
    <n v="2642"/>
    <s v="2642 - CASTELSARRASIN/CHARRETIERS"/>
    <x v="0"/>
    <x v="2"/>
    <x v="5"/>
    <x v="2"/>
    <m/>
    <x v="15"/>
    <s v=""/>
    <m/>
    <s v=""/>
    <s v=""/>
  </r>
  <r>
    <x v="18"/>
    <x v="18"/>
    <s v="Tarn-et-Garonne"/>
    <n v="2642"/>
    <s v="2642 - CASTELSARRASIN/CHARRETIERS"/>
    <x v="0"/>
    <x v="2"/>
    <x v="5"/>
    <x v="2"/>
    <m/>
    <x v="12"/>
    <s v=""/>
    <m/>
    <s v=""/>
    <s v=""/>
  </r>
  <r>
    <x v="18"/>
    <x v="18"/>
    <s v="Tarn-et-Garonne"/>
    <n v="2642"/>
    <s v="2642 - CASTELSARRASIN/CHARRETIERS"/>
    <x v="0"/>
    <x v="2"/>
    <x v="5"/>
    <x v="2"/>
    <m/>
    <x v="14"/>
    <s v=""/>
    <m/>
    <s v=""/>
    <s v=""/>
  </r>
  <r>
    <x v="18"/>
    <x v="18"/>
    <s v="Tarn-et-Garonne"/>
    <n v="2642"/>
    <s v="2642 - CASTELSARRASIN/CHARRETIERS"/>
    <x v="0"/>
    <x v="2"/>
    <x v="5"/>
    <x v="1"/>
    <n v="0"/>
    <x v="19"/>
    <s v="Photocopieurs - Emissions"/>
    <n v="4390"/>
    <s v="0.0"/>
    <s v="0"/>
  </r>
  <r>
    <x v="18"/>
    <x v="18"/>
    <s v="Tarn-et-Garonne"/>
    <n v="2642"/>
    <s v="2642 - CASTELSARRASIN/CHARRETIERS"/>
    <x v="0"/>
    <x v="2"/>
    <x v="5"/>
    <x v="1"/>
    <n v="0"/>
    <x v="18"/>
    <s v="Imprimantes - Emissions"/>
    <n v="15810"/>
    <s v="0.0"/>
    <s v="0"/>
  </r>
  <r>
    <x v="18"/>
    <x v="18"/>
    <s v="Tarn-et-Garonne"/>
    <n v="2642"/>
    <s v="2642 - CASTELSARRASIN/CHARRETIERS"/>
    <x v="0"/>
    <x v="2"/>
    <x v="5"/>
    <x v="1"/>
    <n v="0"/>
    <x v="17"/>
    <s v="Serveurs - Emissions"/>
    <n v="4391"/>
    <s v="0.0"/>
    <s v="0"/>
  </r>
  <r>
    <x v="18"/>
    <x v="18"/>
    <s v="Tarn-et-Garonne"/>
    <n v="2642"/>
    <s v="2642 - CASTELSARRASIN/CHARRETIERS"/>
    <x v="0"/>
    <x v="2"/>
    <x v="5"/>
    <x v="1"/>
    <n v="0"/>
    <x v="20"/>
    <s v="Tablettes - Emissions"/>
    <n v="15797"/>
    <s v="0.0"/>
    <s v="0"/>
  </r>
  <r>
    <x v="18"/>
    <x v="18"/>
    <s v="Tarn-et-Garonne"/>
    <n v="2642"/>
    <s v="2642 - CASTELSARRASIN/CHARRETIERS"/>
    <x v="0"/>
    <x v="2"/>
    <x v="5"/>
    <x v="1"/>
    <n v="0"/>
    <x v="16"/>
    <s v="Ecrans - Emissions"/>
    <n v="15796"/>
    <s v="0.0"/>
    <s v="0"/>
  </r>
  <r>
    <x v="18"/>
    <x v="18"/>
    <s v="Tarn-et-Garonne"/>
    <n v="2642"/>
    <s v="2642 - CASTELSARRASIN/CHARRETIERS"/>
    <x v="0"/>
    <x v="2"/>
    <x v="5"/>
    <x v="1"/>
    <n v="0"/>
    <x v="23"/>
    <s v="Mainframes - Emissions"/>
    <n v="8756"/>
    <s v="0.0"/>
    <s v="0"/>
  </r>
  <r>
    <x v="18"/>
    <x v="18"/>
    <s v="Tarn-et-Garonne"/>
    <n v="2642"/>
    <s v="2642 - CASTELSARRASIN/CHARRETIERS"/>
    <x v="0"/>
    <x v="2"/>
    <x v="5"/>
    <x v="1"/>
    <n v="0"/>
    <x v="22"/>
    <s v="Unités centrales - Emissions"/>
    <n v="5620"/>
    <s v="0.0"/>
    <s v="0"/>
  </r>
  <r>
    <x v="18"/>
    <x v="18"/>
    <s v="Tarn-et-Garonne"/>
    <n v="2642"/>
    <s v="2642 - CASTELSARRASIN/CHARRETIERS"/>
    <x v="0"/>
    <x v="2"/>
    <x v="5"/>
    <x v="1"/>
    <n v="0"/>
    <x v="21"/>
    <s v="Ordinateurs portables - Emissions"/>
    <n v="15795"/>
    <s v="0.0"/>
    <s v="0"/>
  </r>
  <r>
    <x v="18"/>
    <x v="18"/>
    <s v="Tarn-et-Garonne"/>
    <n v="5525"/>
    <s v="5525 - MONTAUBAN/ALBASUD"/>
    <x v="0"/>
    <x v="0"/>
    <x v="0"/>
    <x v="0"/>
    <n v="92487.769230769001"/>
    <x v="0"/>
    <s v=""/>
    <m/>
    <s v=""/>
    <s v="92487.769230769"/>
  </r>
  <r>
    <x v="18"/>
    <x v="18"/>
    <s v="Tarn-et-Garonne"/>
    <n v="5525"/>
    <s v="5525 - MONTAUBAN/ALBASUD"/>
    <x v="0"/>
    <x v="0"/>
    <x v="0"/>
    <x v="1"/>
    <n v="5540.0173769230496"/>
    <x v="1"/>
    <s v="Electricité - Emissions"/>
    <n v="15798"/>
    <s v="5540.01737692305"/>
    <s v="5540.0173769231"/>
  </r>
  <r>
    <x v="18"/>
    <x v="18"/>
    <s v="Tarn-et-Garonne"/>
    <n v="5525"/>
    <s v="5525 - MONTAUBAN/ALBASUD"/>
    <x v="0"/>
    <x v="0"/>
    <x v="1"/>
    <x v="1"/>
    <n v="0"/>
    <x v="2"/>
    <s v="Gaz naturel - Emissions"/>
    <n v="6630"/>
    <s v="0.0"/>
    <s v="0"/>
  </r>
  <r>
    <x v="18"/>
    <x v="18"/>
    <s v="Tarn-et-Garonne"/>
    <n v="5525"/>
    <s v="5525 - MONTAUBAN/ALBASUD"/>
    <x v="0"/>
    <x v="0"/>
    <x v="1"/>
    <x v="1"/>
    <n v="0"/>
    <x v="3"/>
    <s v="Fioul - Emissions"/>
    <n v="6720"/>
    <s v="0.0"/>
    <s v="0"/>
  </r>
  <r>
    <x v="18"/>
    <x v="18"/>
    <s v="Tarn-et-Garonne"/>
    <n v="5525"/>
    <s v="5525 - MONTAUBAN/ALBASUD"/>
    <x v="0"/>
    <x v="1"/>
    <x v="2"/>
    <x v="1"/>
    <n v="0"/>
    <x v="4"/>
    <s v=" R22 - Emissions"/>
    <n v="8350"/>
    <s v="0.0"/>
    <s v="0"/>
  </r>
  <r>
    <x v="18"/>
    <x v="18"/>
    <s v="Tarn-et-Garonne"/>
    <n v="5525"/>
    <s v="5525 - MONTAUBAN/ALBASUD"/>
    <x v="0"/>
    <x v="1"/>
    <x v="3"/>
    <x v="0"/>
    <n v="3.45"/>
    <x v="5"/>
    <s v=""/>
    <m/>
    <s v=""/>
    <s v="3.45"/>
  </r>
  <r>
    <x v="18"/>
    <x v="18"/>
    <s v="Tarn-et-Garonne"/>
    <n v="5525"/>
    <s v="5525 - MONTAUBAN/ALBASUD"/>
    <x v="0"/>
    <x v="1"/>
    <x v="3"/>
    <x v="1"/>
    <n v="0"/>
    <x v="7"/>
    <s v="R407c - Emissions"/>
    <n v="8318"/>
    <s v="0.0"/>
    <s v="0"/>
  </r>
  <r>
    <x v="18"/>
    <x v="18"/>
    <s v="Tarn-et-Garonne"/>
    <n v="5525"/>
    <s v="5525 - MONTAUBAN/ALBASUD"/>
    <x v="0"/>
    <x v="1"/>
    <x v="3"/>
    <x v="1"/>
    <n v="6624"/>
    <x v="8"/>
    <s v="R410a - Emissions"/>
    <n v="8320"/>
    <s v="6624.0"/>
    <s v="6624"/>
  </r>
  <r>
    <x v="18"/>
    <x v="18"/>
    <s v="Tarn-et-Garonne"/>
    <n v="5525"/>
    <s v="5525 - MONTAUBAN/ALBASUD"/>
    <x v="0"/>
    <x v="1"/>
    <x v="3"/>
    <x v="1"/>
    <n v="0"/>
    <x v="6"/>
    <s v="R134a - Emissions"/>
    <n v="8307"/>
    <s v="0.0"/>
    <s v="0"/>
  </r>
  <r>
    <x v="18"/>
    <x v="18"/>
    <s v="Tarn-et-Garonne"/>
    <n v="5525"/>
    <s v="5525 - MONTAUBAN/ALBASUD"/>
    <x v="0"/>
    <x v="2"/>
    <x v="4"/>
    <x v="0"/>
    <n v="1334"/>
    <x v="9"/>
    <s v=""/>
    <m/>
    <s v=""/>
    <s v="1334"/>
  </r>
  <r>
    <x v="18"/>
    <x v="18"/>
    <s v="Tarn-et-Garonne"/>
    <n v="5525"/>
    <s v="5525 - MONTAUBAN/ALBASUD"/>
    <x v="0"/>
    <x v="2"/>
    <x v="4"/>
    <x v="1"/>
    <n v="21677.5"/>
    <x v="10"/>
    <s v="Bâtiments - Emissions"/>
    <n v="4305"/>
    <s v="21677.5"/>
    <s v="21677.5"/>
  </r>
  <r>
    <x v="18"/>
    <x v="18"/>
    <s v="Tarn-et-Garonne"/>
    <n v="5525"/>
    <s v="5525 - MONTAUBAN/ALBASUD"/>
    <x v="0"/>
    <x v="2"/>
    <x v="5"/>
    <x v="2"/>
    <m/>
    <x v="13"/>
    <s v=""/>
    <m/>
    <s v=""/>
    <s v=""/>
  </r>
  <r>
    <x v="18"/>
    <x v="18"/>
    <s v="Tarn-et-Garonne"/>
    <n v="5525"/>
    <s v="5525 - MONTAUBAN/ALBASUD"/>
    <x v="0"/>
    <x v="2"/>
    <x v="5"/>
    <x v="2"/>
    <m/>
    <x v="12"/>
    <s v=""/>
    <m/>
    <s v=""/>
    <s v=""/>
  </r>
  <r>
    <x v="18"/>
    <x v="18"/>
    <s v="Tarn-et-Garonne"/>
    <n v="5525"/>
    <s v="5525 - MONTAUBAN/ALBASUD"/>
    <x v="0"/>
    <x v="2"/>
    <x v="5"/>
    <x v="2"/>
    <m/>
    <x v="11"/>
    <s v=""/>
    <m/>
    <s v=""/>
    <s v=""/>
  </r>
  <r>
    <x v="18"/>
    <x v="18"/>
    <s v="Tarn-et-Garonne"/>
    <n v="5525"/>
    <s v="5525 - MONTAUBAN/ALBASUD"/>
    <x v="0"/>
    <x v="2"/>
    <x v="5"/>
    <x v="2"/>
    <m/>
    <x v="15"/>
    <s v=""/>
    <m/>
    <s v=""/>
    <s v=""/>
  </r>
  <r>
    <x v="18"/>
    <x v="18"/>
    <s v="Tarn-et-Garonne"/>
    <n v="5525"/>
    <s v="5525 - MONTAUBAN/ALBASUD"/>
    <x v="0"/>
    <x v="2"/>
    <x v="5"/>
    <x v="2"/>
    <m/>
    <x v="14"/>
    <s v=""/>
    <m/>
    <s v=""/>
    <s v=""/>
  </r>
  <r>
    <x v="18"/>
    <x v="18"/>
    <s v="Tarn-et-Garonne"/>
    <n v="5525"/>
    <s v="5525 - MONTAUBAN/ALBASUD"/>
    <x v="0"/>
    <x v="2"/>
    <x v="5"/>
    <x v="1"/>
    <n v="0"/>
    <x v="23"/>
    <s v="Mainframes - Emissions"/>
    <n v="8756"/>
    <s v="0.0"/>
    <s v="0"/>
  </r>
  <r>
    <x v="18"/>
    <x v="18"/>
    <s v="Tarn-et-Garonne"/>
    <n v="5525"/>
    <s v="5525 - MONTAUBAN/ALBASUD"/>
    <x v="0"/>
    <x v="2"/>
    <x v="5"/>
    <x v="1"/>
    <n v="0"/>
    <x v="17"/>
    <s v="Serveurs - Emissions"/>
    <n v="4391"/>
    <s v="0.0"/>
    <s v="0"/>
  </r>
  <r>
    <x v="18"/>
    <x v="18"/>
    <s v="Tarn-et-Garonne"/>
    <n v="5525"/>
    <s v="5525 - MONTAUBAN/ALBASUD"/>
    <x v="0"/>
    <x v="2"/>
    <x v="5"/>
    <x v="1"/>
    <n v="0"/>
    <x v="16"/>
    <s v="Ecrans - Emissions"/>
    <n v="15796"/>
    <s v="0.0"/>
    <s v="0"/>
  </r>
  <r>
    <x v="18"/>
    <x v="18"/>
    <s v="Tarn-et-Garonne"/>
    <n v="5525"/>
    <s v="5525 - MONTAUBAN/ALBASUD"/>
    <x v="0"/>
    <x v="2"/>
    <x v="5"/>
    <x v="1"/>
    <n v="0"/>
    <x v="18"/>
    <s v="Imprimantes - Emissions"/>
    <n v="15810"/>
    <s v="0.0"/>
    <s v="0"/>
  </r>
  <r>
    <x v="18"/>
    <x v="18"/>
    <s v="Tarn-et-Garonne"/>
    <n v="5525"/>
    <s v="5525 - MONTAUBAN/ALBASUD"/>
    <x v="0"/>
    <x v="2"/>
    <x v="5"/>
    <x v="1"/>
    <n v="0"/>
    <x v="22"/>
    <s v="Unités centrales - Emissions"/>
    <n v="5620"/>
    <s v="0.0"/>
    <s v="0"/>
  </r>
  <r>
    <x v="18"/>
    <x v="18"/>
    <s v="Tarn-et-Garonne"/>
    <n v="5525"/>
    <s v="5525 - MONTAUBAN/ALBASUD"/>
    <x v="0"/>
    <x v="2"/>
    <x v="5"/>
    <x v="1"/>
    <n v="0"/>
    <x v="21"/>
    <s v="Ordinateurs portables - Emissions"/>
    <n v="15795"/>
    <s v="0.0"/>
    <s v="0"/>
  </r>
  <r>
    <x v="18"/>
    <x v="18"/>
    <s v="Tarn-et-Garonne"/>
    <n v="5525"/>
    <s v="5525 - MONTAUBAN/ALBASUD"/>
    <x v="0"/>
    <x v="2"/>
    <x v="5"/>
    <x v="1"/>
    <n v="0"/>
    <x v="19"/>
    <s v="Photocopieurs - Emissions"/>
    <n v="4390"/>
    <s v="0.0"/>
    <s v="0"/>
  </r>
  <r>
    <x v="18"/>
    <x v="18"/>
    <s v="Tarn-et-Garonne"/>
    <n v="5525"/>
    <s v="5525 - MONTAUBAN/ALBASUD"/>
    <x v="0"/>
    <x v="2"/>
    <x v="5"/>
    <x v="1"/>
    <n v="0"/>
    <x v="20"/>
    <s v="Tablettes - Emissions"/>
    <n v="15797"/>
    <s v="0.0"/>
    <s v="0"/>
  </r>
  <r>
    <x v="18"/>
    <x v="18"/>
    <s v="Tarn-et-Garonne"/>
    <n v="5562"/>
    <s v="5562 - MONTAUBAN NORD + A2S/PATER"/>
    <x v="0"/>
    <x v="0"/>
    <x v="0"/>
    <x v="0"/>
    <n v="83576.461538461997"/>
    <x v="0"/>
    <s v=""/>
    <m/>
    <s v=""/>
    <s v="83576.461538462"/>
  </r>
  <r>
    <x v="18"/>
    <x v="18"/>
    <s v="Tarn-et-Garonne"/>
    <n v="5562"/>
    <s v="5562 - MONTAUBAN NORD + A2S/PATER"/>
    <x v="0"/>
    <x v="0"/>
    <x v="0"/>
    <x v="1"/>
    <n v="5006.2300461538898"/>
    <x v="1"/>
    <s v="Electricité - Emissions"/>
    <n v="15798"/>
    <s v="5006.23004615389"/>
    <s v="5006.2300461539"/>
  </r>
  <r>
    <x v="18"/>
    <x v="18"/>
    <s v="Tarn-et-Garonne"/>
    <n v="5562"/>
    <s v="5562 - MONTAUBAN NORD + A2S/PATER"/>
    <x v="0"/>
    <x v="0"/>
    <x v="1"/>
    <x v="1"/>
    <n v="0"/>
    <x v="3"/>
    <s v="Fioul - Emissions"/>
    <n v="6720"/>
    <s v="0.0"/>
    <s v="0"/>
  </r>
  <r>
    <x v="18"/>
    <x v="18"/>
    <s v="Tarn-et-Garonne"/>
    <n v="5562"/>
    <s v="5562 - MONTAUBAN NORD + A2S/PATER"/>
    <x v="0"/>
    <x v="0"/>
    <x v="1"/>
    <x v="1"/>
    <n v="0"/>
    <x v="2"/>
    <s v="Gaz naturel - Emissions"/>
    <n v="6630"/>
    <s v="0.0"/>
    <s v="0"/>
  </r>
  <r>
    <x v="18"/>
    <x v="18"/>
    <s v="Tarn-et-Garonne"/>
    <n v="5562"/>
    <s v="5562 - MONTAUBAN NORD + A2S/PATER"/>
    <x v="0"/>
    <x v="1"/>
    <x v="2"/>
    <x v="1"/>
    <n v="0"/>
    <x v="4"/>
    <s v=" R22 - Emissions"/>
    <n v="8350"/>
    <s v="0.0"/>
    <s v="0"/>
  </r>
  <r>
    <x v="18"/>
    <x v="18"/>
    <s v="Tarn-et-Garonne"/>
    <n v="5562"/>
    <s v="5562 - MONTAUBAN NORD + A2S/PATER"/>
    <x v="0"/>
    <x v="1"/>
    <x v="3"/>
    <x v="0"/>
    <n v="3.3"/>
    <x v="5"/>
    <s v=""/>
    <m/>
    <s v=""/>
    <s v="3.3"/>
  </r>
  <r>
    <x v="18"/>
    <x v="18"/>
    <s v="Tarn-et-Garonne"/>
    <n v="5562"/>
    <s v="5562 - MONTAUBAN NORD + A2S/PATER"/>
    <x v="0"/>
    <x v="1"/>
    <x v="3"/>
    <x v="1"/>
    <n v="0"/>
    <x v="7"/>
    <s v="R407c - Emissions"/>
    <n v="8318"/>
    <s v="0.0"/>
    <s v="0"/>
  </r>
  <r>
    <x v="18"/>
    <x v="18"/>
    <s v="Tarn-et-Garonne"/>
    <n v="5562"/>
    <s v="5562 - MONTAUBAN NORD + A2S/PATER"/>
    <x v="0"/>
    <x v="1"/>
    <x v="3"/>
    <x v="1"/>
    <n v="0"/>
    <x v="6"/>
    <s v="R134a - Emissions"/>
    <n v="8307"/>
    <s v="0.0"/>
    <s v="0"/>
  </r>
  <r>
    <x v="18"/>
    <x v="18"/>
    <s v="Tarn-et-Garonne"/>
    <n v="5562"/>
    <s v="5562 - MONTAUBAN NORD + A2S/PATER"/>
    <x v="0"/>
    <x v="1"/>
    <x v="3"/>
    <x v="1"/>
    <n v="6336"/>
    <x v="8"/>
    <s v="R410a - Emissions"/>
    <n v="8320"/>
    <s v="6336.0"/>
    <s v="6336"/>
  </r>
  <r>
    <x v="18"/>
    <x v="18"/>
    <s v="Tarn-et-Garonne"/>
    <n v="5562"/>
    <s v="5562 - MONTAUBAN NORD + A2S/PATER"/>
    <x v="0"/>
    <x v="2"/>
    <x v="4"/>
    <x v="0"/>
    <n v="1334"/>
    <x v="9"/>
    <s v=""/>
    <m/>
    <s v=""/>
    <s v="1334"/>
  </r>
  <r>
    <x v="18"/>
    <x v="18"/>
    <s v="Tarn-et-Garonne"/>
    <n v="5562"/>
    <s v="5562 - MONTAUBAN NORD + A2S/PATER"/>
    <x v="0"/>
    <x v="2"/>
    <x v="4"/>
    <x v="1"/>
    <n v="21677.5"/>
    <x v="10"/>
    <s v="Bâtiments - Emissions"/>
    <n v="4305"/>
    <s v="21677.5"/>
    <s v="21677.5"/>
  </r>
  <r>
    <x v="18"/>
    <x v="18"/>
    <s v="Tarn-et-Garonne"/>
    <n v="5562"/>
    <s v="5562 - MONTAUBAN NORD + A2S/PATER"/>
    <x v="0"/>
    <x v="2"/>
    <x v="5"/>
    <x v="2"/>
    <m/>
    <x v="12"/>
    <s v=""/>
    <m/>
    <s v=""/>
    <s v=""/>
  </r>
  <r>
    <x v="18"/>
    <x v="18"/>
    <s v="Tarn-et-Garonne"/>
    <n v="5562"/>
    <s v="5562 - MONTAUBAN NORD + A2S/PATER"/>
    <x v="0"/>
    <x v="2"/>
    <x v="5"/>
    <x v="2"/>
    <m/>
    <x v="11"/>
    <s v=""/>
    <m/>
    <s v=""/>
    <s v=""/>
  </r>
  <r>
    <x v="18"/>
    <x v="18"/>
    <s v="Tarn-et-Garonne"/>
    <n v="5562"/>
    <s v="5562 - MONTAUBAN NORD + A2S/PATER"/>
    <x v="0"/>
    <x v="2"/>
    <x v="5"/>
    <x v="2"/>
    <m/>
    <x v="14"/>
    <s v=""/>
    <m/>
    <s v=""/>
    <s v=""/>
  </r>
  <r>
    <x v="18"/>
    <x v="18"/>
    <s v="Tarn-et-Garonne"/>
    <n v="5562"/>
    <s v="5562 - MONTAUBAN NORD + A2S/PATER"/>
    <x v="0"/>
    <x v="2"/>
    <x v="5"/>
    <x v="2"/>
    <m/>
    <x v="15"/>
    <s v=""/>
    <m/>
    <s v=""/>
    <s v=""/>
  </r>
  <r>
    <x v="18"/>
    <x v="18"/>
    <s v="Tarn-et-Garonne"/>
    <n v="5562"/>
    <s v="5562 - MONTAUBAN NORD + A2S/PATER"/>
    <x v="0"/>
    <x v="2"/>
    <x v="5"/>
    <x v="2"/>
    <m/>
    <x v="13"/>
    <s v=""/>
    <m/>
    <s v=""/>
    <s v=""/>
  </r>
  <r>
    <x v="18"/>
    <x v="18"/>
    <s v="Tarn-et-Garonne"/>
    <n v="5562"/>
    <s v="5562 - MONTAUBAN NORD + A2S/PATER"/>
    <x v="0"/>
    <x v="2"/>
    <x v="5"/>
    <x v="1"/>
    <n v="0"/>
    <x v="19"/>
    <s v="Photocopieurs - Emissions"/>
    <n v="4390"/>
    <s v="0.0"/>
    <s v="0"/>
  </r>
  <r>
    <x v="18"/>
    <x v="18"/>
    <s v="Tarn-et-Garonne"/>
    <n v="5562"/>
    <s v="5562 - MONTAUBAN NORD + A2S/PATER"/>
    <x v="0"/>
    <x v="2"/>
    <x v="5"/>
    <x v="1"/>
    <n v="0"/>
    <x v="17"/>
    <s v="Serveurs - Emissions"/>
    <n v="4391"/>
    <s v="0.0"/>
    <s v="0"/>
  </r>
  <r>
    <x v="18"/>
    <x v="18"/>
    <s v="Tarn-et-Garonne"/>
    <n v="5562"/>
    <s v="5562 - MONTAUBAN NORD + A2S/PATER"/>
    <x v="0"/>
    <x v="2"/>
    <x v="5"/>
    <x v="1"/>
    <n v="0"/>
    <x v="18"/>
    <s v="Imprimantes - Emissions"/>
    <n v="15810"/>
    <s v="0.0"/>
    <s v="0"/>
  </r>
  <r>
    <x v="18"/>
    <x v="18"/>
    <s v="Tarn-et-Garonne"/>
    <n v="5562"/>
    <s v="5562 - MONTAUBAN NORD + A2S/PATER"/>
    <x v="0"/>
    <x v="2"/>
    <x v="5"/>
    <x v="1"/>
    <n v="0"/>
    <x v="20"/>
    <s v="Tablettes - Emissions"/>
    <n v="15797"/>
    <s v="0.0"/>
    <s v="0"/>
  </r>
  <r>
    <x v="18"/>
    <x v="18"/>
    <s v="Tarn-et-Garonne"/>
    <n v="5562"/>
    <s v="5562 - MONTAUBAN NORD + A2S/PATER"/>
    <x v="0"/>
    <x v="2"/>
    <x v="5"/>
    <x v="1"/>
    <n v="0"/>
    <x v="23"/>
    <s v="Mainframes - Emissions"/>
    <n v="8756"/>
    <s v="0.0"/>
    <s v="0"/>
  </r>
  <r>
    <x v="18"/>
    <x v="18"/>
    <s v="Tarn-et-Garonne"/>
    <n v="5562"/>
    <s v="5562 - MONTAUBAN NORD + A2S/PATER"/>
    <x v="0"/>
    <x v="2"/>
    <x v="5"/>
    <x v="1"/>
    <n v="0"/>
    <x v="16"/>
    <s v="Ecrans - Emissions"/>
    <n v="15796"/>
    <s v="0.0"/>
    <s v="0"/>
  </r>
  <r>
    <x v="18"/>
    <x v="18"/>
    <s v="Tarn-et-Garonne"/>
    <n v="5562"/>
    <s v="5562 - MONTAUBAN NORD + A2S/PATER"/>
    <x v="0"/>
    <x v="2"/>
    <x v="5"/>
    <x v="1"/>
    <n v="0"/>
    <x v="21"/>
    <s v="Ordinateurs portables - Emissions"/>
    <n v="15795"/>
    <s v="0.0"/>
    <s v="0"/>
  </r>
  <r>
    <x v="18"/>
    <x v="18"/>
    <s v="Tarn-et-Garonne"/>
    <n v="5562"/>
    <s v="5562 - MONTAUBAN NORD + A2S/PATER"/>
    <x v="0"/>
    <x v="2"/>
    <x v="5"/>
    <x v="1"/>
    <n v="0"/>
    <x v="22"/>
    <s v="Unités centrales - Emissions"/>
    <n v="5620"/>
    <s v="0.0"/>
    <s v="0"/>
  </r>
  <r>
    <x v="18"/>
    <x v="18"/>
    <s v="Tarn-et-Garonne"/>
    <n v="6120"/>
    <s v="6120 - OCCITANIE 82 DT TARN ET GARONNE-LOT/MICHELET"/>
    <x v="0"/>
    <x v="0"/>
    <x v="0"/>
    <x v="0"/>
    <n v="17935"/>
    <x v="0"/>
    <s v=""/>
    <m/>
    <s v=""/>
    <s v="17935"/>
  </r>
  <r>
    <x v="18"/>
    <x v="18"/>
    <s v="Tarn-et-Garonne"/>
    <n v="6120"/>
    <s v="6120 - OCCITANIE 82 DT TARN ET GARONNE-LOT/MICHELET"/>
    <x v="0"/>
    <x v="0"/>
    <x v="0"/>
    <x v="1"/>
    <n v="1074.3064999999999"/>
    <x v="1"/>
    <s v="Electricité - Emissions"/>
    <n v="15798"/>
    <s v="1074.3065"/>
    <s v="1074.3065"/>
  </r>
  <r>
    <x v="18"/>
    <x v="18"/>
    <s v="Tarn-et-Garonne"/>
    <n v="6120"/>
    <s v="6120 - OCCITANIE 82 DT TARN ET GARONNE-LOT/MICHELET"/>
    <x v="0"/>
    <x v="0"/>
    <x v="1"/>
    <x v="1"/>
    <n v="0"/>
    <x v="2"/>
    <s v="Gaz naturel - Emissions"/>
    <n v="6630"/>
    <s v="0.0"/>
    <s v="0"/>
  </r>
  <r>
    <x v="18"/>
    <x v="18"/>
    <s v="Tarn-et-Garonne"/>
    <n v="6120"/>
    <s v="6120 - OCCITANIE 82 DT TARN ET GARONNE-LOT/MICHELET"/>
    <x v="0"/>
    <x v="0"/>
    <x v="1"/>
    <x v="1"/>
    <n v="0"/>
    <x v="3"/>
    <s v="Fioul - Emissions"/>
    <n v="6720"/>
    <s v="0.0"/>
    <s v="0"/>
  </r>
  <r>
    <x v="18"/>
    <x v="18"/>
    <s v="Tarn-et-Garonne"/>
    <n v="6120"/>
    <s v="6120 - OCCITANIE 82 DT TARN ET GARONNE-LOT/MICHELET"/>
    <x v="0"/>
    <x v="1"/>
    <x v="2"/>
    <x v="1"/>
    <n v="0"/>
    <x v="4"/>
    <s v=" R22 - Emissions"/>
    <n v="8350"/>
    <s v="0.0"/>
    <s v="0"/>
  </r>
  <r>
    <x v="18"/>
    <x v="18"/>
    <s v="Tarn-et-Garonne"/>
    <n v="6120"/>
    <s v="6120 - OCCITANIE 82 DT TARN ET GARONNE-LOT/MICHELET"/>
    <x v="0"/>
    <x v="1"/>
    <x v="3"/>
    <x v="0"/>
    <n v="0.86699999999999999"/>
    <x v="5"/>
    <s v=""/>
    <m/>
    <s v=""/>
    <s v="0.867"/>
  </r>
  <r>
    <x v="18"/>
    <x v="18"/>
    <s v="Tarn-et-Garonne"/>
    <n v="6120"/>
    <s v="6120 - OCCITANIE 82 DT TARN ET GARONNE-LOT/MICHELET"/>
    <x v="0"/>
    <x v="1"/>
    <x v="3"/>
    <x v="1"/>
    <n v="0"/>
    <x v="6"/>
    <s v="R134a - Emissions"/>
    <n v="8307"/>
    <s v="0.0"/>
    <s v="0"/>
  </r>
  <r>
    <x v="18"/>
    <x v="18"/>
    <s v="Tarn-et-Garonne"/>
    <n v="6120"/>
    <s v="6120 - OCCITANIE 82 DT TARN ET GARONNE-LOT/MICHELET"/>
    <x v="0"/>
    <x v="1"/>
    <x v="3"/>
    <x v="1"/>
    <n v="0"/>
    <x v="7"/>
    <s v="R407c - Emissions"/>
    <n v="8318"/>
    <s v="0.0"/>
    <s v="0"/>
  </r>
  <r>
    <x v="18"/>
    <x v="18"/>
    <s v="Tarn-et-Garonne"/>
    <n v="6120"/>
    <s v="6120 - OCCITANIE 82 DT TARN ET GARONNE-LOT/MICHELET"/>
    <x v="0"/>
    <x v="1"/>
    <x v="3"/>
    <x v="1"/>
    <n v="1664.64"/>
    <x v="8"/>
    <s v="R410a - Emissions"/>
    <n v="8320"/>
    <s v="1664.64"/>
    <s v="1664.64"/>
  </r>
  <r>
    <x v="18"/>
    <x v="18"/>
    <s v="Tarn-et-Garonne"/>
    <n v="6120"/>
    <s v="6120 - OCCITANIE 82 DT TARN ET GARONNE-LOT/MICHELET"/>
    <x v="0"/>
    <x v="2"/>
    <x v="4"/>
    <x v="0"/>
    <n v="230"/>
    <x v="9"/>
    <s v=""/>
    <m/>
    <s v=""/>
    <s v="230"/>
  </r>
  <r>
    <x v="18"/>
    <x v="18"/>
    <s v="Tarn-et-Garonne"/>
    <n v="6120"/>
    <s v="6120 - OCCITANIE 82 DT TARN ET GARONNE-LOT/MICHELET"/>
    <x v="0"/>
    <x v="2"/>
    <x v="4"/>
    <x v="1"/>
    <n v="3737.5"/>
    <x v="10"/>
    <s v="Bâtiments - Emissions"/>
    <n v="4305"/>
    <s v="3737.5"/>
    <s v="3737.5"/>
  </r>
  <r>
    <x v="18"/>
    <x v="18"/>
    <s v="Tarn-et-Garonne"/>
    <n v="6120"/>
    <s v="6120 - OCCITANIE 82 DT TARN ET GARONNE-LOT/MICHELET"/>
    <x v="0"/>
    <x v="2"/>
    <x v="5"/>
    <x v="2"/>
    <m/>
    <x v="12"/>
    <s v=""/>
    <m/>
    <s v=""/>
    <s v=""/>
  </r>
  <r>
    <x v="18"/>
    <x v="18"/>
    <s v="Tarn-et-Garonne"/>
    <n v="6120"/>
    <s v="6120 - OCCITANIE 82 DT TARN ET GARONNE-LOT/MICHELET"/>
    <x v="0"/>
    <x v="2"/>
    <x v="5"/>
    <x v="2"/>
    <m/>
    <x v="11"/>
    <s v=""/>
    <m/>
    <s v=""/>
    <s v=""/>
  </r>
  <r>
    <x v="18"/>
    <x v="18"/>
    <s v="Tarn-et-Garonne"/>
    <n v="6120"/>
    <s v="6120 - OCCITANIE 82 DT TARN ET GARONNE-LOT/MICHELET"/>
    <x v="0"/>
    <x v="2"/>
    <x v="5"/>
    <x v="2"/>
    <m/>
    <x v="14"/>
    <s v=""/>
    <m/>
    <s v=""/>
    <s v=""/>
  </r>
  <r>
    <x v="18"/>
    <x v="18"/>
    <s v="Tarn-et-Garonne"/>
    <n v="6120"/>
    <s v="6120 - OCCITANIE 82 DT TARN ET GARONNE-LOT/MICHELET"/>
    <x v="0"/>
    <x v="2"/>
    <x v="5"/>
    <x v="2"/>
    <m/>
    <x v="13"/>
    <s v=""/>
    <m/>
    <s v=""/>
    <s v=""/>
  </r>
  <r>
    <x v="18"/>
    <x v="18"/>
    <s v="Tarn-et-Garonne"/>
    <n v="6120"/>
    <s v="6120 - OCCITANIE 82 DT TARN ET GARONNE-LOT/MICHELET"/>
    <x v="0"/>
    <x v="2"/>
    <x v="5"/>
    <x v="2"/>
    <m/>
    <x v="15"/>
    <s v=""/>
    <m/>
    <s v=""/>
    <s v=""/>
  </r>
  <r>
    <x v="18"/>
    <x v="18"/>
    <s v="Tarn-et-Garonne"/>
    <n v="6120"/>
    <s v="6120 - OCCITANIE 82 DT TARN ET GARONNE-LOT/MICHELET"/>
    <x v="0"/>
    <x v="2"/>
    <x v="5"/>
    <x v="1"/>
    <n v="0"/>
    <x v="23"/>
    <s v="Mainframes - Emissions"/>
    <n v="8756"/>
    <s v="0.0"/>
    <s v="0"/>
  </r>
  <r>
    <x v="18"/>
    <x v="18"/>
    <s v="Tarn-et-Garonne"/>
    <n v="6120"/>
    <s v="6120 - OCCITANIE 82 DT TARN ET GARONNE-LOT/MICHELET"/>
    <x v="0"/>
    <x v="2"/>
    <x v="5"/>
    <x v="1"/>
    <n v="0"/>
    <x v="19"/>
    <s v="Photocopieurs - Emissions"/>
    <n v="4390"/>
    <s v="0.0"/>
    <s v="0"/>
  </r>
  <r>
    <x v="18"/>
    <x v="18"/>
    <s v="Tarn-et-Garonne"/>
    <n v="6120"/>
    <s v="6120 - OCCITANIE 82 DT TARN ET GARONNE-LOT/MICHELET"/>
    <x v="0"/>
    <x v="2"/>
    <x v="5"/>
    <x v="1"/>
    <n v="0"/>
    <x v="21"/>
    <s v="Ordinateurs portables - Emissions"/>
    <n v="15795"/>
    <s v="0.0"/>
    <s v="0"/>
  </r>
  <r>
    <x v="18"/>
    <x v="18"/>
    <s v="Tarn-et-Garonne"/>
    <n v="6120"/>
    <s v="6120 - OCCITANIE 82 DT TARN ET GARONNE-LOT/MICHELET"/>
    <x v="0"/>
    <x v="2"/>
    <x v="5"/>
    <x v="1"/>
    <n v="0"/>
    <x v="17"/>
    <s v="Serveurs - Emissions"/>
    <n v="4391"/>
    <s v="0.0"/>
    <s v="0"/>
  </r>
  <r>
    <x v="18"/>
    <x v="18"/>
    <s v="Tarn-et-Garonne"/>
    <n v="6120"/>
    <s v="6120 - OCCITANIE 82 DT TARN ET GARONNE-LOT/MICHELET"/>
    <x v="0"/>
    <x v="2"/>
    <x v="5"/>
    <x v="1"/>
    <n v="0"/>
    <x v="18"/>
    <s v="Imprimantes - Emissions"/>
    <n v="15810"/>
    <s v="0.0"/>
    <s v="0"/>
  </r>
  <r>
    <x v="18"/>
    <x v="18"/>
    <s v="Tarn-et-Garonne"/>
    <n v="6120"/>
    <s v="6120 - OCCITANIE 82 DT TARN ET GARONNE-LOT/MICHELET"/>
    <x v="0"/>
    <x v="2"/>
    <x v="5"/>
    <x v="1"/>
    <n v="0"/>
    <x v="22"/>
    <s v="Unités centrales - Emissions"/>
    <n v="5620"/>
    <s v="0.0"/>
    <s v="0"/>
  </r>
  <r>
    <x v="18"/>
    <x v="18"/>
    <s v="Tarn-et-Garonne"/>
    <n v="6120"/>
    <s v="6120 - OCCITANIE 82 DT TARN ET GARONNE-LOT/MICHELET"/>
    <x v="0"/>
    <x v="2"/>
    <x v="5"/>
    <x v="1"/>
    <n v="0"/>
    <x v="16"/>
    <s v="Ecrans - Emissions"/>
    <n v="15796"/>
    <s v="0.0"/>
    <s v="0"/>
  </r>
  <r>
    <x v="18"/>
    <x v="18"/>
    <s v="Tarn-et-Garonne"/>
    <n v="6120"/>
    <s v="6120 - OCCITANIE 82 DT TARN ET GARONNE-LOT/MICHELET"/>
    <x v="0"/>
    <x v="2"/>
    <x v="5"/>
    <x v="1"/>
    <n v="0"/>
    <x v="20"/>
    <s v="Tablettes - Emissions"/>
    <n v="15797"/>
    <s v="0.0"/>
    <s v="0"/>
  </r>
  <r>
    <x v="19"/>
    <x v="19"/>
    <s v="Département - pas applicable "/>
    <m/>
    <s v="Pays de la Loire (données centralisées région)"/>
    <x v="0"/>
    <x v="3"/>
    <x v="6"/>
    <x v="2"/>
    <n v="270.741601"/>
    <x v="46"/>
    <s v=""/>
    <m/>
    <s v=""/>
    <s v="270.741601"/>
  </r>
  <r>
    <x v="19"/>
    <x v="19"/>
    <s v="Département - pas applicable "/>
    <m/>
    <s v="Pays de la Loire (données centralisées région)"/>
    <x v="0"/>
    <x v="3"/>
    <x v="6"/>
    <x v="2"/>
    <n v="41.555"/>
    <x v="45"/>
    <s v=""/>
    <m/>
    <s v=""/>
    <s v="41.555"/>
  </r>
  <r>
    <x v="19"/>
    <x v="19"/>
    <s v="Département - pas applicable "/>
    <m/>
    <s v="Pays de la Loire (données centralisées région)"/>
    <x v="0"/>
    <x v="3"/>
    <x v="6"/>
    <x v="0"/>
    <m/>
    <x v="52"/>
    <s v=""/>
    <m/>
    <s v=""/>
    <s v=""/>
  </r>
  <r>
    <x v="19"/>
    <x v="19"/>
    <s v="Département - pas applicable "/>
    <m/>
    <s v="Pays de la Loire (données centralisées région)"/>
    <x v="0"/>
    <x v="3"/>
    <x v="6"/>
    <x v="0"/>
    <n v="41.134"/>
    <x v="56"/>
    <s v=""/>
    <m/>
    <s v=""/>
    <s v="41.134"/>
  </r>
  <r>
    <x v="19"/>
    <x v="19"/>
    <s v="Département - pas applicable "/>
    <m/>
    <s v="Pays de la Loire (données centralisées région)"/>
    <x v="0"/>
    <x v="3"/>
    <x v="6"/>
    <x v="0"/>
    <m/>
    <x v="49"/>
    <s v=""/>
    <m/>
    <s v=""/>
    <s v=""/>
  </r>
  <r>
    <x v="19"/>
    <x v="19"/>
    <s v="Département - pas applicable "/>
    <m/>
    <s v="Pays de la Loire (données centralisées région)"/>
    <x v="0"/>
    <x v="3"/>
    <x v="6"/>
    <x v="0"/>
    <s v="Oui"/>
    <x v="53"/>
    <s v=""/>
    <m/>
    <s v=""/>
    <s v="Oui"/>
  </r>
  <r>
    <x v="19"/>
    <x v="19"/>
    <s v="Département - pas applicable "/>
    <m/>
    <s v="Pays de la Loire (données centralisées région)"/>
    <x v="0"/>
    <x v="3"/>
    <x v="6"/>
    <x v="0"/>
    <n v="16"/>
    <x v="54"/>
    <s v=""/>
    <m/>
    <s v=""/>
    <s v="16"/>
  </r>
  <r>
    <x v="19"/>
    <x v="19"/>
    <s v="Département - pas applicable "/>
    <m/>
    <s v="Pays de la Loire (données centralisées région)"/>
    <x v="0"/>
    <x v="3"/>
    <x v="6"/>
    <x v="0"/>
    <n v="405"/>
    <x v="55"/>
    <s v=""/>
    <m/>
    <s v=""/>
    <s v="405"/>
  </r>
  <r>
    <x v="19"/>
    <x v="19"/>
    <s v="Département - pas applicable "/>
    <m/>
    <s v="Pays de la Loire (données centralisées région)"/>
    <x v="0"/>
    <x v="3"/>
    <x v="6"/>
    <x v="0"/>
    <n v="2498.3728080000001"/>
    <x v="48"/>
    <s v=""/>
    <m/>
    <s v=""/>
    <s v="2498.372808"/>
  </r>
  <r>
    <x v="19"/>
    <x v="19"/>
    <s v="Département - pas applicable "/>
    <m/>
    <s v="Pays de la Loire (données centralisées région)"/>
    <x v="0"/>
    <x v="3"/>
    <x v="6"/>
    <x v="0"/>
    <m/>
    <x v="50"/>
    <s v=""/>
    <m/>
    <s v=""/>
    <s v=""/>
  </r>
  <r>
    <x v="19"/>
    <x v="19"/>
    <s v="Département - pas applicable "/>
    <m/>
    <s v="Pays de la Loire (données centralisées région)"/>
    <x v="0"/>
    <x v="3"/>
    <x v="6"/>
    <x v="0"/>
    <m/>
    <x v="47"/>
    <s v=""/>
    <m/>
    <s v=""/>
    <s v=""/>
  </r>
  <r>
    <x v="19"/>
    <x v="19"/>
    <s v="Département - pas applicable "/>
    <m/>
    <s v="Pays de la Loire (données centralisées région)"/>
    <x v="0"/>
    <x v="3"/>
    <x v="6"/>
    <x v="0"/>
    <m/>
    <x v="51"/>
    <s v=""/>
    <m/>
    <s v=""/>
    <s v=""/>
  </r>
  <r>
    <x v="19"/>
    <x v="19"/>
    <s v="Département - pas applicable "/>
    <m/>
    <s v="Pays de la Loire (données centralisées région)"/>
    <x v="0"/>
    <x v="3"/>
    <x v="6"/>
    <x v="1"/>
    <n v="1084.0229999999999"/>
    <x v="61"/>
    <s v="Plastiques - Emissions"/>
    <n v="15792"/>
    <s v="1084.023"/>
    <s v="1084.023"/>
  </r>
  <r>
    <x v="19"/>
    <x v="19"/>
    <s v="Département - pas applicable "/>
    <m/>
    <s v="Pays de la Loire (données centralisées région)"/>
    <x v="0"/>
    <x v="3"/>
    <x v="6"/>
    <x v="1"/>
    <n v="0"/>
    <x v="57"/>
    <s v="Verre - Emissions"/>
    <n v="6247"/>
    <s v="0.0"/>
    <s v="0"/>
  </r>
  <r>
    <x v="19"/>
    <x v="19"/>
    <s v="Département - pas applicable "/>
    <m/>
    <s v="Pays de la Loire (données centralisées région)"/>
    <x v="0"/>
    <x v="3"/>
    <x v="6"/>
    <x v="1"/>
    <n v="0.52800000000000002"/>
    <x v="60"/>
    <s v="Canettes - Emissions"/>
    <n v="6247"/>
    <s v="0.528"/>
    <s v="0.528"/>
  </r>
  <r>
    <x v="19"/>
    <x v="19"/>
    <s v="Département - pas applicable "/>
    <m/>
    <s v="Pays de la Loire (données centralisées région)"/>
    <x v="0"/>
    <x v="3"/>
    <x v="6"/>
    <x v="1"/>
    <n v="1772.35957964"/>
    <x v="58"/>
    <s v="Papier - Emissions"/>
    <n v="15794"/>
    <s v=""/>
    <s v="1772.35957964"/>
  </r>
  <r>
    <x v="19"/>
    <x v="19"/>
    <s v="Département - pas applicable "/>
    <m/>
    <s v="Pays de la Loire (données centralisées région)"/>
    <x v="0"/>
    <x v="3"/>
    <x v="6"/>
    <x v="1"/>
    <n v="58209.444215000003"/>
    <x v="59"/>
    <s v="Ordures ménagères - Emissions"/>
    <n v="15791"/>
    <s v=""/>
    <s v="58209.444215"/>
  </r>
  <r>
    <x v="19"/>
    <x v="19"/>
    <s v="Département - pas applicable "/>
    <m/>
    <s v="Pays de la Loire (données centralisées région)"/>
    <x v="0"/>
    <x v="4"/>
    <x v="7"/>
    <x v="2"/>
    <n v="1314926.445784"/>
    <x v="67"/>
    <s v=""/>
    <m/>
    <s v=""/>
    <s v="1314926.445784"/>
  </r>
  <r>
    <x v="19"/>
    <x v="19"/>
    <s v="Département - pas applicable "/>
    <m/>
    <s v="Pays de la Loire (données centralisées région)"/>
    <x v="0"/>
    <x v="4"/>
    <x v="7"/>
    <x v="2"/>
    <n v="533441.41574976"/>
    <x v="62"/>
    <s v=""/>
    <m/>
    <s v=""/>
    <s v="533441.41574976"/>
  </r>
  <r>
    <x v="19"/>
    <x v="19"/>
    <s v="Département - pas applicable "/>
    <m/>
    <s v="Pays de la Loire (données centralisées région)"/>
    <x v="0"/>
    <x v="4"/>
    <x v="7"/>
    <x v="2"/>
    <n v="576996.69325484999"/>
    <x v="66"/>
    <s v=""/>
    <m/>
    <s v=""/>
    <s v="576996.69325485"/>
  </r>
  <r>
    <x v="19"/>
    <x v="19"/>
    <s v="Département - pas applicable "/>
    <m/>
    <s v="Pays de la Loire (données centralisées région)"/>
    <x v="0"/>
    <x v="4"/>
    <x v="7"/>
    <x v="2"/>
    <n v="11993499.33127"/>
    <x v="65"/>
    <s v=""/>
    <m/>
    <s v=""/>
    <s v="11993499.33127"/>
  </r>
  <r>
    <x v="19"/>
    <x v="19"/>
    <s v="Département - pas applicable "/>
    <m/>
    <s v="Pays de la Loire (données centralisées région)"/>
    <x v="0"/>
    <x v="4"/>
    <x v="7"/>
    <x v="2"/>
    <n v="14921004.560000001"/>
    <x v="64"/>
    <s v=""/>
    <m/>
    <s v=""/>
    <s v="14921004.56"/>
  </r>
  <r>
    <x v="19"/>
    <x v="19"/>
    <s v="Département - pas applicable "/>
    <m/>
    <s v="Pays de la Loire (données centralisées région)"/>
    <x v="0"/>
    <x v="4"/>
    <x v="7"/>
    <x v="2"/>
    <n v="502140.67394165997"/>
    <x v="63"/>
    <s v=""/>
    <m/>
    <s v=""/>
    <s v="502140.67394166"/>
  </r>
  <r>
    <x v="19"/>
    <x v="19"/>
    <s v="Département - pas applicable "/>
    <m/>
    <s v="Pays de la Loire (données centralisées région)"/>
    <x v="0"/>
    <x v="4"/>
    <x v="7"/>
    <x v="0"/>
    <n v="1960"/>
    <x v="70"/>
    <s v=""/>
    <m/>
    <s v=""/>
    <s v="1960"/>
  </r>
  <r>
    <x v="19"/>
    <x v="19"/>
    <s v="Département - pas applicable "/>
    <m/>
    <s v="Pays de la Loire (données centralisées région)"/>
    <x v="0"/>
    <x v="4"/>
    <x v="7"/>
    <x v="0"/>
    <n v="4173491.72"/>
    <x v="75"/>
    <s v=""/>
    <m/>
    <s v=""/>
    <s v="4173491.72"/>
  </r>
  <r>
    <x v="19"/>
    <x v="19"/>
    <s v="Département - pas applicable "/>
    <m/>
    <s v="Pays de la Loire (données centralisées région)"/>
    <x v="0"/>
    <x v="4"/>
    <x v="7"/>
    <x v="0"/>
    <n v="19094496.280000001"/>
    <x v="74"/>
    <s v=""/>
    <m/>
    <s v=""/>
    <s v="19094496.28"/>
  </r>
  <r>
    <x v="19"/>
    <x v="19"/>
    <s v="Département - pas applicable "/>
    <m/>
    <s v="Pays de la Loire (données centralisées région)"/>
    <x v="0"/>
    <x v="4"/>
    <x v="7"/>
    <x v="0"/>
    <n v="3.3653275282000003E-2"/>
    <x v="73"/>
    <s v=""/>
    <m/>
    <s v=""/>
    <s v="0.033653275282"/>
  </r>
  <r>
    <x v="19"/>
    <x v="19"/>
    <s v="Département - pas applicable "/>
    <m/>
    <s v="Pays de la Loire (données centralisées région)"/>
    <x v="0"/>
    <x v="4"/>
    <x v="7"/>
    <x v="0"/>
    <n v="0.80379972293699997"/>
    <x v="69"/>
    <s v=""/>
    <m/>
    <s v=""/>
    <s v="0.803799722937"/>
  </r>
  <r>
    <x v="19"/>
    <x v="19"/>
    <s v="Département - pas applicable "/>
    <m/>
    <s v="Pays de la Loire (données centralisées région)"/>
    <x v="0"/>
    <x v="4"/>
    <x v="7"/>
    <x v="0"/>
    <n v="8.8125865821999994E-2"/>
    <x v="71"/>
    <s v=""/>
    <m/>
    <s v=""/>
    <s v="0.088125865822"/>
  </r>
  <r>
    <x v="19"/>
    <x v="19"/>
    <s v="Département - pas applicable "/>
    <m/>
    <s v="Pays de la Loire (données centralisées région)"/>
    <x v="0"/>
    <x v="4"/>
    <x v="7"/>
    <x v="0"/>
    <n v="3.5751038987000001E-2"/>
    <x v="68"/>
    <s v=""/>
    <m/>
    <s v=""/>
    <s v="0.035751038987"/>
  </r>
  <r>
    <x v="19"/>
    <x v="19"/>
    <s v="Département - pas applicable "/>
    <m/>
    <s v="Pays de la Loire (données centralisées région)"/>
    <x v="0"/>
    <x v="4"/>
    <x v="7"/>
    <x v="0"/>
    <n v="3.8670096972000002E-2"/>
    <x v="72"/>
    <s v=""/>
    <m/>
    <s v=""/>
    <s v="0.038670096972"/>
  </r>
  <r>
    <x v="19"/>
    <x v="19"/>
    <s v="Département - pas applicable "/>
    <m/>
    <s v="Pays de la Loire (données centralisées région)"/>
    <x v="0"/>
    <x v="4"/>
    <x v="7"/>
    <x v="1"/>
    <n v="0"/>
    <x v="77"/>
    <s v="Mobilité douce (pieds, vélos)"/>
    <n v="22508"/>
    <s v="0.0"/>
    <s v="0"/>
  </r>
  <r>
    <x v="19"/>
    <x v="19"/>
    <s v="Département - pas applicable "/>
    <m/>
    <s v="Pays de la Loire (données centralisées région)"/>
    <x v="0"/>
    <x v="4"/>
    <x v="7"/>
    <x v="1"/>
    <n v="62946.087058471901"/>
    <x v="78"/>
    <s v="Déplacement domicile-travail - covoiturage - Emissions"/>
    <n v="15778"/>
    <s v="62946.087058471996"/>
    <s v="62946.087058472"/>
  </r>
  <r>
    <x v="19"/>
    <x v="19"/>
    <s v="Département - pas applicable "/>
    <m/>
    <s v="Pays de la Loire (données centralisées région)"/>
    <x v="0"/>
    <x v="4"/>
    <x v="7"/>
    <x v="1"/>
    <n v="6955.9608981973997"/>
    <x v="79"/>
    <s v="Déplacement domicile-travail - métro/tram/train - Emissions"/>
    <n v="15790"/>
    <s v="6955.9608981974"/>
    <s v="6955.9608981974"/>
  </r>
  <r>
    <x v="19"/>
    <x v="19"/>
    <s v="Département - pas applicable "/>
    <m/>
    <s v="Pays de la Loire (données centralisées région)"/>
    <x v="0"/>
    <x v="4"/>
    <x v="7"/>
    <x v="1"/>
    <n v="84241.517215208994"/>
    <x v="80"/>
    <s v="Déplacement domicile-travail - bus - Emissions"/>
    <n v="15789"/>
    <s v="84241.517215209"/>
    <s v="84241.517215209"/>
  </r>
  <r>
    <x v="19"/>
    <x v="19"/>
    <s v="Département - pas applicable "/>
    <m/>
    <s v="Pays de la Loire (données centralisées région)"/>
    <x v="0"/>
    <x v="4"/>
    <x v="7"/>
    <x v="1"/>
    <n v="2830465.8421796998"/>
    <x v="76"/>
    <s v="Déplacement domicile-travail - voiture - Emissions"/>
    <n v="15778"/>
    <s v="2830465.8421797003"/>
    <s v="2830465.8421797"/>
  </r>
  <r>
    <x v="19"/>
    <x v="19"/>
    <s v="Département - pas applicable "/>
    <m/>
    <s v="Pays de la Loire (données centralisées région)"/>
    <x v="0"/>
    <x v="4"/>
    <x v="8"/>
    <x v="0"/>
    <n v="2770"/>
    <x v="83"/>
    <s v=""/>
    <m/>
    <s v=""/>
    <s v="2770"/>
  </r>
  <r>
    <x v="19"/>
    <x v="19"/>
    <s v="Département - pas applicable "/>
    <m/>
    <s v="Pays de la Loire (données centralisées région)"/>
    <x v="0"/>
    <x v="4"/>
    <x v="8"/>
    <x v="1"/>
    <n v="0"/>
    <x v="86"/>
    <s v="Déplacements profesionnels - avion long courrier - Emissions"/>
    <n v="15779"/>
    <s v="0.0"/>
    <s v="0"/>
  </r>
  <r>
    <x v="19"/>
    <x v="19"/>
    <s v="Département - pas applicable "/>
    <m/>
    <s v="Pays de la Loire (données centralisées région)"/>
    <x v="0"/>
    <x v="4"/>
    <x v="8"/>
    <x v="1"/>
    <n v="508.54707000000002"/>
    <x v="84"/>
    <s v="Déplacements professionnels - avion court courrier - Emissions"/>
    <n v="15781"/>
    <s v="508.54707"/>
    <s v="508.295"/>
  </r>
  <r>
    <x v="19"/>
    <x v="19"/>
    <s v="Département - pas applicable "/>
    <m/>
    <s v="Pays de la Loire (données centralisées région)"/>
    <x v="0"/>
    <x v="4"/>
    <x v="8"/>
    <x v="1"/>
    <n v="0"/>
    <x v="85"/>
    <s v="Déplacements professionnels - avion moyen courrier - Emissions"/>
    <n v="15780"/>
    <s v="0.0"/>
    <s v="0"/>
  </r>
  <r>
    <x v="19"/>
    <x v="19"/>
    <s v="Département - pas applicable "/>
    <m/>
    <s v="Pays de la Loire (données centralisées région)"/>
    <x v="0"/>
    <x v="4"/>
    <x v="9"/>
    <x v="0"/>
    <n v="12493"/>
    <x v="165"/>
    <s v=""/>
    <m/>
    <s v=""/>
    <s v="12493"/>
  </r>
  <r>
    <x v="19"/>
    <x v="19"/>
    <s v="Département - pas applicable "/>
    <m/>
    <s v="Pays de la Loire (données centralisées région)"/>
    <x v="0"/>
    <x v="4"/>
    <x v="9"/>
    <x v="0"/>
    <n v="388931"/>
    <x v="89"/>
    <s v=""/>
    <m/>
    <s v=""/>
    <s v="388931"/>
  </r>
  <r>
    <x v="19"/>
    <x v="19"/>
    <s v="Département - pas applicable "/>
    <m/>
    <s v="Pays de la Loire (données centralisées région)"/>
    <x v="0"/>
    <x v="4"/>
    <x v="9"/>
    <x v="0"/>
    <n v="27126"/>
    <x v="164"/>
    <s v=""/>
    <m/>
    <s v=""/>
    <s v="27126"/>
  </r>
  <r>
    <x v="19"/>
    <x v="19"/>
    <s v="Département - pas applicable "/>
    <m/>
    <s v="Pays de la Loire (données centralisées région)"/>
    <x v="0"/>
    <x v="4"/>
    <x v="9"/>
    <x v="1"/>
    <n v="0"/>
    <x v="92"/>
    <s v="Déplacements professionnels - véhicules achetés électrique - Emissions"/>
    <n v="15782"/>
    <s v="0.0"/>
    <s v="0"/>
  </r>
  <r>
    <x v="19"/>
    <x v="19"/>
    <s v="Département - pas applicable "/>
    <m/>
    <s v="Pays de la Loire (données centralisées région)"/>
    <x v="0"/>
    <x v="4"/>
    <x v="9"/>
    <x v="1"/>
    <n v="0"/>
    <x v="94"/>
    <s v="Déplacements professionnels - véhicules achetés diesel (0 à 5 CV) - Emissions"/>
    <n v="12130"/>
    <s v="0.0"/>
    <s v="0"/>
  </r>
  <r>
    <x v="19"/>
    <x v="19"/>
    <s v="Département - pas applicable "/>
    <m/>
    <s v="Pays de la Loire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19"/>
    <x v="19"/>
    <s v="Département - pas applicable "/>
    <m/>
    <s v="Pays de la Loire (données centralisées région)"/>
    <x v="0"/>
    <x v="4"/>
    <x v="9"/>
    <x v="1"/>
    <n v="5361.0876989999997"/>
    <x v="93"/>
    <s v="Déplacements professionnels - Véhicules achetés diesel (6 à 10 CV) - Emissions"/>
    <n v="12132"/>
    <s v="5361.087699000001"/>
    <s v="5351.0619294"/>
  </r>
  <r>
    <x v="19"/>
    <x v="19"/>
    <s v="Département - pas applicable "/>
    <m/>
    <s v="Pays de la Loire (données centralisées région)"/>
    <x v="0"/>
    <x v="4"/>
    <x v="9"/>
    <x v="1"/>
    <n v="2653.8480123999998"/>
    <x v="90"/>
    <s v="Déplacements professionnels - véhicules achetés essence (6 à 10 CV) - Emissions"/>
    <n v="12131"/>
    <s v="2653.8480124"/>
    <s v="2654.150343"/>
  </r>
  <r>
    <x v="19"/>
    <x v="19"/>
    <s v="Département - pas applicable "/>
    <m/>
    <s v="Pays de la Loire (données centralisées région)"/>
    <x v="0"/>
    <x v="4"/>
    <x v="9"/>
    <x v="1"/>
    <n v="70854.477252500001"/>
    <x v="95"/>
    <s v="Déplacements professionnels - véhicules achetés essence (0 à 5 CV) - Emissions"/>
    <n v="12129"/>
    <s v="70854.4772525"/>
    <s v="70950.348744"/>
  </r>
  <r>
    <x v="19"/>
    <x v="19"/>
    <s v="Département - pas applicable "/>
    <m/>
    <s v="Pays de la Loire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19"/>
    <x v="19"/>
    <s v="Département - pas applicable "/>
    <m/>
    <s v="Pays de la Loire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19"/>
    <x v="19"/>
    <s v="Département - pas applicable "/>
    <m/>
    <s v="Pays de la Loire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19"/>
    <x v="19"/>
    <s v="Département - pas applicable "/>
    <m/>
    <s v="Pays de la Loire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19"/>
    <x v="19"/>
    <s v="Département - pas applicable "/>
    <m/>
    <s v="Pays de la Loire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19"/>
    <x v="19"/>
    <s v="Département - pas applicable "/>
    <m/>
    <s v="Pays de la Loire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19"/>
    <x v="19"/>
    <s v="Département - pas applicable "/>
    <m/>
    <s v="Pays de la Loire (données centralisées région)"/>
    <x v="0"/>
    <x v="4"/>
    <x v="11"/>
    <x v="2"/>
    <n v="557"/>
    <x v="102"/>
    <s v=""/>
    <m/>
    <s v=""/>
    <s v="557"/>
  </r>
  <r>
    <x v="19"/>
    <x v="19"/>
    <s v="Département - pas applicable "/>
    <m/>
    <s v="Pays de la Loire (données centralisées région)"/>
    <x v="0"/>
    <x v="4"/>
    <x v="11"/>
    <x v="0"/>
    <n v="557"/>
    <x v="103"/>
    <s v=""/>
    <m/>
    <s v=""/>
    <s v="557"/>
  </r>
  <r>
    <x v="19"/>
    <x v="19"/>
    <s v="Département - pas applicable "/>
    <m/>
    <s v="Pays de la Loire (données centralisées région)"/>
    <x v="0"/>
    <x v="4"/>
    <x v="11"/>
    <x v="1"/>
    <n v="131.452"/>
    <x v="104"/>
    <s v="Déplacements professionnels - voiture de location - Emissions"/>
    <n v="15778"/>
    <s v="131.452"/>
    <s v="131.452"/>
  </r>
  <r>
    <x v="19"/>
    <x v="19"/>
    <s v="Département - pas applicable "/>
    <m/>
    <s v="Pays de la Loire (données centralisées région)"/>
    <x v="0"/>
    <x v="4"/>
    <x v="12"/>
    <x v="0"/>
    <n v="4133"/>
    <x v="106"/>
    <s v=""/>
    <m/>
    <s v=""/>
    <s v="4133"/>
  </r>
  <r>
    <x v="19"/>
    <x v="19"/>
    <s v="Département - pas applicable "/>
    <m/>
    <s v="Pays de la Loire (données centralisées région)"/>
    <x v="0"/>
    <x v="4"/>
    <x v="12"/>
    <x v="0"/>
    <n v="365358"/>
    <x v="107"/>
    <s v=""/>
    <m/>
    <s v=""/>
    <s v="365358"/>
  </r>
  <r>
    <x v="19"/>
    <x v="19"/>
    <s v="Département - pas applicable "/>
    <m/>
    <s v="Pays de la Loire (données centralisées région)"/>
    <x v="0"/>
    <x v="4"/>
    <x v="12"/>
    <x v="0"/>
    <n v="285629"/>
    <x v="105"/>
    <s v=""/>
    <m/>
    <s v=""/>
    <s v="285629"/>
  </r>
  <r>
    <x v="19"/>
    <x v="19"/>
    <s v="Département - pas applicable "/>
    <m/>
    <s v="Pays de la Loire (données centralisées région)"/>
    <x v="0"/>
    <x v="4"/>
    <x v="12"/>
    <x v="1"/>
    <n v="65973.443904"/>
    <x v="109"/>
    <s v="Déplacements professionnels - voitures particulières thermique et hybride (0 à 5 CV) - Emissions"/>
    <n v="15777"/>
    <s v="65973.443904"/>
    <s v="65866.0474"/>
  </r>
  <r>
    <x v="19"/>
    <x v="19"/>
    <s v="Département - pas applicable "/>
    <m/>
    <s v="Pays de la Loire (données centralisées région)"/>
    <x v="0"/>
    <x v="4"/>
    <x v="12"/>
    <x v="1"/>
    <n v="393.874899999999"/>
    <x v="110"/>
    <s v="Déplacements professionnels - voitures particulières électriques - Emissions"/>
    <n v="6459"/>
    <s v="393.87489999999997"/>
    <s v="393.8749"/>
  </r>
  <r>
    <x v="19"/>
    <x v="19"/>
    <s v="Département - pas applicable "/>
    <m/>
    <s v="Pays de la Loire (données centralisées région)"/>
    <x v="0"/>
    <x v="4"/>
    <x v="12"/>
    <x v="1"/>
    <n v="96421.629779999901"/>
    <x v="108"/>
    <s v="Déplacements professionnels - voitures particulières thermiques (6 à 10 CV) - Emissions"/>
    <n v="15776"/>
    <s v="96421.62977999999"/>
    <s v="96564.1194"/>
  </r>
  <r>
    <x v="19"/>
    <x v="19"/>
    <s v="Département - pas applicable "/>
    <m/>
    <s v="Pays de la Loire (données centralisées région)"/>
    <x v="0"/>
    <x v="4"/>
    <x v="13"/>
    <x v="0"/>
    <n v="1595364"/>
    <x v="111"/>
    <s v=""/>
    <m/>
    <s v=""/>
    <s v="1595364"/>
  </r>
  <r>
    <x v="19"/>
    <x v="19"/>
    <s v="Département - pas applicable "/>
    <m/>
    <s v="Pays de la Loire (données centralisées région)"/>
    <x v="0"/>
    <x v="4"/>
    <x v="13"/>
    <x v="1"/>
    <n v="2759.9797199999998"/>
    <x v="112"/>
    <s v="Déplacements professionnels - Trains - Emissions"/>
    <n v="6321"/>
    <s v="2759.97972"/>
    <s v="2759.97972"/>
  </r>
  <r>
    <x v="19"/>
    <x v="19"/>
    <s v="Département - pas applicable "/>
    <m/>
    <s v="Pays de la Loire (données centralisées région)"/>
    <x v="0"/>
    <x v="4"/>
    <x v="14"/>
    <x v="2"/>
    <n v="3209381.15625"/>
    <x v="117"/>
    <s v=""/>
    <m/>
    <s v=""/>
    <s v="3209381.15625"/>
  </r>
  <r>
    <x v="19"/>
    <x v="19"/>
    <s v="Département - pas applicable "/>
    <m/>
    <s v="Pays de la Loire (données centralisées région)"/>
    <x v="0"/>
    <x v="4"/>
    <x v="14"/>
    <x v="2"/>
    <n v="213958.74374999999"/>
    <x v="116"/>
    <s v=""/>
    <m/>
    <s v=""/>
    <s v="213958.74375"/>
  </r>
  <r>
    <x v="19"/>
    <x v="19"/>
    <s v="Département - pas applicable "/>
    <m/>
    <s v="Pays de la Loire (données centralisées région)"/>
    <x v="0"/>
    <x v="4"/>
    <x v="14"/>
    <x v="2"/>
    <n v="684667.98"/>
    <x v="115"/>
    <s v=""/>
    <m/>
    <s v=""/>
    <s v="684667.98"/>
  </r>
  <r>
    <x v="19"/>
    <x v="19"/>
    <s v="Département - pas applicable "/>
    <m/>
    <s v="Pays de la Loire (données centralisées région)"/>
    <x v="0"/>
    <x v="4"/>
    <x v="14"/>
    <x v="2"/>
    <n v="42791.748749999999"/>
    <x v="113"/>
    <s v=""/>
    <m/>
    <s v=""/>
    <s v="42791.74875"/>
  </r>
  <r>
    <x v="19"/>
    <x v="19"/>
    <s v="Département - pas applicable "/>
    <m/>
    <s v="Pays de la Loire (données centralisées région)"/>
    <x v="0"/>
    <x v="4"/>
    <x v="14"/>
    <x v="2"/>
    <n v="213958.74374999999"/>
    <x v="114"/>
    <s v=""/>
    <m/>
    <s v=""/>
    <s v="213958.74375"/>
  </r>
  <r>
    <x v="19"/>
    <x v="19"/>
    <s v="Département - pas applicable "/>
    <m/>
    <s v="Pays de la Loire (données centralisées région)"/>
    <x v="0"/>
    <x v="4"/>
    <x v="14"/>
    <x v="0"/>
    <n v="0.75"/>
    <x v="125"/>
    <s v=""/>
    <m/>
    <s v=""/>
    <s v="0.75"/>
  </r>
  <r>
    <x v="19"/>
    <x v="19"/>
    <s v="Département - pas applicable "/>
    <m/>
    <s v="Pays de la Loire (données centralisées région)"/>
    <x v="0"/>
    <x v="4"/>
    <x v="14"/>
    <x v="0"/>
    <n v="0.23"/>
    <x v="129"/>
    <s v=""/>
    <m/>
    <s v=""/>
    <s v="0.23"/>
  </r>
  <r>
    <x v="19"/>
    <x v="19"/>
    <s v="Département - pas applicable "/>
    <m/>
    <s v="Pays de la Loire (données centralisées région)"/>
    <x v="0"/>
    <x v="4"/>
    <x v="14"/>
    <x v="0"/>
    <n v="0.01"/>
    <x v="120"/>
    <s v=""/>
    <m/>
    <s v=""/>
    <s v="0.01"/>
  </r>
  <r>
    <x v="19"/>
    <x v="19"/>
    <s v="Département - pas applicable "/>
    <m/>
    <s v="Pays de la Loire (données centralisées région)"/>
    <x v="0"/>
    <x v="4"/>
    <x v="14"/>
    <x v="0"/>
    <n v="0.19"/>
    <x v="118"/>
    <s v=""/>
    <m/>
    <s v=""/>
    <s v="0.19"/>
  </r>
  <r>
    <x v="19"/>
    <x v="19"/>
    <s v="Département - pas applicable "/>
    <m/>
    <s v="Pays de la Loire (données centralisées région)"/>
    <x v="0"/>
    <x v="4"/>
    <x v="14"/>
    <x v="0"/>
    <n v="7.0000000000000007E-2"/>
    <x v="128"/>
    <s v=""/>
    <m/>
    <s v=""/>
    <s v="0.07"/>
  </r>
  <r>
    <x v="19"/>
    <x v="19"/>
    <s v="Département - pas applicable "/>
    <m/>
    <s v="Pays de la Loire (données centralisées région)"/>
    <x v="0"/>
    <x v="4"/>
    <x v="14"/>
    <x v="0"/>
    <n v="0.14000000000000001"/>
    <x v="123"/>
    <s v=""/>
    <m/>
    <s v=""/>
    <s v="0.14"/>
  </r>
  <r>
    <x v="19"/>
    <x v="19"/>
    <s v="Département - pas applicable "/>
    <m/>
    <s v="Pays de la Loire (données centralisées région)"/>
    <x v="0"/>
    <x v="4"/>
    <x v="14"/>
    <x v="0"/>
    <n v="0.14000000000000001"/>
    <x v="127"/>
    <s v=""/>
    <m/>
    <s v=""/>
    <s v="0.14"/>
  </r>
  <r>
    <x v="19"/>
    <x v="19"/>
    <s v="Département - pas applicable "/>
    <m/>
    <s v="Pays de la Loire (données centralisées région)"/>
    <x v="0"/>
    <x v="4"/>
    <x v="14"/>
    <x v="0"/>
    <n v="371295"/>
    <x v="119"/>
    <s v=""/>
    <m/>
    <s v=""/>
    <s v="371295"/>
  </r>
  <r>
    <x v="19"/>
    <x v="19"/>
    <s v="Département - pas applicable "/>
    <m/>
    <s v="Pays de la Loire (données centralisées région)"/>
    <x v="0"/>
    <x v="4"/>
    <x v="14"/>
    <x v="0"/>
    <n v="0.05"/>
    <x v="122"/>
    <s v=""/>
    <m/>
    <s v=""/>
    <s v="0.05"/>
  </r>
  <r>
    <x v="19"/>
    <x v="19"/>
    <s v="Département - pas applicable "/>
    <m/>
    <s v="Pays de la Loire (données centralisées région)"/>
    <x v="0"/>
    <x v="4"/>
    <x v="14"/>
    <x v="0"/>
    <n v="0.05"/>
    <x v="126"/>
    <s v=""/>
    <m/>
    <s v=""/>
    <s v="0.05"/>
  </r>
  <r>
    <x v="19"/>
    <x v="19"/>
    <s v="Département - pas applicable "/>
    <m/>
    <s v="Pays de la Loire (données centralisées région)"/>
    <x v="0"/>
    <x v="4"/>
    <x v="14"/>
    <x v="0"/>
    <n v="0.12"/>
    <x v="121"/>
    <s v=""/>
    <m/>
    <s v=""/>
    <s v="0.12"/>
  </r>
  <r>
    <x v="19"/>
    <x v="19"/>
    <s v="Département - pas applicable "/>
    <m/>
    <s v="Pays de la Loire (données centralisées région)"/>
    <x v="0"/>
    <x v="4"/>
    <x v="14"/>
    <x v="0"/>
    <n v="0.16"/>
    <x v="124"/>
    <s v=""/>
    <m/>
    <s v=""/>
    <s v="0.16"/>
  </r>
  <r>
    <x v="19"/>
    <x v="19"/>
    <s v="Département - pas applicable "/>
    <m/>
    <s v="Pays de la Loire (données centralisées région)"/>
    <x v="0"/>
    <x v="4"/>
    <x v="14"/>
    <x v="1"/>
    <n v="31237.976587500001"/>
    <x v="130"/>
    <s v="Déplacements visiteurs - Bus/car - Emissions"/>
    <n v="6311"/>
    <s v="31237.9765875"/>
    <s v="31237.9765875"/>
  </r>
  <r>
    <x v="19"/>
    <x v="19"/>
    <s v="Département - pas applicable "/>
    <m/>
    <s v="Pays de la Loire (données centralisées région)"/>
    <x v="0"/>
    <x v="4"/>
    <x v="14"/>
    <x v="1"/>
    <n v="1131.8417544375"/>
    <x v="132"/>
    <s v="Déplacements visiteurs - Tram/train/métro - Emissions"/>
    <n v="15790"/>
    <s v="1131.8417544375"/>
    <s v="1131.8417544375"/>
  </r>
  <r>
    <x v="19"/>
    <x v="19"/>
    <s v="Département - pas applicable "/>
    <m/>
    <s v="Pays de la Loire (données centralisées région)"/>
    <x v="0"/>
    <x v="4"/>
    <x v="14"/>
    <x v="1"/>
    <n v="757413.95287499996"/>
    <x v="131"/>
    <s v="Déplacements visiteurs - Voiture/moto - Emissions"/>
    <n v="15778"/>
    <s v="757413.9528750001"/>
    <s v="757413.952875"/>
  </r>
  <r>
    <x v="19"/>
    <x v="19"/>
    <s v="Département - pas applicable "/>
    <m/>
    <s v="Pays de la Loire (données centralisées région)"/>
    <x v="0"/>
    <x v="2"/>
    <x v="4"/>
    <x v="0"/>
    <n v="0"/>
    <x v="9"/>
    <s v=""/>
    <m/>
    <s v=""/>
    <s v="0"/>
  </r>
  <r>
    <x v="19"/>
    <x v="19"/>
    <s v="Département - pas applicable "/>
    <m/>
    <s v="Pays de la Loire (données centralisées région)"/>
    <x v="0"/>
    <x v="2"/>
    <x v="4"/>
    <x v="1"/>
    <n v="0"/>
    <x v="10"/>
    <s v="Bâtiments - Emissions"/>
    <n v="4305"/>
    <s v="0.0"/>
    <s v="0"/>
  </r>
  <r>
    <x v="19"/>
    <x v="19"/>
    <s v="Département - pas applicable "/>
    <m/>
    <s v="Pays de la Loire (données centralisées région)"/>
    <x v="0"/>
    <x v="2"/>
    <x v="5"/>
    <x v="2"/>
    <n v="2983"/>
    <x v="13"/>
    <s v=""/>
    <m/>
    <s v=""/>
    <s v="2983"/>
  </r>
  <r>
    <x v="19"/>
    <x v="19"/>
    <s v="Département - pas applicable "/>
    <m/>
    <s v="Pays de la Loire (données centralisées région)"/>
    <x v="0"/>
    <x v="2"/>
    <x v="5"/>
    <x v="2"/>
    <n v="525"/>
    <x v="14"/>
    <s v=""/>
    <m/>
    <s v=""/>
    <s v="525"/>
  </r>
  <r>
    <x v="19"/>
    <x v="19"/>
    <s v="Département - pas applicable "/>
    <m/>
    <s v="Pays de la Loire (données centralisées région)"/>
    <x v="0"/>
    <x v="2"/>
    <x v="5"/>
    <x v="2"/>
    <n v="5218"/>
    <x v="11"/>
    <s v=""/>
    <m/>
    <s v=""/>
    <s v="5218"/>
  </r>
  <r>
    <x v="19"/>
    <x v="19"/>
    <s v="Département - pas applicable "/>
    <m/>
    <s v="Pays de la Loire (données centralisées région)"/>
    <x v="0"/>
    <x v="2"/>
    <x v="5"/>
    <x v="2"/>
    <n v="1050"/>
    <x v="15"/>
    <s v=""/>
    <m/>
    <s v=""/>
    <s v="1050"/>
  </r>
  <r>
    <x v="19"/>
    <x v="19"/>
    <s v="Département - pas applicable "/>
    <m/>
    <s v="Pays de la Loire (données centralisées région)"/>
    <x v="0"/>
    <x v="2"/>
    <x v="5"/>
    <x v="2"/>
    <n v="2270"/>
    <x v="12"/>
    <s v=""/>
    <m/>
    <s v=""/>
    <s v="2270"/>
  </r>
  <r>
    <x v="19"/>
    <x v="19"/>
    <s v="Département - pas applicable "/>
    <m/>
    <s v="Pays de la Loire (données centralisées région)"/>
    <x v="0"/>
    <x v="2"/>
    <x v="5"/>
    <x v="0"/>
    <n v="448"/>
    <x v="30"/>
    <s v=""/>
    <m/>
    <s v=""/>
    <s v="448"/>
  </r>
  <r>
    <x v="19"/>
    <x v="19"/>
    <s v="Département - pas applicable "/>
    <m/>
    <s v="Pays de la Loire (données centralisées région)"/>
    <x v="0"/>
    <x v="2"/>
    <x v="5"/>
    <x v="0"/>
    <n v="324"/>
    <x v="42"/>
    <s v=""/>
    <m/>
    <s v=""/>
    <s v="324"/>
  </r>
  <r>
    <x v="19"/>
    <x v="19"/>
    <s v="Département - pas applicable "/>
    <m/>
    <s v="Pays de la Loire (données centralisées région)"/>
    <x v="0"/>
    <x v="2"/>
    <x v="5"/>
    <x v="0"/>
    <n v="2983"/>
    <x v="29"/>
    <s v=""/>
    <m/>
    <s v=""/>
    <s v="2983"/>
  </r>
  <r>
    <x v="19"/>
    <x v="19"/>
    <s v="Département - pas applicable "/>
    <m/>
    <s v="Pays de la Loire (données centralisées région)"/>
    <x v="0"/>
    <x v="2"/>
    <x v="5"/>
    <x v="0"/>
    <n v="392"/>
    <x v="38"/>
    <s v=""/>
    <m/>
    <s v=""/>
    <s v="392"/>
  </r>
  <r>
    <x v="19"/>
    <x v="19"/>
    <s v="Département - pas applicable "/>
    <m/>
    <s v="Pays de la Loire (données centralisées région)"/>
    <x v="0"/>
    <x v="2"/>
    <x v="5"/>
    <x v="0"/>
    <n v="999"/>
    <x v="39"/>
    <s v=""/>
    <m/>
    <s v=""/>
    <s v="999"/>
  </r>
  <r>
    <x v="19"/>
    <x v="19"/>
    <s v="Département - pas applicable "/>
    <m/>
    <s v="Pays de la Loire (données centralisées région)"/>
    <x v="0"/>
    <x v="2"/>
    <x v="5"/>
    <x v="0"/>
    <n v="1878"/>
    <x v="31"/>
    <s v=""/>
    <m/>
    <s v=""/>
    <s v="1878"/>
  </r>
  <r>
    <x v="19"/>
    <x v="19"/>
    <s v="Département - pas applicable "/>
    <m/>
    <s v="Pays de la Loire (données centralisées région)"/>
    <x v="0"/>
    <x v="2"/>
    <x v="5"/>
    <x v="0"/>
    <n v="4770"/>
    <x v="34"/>
    <s v=""/>
    <m/>
    <s v=""/>
    <s v="4770"/>
  </r>
  <r>
    <x v="19"/>
    <x v="19"/>
    <s v="Département - pas applicable "/>
    <m/>
    <s v="Pays de la Loire (données centralisées région)"/>
    <x v="0"/>
    <x v="2"/>
    <x v="5"/>
    <x v="0"/>
    <n v="52"/>
    <x v="40"/>
    <s v=""/>
    <m/>
    <s v=""/>
    <s v="52"/>
  </r>
  <r>
    <x v="19"/>
    <x v="19"/>
    <s v="Département - pas applicable "/>
    <m/>
    <s v="Pays de la Loire (données centralisées région)"/>
    <x v="0"/>
    <x v="2"/>
    <x v="5"/>
    <x v="0"/>
    <n v="0"/>
    <x v="33"/>
    <s v=""/>
    <m/>
    <s v=""/>
    <s v="0"/>
  </r>
  <r>
    <x v="19"/>
    <x v="19"/>
    <s v="Département - pas applicable "/>
    <m/>
    <s v="Pays de la Loire (données centralisées région)"/>
    <x v="0"/>
    <x v="2"/>
    <x v="5"/>
    <x v="0"/>
    <n v="0"/>
    <x v="28"/>
    <s v=""/>
    <m/>
    <s v=""/>
    <s v="0"/>
  </r>
  <r>
    <x v="19"/>
    <x v="19"/>
    <s v="Département - pas applicable "/>
    <m/>
    <s v="Pays de la Loire (données centralisées région)"/>
    <x v="0"/>
    <x v="2"/>
    <x v="5"/>
    <x v="0"/>
    <n v="0"/>
    <x v="35"/>
    <s v=""/>
    <m/>
    <s v=""/>
    <s v="0"/>
  </r>
  <r>
    <x v="19"/>
    <x v="19"/>
    <s v="Département - pas applicable "/>
    <m/>
    <s v="Pays de la Loire (données centralisées région)"/>
    <x v="0"/>
    <x v="2"/>
    <x v="5"/>
    <x v="0"/>
    <n v="0"/>
    <x v="41"/>
    <s v=""/>
    <m/>
    <s v=""/>
    <s v="0"/>
  </r>
  <r>
    <x v="19"/>
    <x v="19"/>
    <s v="Département - pas applicable "/>
    <m/>
    <s v="Pays de la Loire (données centralisées région)"/>
    <x v="0"/>
    <x v="2"/>
    <x v="5"/>
    <x v="0"/>
    <n v="0"/>
    <x v="36"/>
    <s v=""/>
    <m/>
    <s v=""/>
    <s v="0"/>
  </r>
  <r>
    <x v="19"/>
    <x v="19"/>
    <s v="Département - pas applicable "/>
    <m/>
    <s v="Pays de la Loire (données centralisées région)"/>
    <x v="0"/>
    <x v="2"/>
    <x v="5"/>
    <x v="0"/>
    <n v="51"/>
    <x v="43"/>
    <s v=""/>
    <m/>
    <s v=""/>
    <s v="51"/>
  </r>
  <r>
    <x v="19"/>
    <x v="19"/>
    <s v="Département - pas applicable "/>
    <m/>
    <s v="Pays de la Loire (données centralisées région)"/>
    <x v="0"/>
    <x v="2"/>
    <x v="5"/>
    <x v="0"/>
    <n v="127"/>
    <x v="37"/>
    <s v=""/>
    <m/>
    <s v=""/>
    <s v="127"/>
  </r>
  <r>
    <x v="19"/>
    <x v="19"/>
    <s v="Département - pas applicable "/>
    <m/>
    <s v="Pays de la Loire (données centralisées région)"/>
    <x v="0"/>
    <x v="2"/>
    <x v="5"/>
    <x v="0"/>
    <n v="398"/>
    <x v="32"/>
    <s v=""/>
    <m/>
    <s v=""/>
    <s v="398"/>
  </r>
  <r>
    <x v="19"/>
    <x v="19"/>
    <s v="Département - pas applicable "/>
    <m/>
    <s v="Pays de la Loire (données centralisées région)"/>
    <x v="0"/>
    <x v="2"/>
    <x v="5"/>
    <x v="1"/>
    <n v="316980"/>
    <x v="19"/>
    <s v="Photocopieurs - Emissions"/>
    <n v="4390"/>
    <s v="316980.0"/>
    <s v="316980"/>
  </r>
  <r>
    <x v="19"/>
    <x v="19"/>
    <s v="Département - pas applicable "/>
    <m/>
    <s v="Pays de la Loire (données centralisées région)"/>
    <x v="0"/>
    <x v="2"/>
    <x v="5"/>
    <x v="1"/>
    <n v="66511"/>
    <x v="18"/>
    <s v="Imprimantes - Emissions"/>
    <n v="15810"/>
    <s v="0.0"/>
    <s v="66511"/>
  </r>
  <r>
    <x v="19"/>
    <x v="19"/>
    <s v="Département - pas applicable "/>
    <m/>
    <s v="Pays de la Loire (données centralisées région)"/>
    <x v="0"/>
    <x v="2"/>
    <x v="5"/>
    <x v="1"/>
    <n v="382653.33333333"/>
    <x v="16"/>
    <s v="Ecrans - Emissions"/>
    <n v="15796"/>
    <s v="382653.33333333"/>
    <s v="382653.33333333"/>
  </r>
  <r>
    <x v="19"/>
    <x v="19"/>
    <s v="Département - pas applicable "/>
    <m/>
    <s v="Pays de la Loire (données centralisées région)"/>
    <x v="0"/>
    <x v="2"/>
    <x v="5"/>
    <x v="1"/>
    <n v="0"/>
    <x v="23"/>
    <s v="Mainframes - Emissions"/>
    <n v="8756"/>
    <s v="0.0"/>
    <s v="0"/>
  </r>
  <r>
    <x v="19"/>
    <x v="19"/>
    <s v="Département - pas applicable "/>
    <m/>
    <s v="Pays de la Loire (données centralisées région)"/>
    <x v="0"/>
    <x v="2"/>
    <x v="5"/>
    <x v="1"/>
    <n v="155116"/>
    <x v="21"/>
    <s v="Ordinateurs portables - Emissions"/>
    <n v="15795"/>
    <s v="155116.0"/>
    <s v="155116"/>
  </r>
  <r>
    <x v="19"/>
    <x v="19"/>
    <s v="Département - pas applicable "/>
    <m/>
    <s v="Pays de la Loire (données centralisées région)"/>
    <x v="0"/>
    <x v="2"/>
    <x v="5"/>
    <x v="1"/>
    <n v="29575"/>
    <x v="22"/>
    <s v="Unités centrales - Emissions"/>
    <n v="5620"/>
    <s v="29575.0"/>
    <s v="29575"/>
  </r>
  <r>
    <x v="19"/>
    <x v="19"/>
    <s v="Département - pas applicable "/>
    <m/>
    <s v="Pays de la Loire (données centralisées région)"/>
    <x v="0"/>
    <x v="2"/>
    <x v="5"/>
    <x v="1"/>
    <n v="10400"/>
    <x v="17"/>
    <s v="Serveurs - Emissions"/>
    <n v="4391"/>
    <s v="10400.0"/>
    <s v="10400"/>
  </r>
  <r>
    <x v="19"/>
    <x v="19"/>
    <s v="Département - pas applicable "/>
    <m/>
    <s v="Pays de la Loire (données centralisées région)"/>
    <x v="0"/>
    <x v="2"/>
    <x v="5"/>
    <x v="1"/>
    <n v="22120"/>
    <x v="20"/>
    <s v="Tablettes - Emissions"/>
    <n v="15797"/>
    <s v="22120.0"/>
    <s v="22120"/>
  </r>
  <r>
    <x v="19"/>
    <x v="19"/>
    <s v="Département - pas applicable "/>
    <m/>
    <s v="Pays de la Loire (données centralisées région)"/>
    <x v="0"/>
    <x v="5"/>
    <x v="15"/>
    <x v="0"/>
    <n v="147636.99"/>
    <x v="133"/>
    <s v=""/>
    <m/>
    <s v=""/>
    <s v="147636.99"/>
  </r>
  <r>
    <x v="19"/>
    <x v="19"/>
    <s v="Département - pas applicable "/>
    <m/>
    <s v="Pays de la Loire (données centralisées région)"/>
    <x v="0"/>
    <x v="5"/>
    <x v="15"/>
    <x v="0"/>
    <n v="319289.74"/>
    <x v="134"/>
    <s v=""/>
    <m/>
    <s v=""/>
    <s v="319289.74"/>
  </r>
  <r>
    <x v="19"/>
    <x v="19"/>
    <s v="Département - pas applicable "/>
    <m/>
    <s v="Pays de la Loire (données centralisées région)"/>
    <x v="0"/>
    <x v="5"/>
    <x v="15"/>
    <x v="1"/>
    <n v="117179.33458"/>
    <x v="136"/>
    <s v="Petits matériels bureautiques - Emissions"/>
    <n v="5652"/>
    <s v="0.0"/>
    <s v="117179.33458"/>
  </r>
  <r>
    <x v="19"/>
    <x v="19"/>
    <s v="Département - pas applicable "/>
    <m/>
    <s v="Pays de la Loire (données centralisées région)"/>
    <x v="0"/>
    <x v="5"/>
    <x v="15"/>
    <x v="1"/>
    <n v="135383.11983000001"/>
    <x v="135"/>
    <s v="Petits consommables informatiques - Emissions"/>
    <n v="5307"/>
    <s v="0.0"/>
    <s v="135383.11983"/>
  </r>
  <r>
    <x v="19"/>
    <x v="19"/>
    <s v="Département - pas applicable "/>
    <m/>
    <s v="Pays de la Loire (données centralisées région)"/>
    <x v="0"/>
    <x v="5"/>
    <x v="16"/>
    <x v="2"/>
    <n v="7570"/>
    <x v="137"/>
    <s v=""/>
    <m/>
    <s v=""/>
    <s v="7570"/>
  </r>
  <r>
    <x v="19"/>
    <x v="19"/>
    <s v="Département - pas applicable "/>
    <m/>
    <s v="Pays de la Loire (données centralisées région)"/>
    <x v="0"/>
    <x v="5"/>
    <x v="16"/>
    <x v="0"/>
    <n v="7490"/>
    <x v="138"/>
    <s v=""/>
    <m/>
    <s v=""/>
    <s v="7490"/>
  </r>
  <r>
    <x v="19"/>
    <x v="19"/>
    <s v="Département - pas applicable "/>
    <m/>
    <s v="Pays de la Loire (données centralisées région)"/>
    <x v="0"/>
    <x v="5"/>
    <x v="16"/>
    <x v="0"/>
    <n v="40"/>
    <x v="139"/>
    <s v=""/>
    <m/>
    <s v=""/>
    <s v="40"/>
  </r>
  <r>
    <x v="19"/>
    <x v="19"/>
    <s v="Département - pas applicable "/>
    <m/>
    <s v="Pays de la Loire (données centralisées région)"/>
    <x v="0"/>
    <x v="5"/>
    <x v="16"/>
    <x v="1"/>
    <n v="17335.3"/>
    <x v="140"/>
    <s v="Papier (achat) - Emissions"/>
    <n v="8508"/>
    <s v="0.0"/>
    <s v="17335.3"/>
  </r>
  <r>
    <x v="19"/>
    <x v="19"/>
    <s v="Département - pas applicable "/>
    <m/>
    <s v="Pays de la Loire (données centralisées région)"/>
    <x v="0"/>
    <x v="5"/>
    <x v="16"/>
    <x v="1"/>
    <n v="0"/>
    <x v="141"/>
    <s v="Papier production éditique - Emissions"/>
    <n v="5635"/>
    <s v="0.0"/>
    <s v="0"/>
  </r>
  <r>
    <x v="19"/>
    <x v="19"/>
    <s v="Département - pas applicable "/>
    <m/>
    <s v="Pays de la Loire (données centralisées région)"/>
    <x v="0"/>
    <x v="5"/>
    <x v="17"/>
    <x v="0"/>
    <n v="12750.9"/>
    <x v="146"/>
    <s v=""/>
    <m/>
    <s v=""/>
    <s v="12750.9"/>
  </r>
  <r>
    <x v="19"/>
    <x v="19"/>
    <s v="Département - pas applicable "/>
    <m/>
    <s v="Pays de la Loire (données centralisées région)"/>
    <x v="0"/>
    <x v="5"/>
    <x v="17"/>
    <x v="0"/>
    <n v="16772944.779999999"/>
    <x v="145"/>
    <s v=""/>
    <m/>
    <s v=""/>
    <s v="16772944.78"/>
  </r>
  <r>
    <x v="19"/>
    <x v="19"/>
    <s v="Département - pas applicable "/>
    <m/>
    <s v="Pays de la Loire (données centralisées région)"/>
    <x v="0"/>
    <x v="5"/>
    <x v="17"/>
    <x v="0"/>
    <n v="1224824.3999999999"/>
    <x v="147"/>
    <s v=""/>
    <m/>
    <s v=""/>
    <s v="1224824.4"/>
  </r>
  <r>
    <x v="19"/>
    <x v="19"/>
    <s v="Département - pas applicable "/>
    <m/>
    <s v="Pays de la Loire (données centralisées région)"/>
    <x v="0"/>
    <x v="5"/>
    <x v="17"/>
    <x v="0"/>
    <n v="0"/>
    <x v="149"/>
    <s v=""/>
    <m/>
    <s v=""/>
    <s v="0"/>
  </r>
  <r>
    <x v="19"/>
    <x v="19"/>
    <s v="Département - pas applicable "/>
    <m/>
    <s v="Pays de la Loire (données centralisées région)"/>
    <x v="0"/>
    <x v="5"/>
    <x v="17"/>
    <x v="0"/>
    <n v="0"/>
    <x v="150"/>
    <s v=""/>
    <m/>
    <s v=""/>
    <s v="0"/>
  </r>
  <r>
    <x v="19"/>
    <x v="19"/>
    <s v="Département - pas applicable "/>
    <m/>
    <s v="Pays de la Loire (données centralisées région)"/>
    <x v="0"/>
    <x v="5"/>
    <x v="17"/>
    <x v="0"/>
    <n v="6823.86"/>
    <x v="142"/>
    <s v=""/>
    <m/>
    <s v=""/>
    <s v="6823.86"/>
  </r>
  <r>
    <x v="19"/>
    <x v="19"/>
    <s v="Département - pas applicable "/>
    <m/>
    <s v="Pays de la Loire (données centralisées région)"/>
    <x v="0"/>
    <x v="5"/>
    <x v="17"/>
    <x v="0"/>
    <n v="1485861.78"/>
    <x v="144"/>
    <s v=""/>
    <m/>
    <s v=""/>
    <s v="1485861.78"/>
  </r>
  <r>
    <x v="19"/>
    <x v="19"/>
    <s v="Département - pas applicable "/>
    <m/>
    <s v="Pays de la Loire (données centralisées région)"/>
    <x v="0"/>
    <x v="5"/>
    <x v="17"/>
    <x v="0"/>
    <n v="0"/>
    <x v="148"/>
    <s v=""/>
    <m/>
    <s v=""/>
    <s v="0"/>
  </r>
  <r>
    <x v="19"/>
    <x v="19"/>
    <s v="Département - pas applicable "/>
    <m/>
    <s v="Pays de la Loire (données centralisées région)"/>
    <x v="0"/>
    <x v="5"/>
    <x v="17"/>
    <x v="0"/>
    <n v="69623.960000000006"/>
    <x v="143"/>
    <s v=""/>
    <m/>
    <s v=""/>
    <s v="69623.96"/>
  </r>
  <r>
    <x v="19"/>
    <x v="19"/>
    <s v="Département - pas applicable "/>
    <m/>
    <s v="Pays de la Loire (données centralisées région)"/>
    <x v="0"/>
    <x v="5"/>
    <x v="17"/>
    <x v="1"/>
    <n v="11836.073200000001"/>
    <x v="157"/>
    <s v="Prestations externes - Télécoms - Emissions"/>
    <n v="8888"/>
    <s v="0.0"/>
    <s v="11836.0732"/>
  </r>
  <r>
    <x v="19"/>
    <x v="19"/>
    <s v="Département - pas applicable "/>
    <m/>
    <s v="Pays de la Loire (données centralisées région)"/>
    <x v="0"/>
    <x v="5"/>
    <x v="17"/>
    <x v="1"/>
    <n v="4080.288"/>
    <x v="158"/>
    <s v="Prestations externes - Reception - Emissions"/>
    <n v="8871"/>
    <s v="0.0"/>
    <s v="4080.288"/>
  </r>
  <r>
    <x v="19"/>
    <x v="19"/>
    <s v="Département - pas applicable "/>
    <m/>
    <s v="Pays de la Loire (données centralisées région)"/>
    <x v="0"/>
    <x v="5"/>
    <x v="17"/>
    <x v="1"/>
    <n v="159227.17199999999"/>
    <x v="156"/>
    <s v="Prestations externes - Courrier - Emissions"/>
    <n v="8866"/>
    <s v="0.0"/>
    <s v="159227.172"/>
  </r>
  <r>
    <x v="19"/>
    <x v="19"/>
    <s v="Département - pas applicable "/>
    <m/>
    <s v="Pays de la Loire (données centralisées région)"/>
    <x v="0"/>
    <x v="5"/>
    <x v="17"/>
    <x v="1"/>
    <n v="0"/>
    <x v="154"/>
    <s v="Prestations externes - imprimerie - catalogues - Emissions"/>
    <n v="8867"/>
    <s v="0.0"/>
    <s v="0"/>
  </r>
  <r>
    <x v="19"/>
    <x v="19"/>
    <s v="Département - pas applicable "/>
    <m/>
    <s v="Pays de la Loire (données centralisées région)"/>
    <x v="0"/>
    <x v="5"/>
    <x v="17"/>
    <x v="1"/>
    <n v="750.62459999999999"/>
    <x v="153"/>
    <s v="Prestations intellectuelles - services bancaires - Emissions"/>
    <n v="8863"/>
    <s v="0.0"/>
    <s v="750.6246"/>
  </r>
  <r>
    <x v="19"/>
    <x v="19"/>
    <s v="Département - pas applicable "/>
    <m/>
    <s v="Pays de la Loire (données centralisées région)"/>
    <x v="0"/>
    <x v="5"/>
    <x v="17"/>
    <x v="1"/>
    <n v="0"/>
    <x v="151"/>
    <s v="Prestations intellectuelles - intérimaires - Emissions"/>
    <n v="8863"/>
    <s v="0.0"/>
    <s v="0"/>
  </r>
  <r>
    <x v="19"/>
    <x v="19"/>
    <s v="Département - pas applicable "/>
    <m/>
    <s v="Pays de la Loire (données centralisées région)"/>
    <x v="0"/>
    <x v="5"/>
    <x v="17"/>
    <x v="1"/>
    <n v="1845023.9258000001"/>
    <x v="159"/>
    <s v="Prestations intellectuelles - services extérieurs - Emissions"/>
    <n v="8863"/>
    <s v="0.0"/>
    <s v="1845023.9258"/>
  </r>
  <r>
    <x v="19"/>
    <x v="19"/>
    <s v="Département - pas applicable "/>
    <m/>
    <s v="Pays de la Loire (données centralisées région)"/>
    <x v="0"/>
    <x v="5"/>
    <x v="17"/>
    <x v="1"/>
    <n v="163444.79579999999"/>
    <x v="152"/>
    <s v="Prestations intellectuelles - divers - Emissions"/>
    <n v="8863"/>
    <s v="0.0"/>
    <s v="163444.7958"/>
  </r>
  <r>
    <x v="19"/>
    <x v="19"/>
    <s v="Département - pas applicable "/>
    <m/>
    <s v="Pays de la Loire (données centralisées région)"/>
    <x v="0"/>
    <x v="5"/>
    <x v="17"/>
    <x v="1"/>
    <n v="0"/>
    <x v="155"/>
    <s v="Prestations externes - imprimerie - publications - Emissions"/>
    <n v="8867"/>
    <s v="0.0"/>
    <s v="0"/>
  </r>
  <r>
    <x v="19"/>
    <x v="19"/>
    <s v="Loire-Atlantique"/>
    <n v="3045"/>
    <s v="3045 - MACHECOUL"/>
    <x v="0"/>
    <x v="0"/>
    <x v="0"/>
    <x v="0"/>
    <n v="30240"/>
    <x v="0"/>
    <s v=""/>
    <m/>
    <s v=""/>
    <s v="30240"/>
  </r>
  <r>
    <x v="19"/>
    <x v="19"/>
    <s v="Loire-Atlantique"/>
    <n v="3045"/>
    <s v="3045 - MACHECOUL"/>
    <x v="0"/>
    <x v="0"/>
    <x v="0"/>
    <x v="1"/>
    <n v="1811.376"/>
    <x v="1"/>
    <s v="Electricité - Emissions"/>
    <n v="15798"/>
    <s v="1811.376"/>
    <s v="1811.376"/>
  </r>
  <r>
    <x v="19"/>
    <x v="19"/>
    <s v="Loire-Atlantique"/>
    <n v="3045"/>
    <s v="3045 - MACHECOUL"/>
    <x v="0"/>
    <x v="0"/>
    <x v="1"/>
    <x v="0"/>
    <n v="11230"/>
    <x v="24"/>
    <s v=""/>
    <m/>
    <s v=""/>
    <s v="11230"/>
  </r>
  <r>
    <x v="19"/>
    <x v="19"/>
    <s v="Loire-Atlantique"/>
    <n v="3045"/>
    <s v="3045 - MACHECOUL"/>
    <x v="0"/>
    <x v="0"/>
    <x v="1"/>
    <x v="1"/>
    <n v="2551.0741800000001"/>
    <x v="2"/>
    <s v="Gaz naturel - Emissions"/>
    <n v="6630"/>
    <s v="2551.07418"/>
    <s v="2545.841"/>
  </r>
  <r>
    <x v="19"/>
    <x v="19"/>
    <s v="Loire-Atlantique"/>
    <n v="3045"/>
    <s v="3045 - MACHECOUL"/>
    <x v="0"/>
    <x v="0"/>
    <x v="1"/>
    <x v="1"/>
    <n v="0"/>
    <x v="3"/>
    <s v="Fioul - Emissions"/>
    <n v="6720"/>
    <s v="0.0"/>
    <s v="0"/>
  </r>
  <r>
    <x v="19"/>
    <x v="19"/>
    <s v="Loire-Atlantique"/>
    <n v="3045"/>
    <s v="3045 - MACHECOUL"/>
    <x v="0"/>
    <x v="1"/>
    <x v="2"/>
    <x v="1"/>
    <n v="0"/>
    <x v="4"/>
    <s v=" R22 - Emissions"/>
    <n v="8350"/>
    <s v="0.0"/>
    <s v="0"/>
  </r>
  <r>
    <x v="19"/>
    <x v="19"/>
    <s v="Loire-Atlantique"/>
    <n v="3045"/>
    <s v="3045 - MACHECOUL"/>
    <x v="0"/>
    <x v="1"/>
    <x v="3"/>
    <x v="0"/>
    <n v="1.86"/>
    <x v="5"/>
    <s v=""/>
    <m/>
    <s v=""/>
    <s v="1.86"/>
  </r>
  <r>
    <x v="19"/>
    <x v="19"/>
    <s v="Loire-Atlantique"/>
    <n v="3045"/>
    <s v="3045 - MACHECOUL"/>
    <x v="0"/>
    <x v="1"/>
    <x v="3"/>
    <x v="1"/>
    <n v="0"/>
    <x v="6"/>
    <s v="R134a - Emissions"/>
    <n v="8307"/>
    <s v="0.0"/>
    <s v="0"/>
  </r>
  <r>
    <x v="19"/>
    <x v="19"/>
    <s v="Loire-Atlantique"/>
    <n v="3045"/>
    <s v="3045 - MACHECOUL"/>
    <x v="0"/>
    <x v="1"/>
    <x v="3"/>
    <x v="1"/>
    <n v="3571.2"/>
    <x v="8"/>
    <s v="R410a - Emissions"/>
    <n v="8320"/>
    <s v="3571.2"/>
    <s v="3571.2"/>
  </r>
  <r>
    <x v="19"/>
    <x v="19"/>
    <s v="Loire-Atlantique"/>
    <n v="3045"/>
    <s v="3045 - MACHECOUL"/>
    <x v="0"/>
    <x v="1"/>
    <x v="3"/>
    <x v="1"/>
    <n v="0"/>
    <x v="7"/>
    <s v="R407c - Emissions"/>
    <n v="8318"/>
    <s v="0.0"/>
    <s v="0"/>
  </r>
  <r>
    <x v="19"/>
    <x v="19"/>
    <s v="Loire-Atlantique"/>
    <n v="3045"/>
    <s v="3045 - MACHECOUL"/>
    <x v="0"/>
    <x v="2"/>
    <x v="4"/>
    <x v="0"/>
    <n v="649"/>
    <x v="9"/>
    <s v=""/>
    <m/>
    <s v=""/>
    <s v="649"/>
  </r>
  <r>
    <x v="19"/>
    <x v="19"/>
    <s v="Loire-Atlantique"/>
    <n v="3045"/>
    <s v="3045 - MACHECOUL"/>
    <x v="0"/>
    <x v="2"/>
    <x v="4"/>
    <x v="1"/>
    <n v="10546.25"/>
    <x v="10"/>
    <s v="Bâtiments - Emissions"/>
    <n v="4305"/>
    <s v="10546.25"/>
    <s v="10546.25"/>
  </r>
  <r>
    <x v="19"/>
    <x v="19"/>
    <s v="Loire-Atlantique"/>
    <n v="3045"/>
    <s v="3045 - MACHECOUL"/>
    <x v="0"/>
    <x v="2"/>
    <x v="5"/>
    <x v="2"/>
    <m/>
    <x v="13"/>
    <s v=""/>
    <m/>
    <s v=""/>
    <s v=""/>
  </r>
  <r>
    <x v="19"/>
    <x v="19"/>
    <s v="Loire-Atlantique"/>
    <n v="3045"/>
    <s v="3045 - MACHECOUL"/>
    <x v="0"/>
    <x v="2"/>
    <x v="5"/>
    <x v="2"/>
    <m/>
    <x v="12"/>
    <s v=""/>
    <m/>
    <s v=""/>
    <s v=""/>
  </r>
  <r>
    <x v="19"/>
    <x v="19"/>
    <s v="Loire-Atlantique"/>
    <n v="3045"/>
    <s v="3045 - MACHECOUL"/>
    <x v="0"/>
    <x v="2"/>
    <x v="5"/>
    <x v="2"/>
    <m/>
    <x v="15"/>
    <s v=""/>
    <m/>
    <s v=""/>
    <s v=""/>
  </r>
  <r>
    <x v="19"/>
    <x v="19"/>
    <s v="Loire-Atlantique"/>
    <n v="3045"/>
    <s v="3045 - MACHECOUL"/>
    <x v="0"/>
    <x v="2"/>
    <x v="5"/>
    <x v="2"/>
    <m/>
    <x v="14"/>
    <s v=""/>
    <m/>
    <s v=""/>
    <s v=""/>
  </r>
  <r>
    <x v="19"/>
    <x v="19"/>
    <s v="Loire-Atlantique"/>
    <n v="3045"/>
    <s v="3045 - MACHECOUL"/>
    <x v="0"/>
    <x v="2"/>
    <x v="5"/>
    <x v="2"/>
    <m/>
    <x v="11"/>
    <s v=""/>
    <m/>
    <s v=""/>
    <s v=""/>
  </r>
  <r>
    <x v="19"/>
    <x v="19"/>
    <s v="Loire-Atlantique"/>
    <n v="3045"/>
    <s v="3045 - MACHECOUL"/>
    <x v="0"/>
    <x v="2"/>
    <x v="5"/>
    <x v="1"/>
    <n v="0"/>
    <x v="18"/>
    <s v="Imprimantes - Emissions"/>
    <n v="15810"/>
    <s v="0.0"/>
    <s v="0"/>
  </r>
  <r>
    <x v="19"/>
    <x v="19"/>
    <s v="Loire-Atlantique"/>
    <n v="3045"/>
    <s v="3045 - MACHECOUL"/>
    <x v="0"/>
    <x v="2"/>
    <x v="5"/>
    <x v="1"/>
    <n v="0"/>
    <x v="20"/>
    <s v="Tablettes - Emissions"/>
    <n v="15797"/>
    <s v="0.0"/>
    <s v="0"/>
  </r>
  <r>
    <x v="19"/>
    <x v="19"/>
    <s v="Loire-Atlantique"/>
    <n v="3045"/>
    <s v="3045 - MACHECOUL"/>
    <x v="0"/>
    <x v="2"/>
    <x v="5"/>
    <x v="1"/>
    <n v="0"/>
    <x v="17"/>
    <s v="Serveurs - Emissions"/>
    <n v="4391"/>
    <s v="0.0"/>
    <s v="0"/>
  </r>
  <r>
    <x v="19"/>
    <x v="19"/>
    <s v="Loire-Atlantique"/>
    <n v="3045"/>
    <s v="3045 - MACHECOUL"/>
    <x v="0"/>
    <x v="2"/>
    <x v="5"/>
    <x v="1"/>
    <n v="0"/>
    <x v="19"/>
    <s v="Photocopieurs - Emissions"/>
    <n v="4390"/>
    <s v="0.0"/>
    <s v="0"/>
  </r>
  <r>
    <x v="19"/>
    <x v="19"/>
    <s v="Loire-Atlantique"/>
    <n v="3045"/>
    <s v="3045 - MACHECOUL"/>
    <x v="0"/>
    <x v="2"/>
    <x v="5"/>
    <x v="1"/>
    <n v="0"/>
    <x v="21"/>
    <s v="Ordinateurs portables - Emissions"/>
    <n v="15795"/>
    <s v="0.0"/>
    <s v="0"/>
  </r>
  <r>
    <x v="19"/>
    <x v="19"/>
    <s v="Loire-Atlantique"/>
    <n v="3045"/>
    <s v="3045 - MACHECOUL"/>
    <x v="0"/>
    <x v="2"/>
    <x v="5"/>
    <x v="1"/>
    <n v="0"/>
    <x v="22"/>
    <s v="Unités centrales - Emissions"/>
    <n v="5620"/>
    <s v="0.0"/>
    <s v="0"/>
  </r>
  <r>
    <x v="19"/>
    <x v="19"/>
    <s v="Loire-Atlantique"/>
    <n v="3045"/>
    <s v="3045 - MACHECOUL"/>
    <x v="0"/>
    <x v="2"/>
    <x v="5"/>
    <x v="1"/>
    <n v="0"/>
    <x v="23"/>
    <s v="Mainframes - Emissions"/>
    <n v="8756"/>
    <s v="0.0"/>
    <s v="0"/>
  </r>
  <r>
    <x v="19"/>
    <x v="19"/>
    <s v="Loire-Atlantique"/>
    <n v="3045"/>
    <s v="3045 - MACHECOUL"/>
    <x v="0"/>
    <x v="2"/>
    <x v="5"/>
    <x v="1"/>
    <n v="0"/>
    <x v="16"/>
    <s v="Ecrans - Emissions"/>
    <n v="15796"/>
    <s v="0.0"/>
    <s v="0"/>
  </r>
  <r>
    <x v="19"/>
    <x v="19"/>
    <s v="Loire-Atlantique"/>
    <n v="3075"/>
    <s v="3075 - PAYS DE LA LOIRE  - DR CRUCY"/>
    <x v="0"/>
    <x v="0"/>
    <x v="0"/>
    <x v="0"/>
    <n v="253561"/>
    <x v="0"/>
    <s v=""/>
    <m/>
    <s v=""/>
    <s v="253561"/>
  </r>
  <r>
    <x v="19"/>
    <x v="19"/>
    <s v="Loire-Atlantique"/>
    <n v="3075"/>
    <s v="3075 - PAYS DE LA LOIRE  - DR CRUCY"/>
    <x v="0"/>
    <x v="0"/>
    <x v="0"/>
    <x v="1"/>
    <n v="15188.303899999901"/>
    <x v="1"/>
    <s v="Electricité - Emissions"/>
    <n v="15798"/>
    <s v="15188.303899999999"/>
    <s v="15188.3039"/>
  </r>
  <r>
    <x v="19"/>
    <x v="19"/>
    <s v="Loire-Atlantique"/>
    <n v="3075"/>
    <s v="3075 - PAYS DE LA LOIRE  - DR CRUCY"/>
    <x v="0"/>
    <x v="0"/>
    <x v="1"/>
    <x v="0"/>
    <n v="298706"/>
    <x v="24"/>
    <s v=""/>
    <m/>
    <s v=""/>
    <s v="298706"/>
  </r>
  <r>
    <x v="19"/>
    <x v="19"/>
    <s v="Loire-Atlantique"/>
    <n v="3075"/>
    <s v="3075 - PAYS DE LA LOIRE  - DR CRUCY"/>
    <x v="0"/>
    <x v="0"/>
    <x v="1"/>
    <x v="1"/>
    <n v="0"/>
    <x v="3"/>
    <s v="Fioul - Emissions"/>
    <n v="6720"/>
    <s v="0.0"/>
    <s v="0"/>
  </r>
  <r>
    <x v="19"/>
    <x v="19"/>
    <s v="Loire-Atlantique"/>
    <n v="3075"/>
    <s v="3075 - PAYS DE LA LOIRE  - DR CRUCY"/>
    <x v="0"/>
    <x v="0"/>
    <x v="1"/>
    <x v="1"/>
    <n v="67855.847195999901"/>
    <x v="2"/>
    <s v="Gaz naturel - Emissions"/>
    <n v="6630"/>
    <s v="67855.84719599999"/>
    <s v="67716.6502"/>
  </r>
  <r>
    <x v="19"/>
    <x v="19"/>
    <s v="Loire-Atlantique"/>
    <n v="3075"/>
    <s v="3075 - PAYS DE LA LOIRE  - DR CRUCY"/>
    <x v="0"/>
    <x v="1"/>
    <x v="2"/>
    <x v="0"/>
    <m/>
    <x v="25"/>
    <s v=""/>
    <m/>
    <s v=""/>
    <s v=""/>
  </r>
  <r>
    <x v="19"/>
    <x v="19"/>
    <s v="Loire-Atlantique"/>
    <n v="3075"/>
    <s v="3075 - PAYS DE LA LOIRE  - DR CRUCY"/>
    <x v="0"/>
    <x v="1"/>
    <x v="2"/>
    <x v="1"/>
    <n v="0"/>
    <x v="4"/>
    <s v=" R22 - Emissions"/>
    <n v="8350"/>
    <s v="0.0"/>
    <s v="0"/>
  </r>
  <r>
    <x v="19"/>
    <x v="19"/>
    <s v="Loire-Atlantique"/>
    <n v="3075"/>
    <s v="3075 - PAYS DE LA LOIRE  - DR CRUCY"/>
    <x v="0"/>
    <x v="1"/>
    <x v="3"/>
    <x v="0"/>
    <n v="1.0648919999999999"/>
    <x v="5"/>
    <s v=""/>
    <m/>
    <s v=""/>
    <s v="1.064892"/>
  </r>
  <r>
    <x v="19"/>
    <x v="19"/>
    <s v="Loire-Atlantique"/>
    <n v="3075"/>
    <s v="3075 - PAYS DE LA LOIRE  - DR CRUCY"/>
    <x v="0"/>
    <x v="1"/>
    <x v="3"/>
    <x v="0"/>
    <m/>
    <x v="26"/>
    <s v=""/>
    <m/>
    <s v=""/>
    <s v=""/>
  </r>
  <r>
    <x v="19"/>
    <x v="19"/>
    <s v="Loire-Atlantique"/>
    <n v="3075"/>
    <s v="3075 - PAYS DE LA LOIRE  - DR CRUCY"/>
    <x v="0"/>
    <x v="1"/>
    <x v="3"/>
    <x v="0"/>
    <m/>
    <x v="27"/>
    <s v=""/>
    <m/>
    <s v=""/>
    <s v=""/>
  </r>
  <r>
    <x v="19"/>
    <x v="19"/>
    <s v="Loire-Atlantique"/>
    <n v="3075"/>
    <s v="3075 - PAYS DE LA LOIRE  - DR CRUCY"/>
    <x v="0"/>
    <x v="1"/>
    <x v="3"/>
    <x v="1"/>
    <n v="2044.5926400000001"/>
    <x v="8"/>
    <s v="R410a - Emissions"/>
    <n v="8320"/>
    <s v="2044.59264"/>
    <s v="2044.59264"/>
  </r>
  <r>
    <x v="19"/>
    <x v="19"/>
    <s v="Loire-Atlantique"/>
    <n v="3075"/>
    <s v="3075 - PAYS DE LA LOIRE  - DR CRUCY"/>
    <x v="0"/>
    <x v="1"/>
    <x v="3"/>
    <x v="1"/>
    <n v="0"/>
    <x v="7"/>
    <s v="R407c - Emissions"/>
    <n v="8318"/>
    <s v="0.0"/>
    <s v="0"/>
  </r>
  <r>
    <x v="19"/>
    <x v="19"/>
    <s v="Loire-Atlantique"/>
    <n v="3075"/>
    <s v="3075 - PAYS DE LA LOIRE  - DR CRUCY"/>
    <x v="0"/>
    <x v="1"/>
    <x v="3"/>
    <x v="1"/>
    <n v="0"/>
    <x v="6"/>
    <s v="R134a - Emissions"/>
    <n v="8307"/>
    <s v="0.0"/>
    <s v="0"/>
  </r>
  <r>
    <x v="19"/>
    <x v="19"/>
    <s v="Loire-Atlantique"/>
    <n v="3075"/>
    <s v="3075 - PAYS DE LA LOIRE  - DR CRUCY"/>
    <x v="0"/>
    <x v="2"/>
    <x v="4"/>
    <x v="0"/>
    <n v="4938"/>
    <x v="9"/>
    <s v=""/>
    <m/>
    <s v=""/>
    <s v="4938"/>
  </r>
  <r>
    <x v="19"/>
    <x v="19"/>
    <s v="Loire-Atlantique"/>
    <n v="3075"/>
    <s v="3075 - PAYS DE LA LOIRE  - DR CRUCY"/>
    <x v="0"/>
    <x v="2"/>
    <x v="4"/>
    <x v="1"/>
    <n v="80242.5"/>
    <x v="10"/>
    <s v="Bâtiments - Emissions"/>
    <n v="4305"/>
    <s v="80242.5"/>
    <s v="80242.5"/>
  </r>
  <r>
    <x v="19"/>
    <x v="19"/>
    <s v="Loire-Atlantique"/>
    <n v="3075"/>
    <s v="3075 - PAYS DE LA LOIRE  - DR CRUCY"/>
    <x v="0"/>
    <x v="2"/>
    <x v="5"/>
    <x v="2"/>
    <m/>
    <x v="15"/>
    <s v=""/>
    <m/>
    <s v=""/>
    <s v=""/>
  </r>
  <r>
    <x v="19"/>
    <x v="19"/>
    <s v="Loire-Atlantique"/>
    <n v="3075"/>
    <s v="3075 - PAYS DE LA LOIRE  - DR CRUCY"/>
    <x v="0"/>
    <x v="2"/>
    <x v="5"/>
    <x v="2"/>
    <m/>
    <x v="13"/>
    <s v=""/>
    <m/>
    <s v=""/>
    <s v=""/>
  </r>
  <r>
    <x v="19"/>
    <x v="19"/>
    <s v="Loire-Atlantique"/>
    <n v="3075"/>
    <s v="3075 - PAYS DE LA LOIRE  - DR CRUCY"/>
    <x v="0"/>
    <x v="2"/>
    <x v="5"/>
    <x v="2"/>
    <m/>
    <x v="12"/>
    <s v=""/>
    <m/>
    <s v=""/>
    <s v=""/>
  </r>
  <r>
    <x v="19"/>
    <x v="19"/>
    <s v="Loire-Atlantique"/>
    <n v="3075"/>
    <s v="3075 - PAYS DE LA LOIRE  - DR CRUCY"/>
    <x v="0"/>
    <x v="2"/>
    <x v="5"/>
    <x v="2"/>
    <m/>
    <x v="11"/>
    <s v=""/>
    <m/>
    <s v=""/>
    <s v=""/>
  </r>
  <r>
    <x v="19"/>
    <x v="19"/>
    <s v="Loire-Atlantique"/>
    <n v="3075"/>
    <s v="3075 - PAYS DE LA LOIRE  - DR CRUCY"/>
    <x v="0"/>
    <x v="2"/>
    <x v="5"/>
    <x v="2"/>
    <m/>
    <x v="14"/>
    <s v=""/>
    <m/>
    <s v=""/>
    <s v=""/>
  </r>
  <r>
    <x v="19"/>
    <x v="19"/>
    <s v="Loire-Atlantique"/>
    <n v="3075"/>
    <s v="3075 - PAYS DE LA LOIRE  - DR CRUCY"/>
    <x v="0"/>
    <x v="2"/>
    <x v="5"/>
    <x v="1"/>
    <n v="0"/>
    <x v="20"/>
    <s v="Tablettes - Emissions"/>
    <n v="15797"/>
    <s v="0.0"/>
    <s v="0"/>
  </r>
  <r>
    <x v="19"/>
    <x v="19"/>
    <s v="Loire-Atlantique"/>
    <n v="3075"/>
    <s v="3075 - PAYS DE LA LOIRE  - DR CRUCY"/>
    <x v="0"/>
    <x v="2"/>
    <x v="5"/>
    <x v="1"/>
    <n v="0"/>
    <x v="18"/>
    <s v="Imprimantes - Emissions"/>
    <n v="15810"/>
    <s v="0.0"/>
    <s v="0"/>
  </r>
  <r>
    <x v="19"/>
    <x v="19"/>
    <s v="Loire-Atlantique"/>
    <n v="3075"/>
    <s v="3075 - PAYS DE LA LOIRE  - DR CRUCY"/>
    <x v="0"/>
    <x v="2"/>
    <x v="5"/>
    <x v="1"/>
    <n v="0"/>
    <x v="16"/>
    <s v="Ecrans - Emissions"/>
    <n v="15796"/>
    <s v="0.0"/>
    <s v="0"/>
  </r>
  <r>
    <x v="19"/>
    <x v="19"/>
    <s v="Loire-Atlantique"/>
    <n v="3075"/>
    <s v="3075 - PAYS DE LA LOIRE  - DR CRUCY"/>
    <x v="0"/>
    <x v="2"/>
    <x v="5"/>
    <x v="1"/>
    <n v="0"/>
    <x v="23"/>
    <s v="Mainframes - Emissions"/>
    <n v="8756"/>
    <s v="0.0"/>
    <s v="0"/>
  </r>
  <r>
    <x v="19"/>
    <x v="19"/>
    <s v="Loire-Atlantique"/>
    <n v="3075"/>
    <s v="3075 - PAYS DE LA LOIRE  - DR CRUCY"/>
    <x v="0"/>
    <x v="2"/>
    <x v="5"/>
    <x v="1"/>
    <n v="0"/>
    <x v="22"/>
    <s v="Unités centrales - Emissions"/>
    <n v="5620"/>
    <s v="0.0"/>
    <s v="0"/>
  </r>
  <r>
    <x v="19"/>
    <x v="19"/>
    <s v="Loire-Atlantique"/>
    <n v="3075"/>
    <s v="3075 - PAYS DE LA LOIRE  - DR CRUCY"/>
    <x v="0"/>
    <x v="2"/>
    <x v="5"/>
    <x v="1"/>
    <n v="0"/>
    <x v="21"/>
    <s v="Ordinateurs portables - Emissions"/>
    <n v="15795"/>
    <s v="0.0"/>
    <s v="0"/>
  </r>
  <r>
    <x v="19"/>
    <x v="19"/>
    <s v="Loire-Atlantique"/>
    <n v="3075"/>
    <s v="3075 - PAYS DE LA LOIRE  - DR CRUCY"/>
    <x v="0"/>
    <x v="2"/>
    <x v="5"/>
    <x v="1"/>
    <n v="0"/>
    <x v="19"/>
    <s v="Photocopieurs - Emissions"/>
    <n v="4390"/>
    <s v="0.0"/>
    <s v="0"/>
  </r>
  <r>
    <x v="19"/>
    <x v="19"/>
    <s v="Loire-Atlantique"/>
    <n v="3075"/>
    <s v="3075 - PAYS DE LA LOIRE  - DR CRUCY"/>
    <x v="0"/>
    <x v="2"/>
    <x v="5"/>
    <x v="1"/>
    <n v="0"/>
    <x v="17"/>
    <s v="Serveurs - Emissions"/>
    <n v="4391"/>
    <s v="0.0"/>
    <s v="0"/>
  </r>
  <r>
    <x v="19"/>
    <x v="19"/>
    <s v="Loire-Atlantique"/>
    <n v="3137"/>
    <s v="3137 - CLISSON"/>
    <x v="0"/>
    <x v="0"/>
    <x v="0"/>
    <x v="0"/>
    <n v="63922"/>
    <x v="0"/>
    <s v=""/>
    <m/>
    <s v=""/>
    <s v="63922"/>
  </r>
  <r>
    <x v="19"/>
    <x v="19"/>
    <s v="Loire-Atlantique"/>
    <n v="3137"/>
    <s v="3137 - CLISSON"/>
    <x v="0"/>
    <x v="0"/>
    <x v="0"/>
    <x v="1"/>
    <n v="3828.9277999999999"/>
    <x v="1"/>
    <s v="Electricité - Emissions"/>
    <n v="15798"/>
    <s v="3828.9278"/>
    <s v="3828.9278"/>
  </r>
  <r>
    <x v="19"/>
    <x v="19"/>
    <s v="Loire-Atlantique"/>
    <n v="3137"/>
    <s v="3137 - CLISSON"/>
    <x v="0"/>
    <x v="0"/>
    <x v="1"/>
    <x v="0"/>
    <n v="0"/>
    <x v="24"/>
    <s v=""/>
    <m/>
    <s v=""/>
    <s v="0"/>
  </r>
  <r>
    <x v="19"/>
    <x v="19"/>
    <s v="Loire-Atlantique"/>
    <n v="3137"/>
    <s v="3137 - CLISSON"/>
    <x v="0"/>
    <x v="0"/>
    <x v="1"/>
    <x v="1"/>
    <n v="0"/>
    <x v="3"/>
    <s v="Fioul - Emissions"/>
    <n v="6720"/>
    <s v="0.0"/>
    <s v="0"/>
  </r>
  <r>
    <x v="19"/>
    <x v="19"/>
    <s v="Loire-Atlantique"/>
    <n v="3137"/>
    <s v="3137 - CLISSON"/>
    <x v="0"/>
    <x v="0"/>
    <x v="1"/>
    <x v="1"/>
    <n v="0"/>
    <x v="2"/>
    <s v="Gaz naturel - Emissions"/>
    <n v="6630"/>
    <s v="0.0"/>
    <s v="0"/>
  </r>
  <r>
    <x v="19"/>
    <x v="19"/>
    <s v="Loire-Atlantique"/>
    <n v="3137"/>
    <s v="3137 - CLISSON"/>
    <x v="0"/>
    <x v="1"/>
    <x v="2"/>
    <x v="1"/>
    <n v="0"/>
    <x v="4"/>
    <s v=" R22 - Emissions"/>
    <n v="8350"/>
    <s v="0.0"/>
    <s v="0"/>
  </r>
  <r>
    <x v="19"/>
    <x v="19"/>
    <s v="Loire-Atlantique"/>
    <n v="3137"/>
    <s v="3137 - CLISSON"/>
    <x v="0"/>
    <x v="1"/>
    <x v="3"/>
    <x v="0"/>
    <n v="1.2"/>
    <x v="5"/>
    <s v=""/>
    <m/>
    <s v=""/>
    <s v="1.2"/>
  </r>
  <r>
    <x v="19"/>
    <x v="19"/>
    <s v="Loire-Atlantique"/>
    <n v="3137"/>
    <s v="3137 - CLISSON"/>
    <x v="0"/>
    <x v="1"/>
    <x v="3"/>
    <x v="1"/>
    <n v="0"/>
    <x v="7"/>
    <s v="R407c - Emissions"/>
    <n v="8318"/>
    <s v="0.0"/>
    <s v="0"/>
  </r>
  <r>
    <x v="19"/>
    <x v="19"/>
    <s v="Loire-Atlantique"/>
    <n v="3137"/>
    <s v="3137 - CLISSON"/>
    <x v="0"/>
    <x v="1"/>
    <x v="3"/>
    <x v="1"/>
    <n v="0"/>
    <x v="6"/>
    <s v="R134a - Emissions"/>
    <n v="8307"/>
    <s v="0.0"/>
    <s v="0"/>
  </r>
  <r>
    <x v="19"/>
    <x v="19"/>
    <s v="Loire-Atlantique"/>
    <n v="3137"/>
    <s v="3137 - CLISSON"/>
    <x v="0"/>
    <x v="1"/>
    <x v="3"/>
    <x v="1"/>
    <n v="2304"/>
    <x v="8"/>
    <s v="R410a - Emissions"/>
    <n v="8320"/>
    <s v="2304.0"/>
    <s v="2304"/>
  </r>
  <r>
    <x v="19"/>
    <x v="19"/>
    <s v="Loire-Atlantique"/>
    <n v="3137"/>
    <s v="3137 - CLISSON"/>
    <x v="0"/>
    <x v="2"/>
    <x v="4"/>
    <x v="0"/>
    <n v="832"/>
    <x v="9"/>
    <s v=""/>
    <m/>
    <s v=""/>
    <s v="832"/>
  </r>
  <r>
    <x v="19"/>
    <x v="19"/>
    <s v="Loire-Atlantique"/>
    <n v="3137"/>
    <s v="3137 - CLISSON"/>
    <x v="0"/>
    <x v="2"/>
    <x v="4"/>
    <x v="1"/>
    <n v="13520"/>
    <x v="10"/>
    <s v="Bâtiments - Emissions"/>
    <n v="4305"/>
    <s v="13520.0"/>
    <s v="13520"/>
  </r>
  <r>
    <x v="19"/>
    <x v="19"/>
    <s v="Loire-Atlantique"/>
    <n v="3137"/>
    <s v="3137 - CLISSON"/>
    <x v="0"/>
    <x v="2"/>
    <x v="5"/>
    <x v="2"/>
    <m/>
    <x v="15"/>
    <s v=""/>
    <m/>
    <s v=""/>
    <s v=""/>
  </r>
  <r>
    <x v="19"/>
    <x v="19"/>
    <s v="Loire-Atlantique"/>
    <n v="3137"/>
    <s v="3137 - CLISSON"/>
    <x v="0"/>
    <x v="2"/>
    <x v="5"/>
    <x v="2"/>
    <m/>
    <x v="12"/>
    <s v=""/>
    <m/>
    <s v=""/>
    <s v=""/>
  </r>
  <r>
    <x v="19"/>
    <x v="19"/>
    <s v="Loire-Atlantique"/>
    <n v="3137"/>
    <s v="3137 - CLISSON"/>
    <x v="0"/>
    <x v="2"/>
    <x v="5"/>
    <x v="2"/>
    <m/>
    <x v="11"/>
    <s v=""/>
    <m/>
    <s v=""/>
    <s v=""/>
  </r>
  <r>
    <x v="19"/>
    <x v="19"/>
    <s v="Loire-Atlantique"/>
    <n v="3137"/>
    <s v="3137 - CLISSON"/>
    <x v="0"/>
    <x v="2"/>
    <x v="5"/>
    <x v="2"/>
    <m/>
    <x v="14"/>
    <s v=""/>
    <m/>
    <s v=""/>
    <s v=""/>
  </r>
  <r>
    <x v="19"/>
    <x v="19"/>
    <s v="Loire-Atlantique"/>
    <n v="3137"/>
    <s v="3137 - CLISSON"/>
    <x v="0"/>
    <x v="2"/>
    <x v="5"/>
    <x v="2"/>
    <m/>
    <x v="13"/>
    <s v=""/>
    <m/>
    <s v=""/>
    <s v=""/>
  </r>
  <r>
    <x v="19"/>
    <x v="19"/>
    <s v="Loire-Atlantique"/>
    <n v="3137"/>
    <s v="3137 - CLISSON"/>
    <x v="0"/>
    <x v="2"/>
    <x v="5"/>
    <x v="1"/>
    <n v="0"/>
    <x v="19"/>
    <s v="Photocopieurs - Emissions"/>
    <n v="4390"/>
    <s v="0.0"/>
    <s v="0"/>
  </r>
  <r>
    <x v="19"/>
    <x v="19"/>
    <s v="Loire-Atlantique"/>
    <n v="3137"/>
    <s v="3137 - CLISSON"/>
    <x v="0"/>
    <x v="2"/>
    <x v="5"/>
    <x v="1"/>
    <n v="0"/>
    <x v="23"/>
    <s v="Mainframes - Emissions"/>
    <n v="8756"/>
    <s v="0.0"/>
    <s v="0"/>
  </r>
  <r>
    <x v="19"/>
    <x v="19"/>
    <s v="Loire-Atlantique"/>
    <n v="3137"/>
    <s v="3137 - CLISSON"/>
    <x v="0"/>
    <x v="2"/>
    <x v="5"/>
    <x v="1"/>
    <n v="0"/>
    <x v="18"/>
    <s v="Imprimantes - Emissions"/>
    <n v="15810"/>
    <s v="0.0"/>
    <s v="0"/>
  </r>
  <r>
    <x v="19"/>
    <x v="19"/>
    <s v="Loire-Atlantique"/>
    <n v="3137"/>
    <s v="3137 - CLISSON"/>
    <x v="0"/>
    <x v="2"/>
    <x v="5"/>
    <x v="1"/>
    <n v="0"/>
    <x v="20"/>
    <s v="Tablettes - Emissions"/>
    <n v="15797"/>
    <s v="0.0"/>
    <s v="0"/>
  </r>
  <r>
    <x v="19"/>
    <x v="19"/>
    <s v="Loire-Atlantique"/>
    <n v="3137"/>
    <s v="3137 - CLISSON"/>
    <x v="0"/>
    <x v="2"/>
    <x v="5"/>
    <x v="1"/>
    <n v="0"/>
    <x v="17"/>
    <s v="Serveurs - Emissions"/>
    <n v="4391"/>
    <s v="0.0"/>
    <s v="0"/>
  </r>
  <r>
    <x v="19"/>
    <x v="19"/>
    <s v="Loire-Atlantique"/>
    <n v="3137"/>
    <s v="3137 - CLISSON"/>
    <x v="0"/>
    <x v="2"/>
    <x v="5"/>
    <x v="1"/>
    <n v="0"/>
    <x v="22"/>
    <s v="Unités centrales - Emissions"/>
    <n v="5620"/>
    <s v="0.0"/>
    <s v="0"/>
  </r>
  <r>
    <x v="19"/>
    <x v="19"/>
    <s v="Loire-Atlantique"/>
    <n v="3137"/>
    <s v="3137 - CLISSON"/>
    <x v="0"/>
    <x v="2"/>
    <x v="5"/>
    <x v="1"/>
    <n v="0"/>
    <x v="16"/>
    <s v="Ecrans - Emissions"/>
    <n v="15796"/>
    <s v="0.0"/>
    <s v="0"/>
  </r>
  <r>
    <x v="19"/>
    <x v="19"/>
    <s v="Loire-Atlantique"/>
    <n v="3137"/>
    <s v="3137 - CLISSON"/>
    <x v="0"/>
    <x v="2"/>
    <x v="5"/>
    <x v="1"/>
    <n v="0"/>
    <x v="21"/>
    <s v="Ordinateurs portables - Emissions"/>
    <n v="15795"/>
    <s v="0.0"/>
    <s v="0"/>
  </r>
  <r>
    <x v="19"/>
    <x v="19"/>
    <s v="Loire-Atlantique"/>
    <n v="3138"/>
    <s v="3138 - PORNIC"/>
    <x v="0"/>
    <x v="0"/>
    <x v="0"/>
    <x v="0"/>
    <n v="65894"/>
    <x v="0"/>
    <s v=""/>
    <m/>
    <s v=""/>
    <s v="65894"/>
  </r>
  <r>
    <x v="19"/>
    <x v="19"/>
    <s v="Loire-Atlantique"/>
    <n v="3138"/>
    <s v="3138 - PORNIC"/>
    <x v="0"/>
    <x v="0"/>
    <x v="0"/>
    <x v="1"/>
    <n v="3947.0506"/>
    <x v="1"/>
    <s v="Electricité - Emissions"/>
    <n v="15798"/>
    <s v="3947.0506"/>
    <s v="3947.0506"/>
  </r>
  <r>
    <x v="19"/>
    <x v="19"/>
    <s v="Loire-Atlantique"/>
    <n v="3138"/>
    <s v="3138 - PORNIC"/>
    <x v="0"/>
    <x v="0"/>
    <x v="1"/>
    <x v="0"/>
    <n v="10390"/>
    <x v="24"/>
    <s v=""/>
    <m/>
    <s v=""/>
    <s v="10390"/>
  </r>
  <r>
    <x v="19"/>
    <x v="19"/>
    <s v="Loire-Atlantique"/>
    <n v="3138"/>
    <s v="3138 - PORNIC"/>
    <x v="0"/>
    <x v="0"/>
    <x v="1"/>
    <x v="1"/>
    <n v="2360.2547399999999"/>
    <x v="2"/>
    <s v="Gaz naturel - Emissions"/>
    <n v="6630"/>
    <s v="2360.2547400000003"/>
    <s v="2355.413"/>
  </r>
  <r>
    <x v="19"/>
    <x v="19"/>
    <s v="Loire-Atlantique"/>
    <n v="3138"/>
    <s v="3138 - PORNIC"/>
    <x v="0"/>
    <x v="0"/>
    <x v="1"/>
    <x v="1"/>
    <n v="0"/>
    <x v="3"/>
    <s v="Fioul - Emissions"/>
    <n v="6720"/>
    <s v="0.0"/>
    <s v="0"/>
  </r>
  <r>
    <x v="19"/>
    <x v="19"/>
    <s v="Loire-Atlantique"/>
    <n v="3138"/>
    <s v="3138 - PORNIC"/>
    <x v="0"/>
    <x v="1"/>
    <x v="2"/>
    <x v="1"/>
    <n v="0"/>
    <x v="4"/>
    <s v=" R22 - Emissions"/>
    <n v="8350"/>
    <s v="0.0"/>
    <s v="0"/>
  </r>
  <r>
    <x v="19"/>
    <x v="19"/>
    <s v="Loire-Atlantique"/>
    <n v="3138"/>
    <s v="3138 - PORNIC"/>
    <x v="0"/>
    <x v="1"/>
    <x v="3"/>
    <x v="0"/>
    <n v="1.77"/>
    <x v="5"/>
    <s v=""/>
    <m/>
    <s v=""/>
    <s v="1.77"/>
  </r>
  <r>
    <x v="19"/>
    <x v="19"/>
    <s v="Loire-Atlantique"/>
    <n v="3138"/>
    <s v="3138 - PORNIC"/>
    <x v="0"/>
    <x v="1"/>
    <x v="3"/>
    <x v="1"/>
    <n v="0"/>
    <x v="6"/>
    <s v="R134a - Emissions"/>
    <n v="8307"/>
    <s v="0.0"/>
    <s v="0"/>
  </r>
  <r>
    <x v="19"/>
    <x v="19"/>
    <s v="Loire-Atlantique"/>
    <n v="3138"/>
    <s v="3138 - PORNIC"/>
    <x v="0"/>
    <x v="1"/>
    <x v="3"/>
    <x v="1"/>
    <n v="0"/>
    <x v="7"/>
    <s v="R407c - Emissions"/>
    <n v="8318"/>
    <s v="0.0"/>
    <s v="0"/>
  </r>
  <r>
    <x v="19"/>
    <x v="19"/>
    <s v="Loire-Atlantique"/>
    <n v="3138"/>
    <s v="3138 - PORNIC"/>
    <x v="0"/>
    <x v="1"/>
    <x v="3"/>
    <x v="1"/>
    <n v="3398.4"/>
    <x v="8"/>
    <s v="R410a - Emissions"/>
    <n v="8320"/>
    <s v="3398.4"/>
    <s v="3398.4"/>
  </r>
  <r>
    <x v="19"/>
    <x v="19"/>
    <s v="Loire-Atlantique"/>
    <n v="3138"/>
    <s v="3138 - PORNIC"/>
    <x v="0"/>
    <x v="2"/>
    <x v="4"/>
    <x v="0"/>
    <n v="1000"/>
    <x v="9"/>
    <s v=""/>
    <m/>
    <s v=""/>
    <s v="1000"/>
  </r>
  <r>
    <x v="19"/>
    <x v="19"/>
    <s v="Loire-Atlantique"/>
    <n v="3138"/>
    <s v="3138 - PORNIC"/>
    <x v="0"/>
    <x v="2"/>
    <x v="4"/>
    <x v="1"/>
    <n v="16250"/>
    <x v="10"/>
    <s v="Bâtiments - Emissions"/>
    <n v="4305"/>
    <s v="16250.0"/>
    <s v="16250"/>
  </r>
  <r>
    <x v="19"/>
    <x v="19"/>
    <s v="Loire-Atlantique"/>
    <n v="3138"/>
    <s v="3138 - PORNIC"/>
    <x v="0"/>
    <x v="2"/>
    <x v="5"/>
    <x v="2"/>
    <m/>
    <x v="13"/>
    <s v=""/>
    <m/>
    <s v=""/>
    <s v=""/>
  </r>
  <r>
    <x v="19"/>
    <x v="19"/>
    <s v="Loire-Atlantique"/>
    <n v="3138"/>
    <s v="3138 - PORNIC"/>
    <x v="0"/>
    <x v="2"/>
    <x v="5"/>
    <x v="2"/>
    <m/>
    <x v="14"/>
    <s v=""/>
    <m/>
    <s v=""/>
    <s v=""/>
  </r>
  <r>
    <x v="19"/>
    <x v="19"/>
    <s v="Loire-Atlantique"/>
    <n v="3138"/>
    <s v="3138 - PORNIC"/>
    <x v="0"/>
    <x v="2"/>
    <x v="5"/>
    <x v="2"/>
    <m/>
    <x v="11"/>
    <s v=""/>
    <m/>
    <s v=""/>
    <s v=""/>
  </r>
  <r>
    <x v="19"/>
    <x v="19"/>
    <s v="Loire-Atlantique"/>
    <n v="3138"/>
    <s v="3138 - PORNIC"/>
    <x v="0"/>
    <x v="2"/>
    <x v="5"/>
    <x v="2"/>
    <m/>
    <x v="15"/>
    <s v=""/>
    <m/>
    <s v=""/>
    <s v=""/>
  </r>
  <r>
    <x v="19"/>
    <x v="19"/>
    <s v="Loire-Atlantique"/>
    <n v="3138"/>
    <s v="3138 - PORNIC"/>
    <x v="0"/>
    <x v="2"/>
    <x v="5"/>
    <x v="2"/>
    <m/>
    <x v="12"/>
    <s v=""/>
    <m/>
    <s v=""/>
    <s v=""/>
  </r>
  <r>
    <x v="19"/>
    <x v="19"/>
    <s v="Loire-Atlantique"/>
    <n v="3138"/>
    <s v="3138 - PORNIC"/>
    <x v="0"/>
    <x v="2"/>
    <x v="5"/>
    <x v="1"/>
    <n v="0"/>
    <x v="18"/>
    <s v="Imprimantes - Emissions"/>
    <n v="15810"/>
    <s v="0.0"/>
    <s v="0"/>
  </r>
  <r>
    <x v="19"/>
    <x v="19"/>
    <s v="Loire-Atlantique"/>
    <n v="3138"/>
    <s v="3138 - PORNIC"/>
    <x v="0"/>
    <x v="2"/>
    <x v="5"/>
    <x v="1"/>
    <n v="0"/>
    <x v="21"/>
    <s v="Ordinateurs portables - Emissions"/>
    <n v="15795"/>
    <s v="0.0"/>
    <s v="0"/>
  </r>
  <r>
    <x v="19"/>
    <x v="19"/>
    <s v="Loire-Atlantique"/>
    <n v="3138"/>
    <s v="3138 - PORNIC"/>
    <x v="0"/>
    <x v="2"/>
    <x v="5"/>
    <x v="1"/>
    <n v="0"/>
    <x v="23"/>
    <s v="Mainframes - Emissions"/>
    <n v="8756"/>
    <s v="0.0"/>
    <s v="0"/>
  </r>
  <r>
    <x v="19"/>
    <x v="19"/>
    <s v="Loire-Atlantique"/>
    <n v="3138"/>
    <s v="3138 - PORNIC"/>
    <x v="0"/>
    <x v="2"/>
    <x v="5"/>
    <x v="1"/>
    <n v="0"/>
    <x v="17"/>
    <s v="Serveurs - Emissions"/>
    <n v="4391"/>
    <s v="0.0"/>
    <s v="0"/>
  </r>
  <r>
    <x v="19"/>
    <x v="19"/>
    <s v="Loire-Atlantique"/>
    <n v="3138"/>
    <s v="3138 - PORNIC"/>
    <x v="0"/>
    <x v="2"/>
    <x v="5"/>
    <x v="1"/>
    <n v="0"/>
    <x v="20"/>
    <s v="Tablettes - Emissions"/>
    <n v="15797"/>
    <s v="0.0"/>
    <s v="0"/>
  </r>
  <r>
    <x v="19"/>
    <x v="19"/>
    <s v="Loire-Atlantique"/>
    <n v="3138"/>
    <s v="3138 - PORNIC"/>
    <x v="0"/>
    <x v="2"/>
    <x v="5"/>
    <x v="1"/>
    <n v="0"/>
    <x v="22"/>
    <s v="Unités centrales - Emissions"/>
    <n v="5620"/>
    <s v="0.0"/>
    <s v="0"/>
  </r>
  <r>
    <x v="19"/>
    <x v="19"/>
    <s v="Loire-Atlantique"/>
    <n v="3138"/>
    <s v="3138 - PORNIC"/>
    <x v="0"/>
    <x v="2"/>
    <x v="5"/>
    <x v="1"/>
    <n v="0"/>
    <x v="16"/>
    <s v="Ecrans - Emissions"/>
    <n v="15796"/>
    <s v="0.0"/>
    <s v="0"/>
  </r>
  <r>
    <x v="19"/>
    <x v="19"/>
    <s v="Loire-Atlantique"/>
    <n v="3138"/>
    <s v="3138 - PORNIC"/>
    <x v="0"/>
    <x v="2"/>
    <x v="5"/>
    <x v="1"/>
    <n v="0"/>
    <x v="19"/>
    <s v="Photocopieurs - Emissions"/>
    <n v="4390"/>
    <s v="0.0"/>
    <s v="0"/>
  </r>
  <r>
    <x v="19"/>
    <x v="19"/>
    <s v="Loire-Atlantique"/>
    <n v="3143"/>
    <s v="3143 - DIRECTION TERRITORIALE 44"/>
    <x v="0"/>
    <x v="0"/>
    <x v="0"/>
    <x v="0"/>
    <n v="22922"/>
    <x v="0"/>
    <s v=""/>
    <m/>
    <s v=""/>
    <s v="22922"/>
  </r>
  <r>
    <x v="19"/>
    <x v="19"/>
    <s v="Loire-Atlantique"/>
    <n v="3143"/>
    <s v="3143 - DIRECTION TERRITORIALE 44"/>
    <x v="0"/>
    <x v="0"/>
    <x v="0"/>
    <x v="1"/>
    <n v="1373.0278000000001"/>
    <x v="1"/>
    <s v="Electricité - Emissions"/>
    <n v="15798"/>
    <s v="1373.0278"/>
    <s v="1373.0278"/>
  </r>
  <r>
    <x v="19"/>
    <x v="19"/>
    <s v="Loire-Atlantique"/>
    <n v="3143"/>
    <s v="3143 - DIRECTION TERRITORIALE 44"/>
    <x v="0"/>
    <x v="0"/>
    <x v="1"/>
    <x v="0"/>
    <n v="0"/>
    <x v="24"/>
    <s v=""/>
    <m/>
    <s v=""/>
    <s v="0"/>
  </r>
  <r>
    <x v="19"/>
    <x v="19"/>
    <s v="Loire-Atlantique"/>
    <n v="3143"/>
    <s v="3143 - DIRECTION TERRITORIALE 44"/>
    <x v="0"/>
    <x v="0"/>
    <x v="1"/>
    <x v="1"/>
    <n v="0"/>
    <x v="2"/>
    <s v="Gaz naturel - Emissions"/>
    <n v="6630"/>
    <s v="0.0"/>
    <s v="0"/>
  </r>
  <r>
    <x v="19"/>
    <x v="19"/>
    <s v="Loire-Atlantique"/>
    <n v="3143"/>
    <s v="3143 - DIRECTION TERRITORIALE 44"/>
    <x v="0"/>
    <x v="0"/>
    <x v="1"/>
    <x v="1"/>
    <n v="0"/>
    <x v="3"/>
    <s v="Fioul - Emissions"/>
    <n v="6720"/>
    <s v="0.0"/>
    <s v="0"/>
  </r>
  <r>
    <x v="19"/>
    <x v="19"/>
    <s v="Loire-Atlantique"/>
    <n v="3143"/>
    <s v="3143 - DIRECTION TERRITORIALE 44"/>
    <x v="0"/>
    <x v="1"/>
    <x v="2"/>
    <x v="1"/>
    <n v="0"/>
    <x v="4"/>
    <s v=" R22 - Emissions"/>
    <n v="8350"/>
    <s v="0.0"/>
    <s v="0"/>
  </r>
  <r>
    <x v="19"/>
    <x v="19"/>
    <s v="Loire-Atlantique"/>
    <n v="3143"/>
    <s v="3143 - DIRECTION TERRITORIALE 44"/>
    <x v="0"/>
    <x v="1"/>
    <x v="3"/>
    <x v="0"/>
    <n v="0.39"/>
    <x v="5"/>
    <s v=""/>
    <m/>
    <s v=""/>
    <s v="0.39"/>
  </r>
  <r>
    <x v="19"/>
    <x v="19"/>
    <s v="Loire-Atlantique"/>
    <n v="3143"/>
    <s v="3143 - DIRECTION TERRITORIALE 44"/>
    <x v="0"/>
    <x v="1"/>
    <x v="3"/>
    <x v="1"/>
    <n v="0"/>
    <x v="7"/>
    <s v="R407c - Emissions"/>
    <n v="8318"/>
    <s v="0.0"/>
    <s v="0"/>
  </r>
  <r>
    <x v="19"/>
    <x v="19"/>
    <s v="Loire-Atlantique"/>
    <n v="3143"/>
    <s v="3143 - DIRECTION TERRITORIALE 44"/>
    <x v="0"/>
    <x v="1"/>
    <x v="3"/>
    <x v="1"/>
    <n v="748.8"/>
    <x v="8"/>
    <s v="R410a - Emissions"/>
    <n v="8320"/>
    <s v="748.8"/>
    <s v="748.8"/>
  </r>
  <r>
    <x v="19"/>
    <x v="19"/>
    <s v="Loire-Atlantique"/>
    <n v="3143"/>
    <s v="3143 - DIRECTION TERRITORIALE 44"/>
    <x v="0"/>
    <x v="1"/>
    <x v="3"/>
    <x v="1"/>
    <n v="0"/>
    <x v="6"/>
    <s v="R134a - Emissions"/>
    <n v="8307"/>
    <s v="0.0"/>
    <s v="0"/>
  </r>
  <r>
    <x v="19"/>
    <x v="19"/>
    <s v="Loire-Atlantique"/>
    <n v="3143"/>
    <s v="3143 - DIRECTION TERRITORIALE 44"/>
    <x v="0"/>
    <x v="2"/>
    <x v="4"/>
    <x v="0"/>
    <n v="410"/>
    <x v="9"/>
    <s v=""/>
    <m/>
    <s v=""/>
    <s v="410"/>
  </r>
  <r>
    <x v="19"/>
    <x v="19"/>
    <s v="Loire-Atlantique"/>
    <n v="3143"/>
    <s v="3143 - DIRECTION TERRITORIALE 44"/>
    <x v="0"/>
    <x v="2"/>
    <x v="4"/>
    <x v="1"/>
    <n v="6662.5"/>
    <x v="10"/>
    <s v="Bâtiments - Emissions"/>
    <n v="4305"/>
    <s v="6662.5"/>
    <s v="6662.5"/>
  </r>
  <r>
    <x v="19"/>
    <x v="19"/>
    <s v="Loire-Atlantique"/>
    <n v="3143"/>
    <s v="3143 - DIRECTION TERRITORIALE 44"/>
    <x v="0"/>
    <x v="2"/>
    <x v="5"/>
    <x v="2"/>
    <m/>
    <x v="14"/>
    <s v=""/>
    <m/>
    <s v=""/>
    <s v=""/>
  </r>
  <r>
    <x v="19"/>
    <x v="19"/>
    <s v="Loire-Atlantique"/>
    <n v="3143"/>
    <s v="3143 - DIRECTION TERRITORIALE 44"/>
    <x v="0"/>
    <x v="2"/>
    <x v="5"/>
    <x v="2"/>
    <m/>
    <x v="12"/>
    <s v=""/>
    <m/>
    <s v=""/>
    <s v=""/>
  </r>
  <r>
    <x v="19"/>
    <x v="19"/>
    <s v="Loire-Atlantique"/>
    <n v="3143"/>
    <s v="3143 - DIRECTION TERRITORIALE 44"/>
    <x v="0"/>
    <x v="2"/>
    <x v="5"/>
    <x v="2"/>
    <m/>
    <x v="11"/>
    <s v=""/>
    <m/>
    <s v=""/>
    <s v=""/>
  </r>
  <r>
    <x v="19"/>
    <x v="19"/>
    <s v="Loire-Atlantique"/>
    <n v="3143"/>
    <s v="3143 - DIRECTION TERRITORIALE 44"/>
    <x v="0"/>
    <x v="2"/>
    <x v="5"/>
    <x v="2"/>
    <m/>
    <x v="13"/>
    <s v=""/>
    <m/>
    <s v=""/>
    <s v=""/>
  </r>
  <r>
    <x v="19"/>
    <x v="19"/>
    <s v="Loire-Atlantique"/>
    <n v="3143"/>
    <s v="3143 - DIRECTION TERRITORIALE 44"/>
    <x v="0"/>
    <x v="2"/>
    <x v="5"/>
    <x v="2"/>
    <m/>
    <x v="15"/>
    <s v=""/>
    <m/>
    <s v=""/>
    <s v=""/>
  </r>
  <r>
    <x v="19"/>
    <x v="19"/>
    <s v="Loire-Atlantique"/>
    <n v="3143"/>
    <s v="3143 - DIRECTION TERRITORIALE 44"/>
    <x v="0"/>
    <x v="2"/>
    <x v="5"/>
    <x v="1"/>
    <n v="0"/>
    <x v="22"/>
    <s v="Unités centrales - Emissions"/>
    <n v="5620"/>
    <s v="0.0"/>
    <s v="0"/>
  </r>
  <r>
    <x v="19"/>
    <x v="19"/>
    <s v="Loire-Atlantique"/>
    <n v="3143"/>
    <s v="3143 - DIRECTION TERRITORIALE 44"/>
    <x v="0"/>
    <x v="2"/>
    <x v="5"/>
    <x v="1"/>
    <n v="0"/>
    <x v="19"/>
    <s v="Photocopieurs - Emissions"/>
    <n v="4390"/>
    <s v="0.0"/>
    <s v="0"/>
  </r>
  <r>
    <x v="19"/>
    <x v="19"/>
    <s v="Loire-Atlantique"/>
    <n v="3143"/>
    <s v="3143 - DIRECTION TERRITORIALE 44"/>
    <x v="0"/>
    <x v="2"/>
    <x v="5"/>
    <x v="1"/>
    <n v="0"/>
    <x v="21"/>
    <s v="Ordinateurs portables - Emissions"/>
    <n v="15795"/>
    <s v="0.0"/>
    <s v="0"/>
  </r>
  <r>
    <x v="19"/>
    <x v="19"/>
    <s v="Loire-Atlantique"/>
    <n v="3143"/>
    <s v="3143 - DIRECTION TERRITORIALE 44"/>
    <x v="0"/>
    <x v="2"/>
    <x v="5"/>
    <x v="1"/>
    <n v="0"/>
    <x v="18"/>
    <s v="Imprimantes - Emissions"/>
    <n v="15810"/>
    <s v="0.0"/>
    <s v="0"/>
  </r>
  <r>
    <x v="19"/>
    <x v="19"/>
    <s v="Loire-Atlantique"/>
    <n v="3143"/>
    <s v="3143 - DIRECTION TERRITORIALE 44"/>
    <x v="0"/>
    <x v="2"/>
    <x v="5"/>
    <x v="1"/>
    <n v="0"/>
    <x v="16"/>
    <s v="Ecrans - Emissions"/>
    <n v="15796"/>
    <s v="0.0"/>
    <s v="0"/>
  </r>
  <r>
    <x v="19"/>
    <x v="19"/>
    <s v="Loire-Atlantique"/>
    <n v="3143"/>
    <s v="3143 - DIRECTION TERRITORIALE 44"/>
    <x v="0"/>
    <x v="2"/>
    <x v="5"/>
    <x v="1"/>
    <n v="0"/>
    <x v="23"/>
    <s v="Mainframes - Emissions"/>
    <n v="8756"/>
    <s v="0.0"/>
    <s v="0"/>
  </r>
  <r>
    <x v="19"/>
    <x v="19"/>
    <s v="Loire-Atlantique"/>
    <n v="3143"/>
    <s v="3143 - DIRECTION TERRITORIALE 44"/>
    <x v="0"/>
    <x v="2"/>
    <x v="5"/>
    <x v="1"/>
    <n v="0"/>
    <x v="20"/>
    <s v="Tablettes - Emissions"/>
    <n v="15797"/>
    <s v="0.0"/>
    <s v="0"/>
  </r>
  <r>
    <x v="19"/>
    <x v="19"/>
    <s v="Loire-Atlantique"/>
    <n v="3143"/>
    <s v="3143 - DIRECTION TERRITORIALE 44"/>
    <x v="0"/>
    <x v="2"/>
    <x v="5"/>
    <x v="1"/>
    <n v="0"/>
    <x v="17"/>
    <s v="Serveurs - Emissions"/>
    <n v="4391"/>
    <s v="0.0"/>
    <s v="0"/>
  </r>
  <r>
    <x v="19"/>
    <x v="19"/>
    <s v="Loire-Atlantique"/>
    <n v="5452"/>
    <s v="5452 - NANTES NORD"/>
    <x v="0"/>
    <x v="0"/>
    <x v="0"/>
    <x v="0"/>
    <n v="34330"/>
    <x v="0"/>
    <s v=""/>
    <m/>
    <s v=""/>
    <s v="34330"/>
  </r>
  <r>
    <x v="19"/>
    <x v="19"/>
    <s v="Loire-Atlantique"/>
    <n v="5452"/>
    <s v="5452 - NANTES NORD"/>
    <x v="0"/>
    <x v="0"/>
    <x v="0"/>
    <x v="1"/>
    <n v="2056.3670000000002"/>
    <x v="1"/>
    <s v="Electricité - Emissions"/>
    <n v="15798"/>
    <s v="2056.367"/>
    <s v="2056.367"/>
  </r>
  <r>
    <x v="19"/>
    <x v="19"/>
    <s v="Loire-Atlantique"/>
    <n v="5452"/>
    <s v="5452 - NANTES NORD"/>
    <x v="0"/>
    <x v="0"/>
    <x v="1"/>
    <x v="0"/>
    <n v="0"/>
    <x v="24"/>
    <s v=""/>
    <m/>
    <s v=""/>
    <s v="0"/>
  </r>
  <r>
    <x v="19"/>
    <x v="19"/>
    <s v="Loire-Atlantique"/>
    <n v="5452"/>
    <s v="5452 - NANTES NORD"/>
    <x v="0"/>
    <x v="0"/>
    <x v="1"/>
    <x v="1"/>
    <n v="0"/>
    <x v="2"/>
    <s v="Gaz naturel - Emissions"/>
    <n v="6630"/>
    <s v="0.0"/>
    <s v="0"/>
  </r>
  <r>
    <x v="19"/>
    <x v="19"/>
    <s v="Loire-Atlantique"/>
    <n v="5452"/>
    <s v="5452 - NANTES NORD"/>
    <x v="0"/>
    <x v="0"/>
    <x v="1"/>
    <x v="1"/>
    <n v="0"/>
    <x v="3"/>
    <s v="Fioul - Emissions"/>
    <n v="6720"/>
    <s v="0.0"/>
    <s v="0"/>
  </r>
  <r>
    <x v="19"/>
    <x v="19"/>
    <s v="Loire-Atlantique"/>
    <n v="5452"/>
    <s v="5452 - NANTES NORD"/>
    <x v="0"/>
    <x v="1"/>
    <x v="2"/>
    <x v="1"/>
    <n v="0"/>
    <x v="4"/>
    <s v=" R22 - Emissions"/>
    <n v="8350"/>
    <s v="0.0"/>
    <s v="0"/>
  </r>
  <r>
    <x v="19"/>
    <x v="19"/>
    <s v="Loire-Atlantique"/>
    <n v="5452"/>
    <s v="5452 - NANTES NORD"/>
    <x v="0"/>
    <x v="1"/>
    <x v="3"/>
    <x v="0"/>
    <n v="0.15"/>
    <x v="5"/>
    <s v=""/>
    <m/>
    <s v=""/>
    <s v="0.15"/>
  </r>
  <r>
    <x v="19"/>
    <x v="19"/>
    <s v="Loire-Atlantique"/>
    <n v="5452"/>
    <s v="5452 - NANTES NORD"/>
    <x v="0"/>
    <x v="1"/>
    <x v="3"/>
    <x v="1"/>
    <n v="0"/>
    <x v="7"/>
    <s v="R407c - Emissions"/>
    <n v="8318"/>
    <s v="0.0"/>
    <s v="0"/>
  </r>
  <r>
    <x v="19"/>
    <x v="19"/>
    <s v="Loire-Atlantique"/>
    <n v="5452"/>
    <s v="5452 - NANTES NORD"/>
    <x v="0"/>
    <x v="1"/>
    <x v="3"/>
    <x v="1"/>
    <n v="0"/>
    <x v="6"/>
    <s v="R134a - Emissions"/>
    <n v="8307"/>
    <s v="0.0"/>
    <s v="0"/>
  </r>
  <r>
    <x v="19"/>
    <x v="19"/>
    <s v="Loire-Atlantique"/>
    <n v="5452"/>
    <s v="5452 - NANTES NORD"/>
    <x v="0"/>
    <x v="1"/>
    <x v="3"/>
    <x v="1"/>
    <n v="288"/>
    <x v="8"/>
    <s v="R410a - Emissions"/>
    <n v="8320"/>
    <s v="288.0"/>
    <s v="288"/>
  </r>
  <r>
    <x v="19"/>
    <x v="19"/>
    <s v="Loire-Atlantique"/>
    <n v="5452"/>
    <s v="5452 - NANTES NORD"/>
    <x v="0"/>
    <x v="2"/>
    <x v="4"/>
    <x v="0"/>
    <n v="1099"/>
    <x v="9"/>
    <s v=""/>
    <m/>
    <s v=""/>
    <s v="1099"/>
  </r>
  <r>
    <x v="19"/>
    <x v="19"/>
    <s v="Loire-Atlantique"/>
    <n v="5452"/>
    <s v="5452 - NANTES NORD"/>
    <x v="0"/>
    <x v="2"/>
    <x v="4"/>
    <x v="1"/>
    <n v="17858.75"/>
    <x v="10"/>
    <s v="Bâtiments - Emissions"/>
    <n v="4305"/>
    <s v="17858.75"/>
    <s v="17858.75"/>
  </r>
  <r>
    <x v="19"/>
    <x v="19"/>
    <s v="Loire-Atlantique"/>
    <n v="5452"/>
    <s v="5452 - NANTES NORD"/>
    <x v="0"/>
    <x v="2"/>
    <x v="5"/>
    <x v="2"/>
    <m/>
    <x v="12"/>
    <s v=""/>
    <m/>
    <s v=""/>
    <s v=""/>
  </r>
  <r>
    <x v="19"/>
    <x v="19"/>
    <s v="Loire-Atlantique"/>
    <n v="5452"/>
    <s v="5452 - NANTES NORD"/>
    <x v="0"/>
    <x v="2"/>
    <x v="5"/>
    <x v="2"/>
    <m/>
    <x v="13"/>
    <s v=""/>
    <m/>
    <s v=""/>
    <s v=""/>
  </r>
  <r>
    <x v="19"/>
    <x v="19"/>
    <s v="Loire-Atlantique"/>
    <n v="5452"/>
    <s v="5452 - NANTES NORD"/>
    <x v="0"/>
    <x v="2"/>
    <x v="5"/>
    <x v="2"/>
    <m/>
    <x v="14"/>
    <s v=""/>
    <m/>
    <s v=""/>
    <s v=""/>
  </r>
  <r>
    <x v="19"/>
    <x v="19"/>
    <s v="Loire-Atlantique"/>
    <n v="5452"/>
    <s v="5452 - NANTES NORD"/>
    <x v="0"/>
    <x v="2"/>
    <x v="5"/>
    <x v="2"/>
    <m/>
    <x v="11"/>
    <s v=""/>
    <m/>
    <s v=""/>
    <s v=""/>
  </r>
  <r>
    <x v="19"/>
    <x v="19"/>
    <s v="Loire-Atlantique"/>
    <n v="5452"/>
    <s v="5452 - NANTES NORD"/>
    <x v="0"/>
    <x v="2"/>
    <x v="5"/>
    <x v="2"/>
    <m/>
    <x v="15"/>
    <s v=""/>
    <m/>
    <s v=""/>
    <s v=""/>
  </r>
  <r>
    <x v="19"/>
    <x v="19"/>
    <s v="Loire-Atlantique"/>
    <n v="5452"/>
    <s v="5452 - NANTES NORD"/>
    <x v="0"/>
    <x v="2"/>
    <x v="5"/>
    <x v="1"/>
    <n v="0"/>
    <x v="23"/>
    <s v="Mainframes - Emissions"/>
    <n v="8756"/>
    <s v="0.0"/>
    <s v="0"/>
  </r>
  <r>
    <x v="19"/>
    <x v="19"/>
    <s v="Loire-Atlantique"/>
    <n v="5452"/>
    <s v="5452 - NANTES NORD"/>
    <x v="0"/>
    <x v="2"/>
    <x v="5"/>
    <x v="1"/>
    <n v="0"/>
    <x v="20"/>
    <s v="Tablettes - Emissions"/>
    <n v="15797"/>
    <s v="0.0"/>
    <s v="0"/>
  </r>
  <r>
    <x v="19"/>
    <x v="19"/>
    <s v="Loire-Atlantique"/>
    <n v="5452"/>
    <s v="5452 - NANTES NORD"/>
    <x v="0"/>
    <x v="2"/>
    <x v="5"/>
    <x v="1"/>
    <n v="0"/>
    <x v="17"/>
    <s v="Serveurs - Emissions"/>
    <n v="4391"/>
    <s v="0.0"/>
    <s v="0"/>
  </r>
  <r>
    <x v="19"/>
    <x v="19"/>
    <s v="Loire-Atlantique"/>
    <n v="5452"/>
    <s v="5452 - NANTES NORD"/>
    <x v="0"/>
    <x v="2"/>
    <x v="5"/>
    <x v="1"/>
    <n v="0"/>
    <x v="19"/>
    <s v="Photocopieurs - Emissions"/>
    <n v="4390"/>
    <s v="0.0"/>
    <s v="0"/>
  </r>
  <r>
    <x v="19"/>
    <x v="19"/>
    <s v="Loire-Atlantique"/>
    <n v="5452"/>
    <s v="5452 - NANTES NORD"/>
    <x v="0"/>
    <x v="2"/>
    <x v="5"/>
    <x v="1"/>
    <n v="0"/>
    <x v="16"/>
    <s v="Ecrans - Emissions"/>
    <n v="15796"/>
    <s v="0.0"/>
    <s v="0"/>
  </r>
  <r>
    <x v="19"/>
    <x v="19"/>
    <s v="Loire-Atlantique"/>
    <n v="5452"/>
    <s v="5452 - NANTES NORD"/>
    <x v="0"/>
    <x v="2"/>
    <x v="5"/>
    <x v="1"/>
    <n v="0"/>
    <x v="21"/>
    <s v="Ordinateurs portables - Emissions"/>
    <n v="15795"/>
    <s v="0.0"/>
    <s v="0"/>
  </r>
  <r>
    <x v="19"/>
    <x v="19"/>
    <s v="Loire-Atlantique"/>
    <n v="5452"/>
    <s v="5452 - NANTES NORD"/>
    <x v="0"/>
    <x v="2"/>
    <x v="5"/>
    <x v="1"/>
    <n v="0"/>
    <x v="22"/>
    <s v="Unités centrales - Emissions"/>
    <n v="5620"/>
    <s v="0.0"/>
    <s v="0"/>
  </r>
  <r>
    <x v="19"/>
    <x v="19"/>
    <s v="Loire-Atlantique"/>
    <n v="5452"/>
    <s v="5452 - NANTES NORD"/>
    <x v="0"/>
    <x v="2"/>
    <x v="5"/>
    <x v="1"/>
    <n v="0"/>
    <x v="18"/>
    <s v="Imprimantes - Emissions"/>
    <n v="15810"/>
    <s v="0.0"/>
    <s v="0"/>
  </r>
  <r>
    <x v="19"/>
    <x v="19"/>
    <s v="Loire-Atlantique"/>
    <n v="5464"/>
    <s v="5464 - REZE"/>
    <x v="0"/>
    <x v="0"/>
    <x v="0"/>
    <x v="0"/>
    <n v="77866"/>
    <x v="0"/>
    <s v=""/>
    <m/>
    <s v=""/>
    <s v="77866"/>
  </r>
  <r>
    <x v="19"/>
    <x v="19"/>
    <s v="Loire-Atlantique"/>
    <n v="5464"/>
    <s v="5464 - REZE"/>
    <x v="0"/>
    <x v="0"/>
    <x v="0"/>
    <x v="1"/>
    <n v="4664.1733999999997"/>
    <x v="1"/>
    <s v="Electricité - Emissions"/>
    <n v="15798"/>
    <s v="4664.1734"/>
    <s v="4664.1734"/>
  </r>
  <r>
    <x v="19"/>
    <x v="19"/>
    <s v="Loire-Atlantique"/>
    <n v="5464"/>
    <s v="5464 - REZE"/>
    <x v="0"/>
    <x v="0"/>
    <x v="1"/>
    <x v="0"/>
    <n v="0"/>
    <x v="24"/>
    <s v=""/>
    <m/>
    <s v=""/>
    <s v="0"/>
  </r>
  <r>
    <x v="19"/>
    <x v="19"/>
    <s v="Loire-Atlantique"/>
    <n v="5464"/>
    <s v="5464 - REZE"/>
    <x v="0"/>
    <x v="0"/>
    <x v="1"/>
    <x v="1"/>
    <n v="0"/>
    <x v="2"/>
    <s v="Gaz naturel - Emissions"/>
    <n v="6630"/>
    <s v="0.0"/>
    <s v="0"/>
  </r>
  <r>
    <x v="19"/>
    <x v="19"/>
    <s v="Loire-Atlantique"/>
    <n v="5464"/>
    <s v="5464 - REZE"/>
    <x v="0"/>
    <x v="0"/>
    <x v="1"/>
    <x v="1"/>
    <n v="0"/>
    <x v="3"/>
    <s v="Fioul - Emissions"/>
    <n v="6720"/>
    <s v="0.0"/>
    <s v="0"/>
  </r>
  <r>
    <x v="19"/>
    <x v="19"/>
    <s v="Loire-Atlantique"/>
    <n v="5464"/>
    <s v="5464 - REZE"/>
    <x v="0"/>
    <x v="1"/>
    <x v="2"/>
    <x v="1"/>
    <n v="0"/>
    <x v="4"/>
    <s v=" R22 - Emissions"/>
    <n v="8350"/>
    <s v="0.0"/>
    <s v="0"/>
  </r>
  <r>
    <x v="19"/>
    <x v="19"/>
    <s v="Loire-Atlantique"/>
    <n v="5464"/>
    <s v="5464 - REZE"/>
    <x v="0"/>
    <x v="1"/>
    <x v="3"/>
    <x v="0"/>
    <n v="0.27"/>
    <x v="5"/>
    <s v=""/>
    <m/>
    <s v=""/>
    <s v="0.27"/>
  </r>
  <r>
    <x v="19"/>
    <x v="19"/>
    <s v="Loire-Atlantique"/>
    <n v="5464"/>
    <s v="5464 - REZE"/>
    <x v="0"/>
    <x v="1"/>
    <x v="3"/>
    <x v="1"/>
    <n v="0"/>
    <x v="6"/>
    <s v="R134a - Emissions"/>
    <n v="8307"/>
    <s v="0.0"/>
    <s v="0"/>
  </r>
  <r>
    <x v="19"/>
    <x v="19"/>
    <s v="Loire-Atlantique"/>
    <n v="5464"/>
    <s v="5464 - REZE"/>
    <x v="0"/>
    <x v="1"/>
    <x v="3"/>
    <x v="1"/>
    <n v="518.4"/>
    <x v="8"/>
    <s v="R410a - Emissions"/>
    <n v="8320"/>
    <s v="518.4"/>
    <s v="518.4"/>
  </r>
  <r>
    <x v="19"/>
    <x v="19"/>
    <s v="Loire-Atlantique"/>
    <n v="5464"/>
    <s v="5464 - REZE"/>
    <x v="0"/>
    <x v="1"/>
    <x v="3"/>
    <x v="1"/>
    <n v="0"/>
    <x v="7"/>
    <s v="R407c - Emissions"/>
    <n v="8318"/>
    <s v="0.0"/>
    <s v="0"/>
  </r>
  <r>
    <x v="19"/>
    <x v="19"/>
    <s v="Loire-Atlantique"/>
    <n v="5464"/>
    <s v="5464 - REZE"/>
    <x v="0"/>
    <x v="2"/>
    <x v="4"/>
    <x v="0"/>
    <n v="1110"/>
    <x v="9"/>
    <s v=""/>
    <m/>
    <s v=""/>
    <s v="1110"/>
  </r>
  <r>
    <x v="19"/>
    <x v="19"/>
    <s v="Loire-Atlantique"/>
    <n v="5464"/>
    <s v="5464 - REZE"/>
    <x v="0"/>
    <x v="2"/>
    <x v="4"/>
    <x v="1"/>
    <n v="18037.5"/>
    <x v="10"/>
    <s v="Bâtiments - Emissions"/>
    <n v="4305"/>
    <s v="18037.5"/>
    <s v="18037.5"/>
  </r>
  <r>
    <x v="19"/>
    <x v="19"/>
    <s v="Loire-Atlantique"/>
    <n v="5464"/>
    <s v="5464 - REZE"/>
    <x v="0"/>
    <x v="2"/>
    <x v="5"/>
    <x v="2"/>
    <m/>
    <x v="15"/>
    <s v=""/>
    <m/>
    <s v=""/>
    <s v=""/>
  </r>
  <r>
    <x v="19"/>
    <x v="19"/>
    <s v="Loire-Atlantique"/>
    <n v="5464"/>
    <s v="5464 - REZE"/>
    <x v="0"/>
    <x v="2"/>
    <x v="5"/>
    <x v="2"/>
    <m/>
    <x v="12"/>
    <s v=""/>
    <m/>
    <s v=""/>
    <s v=""/>
  </r>
  <r>
    <x v="19"/>
    <x v="19"/>
    <s v="Loire-Atlantique"/>
    <n v="5464"/>
    <s v="5464 - REZE"/>
    <x v="0"/>
    <x v="2"/>
    <x v="5"/>
    <x v="2"/>
    <m/>
    <x v="14"/>
    <s v=""/>
    <m/>
    <s v=""/>
    <s v=""/>
  </r>
  <r>
    <x v="19"/>
    <x v="19"/>
    <s v="Loire-Atlantique"/>
    <n v="5464"/>
    <s v="5464 - REZE"/>
    <x v="0"/>
    <x v="2"/>
    <x v="5"/>
    <x v="2"/>
    <m/>
    <x v="11"/>
    <s v=""/>
    <m/>
    <s v=""/>
    <s v=""/>
  </r>
  <r>
    <x v="19"/>
    <x v="19"/>
    <s v="Loire-Atlantique"/>
    <n v="5464"/>
    <s v="5464 - REZE"/>
    <x v="0"/>
    <x v="2"/>
    <x v="5"/>
    <x v="2"/>
    <m/>
    <x v="13"/>
    <s v=""/>
    <m/>
    <s v=""/>
    <s v=""/>
  </r>
  <r>
    <x v="19"/>
    <x v="19"/>
    <s v="Loire-Atlantique"/>
    <n v="5464"/>
    <s v="5464 - REZE"/>
    <x v="0"/>
    <x v="2"/>
    <x v="5"/>
    <x v="1"/>
    <n v="0"/>
    <x v="20"/>
    <s v="Tablettes - Emissions"/>
    <n v="15797"/>
    <s v="0.0"/>
    <s v="0"/>
  </r>
  <r>
    <x v="19"/>
    <x v="19"/>
    <s v="Loire-Atlantique"/>
    <n v="5464"/>
    <s v="5464 - REZE"/>
    <x v="0"/>
    <x v="2"/>
    <x v="5"/>
    <x v="1"/>
    <n v="0"/>
    <x v="17"/>
    <s v="Serveurs - Emissions"/>
    <n v="4391"/>
    <s v="0.0"/>
    <s v="0"/>
  </r>
  <r>
    <x v="19"/>
    <x v="19"/>
    <s v="Loire-Atlantique"/>
    <n v="5464"/>
    <s v="5464 - REZE"/>
    <x v="0"/>
    <x v="2"/>
    <x v="5"/>
    <x v="1"/>
    <n v="0"/>
    <x v="19"/>
    <s v="Photocopieurs - Emissions"/>
    <n v="4390"/>
    <s v="0.0"/>
    <s v="0"/>
  </r>
  <r>
    <x v="19"/>
    <x v="19"/>
    <s v="Loire-Atlantique"/>
    <n v="5464"/>
    <s v="5464 - REZE"/>
    <x v="0"/>
    <x v="2"/>
    <x v="5"/>
    <x v="1"/>
    <n v="0"/>
    <x v="21"/>
    <s v="Ordinateurs portables - Emissions"/>
    <n v="15795"/>
    <s v="0.0"/>
    <s v="0"/>
  </r>
  <r>
    <x v="19"/>
    <x v="19"/>
    <s v="Loire-Atlantique"/>
    <n v="5464"/>
    <s v="5464 - REZE"/>
    <x v="0"/>
    <x v="2"/>
    <x v="5"/>
    <x v="1"/>
    <n v="0"/>
    <x v="22"/>
    <s v="Unités centrales - Emissions"/>
    <n v="5620"/>
    <s v="0.0"/>
    <s v="0"/>
  </r>
  <r>
    <x v="19"/>
    <x v="19"/>
    <s v="Loire-Atlantique"/>
    <n v="5464"/>
    <s v="5464 - REZE"/>
    <x v="0"/>
    <x v="2"/>
    <x v="5"/>
    <x v="1"/>
    <n v="0"/>
    <x v="23"/>
    <s v="Mainframes - Emissions"/>
    <n v="8756"/>
    <s v="0.0"/>
    <s v="0"/>
  </r>
  <r>
    <x v="19"/>
    <x v="19"/>
    <s v="Loire-Atlantique"/>
    <n v="5464"/>
    <s v="5464 - REZE"/>
    <x v="0"/>
    <x v="2"/>
    <x v="5"/>
    <x v="1"/>
    <n v="0"/>
    <x v="16"/>
    <s v="Ecrans - Emissions"/>
    <n v="15796"/>
    <s v="0.0"/>
    <s v="0"/>
  </r>
  <r>
    <x v="19"/>
    <x v="19"/>
    <s v="Loire-Atlantique"/>
    <n v="5464"/>
    <s v="5464 - REZE"/>
    <x v="0"/>
    <x v="2"/>
    <x v="5"/>
    <x v="1"/>
    <n v="0"/>
    <x v="18"/>
    <s v="Imprimantes - Emissions"/>
    <n v="15810"/>
    <s v="0.0"/>
    <s v="0"/>
  </r>
  <r>
    <x v="19"/>
    <x v="19"/>
    <s v="Loire-Atlantique"/>
    <n v="5479"/>
    <s v="5479 - LA BAULE GUERANDE"/>
    <x v="0"/>
    <x v="0"/>
    <x v="0"/>
    <x v="0"/>
    <n v="50049"/>
    <x v="0"/>
    <s v=""/>
    <m/>
    <s v=""/>
    <s v="50049"/>
  </r>
  <r>
    <x v="19"/>
    <x v="19"/>
    <s v="Loire-Atlantique"/>
    <n v="5479"/>
    <s v="5479 - LA BAULE GUERANDE"/>
    <x v="0"/>
    <x v="0"/>
    <x v="0"/>
    <x v="1"/>
    <n v="2997.9351000000001"/>
    <x v="1"/>
    <s v="Electricité - Emissions"/>
    <n v="15798"/>
    <s v="2997.9351"/>
    <s v="2997.9351"/>
  </r>
  <r>
    <x v="19"/>
    <x v="19"/>
    <s v="Loire-Atlantique"/>
    <n v="5479"/>
    <s v="5479 - LA BAULE GUERANDE"/>
    <x v="0"/>
    <x v="0"/>
    <x v="1"/>
    <x v="0"/>
    <n v="37148"/>
    <x v="24"/>
    <s v=""/>
    <m/>
    <s v=""/>
    <s v="37148"/>
  </r>
  <r>
    <x v="19"/>
    <x v="19"/>
    <s v="Loire-Atlantique"/>
    <n v="5479"/>
    <s v="5479 - LA BAULE GUERANDE"/>
    <x v="0"/>
    <x v="0"/>
    <x v="1"/>
    <x v="1"/>
    <n v="0"/>
    <x v="3"/>
    <s v="Fioul - Emissions"/>
    <n v="6720"/>
    <s v="0.0"/>
    <s v="0"/>
  </r>
  <r>
    <x v="19"/>
    <x v="19"/>
    <s v="Loire-Atlantique"/>
    <n v="5479"/>
    <s v="5479 - LA BAULE GUERANDE"/>
    <x v="0"/>
    <x v="0"/>
    <x v="1"/>
    <x v="1"/>
    <n v="8438.7625680000001"/>
    <x v="2"/>
    <s v="Gaz naturel - Emissions"/>
    <n v="6630"/>
    <s v="8438.762568000002"/>
    <s v="8421.4516"/>
  </r>
  <r>
    <x v="19"/>
    <x v="19"/>
    <s v="Loire-Atlantique"/>
    <n v="5479"/>
    <s v="5479 - LA BAULE GUERANDE"/>
    <x v="0"/>
    <x v="1"/>
    <x v="2"/>
    <x v="1"/>
    <n v="0"/>
    <x v="4"/>
    <s v=" R22 - Emissions"/>
    <n v="8350"/>
    <s v="0.0"/>
    <s v="0"/>
  </r>
  <r>
    <x v="19"/>
    <x v="19"/>
    <s v="Loire-Atlantique"/>
    <n v="5479"/>
    <s v="5479 - LA BAULE GUERANDE"/>
    <x v="0"/>
    <x v="1"/>
    <x v="3"/>
    <x v="0"/>
    <n v="0.81"/>
    <x v="5"/>
    <s v=""/>
    <m/>
    <s v=""/>
    <s v="0.81"/>
  </r>
  <r>
    <x v="19"/>
    <x v="19"/>
    <s v="Loire-Atlantique"/>
    <n v="5479"/>
    <s v="5479 - LA BAULE GUERANDE"/>
    <x v="0"/>
    <x v="1"/>
    <x v="3"/>
    <x v="1"/>
    <n v="0"/>
    <x v="7"/>
    <s v="R407c - Emissions"/>
    <n v="8318"/>
    <s v="0.0"/>
    <s v="0"/>
  </r>
  <r>
    <x v="19"/>
    <x v="19"/>
    <s v="Loire-Atlantique"/>
    <n v="5479"/>
    <s v="5479 - LA BAULE GUERANDE"/>
    <x v="0"/>
    <x v="1"/>
    <x v="3"/>
    <x v="1"/>
    <n v="1555.2"/>
    <x v="8"/>
    <s v="R410a - Emissions"/>
    <n v="8320"/>
    <s v="1555.2"/>
    <s v="1555.2"/>
  </r>
  <r>
    <x v="19"/>
    <x v="19"/>
    <s v="Loire-Atlantique"/>
    <n v="5479"/>
    <s v="5479 - LA BAULE GUERANDE"/>
    <x v="0"/>
    <x v="1"/>
    <x v="3"/>
    <x v="1"/>
    <n v="0"/>
    <x v="6"/>
    <s v="R134a - Emissions"/>
    <n v="8307"/>
    <s v="0.0"/>
    <s v="0"/>
  </r>
  <r>
    <x v="19"/>
    <x v="19"/>
    <s v="Loire-Atlantique"/>
    <n v="5479"/>
    <s v="5479 - LA BAULE GUERANDE"/>
    <x v="0"/>
    <x v="2"/>
    <x v="4"/>
    <x v="0"/>
    <n v="1209"/>
    <x v="9"/>
    <s v=""/>
    <m/>
    <s v=""/>
    <s v="1209"/>
  </r>
  <r>
    <x v="19"/>
    <x v="19"/>
    <s v="Loire-Atlantique"/>
    <n v="5479"/>
    <s v="5479 - LA BAULE GUERANDE"/>
    <x v="0"/>
    <x v="2"/>
    <x v="4"/>
    <x v="1"/>
    <n v="19646.25"/>
    <x v="10"/>
    <s v="Bâtiments - Emissions"/>
    <n v="4305"/>
    <s v="19646.25"/>
    <s v="19646.25"/>
  </r>
  <r>
    <x v="19"/>
    <x v="19"/>
    <s v="Loire-Atlantique"/>
    <n v="5479"/>
    <s v="5479 - LA BAULE GUERANDE"/>
    <x v="0"/>
    <x v="2"/>
    <x v="5"/>
    <x v="2"/>
    <m/>
    <x v="15"/>
    <s v=""/>
    <m/>
    <s v=""/>
    <s v=""/>
  </r>
  <r>
    <x v="19"/>
    <x v="19"/>
    <s v="Loire-Atlantique"/>
    <n v="5479"/>
    <s v="5479 - LA BAULE GUERANDE"/>
    <x v="0"/>
    <x v="2"/>
    <x v="5"/>
    <x v="2"/>
    <m/>
    <x v="12"/>
    <s v=""/>
    <m/>
    <s v=""/>
    <s v=""/>
  </r>
  <r>
    <x v="19"/>
    <x v="19"/>
    <s v="Loire-Atlantique"/>
    <n v="5479"/>
    <s v="5479 - LA BAULE GUERANDE"/>
    <x v="0"/>
    <x v="2"/>
    <x v="5"/>
    <x v="2"/>
    <m/>
    <x v="14"/>
    <s v=""/>
    <m/>
    <s v=""/>
    <s v=""/>
  </r>
  <r>
    <x v="19"/>
    <x v="19"/>
    <s v="Loire-Atlantique"/>
    <n v="5479"/>
    <s v="5479 - LA BAULE GUERANDE"/>
    <x v="0"/>
    <x v="2"/>
    <x v="5"/>
    <x v="2"/>
    <m/>
    <x v="11"/>
    <s v=""/>
    <m/>
    <s v=""/>
    <s v=""/>
  </r>
  <r>
    <x v="19"/>
    <x v="19"/>
    <s v="Loire-Atlantique"/>
    <n v="5479"/>
    <s v="5479 - LA BAULE GUERANDE"/>
    <x v="0"/>
    <x v="2"/>
    <x v="5"/>
    <x v="2"/>
    <m/>
    <x v="13"/>
    <s v=""/>
    <m/>
    <s v=""/>
    <s v=""/>
  </r>
  <r>
    <x v="19"/>
    <x v="19"/>
    <s v="Loire-Atlantique"/>
    <n v="5479"/>
    <s v="5479 - LA BAULE GUERANDE"/>
    <x v="0"/>
    <x v="2"/>
    <x v="5"/>
    <x v="1"/>
    <n v="0"/>
    <x v="17"/>
    <s v="Serveurs - Emissions"/>
    <n v="4391"/>
    <s v="0.0"/>
    <s v="0"/>
  </r>
  <r>
    <x v="19"/>
    <x v="19"/>
    <s v="Loire-Atlantique"/>
    <n v="5479"/>
    <s v="5479 - LA BAULE GUERANDE"/>
    <x v="0"/>
    <x v="2"/>
    <x v="5"/>
    <x v="1"/>
    <n v="0"/>
    <x v="19"/>
    <s v="Photocopieurs - Emissions"/>
    <n v="4390"/>
    <s v="0.0"/>
    <s v="0"/>
  </r>
  <r>
    <x v="19"/>
    <x v="19"/>
    <s v="Loire-Atlantique"/>
    <n v="5479"/>
    <s v="5479 - LA BAULE GUERANDE"/>
    <x v="0"/>
    <x v="2"/>
    <x v="5"/>
    <x v="1"/>
    <n v="0"/>
    <x v="21"/>
    <s v="Ordinateurs portables - Emissions"/>
    <n v="15795"/>
    <s v="0.0"/>
    <s v="0"/>
  </r>
  <r>
    <x v="19"/>
    <x v="19"/>
    <s v="Loire-Atlantique"/>
    <n v="5479"/>
    <s v="5479 - LA BAULE GUERANDE"/>
    <x v="0"/>
    <x v="2"/>
    <x v="5"/>
    <x v="1"/>
    <n v="0"/>
    <x v="22"/>
    <s v="Unités centrales - Emissions"/>
    <n v="5620"/>
    <s v="0.0"/>
    <s v="0"/>
  </r>
  <r>
    <x v="19"/>
    <x v="19"/>
    <s v="Loire-Atlantique"/>
    <n v="5479"/>
    <s v="5479 - LA BAULE GUERANDE"/>
    <x v="0"/>
    <x v="2"/>
    <x v="5"/>
    <x v="1"/>
    <n v="0"/>
    <x v="23"/>
    <s v="Mainframes - Emissions"/>
    <n v="8756"/>
    <s v="0.0"/>
    <s v="0"/>
  </r>
  <r>
    <x v="19"/>
    <x v="19"/>
    <s v="Loire-Atlantique"/>
    <n v="5479"/>
    <s v="5479 - LA BAULE GUERANDE"/>
    <x v="0"/>
    <x v="2"/>
    <x v="5"/>
    <x v="1"/>
    <n v="0"/>
    <x v="16"/>
    <s v="Ecrans - Emissions"/>
    <n v="15796"/>
    <s v="0.0"/>
    <s v="0"/>
  </r>
  <r>
    <x v="19"/>
    <x v="19"/>
    <s v="Loire-Atlantique"/>
    <n v="5479"/>
    <s v="5479 - LA BAULE GUERANDE"/>
    <x v="0"/>
    <x v="2"/>
    <x v="5"/>
    <x v="1"/>
    <n v="0"/>
    <x v="20"/>
    <s v="Tablettes - Emissions"/>
    <n v="15797"/>
    <s v="0.0"/>
    <s v="0"/>
  </r>
  <r>
    <x v="19"/>
    <x v="19"/>
    <s v="Loire-Atlantique"/>
    <n v="5479"/>
    <s v="5479 - LA BAULE GUERANDE"/>
    <x v="0"/>
    <x v="2"/>
    <x v="5"/>
    <x v="1"/>
    <n v="0"/>
    <x v="18"/>
    <s v="Imprimantes - Emissions"/>
    <n v="15810"/>
    <s v="0.0"/>
    <s v="0"/>
  </r>
  <r>
    <x v="19"/>
    <x v="19"/>
    <s v="Loire-Atlantique"/>
    <n v="5496"/>
    <s v="5496 - SAINT SEBASTIEN CURIE"/>
    <x v="0"/>
    <x v="0"/>
    <x v="0"/>
    <x v="0"/>
    <n v="37174"/>
    <x v="0"/>
    <s v=""/>
    <m/>
    <s v=""/>
    <s v="37174"/>
  </r>
  <r>
    <x v="19"/>
    <x v="19"/>
    <s v="Loire-Atlantique"/>
    <n v="5496"/>
    <s v="5496 - SAINT SEBASTIEN CURIE"/>
    <x v="0"/>
    <x v="0"/>
    <x v="0"/>
    <x v="1"/>
    <n v="2226.7226000000001"/>
    <x v="1"/>
    <s v="Electricité - Emissions"/>
    <n v="15798"/>
    <s v="2226.7226"/>
    <s v="2226.7226"/>
  </r>
  <r>
    <x v="19"/>
    <x v="19"/>
    <s v="Loire-Atlantique"/>
    <n v="5496"/>
    <s v="5496 - SAINT SEBASTIEN CURIE"/>
    <x v="0"/>
    <x v="0"/>
    <x v="1"/>
    <x v="0"/>
    <n v="0"/>
    <x v="24"/>
    <s v=""/>
    <m/>
    <s v=""/>
    <s v="0"/>
  </r>
  <r>
    <x v="19"/>
    <x v="19"/>
    <s v="Loire-Atlantique"/>
    <n v="5496"/>
    <s v="5496 - SAINT SEBASTIEN CURIE"/>
    <x v="0"/>
    <x v="0"/>
    <x v="1"/>
    <x v="1"/>
    <n v="0"/>
    <x v="2"/>
    <s v="Gaz naturel - Emissions"/>
    <n v="6630"/>
    <s v="0.0"/>
    <s v="0"/>
  </r>
  <r>
    <x v="19"/>
    <x v="19"/>
    <s v="Loire-Atlantique"/>
    <n v="5496"/>
    <s v="5496 - SAINT SEBASTIEN CURIE"/>
    <x v="0"/>
    <x v="0"/>
    <x v="1"/>
    <x v="1"/>
    <n v="0"/>
    <x v="3"/>
    <s v="Fioul - Emissions"/>
    <n v="6720"/>
    <s v="0.0"/>
    <s v="0"/>
  </r>
  <r>
    <x v="19"/>
    <x v="19"/>
    <s v="Loire-Atlantique"/>
    <n v="5496"/>
    <s v="5496 - SAINT SEBASTIEN CURIE"/>
    <x v="0"/>
    <x v="1"/>
    <x v="2"/>
    <x v="1"/>
    <n v="0"/>
    <x v="4"/>
    <s v=" R22 - Emissions"/>
    <n v="8350"/>
    <s v="0.0"/>
    <s v="0"/>
  </r>
  <r>
    <x v="19"/>
    <x v="19"/>
    <s v="Loire-Atlantique"/>
    <n v="5496"/>
    <s v="5496 - SAINT SEBASTIEN CURIE"/>
    <x v="0"/>
    <x v="1"/>
    <x v="3"/>
    <x v="0"/>
    <n v="2.1"/>
    <x v="5"/>
    <s v=""/>
    <m/>
    <s v=""/>
    <s v="2.1"/>
  </r>
  <r>
    <x v="19"/>
    <x v="19"/>
    <s v="Loire-Atlantique"/>
    <n v="5496"/>
    <s v="5496 - SAINT SEBASTIEN CURIE"/>
    <x v="0"/>
    <x v="1"/>
    <x v="3"/>
    <x v="1"/>
    <n v="0"/>
    <x v="6"/>
    <s v="R134a - Emissions"/>
    <n v="8307"/>
    <s v="0.0"/>
    <s v="0"/>
  </r>
  <r>
    <x v="19"/>
    <x v="19"/>
    <s v="Loire-Atlantique"/>
    <n v="5496"/>
    <s v="5496 - SAINT SEBASTIEN CURIE"/>
    <x v="0"/>
    <x v="1"/>
    <x v="3"/>
    <x v="1"/>
    <n v="4032"/>
    <x v="8"/>
    <s v="R410a - Emissions"/>
    <n v="8320"/>
    <s v="4032.0"/>
    <s v="4032"/>
  </r>
  <r>
    <x v="19"/>
    <x v="19"/>
    <s v="Loire-Atlantique"/>
    <n v="5496"/>
    <s v="5496 - SAINT SEBASTIEN CURIE"/>
    <x v="0"/>
    <x v="1"/>
    <x v="3"/>
    <x v="1"/>
    <n v="0"/>
    <x v="7"/>
    <s v="R407c - Emissions"/>
    <n v="8318"/>
    <s v="0.0"/>
    <s v="0"/>
  </r>
  <r>
    <x v="19"/>
    <x v="19"/>
    <s v="Loire-Atlantique"/>
    <n v="5496"/>
    <s v="5496 - SAINT SEBASTIEN CURIE"/>
    <x v="0"/>
    <x v="2"/>
    <x v="4"/>
    <x v="0"/>
    <n v="988"/>
    <x v="9"/>
    <s v=""/>
    <m/>
    <s v=""/>
    <s v="988"/>
  </r>
  <r>
    <x v="19"/>
    <x v="19"/>
    <s v="Loire-Atlantique"/>
    <n v="5496"/>
    <s v="5496 - SAINT SEBASTIEN CURIE"/>
    <x v="0"/>
    <x v="2"/>
    <x v="4"/>
    <x v="1"/>
    <n v="16055"/>
    <x v="10"/>
    <s v="Bâtiments - Emissions"/>
    <n v="4305"/>
    <s v="16055.0"/>
    <s v="16055"/>
  </r>
  <r>
    <x v="19"/>
    <x v="19"/>
    <s v="Loire-Atlantique"/>
    <n v="5496"/>
    <s v="5496 - SAINT SEBASTIEN CURIE"/>
    <x v="0"/>
    <x v="2"/>
    <x v="5"/>
    <x v="2"/>
    <m/>
    <x v="15"/>
    <s v=""/>
    <m/>
    <s v=""/>
    <s v=""/>
  </r>
  <r>
    <x v="19"/>
    <x v="19"/>
    <s v="Loire-Atlantique"/>
    <n v="5496"/>
    <s v="5496 - SAINT SEBASTIEN CURIE"/>
    <x v="0"/>
    <x v="2"/>
    <x v="5"/>
    <x v="2"/>
    <m/>
    <x v="12"/>
    <s v=""/>
    <m/>
    <s v=""/>
    <s v=""/>
  </r>
  <r>
    <x v="19"/>
    <x v="19"/>
    <s v="Loire-Atlantique"/>
    <n v="5496"/>
    <s v="5496 - SAINT SEBASTIEN CURIE"/>
    <x v="0"/>
    <x v="2"/>
    <x v="5"/>
    <x v="2"/>
    <m/>
    <x v="14"/>
    <s v=""/>
    <m/>
    <s v=""/>
    <s v=""/>
  </r>
  <r>
    <x v="19"/>
    <x v="19"/>
    <s v="Loire-Atlantique"/>
    <n v="5496"/>
    <s v="5496 - SAINT SEBASTIEN CURIE"/>
    <x v="0"/>
    <x v="2"/>
    <x v="5"/>
    <x v="2"/>
    <m/>
    <x v="11"/>
    <s v=""/>
    <m/>
    <s v=""/>
    <s v=""/>
  </r>
  <r>
    <x v="19"/>
    <x v="19"/>
    <s v="Loire-Atlantique"/>
    <n v="5496"/>
    <s v="5496 - SAINT SEBASTIEN CURIE"/>
    <x v="0"/>
    <x v="2"/>
    <x v="5"/>
    <x v="2"/>
    <m/>
    <x v="13"/>
    <s v=""/>
    <m/>
    <s v=""/>
    <s v=""/>
  </r>
  <r>
    <x v="19"/>
    <x v="19"/>
    <s v="Loire-Atlantique"/>
    <n v="5496"/>
    <s v="5496 - SAINT SEBASTIEN CURIE"/>
    <x v="0"/>
    <x v="2"/>
    <x v="5"/>
    <x v="1"/>
    <n v="0"/>
    <x v="21"/>
    <s v="Ordinateurs portables - Emissions"/>
    <n v="15795"/>
    <s v="0.0"/>
    <s v="0"/>
  </r>
  <r>
    <x v="19"/>
    <x v="19"/>
    <s v="Loire-Atlantique"/>
    <n v="5496"/>
    <s v="5496 - SAINT SEBASTIEN CURIE"/>
    <x v="0"/>
    <x v="2"/>
    <x v="5"/>
    <x v="1"/>
    <n v="0"/>
    <x v="16"/>
    <s v="Ecrans - Emissions"/>
    <n v="15796"/>
    <s v="0.0"/>
    <s v="0"/>
  </r>
  <r>
    <x v="19"/>
    <x v="19"/>
    <s v="Loire-Atlantique"/>
    <n v="5496"/>
    <s v="5496 - SAINT SEBASTIEN CURIE"/>
    <x v="0"/>
    <x v="2"/>
    <x v="5"/>
    <x v="1"/>
    <n v="0"/>
    <x v="18"/>
    <s v="Imprimantes - Emissions"/>
    <n v="15810"/>
    <s v="0.0"/>
    <s v="0"/>
  </r>
  <r>
    <x v="19"/>
    <x v="19"/>
    <s v="Loire-Atlantique"/>
    <n v="5496"/>
    <s v="5496 - SAINT SEBASTIEN CURIE"/>
    <x v="0"/>
    <x v="2"/>
    <x v="5"/>
    <x v="1"/>
    <n v="0"/>
    <x v="20"/>
    <s v="Tablettes - Emissions"/>
    <n v="15797"/>
    <s v="0.0"/>
    <s v="0"/>
  </r>
  <r>
    <x v="19"/>
    <x v="19"/>
    <s v="Loire-Atlantique"/>
    <n v="5496"/>
    <s v="5496 - SAINT SEBASTIEN CURIE"/>
    <x v="0"/>
    <x v="2"/>
    <x v="5"/>
    <x v="1"/>
    <n v="0"/>
    <x v="19"/>
    <s v="Photocopieurs - Emissions"/>
    <n v="4390"/>
    <s v="0.0"/>
    <s v="0"/>
  </r>
  <r>
    <x v="19"/>
    <x v="19"/>
    <s v="Loire-Atlantique"/>
    <n v="5496"/>
    <s v="5496 - SAINT SEBASTIEN CURIE"/>
    <x v="0"/>
    <x v="2"/>
    <x v="5"/>
    <x v="1"/>
    <n v="0"/>
    <x v="23"/>
    <s v="Mainframes - Emissions"/>
    <n v="8756"/>
    <s v="0.0"/>
    <s v="0"/>
  </r>
  <r>
    <x v="19"/>
    <x v="19"/>
    <s v="Loire-Atlantique"/>
    <n v="5496"/>
    <s v="5496 - SAINT SEBASTIEN CURIE"/>
    <x v="0"/>
    <x v="2"/>
    <x v="5"/>
    <x v="1"/>
    <n v="0"/>
    <x v="17"/>
    <s v="Serveurs - Emissions"/>
    <n v="4391"/>
    <s v="0.0"/>
    <s v="0"/>
  </r>
  <r>
    <x v="19"/>
    <x v="19"/>
    <s v="Loire-Atlantique"/>
    <n v="5496"/>
    <s v="5496 - SAINT SEBASTIEN CURIE"/>
    <x v="0"/>
    <x v="2"/>
    <x v="5"/>
    <x v="1"/>
    <n v="0"/>
    <x v="22"/>
    <s v="Unités centrales - Emissions"/>
    <n v="5620"/>
    <s v="0.0"/>
    <s v="0"/>
  </r>
  <r>
    <x v="19"/>
    <x v="19"/>
    <s v="Loire-Atlantique"/>
    <n v="5512"/>
    <s v="5512 - BLAIN"/>
    <x v="0"/>
    <x v="0"/>
    <x v="0"/>
    <x v="0"/>
    <n v="25543"/>
    <x v="0"/>
    <s v=""/>
    <m/>
    <s v=""/>
    <s v="25543"/>
  </r>
  <r>
    <x v="19"/>
    <x v="19"/>
    <s v="Loire-Atlantique"/>
    <n v="5512"/>
    <s v="5512 - BLAIN"/>
    <x v="0"/>
    <x v="0"/>
    <x v="0"/>
    <x v="1"/>
    <n v="1530.0256999999999"/>
    <x v="1"/>
    <s v="Electricité - Emissions"/>
    <n v="15798"/>
    <s v="1530.0257000000001"/>
    <s v="1530.0257"/>
  </r>
  <r>
    <x v="19"/>
    <x v="19"/>
    <s v="Loire-Atlantique"/>
    <n v="5512"/>
    <s v="5512 - BLAIN"/>
    <x v="0"/>
    <x v="0"/>
    <x v="1"/>
    <x v="0"/>
    <n v="34088"/>
    <x v="24"/>
    <s v=""/>
    <m/>
    <s v=""/>
    <s v="34088"/>
  </r>
  <r>
    <x v="19"/>
    <x v="19"/>
    <s v="Loire-Atlantique"/>
    <n v="5512"/>
    <s v="5512 - BLAIN"/>
    <x v="0"/>
    <x v="0"/>
    <x v="1"/>
    <x v="1"/>
    <n v="0"/>
    <x v="3"/>
    <s v="Fioul - Emissions"/>
    <n v="6720"/>
    <s v="0.0"/>
    <s v="0"/>
  </r>
  <r>
    <x v="19"/>
    <x v="19"/>
    <s v="Loire-Atlantique"/>
    <n v="5512"/>
    <s v="5512 - BLAIN"/>
    <x v="0"/>
    <x v="0"/>
    <x v="1"/>
    <x v="1"/>
    <n v="7743.6346079999903"/>
    <x v="2"/>
    <s v="Gaz naturel - Emissions"/>
    <n v="6630"/>
    <s v="7743.634607999999"/>
    <s v="7727.7496"/>
  </r>
  <r>
    <x v="19"/>
    <x v="19"/>
    <s v="Loire-Atlantique"/>
    <n v="5512"/>
    <s v="5512 - BLAIN"/>
    <x v="0"/>
    <x v="1"/>
    <x v="2"/>
    <x v="1"/>
    <n v="0"/>
    <x v="4"/>
    <s v=" R22 - Emissions"/>
    <n v="8350"/>
    <s v="0.0"/>
    <s v="0"/>
  </r>
  <r>
    <x v="19"/>
    <x v="19"/>
    <s v="Loire-Atlantique"/>
    <n v="5512"/>
    <s v="5512 - BLAIN"/>
    <x v="0"/>
    <x v="1"/>
    <x v="3"/>
    <x v="0"/>
    <n v="1.7"/>
    <x v="5"/>
    <s v=""/>
    <m/>
    <s v=""/>
    <s v="1.7"/>
  </r>
  <r>
    <x v="19"/>
    <x v="19"/>
    <s v="Loire-Atlantique"/>
    <n v="5512"/>
    <s v="5512 - BLAIN"/>
    <x v="0"/>
    <x v="1"/>
    <x v="3"/>
    <x v="1"/>
    <n v="0"/>
    <x v="7"/>
    <s v="R407c - Emissions"/>
    <n v="8318"/>
    <s v="0.0"/>
    <s v="0"/>
  </r>
  <r>
    <x v="19"/>
    <x v="19"/>
    <s v="Loire-Atlantique"/>
    <n v="5512"/>
    <s v="5512 - BLAIN"/>
    <x v="0"/>
    <x v="1"/>
    <x v="3"/>
    <x v="1"/>
    <n v="0"/>
    <x v="6"/>
    <s v="R134a - Emissions"/>
    <n v="8307"/>
    <s v="0.0"/>
    <s v="0"/>
  </r>
  <r>
    <x v="19"/>
    <x v="19"/>
    <s v="Loire-Atlantique"/>
    <n v="5512"/>
    <s v="5512 - BLAIN"/>
    <x v="0"/>
    <x v="1"/>
    <x v="3"/>
    <x v="1"/>
    <n v="3264"/>
    <x v="8"/>
    <s v="R410a - Emissions"/>
    <n v="8320"/>
    <s v="3264.0"/>
    <s v="3264"/>
  </r>
  <r>
    <x v="19"/>
    <x v="19"/>
    <s v="Loire-Atlantique"/>
    <n v="5512"/>
    <s v="5512 - BLAIN"/>
    <x v="0"/>
    <x v="2"/>
    <x v="4"/>
    <x v="0"/>
    <n v="719"/>
    <x v="9"/>
    <s v=""/>
    <m/>
    <s v=""/>
    <s v="719"/>
  </r>
  <r>
    <x v="19"/>
    <x v="19"/>
    <s v="Loire-Atlantique"/>
    <n v="5512"/>
    <s v="5512 - BLAIN"/>
    <x v="0"/>
    <x v="2"/>
    <x v="4"/>
    <x v="1"/>
    <n v="11683.75"/>
    <x v="10"/>
    <s v="Bâtiments - Emissions"/>
    <n v="4305"/>
    <s v="11683.75"/>
    <s v="11683.75"/>
  </r>
  <r>
    <x v="19"/>
    <x v="19"/>
    <s v="Loire-Atlantique"/>
    <n v="5512"/>
    <s v="5512 - BLAIN"/>
    <x v="0"/>
    <x v="2"/>
    <x v="5"/>
    <x v="2"/>
    <m/>
    <x v="12"/>
    <s v=""/>
    <m/>
    <s v=""/>
    <s v=""/>
  </r>
  <r>
    <x v="19"/>
    <x v="19"/>
    <s v="Loire-Atlantique"/>
    <n v="5512"/>
    <s v="5512 - BLAIN"/>
    <x v="0"/>
    <x v="2"/>
    <x v="5"/>
    <x v="2"/>
    <m/>
    <x v="11"/>
    <s v=""/>
    <m/>
    <s v=""/>
    <s v=""/>
  </r>
  <r>
    <x v="19"/>
    <x v="19"/>
    <s v="Loire-Atlantique"/>
    <n v="5512"/>
    <s v="5512 - BLAIN"/>
    <x v="0"/>
    <x v="2"/>
    <x v="5"/>
    <x v="2"/>
    <m/>
    <x v="14"/>
    <s v=""/>
    <m/>
    <s v=""/>
    <s v=""/>
  </r>
  <r>
    <x v="19"/>
    <x v="19"/>
    <s v="Loire-Atlantique"/>
    <n v="5512"/>
    <s v="5512 - BLAIN"/>
    <x v="0"/>
    <x v="2"/>
    <x v="5"/>
    <x v="2"/>
    <m/>
    <x v="13"/>
    <s v=""/>
    <m/>
    <s v=""/>
    <s v=""/>
  </r>
  <r>
    <x v="19"/>
    <x v="19"/>
    <s v="Loire-Atlantique"/>
    <n v="5512"/>
    <s v="5512 - BLAIN"/>
    <x v="0"/>
    <x v="2"/>
    <x v="5"/>
    <x v="2"/>
    <m/>
    <x v="15"/>
    <s v=""/>
    <m/>
    <s v=""/>
    <s v=""/>
  </r>
  <r>
    <x v="19"/>
    <x v="19"/>
    <s v="Loire-Atlantique"/>
    <n v="5512"/>
    <s v="5512 - BLAIN"/>
    <x v="0"/>
    <x v="2"/>
    <x v="5"/>
    <x v="1"/>
    <n v="0"/>
    <x v="21"/>
    <s v="Ordinateurs portables - Emissions"/>
    <n v="15795"/>
    <s v="0.0"/>
    <s v="0"/>
  </r>
  <r>
    <x v="19"/>
    <x v="19"/>
    <s v="Loire-Atlantique"/>
    <n v="5512"/>
    <s v="5512 - BLAIN"/>
    <x v="0"/>
    <x v="2"/>
    <x v="5"/>
    <x v="1"/>
    <n v="0"/>
    <x v="19"/>
    <s v="Photocopieurs - Emissions"/>
    <n v="4390"/>
    <s v="0.0"/>
    <s v="0"/>
  </r>
  <r>
    <x v="19"/>
    <x v="19"/>
    <s v="Loire-Atlantique"/>
    <n v="5512"/>
    <s v="5512 - BLAIN"/>
    <x v="0"/>
    <x v="2"/>
    <x v="5"/>
    <x v="1"/>
    <n v="0"/>
    <x v="23"/>
    <s v="Mainframes - Emissions"/>
    <n v="8756"/>
    <s v="0.0"/>
    <s v="0"/>
  </r>
  <r>
    <x v="19"/>
    <x v="19"/>
    <s v="Loire-Atlantique"/>
    <n v="5512"/>
    <s v="5512 - BLAIN"/>
    <x v="0"/>
    <x v="2"/>
    <x v="5"/>
    <x v="1"/>
    <n v="0"/>
    <x v="16"/>
    <s v="Ecrans - Emissions"/>
    <n v="15796"/>
    <s v="0.0"/>
    <s v="0"/>
  </r>
  <r>
    <x v="19"/>
    <x v="19"/>
    <s v="Loire-Atlantique"/>
    <n v="5512"/>
    <s v="5512 - BLAIN"/>
    <x v="0"/>
    <x v="2"/>
    <x v="5"/>
    <x v="1"/>
    <n v="0"/>
    <x v="20"/>
    <s v="Tablettes - Emissions"/>
    <n v="15797"/>
    <s v="0.0"/>
    <s v="0"/>
  </r>
  <r>
    <x v="19"/>
    <x v="19"/>
    <s v="Loire-Atlantique"/>
    <n v="5512"/>
    <s v="5512 - BLAIN"/>
    <x v="0"/>
    <x v="2"/>
    <x v="5"/>
    <x v="1"/>
    <n v="0"/>
    <x v="17"/>
    <s v="Serveurs - Emissions"/>
    <n v="4391"/>
    <s v="0.0"/>
    <s v="0"/>
  </r>
  <r>
    <x v="19"/>
    <x v="19"/>
    <s v="Loire-Atlantique"/>
    <n v="5512"/>
    <s v="5512 - BLAIN"/>
    <x v="0"/>
    <x v="2"/>
    <x v="5"/>
    <x v="1"/>
    <n v="0"/>
    <x v="18"/>
    <s v="Imprimantes - Emissions"/>
    <n v="15810"/>
    <s v="0.0"/>
    <s v="0"/>
  </r>
  <r>
    <x v="19"/>
    <x v="19"/>
    <s v="Loire-Atlantique"/>
    <n v="5512"/>
    <s v="5512 - BLAIN"/>
    <x v="0"/>
    <x v="2"/>
    <x v="5"/>
    <x v="1"/>
    <n v="0"/>
    <x v="22"/>
    <s v="Unités centrales - Emissions"/>
    <n v="5620"/>
    <s v="0.0"/>
    <s v="0"/>
  </r>
  <r>
    <x v="19"/>
    <x v="19"/>
    <s v="Loire-Atlantique"/>
    <n v="5544"/>
    <s v="5544 - CHATEAUBRIANT +  R+1"/>
    <x v="0"/>
    <x v="0"/>
    <x v="0"/>
    <x v="0"/>
    <n v="22762"/>
    <x v="0"/>
    <s v=""/>
    <m/>
    <s v=""/>
    <s v="22762"/>
  </r>
  <r>
    <x v="19"/>
    <x v="19"/>
    <s v="Loire-Atlantique"/>
    <n v="5544"/>
    <s v="5544 - CHATEAUBRIANT +  R+1"/>
    <x v="0"/>
    <x v="0"/>
    <x v="0"/>
    <x v="1"/>
    <n v="1363.4438"/>
    <x v="1"/>
    <s v="Electricité - Emissions"/>
    <n v="15798"/>
    <s v="1363.4438"/>
    <s v="1363.4438"/>
  </r>
  <r>
    <x v="19"/>
    <x v="19"/>
    <s v="Loire-Atlantique"/>
    <n v="5544"/>
    <s v="5544 - CHATEAUBRIANT +  R+1"/>
    <x v="0"/>
    <x v="0"/>
    <x v="1"/>
    <x v="0"/>
    <n v="33316"/>
    <x v="24"/>
    <s v=""/>
    <m/>
    <s v=""/>
    <s v="33316"/>
  </r>
  <r>
    <x v="19"/>
    <x v="19"/>
    <s v="Loire-Atlantique"/>
    <n v="5544"/>
    <s v="5544 - CHATEAUBRIANT +  R+1"/>
    <x v="0"/>
    <x v="0"/>
    <x v="1"/>
    <x v="1"/>
    <n v="7568.2624560000004"/>
    <x v="2"/>
    <s v="Gaz naturel - Emissions"/>
    <n v="6630"/>
    <s v="7568.262456"/>
    <s v="7552.7372"/>
  </r>
  <r>
    <x v="19"/>
    <x v="19"/>
    <s v="Loire-Atlantique"/>
    <n v="5544"/>
    <s v="5544 - CHATEAUBRIANT +  R+1"/>
    <x v="0"/>
    <x v="0"/>
    <x v="1"/>
    <x v="1"/>
    <n v="0"/>
    <x v="3"/>
    <s v="Fioul - Emissions"/>
    <n v="6720"/>
    <s v="0.0"/>
    <s v="0"/>
  </r>
  <r>
    <x v="19"/>
    <x v="19"/>
    <s v="Loire-Atlantique"/>
    <n v="5544"/>
    <s v="5544 - CHATEAUBRIANT +  R+1"/>
    <x v="0"/>
    <x v="1"/>
    <x v="2"/>
    <x v="1"/>
    <n v="0"/>
    <x v="4"/>
    <s v=" R22 - Emissions"/>
    <n v="8350"/>
    <s v="0.0"/>
    <s v="0"/>
  </r>
  <r>
    <x v="19"/>
    <x v="19"/>
    <s v="Loire-Atlantique"/>
    <n v="5544"/>
    <s v="5544 - CHATEAUBRIANT +  R+1"/>
    <x v="0"/>
    <x v="1"/>
    <x v="3"/>
    <x v="0"/>
    <n v="1.1100000000000001"/>
    <x v="5"/>
    <s v=""/>
    <m/>
    <s v=""/>
    <s v="1.11"/>
  </r>
  <r>
    <x v="19"/>
    <x v="19"/>
    <s v="Loire-Atlantique"/>
    <n v="5544"/>
    <s v="5544 - CHATEAUBRIANT +  R+1"/>
    <x v="0"/>
    <x v="1"/>
    <x v="3"/>
    <x v="1"/>
    <n v="0"/>
    <x v="7"/>
    <s v="R407c - Emissions"/>
    <n v="8318"/>
    <s v="0.0"/>
    <s v="0"/>
  </r>
  <r>
    <x v="19"/>
    <x v="19"/>
    <s v="Loire-Atlantique"/>
    <n v="5544"/>
    <s v="5544 - CHATEAUBRIANT +  R+1"/>
    <x v="0"/>
    <x v="1"/>
    <x v="3"/>
    <x v="1"/>
    <n v="2131.1999999999998"/>
    <x v="8"/>
    <s v="R410a - Emissions"/>
    <n v="8320"/>
    <s v="2131.2"/>
    <s v="2131.2"/>
  </r>
  <r>
    <x v="19"/>
    <x v="19"/>
    <s v="Loire-Atlantique"/>
    <n v="5544"/>
    <s v="5544 - CHATEAUBRIANT +  R+1"/>
    <x v="0"/>
    <x v="1"/>
    <x v="3"/>
    <x v="1"/>
    <n v="0"/>
    <x v="6"/>
    <s v="R134a - Emissions"/>
    <n v="8307"/>
    <s v="0.0"/>
    <s v="0"/>
  </r>
  <r>
    <x v="19"/>
    <x v="19"/>
    <s v="Loire-Atlantique"/>
    <n v="5544"/>
    <s v="5544 - CHATEAUBRIANT +  R+1"/>
    <x v="0"/>
    <x v="2"/>
    <x v="4"/>
    <x v="0"/>
    <n v="778"/>
    <x v="9"/>
    <s v=""/>
    <m/>
    <s v=""/>
    <s v="778"/>
  </r>
  <r>
    <x v="19"/>
    <x v="19"/>
    <s v="Loire-Atlantique"/>
    <n v="5544"/>
    <s v="5544 - CHATEAUBRIANT +  R+1"/>
    <x v="0"/>
    <x v="2"/>
    <x v="4"/>
    <x v="1"/>
    <n v="12642.5"/>
    <x v="10"/>
    <s v="Bâtiments - Emissions"/>
    <n v="4305"/>
    <s v="12642.5"/>
    <s v="12642.5"/>
  </r>
  <r>
    <x v="19"/>
    <x v="19"/>
    <s v="Loire-Atlantique"/>
    <n v="5544"/>
    <s v="5544 - CHATEAUBRIANT +  R+1"/>
    <x v="0"/>
    <x v="2"/>
    <x v="5"/>
    <x v="2"/>
    <m/>
    <x v="15"/>
    <s v=""/>
    <m/>
    <s v=""/>
    <s v=""/>
  </r>
  <r>
    <x v="19"/>
    <x v="19"/>
    <s v="Loire-Atlantique"/>
    <n v="5544"/>
    <s v="5544 - CHATEAUBRIANT +  R+1"/>
    <x v="0"/>
    <x v="2"/>
    <x v="5"/>
    <x v="2"/>
    <m/>
    <x v="12"/>
    <s v=""/>
    <m/>
    <s v=""/>
    <s v=""/>
  </r>
  <r>
    <x v="19"/>
    <x v="19"/>
    <s v="Loire-Atlantique"/>
    <n v="5544"/>
    <s v="5544 - CHATEAUBRIANT +  R+1"/>
    <x v="0"/>
    <x v="2"/>
    <x v="5"/>
    <x v="2"/>
    <m/>
    <x v="14"/>
    <s v=""/>
    <m/>
    <s v=""/>
    <s v=""/>
  </r>
  <r>
    <x v="19"/>
    <x v="19"/>
    <s v="Loire-Atlantique"/>
    <n v="5544"/>
    <s v="5544 - CHATEAUBRIANT +  R+1"/>
    <x v="0"/>
    <x v="2"/>
    <x v="5"/>
    <x v="2"/>
    <m/>
    <x v="11"/>
    <s v=""/>
    <m/>
    <s v=""/>
    <s v=""/>
  </r>
  <r>
    <x v="19"/>
    <x v="19"/>
    <s v="Loire-Atlantique"/>
    <n v="5544"/>
    <s v="5544 - CHATEAUBRIANT +  R+1"/>
    <x v="0"/>
    <x v="2"/>
    <x v="5"/>
    <x v="2"/>
    <m/>
    <x v="13"/>
    <s v=""/>
    <m/>
    <s v=""/>
    <s v=""/>
  </r>
  <r>
    <x v="19"/>
    <x v="19"/>
    <s v="Loire-Atlantique"/>
    <n v="5544"/>
    <s v="5544 - CHATEAUBRIANT +  R+1"/>
    <x v="0"/>
    <x v="2"/>
    <x v="5"/>
    <x v="1"/>
    <n v="0"/>
    <x v="23"/>
    <s v="Mainframes - Emissions"/>
    <n v="8756"/>
    <s v="0.0"/>
    <s v="0"/>
  </r>
  <r>
    <x v="19"/>
    <x v="19"/>
    <s v="Loire-Atlantique"/>
    <n v="5544"/>
    <s v="5544 - CHATEAUBRIANT +  R+1"/>
    <x v="0"/>
    <x v="2"/>
    <x v="5"/>
    <x v="1"/>
    <n v="0"/>
    <x v="18"/>
    <s v="Imprimantes - Emissions"/>
    <n v="15810"/>
    <s v="0.0"/>
    <s v="0"/>
  </r>
  <r>
    <x v="19"/>
    <x v="19"/>
    <s v="Loire-Atlantique"/>
    <n v="5544"/>
    <s v="5544 - CHATEAUBRIANT +  R+1"/>
    <x v="0"/>
    <x v="2"/>
    <x v="5"/>
    <x v="1"/>
    <n v="0"/>
    <x v="17"/>
    <s v="Serveurs - Emissions"/>
    <n v="4391"/>
    <s v="0.0"/>
    <s v="0"/>
  </r>
  <r>
    <x v="19"/>
    <x v="19"/>
    <s v="Loire-Atlantique"/>
    <n v="5544"/>
    <s v="5544 - CHATEAUBRIANT +  R+1"/>
    <x v="0"/>
    <x v="2"/>
    <x v="5"/>
    <x v="1"/>
    <n v="0"/>
    <x v="22"/>
    <s v="Unités centrales - Emissions"/>
    <n v="5620"/>
    <s v="0.0"/>
    <s v="0"/>
  </r>
  <r>
    <x v="19"/>
    <x v="19"/>
    <s v="Loire-Atlantique"/>
    <n v="5544"/>
    <s v="5544 - CHATEAUBRIANT +  R+1"/>
    <x v="0"/>
    <x v="2"/>
    <x v="5"/>
    <x v="1"/>
    <n v="0"/>
    <x v="20"/>
    <s v="Tablettes - Emissions"/>
    <n v="15797"/>
    <s v="0.0"/>
    <s v="0"/>
  </r>
  <r>
    <x v="19"/>
    <x v="19"/>
    <s v="Loire-Atlantique"/>
    <n v="5544"/>
    <s v="5544 - CHATEAUBRIANT +  R+1"/>
    <x v="0"/>
    <x v="2"/>
    <x v="5"/>
    <x v="1"/>
    <n v="0"/>
    <x v="19"/>
    <s v="Photocopieurs - Emissions"/>
    <n v="4390"/>
    <s v="0.0"/>
    <s v="0"/>
  </r>
  <r>
    <x v="19"/>
    <x v="19"/>
    <s v="Loire-Atlantique"/>
    <n v="5544"/>
    <s v="5544 - CHATEAUBRIANT +  R+1"/>
    <x v="0"/>
    <x v="2"/>
    <x v="5"/>
    <x v="1"/>
    <n v="0"/>
    <x v="21"/>
    <s v="Ordinateurs portables - Emissions"/>
    <n v="15795"/>
    <s v="0.0"/>
    <s v="0"/>
  </r>
  <r>
    <x v="19"/>
    <x v="19"/>
    <s v="Loire-Atlantique"/>
    <n v="5544"/>
    <s v="5544 - CHATEAUBRIANT +  R+1"/>
    <x v="0"/>
    <x v="2"/>
    <x v="5"/>
    <x v="1"/>
    <n v="0"/>
    <x v="16"/>
    <s v="Ecrans - Emissions"/>
    <n v="15796"/>
    <s v="0.0"/>
    <s v="0"/>
  </r>
  <r>
    <x v="19"/>
    <x v="19"/>
    <s v="Loire-Atlantique"/>
    <n v="5640"/>
    <s v="5640 - TRIGNAC"/>
    <x v="0"/>
    <x v="0"/>
    <x v="0"/>
    <x v="0"/>
    <n v="52747"/>
    <x v="0"/>
    <s v=""/>
    <m/>
    <s v=""/>
    <s v="52747"/>
  </r>
  <r>
    <x v="19"/>
    <x v="19"/>
    <s v="Loire-Atlantique"/>
    <n v="5640"/>
    <s v="5640 - TRIGNAC"/>
    <x v="0"/>
    <x v="0"/>
    <x v="0"/>
    <x v="1"/>
    <n v="3159.5453000000002"/>
    <x v="1"/>
    <s v="Electricité - Emissions"/>
    <n v="15798"/>
    <s v="3159.5453"/>
    <s v="3159.5453"/>
  </r>
  <r>
    <x v="19"/>
    <x v="19"/>
    <s v="Loire-Atlantique"/>
    <n v="5640"/>
    <s v="5640 - TRIGNAC"/>
    <x v="0"/>
    <x v="0"/>
    <x v="1"/>
    <x v="0"/>
    <n v="0"/>
    <x v="24"/>
    <s v=""/>
    <m/>
    <s v=""/>
    <s v="0"/>
  </r>
  <r>
    <x v="19"/>
    <x v="19"/>
    <s v="Loire-Atlantique"/>
    <n v="5640"/>
    <s v="5640 - TRIGNAC"/>
    <x v="0"/>
    <x v="0"/>
    <x v="1"/>
    <x v="1"/>
    <n v="0"/>
    <x v="3"/>
    <s v="Fioul - Emissions"/>
    <n v="6720"/>
    <s v="0.0"/>
    <s v="0"/>
  </r>
  <r>
    <x v="19"/>
    <x v="19"/>
    <s v="Loire-Atlantique"/>
    <n v="5640"/>
    <s v="5640 - TRIGNAC"/>
    <x v="0"/>
    <x v="0"/>
    <x v="1"/>
    <x v="1"/>
    <n v="0"/>
    <x v="2"/>
    <s v="Gaz naturel - Emissions"/>
    <n v="6630"/>
    <s v="0.0"/>
    <s v="0"/>
  </r>
  <r>
    <x v="19"/>
    <x v="19"/>
    <s v="Loire-Atlantique"/>
    <n v="5640"/>
    <s v="5640 - TRIGNAC"/>
    <x v="0"/>
    <x v="1"/>
    <x v="2"/>
    <x v="1"/>
    <n v="0"/>
    <x v="4"/>
    <s v=" R22 - Emissions"/>
    <n v="8350"/>
    <s v="0.0"/>
    <s v="0"/>
  </r>
  <r>
    <x v="19"/>
    <x v="19"/>
    <s v="Loire-Atlantique"/>
    <n v="5640"/>
    <s v="5640 - TRIGNAC"/>
    <x v="0"/>
    <x v="1"/>
    <x v="3"/>
    <x v="0"/>
    <n v="6.24"/>
    <x v="5"/>
    <s v=""/>
    <m/>
    <s v=""/>
    <s v="6.24"/>
  </r>
  <r>
    <x v="19"/>
    <x v="19"/>
    <s v="Loire-Atlantique"/>
    <n v="5640"/>
    <s v="5640 - TRIGNAC"/>
    <x v="0"/>
    <x v="1"/>
    <x v="3"/>
    <x v="1"/>
    <n v="0"/>
    <x v="7"/>
    <s v="R407c - Emissions"/>
    <n v="8318"/>
    <s v="0.0"/>
    <s v="0"/>
  </r>
  <r>
    <x v="19"/>
    <x v="19"/>
    <s v="Loire-Atlantique"/>
    <n v="5640"/>
    <s v="5640 - TRIGNAC"/>
    <x v="0"/>
    <x v="1"/>
    <x v="3"/>
    <x v="1"/>
    <n v="11980.8"/>
    <x v="8"/>
    <s v="R410a - Emissions"/>
    <n v="8320"/>
    <s v="11980.8"/>
    <s v="11980.8"/>
  </r>
  <r>
    <x v="19"/>
    <x v="19"/>
    <s v="Loire-Atlantique"/>
    <n v="5640"/>
    <s v="5640 - TRIGNAC"/>
    <x v="0"/>
    <x v="1"/>
    <x v="3"/>
    <x v="1"/>
    <n v="0"/>
    <x v="6"/>
    <s v="R134a - Emissions"/>
    <n v="8307"/>
    <s v="0.0"/>
    <s v="0"/>
  </r>
  <r>
    <x v="19"/>
    <x v="19"/>
    <s v="Loire-Atlantique"/>
    <n v="5640"/>
    <s v="5640 - TRIGNAC"/>
    <x v="0"/>
    <x v="2"/>
    <x v="4"/>
    <x v="0"/>
    <n v="1005"/>
    <x v="9"/>
    <s v=""/>
    <m/>
    <s v=""/>
    <s v="1005"/>
  </r>
  <r>
    <x v="19"/>
    <x v="19"/>
    <s v="Loire-Atlantique"/>
    <n v="5640"/>
    <s v="5640 - TRIGNAC"/>
    <x v="0"/>
    <x v="2"/>
    <x v="4"/>
    <x v="1"/>
    <n v="16331.25"/>
    <x v="10"/>
    <s v="Bâtiments - Emissions"/>
    <n v="4305"/>
    <s v="16331.25"/>
    <s v="16331.25"/>
  </r>
  <r>
    <x v="19"/>
    <x v="19"/>
    <s v="Loire-Atlantique"/>
    <n v="5640"/>
    <s v="5640 - TRIGNAC"/>
    <x v="0"/>
    <x v="2"/>
    <x v="5"/>
    <x v="2"/>
    <m/>
    <x v="13"/>
    <s v=""/>
    <m/>
    <s v=""/>
    <s v=""/>
  </r>
  <r>
    <x v="19"/>
    <x v="19"/>
    <s v="Loire-Atlantique"/>
    <n v="5640"/>
    <s v="5640 - TRIGNAC"/>
    <x v="0"/>
    <x v="2"/>
    <x v="5"/>
    <x v="2"/>
    <m/>
    <x v="12"/>
    <s v=""/>
    <m/>
    <s v=""/>
    <s v=""/>
  </r>
  <r>
    <x v="19"/>
    <x v="19"/>
    <s v="Loire-Atlantique"/>
    <n v="5640"/>
    <s v="5640 - TRIGNAC"/>
    <x v="0"/>
    <x v="2"/>
    <x v="5"/>
    <x v="2"/>
    <m/>
    <x v="14"/>
    <s v=""/>
    <m/>
    <s v=""/>
    <s v=""/>
  </r>
  <r>
    <x v="19"/>
    <x v="19"/>
    <s v="Loire-Atlantique"/>
    <n v="5640"/>
    <s v="5640 - TRIGNAC"/>
    <x v="0"/>
    <x v="2"/>
    <x v="5"/>
    <x v="2"/>
    <m/>
    <x v="15"/>
    <s v=""/>
    <m/>
    <s v=""/>
    <s v=""/>
  </r>
  <r>
    <x v="19"/>
    <x v="19"/>
    <s v="Loire-Atlantique"/>
    <n v="5640"/>
    <s v="5640 - TRIGNAC"/>
    <x v="0"/>
    <x v="2"/>
    <x v="5"/>
    <x v="2"/>
    <m/>
    <x v="11"/>
    <s v=""/>
    <m/>
    <s v=""/>
    <s v=""/>
  </r>
  <r>
    <x v="19"/>
    <x v="19"/>
    <s v="Loire-Atlantique"/>
    <n v="5640"/>
    <s v="5640 - TRIGNAC"/>
    <x v="0"/>
    <x v="2"/>
    <x v="5"/>
    <x v="1"/>
    <n v="0"/>
    <x v="20"/>
    <s v="Tablettes - Emissions"/>
    <n v="15797"/>
    <s v="0.0"/>
    <s v="0"/>
  </r>
  <r>
    <x v="19"/>
    <x v="19"/>
    <s v="Loire-Atlantique"/>
    <n v="5640"/>
    <s v="5640 - TRIGNAC"/>
    <x v="0"/>
    <x v="2"/>
    <x v="5"/>
    <x v="1"/>
    <n v="0"/>
    <x v="19"/>
    <s v="Photocopieurs - Emissions"/>
    <n v="4390"/>
    <s v="0.0"/>
    <s v="0"/>
  </r>
  <r>
    <x v="19"/>
    <x v="19"/>
    <s v="Loire-Atlantique"/>
    <n v="5640"/>
    <s v="5640 - TRIGNAC"/>
    <x v="0"/>
    <x v="2"/>
    <x v="5"/>
    <x v="1"/>
    <n v="0"/>
    <x v="23"/>
    <s v="Mainframes - Emissions"/>
    <n v="8756"/>
    <s v="0.0"/>
    <s v="0"/>
  </r>
  <r>
    <x v="19"/>
    <x v="19"/>
    <s v="Loire-Atlantique"/>
    <n v="5640"/>
    <s v="5640 - TRIGNAC"/>
    <x v="0"/>
    <x v="2"/>
    <x v="5"/>
    <x v="1"/>
    <n v="0"/>
    <x v="22"/>
    <s v="Unités centrales - Emissions"/>
    <n v="5620"/>
    <s v="0.0"/>
    <s v="0"/>
  </r>
  <r>
    <x v="19"/>
    <x v="19"/>
    <s v="Loire-Atlantique"/>
    <n v="5640"/>
    <s v="5640 - TRIGNAC"/>
    <x v="0"/>
    <x v="2"/>
    <x v="5"/>
    <x v="1"/>
    <n v="0"/>
    <x v="17"/>
    <s v="Serveurs - Emissions"/>
    <n v="4391"/>
    <s v="0.0"/>
    <s v="0"/>
  </r>
  <r>
    <x v="19"/>
    <x v="19"/>
    <s v="Loire-Atlantique"/>
    <n v="5640"/>
    <s v="5640 - TRIGNAC"/>
    <x v="0"/>
    <x v="2"/>
    <x v="5"/>
    <x v="1"/>
    <n v="0"/>
    <x v="16"/>
    <s v="Ecrans - Emissions"/>
    <n v="15796"/>
    <s v="0.0"/>
    <s v="0"/>
  </r>
  <r>
    <x v="19"/>
    <x v="19"/>
    <s v="Loire-Atlantique"/>
    <n v="5640"/>
    <s v="5640 - TRIGNAC"/>
    <x v="0"/>
    <x v="2"/>
    <x v="5"/>
    <x v="1"/>
    <n v="0"/>
    <x v="21"/>
    <s v="Ordinateurs portables - Emissions"/>
    <n v="15795"/>
    <s v="0.0"/>
    <s v="0"/>
  </r>
  <r>
    <x v="19"/>
    <x v="19"/>
    <s v="Loire-Atlantique"/>
    <n v="5640"/>
    <s v="5640 - TRIGNAC"/>
    <x v="0"/>
    <x v="2"/>
    <x v="5"/>
    <x v="1"/>
    <n v="0"/>
    <x v="18"/>
    <s v="Imprimantes - Emissions"/>
    <n v="15810"/>
    <s v="0.0"/>
    <s v="0"/>
  </r>
  <r>
    <x v="19"/>
    <x v="19"/>
    <s v="Loire-Atlantique"/>
    <n v="5650"/>
    <s v="5650 - NANTES CHANTENAY"/>
    <x v="0"/>
    <x v="0"/>
    <x v="0"/>
    <x v="0"/>
    <n v="28508"/>
    <x v="0"/>
    <s v=""/>
    <m/>
    <s v=""/>
    <s v="28508"/>
  </r>
  <r>
    <x v="19"/>
    <x v="19"/>
    <s v="Loire-Atlantique"/>
    <n v="5650"/>
    <s v="5650 - NANTES CHANTENAY"/>
    <x v="0"/>
    <x v="0"/>
    <x v="0"/>
    <x v="1"/>
    <n v="1707.6291999999901"/>
    <x v="1"/>
    <s v="Electricité - Emissions"/>
    <n v="15798"/>
    <s v="1707.6291999999999"/>
    <s v="1707.6292"/>
  </r>
  <r>
    <x v="19"/>
    <x v="19"/>
    <s v="Loire-Atlantique"/>
    <n v="5650"/>
    <s v="5650 - NANTES CHANTENAY"/>
    <x v="0"/>
    <x v="0"/>
    <x v="1"/>
    <x v="0"/>
    <n v="0"/>
    <x v="24"/>
    <s v=""/>
    <m/>
    <s v=""/>
    <s v="0"/>
  </r>
  <r>
    <x v="19"/>
    <x v="19"/>
    <s v="Loire-Atlantique"/>
    <n v="5650"/>
    <s v="5650 - NANTES CHANTENAY"/>
    <x v="0"/>
    <x v="0"/>
    <x v="1"/>
    <x v="1"/>
    <n v="0"/>
    <x v="2"/>
    <s v="Gaz naturel - Emissions"/>
    <n v="6630"/>
    <s v="0.0"/>
    <s v="0"/>
  </r>
  <r>
    <x v="19"/>
    <x v="19"/>
    <s v="Loire-Atlantique"/>
    <n v="5650"/>
    <s v="5650 - NANTES CHANTENAY"/>
    <x v="0"/>
    <x v="0"/>
    <x v="1"/>
    <x v="1"/>
    <n v="0"/>
    <x v="3"/>
    <s v="Fioul - Emissions"/>
    <n v="6720"/>
    <s v="0.0"/>
    <s v="0"/>
  </r>
  <r>
    <x v="19"/>
    <x v="19"/>
    <s v="Loire-Atlantique"/>
    <n v="5650"/>
    <s v="5650 - NANTES CHANTENAY"/>
    <x v="0"/>
    <x v="1"/>
    <x v="2"/>
    <x v="1"/>
    <n v="0"/>
    <x v="4"/>
    <s v=" R22 - Emissions"/>
    <n v="8350"/>
    <s v="0.0"/>
    <s v="0"/>
  </r>
  <r>
    <x v="19"/>
    <x v="19"/>
    <s v="Loire-Atlantique"/>
    <n v="5650"/>
    <s v="5650 - NANTES CHANTENAY"/>
    <x v="0"/>
    <x v="1"/>
    <x v="3"/>
    <x v="0"/>
    <n v="2.4"/>
    <x v="5"/>
    <s v=""/>
    <m/>
    <s v=""/>
    <s v="2.4"/>
  </r>
  <r>
    <x v="19"/>
    <x v="19"/>
    <s v="Loire-Atlantique"/>
    <n v="5650"/>
    <s v="5650 - NANTES CHANTENAY"/>
    <x v="0"/>
    <x v="1"/>
    <x v="3"/>
    <x v="1"/>
    <n v="0"/>
    <x v="7"/>
    <s v="R407c - Emissions"/>
    <n v="8318"/>
    <s v="0.0"/>
    <s v="0"/>
  </r>
  <r>
    <x v="19"/>
    <x v="19"/>
    <s v="Loire-Atlantique"/>
    <n v="5650"/>
    <s v="5650 - NANTES CHANTENAY"/>
    <x v="0"/>
    <x v="1"/>
    <x v="3"/>
    <x v="1"/>
    <n v="4608"/>
    <x v="8"/>
    <s v="R410a - Emissions"/>
    <n v="8320"/>
    <s v="4608.0"/>
    <s v="4608"/>
  </r>
  <r>
    <x v="19"/>
    <x v="19"/>
    <s v="Loire-Atlantique"/>
    <n v="5650"/>
    <s v="5650 - NANTES CHANTENAY"/>
    <x v="0"/>
    <x v="1"/>
    <x v="3"/>
    <x v="1"/>
    <n v="0"/>
    <x v="6"/>
    <s v="R134a - Emissions"/>
    <n v="8307"/>
    <s v="0.0"/>
    <s v="0"/>
  </r>
  <r>
    <x v="19"/>
    <x v="19"/>
    <s v="Loire-Atlantique"/>
    <n v="5650"/>
    <s v="5650 - NANTES CHANTENAY"/>
    <x v="0"/>
    <x v="2"/>
    <x v="4"/>
    <x v="0"/>
    <n v="1169"/>
    <x v="9"/>
    <s v=""/>
    <m/>
    <s v=""/>
    <s v="1169"/>
  </r>
  <r>
    <x v="19"/>
    <x v="19"/>
    <s v="Loire-Atlantique"/>
    <n v="5650"/>
    <s v="5650 - NANTES CHANTENAY"/>
    <x v="0"/>
    <x v="2"/>
    <x v="4"/>
    <x v="1"/>
    <n v="18996.25"/>
    <x v="10"/>
    <s v="Bâtiments - Emissions"/>
    <n v="4305"/>
    <s v="18996.25"/>
    <s v="18996.25"/>
  </r>
  <r>
    <x v="19"/>
    <x v="19"/>
    <s v="Loire-Atlantique"/>
    <n v="5650"/>
    <s v="5650 - NANTES CHANTENAY"/>
    <x v="0"/>
    <x v="2"/>
    <x v="5"/>
    <x v="2"/>
    <m/>
    <x v="11"/>
    <s v=""/>
    <m/>
    <s v=""/>
    <s v=""/>
  </r>
  <r>
    <x v="19"/>
    <x v="19"/>
    <s v="Loire-Atlantique"/>
    <n v="5650"/>
    <s v="5650 - NANTES CHANTENAY"/>
    <x v="0"/>
    <x v="2"/>
    <x v="5"/>
    <x v="2"/>
    <m/>
    <x v="12"/>
    <s v=""/>
    <m/>
    <s v=""/>
    <s v=""/>
  </r>
  <r>
    <x v="19"/>
    <x v="19"/>
    <s v="Loire-Atlantique"/>
    <n v="5650"/>
    <s v="5650 - NANTES CHANTENAY"/>
    <x v="0"/>
    <x v="2"/>
    <x v="5"/>
    <x v="2"/>
    <m/>
    <x v="15"/>
    <s v=""/>
    <m/>
    <s v=""/>
    <s v=""/>
  </r>
  <r>
    <x v="19"/>
    <x v="19"/>
    <s v="Loire-Atlantique"/>
    <n v="5650"/>
    <s v="5650 - NANTES CHANTENAY"/>
    <x v="0"/>
    <x v="2"/>
    <x v="5"/>
    <x v="2"/>
    <m/>
    <x v="13"/>
    <s v=""/>
    <m/>
    <s v=""/>
    <s v=""/>
  </r>
  <r>
    <x v="19"/>
    <x v="19"/>
    <s v="Loire-Atlantique"/>
    <n v="5650"/>
    <s v="5650 - NANTES CHANTENAY"/>
    <x v="0"/>
    <x v="2"/>
    <x v="5"/>
    <x v="2"/>
    <m/>
    <x v="14"/>
    <s v=""/>
    <m/>
    <s v=""/>
    <s v=""/>
  </r>
  <r>
    <x v="19"/>
    <x v="19"/>
    <s v="Loire-Atlantique"/>
    <n v="5650"/>
    <s v="5650 - NANTES CHANTENAY"/>
    <x v="0"/>
    <x v="2"/>
    <x v="5"/>
    <x v="1"/>
    <n v="0"/>
    <x v="21"/>
    <s v="Ordinateurs portables - Emissions"/>
    <n v="15795"/>
    <s v="0.0"/>
    <s v="0"/>
  </r>
  <r>
    <x v="19"/>
    <x v="19"/>
    <s v="Loire-Atlantique"/>
    <n v="5650"/>
    <s v="5650 - NANTES CHANTENAY"/>
    <x v="0"/>
    <x v="2"/>
    <x v="5"/>
    <x v="1"/>
    <n v="0"/>
    <x v="18"/>
    <s v="Imprimantes - Emissions"/>
    <n v="15810"/>
    <s v="0.0"/>
    <s v="0"/>
  </r>
  <r>
    <x v="19"/>
    <x v="19"/>
    <s v="Loire-Atlantique"/>
    <n v="5650"/>
    <s v="5650 - NANTES CHANTENAY"/>
    <x v="0"/>
    <x v="2"/>
    <x v="5"/>
    <x v="1"/>
    <n v="0"/>
    <x v="22"/>
    <s v="Unités centrales - Emissions"/>
    <n v="5620"/>
    <s v="0.0"/>
    <s v="0"/>
  </r>
  <r>
    <x v="19"/>
    <x v="19"/>
    <s v="Loire-Atlantique"/>
    <n v="5650"/>
    <s v="5650 - NANTES CHANTENAY"/>
    <x v="0"/>
    <x v="2"/>
    <x v="5"/>
    <x v="1"/>
    <n v="0"/>
    <x v="20"/>
    <s v="Tablettes - Emissions"/>
    <n v="15797"/>
    <s v="0.0"/>
    <s v="0"/>
  </r>
  <r>
    <x v="19"/>
    <x v="19"/>
    <s v="Loire-Atlantique"/>
    <n v="5650"/>
    <s v="5650 - NANTES CHANTENAY"/>
    <x v="0"/>
    <x v="2"/>
    <x v="5"/>
    <x v="1"/>
    <n v="0"/>
    <x v="16"/>
    <s v="Ecrans - Emissions"/>
    <n v="15796"/>
    <s v="0.0"/>
    <s v="0"/>
  </r>
  <r>
    <x v="19"/>
    <x v="19"/>
    <s v="Loire-Atlantique"/>
    <n v="5650"/>
    <s v="5650 - NANTES CHANTENAY"/>
    <x v="0"/>
    <x v="2"/>
    <x v="5"/>
    <x v="1"/>
    <n v="0"/>
    <x v="23"/>
    <s v="Mainframes - Emissions"/>
    <n v="8756"/>
    <s v="0.0"/>
    <s v="0"/>
  </r>
  <r>
    <x v="19"/>
    <x v="19"/>
    <s v="Loire-Atlantique"/>
    <n v="5650"/>
    <s v="5650 - NANTES CHANTENAY"/>
    <x v="0"/>
    <x v="2"/>
    <x v="5"/>
    <x v="1"/>
    <n v="0"/>
    <x v="17"/>
    <s v="Serveurs - Emissions"/>
    <n v="4391"/>
    <s v="0.0"/>
    <s v="0"/>
  </r>
  <r>
    <x v="19"/>
    <x v="19"/>
    <s v="Loire-Atlantique"/>
    <n v="5650"/>
    <s v="5650 - NANTES CHANTENAY"/>
    <x v="0"/>
    <x v="2"/>
    <x v="5"/>
    <x v="1"/>
    <n v="0"/>
    <x v="19"/>
    <s v="Photocopieurs - Emissions"/>
    <n v="4390"/>
    <s v="0.0"/>
    <s v="0"/>
  </r>
  <r>
    <x v="19"/>
    <x v="19"/>
    <s v="Loire-Atlantique"/>
    <n v="5651"/>
    <s v="5651 - NANTES MALAKOFF"/>
    <x v="0"/>
    <x v="0"/>
    <x v="0"/>
    <x v="0"/>
    <n v="50399"/>
    <x v="0"/>
    <s v=""/>
    <m/>
    <s v=""/>
    <s v="50399"/>
  </r>
  <r>
    <x v="19"/>
    <x v="19"/>
    <s v="Loire-Atlantique"/>
    <n v="5651"/>
    <s v="5651 - NANTES MALAKOFF"/>
    <x v="0"/>
    <x v="0"/>
    <x v="0"/>
    <x v="1"/>
    <n v="3018.9000999999998"/>
    <x v="1"/>
    <s v="Electricité - Emissions"/>
    <n v="15798"/>
    <s v="3018.9001"/>
    <s v="3018.9001"/>
  </r>
  <r>
    <x v="19"/>
    <x v="19"/>
    <s v="Loire-Atlantique"/>
    <n v="5651"/>
    <s v="5651 - NANTES MALAKOFF"/>
    <x v="0"/>
    <x v="0"/>
    <x v="1"/>
    <x v="0"/>
    <n v="0"/>
    <x v="24"/>
    <s v=""/>
    <m/>
    <s v=""/>
    <s v="0"/>
  </r>
  <r>
    <x v="19"/>
    <x v="19"/>
    <s v="Loire-Atlantique"/>
    <n v="5651"/>
    <s v="5651 - NANTES MALAKOFF"/>
    <x v="0"/>
    <x v="0"/>
    <x v="1"/>
    <x v="1"/>
    <n v="0"/>
    <x v="2"/>
    <s v="Gaz naturel - Emissions"/>
    <n v="6630"/>
    <s v="0.0"/>
    <s v="0"/>
  </r>
  <r>
    <x v="19"/>
    <x v="19"/>
    <s v="Loire-Atlantique"/>
    <n v="5651"/>
    <s v="5651 - NANTES MALAKOFF"/>
    <x v="0"/>
    <x v="0"/>
    <x v="1"/>
    <x v="1"/>
    <n v="0"/>
    <x v="3"/>
    <s v="Fioul - Emissions"/>
    <n v="6720"/>
    <s v="0.0"/>
    <s v="0"/>
  </r>
  <r>
    <x v="19"/>
    <x v="19"/>
    <s v="Loire-Atlantique"/>
    <n v="5651"/>
    <s v="5651 - NANTES MALAKOFF"/>
    <x v="0"/>
    <x v="1"/>
    <x v="2"/>
    <x v="1"/>
    <n v="0"/>
    <x v="4"/>
    <s v=" R22 - Emissions"/>
    <n v="8350"/>
    <s v="0.0"/>
    <s v="0"/>
  </r>
  <r>
    <x v="19"/>
    <x v="19"/>
    <s v="Loire-Atlantique"/>
    <n v="5651"/>
    <s v="5651 - NANTES MALAKOFF"/>
    <x v="0"/>
    <x v="1"/>
    <x v="3"/>
    <x v="0"/>
    <n v="4.74"/>
    <x v="5"/>
    <s v=""/>
    <m/>
    <s v=""/>
    <s v="4.74"/>
  </r>
  <r>
    <x v="19"/>
    <x v="19"/>
    <s v="Loire-Atlantique"/>
    <n v="5651"/>
    <s v="5651 - NANTES MALAKOFF"/>
    <x v="0"/>
    <x v="1"/>
    <x v="3"/>
    <x v="1"/>
    <n v="0"/>
    <x v="6"/>
    <s v="R134a - Emissions"/>
    <n v="8307"/>
    <s v="0.0"/>
    <s v="0"/>
  </r>
  <r>
    <x v="19"/>
    <x v="19"/>
    <s v="Loire-Atlantique"/>
    <n v="5651"/>
    <s v="5651 - NANTES MALAKOFF"/>
    <x v="0"/>
    <x v="1"/>
    <x v="3"/>
    <x v="1"/>
    <n v="9100.7999999999993"/>
    <x v="8"/>
    <s v="R410a - Emissions"/>
    <n v="8320"/>
    <s v="9100.8"/>
    <s v="9100.8"/>
  </r>
  <r>
    <x v="19"/>
    <x v="19"/>
    <s v="Loire-Atlantique"/>
    <n v="5651"/>
    <s v="5651 - NANTES MALAKOFF"/>
    <x v="0"/>
    <x v="1"/>
    <x v="3"/>
    <x v="1"/>
    <n v="0"/>
    <x v="7"/>
    <s v="R407c - Emissions"/>
    <n v="8318"/>
    <s v="0.0"/>
    <s v="0"/>
  </r>
  <r>
    <x v="19"/>
    <x v="19"/>
    <s v="Loire-Atlantique"/>
    <n v="5651"/>
    <s v="5651 - NANTES MALAKOFF"/>
    <x v="0"/>
    <x v="2"/>
    <x v="4"/>
    <x v="0"/>
    <n v="1250"/>
    <x v="9"/>
    <s v=""/>
    <m/>
    <s v=""/>
    <s v="1250"/>
  </r>
  <r>
    <x v="19"/>
    <x v="19"/>
    <s v="Loire-Atlantique"/>
    <n v="5651"/>
    <s v="5651 - NANTES MALAKOFF"/>
    <x v="0"/>
    <x v="2"/>
    <x v="4"/>
    <x v="1"/>
    <n v="20312.5"/>
    <x v="10"/>
    <s v="Bâtiments - Emissions"/>
    <n v="4305"/>
    <s v="20312.5"/>
    <s v="20312.5"/>
  </r>
  <r>
    <x v="19"/>
    <x v="19"/>
    <s v="Loire-Atlantique"/>
    <n v="5651"/>
    <s v="5651 - NANTES MALAKOFF"/>
    <x v="0"/>
    <x v="2"/>
    <x v="5"/>
    <x v="2"/>
    <m/>
    <x v="15"/>
    <s v=""/>
    <m/>
    <s v=""/>
    <s v=""/>
  </r>
  <r>
    <x v="19"/>
    <x v="19"/>
    <s v="Loire-Atlantique"/>
    <n v="5651"/>
    <s v="5651 - NANTES MALAKOFF"/>
    <x v="0"/>
    <x v="2"/>
    <x v="5"/>
    <x v="2"/>
    <m/>
    <x v="11"/>
    <s v=""/>
    <m/>
    <s v=""/>
    <s v=""/>
  </r>
  <r>
    <x v="19"/>
    <x v="19"/>
    <s v="Loire-Atlantique"/>
    <n v="5651"/>
    <s v="5651 - NANTES MALAKOFF"/>
    <x v="0"/>
    <x v="2"/>
    <x v="5"/>
    <x v="2"/>
    <m/>
    <x v="14"/>
    <s v=""/>
    <m/>
    <s v=""/>
    <s v=""/>
  </r>
  <r>
    <x v="19"/>
    <x v="19"/>
    <s v="Loire-Atlantique"/>
    <n v="5651"/>
    <s v="5651 - NANTES MALAKOFF"/>
    <x v="0"/>
    <x v="2"/>
    <x v="5"/>
    <x v="2"/>
    <m/>
    <x v="12"/>
    <s v=""/>
    <m/>
    <s v=""/>
    <s v=""/>
  </r>
  <r>
    <x v="19"/>
    <x v="19"/>
    <s v="Loire-Atlantique"/>
    <n v="5651"/>
    <s v="5651 - NANTES MALAKOFF"/>
    <x v="0"/>
    <x v="2"/>
    <x v="5"/>
    <x v="2"/>
    <m/>
    <x v="13"/>
    <s v=""/>
    <m/>
    <s v=""/>
    <s v=""/>
  </r>
  <r>
    <x v="19"/>
    <x v="19"/>
    <s v="Loire-Atlantique"/>
    <n v="5651"/>
    <s v="5651 - NANTES MALAKOFF"/>
    <x v="0"/>
    <x v="2"/>
    <x v="5"/>
    <x v="1"/>
    <n v="0"/>
    <x v="17"/>
    <s v="Serveurs - Emissions"/>
    <n v="4391"/>
    <s v="0.0"/>
    <s v="0"/>
  </r>
  <r>
    <x v="19"/>
    <x v="19"/>
    <s v="Loire-Atlantique"/>
    <n v="5651"/>
    <s v="5651 - NANTES MALAKOFF"/>
    <x v="0"/>
    <x v="2"/>
    <x v="5"/>
    <x v="1"/>
    <n v="0"/>
    <x v="18"/>
    <s v="Imprimantes - Emissions"/>
    <n v="15810"/>
    <s v="0.0"/>
    <s v="0"/>
  </r>
  <r>
    <x v="19"/>
    <x v="19"/>
    <s v="Loire-Atlantique"/>
    <n v="5651"/>
    <s v="5651 - NANTES MALAKOFF"/>
    <x v="0"/>
    <x v="2"/>
    <x v="5"/>
    <x v="1"/>
    <n v="0"/>
    <x v="19"/>
    <s v="Photocopieurs - Emissions"/>
    <n v="4390"/>
    <s v="0.0"/>
    <s v="0"/>
  </r>
  <r>
    <x v="19"/>
    <x v="19"/>
    <s v="Loire-Atlantique"/>
    <n v="5651"/>
    <s v="5651 - NANTES MALAKOFF"/>
    <x v="0"/>
    <x v="2"/>
    <x v="5"/>
    <x v="1"/>
    <n v="0"/>
    <x v="20"/>
    <s v="Tablettes - Emissions"/>
    <n v="15797"/>
    <s v="0.0"/>
    <s v="0"/>
  </r>
  <r>
    <x v="19"/>
    <x v="19"/>
    <s v="Loire-Atlantique"/>
    <n v="5651"/>
    <s v="5651 - NANTES MALAKOFF"/>
    <x v="0"/>
    <x v="2"/>
    <x v="5"/>
    <x v="1"/>
    <n v="0"/>
    <x v="22"/>
    <s v="Unités centrales - Emissions"/>
    <n v="5620"/>
    <s v="0.0"/>
    <s v="0"/>
  </r>
  <r>
    <x v="19"/>
    <x v="19"/>
    <s v="Loire-Atlantique"/>
    <n v="5651"/>
    <s v="5651 - NANTES MALAKOFF"/>
    <x v="0"/>
    <x v="2"/>
    <x v="5"/>
    <x v="1"/>
    <n v="0"/>
    <x v="16"/>
    <s v="Ecrans - Emissions"/>
    <n v="15796"/>
    <s v="0.0"/>
    <s v="0"/>
  </r>
  <r>
    <x v="19"/>
    <x v="19"/>
    <s v="Loire-Atlantique"/>
    <n v="5651"/>
    <s v="5651 - NANTES MALAKOFF"/>
    <x v="0"/>
    <x v="2"/>
    <x v="5"/>
    <x v="1"/>
    <n v="0"/>
    <x v="23"/>
    <s v="Mainframes - Emissions"/>
    <n v="8756"/>
    <s v="0.0"/>
    <s v="0"/>
  </r>
  <r>
    <x v="19"/>
    <x v="19"/>
    <s v="Loire-Atlantique"/>
    <n v="5651"/>
    <s v="5651 - NANTES MALAKOFF"/>
    <x v="0"/>
    <x v="2"/>
    <x v="5"/>
    <x v="1"/>
    <n v="0"/>
    <x v="21"/>
    <s v="Ordinateurs portables - Emissions"/>
    <n v="15795"/>
    <s v="0.0"/>
    <s v="0"/>
  </r>
  <r>
    <x v="19"/>
    <x v="19"/>
    <s v="Loire-Atlantique"/>
    <n v="5652"/>
    <s v="5652 - NANTES SAINTE LUCE"/>
    <x v="0"/>
    <x v="0"/>
    <x v="0"/>
    <x v="0"/>
    <n v="70467"/>
    <x v="0"/>
    <s v=""/>
    <m/>
    <s v=""/>
    <s v="70467"/>
  </r>
  <r>
    <x v="19"/>
    <x v="19"/>
    <s v="Loire-Atlantique"/>
    <n v="5652"/>
    <s v="5652 - NANTES SAINTE LUCE"/>
    <x v="0"/>
    <x v="0"/>
    <x v="0"/>
    <x v="1"/>
    <n v="4220.9732999999997"/>
    <x v="1"/>
    <s v="Electricité - Emissions"/>
    <n v="15798"/>
    <s v="4220.9733"/>
    <s v="4220.9733"/>
  </r>
  <r>
    <x v="19"/>
    <x v="19"/>
    <s v="Loire-Atlantique"/>
    <n v="5652"/>
    <s v="5652 - NANTES SAINTE LUCE"/>
    <x v="0"/>
    <x v="0"/>
    <x v="1"/>
    <x v="0"/>
    <n v="0"/>
    <x v="24"/>
    <s v=""/>
    <m/>
    <s v=""/>
    <s v="0"/>
  </r>
  <r>
    <x v="19"/>
    <x v="19"/>
    <s v="Loire-Atlantique"/>
    <n v="5652"/>
    <s v="5652 - NANTES SAINTE LUCE"/>
    <x v="0"/>
    <x v="0"/>
    <x v="1"/>
    <x v="1"/>
    <n v="0"/>
    <x v="3"/>
    <s v="Fioul - Emissions"/>
    <n v="6720"/>
    <s v="0.0"/>
    <s v="0"/>
  </r>
  <r>
    <x v="19"/>
    <x v="19"/>
    <s v="Loire-Atlantique"/>
    <n v="5652"/>
    <s v="5652 - NANTES SAINTE LUCE"/>
    <x v="0"/>
    <x v="0"/>
    <x v="1"/>
    <x v="1"/>
    <n v="0"/>
    <x v="2"/>
    <s v="Gaz naturel - Emissions"/>
    <n v="6630"/>
    <s v="0.0"/>
    <s v="0"/>
  </r>
  <r>
    <x v="19"/>
    <x v="19"/>
    <s v="Loire-Atlantique"/>
    <n v="5652"/>
    <s v="5652 - NANTES SAINTE LUCE"/>
    <x v="0"/>
    <x v="1"/>
    <x v="2"/>
    <x v="1"/>
    <n v="0"/>
    <x v="4"/>
    <s v=" R22 - Emissions"/>
    <n v="8350"/>
    <s v="0.0"/>
    <s v="0"/>
  </r>
  <r>
    <x v="19"/>
    <x v="19"/>
    <s v="Loire-Atlantique"/>
    <n v="5652"/>
    <s v="5652 - NANTES SAINTE LUCE"/>
    <x v="0"/>
    <x v="1"/>
    <x v="3"/>
    <x v="0"/>
    <n v="3.24"/>
    <x v="5"/>
    <s v=""/>
    <m/>
    <s v=""/>
    <s v="3.24"/>
  </r>
  <r>
    <x v="19"/>
    <x v="19"/>
    <s v="Loire-Atlantique"/>
    <n v="5652"/>
    <s v="5652 - NANTES SAINTE LUCE"/>
    <x v="0"/>
    <x v="1"/>
    <x v="3"/>
    <x v="1"/>
    <n v="0"/>
    <x v="6"/>
    <s v="R134a - Emissions"/>
    <n v="8307"/>
    <s v="0.0"/>
    <s v="0"/>
  </r>
  <r>
    <x v="19"/>
    <x v="19"/>
    <s v="Loire-Atlantique"/>
    <n v="5652"/>
    <s v="5652 - NANTES SAINTE LUCE"/>
    <x v="0"/>
    <x v="1"/>
    <x v="3"/>
    <x v="1"/>
    <n v="6220.8"/>
    <x v="8"/>
    <s v="R410a - Emissions"/>
    <n v="8320"/>
    <s v="6220.8"/>
    <s v="6220.8"/>
  </r>
  <r>
    <x v="19"/>
    <x v="19"/>
    <s v="Loire-Atlantique"/>
    <n v="5652"/>
    <s v="5652 - NANTES SAINTE LUCE"/>
    <x v="0"/>
    <x v="1"/>
    <x v="3"/>
    <x v="1"/>
    <n v="0"/>
    <x v="7"/>
    <s v="R407c - Emissions"/>
    <n v="8318"/>
    <s v="0.0"/>
    <s v="0"/>
  </r>
  <r>
    <x v="19"/>
    <x v="19"/>
    <s v="Loire-Atlantique"/>
    <n v="5652"/>
    <s v="5652 - NANTES SAINTE LUCE"/>
    <x v="0"/>
    <x v="2"/>
    <x v="4"/>
    <x v="0"/>
    <n v="964"/>
    <x v="9"/>
    <s v=""/>
    <m/>
    <s v=""/>
    <s v="964"/>
  </r>
  <r>
    <x v="19"/>
    <x v="19"/>
    <s v="Loire-Atlantique"/>
    <n v="5652"/>
    <s v="5652 - NANTES SAINTE LUCE"/>
    <x v="0"/>
    <x v="2"/>
    <x v="4"/>
    <x v="1"/>
    <n v="15665"/>
    <x v="10"/>
    <s v="Bâtiments - Emissions"/>
    <n v="4305"/>
    <s v="15665.0"/>
    <s v="15665"/>
  </r>
  <r>
    <x v="19"/>
    <x v="19"/>
    <s v="Loire-Atlantique"/>
    <n v="5652"/>
    <s v="5652 - NANTES SAINTE LUCE"/>
    <x v="0"/>
    <x v="2"/>
    <x v="5"/>
    <x v="2"/>
    <m/>
    <x v="14"/>
    <s v=""/>
    <m/>
    <s v=""/>
    <s v=""/>
  </r>
  <r>
    <x v="19"/>
    <x v="19"/>
    <s v="Loire-Atlantique"/>
    <n v="5652"/>
    <s v="5652 - NANTES SAINTE LUCE"/>
    <x v="0"/>
    <x v="2"/>
    <x v="5"/>
    <x v="2"/>
    <m/>
    <x v="15"/>
    <s v=""/>
    <m/>
    <s v=""/>
    <s v=""/>
  </r>
  <r>
    <x v="19"/>
    <x v="19"/>
    <s v="Loire-Atlantique"/>
    <n v="5652"/>
    <s v="5652 - NANTES SAINTE LUCE"/>
    <x v="0"/>
    <x v="2"/>
    <x v="5"/>
    <x v="2"/>
    <m/>
    <x v="13"/>
    <s v=""/>
    <m/>
    <s v=""/>
    <s v=""/>
  </r>
  <r>
    <x v="19"/>
    <x v="19"/>
    <s v="Loire-Atlantique"/>
    <n v="5652"/>
    <s v="5652 - NANTES SAINTE LUCE"/>
    <x v="0"/>
    <x v="2"/>
    <x v="5"/>
    <x v="2"/>
    <m/>
    <x v="12"/>
    <s v=""/>
    <m/>
    <s v=""/>
    <s v=""/>
  </r>
  <r>
    <x v="19"/>
    <x v="19"/>
    <s v="Loire-Atlantique"/>
    <n v="5652"/>
    <s v="5652 - NANTES SAINTE LUCE"/>
    <x v="0"/>
    <x v="2"/>
    <x v="5"/>
    <x v="2"/>
    <m/>
    <x v="11"/>
    <s v=""/>
    <m/>
    <s v=""/>
    <s v=""/>
  </r>
  <r>
    <x v="19"/>
    <x v="19"/>
    <s v="Loire-Atlantique"/>
    <n v="5652"/>
    <s v="5652 - NANTES SAINTE LUCE"/>
    <x v="0"/>
    <x v="2"/>
    <x v="5"/>
    <x v="1"/>
    <n v="0"/>
    <x v="17"/>
    <s v="Serveurs - Emissions"/>
    <n v="4391"/>
    <s v="0.0"/>
    <s v="0"/>
  </r>
  <r>
    <x v="19"/>
    <x v="19"/>
    <s v="Loire-Atlantique"/>
    <n v="5652"/>
    <s v="5652 - NANTES SAINTE LUCE"/>
    <x v="0"/>
    <x v="2"/>
    <x v="5"/>
    <x v="1"/>
    <n v="0"/>
    <x v="18"/>
    <s v="Imprimantes - Emissions"/>
    <n v="15810"/>
    <s v="0.0"/>
    <s v="0"/>
  </r>
  <r>
    <x v="19"/>
    <x v="19"/>
    <s v="Loire-Atlantique"/>
    <n v="5652"/>
    <s v="5652 - NANTES SAINTE LUCE"/>
    <x v="0"/>
    <x v="2"/>
    <x v="5"/>
    <x v="1"/>
    <n v="0"/>
    <x v="19"/>
    <s v="Photocopieurs - Emissions"/>
    <n v="4390"/>
    <s v="0.0"/>
    <s v="0"/>
  </r>
  <r>
    <x v="19"/>
    <x v="19"/>
    <s v="Loire-Atlantique"/>
    <n v="5652"/>
    <s v="5652 - NANTES SAINTE LUCE"/>
    <x v="0"/>
    <x v="2"/>
    <x v="5"/>
    <x v="1"/>
    <n v="0"/>
    <x v="20"/>
    <s v="Tablettes - Emissions"/>
    <n v="15797"/>
    <s v="0.0"/>
    <s v="0"/>
  </r>
  <r>
    <x v="19"/>
    <x v="19"/>
    <s v="Loire-Atlantique"/>
    <n v="5652"/>
    <s v="5652 - NANTES SAINTE LUCE"/>
    <x v="0"/>
    <x v="2"/>
    <x v="5"/>
    <x v="1"/>
    <n v="0"/>
    <x v="16"/>
    <s v="Ecrans - Emissions"/>
    <n v="15796"/>
    <s v="0.0"/>
    <s v="0"/>
  </r>
  <r>
    <x v="19"/>
    <x v="19"/>
    <s v="Loire-Atlantique"/>
    <n v="5652"/>
    <s v="5652 - NANTES SAINTE LUCE"/>
    <x v="0"/>
    <x v="2"/>
    <x v="5"/>
    <x v="1"/>
    <n v="0"/>
    <x v="23"/>
    <s v="Mainframes - Emissions"/>
    <n v="8756"/>
    <s v="0.0"/>
    <s v="0"/>
  </r>
  <r>
    <x v="19"/>
    <x v="19"/>
    <s v="Loire-Atlantique"/>
    <n v="5652"/>
    <s v="5652 - NANTES SAINTE LUCE"/>
    <x v="0"/>
    <x v="2"/>
    <x v="5"/>
    <x v="1"/>
    <n v="0"/>
    <x v="22"/>
    <s v="Unités centrales - Emissions"/>
    <n v="5620"/>
    <s v="0.0"/>
    <s v="0"/>
  </r>
  <r>
    <x v="19"/>
    <x v="19"/>
    <s v="Loire-Atlantique"/>
    <n v="5652"/>
    <s v="5652 - NANTES SAINTE LUCE"/>
    <x v="0"/>
    <x v="2"/>
    <x v="5"/>
    <x v="1"/>
    <n v="0"/>
    <x v="21"/>
    <s v="Ordinateurs portables - Emissions"/>
    <n v="15795"/>
    <s v="0.0"/>
    <s v="0"/>
  </r>
  <r>
    <x v="19"/>
    <x v="19"/>
    <s v="Loire-Atlantique"/>
    <n v="5700"/>
    <s v="5700 - SAINT NAZAIRE"/>
    <x v="0"/>
    <x v="0"/>
    <x v="0"/>
    <x v="0"/>
    <n v="55209"/>
    <x v="0"/>
    <s v=""/>
    <m/>
    <s v=""/>
    <s v="55209"/>
  </r>
  <r>
    <x v="19"/>
    <x v="19"/>
    <s v="Loire-Atlantique"/>
    <n v="5700"/>
    <s v="5700 - SAINT NAZAIRE"/>
    <x v="0"/>
    <x v="0"/>
    <x v="0"/>
    <x v="1"/>
    <n v="3307.0191"/>
    <x v="1"/>
    <s v="Electricité - Emissions"/>
    <n v="15798"/>
    <s v="3307.0191"/>
    <s v="3307.0191"/>
  </r>
  <r>
    <x v="19"/>
    <x v="19"/>
    <s v="Loire-Atlantique"/>
    <n v="5700"/>
    <s v="5700 - SAINT NAZAIRE"/>
    <x v="0"/>
    <x v="0"/>
    <x v="1"/>
    <x v="0"/>
    <n v="34957"/>
    <x v="24"/>
    <s v=""/>
    <m/>
    <s v=""/>
    <s v="34957"/>
  </r>
  <r>
    <x v="19"/>
    <x v="19"/>
    <s v="Loire-Atlantique"/>
    <n v="5700"/>
    <s v="5700 - SAINT NAZAIRE"/>
    <x v="0"/>
    <x v="0"/>
    <x v="1"/>
    <x v="1"/>
    <n v="7941.041862"/>
    <x v="2"/>
    <s v="Gaz naturel - Emissions"/>
    <n v="6630"/>
    <s v="7941.041862"/>
    <s v="7924.7519"/>
  </r>
  <r>
    <x v="19"/>
    <x v="19"/>
    <s v="Loire-Atlantique"/>
    <n v="5700"/>
    <s v="5700 - SAINT NAZAIRE"/>
    <x v="0"/>
    <x v="0"/>
    <x v="1"/>
    <x v="1"/>
    <n v="0"/>
    <x v="3"/>
    <s v="Fioul - Emissions"/>
    <n v="6720"/>
    <s v="0.0"/>
    <s v="0"/>
  </r>
  <r>
    <x v="19"/>
    <x v="19"/>
    <s v="Loire-Atlantique"/>
    <n v="5700"/>
    <s v="5700 - SAINT NAZAIRE"/>
    <x v="0"/>
    <x v="1"/>
    <x v="2"/>
    <x v="1"/>
    <n v="0"/>
    <x v="4"/>
    <s v=" R22 - Emissions"/>
    <n v="8350"/>
    <s v="0.0"/>
    <s v="0"/>
  </r>
  <r>
    <x v="19"/>
    <x v="19"/>
    <s v="Loire-Atlantique"/>
    <n v="5700"/>
    <s v="5700 - SAINT NAZAIRE"/>
    <x v="0"/>
    <x v="1"/>
    <x v="3"/>
    <x v="0"/>
    <n v="0.72"/>
    <x v="5"/>
    <s v=""/>
    <m/>
    <s v=""/>
    <s v="0.72"/>
  </r>
  <r>
    <x v="19"/>
    <x v="19"/>
    <s v="Loire-Atlantique"/>
    <n v="5700"/>
    <s v="5700 - SAINT NAZAIRE"/>
    <x v="0"/>
    <x v="1"/>
    <x v="3"/>
    <x v="1"/>
    <n v="0"/>
    <x v="7"/>
    <s v="R407c - Emissions"/>
    <n v="8318"/>
    <s v="0.0"/>
    <s v="0"/>
  </r>
  <r>
    <x v="19"/>
    <x v="19"/>
    <s v="Loire-Atlantique"/>
    <n v="5700"/>
    <s v="5700 - SAINT NAZAIRE"/>
    <x v="0"/>
    <x v="1"/>
    <x v="3"/>
    <x v="1"/>
    <n v="0"/>
    <x v="6"/>
    <s v="R134a - Emissions"/>
    <n v="8307"/>
    <s v="0.0"/>
    <s v="0"/>
  </r>
  <r>
    <x v="19"/>
    <x v="19"/>
    <s v="Loire-Atlantique"/>
    <n v="5700"/>
    <s v="5700 - SAINT NAZAIRE"/>
    <x v="0"/>
    <x v="1"/>
    <x v="3"/>
    <x v="1"/>
    <n v="1382.4"/>
    <x v="8"/>
    <s v="R410a - Emissions"/>
    <n v="8320"/>
    <s v="1382.4"/>
    <s v="1382.4"/>
  </r>
  <r>
    <x v="19"/>
    <x v="19"/>
    <s v="Loire-Atlantique"/>
    <n v="5700"/>
    <s v="5700 - SAINT NAZAIRE"/>
    <x v="0"/>
    <x v="2"/>
    <x v="4"/>
    <x v="0"/>
    <n v="1693"/>
    <x v="9"/>
    <s v=""/>
    <m/>
    <s v=""/>
    <s v="1693"/>
  </r>
  <r>
    <x v="19"/>
    <x v="19"/>
    <s v="Loire-Atlantique"/>
    <n v="5700"/>
    <s v="5700 - SAINT NAZAIRE"/>
    <x v="0"/>
    <x v="2"/>
    <x v="4"/>
    <x v="1"/>
    <n v="27511.25"/>
    <x v="10"/>
    <s v="Bâtiments - Emissions"/>
    <n v="4305"/>
    <s v="27511.25"/>
    <s v="27511.25"/>
  </r>
  <r>
    <x v="19"/>
    <x v="19"/>
    <s v="Loire-Atlantique"/>
    <n v="5700"/>
    <s v="5700 - SAINT NAZAIRE"/>
    <x v="0"/>
    <x v="2"/>
    <x v="5"/>
    <x v="2"/>
    <m/>
    <x v="11"/>
    <s v=""/>
    <m/>
    <s v=""/>
    <s v=""/>
  </r>
  <r>
    <x v="19"/>
    <x v="19"/>
    <s v="Loire-Atlantique"/>
    <n v="5700"/>
    <s v="5700 - SAINT NAZAIRE"/>
    <x v="0"/>
    <x v="2"/>
    <x v="5"/>
    <x v="2"/>
    <m/>
    <x v="15"/>
    <s v=""/>
    <m/>
    <s v=""/>
    <s v=""/>
  </r>
  <r>
    <x v="19"/>
    <x v="19"/>
    <s v="Loire-Atlantique"/>
    <n v="5700"/>
    <s v="5700 - SAINT NAZAIRE"/>
    <x v="0"/>
    <x v="2"/>
    <x v="5"/>
    <x v="2"/>
    <m/>
    <x v="13"/>
    <s v=""/>
    <m/>
    <s v=""/>
    <s v=""/>
  </r>
  <r>
    <x v="19"/>
    <x v="19"/>
    <s v="Loire-Atlantique"/>
    <n v="5700"/>
    <s v="5700 - SAINT NAZAIRE"/>
    <x v="0"/>
    <x v="2"/>
    <x v="5"/>
    <x v="2"/>
    <m/>
    <x v="14"/>
    <s v=""/>
    <m/>
    <s v=""/>
    <s v=""/>
  </r>
  <r>
    <x v="19"/>
    <x v="19"/>
    <s v="Loire-Atlantique"/>
    <n v="5700"/>
    <s v="5700 - SAINT NAZAIRE"/>
    <x v="0"/>
    <x v="2"/>
    <x v="5"/>
    <x v="2"/>
    <m/>
    <x v="12"/>
    <s v=""/>
    <m/>
    <s v=""/>
    <s v=""/>
  </r>
  <r>
    <x v="19"/>
    <x v="19"/>
    <s v="Loire-Atlantique"/>
    <n v="5700"/>
    <s v="5700 - SAINT NAZAIRE"/>
    <x v="0"/>
    <x v="2"/>
    <x v="5"/>
    <x v="1"/>
    <n v="0"/>
    <x v="21"/>
    <s v="Ordinateurs portables - Emissions"/>
    <n v="15795"/>
    <s v="0.0"/>
    <s v="0"/>
  </r>
  <r>
    <x v="19"/>
    <x v="19"/>
    <s v="Loire-Atlantique"/>
    <n v="5700"/>
    <s v="5700 - SAINT NAZAIRE"/>
    <x v="0"/>
    <x v="2"/>
    <x v="5"/>
    <x v="1"/>
    <n v="0"/>
    <x v="18"/>
    <s v="Imprimantes - Emissions"/>
    <n v="15810"/>
    <s v="0.0"/>
    <s v="0"/>
  </r>
  <r>
    <x v="19"/>
    <x v="19"/>
    <s v="Loire-Atlantique"/>
    <n v="5700"/>
    <s v="5700 - SAINT NAZAIRE"/>
    <x v="0"/>
    <x v="2"/>
    <x v="5"/>
    <x v="1"/>
    <n v="0"/>
    <x v="20"/>
    <s v="Tablettes - Emissions"/>
    <n v="15797"/>
    <s v="0.0"/>
    <s v="0"/>
  </r>
  <r>
    <x v="19"/>
    <x v="19"/>
    <s v="Loire-Atlantique"/>
    <n v="5700"/>
    <s v="5700 - SAINT NAZAIRE"/>
    <x v="0"/>
    <x v="2"/>
    <x v="5"/>
    <x v="1"/>
    <n v="0"/>
    <x v="17"/>
    <s v="Serveurs - Emissions"/>
    <n v="4391"/>
    <s v="0.0"/>
    <s v="0"/>
  </r>
  <r>
    <x v="19"/>
    <x v="19"/>
    <s v="Loire-Atlantique"/>
    <n v="5700"/>
    <s v="5700 - SAINT NAZAIRE"/>
    <x v="0"/>
    <x v="2"/>
    <x v="5"/>
    <x v="1"/>
    <n v="0"/>
    <x v="22"/>
    <s v="Unités centrales - Emissions"/>
    <n v="5620"/>
    <s v="0.0"/>
    <s v="0"/>
  </r>
  <r>
    <x v="19"/>
    <x v="19"/>
    <s v="Loire-Atlantique"/>
    <n v="5700"/>
    <s v="5700 - SAINT NAZAIRE"/>
    <x v="0"/>
    <x v="2"/>
    <x v="5"/>
    <x v="1"/>
    <n v="0"/>
    <x v="23"/>
    <s v="Mainframes - Emissions"/>
    <n v="8756"/>
    <s v="0.0"/>
    <s v="0"/>
  </r>
  <r>
    <x v="19"/>
    <x v="19"/>
    <s v="Loire-Atlantique"/>
    <n v="5700"/>
    <s v="5700 - SAINT NAZAIRE"/>
    <x v="0"/>
    <x v="2"/>
    <x v="5"/>
    <x v="1"/>
    <n v="0"/>
    <x v="16"/>
    <s v="Ecrans - Emissions"/>
    <n v="15796"/>
    <s v="0.0"/>
    <s v="0"/>
  </r>
  <r>
    <x v="19"/>
    <x v="19"/>
    <s v="Loire-Atlantique"/>
    <n v="5700"/>
    <s v="5700 - SAINT NAZAIRE"/>
    <x v="0"/>
    <x v="2"/>
    <x v="5"/>
    <x v="1"/>
    <n v="0"/>
    <x v="19"/>
    <s v="Photocopieurs - Emissions"/>
    <n v="4390"/>
    <s v="0.0"/>
    <s v="0"/>
  </r>
  <r>
    <x v="19"/>
    <x v="19"/>
    <s v="Loire-Atlantique"/>
    <n v="5795"/>
    <s v="5795 - SAINT HERBLAIN"/>
    <x v="0"/>
    <x v="0"/>
    <x v="0"/>
    <x v="0"/>
    <n v="85565"/>
    <x v="0"/>
    <s v=""/>
    <m/>
    <s v=""/>
    <s v="85565"/>
  </r>
  <r>
    <x v="19"/>
    <x v="19"/>
    <s v="Loire-Atlantique"/>
    <n v="5795"/>
    <s v="5795 - SAINT HERBLAIN"/>
    <x v="0"/>
    <x v="0"/>
    <x v="0"/>
    <x v="1"/>
    <n v="5125.3434999999999"/>
    <x v="1"/>
    <s v="Electricité - Emissions"/>
    <n v="15798"/>
    <s v="5125.3435"/>
    <s v="5125.3435"/>
  </r>
  <r>
    <x v="19"/>
    <x v="19"/>
    <s v="Loire-Atlantique"/>
    <n v="5795"/>
    <s v="5795 - SAINT HERBLAIN"/>
    <x v="0"/>
    <x v="0"/>
    <x v="1"/>
    <x v="0"/>
    <n v="0"/>
    <x v="24"/>
    <s v=""/>
    <m/>
    <s v=""/>
    <s v="0"/>
  </r>
  <r>
    <x v="19"/>
    <x v="19"/>
    <s v="Loire-Atlantique"/>
    <n v="5795"/>
    <s v="5795 - SAINT HERBLAIN"/>
    <x v="0"/>
    <x v="0"/>
    <x v="1"/>
    <x v="1"/>
    <n v="0"/>
    <x v="2"/>
    <s v="Gaz naturel - Emissions"/>
    <n v="6630"/>
    <s v="0.0"/>
    <s v="0"/>
  </r>
  <r>
    <x v="19"/>
    <x v="19"/>
    <s v="Loire-Atlantique"/>
    <n v="5795"/>
    <s v="5795 - SAINT HERBLAIN"/>
    <x v="0"/>
    <x v="0"/>
    <x v="1"/>
    <x v="1"/>
    <n v="0"/>
    <x v="3"/>
    <s v="Fioul - Emissions"/>
    <n v="6720"/>
    <s v="0.0"/>
    <s v="0"/>
  </r>
  <r>
    <x v="19"/>
    <x v="19"/>
    <s v="Loire-Atlantique"/>
    <n v="5795"/>
    <s v="5795 - SAINT HERBLAIN"/>
    <x v="0"/>
    <x v="1"/>
    <x v="2"/>
    <x v="1"/>
    <n v="0"/>
    <x v="4"/>
    <s v=" R22 - Emissions"/>
    <n v="8350"/>
    <s v="0.0"/>
    <s v="0"/>
  </r>
  <r>
    <x v="19"/>
    <x v="19"/>
    <s v="Loire-Atlantique"/>
    <n v="5795"/>
    <s v="5795 - SAINT HERBLAIN"/>
    <x v="0"/>
    <x v="1"/>
    <x v="3"/>
    <x v="0"/>
    <n v="6.06"/>
    <x v="5"/>
    <s v=""/>
    <m/>
    <s v=""/>
    <s v="6.06"/>
  </r>
  <r>
    <x v="19"/>
    <x v="19"/>
    <s v="Loire-Atlantique"/>
    <n v="5795"/>
    <s v="5795 - SAINT HERBLAIN"/>
    <x v="0"/>
    <x v="1"/>
    <x v="3"/>
    <x v="1"/>
    <n v="11635.2"/>
    <x v="8"/>
    <s v="R410a - Emissions"/>
    <n v="8320"/>
    <s v="11635.2"/>
    <s v="11635.2"/>
  </r>
  <r>
    <x v="19"/>
    <x v="19"/>
    <s v="Loire-Atlantique"/>
    <n v="5795"/>
    <s v="5795 - SAINT HERBLAIN"/>
    <x v="0"/>
    <x v="1"/>
    <x v="3"/>
    <x v="1"/>
    <n v="0"/>
    <x v="6"/>
    <s v="R134a - Emissions"/>
    <n v="8307"/>
    <s v="0.0"/>
    <s v="0"/>
  </r>
  <r>
    <x v="19"/>
    <x v="19"/>
    <s v="Loire-Atlantique"/>
    <n v="5795"/>
    <s v="5795 - SAINT HERBLAIN"/>
    <x v="0"/>
    <x v="1"/>
    <x v="3"/>
    <x v="1"/>
    <n v="0"/>
    <x v="7"/>
    <s v="R407c - Emissions"/>
    <n v="8318"/>
    <s v="0.0"/>
    <s v="0"/>
  </r>
  <r>
    <x v="19"/>
    <x v="19"/>
    <s v="Loire-Atlantique"/>
    <n v="5795"/>
    <s v="5795 - SAINT HERBLAIN"/>
    <x v="0"/>
    <x v="2"/>
    <x v="4"/>
    <x v="0"/>
    <n v="2131"/>
    <x v="9"/>
    <s v=""/>
    <m/>
    <s v=""/>
    <s v="2131"/>
  </r>
  <r>
    <x v="19"/>
    <x v="19"/>
    <s v="Loire-Atlantique"/>
    <n v="5795"/>
    <s v="5795 - SAINT HERBLAIN"/>
    <x v="0"/>
    <x v="2"/>
    <x v="4"/>
    <x v="1"/>
    <n v="34628.75"/>
    <x v="10"/>
    <s v="Bâtiments - Emissions"/>
    <n v="4305"/>
    <s v="34628.75"/>
    <s v="34628.75"/>
  </r>
  <r>
    <x v="19"/>
    <x v="19"/>
    <s v="Loire-Atlantique"/>
    <n v="5795"/>
    <s v="5795 - SAINT HERBLAIN"/>
    <x v="0"/>
    <x v="2"/>
    <x v="5"/>
    <x v="2"/>
    <m/>
    <x v="13"/>
    <s v=""/>
    <m/>
    <s v=""/>
    <s v=""/>
  </r>
  <r>
    <x v="19"/>
    <x v="19"/>
    <s v="Loire-Atlantique"/>
    <n v="5795"/>
    <s v="5795 - SAINT HERBLAIN"/>
    <x v="0"/>
    <x v="2"/>
    <x v="5"/>
    <x v="2"/>
    <m/>
    <x v="11"/>
    <s v=""/>
    <m/>
    <s v=""/>
    <s v=""/>
  </r>
  <r>
    <x v="19"/>
    <x v="19"/>
    <s v="Loire-Atlantique"/>
    <n v="5795"/>
    <s v="5795 - SAINT HERBLAIN"/>
    <x v="0"/>
    <x v="2"/>
    <x v="5"/>
    <x v="2"/>
    <m/>
    <x v="14"/>
    <s v=""/>
    <m/>
    <s v=""/>
    <s v=""/>
  </r>
  <r>
    <x v="19"/>
    <x v="19"/>
    <s v="Loire-Atlantique"/>
    <n v="5795"/>
    <s v="5795 - SAINT HERBLAIN"/>
    <x v="0"/>
    <x v="2"/>
    <x v="5"/>
    <x v="2"/>
    <m/>
    <x v="12"/>
    <s v=""/>
    <m/>
    <s v=""/>
    <s v=""/>
  </r>
  <r>
    <x v="19"/>
    <x v="19"/>
    <s v="Loire-Atlantique"/>
    <n v="5795"/>
    <s v="5795 - SAINT HERBLAIN"/>
    <x v="0"/>
    <x v="2"/>
    <x v="5"/>
    <x v="2"/>
    <m/>
    <x v="15"/>
    <s v=""/>
    <m/>
    <s v=""/>
    <s v=""/>
  </r>
  <r>
    <x v="19"/>
    <x v="19"/>
    <s v="Loire-Atlantique"/>
    <n v="5795"/>
    <s v="5795 - SAINT HERBLAIN"/>
    <x v="0"/>
    <x v="2"/>
    <x v="5"/>
    <x v="1"/>
    <n v="0"/>
    <x v="17"/>
    <s v="Serveurs - Emissions"/>
    <n v="4391"/>
    <s v="0.0"/>
    <s v="0"/>
  </r>
  <r>
    <x v="19"/>
    <x v="19"/>
    <s v="Loire-Atlantique"/>
    <n v="5795"/>
    <s v="5795 - SAINT HERBLAIN"/>
    <x v="0"/>
    <x v="2"/>
    <x v="5"/>
    <x v="1"/>
    <n v="0"/>
    <x v="20"/>
    <s v="Tablettes - Emissions"/>
    <n v="15797"/>
    <s v="0.0"/>
    <s v="0"/>
  </r>
  <r>
    <x v="19"/>
    <x v="19"/>
    <s v="Loire-Atlantique"/>
    <n v="5795"/>
    <s v="5795 - SAINT HERBLAIN"/>
    <x v="0"/>
    <x v="2"/>
    <x v="5"/>
    <x v="1"/>
    <n v="0"/>
    <x v="21"/>
    <s v="Ordinateurs portables - Emissions"/>
    <n v="15795"/>
    <s v="0.0"/>
    <s v="0"/>
  </r>
  <r>
    <x v="19"/>
    <x v="19"/>
    <s v="Loire-Atlantique"/>
    <n v="5795"/>
    <s v="5795 - SAINT HERBLAIN"/>
    <x v="0"/>
    <x v="2"/>
    <x v="5"/>
    <x v="1"/>
    <n v="0"/>
    <x v="23"/>
    <s v="Mainframes - Emissions"/>
    <n v="8756"/>
    <s v="0.0"/>
    <s v="0"/>
  </r>
  <r>
    <x v="19"/>
    <x v="19"/>
    <s v="Loire-Atlantique"/>
    <n v="5795"/>
    <s v="5795 - SAINT HERBLAIN"/>
    <x v="0"/>
    <x v="2"/>
    <x v="5"/>
    <x v="1"/>
    <n v="0"/>
    <x v="16"/>
    <s v="Ecrans - Emissions"/>
    <n v="15796"/>
    <s v="0.0"/>
    <s v="0"/>
  </r>
  <r>
    <x v="19"/>
    <x v="19"/>
    <s v="Loire-Atlantique"/>
    <n v="5795"/>
    <s v="5795 - SAINT HERBLAIN"/>
    <x v="0"/>
    <x v="2"/>
    <x v="5"/>
    <x v="1"/>
    <n v="0"/>
    <x v="19"/>
    <s v="Photocopieurs - Emissions"/>
    <n v="4390"/>
    <s v="0.0"/>
    <s v="0"/>
  </r>
  <r>
    <x v="19"/>
    <x v="19"/>
    <s v="Loire-Atlantique"/>
    <n v="5795"/>
    <s v="5795 - SAINT HERBLAIN"/>
    <x v="0"/>
    <x v="2"/>
    <x v="5"/>
    <x v="1"/>
    <n v="0"/>
    <x v="22"/>
    <s v="Unités centrales - Emissions"/>
    <n v="5620"/>
    <s v="0.0"/>
    <s v="0"/>
  </r>
  <r>
    <x v="19"/>
    <x v="19"/>
    <s v="Loire-Atlantique"/>
    <n v="5795"/>
    <s v="5795 - SAINT HERBLAIN"/>
    <x v="0"/>
    <x v="2"/>
    <x v="5"/>
    <x v="1"/>
    <n v="0"/>
    <x v="18"/>
    <s v="Imprimantes - Emissions"/>
    <n v="15810"/>
    <s v="0.0"/>
    <s v="0"/>
  </r>
  <r>
    <x v="19"/>
    <x v="19"/>
    <s v="Loire-Atlantique"/>
    <n v="5920"/>
    <s v="5920 - DPS LA STATION"/>
    <x v="0"/>
    <x v="0"/>
    <x v="0"/>
    <x v="0"/>
    <n v="123041"/>
    <x v="0"/>
    <s v=""/>
    <m/>
    <s v=""/>
    <s v="123041"/>
  </r>
  <r>
    <x v="19"/>
    <x v="19"/>
    <s v="Loire-Atlantique"/>
    <n v="5920"/>
    <s v="5920 - DPS LA STATION"/>
    <x v="0"/>
    <x v="0"/>
    <x v="0"/>
    <x v="1"/>
    <n v="7370.1558999999997"/>
    <x v="1"/>
    <s v="Electricité - Emissions"/>
    <n v="15798"/>
    <s v="7370.1559"/>
    <s v="7370.1559"/>
  </r>
  <r>
    <x v="19"/>
    <x v="19"/>
    <s v="Loire-Atlantique"/>
    <n v="5920"/>
    <s v="5920 - DPS LA STATION"/>
    <x v="0"/>
    <x v="0"/>
    <x v="1"/>
    <x v="0"/>
    <n v="0"/>
    <x v="24"/>
    <s v=""/>
    <m/>
    <s v=""/>
    <s v="0"/>
  </r>
  <r>
    <x v="19"/>
    <x v="19"/>
    <s v="Loire-Atlantique"/>
    <n v="5920"/>
    <s v="5920 - DPS LA STATION"/>
    <x v="0"/>
    <x v="0"/>
    <x v="1"/>
    <x v="1"/>
    <n v="0"/>
    <x v="3"/>
    <s v="Fioul - Emissions"/>
    <n v="6720"/>
    <s v="0.0"/>
    <s v="0"/>
  </r>
  <r>
    <x v="19"/>
    <x v="19"/>
    <s v="Loire-Atlantique"/>
    <n v="5920"/>
    <s v="5920 - DPS LA STATION"/>
    <x v="0"/>
    <x v="0"/>
    <x v="1"/>
    <x v="1"/>
    <n v="0"/>
    <x v="2"/>
    <s v="Gaz naturel - Emissions"/>
    <n v="6630"/>
    <s v="0.0"/>
    <s v="0"/>
  </r>
  <r>
    <x v="19"/>
    <x v="19"/>
    <s v="Loire-Atlantique"/>
    <n v="5920"/>
    <s v="5920 - DPS LA STATION"/>
    <x v="0"/>
    <x v="1"/>
    <x v="2"/>
    <x v="1"/>
    <n v="0"/>
    <x v="4"/>
    <s v=" R22 - Emissions"/>
    <n v="8350"/>
    <s v="0.0"/>
    <s v="0"/>
  </r>
  <r>
    <x v="19"/>
    <x v="19"/>
    <s v="Loire-Atlantique"/>
    <n v="5920"/>
    <s v="5920 - DPS LA STATION"/>
    <x v="0"/>
    <x v="1"/>
    <x v="3"/>
    <x v="0"/>
    <n v="5.52"/>
    <x v="5"/>
    <s v=""/>
    <m/>
    <s v=""/>
    <s v="5.52"/>
  </r>
  <r>
    <x v="19"/>
    <x v="19"/>
    <s v="Loire-Atlantique"/>
    <n v="5920"/>
    <s v="5920 - DPS LA STATION"/>
    <x v="0"/>
    <x v="1"/>
    <x v="3"/>
    <x v="1"/>
    <n v="0"/>
    <x v="7"/>
    <s v="R407c - Emissions"/>
    <n v="8318"/>
    <s v="0.0"/>
    <s v="0"/>
  </r>
  <r>
    <x v="19"/>
    <x v="19"/>
    <s v="Loire-Atlantique"/>
    <n v="5920"/>
    <s v="5920 - DPS LA STATION"/>
    <x v="0"/>
    <x v="1"/>
    <x v="3"/>
    <x v="1"/>
    <n v="10598.4"/>
    <x v="8"/>
    <s v="R410a - Emissions"/>
    <n v="8320"/>
    <s v="10598.4"/>
    <s v="10598.4"/>
  </r>
  <r>
    <x v="19"/>
    <x v="19"/>
    <s v="Loire-Atlantique"/>
    <n v="5920"/>
    <s v="5920 - DPS LA STATION"/>
    <x v="0"/>
    <x v="1"/>
    <x v="3"/>
    <x v="1"/>
    <n v="0"/>
    <x v="6"/>
    <s v="R134a - Emissions"/>
    <n v="8307"/>
    <s v="0.0"/>
    <s v="0"/>
  </r>
  <r>
    <x v="19"/>
    <x v="19"/>
    <s v="Loire-Atlantique"/>
    <n v="5920"/>
    <s v="5920 - DPS LA STATION"/>
    <x v="0"/>
    <x v="2"/>
    <x v="4"/>
    <x v="0"/>
    <n v="2187"/>
    <x v="9"/>
    <s v=""/>
    <m/>
    <s v=""/>
    <s v="2187"/>
  </r>
  <r>
    <x v="19"/>
    <x v="19"/>
    <s v="Loire-Atlantique"/>
    <n v="5920"/>
    <s v="5920 - DPS LA STATION"/>
    <x v="0"/>
    <x v="2"/>
    <x v="4"/>
    <x v="1"/>
    <n v="35538.75"/>
    <x v="10"/>
    <s v="Bâtiments - Emissions"/>
    <n v="4305"/>
    <s v="35538.75"/>
    <s v="35538.75"/>
  </r>
  <r>
    <x v="19"/>
    <x v="19"/>
    <s v="Loire-Atlantique"/>
    <n v="5920"/>
    <s v="5920 - DPS LA STATION"/>
    <x v="0"/>
    <x v="2"/>
    <x v="5"/>
    <x v="2"/>
    <m/>
    <x v="13"/>
    <s v=""/>
    <m/>
    <s v=""/>
    <s v=""/>
  </r>
  <r>
    <x v="19"/>
    <x v="19"/>
    <s v="Loire-Atlantique"/>
    <n v="5920"/>
    <s v="5920 - DPS LA STATION"/>
    <x v="0"/>
    <x v="2"/>
    <x v="5"/>
    <x v="2"/>
    <m/>
    <x v="15"/>
    <s v=""/>
    <m/>
    <s v=""/>
    <s v=""/>
  </r>
  <r>
    <x v="19"/>
    <x v="19"/>
    <s v="Loire-Atlantique"/>
    <n v="5920"/>
    <s v="5920 - DPS LA STATION"/>
    <x v="0"/>
    <x v="2"/>
    <x v="5"/>
    <x v="2"/>
    <m/>
    <x v="11"/>
    <s v=""/>
    <m/>
    <s v=""/>
    <s v=""/>
  </r>
  <r>
    <x v="19"/>
    <x v="19"/>
    <s v="Loire-Atlantique"/>
    <n v="5920"/>
    <s v="5920 - DPS LA STATION"/>
    <x v="0"/>
    <x v="2"/>
    <x v="5"/>
    <x v="2"/>
    <m/>
    <x v="14"/>
    <s v=""/>
    <m/>
    <s v=""/>
    <s v=""/>
  </r>
  <r>
    <x v="19"/>
    <x v="19"/>
    <s v="Loire-Atlantique"/>
    <n v="5920"/>
    <s v="5920 - DPS LA STATION"/>
    <x v="0"/>
    <x v="2"/>
    <x v="5"/>
    <x v="2"/>
    <m/>
    <x v="12"/>
    <s v=""/>
    <m/>
    <s v=""/>
    <s v=""/>
  </r>
  <r>
    <x v="19"/>
    <x v="19"/>
    <s v="Loire-Atlantique"/>
    <n v="5920"/>
    <s v="5920 - DPS LA STATION"/>
    <x v="0"/>
    <x v="2"/>
    <x v="5"/>
    <x v="1"/>
    <n v="0"/>
    <x v="23"/>
    <s v="Mainframes - Emissions"/>
    <n v="8756"/>
    <s v="0.0"/>
    <s v="0"/>
  </r>
  <r>
    <x v="19"/>
    <x v="19"/>
    <s v="Loire-Atlantique"/>
    <n v="5920"/>
    <s v="5920 - DPS LA STATION"/>
    <x v="0"/>
    <x v="2"/>
    <x v="5"/>
    <x v="1"/>
    <n v="0"/>
    <x v="18"/>
    <s v="Imprimantes - Emissions"/>
    <n v="15810"/>
    <s v="0.0"/>
    <s v="0"/>
  </r>
  <r>
    <x v="19"/>
    <x v="19"/>
    <s v="Loire-Atlantique"/>
    <n v="5920"/>
    <s v="5920 - DPS LA STATION"/>
    <x v="0"/>
    <x v="2"/>
    <x v="5"/>
    <x v="1"/>
    <n v="0"/>
    <x v="22"/>
    <s v="Unités centrales - Emissions"/>
    <n v="5620"/>
    <s v="0.0"/>
    <s v="0"/>
  </r>
  <r>
    <x v="19"/>
    <x v="19"/>
    <s v="Loire-Atlantique"/>
    <n v="5920"/>
    <s v="5920 - DPS LA STATION"/>
    <x v="0"/>
    <x v="2"/>
    <x v="5"/>
    <x v="1"/>
    <n v="0"/>
    <x v="21"/>
    <s v="Ordinateurs portables - Emissions"/>
    <n v="15795"/>
    <s v="0.0"/>
    <s v="0"/>
  </r>
  <r>
    <x v="19"/>
    <x v="19"/>
    <s v="Loire-Atlantique"/>
    <n v="5920"/>
    <s v="5920 - DPS LA STATION"/>
    <x v="0"/>
    <x v="2"/>
    <x v="5"/>
    <x v="1"/>
    <n v="0"/>
    <x v="19"/>
    <s v="Photocopieurs - Emissions"/>
    <n v="4390"/>
    <s v="0.0"/>
    <s v="0"/>
  </r>
  <r>
    <x v="19"/>
    <x v="19"/>
    <s v="Loire-Atlantique"/>
    <n v="5920"/>
    <s v="5920 - DPS LA STATION"/>
    <x v="0"/>
    <x v="2"/>
    <x v="5"/>
    <x v="1"/>
    <n v="0"/>
    <x v="17"/>
    <s v="Serveurs - Emissions"/>
    <n v="4391"/>
    <s v="0.0"/>
    <s v="0"/>
  </r>
  <r>
    <x v="19"/>
    <x v="19"/>
    <s v="Loire-Atlantique"/>
    <n v="5920"/>
    <s v="5920 - DPS LA STATION"/>
    <x v="0"/>
    <x v="2"/>
    <x v="5"/>
    <x v="1"/>
    <n v="0"/>
    <x v="20"/>
    <s v="Tablettes - Emissions"/>
    <n v="15797"/>
    <s v="0.0"/>
    <s v="0"/>
  </r>
  <r>
    <x v="19"/>
    <x v="19"/>
    <s v="Loire-Atlantique"/>
    <n v="5920"/>
    <s v="5920 - DPS LA STATION"/>
    <x v="0"/>
    <x v="2"/>
    <x v="5"/>
    <x v="1"/>
    <n v="0"/>
    <x v="16"/>
    <s v="Ecrans - Emissions"/>
    <n v="15796"/>
    <s v="0.0"/>
    <s v="0"/>
  </r>
  <r>
    <x v="19"/>
    <x v="19"/>
    <s v="Loire-Atlantique"/>
    <n v="5964"/>
    <s v="5964 - SALLES DE FORMATION 44"/>
    <x v="0"/>
    <x v="0"/>
    <x v="0"/>
    <x v="0"/>
    <n v="32788"/>
    <x v="0"/>
    <s v=""/>
    <m/>
    <s v=""/>
    <s v="32788"/>
  </r>
  <r>
    <x v="19"/>
    <x v="19"/>
    <s v="Loire-Atlantique"/>
    <n v="5964"/>
    <s v="5964 - SALLES DE FORMATION 44"/>
    <x v="0"/>
    <x v="0"/>
    <x v="0"/>
    <x v="1"/>
    <n v="1964.0011999999999"/>
    <x v="1"/>
    <s v="Electricité - Emissions"/>
    <n v="15798"/>
    <s v="1964.0012000000002"/>
    <s v="1964.0012"/>
  </r>
  <r>
    <x v="19"/>
    <x v="19"/>
    <s v="Loire-Atlantique"/>
    <n v="5964"/>
    <s v="5964 - SALLES DE FORMATION 44"/>
    <x v="0"/>
    <x v="0"/>
    <x v="1"/>
    <x v="0"/>
    <n v="0"/>
    <x v="24"/>
    <s v=""/>
    <m/>
    <s v=""/>
    <s v="0"/>
  </r>
  <r>
    <x v="19"/>
    <x v="19"/>
    <s v="Loire-Atlantique"/>
    <n v="5964"/>
    <s v="5964 - SALLES DE FORMATION 44"/>
    <x v="0"/>
    <x v="0"/>
    <x v="1"/>
    <x v="1"/>
    <n v="0"/>
    <x v="3"/>
    <s v="Fioul - Emissions"/>
    <n v="6720"/>
    <s v="0.0"/>
    <s v="0"/>
  </r>
  <r>
    <x v="19"/>
    <x v="19"/>
    <s v="Loire-Atlantique"/>
    <n v="5964"/>
    <s v="5964 - SALLES DE FORMATION 44"/>
    <x v="0"/>
    <x v="0"/>
    <x v="1"/>
    <x v="1"/>
    <n v="0"/>
    <x v="2"/>
    <s v="Gaz naturel - Emissions"/>
    <n v="6630"/>
    <s v="0.0"/>
    <s v="0"/>
  </r>
  <r>
    <x v="19"/>
    <x v="19"/>
    <s v="Loire-Atlantique"/>
    <n v="5964"/>
    <s v="5964 - SALLES DE FORMATION 44"/>
    <x v="0"/>
    <x v="1"/>
    <x v="2"/>
    <x v="1"/>
    <n v="0"/>
    <x v="4"/>
    <s v=" R22 - Emissions"/>
    <n v="8350"/>
    <s v="0.0"/>
    <s v="0"/>
  </r>
  <r>
    <x v="19"/>
    <x v="19"/>
    <s v="Loire-Atlantique"/>
    <n v="5964"/>
    <s v="5964 - SALLES DE FORMATION 44"/>
    <x v="0"/>
    <x v="1"/>
    <x v="3"/>
    <x v="0"/>
    <n v="0.84"/>
    <x v="5"/>
    <s v=""/>
    <m/>
    <s v=""/>
    <s v="0.84"/>
  </r>
  <r>
    <x v="19"/>
    <x v="19"/>
    <s v="Loire-Atlantique"/>
    <n v="5964"/>
    <s v="5964 - SALLES DE FORMATION 44"/>
    <x v="0"/>
    <x v="1"/>
    <x v="3"/>
    <x v="1"/>
    <n v="0"/>
    <x v="6"/>
    <s v="R134a - Emissions"/>
    <n v="8307"/>
    <s v="0.0"/>
    <s v="0"/>
  </r>
  <r>
    <x v="19"/>
    <x v="19"/>
    <s v="Loire-Atlantique"/>
    <n v="5964"/>
    <s v="5964 - SALLES DE FORMATION 44"/>
    <x v="0"/>
    <x v="1"/>
    <x v="3"/>
    <x v="1"/>
    <n v="1612.8"/>
    <x v="8"/>
    <s v="R410a - Emissions"/>
    <n v="8320"/>
    <s v="1612.8"/>
    <s v="1612.8"/>
  </r>
  <r>
    <x v="19"/>
    <x v="19"/>
    <s v="Loire-Atlantique"/>
    <n v="5964"/>
    <s v="5964 - SALLES DE FORMATION 44"/>
    <x v="0"/>
    <x v="1"/>
    <x v="3"/>
    <x v="1"/>
    <n v="0"/>
    <x v="7"/>
    <s v="R407c - Emissions"/>
    <n v="8318"/>
    <s v="0.0"/>
    <s v="0"/>
  </r>
  <r>
    <x v="19"/>
    <x v="19"/>
    <s v="Loire-Atlantique"/>
    <n v="5964"/>
    <s v="5964 - SALLES DE FORMATION 44"/>
    <x v="0"/>
    <x v="2"/>
    <x v="4"/>
    <x v="0"/>
    <n v="265.8"/>
    <x v="9"/>
    <s v=""/>
    <m/>
    <s v=""/>
    <s v="265.8"/>
  </r>
  <r>
    <x v="19"/>
    <x v="19"/>
    <s v="Loire-Atlantique"/>
    <n v="5964"/>
    <s v="5964 - SALLES DE FORMATION 44"/>
    <x v="0"/>
    <x v="2"/>
    <x v="4"/>
    <x v="1"/>
    <n v="4319.25"/>
    <x v="10"/>
    <s v="Bâtiments - Emissions"/>
    <n v="4305"/>
    <s v="4319.25"/>
    <s v="4319.25"/>
  </r>
  <r>
    <x v="19"/>
    <x v="19"/>
    <s v="Loire-Atlantique"/>
    <n v="5964"/>
    <s v="5964 - SALLES DE FORMATION 44"/>
    <x v="0"/>
    <x v="2"/>
    <x v="5"/>
    <x v="2"/>
    <m/>
    <x v="12"/>
    <s v=""/>
    <m/>
    <s v=""/>
    <s v=""/>
  </r>
  <r>
    <x v="19"/>
    <x v="19"/>
    <s v="Loire-Atlantique"/>
    <n v="5964"/>
    <s v="5964 - SALLES DE FORMATION 44"/>
    <x v="0"/>
    <x v="2"/>
    <x v="5"/>
    <x v="2"/>
    <m/>
    <x v="11"/>
    <s v=""/>
    <m/>
    <s v=""/>
    <s v=""/>
  </r>
  <r>
    <x v="19"/>
    <x v="19"/>
    <s v="Loire-Atlantique"/>
    <n v="5964"/>
    <s v="5964 - SALLES DE FORMATION 44"/>
    <x v="0"/>
    <x v="2"/>
    <x v="5"/>
    <x v="2"/>
    <m/>
    <x v="13"/>
    <s v=""/>
    <m/>
    <s v=""/>
    <s v=""/>
  </r>
  <r>
    <x v="19"/>
    <x v="19"/>
    <s v="Loire-Atlantique"/>
    <n v="5964"/>
    <s v="5964 - SALLES DE FORMATION 44"/>
    <x v="0"/>
    <x v="2"/>
    <x v="5"/>
    <x v="2"/>
    <m/>
    <x v="14"/>
    <s v=""/>
    <m/>
    <s v=""/>
    <s v=""/>
  </r>
  <r>
    <x v="19"/>
    <x v="19"/>
    <s v="Loire-Atlantique"/>
    <n v="5964"/>
    <s v="5964 - SALLES DE FORMATION 44"/>
    <x v="0"/>
    <x v="2"/>
    <x v="5"/>
    <x v="2"/>
    <m/>
    <x v="15"/>
    <s v=""/>
    <m/>
    <s v=""/>
    <s v=""/>
  </r>
  <r>
    <x v="19"/>
    <x v="19"/>
    <s v="Loire-Atlantique"/>
    <n v="5964"/>
    <s v="5964 - SALLES DE FORMATION 44"/>
    <x v="0"/>
    <x v="2"/>
    <x v="5"/>
    <x v="1"/>
    <n v="0"/>
    <x v="18"/>
    <s v="Imprimantes - Emissions"/>
    <n v="15810"/>
    <s v="0.0"/>
    <s v="0"/>
  </r>
  <r>
    <x v="19"/>
    <x v="19"/>
    <s v="Loire-Atlantique"/>
    <n v="5964"/>
    <s v="5964 - SALLES DE FORMATION 44"/>
    <x v="0"/>
    <x v="2"/>
    <x v="5"/>
    <x v="1"/>
    <n v="0"/>
    <x v="20"/>
    <s v="Tablettes - Emissions"/>
    <n v="15797"/>
    <s v="0.0"/>
    <s v="0"/>
  </r>
  <r>
    <x v="19"/>
    <x v="19"/>
    <s v="Loire-Atlantique"/>
    <n v="5964"/>
    <s v="5964 - SALLES DE FORMATION 44"/>
    <x v="0"/>
    <x v="2"/>
    <x v="5"/>
    <x v="1"/>
    <n v="0"/>
    <x v="22"/>
    <s v="Unités centrales - Emissions"/>
    <n v="5620"/>
    <s v="0.0"/>
    <s v="0"/>
  </r>
  <r>
    <x v="19"/>
    <x v="19"/>
    <s v="Loire-Atlantique"/>
    <n v="5964"/>
    <s v="5964 - SALLES DE FORMATION 44"/>
    <x v="0"/>
    <x v="2"/>
    <x v="5"/>
    <x v="1"/>
    <n v="0"/>
    <x v="17"/>
    <s v="Serveurs - Emissions"/>
    <n v="4391"/>
    <s v="0.0"/>
    <s v="0"/>
  </r>
  <r>
    <x v="19"/>
    <x v="19"/>
    <s v="Loire-Atlantique"/>
    <n v="5964"/>
    <s v="5964 - SALLES DE FORMATION 44"/>
    <x v="0"/>
    <x v="2"/>
    <x v="5"/>
    <x v="1"/>
    <n v="0"/>
    <x v="19"/>
    <s v="Photocopieurs - Emissions"/>
    <n v="4390"/>
    <s v="0.0"/>
    <s v="0"/>
  </r>
  <r>
    <x v="19"/>
    <x v="19"/>
    <s v="Loire-Atlantique"/>
    <n v="5964"/>
    <s v="5964 - SALLES DE FORMATION 44"/>
    <x v="0"/>
    <x v="2"/>
    <x v="5"/>
    <x v="1"/>
    <n v="0"/>
    <x v="21"/>
    <s v="Ordinateurs portables - Emissions"/>
    <n v="15795"/>
    <s v="0.0"/>
    <s v="0"/>
  </r>
  <r>
    <x v="19"/>
    <x v="19"/>
    <s v="Loire-Atlantique"/>
    <n v="5964"/>
    <s v="5964 - SALLES DE FORMATION 44"/>
    <x v="0"/>
    <x v="2"/>
    <x v="5"/>
    <x v="1"/>
    <n v="0"/>
    <x v="23"/>
    <s v="Mainframes - Emissions"/>
    <n v="8756"/>
    <s v="0.0"/>
    <s v="0"/>
  </r>
  <r>
    <x v="19"/>
    <x v="19"/>
    <s v="Loire-Atlantique"/>
    <n v="5964"/>
    <s v="5964 - SALLES DE FORMATION 44"/>
    <x v="0"/>
    <x v="2"/>
    <x v="5"/>
    <x v="1"/>
    <n v="0"/>
    <x v="16"/>
    <s v="Ecrans - Emissions"/>
    <n v="15796"/>
    <s v="0.0"/>
    <s v="0"/>
  </r>
  <r>
    <x v="19"/>
    <x v="19"/>
    <s v="Loire-Atlantique"/>
    <n v="6006"/>
    <s v="6006 - ANCENIS"/>
    <x v="0"/>
    <x v="0"/>
    <x v="0"/>
    <x v="0"/>
    <n v="46577"/>
    <x v="0"/>
    <s v=""/>
    <m/>
    <s v=""/>
    <s v="46577"/>
  </r>
  <r>
    <x v="19"/>
    <x v="19"/>
    <s v="Loire-Atlantique"/>
    <n v="6006"/>
    <s v="6006 - ANCENIS"/>
    <x v="0"/>
    <x v="0"/>
    <x v="0"/>
    <x v="1"/>
    <n v="2789.9623000000001"/>
    <x v="1"/>
    <s v="Electricité - Emissions"/>
    <n v="15798"/>
    <s v="2789.9623"/>
    <s v="2789.9623"/>
  </r>
  <r>
    <x v="19"/>
    <x v="19"/>
    <s v="Loire-Atlantique"/>
    <n v="6006"/>
    <s v="6006 - ANCENIS"/>
    <x v="0"/>
    <x v="0"/>
    <x v="1"/>
    <x v="0"/>
    <n v="0"/>
    <x v="24"/>
    <s v=""/>
    <m/>
    <s v=""/>
    <s v="0"/>
  </r>
  <r>
    <x v="19"/>
    <x v="19"/>
    <s v="Loire-Atlantique"/>
    <n v="6006"/>
    <s v="6006 - ANCENIS"/>
    <x v="0"/>
    <x v="0"/>
    <x v="1"/>
    <x v="1"/>
    <n v="0"/>
    <x v="2"/>
    <s v="Gaz naturel - Emissions"/>
    <n v="6630"/>
    <s v="0.0"/>
    <s v="0"/>
  </r>
  <r>
    <x v="19"/>
    <x v="19"/>
    <s v="Loire-Atlantique"/>
    <n v="6006"/>
    <s v="6006 - ANCENIS"/>
    <x v="0"/>
    <x v="0"/>
    <x v="1"/>
    <x v="1"/>
    <n v="0"/>
    <x v="3"/>
    <s v="Fioul - Emissions"/>
    <n v="6720"/>
    <s v="0.0"/>
    <s v="0"/>
  </r>
  <r>
    <x v="19"/>
    <x v="19"/>
    <s v="Loire-Atlantique"/>
    <n v="6006"/>
    <s v="6006 - ANCENIS"/>
    <x v="0"/>
    <x v="1"/>
    <x v="2"/>
    <x v="1"/>
    <n v="0"/>
    <x v="4"/>
    <s v=" R22 - Emissions"/>
    <n v="8350"/>
    <s v="0.0"/>
    <s v="0"/>
  </r>
  <r>
    <x v="19"/>
    <x v="19"/>
    <s v="Loire-Atlantique"/>
    <n v="6006"/>
    <s v="6006 - ANCENIS"/>
    <x v="0"/>
    <x v="1"/>
    <x v="3"/>
    <x v="0"/>
    <n v="2.0604"/>
    <x v="5"/>
    <s v=""/>
    <m/>
    <s v=""/>
    <s v="2.0604"/>
  </r>
  <r>
    <x v="19"/>
    <x v="19"/>
    <s v="Loire-Atlantique"/>
    <n v="6006"/>
    <s v="6006 - ANCENIS"/>
    <x v="0"/>
    <x v="1"/>
    <x v="3"/>
    <x v="1"/>
    <n v="0"/>
    <x v="6"/>
    <s v="R134a - Emissions"/>
    <n v="8307"/>
    <s v="0.0"/>
    <s v="0"/>
  </r>
  <r>
    <x v="19"/>
    <x v="19"/>
    <s v="Loire-Atlantique"/>
    <n v="6006"/>
    <s v="6006 - ANCENIS"/>
    <x v="0"/>
    <x v="1"/>
    <x v="3"/>
    <x v="1"/>
    <n v="0"/>
    <x v="7"/>
    <s v="R407c - Emissions"/>
    <n v="8318"/>
    <s v="0.0"/>
    <s v="0"/>
  </r>
  <r>
    <x v="19"/>
    <x v="19"/>
    <s v="Loire-Atlantique"/>
    <n v="6006"/>
    <s v="6006 - ANCENIS"/>
    <x v="0"/>
    <x v="1"/>
    <x v="3"/>
    <x v="1"/>
    <n v="3955.9679999999998"/>
    <x v="8"/>
    <s v="R410a - Emissions"/>
    <n v="8320"/>
    <s v="3955.968"/>
    <s v="3955.968"/>
  </r>
  <r>
    <x v="19"/>
    <x v="19"/>
    <s v="Loire-Atlantique"/>
    <n v="6006"/>
    <s v="6006 - ANCENIS"/>
    <x v="0"/>
    <x v="2"/>
    <x v="4"/>
    <x v="0"/>
    <n v="767"/>
    <x v="9"/>
    <s v=""/>
    <m/>
    <s v=""/>
    <s v="767"/>
  </r>
  <r>
    <x v="19"/>
    <x v="19"/>
    <s v="Loire-Atlantique"/>
    <n v="6006"/>
    <s v="6006 - ANCENIS"/>
    <x v="0"/>
    <x v="2"/>
    <x v="4"/>
    <x v="1"/>
    <n v="12463.75"/>
    <x v="10"/>
    <s v="Bâtiments - Emissions"/>
    <n v="4305"/>
    <s v="12463.75"/>
    <s v="12463.75"/>
  </r>
  <r>
    <x v="19"/>
    <x v="19"/>
    <s v="Loire-Atlantique"/>
    <n v="6006"/>
    <s v="6006 - ANCENIS"/>
    <x v="0"/>
    <x v="2"/>
    <x v="5"/>
    <x v="2"/>
    <m/>
    <x v="13"/>
    <s v=""/>
    <m/>
    <s v=""/>
    <s v=""/>
  </r>
  <r>
    <x v="19"/>
    <x v="19"/>
    <s v="Loire-Atlantique"/>
    <n v="6006"/>
    <s v="6006 - ANCENIS"/>
    <x v="0"/>
    <x v="2"/>
    <x v="5"/>
    <x v="2"/>
    <m/>
    <x v="11"/>
    <s v=""/>
    <m/>
    <s v=""/>
    <s v=""/>
  </r>
  <r>
    <x v="19"/>
    <x v="19"/>
    <s v="Loire-Atlantique"/>
    <n v="6006"/>
    <s v="6006 - ANCENIS"/>
    <x v="0"/>
    <x v="2"/>
    <x v="5"/>
    <x v="2"/>
    <m/>
    <x v="15"/>
    <s v=""/>
    <m/>
    <s v=""/>
    <s v=""/>
  </r>
  <r>
    <x v="19"/>
    <x v="19"/>
    <s v="Loire-Atlantique"/>
    <n v="6006"/>
    <s v="6006 - ANCENIS"/>
    <x v="0"/>
    <x v="2"/>
    <x v="5"/>
    <x v="2"/>
    <m/>
    <x v="12"/>
    <s v=""/>
    <m/>
    <s v=""/>
    <s v=""/>
  </r>
  <r>
    <x v="19"/>
    <x v="19"/>
    <s v="Loire-Atlantique"/>
    <n v="6006"/>
    <s v="6006 - ANCENIS"/>
    <x v="0"/>
    <x v="2"/>
    <x v="5"/>
    <x v="2"/>
    <m/>
    <x v="14"/>
    <s v=""/>
    <m/>
    <s v=""/>
    <s v=""/>
  </r>
  <r>
    <x v="19"/>
    <x v="19"/>
    <s v="Loire-Atlantique"/>
    <n v="6006"/>
    <s v="6006 - ANCENIS"/>
    <x v="0"/>
    <x v="2"/>
    <x v="5"/>
    <x v="1"/>
    <n v="0"/>
    <x v="22"/>
    <s v="Unités centrales - Emissions"/>
    <n v="5620"/>
    <s v="0.0"/>
    <s v="0"/>
  </r>
  <r>
    <x v="19"/>
    <x v="19"/>
    <s v="Loire-Atlantique"/>
    <n v="6006"/>
    <s v="6006 - ANCENIS"/>
    <x v="0"/>
    <x v="2"/>
    <x v="5"/>
    <x v="1"/>
    <n v="0"/>
    <x v="23"/>
    <s v="Mainframes - Emissions"/>
    <n v="8756"/>
    <s v="0.0"/>
    <s v="0"/>
  </r>
  <r>
    <x v="19"/>
    <x v="19"/>
    <s v="Loire-Atlantique"/>
    <n v="6006"/>
    <s v="6006 - ANCENIS"/>
    <x v="0"/>
    <x v="2"/>
    <x v="5"/>
    <x v="1"/>
    <n v="0"/>
    <x v="21"/>
    <s v="Ordinateurs portables - Emissions"/>
    <n v="15795"/>
    <s v="0.0"/>
    <s v="0"/>
  </r>
  <r>
    <x v="19"/>
    <x v="19"/>
    <s v="Loire-Atlantique"/>
    <n v="6006"/>
    <s v="6006 - ANCENIS"/>
    <x v="0"/>
    <x v="2"/>
    <x v="5"/>
    <x v="1"/>
    <n v="0"/>
    <x v="19"/>
    <s v="Photocopieurs - Emissions"/>
    <n v="4390"/>
    <s v="0.0"/>
    <s v="0"/>
  </r>
  <r>
    <x v="19"/>
    <x v="19"/>
    <s v="Loire-Atlantique"/>
    <n v="6006"/>
    <s v="6006 - ANCENIS"/>
    <x v="0"/>
    <x v="2"/>
    <x v="5"/>
    <x v="1"/>
    <n v="0"/>
    <x v="17"/>
    <s v="Serveurs - Emissions"/>
    <n v="4391"/>
    <s v="0.0"/>
    <s v="0"/>
  </r>
  <r>
    <x v="19"/>
    <x v="19"/>
    <s v="Loire-Atlantique"/>
    <n v="6006"/>
    <s v="6006 - ANCENIS"/>
    <x v="0"/>
    <x v="2"/>
    <x v="5"/>
    <x v="1"/>
    <n v="0"/>
    <x v="18"/>
    <s v="Imprimantes - Emissions"/>
    <n v="15810"/>
    <s v="0.0"/>
    <s v="0"/>
  </r>
  <r>
    <x v="19"/>
    <x v="19"/>
    <s v="Loire-Atlantique"/>
    <n v="6006"/>
    <s v="6006 - ANCENIS"/>
    <x v="0"/>
    <x v="2"/>
    <x v="5"/>
    <x v="1"/>
    <n v="0"/>
    <x v="16"/>
    <s v="Ecrans - Emissions"/>
    <n v="15796"/>
    <s v="0.0"/>
    <s v="0"/>
  </r>
  <r>
    <x v="19"/>
    <x v="19"/>
    <s v="Loire-Atlantique"/>
    <n v="6006"/>
    <s v="6006 - ANCENIS"/>
    <x v="0"/>
    <x v="2"/>
    <x v="5"/>
    <x v="1"/>
    <n v="0"/>
    <x v="20"/>
    <s v="Tablettes - Emissions"/>
    <n v="15797"/>
    <s v="0.0"/>
    <s v="0"/>
  </r>
  <r>
    <x v="19"/>
    <x v="19"/>
    <s v="Loire-Atlantique"/>
    <n v="6089"/>
    <s v="6089 - NANTES HALUCHERE"/>
    <x v="0"/>
    <x v="0"/>
    <x v="0"/>
    <x v="0"/>
    <n v="80526"/>
    <x v="0"/>
    <s v=""/>
    <m/>
    <s v=""/>
    <s v="80526"/>
  </r>
  <r>
    <x v="19"/>
    <x v="19"/>
    <s v="Loire-Atlantique"/>
    <n v="6089"/>
    <s v="6089 - NANTES HALUCHERE"/>
    <x v="0"/>
    <x v="0"/>
    <x v="0"/>
    <x v="1"/>
    <n v="4823.5073999999904"/>
    <x v="1"/>
    <s v="Electricité - Emissions"/>
    <n v="15798"/>
    <s v="4823.5073999999995"/>
    <s v="4823.5074"/>
  </r>
  <r>
    <x v="19"/>
    <x v="19"/>
    <s v="Loire-Atlantique"/>
    <n v="6089"/>
    <s v="6089 - NANTES HALUCHERE"/>
    <x v="0"/>
    <x v="0"/>
    <x v="1"/>
    <x v="0"/>
    <n v="0"/>
    <x v="24"/>
    <s v=""/>
    <m/>
    <s v=""/>
    <s v="0"/>
  </r>
  <r>
    <x v="19"/>
    <x v="19"/>
    <s v="Loire-Atlantique"/>
    <n v="6089"/>
    <s v="6089 - NANTES HALUCHERE"/>
    <x v="0"/>
    <x v="0"/>
    <x v="1"/>
    <x v="1"/>
    <n v="0"/>
    <x v="2"/>
    <s v="Gaz naturel - Emissions"/>
    <n v="6630"/>
    <s v="0.0"/>
    <s v="0"/>
  </r>
  <r>
    <x v="19"/>
    <x v="19"/>
    <s v="Loire-Atlantique"/>
    <n v="6089"/>
    <s v="6089 - NANTES HALUCHERE"/>
    <x v="0"/>
    <x v="0"/>
    <x v="1"/>
    <x v="1"/>
    <n v="0"/>
    <x v="3"/>
    <s v="Fioul - Emissions"/>
    <n v="6720"/>
    <s v="0.0"/>
    <s v="0"/>
  </r>
  <r>
    <x v="19"/>
    <x v="19"/>
    <s v="Loire-Atlantique"/>
    <n v="6089"/>
    <s v="6089 - NANTES HALUCHERE"/>
    <x v="0"/>
    <x v="1"/>
    <x v="2"/>
    <x v="1"/>
    <n v="0"/>
    <x v="4"/>
    <s v=" R22 - Emissions"/>
    <n v="8350"/>
    <s v="0.0"/>
    <s v="0"/>
  </r>
  <r>
    <x v="19"/>
    <x v="19"/>
    <s v="Loire-Atlantique"/>
    <n v="6089"/>
    <s v="6089 - NANTES HALUCHERE"/>
    <x v="0"/>
    <x v="1"/>
    <x v="3"/>
    <x v="0"/>
    <n v="4.2"/>
    <x v="5"/>
    <s v=""/>
    <m/>
    <s v=""/>
    <s v="4.2"/>
  </r>
  <r>
    <x v="19"/>
    <x v="19"/>
    <s v="Loire-Atlantique"/>
    <n v="6089"/>
    <s v="6089 - NANTES HALUCHERE"/>
    <x v="0"/>
    <x v="1"/>
    <x v="3"/>
    <x v="1"/>
    <n v="8064"/>
    <x v="8"/>
    <s v="R410a - Emissions"/>
    <n v="8320"/>
    <s v="8064.0"/>
    <s v="8064"/>
  </r>
  <r>
    <x v="19"/>
    <x v="19"/>
    <s v="Loire-Atlantique"/>
    <n v="6089"/>
    <s v="6089 - NANTES HALUCHERE"/>
    <x v="0"/>
    <x v="1"/>
    <x v="3"/>
    <x v="1"/>
    <n v="0"/>
    <x v="7"/>
    <s v="R407c - Emissions"/>
    <n v="8318"/>
    <s v="0.0"/>
    <s v="0"/>
  </r>
  <r>
    <x v="19"/>
    <x v="19"/>
    <s v="Loire-Atlantique"/>
    <n v="6089"/>
    <s v="6089 - NANTES HALUCHERE"/>
    <x v="0"/>
    <x v="1"/>
    <x v="3"/>
    <x v="1"/>
    <n v="0"/>
    <x v="6"/>
    <s v="R134a - Emissions"/>
    <n v="8307"/>
    <s v="0.0"/>
    <s v="0"/>
  </r>
  <r>
    <x v="19"/>
    <x v="19"/>
    <s v="Loire-Atlantique"/>
    <n v="6089"/>
    <s v="6089 - NANTES HALUCHERE"/>
    <x v="0"/>
    <x v="2"/>
    <x v="4"/>
    <x v="0"/>
    <n v="1179"/>
    <x v="9"/>
    <s v=""/>
    <m/>
    <s v=""/>
    <s v="1179"/>
  </r>
  <r>
    <x v="19"/>
    <x v="19"/>
    <s v="Loire-Atlantique"/>
    <n v="6089"/>
    <s v="6089 - NANTES HALUCHERE"/>
    <x v="0"/>
    <x v="2"/>
    <x v="4"/>
    <x v="1"/>
    <n v="19158.75"/>
    <x v="10"/>
    <s v="Bâtiments - Emissions"/>
    <n v="4305"/>
    <s v="19158.75"/>
    <s v="19158.75"/>
  </r>
  <r>
    <x v="19"/>
    <x v="19"/>
    <s v="Loire-Atlantique"/>
    <n v="6089"/>
    <s v="6089 - NANTES HALUCHERE"/>
    <x v="0"/>
    <x v="2"/>
    <x v="5"/>
    <x v="2"/>
    <m/>
    <x v="11"/>
    <s v=""/>
    <m/>
    <s v=""/>
    <s v=""/>
  </r>
  <r>
    <x v="19"/>
    <x v="19"/>
    <s v="Loire-Atlantique"/>
    <n v="6089"/>
    <s v="6089 - NANTES HALUCHERE"/>
    <x v="0"/>
    <x v="2"/>
    <x v="5"/>
    <x v="2"/>
    <m/>
    <x v="12"/>
    <s v=""/>
    <m/>
    <s v=""/>
    <s v=""/>
  </r>
  <r>
    <x v="19"/>
    <x v="19"/>
    <s v="Loire-Atlantique"/>
    <n v="6089"/>
    <s v="6089 - NANTES HALUCHERE"/>
    <x v="0"/>
    <x v="2"/>
    <x v="5"/>
    <x v="2"/>
    <m/>
    <x v="15"/>
    <s v=""/>
    <m/>
    <s v=""/>
    <s v=""/>
  </r>
  <r>
    <x v="19"/>
    <x v="19"/>
    <s v="Loire-Atlantique"/>
    <n v="6089"/>
    <s v="6089 - NANTES HALUCHERE"/>
    <x v="0"/>
    <x v="2"/>
    <x v="5"/>
    <x v="2"/>
    <m/>
    <x v="13"/>
    <s v=""/>
    <m/>
    <s v=""/>
    <s v=""/>
  </r>
  <r>
    <x v="19"/>
    <x v="19"/>
    <s v="Loire-Atlantique"/>
    <n v="6089"/>
    <s v="6089 - NANTES HALUCHERE"/>
    <x v="0"/>
    <x v="2"/>
    <x v="5"/>
    <x v="2"/>
    <m/>
    <x v="14"/>
    <s v=""/>
    <m/>
    <s v=""/>
    <s v=""/>
  </r>
  <r>
    <x v="19"/>
    <x v="19"/>
    <s v="Loire-Atlantique"/>
    <n v="6089"/>
    <s v="6089 - NANTES HALUCHERE"/>
    <x v="0"/>
    <x v="2"/>
    <x v="5"/>
    <x v="1"/>
    <n v="0"/>
    <x v="23"/>
    <s v="Mainframes - Emissions"/>
    <n v="8756"/>
    <s v="0.0"/>
    <s v="0"/>
  </r>
  <r>
    <x v="19"/>
    <x v="19"/>
    <s v="Loire-Atlantique"/>
    <n v="6089"/>
    <s v="6089 - NANTES HALUCHERE"/>
    <x v="0"/>
    <x v="2"/>
    <x v="5"/>
    <x v="1"/>
    <n v="0"/>
    <x v="16"/>
    <s v="Ecrans - Emissions"/>
    <n v="15796"/>
    <s v="0.0"/>
    <s v="0"/>
  </r>
  <r>
    <x v="19"/>
    <x v="19"/>
    <s v="Loire-Atlantique"/>
    <n v="6089"/>
    <s v="6089 - NANTES HALUCHERE"/>
    <x v="0"/>
    <x v="2"/>
    <x v="5"/>
    <x v="1"/>
    <n v="0"/>
    <x v="18"/>
    <s v="Imprimantes - Emissions"/>
    <n v="15810"/>
    <s v="0.0"/>
    <s v="0"/>
  </r>
  <r>
    <x v="19"/>
    <x v="19"/>
    <s v="Loire-Atlantique"/>
    <n v="6089"/>
    <s v="6089 - NANTES HALUCHERE"/>
    <x v="0"/>
    <x v="2"/>
    <x v="5"/>
    <x v="1"/>
    <n v="0"/>
    <x v="17"/>
    <s v="Serveurs - Emissions"/>
    <n v="4391"/>
    <s v="0.0"/>
    <s v="0"/>
  </r>
  <r>
    <x v="19"/>
    <x v="19"/>
    <s v="Loire-Atlantique"/>
    <n v="6089"/>
    <s v="6089 - NANTES HALUCHERE"/>
    <x v="0"/>
    <x v="2"/>
    <x v="5"/>
    <x v="1"/>
    <n v="0"/>
    <x v="19"/>
    <s v="Photocopieurs - Emissions"/>
    <n v="4390"/>
    <s v="0.0"/>
    <s v="0"/>
  </r>
  <r>
    <x v="19"/>
    <x v="19"/>
    <s v="Loire-Atlantique"/>
    <n v="6089"/>
    <s v="6089 - NANTES HALUCHERE"/>
    <x v="0"/>
    <x v="2"/>
    <x v="5"/>
    <x v="1"/>
    <n v="0"/>
    <x v="20"/>
    <s v="Tablettes - Emissions"/>
    <n v="15797"/>
    <s v="0.0"/>
    <s v="0"/>
  </r>
  <r>
    <x v="19"/>
    <x v="19"/>
    <s v="Loire-Atlantique"/>
    <n v="6089"/>
    <s v="6089 - NANTES HALUCHERE"/>
    <x v="0"/>
    <x v="2"/>
    <x v="5"/>
    <x v="1"/>
    <n v="0"/>
    <x v="22"/>
    <s v="Unités centrales - Emissions"/>
    <n v="5620"/>
    <s v="0.0"/>
    <s v="0"/>
  </r>
  <r>
    <x v="19"/>
    <x v="19"/>
    <s v="Loire-Atlantique"/>
    <n v="6089"/>
    <s v="6089 - NANTES HALUCHERE"/>
    <x v="0"/>
    <x v="2"/>
    <x v="5"/>
    <x v="1"/>
    <n v="0"/>
    <x v="21"/>
    <s v="Ordinateurs portables - Emissions"/>
    <n v="15795"/>
    <s v="0.0"/>
    <s v="0"/>
  </r>
  <r>
    <x v="19"/>
    <x v="19"/>
    <s v="Loire-Atlantique"/>
    <n v="6106"/>
    <s v="6106 - NANTES CENTRE"/>
    <x v="0"/>
    <x v="0"/>
    <x v="0"/>
    <x v="0"/>
    <n v="57106"/>
    <x v="0"/>
    <s v=""/>
    <m/>
    <s v=""/>
    <s v="57106"/>
  </r>
  <r>
    <x v="19"/>
    <x v="19"/>
    <s v="Loire-Atlantique"/>
    <n v="6106"/>
    <s v="6106 - NANTES CENTRE"/>
    <x v="0"/>
    <x v="0"/>
    <x v="0"/>
    <x v="1"/>
    <n v="3420.6493999999998"/>
    <x v="1"/>
    <s v="Electricité - Emissions"/>
    <n v="15798"/>
    <s v="3420.6494000000002"/>
    <s v="3420.6494"/>
  </r>
  <r>
    <x v="19"/>
    <x v="19"/>
    <s v="Loire-Atlantique"/>
    <n v="6106"/>
    <s v="6106 - NANTES CENTRE"/>
    <x v="0"/>
    <x v="0"/>
    <x v="1"/>
    <x v="0"/>
    <n v="0"/>
    <x v="24"/>
    <s v=""/>
    <m/>
    <s v=""/>
    <s v="0"/>
  </r>
  <r>
    <x v="19"/>
    <x v="19"/>
    <s v="Loire-Atlantique"/>
    <n v="6106"/>
    <s v="6106 - NANTES CENTRE"/>
    <x v="0"/>
    <x v="0"/>
    <x v="1"/>
    <x v="1"/>
    <n v="0"/>
    <x v="3"/>
    <s v="Fioul - Emissions"/>
    <n v="6720"/>
    <s v="0.0"/>
    <s v="0"/>
  </r>
  <r>
    <x v="19"/>
    <x v="19"/>
    <s v="Loire-Atlantique"/>
    <n v="6106"/>
    <s v="6106 - NANTES CENTRE"/>
    <x v="0"/>
    <x v="0"/>
    <x v="1"/>
    <x v="1"/>
    <n v="0"/>
    <x v="2"/>
    <s v="Gaz naturel - Emissions"/>
    <n v="6630"/>
    <s v="0.0"/>
    <s v="0"/>
  </r>
  <r>
    <x v="19"/>
    <x v="19"/>
    <s v="Loire-Atlantique"/>
    <n v="6106"/>
    <s v="6106 - NANTES CENTRE"/>
    <x v="0"/>
    <x v="1"/>
    <x v="2"/>
    <x v="1"/>
    <n v="0"/>
    <x v="4"/>
    <s v=" R22 - Emissions"/>
    <n v="8350"/>
    <s v="0.0"/>
    <s v="0"/>
  </r>
  <r>
    <x v="19"/>
    <x v="19"/>
    <s v="Loire-Atlantique"/>
    <n v="6106"/>
    <s v="6106 - NANTES CENTRE"/>
    <x v="0"/>
    <x v="1"/>
    <x v="3"/>
    <x v="0"/>
    <n v="1.77"/>
    <x v="5"/>
    <s v=""/>
    <m/>
    <s v=""/>
    <s v="1.77"/>
  </r>
  <r>
    <x v="19"/>
    <x v="19"/>
    <s v="Loire-Atlantique"/>
    <n v="6106"/>
    <s v="6106 - NANTES CENTRE"/>
    <x v="0"/>
    <x v="1"/>
    <x v="3"/>
    <x v="1"/>
    <n v="0"/>
    <x v="7"/>
    <s v="R407c - Emissions"/>
    <n v="8318"/>
    <s v="0.0"/>
    <s v="0"/>
  </r>
  <r>
    <x v="19"/>
    <x v="19"/>
    <s v="Loire-Atlantique"/>
    <n v="6106"/>
    <s v="6106 - NANTES CENTRE"/>
    <x v="0"/>
    <x v="1"/>
    <x v="3"/>
    <x v="1"/>
    <n v="3398.4"/>
    <x v="8"/>
    <s v="R410a - Emissions"/>
    <n v="8320"/>
    <s v="3398.4"/>
    <s v="3398.4"/>
  </r>
  <r>
    <x v="19"/>
    <x v="19"/>
    <s v="Loire-Atlantique"/>
    <n v="6106"/>
    <s v="6106 - NANTES CENTRE"/>
    <x v="0"/>
    <x v="1"/>
    <x v="3"/>
    <x v="1"/>
    <n v="0"/>
    <x v="6"/>
    <s v="R134a - Emissions"/>
    <n v="8307"/>
    <s v="0.0"/>
    <s v="0"/>
  </r>
  <r>
    <x v="19"/>
    <x v="19"/>
    <s v="Loire-Atlantique"/>
    <n v="6106"/>
    <s v="6106 - NANTES CENTRE"/>
    <x v="0"/>
    <x v="2"/>
    <x v="4"/>
    <x v="0"/>
    <n v="1157.9000000000001"/>
    <x v="9"/>
    <s v=""/>
    <m/>
    <s v=""/>
    <s v="1157.9"/>
  </r>
  <r>
    <x v="19"/>
    <x v="19"/>
    <s v="Loire-Atlantique"/>
    <n v="6106"/>
    <s v="6106 - NANTES CENTRE"/>
    <x v="0"/>
    <x v="2"/>
    <x v="4"/>
    <x v="1"/>
    <n v="18815.875"/>
    <x v="10"/>
    <s v="Bâtiments - Emissions"/>
    <n v="4305"/>
    <s v="18815.875"/>
    <s v="18815.875"/>
  </r>
  <r>
    <x v="19"/>
    <x v="19"/>
    <s v="Loire-Atlantique"/>
    <n v="6106"/>
    <s v="6106 - NANTES CENTRE"/>
    <x v="0"/>
    <x v="2"/>
    <x v="5"/>
    <x v="2"/>
    <m/>
    <x v="15"/>
    <s v=""/>
    <m/>
    <s v=""/>
    <s v=""/>
  </r>
  <r>
    <x v="19"/>
    <x v="19"/>
    <s v="Loire-Atlantique"/>
    <n v="6106"/>
    <s v="6106 - NANTES CENTRE"/>
    <x v="0"/>
    <x v="2"/>
    <x v="5"/>
    <x v="2"/>
    <m/>
    <x v="11"/>
    <s v=""/>
    <m/>
    <s v=""/>
    <s v=""/>
  </r>
  <r>
    <x v="19"/>
    <x v="19"/>
    <s v="Loire-Atlantique"/>
    <n v="6106"/>
    <s v="6106 - NANTES CENTRE"/>
    <x v="0"/>
    <x v="2"/>
    <x v="5"/>
    <x v="2"/>
    <m/>
    <x v="14"/>
    <s v=""/>
    <m/>
    <s v=""/>
    <s v=""/>
  </r>
  <r>
    <x v="19"/>
    <x v="19"/>
    <s v="Loire-Atlantique"/>
    <n v="6106"/>
    <s v="6106 - NANTES CENTRE"/>
    <x v="0"/>
    <x v="2"/>
    <x v="5"/>
    <x v="2"/>
    <m/>
    <x v="12"/>
    <s v=""/>
    <m/>
    <s v=""/>
    <s v=""/>
  </r>
  <r>
    <x v="19"/>
    <x v="19"/>
    <s v="Loire-Atlantique"/>
    <n v="6106"/>
    <s v="6106 - NANTES CENTRE"/>
    <x v="0"/>
    <x v="2"/>
    <x v="5"/>
    <x v="2"/>
    <m/>
    <x v="13"/>
    <s v=""/>
    <m/>
    <s v=""/>
    <s v=""/>
  </r>
  <r>
    <x v="19"/>
    <x v="19"/>
    <s v="Loire-Atlantique"/>
    <n v="6106"/>
    <s v="6106 - NANTES CENTRE"/>
    <x v="0"/>
    <x v="2"/>
    <x v="5"/>
    <x v="1"/>
    <n v="0"/>
    <x v="19"/>
    <s v="Photocopieurs - Emissions"/>
    <n v="4390"/>
    <s v="0.0"/>
    <s v="0"/>
  </r>
  <r>
    <x v="19"/>
    <x v="19"/>
    <s v="Loire-Atlantique"/>
    <n v="6106"/>
    <s v="6106 - NANTES CENTRE"/>
    <x v="0"/>
    <x v="2"/>
    <x v="5"/>
    <x v="1"/>
    <n v="0"/>
    <x v="20"/>
    <s v="Tablettes - Emissions"/>
    <n v="15797"/>
    <s v="0.0"/>
    <s v="0"/>
  </r>
  <r>
    <x v="19"/>
    <x v="19"/>
    <s v="Loire-Atlantique"/>
    <n v="6106"/>
    <s v="6106 - NANTES CENTRE"/>
    <x v="0"/>
    <x v="2"/>
    <x v="5"/>
    <x v="1"/>
    <n v="0"/>
    <x v="22"/>
    <s v="Unités centrales - Emissions"/>
    <n v="5620"/>
    <s v="0.0"/>
    <s v="0"/>
  </r>
  <r>
    <x v="19"/>
    <x v="19"/>
    <s v="Loire-Atlantique"/>
    <n v="6106"/>
    <s v="6106 - NANTES CENTRE"/>
    <x v="0"/>
    <x v="2"/>
    <x v="5"/>
    <x v="1"/>
    <n v="0"/>
    <x v="21"/>
    <s v="Ordinateurs portables - Emissions"/>
    <n v="15795"/>
    <s v="0.0"/>
    <s v="0"/>
  </r>
  <r>
    <x v="19"/>
    <x v="19"/>
    <s v="Loire-Atlantique"/>
    <n v="6106"/>
    <s v="6106 - NANTES CENTRE"/>
    <x v="0"/>
    <x v="2"/>
    <x v="5"/>
    <x v="1"/>
    <n v="0"/>
    <x v="18"/>
    <s v="Imprimantes - Emissions"/>
    <n v="15810"/>
    <s v="0.0"/>
    <s v="0"/>
  </r>
  <r>
    <x v="19"/>
    <x v="19"/>
    <s v="Loire-Atlantique"/>
    <n v="6106"/>
    <s v="6106 - NANTES CENTRE"/>
    <x v="0"/>
    <x v="2"/>
    <x v="5"/>
    <x v="1"/>
    <n v="0"/>
    <x v="16"/>
    <s v="Ecrans - Emissions"/>
    <n v="15796"/>
    <s v="0.0"/>
    <s v="0"/>
  </r>
  <r>
    <x v="19"/>
    <x v="19"/>
    <s v="Loire-Atlantique"/>
    <n v="6106"/>
    <s v="6106 - NANTES CENTRE"/>
    <x v="0"/>
    <x v="2"/>
    <x v="5"/>
    <x v="1"/>
    <n v="0"/>
    <x v="23"/>
    <s v="Mainframes - Emissions"/>
    <n v="8756"/>
    <s v="0.0"/>
    <s v="0"/>
  </r>
  <r>
    <x v="19"/>
    <x v="19"/>
    <s v="Loire-Atlantique"/>
    <n v="6106"/>
    <s v="6106 - NANTES CENTRE"/>
    <x v="0"/>
    <x v="2"/>
    <x v="5"/>
    <x v="1"/>
    <n v="0"/>
    <x v="17"/>
    <s v="Serveurs - Emissions"/>
    <n v="4391"/>
    <s v="0.0"/>
    <s v="0"/>
  </r>
  <r>
    <x v="19"/>
    <x v="19"/>
    <s v="Maine-et-Loire"/>
    <n v="3002"/>
    <s v="3002 - SEGRE"/>
    <x v="0"/>
    <x v="0"/>
    <x v="0"/>
    <x v="0"/>
    <n v="48016"/>
    <x v="0"/>
    <s v=""/>
    <m/>
    <s v=""/>
    <s v="48016"/>
  </r>
  <r>
    <x v="19"/>
    <x v="19"/>
    <s v="Maine-et-Loire"/>
    <n v="3002"/>
    <s v="3002 - SEGRE"/>
    <x v="0"/>
    <x v="0"/>
    <x v="0"/>
    <x v="1"/>
    <n v="2876.1583999999998"/>
    <x v="1"/>
    <s v="Electricité - Emissions"/>
    <n v="15798"/>
    <s v="2876.1584"/>
    <s v="2876.1584"/>
  </r>
  <r>
    <x v="19"/>
    <x v="19"/>
    <s v="Maine-et-Loire"/>
    <n v="3002"/>
    <s v="3002 - SEGRE"/>
    <x v="0"/>
    <x v="0"/>
    <x v="1"/>
    <x v="0"/>
    <n v="0"/>
    <x v="24"/>
    <s v=""/>
    <m/>
    <s v=""/>
    <s v="0"/>
  </r>
  <r>
    <x v="19"/>
    <x v="19"/>
    <s v="Maine-et-Loire"/>
    <n v="3002"/>
    <s v="3002 - SEGRE"/>
    <x v="0"/>
    <x v="0"/>
    <x v="1"/>
    <x v="1"/>
    <n v="0"/>
    <x v="2"/>
    <s v="Gaz naturel - Emissions"/>
    <n v="6630"/>
    <s v="0.0"/>
    <s v="0"/>
  </r>
  <r>
    <x v="19"/>
    <x v="19"/>
    <s v="Maine-et-Loire"/>
    <n v="3002"/>
    <s v="3002 - SEGRE"/>
    <x v="0"/>
    <x v="0"/>
    <x v="1"/>
    <x v="1"/>
    <n v="0"/>
    <x v="3"/>
    <s v="Fioul - Emissions"/>
    <n v="6720"/>
    <s v="0.0"/>
    <s v="0"/>
  </r>
  <r>
    <x v="19"/>
    <x v="19"/>
    <s v="Maine-et-Loire"/>
    <n v="3002"/>
    <s v="3002 - SEGRE"/>
    <x v="0"/>
    <x v="1"/>
    <x v="2"/>
    <x v="0"/>
    <m/>
    <x v="25"/>
    <s v=""/>
    <m/>
    <s v=""/>
    <s v=""/>
  </r>
  <r>
    <x v="19"/>
    <x v="19"/>
    <s v="Maine-et-Loire"/>
    <n v="3002"/>
    <s v="3002 - SEGRE"/>
    <x v="0"/>
    <x v="1"/>
    <x v="2"/>
    <x v="1"/>
    <n v="0"/>
    <x v="4"/>
    <s v=" R22 - Emissions"/>
    <n v="8350"/>
    <s v="0.0"/>
    <s v="0"/>
  </r>
  <r>
    <x v="19"/>
    <x v="19"/>
    <s v="Maine-et-Loire"/>
    <n v="3002"/>
    <s v="3002 - SEGRE"/>
    <x v="0"/>
    <x v="1"/>
    <x v="3"/>
    <x v="0"/>
    <m/>
    <x v="26"/>
    <s v=""/>
    <m/>
    <s v=""/>
    <s v=""/>
  </r>
  <r>
    <x v="19"/>
    <x v="19"/>
    <s v="Maine-et-Loire"/>
    <n v="3002"/>
    <s v="3002 - SEGRE"/>
    <x v="0"/>
    <x v="1"/>
    <x v="3"/>
    <x v="0"/>
    <n v="2.2796370000000001"/>
    <x v="5"/>
    <s v=""/>
    <m/>
    <s v=""/>
    <s v="2.279637"/>
  </r>
  <r>
    <x v="19"/>
    <x v="19"/>
    <s v="Maine-et-Loire"/>
    <n v="3002"/>
    <s v="3002 - SEGRE"/>
    <x v="0"/>
    <x v="1"/>
    <x v="3"/>
    <x v="0"/>
    <m/>
    <x v="27"/>
    <s v=""/>
    <m/>
    <s v=""/>
    <s v=""/>
  </r>
  <r>
    <x v="19"/>
    <x v="19"/>
    <s v="Maine-et-Loire"/>
    <n v="3002"/>
    <s v="3002 - SEGRE"/>
    <x v="0"/>
    <x v="1"/>
    <x v="3"/>
    <x v="1"/>
    <n v="4376.9030400000001"/>
    <x v="8"/>
    <s v="R410a - Emissions"/>
    <n v="8320"/>
    <s v="4376.90304"/>
    <s v="4376.90304"/>
  </r>
  <r>
    <x v="19"/>
    <x v="19"/>
    <s v="Maine-et-Loire"/>
    <n v="3002"/>
    <s v="3002 - SEGRE"/>
    <x v="0"/>
    <x v="1"/>
    <x v="3"/>
    <x v="1"/>
    <n v="0"/>
    <x v="7"/>
    <s v="R407c - Emissions"/>
    <n v="8318"/>
    <s v="0.0"/>
    <s v="0"/>
  </r>
  <r>
    <x v="19"/>
    <x v="19"/>
    <s v="Maine-et-Loire"/>
    <n v="3002"/>
    <s v="3002 - SEGRE"/>
    <x v="0"/>
    <x v="1"/>
    <x v="3"/>
    <x v="1"/>
    <n v="0"/>
    <x v="6"/>
    <s v="R134a - Emissions"/>
    <n v="8307"/>
    <s v="0.0"/>
    <s v="0"/>
  </r>
  <r>
    <x v="19"/>
    <x v="19"/>
    <s v="Maine-et-Loire"/>
    <n v="3002"/>
    <s v="3002 - SEGRE"/>
    <x v="0"/>
    <x v="2"/>
    <x v="4"/>
    <x v="0"/>
    <n v="627"/>
    <x v="9"/>
    <s v=""/>
    <m/>
    <s v=""/>
    <s v="627"/>
  </r>
  <r>
    <x v="19"/>
    <x v="19"/>
    <s v="Maine-et-Loire"/>
    <n v="3002"/>
    <s v="3002 - SEGRE"/>
    <x v="0"/>
    <x v="2"/>
    <x v="4"/>
    <x v="1"/>
    <n v="10188.75"/>
    <x v="10"/>
    <s v="Bâtiments - Emissions"/>
    <n v="4305"/>
    <s v="10188.75"/>
    <s v="10188.75"/>
  </r>
  <r>
    <x v="19"/>
    <x v="19"/>
    <s v="Maine-et-Loire"/>
    <n v="3002"/>
    <s v="3002 - SEGRE"/>
    <x v="0"/>
    <x v="2"/>
    <x v="5"/>
    <x v="2"/>
    <m/>
    <x v="14"/>
    <s v=""/>
    <m/>
    <s v=""/>
    <s v=""/>
  </r>
  <r>
    <x v="19"/>
    <x v="19"/>
    <s v="Maine-et-Loire"/>
    <n v="3002"/>
    <s v="3002 - SEGRE"/>
    <x v="0"/>
    <x v="2"/>
    <x v="5"/>
    <x v="2"/>
    <m/>
    <x v="13"/>
    <s v=""/>
    <m/>
    <s v=""/>
    <s v=""/>
  </r>
  <r>
    <x v="19"/>
    <x v="19"/>
    <s v="Maine-et-Loire"/>
    <n v="3002"/>
    <s v="3002 - SEGRE"/>
    <x v="0"/>
    <x v="2"/>
    <x v="5"/>
    <x v="2"/>
    <m/>
    <x v="15"/>
    <s v=""/>
    <m/>
    <s v=""/>
    <s v=""/>
  </r>
  <r>
    <x v="19"/>
    <x v="19"/>
    <s v="Maine-et-Loire"/>
    <n v="3002"/>
    <s v="3002 - SEGRE"/>
    <x v="0"/>
    <x v="2"/>
    <x v="5"/>
    <x v="2"/>
    <m/>
    <x v="11"/>
    <s v=""/>
    <m/>
    <s v=""/>
    <s v=""/>
  </r>
  <r>
    <x v="19"/>
    <x v="19"/>
    <s v="Maine-et-Loire"/>
    <n v="3002"/>
    <s v="3002 - SEGRE"/>
    <x v="0"/>
    <x v="2"/>
    <x v="5"/>
    <x v="2"/>
    <m/>
    <x v="12"/>
    <s v=""/>
    <m/>
    <s v=""/>
    <s v=""/>
  </r>
  <r>
    <x v="19"/>
    <x v="19"/>
    <s v="Maine-et-Loire"/>
    <n v="3002"/>
    <s v="3002 - SEGRE"/>
    <x v="0"/>
    <x v="2"/>
    <x v="5"/>
    <x v="1"/>
    <n v="0"/>
    <x v="18"/>
    <s v="Imprimantes - Emissions"/>
    <n v="15810"/>
    <s v="0.0"/>
    <s v="0"/>
  </r>
  <r>
    <x v="19"/>
    <x v="19"/>
    <s v="Maine-et-Loire"/>
    <n v="3002"/>
    <s v="3002 - SEGRE"/>
    <x v="0"/>
    <x v="2"/>
    <x v="5"/>
    <x v="1"/>
    <n v="0"/>
    <x v="20"/>
    <s v="Tablettes - Emissions"/>
    <n v="15797"/>
    <s v="0.0"/>
    <s v="0"/>
  </r>
  <r>
    <x v="19"/>
    <x v="19"/>
    <s v="Maine-et-Loire"/>
    <n v="3002"/>
    <s v="3002 - SEGRE"/>
    <x v="0"/>
    <x v="2"/>
    <x v="5"/>
    <x v="1"/>
    <n v="0"/>
    <x v="19"/>
    <s v="Photocopieurs - Emissions"/>
    <n v="4390"/>
    <s v="0.0"/>
    <s v="0"/>
  </r>
  <r>
    <x v="19"/>
    <x v="19"/>
    <s v="Maine-et-Loire"/>
    <n v="3002"/>
    <s v="3002 - SEGRE"/>
    <x v="0"/>
    <x v="2"/>
    <x v="5"/>
    <x v="1"/>
    <n v="0"/>
    <x v="21"/>
    <s v="Ordinateurs portables - Emissions"/>
    <n v="15795"/>
    <s v="0.0"/>
    <s v="0"/>
  </r>
  <r>
    <x v="19"/>
    <x v="19"/>
    <s v="Maine-et-Loire"/>
    <n v="3002"/>
    <s v="3002 - SEGRE"/>
    <x v="0"/>
    <x v="2"/>
    <x v="5"/>
    <x v="1"/>
    <n v="0"/>
    <x v="22"/>
    <s v="Unités centrales - Emissions"/>
    <n v="5620"/>
    <s v="0.0"/>
    <s v="0"/>
  </r>
  <r>
    <x v="19"/>
    <x v="19"/>
    <s v="Maine-et-Loire"/>
    <n v="3002"/>
    <s v="3002 - SEGRE"/>
    <x v="0"/>
    <x v="2"/>
    <x v="5"/>
    <x v="1"/>
    <n v="0"/>
    <x v="16"/>
    <s v="Ecrans - Emissions"/>
    <n v="15796"/>
    <s v="0.0"/>
    <s v="0"/>
  </r>
  <r>
    <x v="19"/>
    <x v="19"/>
    <s v="Maine-et-Loire"/>
    <n v="3002"/>
    <s v="3002 - SEGRE"/>
    <x v="0"/>
    <x v="2"/>
    <x v="5"/>
    <x v="1"/>
    <n v="0"/>
    <x v="23"/>
    <s v="Mainframes - Emissions"/>
    <n v="8756"/>
    <s v="0.0"/>
    <s v="0"/>
  </r>
  <r>
    <x v="19"/>
    <x v="19"/>
    <s v="Maine-et-Loire"/>
    <n v="3002"/>
    <s v="3002 - SEGRE"/>
    <x v="0"/>
    <x v="2"/>
    <x v="5"/>
    <x v="1"/>
    <n v="0"/>
    <x v="17"/>
    <s v="Serveurs - Emissions"/>
    <n v="4391"/>
    <s v="0.0"/>
    <s v="0"/>
  </r>
  <r>
    <x v="19"/>
    <x v="19"/>
    <s v="Maine-et-Loire"/>
    <n v="3100"/>
    <s v="3100 - ANGERS BALZAC"/>
    <x v="0"/>
    <x v="0"/>
    <x v="0"/>
    <x v="0"/>
    <n v="95728"/>
    <x v="0"/>
    <s v=""/>
    <m/>
    <s v=""/>
    <s v="95728"/>
  </r>
  <r>
    <x v="19"/>
    <x v="19"/>
    <s v="Maine-et-Loire"/>
    <n v="3100"/>
    <s v="3100 - ANGERS BALZAC"/>
    <x v="0"/>
    <x v="0"/>
    <x v="0"/>
    <x v="1"/>
    <n v="5734.1072000000004"/>
    <x v="1"/>
    <s v="Electricité - Emissions"/>
    <n v="15798"/>
    <s v="5734.1072"/>
    <s v="5734.1072"/>
  </r>
  <r>
    <x v="19"/>
    <x v="19"/>
    <s v="Maine-et-Loire"/>
    <n v="3100"/>
    <s v="3100 - ANGERS BALZAC"/>
    <x v="0"/>
    <x v="0"/>
    <x v="1"/>
    <x v="0"/>
    <n v="0"/>
    <x v="24"/>
    <s v=""/>
    <m/>
    <s v=""/>
    <s v="0"/>
  </r>
  <r>
    <x v="19"/>
    <x v="19"/>
    <s v="Maine-et-Loire"/>
    <n v="3100"/>
    <s v="3100 - ANGERS BALZAC"/>
    <x v="0"/>
    <x v="0"/>
    <x v="1"/>
    <x v="1"/>
    <n v="0"/>
    <x v="3"/>
    <s v="Fioul - Emissions"/>
    <n v="6720"/>
    <s v="0.0"/>
    <s v="0"/>
  </r>
  <r>
    <x v="19"/>
    <x v="19"/>
    <s v="Maine-et-Loire"/>
    <n v="3100"/>
    <s v="3100 - ANGERS BALZAC"/>
    <x v="0"/>
    <x v="0"/>
    <x v="1"/>
    <x v="1"/>
    <n v="0"/>
    <x v="2"/>
    <s v="Gaz naturel - Emissions"/>
    <n v="6630"/>
    <s v="0.0"/>
    <s v="0"/>
  </r>
  <r>
    <x v="19"/>
    <x v="19"/>
    <s v="Maine-et-Loire"/>
    <n v="3100"/>
    <s v="3100 - ANGERS BALZAC"/>
    <x v="0"/>
    <x v="1"/>
    <x v="2"/>
    <x v="1"/>
    <n v="0"/>
    <x v="4"/>
    <s v=" R22 - Emissions"/>
    <n v="8350"/>
    <s v="0.0"/>
    <s v="0"/>
  </r>
  <r>
    <x v="19"/>
    <x v="19"/>
    <s v="Maine-et-Loire"/>
    <n v="3100"/>
    <s v="3100 - ANGERS BALZAC"/>
    <x v="0"/>
    <x v="1"/>
    <x v="3"/>
    <x v="0"/>
    <n v="4.8"/>
    <x v="5"/>
    <s v=""/>
    <m/>
    <s v=""/>
    <s v="4.8"/>
  </r>
  <r>
    <x v="19"/>
    <x v="19"/>
    <s v="Maine-et-Loire"/>
    <n v="3100"/>
    <s v="3100 - ANGERS BALZAC"/>
    <x v="0"/>
    <x v="1"/>
    <x v="3"/>
    <x v="1"/>
    <n v="0"/>
    <x v="7"/>
    <s v="R407c - Emissions"/>
    <n v="8318"/>
    <s v="0.0"/>
    <s v="0"/>
  </r>
  <r>
    <x v="19"/>
    <x v="19"/>
    <s v="Maine-et-Loire"/>
    <n v="3100"/>
    <s v="3100 - ANGERS BALZAC"/>
    <x v="0"/>
    <x v="1"/>
    <x v="3"/>
    <x v="1"/>
    <n v="9216"/>
    <x v="8"/>
    <s v="R410a - Emissions"/>
    <n v="8320"/>
    <s v="9216.0"/>
    <s v="9216"/>
  </r>
  <r>
    <x v="19"/>
    <x v="19"/>
    <s v="Maine-et-Loire"/>
    <n v="3100"/>
    <s v="3100 - ANGERS BALZAC"/>
    <x v="0"/>
    <x v="1"/>
    <x v="3"/>
    <x v="1"/>
    <n v="0"/>
    <x v="6"/>
    <s v="R134a - Emissions"/>
    <n v="8307"/>
    <s v="0.0"/>
    <s v="0"/>
  </r>
  <r>
    <x v="19"/>
    <x v="19"/>
    <s v="Maine-et-Loire"/>
    <n v="3100"/>
    <s v="3100 - ANGERS BALZAC"/>
    <x v="0"/>
    <x v="2"/>
    <x v="4"/>
    <x v="0"/>
    <n v="2039"/>
    <x v="9"/>
    <s v=""/>
    <m/>
    <s v=""/>
    <s v="2039"/>
  </r>
  <r>
    <x v="19"/>
    <x v="19"/>
    <s v="Maine-et-Loire"/>
    <n v="3100"/>
    <s v="3100 - ANGERS BALZAC"/>
    <x v="0"/>
    <x v="2"/>
    <x v="4"/>
    <x v="1"/>
    <n v="33133.75"/>
    <x v="10"/>
    <s v="Bâtiments - Emissions"/>
    <n v="4305"/>
    <s v="33133.75"/>
    <s v="33133.75"/>
  </r>
  <r>
    <x v="19"/>
    <x v="19"/>
    <s v="Maine-et-Loire"/>
    <n v="3100"/>
    <s v="3100 - ANGERS BALZAC"/>
    <x v="0"/>
    <x v="2"/>
    <x v="5"/>
    <x v="2"/>
    <m/>
    <x v="12"/>
    <s v=""/>
    <m/>
    <s v=""/>
    <s v=""/>
  </r>
  <r>
    <x v="19"/>
    <x v="19"/>
    <s v="Maine-et-Loire"/>
    <n v="3100"/>
    <s v="3100 - ANGERS BALZAC"/>
    <x v="0"/>
    <x v="2"/>
    <x v="5"/>
    <x v="2"/>
    <m/>
    <x v="13"/>
    <s v=""/>
    <m/>
    <s v=""/>
    <s v=""/>
  </r>
  <r>
    <x v="19"/>
    <x v="19"/>
    <s v="Maine-et-Loire"/>
    <n v="3100"/>
    <s v="3100 - ANGERS BALZAC"/>
    <x v="0"/>
    <x v="2"/>
    <x v="5"/>
    <x v="2"/>
    <m/>
    <x v="14"/>
    <s v=""/>
    <m/>
    <s v=""/>
    <s v=""/>
  </r>
  <r>
    <x v="19"/>
    <x v="19"/>
    <s v="Maine-et-Loire"/>
    <n v="3100"/>
    <s v="3100 - ANGERS BALZAC"/>
    <x v="0"/>
    <x v="2"/>
    <x v="5"/>
    <x v="2"/>
    <m/>
    <x v="11"/>
    <s v=""/>
    <m/>
    <s v=""/>
    <s v=""/>
  </r>
  <r>
    <x v="19"/>
    <x v="19"/>
    <s v="Maine-et-Loire"/>
    <n v="3100"/>
    <s v="3100 - ANGERS BALZAC"/>
    <x v="0"/>
    <x v="2"/>
    <x v="5"/>
    <x v="2"/>
    <m/>
    <x v="15"/>
    <s v=""/>
    <m/>
    <s v=""/>
    <s v=""/>
  </r>
  <r>
    <x v="19"/>
    <x v="19"/>
    <s v="Maine-et-Loire"/>
    <n v="3100"/>
    <s v="3100 - ANGERS BALZAC"/>
    <x v="0"/>
    <x v="2"/>
    <x v="5"/>
    <x v="1"/>
    <n v="0"/>
    <x v="21"/>
    <s v="Ordinateurs portables - Emissions"/>
    <n v="15795"/>
    <s v="0.0"/>
    <s v="0"/>
  </r>
  <r>
    <x v="19"/>
    <x v="19"/>
    <s v="Maine-et-Loire"/>
    <n v="3100"/>
    <s v="3100 - ANGERS BALZAC"/>
    <x v="0"/>
    <x v="2"/>
    <x v="5"/>
    <x v="1"/>
    <n v="0"/>
    <x v="18"/>
    <s v="Imprimantes - Emissions"/>
    <n v="15810"/>
    <s v="0.0"/>
    <s v="0"/>
  </r>
  <r>
    <x v="19"/>
    <x v="19"/>
    <s v="Maine-et-Loire"/>
    <n v="3100"/>
    <s v="3100 - ANGERS BALZAC"/>
    <x v="0"/>
    <x v="2"/>
    <x v="5"/>
    <x v="1"/>
    <n v="0"/>
    <x v="17"/>
    <s v="Serveurs - Emissions"/>
    <n v="4391"/>
    <s v="0.0"/>
    <s v="0"/>
  </r>
  <r>
    <x v="19"/>
    <x v="19"/>
    <s v="Maine-et-Loire"/>
    <n v="3100"/>
    <s v="3100 - ANGERS BALZAC"/>
    <x v="0"/>
    <x v="2"/>
    <x v="5"/>
    <x v="1"/>
    <n v="0"/>
    <x v="19"/>
    <s v="Photocopieurs - Emissions"/>
    <n v="4390"/>
    <s v="0.0"/>
    <s v="0"/>
  </r>
  <r>
    <x v="19"/>
    <x v="19"/>
    <s v="Maine-et-Loire"/>
    <n v="3100"/>
    <s v="3100 - ANGERS BALZAC"/>
    <x v="0"/>
    <x v="2"/>
    <x v="5"/>
    <x v="1"/>
    <n v="0"/>
    <x v="16"/>
    <s v="Ecrans - Emissions"/>
    <n v="15796"/>
    <s v="0.0"/>
    <s v="0"/>
  </r>
  <r>
    <x v="19"/>
    <x v="19"/>
    <s v="Maine-et-Loire"/>
    <n v="3100"/>
    <s v="3100 - ANGERS BALZAC"/>
    <x v="0"/>
    <x v="2"/>
    <x v="5"/>
    <x v="1"/>
    <n v="0"/>
    <x v="20"/>
    <s v="Tablettes - Emissions"/>
    <n v="15797"/>
    <s v="0.0"/>
    <s v="0"/>
  </r>
  <r>
    <x v="19"/>
    <x v="19"/>
    <s v="Maine-et-Loire"/>
    <n v="3100"/>
    <s v="3100 - ANGERS BALZAC"/>
    <x v="0"/>
    <x v="2"/>
    <x v="5"/>
    <x v="1"/>
    <n v="0"/>
    <x v="22"/>
    <s v="Unités centrales - Emissions"/>
    <n v="5620"/>
    <s v="0.0"/>
    <s v="0"/>
  </r>
  <r>
    <x v="19"/>
    <x v="19"/>
    <s v="Maine-et-Loire"/>
    <n v="3100"/>
    <s v="3100 - ANGERS BALZAC"/>
    <x v="0"/>
    <x v="2"/>
    <x v="5"/>
    <x v="1"/>
    <n v="0"/>
    <x v="23"/>
    <s v="Mainframes - Emissions"/>
    <n v="8756"/>
    <s v="0.0"/>
    <s v="0"/>
  </r>
  <r>
    <x v="19"/>
    <x v="19"/>
    <s v="Maine-et-Loire"/>
    <n v="5513"/>
    <s v="5513 - BEAUPREAU"/>
    <x v="0"/>
    <x v="0"/>
    <x v="0"/>
    <x v="0"/>
    <n v="25172"/>
    <x v="0"/>
    <s v=""/>
    <m/>
    <s v=""/>
    <s v="25172"/>
  </r>
  <r>
    <x v="19"/>
    <x v="19"/>
    <s v="Maine-et-Loire"/>
    <n v="5513"/>
    <s v="5513 - BEAUPREAU"/>
    <x v="0"/>
    <x v="0"/>
    <x v="0"/>
    <x v="1"/>
    <n v="1507.8027999999899"/>
    <x v="1"/>
    <s v="Electricité - Emissions"/>
    <n v="15798"/>
    <s v="1507.8027999999997"/>
    <s v="1507.8028"/>
  </r>
  <r>
    <x v="19"/>
    <x v="19"/>
    <s v="Maine-et-Loire"/>
    <n v="5513"/>
    <s v="5513 - BEAUPREAU"/>
    <x v="0"/>
    <x v="0"/>
    <x v="1"/>
    <x v="0"/>
    <n v="33698"/>
    <x v="24"/>
    <s v=""/>
    <m/>
    <s v=""/>
    <s v="33698"/>
  </r>
  <r>
    <x v="19"/>
    <x v="19"/>
    <s v="Maine-et-Loire"/>
    <n v="5513"/>
    <s v="5513 - BEAUPREAU"/>
    <x v="0"/>
    <x v="0"/>
    <x v="1"/>
    <x v="1"/>
    <n v="7655.0398679999998"/>
    <x v="2"/>
    <s v="Gaz naturel - Emissions"/>
    <n v="6630"/>
    <s v="7655.039868"/>
    <s v="7639.3366"/>
  </r>
  <r>
    <x v="19"/>
    <x v="19"/>
    <s v="Maine-et-Loire"/>
    <n v="5513"/>
    <s v="5513 - BEAUPREAU"/>
    <x v="0"/>
    <x v="0"/>
    <x v="1"/>
    <x v="1"/>
    <n v="0"/>
    <x v="3"/>
    <s v="Fioul - Emissions"/>
    <n v="6720"/>
    <s v="0.0"/>
    <s v="0"/>
  </r>
  <r>
    <x v="19"/>
    <x v="19"/>
    <s v="Maine-et-Loire"/>
    <n v="5513"/>
    <s v="5513 - BEAUPREAU"/>
    <x v="0"/>
    <x v="1"/>
    <x v="2"/>
    <x v="1"/>
    <n v="0"/>
    <x v="4"/>
    <s v=" R22 - Emissions"/>
    <n v="8350"/>
    <s v="0.0"/>
    <s v="0"/>
  </r>
  <r>
    <x v="19"/>
    <x v="19"/>
    <s v="Maine-et-Loire"/>
    <n v="5513"/>
    <s v="5513 - BEAUPREAU"/>
    <x v="0"/>
    <x v="1"/>
    <x v="3"/>
    <x v="0"/>
    <n v="2"/>
    <x v="5"/>
    <s v=""/>
    <m/>
    <s v=""/>
    <s v="2"/>
  </r>
  <r>
    <x v="19"/>
    <x v="19"/>
    <s v="Maine-et-Loire"/>
    <n v="5513"/>
    <s v="5513 - BEAUPREAU"/>
    <x v="0"/>
    <x v="1"/>
    <x v="3"/>
    <x v="1"/>
    <n v="3840"/>
    <x v="8"/>
    <s v="R410a - Emissions"/>
    <n v="8320"/>
    <s v="3840.0"/>
    <s v="3840"/>
  </r>
  <r>
    <x v="19"/>
    <x v="19"/>
    <s v="Maine-et-Loire"/>
    <n v="5513"/>
    <s v="5513 - BEAUPREAU"/>
    <x v="0"/>
    <x v="1"/>
    <x v="3"/>
    <x v="1"/>
    <n v="0"/>
    <x v="6"/>
    <s v="R134a - Emissions"/>
    <n v="8307"/>
    <s v="0.0"/>
    <s v="0"/>
  </r>
  <r>
    <x v="19"/>
    <x v="19"/>
    <s v="Maine-et-Loire"/>
    <n v="5513"/>
    <s v="5513 - BEAUPREAU"/>
    <x v="0"/>
    <x v="1"/>
    <x v="3"/>
    <x v="1"/>
    <n v="0"/>
    <x v="7"/>
    <s v="R407c - Emissions"/>
    <n v="8318"/>
    <s v="0.0"/>
    <s v="0"/>
  </r>
  <r>
    <x v="19"/>
    <x v="19"/>
    <s v="Maine-et-Loire"/>
    <n v="5513"/>
    <s v="5513 - BEAUPREAU"/>
    <x v="0"/>
    <x v="2"/>
    <x v="4"/>
    <x v="0"/>
    <n v="935"/>
    <x v="9"/>
    <s v=""/>
    <m/>
    <s v=""/>
    <s v="935"/>
  </r>
  <r>
    <x v="19"/>
    <x v="19"/>
    <s v="Maine-et-Loire"/>
    <n v="5513"/>
    <s v="5513 - BEAUPREAU"/>
    <x v="0"/>
    <x v="2"/>
    <x v="4"/>
    <x v="1"/>
    <n v="15193.75"/>
    <x v="10"/>
    <s v="Bâtiments - Emissions"/>
    <n v="4305"/>
    <s v="15193.75"/>
    <s v="15193.75"/>
  </r>
  <r>
    <x v="19"/>
    <x v="19"/>
    <s v="Maine-et-Loire"/>
    <n v="5513"/>
    <s v="5513 - BEAUPREAU"/>
    <x v="0"/>
    <x v="2"/>
    <x v="5"/>
    <x v="2"/>
    <m/>
    <x v="14"/>
    <s v=""/>
    <m/>
    <s v=""/>
    <s v=""/>
  </r>
  <r>
    <x v="19"/>
    <x v="19"/>
    <s v="Maine-et-Loire"/>
    <n v="5513"/>
    <s v="5513 - BEAUPREAU"/>
    <x v="0"/>
    <x v="2"/>
    <x v="5"/>
    <x v="2"/>
    <m/>
    <x v="13"/>
    <s v=""/>
    <m/>
    <s v=""/>
    <s v=""/>
  </r>
  <r>
    <x v="19"/>
    <x v="19"/>
    <s v="Maine-et-Loire"/>
    <n v="5513"/>
    <s v="5513 - BEAUPREAU"/>
    <x v="0"/>
    <x v="2"/>
    <x v="5"/>
    <x v="2"/>
    <m/>
    <x v="15"/>
    <s v=""/>
    <m/>
    <s v=""/>
    <s v=""/>
  </r>
  <r>
    <x v="19"/>
    <x v="19"/>
    <s v="Maine-et-Loire"/>
    <n v="5513"/>
    <s v="5513 - BEAUPREAU"/>
    <x v="0"/>
    <x v="2"/>
    <x v="5"/>
    <x v="2"/>
    <m/>
    <x v="12"/>
    <s v=""/>
    <m/>
    <s v=""/>
    <s v=""/>
  </r>
  <r>
    <x v="19"/>
    <x v="19"/>
    <s v="Maine-et-Loire"/>
    <n v="5513"/>
    <s v="5513 - BEAUPREAU"/>
    <x v="0"/>
    <x v="2"/>
    <x v="5"/>
    <x v="2"/>
    <m/>
    <x v="11"/>
    <s v=""/>
    <m/>
    <s v=""/>
    <s v=""/>
  </r>
  <r>
    <x v="19"/>
    <x v="19"/>
    <s v="Maine-et-Loire"/>
    <n v="5513"/>
    <s v="5513 - BEAUPREAU"/>
    <x v="0"/>
    <x v="2"/>
    <x v="5"/>
    <x v="1"/>
    <n v="0"/>
    <x v="19"/>
    <s v="Photocopieurs - Emissions"/>
    <n v="4390"/>
    <s v="0.0"/>
    <s v="0"/>
  </r>
  <r>
    <x v="19"/>
    <x v="19"/>
    <s v="Maine-et-Loire"/>
    <n v="5513"/>
    <s v="5513 - BEAUPREAU"/>
    <x v="0"/>
    <x v="2"/>
    <x v="5"/>
    <x v="1"/>
    <n v="0"/>
    <x v="22"/>
    <s v="Unités centrales - Emissions"/>
    <n v="5620"/>
    <s v="0.0"/>
    <s v="0"/>
  </r>
  <r>
    <x v="19"/>
    <x v="19"/>
    <s v="Maine-et-Loire"/>
    <n v="5513"/>
    <s v="5513 - BEAUPREAU"/>
    <x v="0"/>
    <x v="2"/>
    <x v="5"/>
    <x v="1"/>
    <n v="0"/>
    <x v="21"/>
    <s v="Ordinateurs portables - Emissions"/>
    <n v="15795"/>
    <s v="0.0"/>
    <s v="0"/>
  </r>
  <r>
    <x v="19"/>
    <x v="19"/>
    <s v="Maine-et-Loire"/>
    <n v="5513"/>
    <s v="5513 - BEAUPREAU"/>
    <x v="0"/>
    <x v="2"/>
    <x v="5"/>
    <x v="1"/>
    <n v="0"/>
    <x v="23"/>
    <s v="Mainframes - Emissions"/>
    <n v="8756"/>
    <s v="0.0"/>
    <s v="0"/>
  </r>
  <r>
    <x v="19"/>
    <x v="19"/>
    <s v="Maine-et-Loire"/>
    <n v="5513"/>
    <s v="5513 - BEAUPREAU"/>
    <x v="0"/>
    <x v="2"/>
    <x v="5"/>
    <x v="1"/>
    <n v="0"/>
    <x v="18"/>
    <s v="Imprimantes - Emissions"/>
    <n v="15810"/>
    <s v="0.0"/>
    <s v="0"/>
  </r>
  <r>
    <x v="19"/>
    <x v="19"/>
    <s v="Maine-et-Loire"/>
    <n v="5513"/>
    <s v="5513 - BEAUPREAU"/>
    <x v="0"/>
    <x v="2"/>
    <x v="5"/>
    <x v="1"/>
    <n v="0"/>
    <x v="17"/>
    <s v="Serveurs - Emissions"/>
    <n v="4391"/>
    <s v="0.0"/>
    <s v="0"/>
  </r>
  <r>
    <x v="19"/>
    <x v="19"/>
    <s v="Maine-et-Loire"/>
    <n v="5513"/>
    <s v="5513 - BEAUPREAU"/>
    <x v="0"/>
    <x v="2"/>
    <x v="5"/>
    <x v="1"/>
    <n v="0"/>
    <x v="16"/>
    <s v="Ecrans - Emissions"/>
    <n v="15796"/>
    <s v="0.0"/>
    <s v="0"/>
  </r>
  <r>
    <x v="19"/>
    <x v="19"/>
    <s v="Maine-et-Loire"/>
    <n v="5513"/>
    <s v="5513 - BEAUPREAU"/>
    <x v="0"/>
    <x v="2"/>
    <x v="5"/>
    <x v="1"/>
    <n v="0"/>
    <x v="20"/>
    <s v="Tablettes - Emissions"/>
    <n v="15797"/>
    <s v="0.0"/>
    <s v="0"/>
  </r>
  <r>
    <x v="19"/>
    <x v="19"/>
    <s v="Maine-et-Loire"/>
    <n v="5731"/>
    <s v="5731 - ANGERS EUROPE"/>
    <x v="0"/>
    <x v="0"/>
    <x v="0"/>
    <x v="0"/>
    <n v="62285"/>
    <x v="0"/>
    <s v=""/>
    <m/>
    <s v=""/>
    <s v="62285"/>
  </r>
  <r>
    <x v="19"/>
    <x v="19"/>
    <s v="Maine-et-Loire"/>
    <n v="5731"/>
    <s v="5731 - ANGERS EUROPE"/>
    <x v="0"/>
    <x v="0"/>
    <x v="0"/>
    <x v="1"/>
    <n v="3730.8714999999902"/>
    <x v="1"/>
    <s v="Electricité - Emissions"/>
    <n v="15798"/>
    <s v="3730.8714999999997"/>
    <s v="3730.8715"/>
  </r>
  <r>
    <x v="19"/>
    <x v="19"/>
    <s v="Maine-et-Loire"/>
    <n v="5731"/>
    <s v="5731 - ANGERS EUROPE"/>
    <x v="0"/>
    <x v="0"/>
    <x v="1"/>
    <x v="0"/>
    <n v="46623"/>
    <x v="24"/>
    <s v=""/>
    <m/>
    <s v=""/>
    <s v="46623"/>
  </r>
  <r>
    <x v="19"/>
    <x v="19"/>
    <s v="Maine-et-Loire"/>
    <n v="5731"/>
    <s v="5731 - ANGERS EUROPE"/>
    <x v="0"/>
    <x v="0"/>
    <x v="1"/>
    <x v="1"/>
    <n v="10591.160417999999"/>
    <x v="2"/>
    <s v="Gaz naturel - Emissions"/>
    <n v="6630"/>
    <s v="10591.160418000001"/>
    <s v="10569.4341"/>
  </r>
  <r>
    <x v="19"/>
    <x v="19"/>
    <s v="Maine-et-Loire"/>
    <n v="5731"/>
    <s v="5731 - ANGERS EUROPE"/>
    <x v="0"/>
    <x v="0"/>
    <x v="1"/>
    <x v="1"/>
    <n v="0"/>
    <x v="3"/>
    <s v="Fioul - Emissions"/>
    <n v="6720"/>
    <s v="0.0"/>
    <s v="0"/>
  </r>
  <r>
    <x v="19"/>
    <x v="19"/>
    <s v="Maine-et-Loire"/>
    <n v="5731"/>
    <s v="5731 - ANGERS EUROPE"/>
    <x v="0"/>
    <x v="1"/>
    <x v="2"/>
    <x v="1"/>
    <n v="0"/>
    <x v="4"/>
    <s v=" R22 - Emissions"/>
    <n v="8350"/>
    <s v="0.0"/>
    <s v="0"/>
  </r>
  <r>
    <x v="19"/>
    <x v="19"/>
    <s v="Maine-et-Loire"/>
    <n v="5731"/>
    <s v="5731 - ANGERS EUROPE"/>
    <x v="0"/>
    <x v="1"/>
    <x v="3"/>
    <x v="0"/>
    <n v="4.9800000000000004"/>
    <x v="5"/>
    <s v=""/>
    <m/>
    <s v=""/>
    <s v="4.98"/>
  </r>
  <r>
    <x v="19"/>
    <x v="19"/>
    <s v="Maine-et-Loire"/>
    <n v="5731"/>
    <s v="5731 - ANGERS EUROPE"/>
    <x v="0"/>
    <x v="1"/>
    <x v="3"/>
    <x v="1"/>
    <n v="0"/>
    <x v="6"/>
    <s v="R134a - Emissions"/>
    <n v="8307"/>
    <s v="0.0"/>
    <s v="0"/>
  </r>
  <r>
    <x v="19"/>
    <x v="19"/>
    <s v="Maine-et-Loire"/>
    <n v="5731"/>
    <s v="5731 - ANGERS EUROPE"/>
    <x v="0"/>
    <x v="1"/>
    <x v="3"/>
    <x v="1"/>
    <n v="0"/>
    <x v="7"/>
    <s v="R407c - Emissions"/>
    <n v="8318"/>
    <s v="0.0"/>
    <s v="0"/>
  </r>
  <r>
    <x v="19"/>
    <x v="19"/>
    <s v="Maine-et-Loire"/>
    <n v="5731"/>
    <s v="5731 - ANGERS EUROPE"/>
    <x v="0"/>
    <x v="1"/>
    <x v="3"/>
    <x v="1"/>
    <n v="9561.6"/>
    <x v="8"/>
    <s v="R410a - Emissions"/>
    <n v="8320"/>
    <s v="9561.6"/>
    <s v="9561.6"/>
  </r>
  <r>
    <x v="19"/>
    <x v="19"/>
    <s v="Maine-et-Loire"/>
    <n v="5731"/>
    <s v="5731 - ANGERS EUROPE"/>
    <x v="0"/>
    <x v="2"/>
    <x v="4"/>
    <x v="0"/>
    <n v="1104"/>
    <x v="9"/>
    <s v=""/>
    <m/>
    <s v=""/>
    <s v="1104"/>
  </r>
  <r>
    <x v="19"/>
    <x v="19"/>
    <s v="Maine-et-Loire"/>
    <n v="5731"/>
    <s v="5731 - ANGERS EUROPE"/>
    <x v="0"/>
    <x v="2"/>
    <x v="4"/>
    <x v="1"/>
    <n v="17940"/>
    <x v="10"/>
    <s v="Bâtiments - Emissions"/>
    <n v="4305"/>
    <s v="17940.0"/>
    <s v="17940"/>
  </r>
  <r>
    <x v="19"/>
    <x v="19"/>
    <s v="Maine-et-Loire"/>
    <n v="5731"/>
    <s v="5731 - ANGERS EUROPE"/>
    <x v="0"/>
    <x v="2"/>
    <x v="5"/>
    <x v="2"/>
    <m/>
    <x v="11"/>
    <s v=""/>
    <m/>
    <s v=""/>
    <s v=""/>
  </r>
  <r>
    <x v="19"/>
    <x v="19"/>
    <s v="Maine-et-Loire"/>
    <n v="5731"/>
    <s v="5731 - ANGERS EUROPE"/>
    <x v="0"/>
    <x v="2"/>
    <x v="5"/>
    <x v="2"/>
    <m/>
    <x v="13"/>
    <s v=""/>
    <m/>
    <s v=""/>
    <s v=""/>
  </r>
  <r>
    <x v="19"/>
    <x v="19"/>
    <s v="Maine-et-Loire"/>
    <n v="5731"/>
    <s v="5731 - ANGERS EUROPE"/>
    <x v="0"/>
    <x v="2"/>
    <x v="5"/>
    <x v="2"/>
    <m/>
    <x v="15"/>
    <s v=""/>
    <m/>
    <s v=""/>
    <s v=""/>
  </r>
  <r>
    <x v="19"/>
    <x v="19"/>
    <s v="Maine-et-Loire"/>
    <n v="5731"/>
    <s v="5731 - ANGERS EUROPE"/>
    <x v="0"/>
    <x v="2"/>
    <x v="5"/>
    <x v="2"/>
    <m/>
    <x v="12"/>
    <s v=""/>
    <m/>
    <s v=""/>
    <s v=""/>
  </r>
  <r>
    <x v="19"/>
    <x v="19"/>
    <s v="Maine-et-Loire"/>
    <n v="5731"/>
    <s v="5731 - ANGERS EUROPE"/>
    <x v="0"/>
    <x v="2"/>
    <x v="5"/>
    <x v="2"/>
    <m/>
    <x v="14"/>
    <s v=""/>
    <m/>
    <s v=""/>
    <s v=""/>
  </r>
  <r>
    <x v="19"/>
    <x v="19"/>
    <s v="Maine-et-Loire"/>
    <n v="5731"/>
    <s v="5731 - ANGERS EUROPE"/>
    <x v="0"/>
    <x v="2"/>
    <x v="5"/>
    <x v="1"/>
    <n v="0"/>
    <x v="17"/>
    <s v="Serveurs - Emissions"/>
    <n v="4391"/>
    <s v="0.0"/>
    <s v="0"/>
  </r>
  <r>
    <x v="19"/>
    <x v="19"/>
    <s v="Maine-et-Loire"/>
    <n v="5731"/>
    <s v="5731 - ANGERS EUROPE"/>
    <x v="0"/>
    <x v="2"/>
    <x v="5"/>
    <x v="1"/>
    <n v="0"/>
    <x v="21"/>
    <s v="Ordinateurs portables - Emissions"/>
    <n v="15795"/>
    <s v="0.0"/>
    <s v="0"/>
  </r>
  <r>
    <x v="19"/>
    <x v="19"/>
    <s v="Maine-et-Loire"/>
    <n v="5731"/>
    <s v="5731 - ANGERS EUROPE"/>
    <x v="0"/>
    <x v="2"/>
    <x v="5"/>
    <x v="1"/>
    <n v="0"/>
    <x v="22"/>
    <s v="Unités centrales - Emissions"/>
    <n v="5620"/>
    <s v="0.0"/>
    <s v="0"/>
  </r>
  <r>
    <x v="19"/>
    <x v="19"/>
    <s v="Maine-et-Loire"/>
    <n v="5731"/>
    <s v="5731 - ANGERS EUROPE"/>
    <x v="0"/>
    <x v="2"/>
    <x v="5"/>
    <x v="1"/>
    <n v="0"/>
    <x v="18"/>
    <s v="Imprimantes - Emissions"/>
    <n v="15810"/>
    <s v="0.0"/>
    <s v="0"/>
  </r>
  <r>
    <x v="19"/>
    <x v="19"/>
    <s v="Maine-et-Loire"/>
    <n v="5731"/>
    <s v="5731 - ANGERS EUROPE"/>
    <x v="0"/>
    <x v="2"/>
    <x v="5"/>
    <x v="1"/>
    <n v="0"/>
    <x v="20"/>
    <s v="Tablettes - Emissions"/>
    <n v="15797"/>
    <s v="0.0"/>
    <s v="0"/>
  </r>
  <r>
    <x v="19"/>
    <x v="19"/>
    <s v="Maine-et-Loire"/>
    <n v="5731"/>
    <s v="5731 - ANGERS EUROPE"/>
    <x v="0"/>
    <x v="2"/>
    <x v="5"/>
    <x v="1"/>
    <n v="0"/>
    <x v="23"/>
    <s v="Mainframes - Emissions"/>
    <n v="8756"/>
    <s v="0.0"/>
    <s v="0"/>
  </r>
  <r>
    <x v="19"/>
    <x v="19"/>
    <s v="Maine-et-Loire"/>
    <n v="5731"/>
    <s v="5731 - ANGERS EUROPE"/>
    <x v="0"/>
    <x v="2"/>
    <x v="5"/>
    <x v="1"/>
    <n v="0"/>
    <x v="16"/>
    <s v="Ecrans - Emissions"/>
    <n v="15796"/>
    <s v="0.0"/>
    <s v="0"/>
  </r>
  <r>
    <x v="19"/>
    <x v="19"/>
    <s v="Maine-et-Loire"/>
    <n v="5731"/>
    <s v="5731 - ANGERS EUROPE"/>
    <x v="0"/>
    <x v="2"/>
    <x v="5"/>
    <x v="1"/>
    <n v="0"/>
    <x v="19"/>
    <s v="Photocopieurs - Emissions"/>
    <n v="4390"/>
    <s v="0.0"/>
    <s v="0"/>
  </r>
  <r>
    <x v="19"/>
    <x v="19"/>
    <s v="Maine-et-Loire"/>
    <n v="5780"/>
    <s v="5780 - SAUMUR"/>
    <x v="0"/>
    <x v="0"/>
    <x v="0"/>
    <x v="0"/>
    <n v="49892"/>
    <x v="0"/>
    <s v=""/>
    <m/>
    <s v=""/>
    <s v="49892"/>
  </r>
  <r>
    <x v="19"/>
    <x v="19"/>
    <s v="Maine-et-Loire"/>
    <n v="5780"/>
    <s v="5780 - SAUMUR"/>
    <x v="0"/>
    <x v="0"/>
    <x v="0"/>
    <x v="1"/>
    <n v="2988.5308"/>
    <x v="1"/>
    <s v="Electricité - Emissions"/>
    <n v="15798"/>
    <s v="2988.5308"/>
    <s v="2988.5308"/>
  </r>
  <r>
    <x v="19"/>
    <x v="19"/>
    <s v="Maine-et-Loire"/>
    <n v="5780"/>
    <s v="5780 - SAUMUR"/>
    <x v="0"/>
    <x v="0"/>
    <x v="1"/>
    <x v="0"/>
    <n v="0"/>
    <x v="24"/>
    <s v=""/>
    <m/>
    <s v=""/>
    <s v="0"/>
  </r>
  <r>
    <x v="19"/>
    <x v="19"/>
    <s v="Maine-et-Loire"/>
    <n v="5780"/>
    <s v="5780 - SAUMUR"/>
    <x v="0"/>
    <x v="0"/>
    <x v="1"/>
    <x v="1"/>
    <n v="0"/>
    <x v="3"/>
    <s v="Fioul - Emissions"/>
    <n v="6720"/>
    <s v="0.0"/>
    <s v="0"/>
  </r>
  <r>
    <x v="19"/>
    <x v="19"/>
    <s v="Maine-et-Loire"/>
    <n v="5780"/>
    <s v="5780 - SAUMUR"/>
    <x v="0"/>
    <x v="0"/>
    <x v="1"/>
    <x v="1"/>
    <n v="0"/>
    <x v="2"/>
    <s v="Gaz naturel - Emissions"/>
    <n v="6630"/>
    <s v="0.0"/>
    <s v="0"/>
  </r>
  <r>
    <x v="19"/>
    <x v="19"/>
    <s v="Maine-et-Loire"/>
    <n v="5780"/>
    <s v="5780 - SAUMUR"/>
    <x v="0"/>
    <x v="1"/>
    <x v="2"/>
    <x v="1"/>
    <n v="0"/>
    <x v="4"/>
    <s v=" R22 - Emissions"/>
    <n v="8350"/>
    <s v="0.0"/>
    <s v="0"/>
  </r>
  <r>
    <x v="19"/>
    <x v="19"/>
    <s v="Maine-et-Loire"/>
    <n v="5780"/>
    <s v="5780 - SAUMUR"/>
    <x v="0"/>
    <x v="1"/>
    <x v="3"/>
    <x v="0"/>
    <n v="1.6259999999999999"/>
    <x v="5"/>
    <s v=""/>
    <m/>
    <s v=""/>
    <s v="1.626"/>
  </r>
  <r>
    <x v="19"/>
    <x v="19"/>
    <s v="Maine-et-Loire"/>
    <n v="5780"/>
    <s v="5780 - SAUMUR"/>
    <x v="0"/>
    <x v="1"/>
    <x v="3"/>
    <x v="1"/>
    <n v="0"/>
    <x v="7"/>
    <s v="R407c - Emissions"/>
    <n v="8318"/>
    <s v="0.0"/>
    <s v="0"/>
  </r>
  <r>
    <x v="19"/>
    <x v="19"/>
    <s v="Maine-et-Loire"/>
    <n v="5780"/>
    <s v="5780 - SAUMUR"/>
    <x v="0"/>
    <x v="1"/>
    <x v="3"/>
    <x v="1"/>
    <n v="3121.92"/>
    <x v="8"/>
    <s v="R410a - Emissions"/>
    <n v="8320"/>
    <s v="3121.92"/>
    <s v="3121.92"/>
  </r>
  <r>
    <x v="19"/>
    <x v="19"/>
    <s v="Maine-et-Loire"/>
    <n v="5780"/>
    <s v="5780 - SAUMUR"/>
    <x v="0"/>
    <x v="1"/>
    <x v="3"/>
    <x v="1"/>
    <n v="0"/>
    <x v="6"/>
    <s v="R134a - Emissions"/>
    <n v="8307"/>
    <s v="0.0"/>
    <s v="0"/>
  </r>
  <r>
    <x v="19"/>
    <x v="19"/>
    <s v="Maine-et-Loire"/>
    <n v="5780"/>
    <s v="5780 - SAUMUR"/>
    <x v="0"/>
    <x v="2"/>
    <x v="4"/>
    <x v="0"/>
    <n v="1326"/>
    <x v="9"/>
    <s v=""/>
    <m/>
    <s v=""/>
    <s v="1326"/>
  </r>
  <r>
    <x v="19"/>
    <x v="19"/>
    <s v="Maine-et-Loire"/>
    <n v="5780"/>
    <s v="5780 - SAUMUR"/>
    <x v="0"/>
    <x v="2"/>
    <x v="4"/>
    <x v="1"/>
    <n v="21547.5"/>
    <x v="10"/>
    <s v="Bâtiments - Emissions"/>
    <n v="4305"/>
    <s v="21547.5"/>
    <s v="21547.5"/>
  </r>
  <r>
    <x v="19"/>
    <x v="19"/>
    <s v="Maine-et-Loire"/>
    <n v="5780"/>
    <s v="5780 - SAUMUR"/>
    <x v="0"/>
    <x v="2"/>
    <x v="5"/>
    <x v="2"/>
    <m/>
    <x v="11"/>
    <s v=""/>
    <m/>
    <s v=""/>
    <s v=""/>
  </r>
  <r>
    <x v="19"/>
    <x v="19"/>
    <s v="Maine-et-Loire"/>
    <n v="5780"/>
    <s v="5780 - SAUMUR"/>
    <x v="0"/>
    <x v="2"/>
    <x v="5"/>
    <x v="2"/>
    <m/>
    <x v="15"/>
    <s v=""/>
    <m/>
    <s v=""/>
    <s v=""/>
  </r>
  <r>
    <x v="19"/>
    <x v="19"/>
    <s v="Maine-et-Loire"/>
    <n v="5780"/>
    <s v="5780 - SAUMUR"/>
    <x v="0"/>
    <x v="2"/>
    <x v="5"/>
    <x v="2"/>
    <m/>
    <x v="13"/>
    <s v=""/>
    <m/>
    <s v=""/>
    <s v=""/>
  </r>
  <r>
    <x v="19"/>
    <x v="19"/>
    <s v="Maine-et-Loire"/>
    <n v="5780"/>
    <s v="5780 - SAUMUR"/>
    <x v="0"/>
    <x v="2"/>
    <x v="5"/>
    <x v="2"/>
    <m/>
    <x v="12"/>
    <s v=""/>
    <m/>
    <s v=""/>
    <s v=""/>
  </r>
  <r>
    <x v="19"/>
    <x v="19"/>
    <s v="Maine-et-Loire"/>
    <n v="5780"/>
    <s v="5780 - SAUMUR"/>
    <x v="0"/>
    <x v="2"/>
    <x v="5"/>
    <x v="2"/>
    <m/>
    <x v="14"/>
    <s v=""/>
    <m/>
    <s v=""/>
    <s v=""/>
  </r>
  <r>
    <x v="19"/>
    <x v="19"/>
    <s v="Maine-et-Loire"/>
    <n v="5780"/>
    <s v="5780 - SAUMUR"/>
    <x v="0"/>
    <x v="2"/>
    <x v="5"/>
    <x v="1"/>
    <n v="0"/>
    <x v="19"/>
    <s v="Photocopieurs - Emissions"/>
    <n v="4390"/>
    <s v="0.0"/>
    <s v="0"/>
  </r>
  <r>
    <x v="19"/>
    <x v="19"/>
    <s v="Maine-et-Loire"/>
    <n v="5780"/>
    <s v="5780 - SAUMUR"/>
    <x v="0"/>
    <x v="2"/>
    <x v="5"/>
    <x v="1"/>
    <n v="0"/>
    <x v="17"/>
    <s v="Serveurs - Emissions"/>
    <n v="4391"/>
    <s v="0.0"/>
    <s v="0"/>
  </r>
  <r>
    <x v="19"/>
    <x v="19"/>
    <s v="Maine-et-Loire"/>
    <n v="5780"/>
    <s v="5780 - SAUMUR"/>
    <x v="0"/>
    <x v="2"/>
    <x v="5"/>
    <x v="1"/>
    <n v="0"/>
    <x v="22"/>
    <s v="Unités centrales - Emissions"/>
    <n v="5620"/>
    <s v="0.0"/>
    <s v="0"/>
  </r>
  <r>
    <x v="19"/>
    <x v="19"/>
    <s v="Maine-et-Loire"/>
    <n v="5780"/>
    <s v="5780 - SAUMUR"/>
    <x v="0"/>
    <x v="2"/>
    <x v="5"/>
    <x v="1"/>
    <n v="0"/>
    <x v="21"/>
    <s v="Ordinateurs portables - Emissions"/>
    <n v="15795"/>
    <s v="0.0"/>
    <s v="0"/>
  </r>
  <r>
    <x v="19"/>
    <x v="19"/>
    <s v="Maine-et-Loire"/>
    <n v="5780"/>
    <s v="5780 - SAUMUR"/>
    <x v="0"/>
    <x v="2"/>
    <x v="5"/>
    <x v="1"/>
    <n v="0"/>
    <x v="16"/>
    <s v="Ecrans - Emissions"/>
    <n v="15796"/>
    <s v="0.0"/>
    <s v="0"/>
  </r>
  <r>
    <x v="19"/>
    <x v="19"/>
    <s v="Maine-et-Loire"/>
    <n v="5780"/>
    <s v="5780 - SAUMUR"/>
    <x v="0"/>
    <x v="2"/>
    <x v="5"/>
    <x v="1"/>
    <n v="0"/>
    <x v="20"/>
    <s v="Tablettes - Emissions"/>
    <n v="15797"/>
    <s v="0.0"/>
    <s v="0"/>
  </r>
  <r>
    <x v="19"/>
    <x v="19"/>
    <s v="Maine-et-Loire"/>
    <n v="5780"/>
    <s v="5780 - SAUMUR"/>
    <x v="0"/>
    <x v="2"/>
    <x v="5"/>
    <x v="1"/>
    <n v="0"/>
    <x v="18"/>
    <s v="Imprimantes - Emissions"/>
    <n v="15810"/>
    <s v="0.0"/>
    <s v="0"/>
  </r>
  <r>
    <x v="19"/>
    <x v="19"/>
    <s v="Maine-et-Loire"/>
    <n v="5780"/>
    <s v="5780 - SAUMUR"/>
    <x v="0"/>
    <x v="2"/>
    <x v="5"/>
    <x v="1"/>
    <n v="0"/>
    <x v="23"/>
    <s v="Mainframes - Emissions"/>
    <n v="8756"/>
    <s v="0.0"/>
    <s v="0"/>
  </r>
  <r>
    <x v="19"/>
    <x v="19"/>
    <s v="Maine-et-Loire"/>
    <n v="5859"/>
    <s v="5859 - BEAUFORT EN VALLEE"/>
    <x v="0"/>
    <x v="0"/>
    <x v="0"/>
    <x v="0"/>
    <n v="29706"/>
    <x v="0"/>
    <s v=""/>
    <m/>
    <s v=""/>
    <s v="29706"/>
  </r>
  <r>
    <x v="19"/>
    <x v="19"/>
    <s v="Maine-et-Loire"/>
    <n v="5859"/>
    <s v="5859 - BEAUFORT EN VALLEE"/>
    <x v="0"/>
    <x v="0"/>
    <x v="0"/>
    <x v="1"/>
    <n v="1779.3894"/>
    <x v="1"/>
    <s v="Electricité - Emissions"/>
    <n v="15798"/>
    <s v="1779.3894"/>
    <s v="1779.3894"/>
  </r>
  <r>
    <x v="19"/>
    <x v="19"/>
    <s v="Maine-et-Loire"/>
    <n v="5859"/>
    <s v="5859 - BEAUFORT EN VALLEE"/>
    <x v="0"/>
    <x v="0"/>
    <x v="1"/>
    <x v="0"/>
    <n v="0"/>
    <x v="24"/>
    <s v=""/>
    <m/>
    <s v=""/>
    <s v="0"/>
  </r>
  <r>
    <x v="19"/>
    <x v="19"/>
    <s v="Maine-et-Loire"/>
    <n v="5859"/>
    <s v="5859 - BEAUFORT EN VALLEE"/>
    <x v="0"/>
    <x v="0"/>
    <x v="1"/>
    <x v="1"/>
    <n v="0"/>
    <x v="2"/>
    <s v="Gaz naturel - Emissions"/>
    <n v="6630"/>
    <s v="0.0"/>
    <s v="0"/>
  </r>
  <r>
    <x v="19"/>
    <x v="19"/>
    <s v="Maine-et-Loire"/>
    <n v="5859"/>
    <s v="5859 - BEAUFORT EN VALLEE"/>
    <x v="0"/>
    <x v="0"/>
    <x v="1"/>
    <x v="1"/>
    <n v="0"/>
    <x v="3"/>
    <s v="Fioul - Emissions"/>
    <n v="6720"/>
    <s v="0.0"/>
    <s v="0"/>
  </r>
  <r>
    <x v="19"/>
    <x v="19"/>
    <s v="Maine-et-Loire"/>
    <n v="5859"/>
    <s v="5859 - BEAUFORT EN VALLEE"/>
    <x v="0"/>
    <x v="1"/>
    <x v="2"/>
    <x v="1"/>
    <n v="0"/>
    <x v="4"/>
    <s v=" R22 - Emissions"/>
    <n v="8350"/>
    <s v="0.0"/>
    <s v="0"/>
  </r>
  <r>
    <x v="19"/>
    <x v="19"/>
    <s v="Maine-et-Loire"/>
    <n v="5859"/>
    <s v="5859 - BEAUFORT EN VALLEE"/>
    <x v="0"/>
    <x v="1"/>
    <x v="3"/>
    <x v="0"/>
    <n v="1.5"/>
    <x v="5"/>
    <s v=""/>
    <m/>
    <s v=""/>
    <s v="1.5"/>
  </r>
  <r>
    <x v="19"/>
    <x v="19"/>
    <s v="Maine-et-Loire"/>
    <n v="5859"/>
    <s v="5859 - BEAUFORT EN VALLEE"/>
    <x v="0"/>
    <x v="1"/>
    <x v="3"/>
    <x v="1"/>
    <n v="2880"/>
    <x v="8"/>
    <s v="R410a - Emissions"/>
    <n v="8320"/>
    <s v="2880.0"/>
    <s v="2880"/>
  </r>
  <r>
    <x v="19"/>
    <x v="19"/>
    <s v="Maine-et-Loire"/>
    <n v="5859"/>
    <s v="5859 - BEAUFORT EN VALLEE"/>
    <x v="0"/>
    <x v="1"/>
    <x v="3"/>
    <x v="1"/>
    <n v="0"/>
    <x v="6"/>
    <s v="R134a - Emissions"/>
    <n v="8307"/>
    <s v="0.0"/>
    <s v="0"/>
  </r>
  <r>
    <x v="19"/>
    <x v="19"/>
    <s v="Maine-et-Loire"/>
    <n v="5859"/>
    <s v="5859 - BEAUFORT EN VALLEE"/>
    <x v="0"/>
    <x v="1"/>
    <x v="3"/>
    <x v="1"/>
    <n v="0"/>
    <x v="7"/>
    <s v="R407c - Emissions"/>
    <n v="8318"/>
    <s v="0.0"/>
    <s v="0"/>
  </r>
  <r>
    <x v="19"/>
    <x v="19"/>
    <s v="Maine-et-Loire"/>
    <n v="5859"/>
    <s v="5859 - BEAUFORT EN VALLEE"/>
    <x v="0"/>
    <x v="2"/>
    <x v="4"/>
    <x v="0"/>
    <n v="452"/>
    <x v="9"/>
    <s v=""/>
    <m/>
    <s v=""/>
    <s v="452"/>
  </r>
  <r>
    <x v="19"/>
    <x v="19"/>
    <s v="Maine-et-Loire"/>
    <n v="5859"/>
    <s v="5859 - BEAUFORT EN VALLEE"/>
    <x v="0"/>
    <x v="2"/>
    <x v="4"/>
    <x v="1"/>
    <n v="7345"/>
    <x v="10"/>
    <s v="Bâtiments - Emissions"/>
    <n v="4305"/>
    <s v="7345.0"/>
    <s v="7345"/>
  </r>
  <r>
    <x v="19"/>
    <x v="19"/>
    <s v="Maine-et-Loire"/>
    <n v="5859"/>
    <s v="5859 - BEAUFORT EN VALLEE"/>
    <x v="0"/>
    <x v="2"/>
    <x v="5"/>
    <x v="2"/>
    <m/>
    <x v="13"/>
    <s v=""/>
    <m/>
    <s v=""/>
    <s v=""/>
  </r>
  <r>
    <x v="19"/>
    <x v="19"/>
    <s v="Maine-et-Loire"/>
    <n v="5859"/>
    <s v="5859 - BEAUFORT EN VALLEE"/>
    <x v="0"/>
    <x v="2"/>
    <x v="5"/>
    <x v="2"/>
    <m/>
    <x v="11"/>
    <s v=""/>
    <m/>
    <s v=""/>
    <s v=""/>
  </r>
  <r>
    <x v="19"/>
    <x v="19"/>
    <s v="Maine-et-Loire"/>
    <n v="5859"/>
    <s v="5859 - BEAUFORT EN VALLEE"/>
    <x v="0"/>
    <x v="2"/>
    <x v="5"/>
    <x v="2"/>
    <m/>
    <x v="12"/>
    <s v=""/>
    <m/>
    <s v=""/>
    <s v=""/>
  </r>
  <r>
    <x v="19"/>
    <x v="19"/>
    <s v="Maine-et-Loire"/>
    <n v="5859"/>
    <s v="5859 - BEAUFORT EN VALLEE"/>
    <x v="0"/>
    <x v="2"/>
    <x v="5"/>
    <x v="2"/>
    <m/>
    <x v="15"/>
    <s v=""/>
    <m/>
    <s v=""/>
    <s v=""/>
  </r>
  <r>
    <x v="19"/>
    <x v="19"/>
    <s v="Maine-et-Loire"/>
    <n v="5859"/>
    <s v="5859 - BEAUFORT EN VALLEE"/>
    <x v="0"/>
    <x v="2"/>
    <x v="5"/>
    <x v="2"/>
    <m/>
    <x v="14"/>
    <s v=""/>
    <m/>
    <s v=""/>
    <s v=""/>
  </r>
  <r>
    <x v="19"/>
    <x v="19"/>
    <s v="Maine-et-Loire"/>
    <n v="5859"/>
    <s v="5859 - BEAUFORT EN VALLEE"/>
    <x v="0"/>
    <x v="2"/>
    <x v="5"/>
    <x v="1"/>
    <n v="0"/>
    <x v="16"/>
    <s v="Ecrans - Emissions"/>
    <n v="15796"/>
    <s v="0.0"/>
    <s v="0"/>
  </r>
  <r>
    <x v="19"/>
    <x v="19"/>
    <s v="Maine-et-Loire"/>
    <n v="5859"/>
    <s v="5859 - BEAUFORT EN VALLEE"/>
    <x v="0"/>
    <x v="2"/>
    <x v="5"/>
    <x v="1"/>
    <n v="0"/>
    <x v="22"/>
    <s v="Unités centrales - Emissions"/>
    <n v="5620"/>
    <s v="0.0"/>
    <s v="0"/>
  </r>
  <r>
    <x v="19"/>
    <x v="19"/>
    <s v="Maine-et-Loire"/>
    <n v="5859"/>
    <s v="5859 - BEAUFORT EN VALLEE"/>
    <x v="0"/>
    <x v="2"/>
    <x v="5"/>
    <x v="1"/>
    <n v="0"/>
    <x v="23"/>
    <s v="Mainframes - Emissions"/>
    <n v="8756"/>
    <s v="0.0"/>
    <s v="0"/>
  </r>
  <r>
    <x v="19"/>
    <x v="19"/>
    <s v="Maine-et-Loire"/>
    <n v="5859"/>
    <s v="5859 - BEAUFORT EN VALLEE"/>
    <x v="0"/>
    <x v="2"/>
    <x v="5"/>
    <x v="1"/>
    <n v="0"/>
    <x v="21"/>
    <s v="Ordinateurs portables - Emissions"/>
    <n v="15795"/>
    <s v="0.0"/>
    <s v="0"/>
  </r>
  <r>
    <x v="19"/>
    <x v="19"/>
    <s v="Maine-et-Loire"/>
    <n v="5859"/>
    <s v="5859 - BEAUFORT EN VALLEE"/>
    <x v="0"/>
    <x v="2"/>
    <x v="5"/>
    <x v="1"/>
    <n v="0"/>
    <x v="19"/>
    <s v="Photocopieurs - Emissions"/>
    <n v="4390"/>
    <s v="0.0"/>
    <s v="0"/>
  </r>
  <r>
    <x v="19"/>
    <x v="19"/>
    <s v="Maine-et-Loire"/>
    <n v="5859"/>
    <s v="5859 - BEAUFORT EN VALLEE"/>
    <x v="0"/>
    <x v="2"/>
    <x v="5"/>
    <x v="1"/>
    <n v="0"/>
    <x v="18"/>
    <s v="Imprimantes - Emissions"/>
    <n v="15810"/>
    <s v="0.0"/>
    <s v="0"/>
  </r>
  <r>
    <x v="19"/>
    <x v="19"/>
    <s v="Maine-et-Loire"/>
    <n v="5859"/>
    <s v="5859 - BEAUFORT EN VALLEE"/>
    <x v="0"/>
    <x v="2"/>
    <x v="5"/>
    <x v="1"/>
    <n v="0"/>
    <x v="20"/>
    <s v="Tablettes - Emissions"/>
    <n v="15797"/>
    <s v="0.0"/>
    <s v="0"/>
  </r>
  <r>
    <x v="19"/>
    <x v="19"/>
    <s v="Maine-et-Loire"/>
    <n v="5859"/>
    <s v="5859 - BEAUFORT EN VALLEE"/>
    <x v="0"/>
    <x v="2"/>
    <x v="5"/>
    <x v="1"/>
    <n v="0"/>
    <x v="17"/>
    <s v="Serveurs - Emissions"/>
    <n v="4391"/>
    <s v="0.0"/>
    <s v="0"/>
  </r>
  <r>
    <x v="19"/>
    <x v="19"/>
    <s v="Maine-et-Loire"/>
    <n v="5860"/>
    <s v="5860 - CHOLET"/>
    <x v="0"/>
    <x v="0"/>
    <x v="0"/>
    <x v="0"/>
    <n v="74214"/>
    <x v="0"/>
    <s v=""/>
    <m/>
    <s v=""/>
    <s v="74214"/>
  </r>
  <r>
    <x v="19"/>
    <x v="19"/>
    <s v="Maine-et-Loire"/>
    <n v="5860"/>
    <s v="5860 - CHOLET"/>
    <x v="0"/>
    <x v="0"/>
    <x v="0"/>
    <x v="1"/>
    <n v="4445.4186"/>
    <x v="1"/>
    <s v="Electricité - Emissions"/>
    <n v="15798"/>
    <s v="4445.4186"/>
    <s v="4445.4186"/>
  </r>
  <r>
    <x v="19"/>
    <x v="19"/>
    <s v="Maine-et-Loire"/>
    <n v="5860"/>
    <s v="5860 - CHOLET"/>
    <x v="0"/>
    <x v="0"/>
    <x v="1"/>
    <x v="0"/>
    <n v="1689"/>
    <x v="24"/>
    <s v=""/>
    <m/>
    <s v=""/>
    <s v="1689"/>
  </r>
  <r>
    <x v="19"/>
    <x v="19"/>
    <s v="Maine-et-Loire"/>
    <n v="5860"/>
    <s v="5860 - CHOLET"/>
    <x v="0"/>
    <x v="0"/>
    <x v="1"/>
    <x v="1"/>
    <n v="0"/>
    <x v="3"/>
    <s v="Fioul - Emissions"/>
    <n v="6720"/>
    <s v="0.0"/>
    <s v="0"/>
  </r>
  <r>
    <x v="19"/>
    <x v="19"/>
    <s v="Maine-et-Loire"/>
    <n v="5860"/>
    <s v="5860 - CHOLET"/>
    <x v="0"/>
    <x v="0"/>
    <x v="1"/>
    <x v="1"/>
    <n v="383.68337400000001"/>
    <x v="2"/>
    <s v="Gaz naturel - Emissions"/>
    <n v="6630"/>
    <s v="383.683374"/>
    <s v="382.8963"/>
  </r>
  <r>
    <x v="19"/>
    <x v="19"/>
    <s v="Maine-et-Loire"/>
    <n v="5860"/>
    <s v="5860 - CHOLET"/>
    <x v="0"/>
    <x v="1"/>
    <x v="2"/>
    <x v="1"/>
    <n v="0"/>
    <x v="4"/>
    <s v=" R22 - Emissions"/>
    <n v="8350"/>
    <s v="0.0"/>
    <s v="0"/>
  </r>
  <r>
    <x v="19"/>
    <x v="19"/>
    <s v="Maine-et-Loire"/>
    <n v="5860"/>
    <s v="5860 - CHOLET"/>
    <x v="0"/>
    <x v="1"/>
    <x v="3"/>
    <x v="0"/>
    <n v="3.57"/>
    <x v="5"/>
    <s v=""/>
    <m/>
    <s v=""/>
    <s v="3.57"/>
  </r>
  <r>
    <x v="19"/>
    <x v="19"/>
    <s v="Maine-et-Loire"/>
    <n v="5860"/>
    <s v="5860 - CHOLET"/>
    <x v="0"/>
    <x v="1"/>
    <x v="3"/>
    <x v="1"/>
    <n v="0"/>
    <x v="7"/>
    <s v="R407c - Emissions"/>
    <n v="8318"/>
    <s v="0.0"/>
    <s v="0"/>
  </r>
  <r>
    <x v="19"/>
    <x v="19"/>
    <s v="Maine-et-Loire"/>
    <n v="5860"/>
    <s v="5860 - CHOLET"/>
    <x v="0"/>
    <x v="1"/>
    <x v="3"/>
    <x v="1"/>
    <n v="0"/>
    <x v="6"/>
    <s v="R134a - Emissions"/>
    <n v="8307"/>
    <s v="0.0"/>
    <s v="0"/>
  </r>
  <r>
    <x v="19"/>
    <x v="19"/>
    <s v="Maine-et-Loire"/>
    <n v="5860"/>
    <s v="5860 - CHOLET"/>
    <x v="0"/>
    <x v="1"/>
    <x v="3"/>
    <x v="1"/>
    <n v="6854.4"/>
    <x v="8"/>
    <s v="R410a - Emissions"/>
    <n v="8320"/>
    <s v="6854.4"/>
    <s v="6854.4"/>
  </r>
  <r>
    <x v="19"/>
    <x v="19"/>
    <s v="Maine-et-Loire"/>
    <n v="5860"/>
    <s v="5860 - CHOLET"/>
    <x v="0"/>
    <x v="2"/>
    <x v="4"/>
    <x v="0"/>
    <n v="1360"/>
    <x v="9"/>
    <s v=""/>
    <m/>
    <s v=""/>
    <s v="1360"/>
  </r>
  <r>
    <x v="19"/>
    <x v="19"/>
    <s v="Maine-et-Loire"/>
    <n v="5860"/>
    <s v="5860 - CHOLET"/>
    <x v="0"/>
    <x v="2"/>
    <x v="4"/>
    <x v="1"/>
    <n v="22100"/>
    <x v="10"/>
    <s v="Bâtiments - Emissions"/>
    <n v="4305"/>
    <s v="22100.0"/>
    <s v="22100"/>
  </r>
  <r>
    <x v="19"/>
    <x v="19"/>
    <s v="Maine-et-Loire"/>
    <n v="5860"/>
    <s v="5860 - CHOLET"/>
    <x v="0"/>
    <x v="2"/>
    <x v="5"/>
    <x v="2"/>
    <m/>
    <x v="12"/>
    <s v=""/>
    <m/>
    <s v=""/>
    <s v=""/>
  </r>
  <r>
    <x v="19"/>
    <x v="19"/>
    <s v="Maine-et-Loire"/>
    <n v="5860"/>
    <s v="5860 - CHOLET"/>
    <x v="0"/>
    <x v="2"/>
    <x v="5"/>
    <x v="2"/>
    <m/>
    <x v="15"/>
    <s v=""/>
    <m/>
    <s v=""/>
    <s v=""/>
  </r>
  <r>
    <x v="19"/>
    <x v="19"/>
    <s v="Maine-et-Loire"/>
    <n v="5860"/>
    <s v="5860 - CHOLET"/>
    <x v="0"/>
    <x v="2"/>
    <x v="5"/>
    <x v="2"/>
    <m/>
    <x v="13"/>
    <s v=""/>
    <m/>
    <s v=""/>
    <s v=""/>
  </r>
  <r>
    <x v="19"/>
    <x v="19"/>
    <s v="Maine-et-Loire"/>
    <n v="5860"/>
    <s v="5860 - CHOLET"/>
    <x v="0"/>
    <x v="2"/>
    <x v="5"/>
    <x v="2"/>
    <m/>
    <x v="11"/>
    <s v=""/>
    <m/>
    <s v=""/>
    <s v=""/>
  </r>
  <r>
    <x v="19"/>
    <x v="19"/>
    <s v="Maine-et-Loire"/>
    <n v="5860"/>
    <s v="5860 - CHOLET"/>
    <x v="0"/>
    <x v="2"/>
    <x v="5"/>
    <x v="2"/>
    <m/>
    <x v="14"/>
    <s v=""/>
    <m/>
    <s v=""/>
    <s v=""/>
  </r>
  <r>
    <x v="19"/>
    <x v="19"/>
    <s v="Maine-et-Loire"/>
    <n v="5860"/>
    <s v="5860 - CHOLET"/>
    <x v="0"/>
    <x v="2"/>
    <x v="5"/>
    <x v="1"/>
    <n v="0"/>
    <x v="18"/>
    <s v="Imprimantes - Emissions"/>
    <n v="15810"/>
    <s v="0.0"/>
    <s v="0"/>
  </r>
  <r>
    <x v="19"/>
    <x v="19"/>
    <s v="Maine-et-Loire"/>
    <n v="5860"/>
    <s v="5860 - CHOLET"/>
    <x v="0"/>
    <x v="2"/>
    <x v="5"/>
    <x v="1"/>
    <n v="0"/>
    <x v="17"/>
    <s v="Serveurs - Emissions"/>
    <n v="4391"/>
    <s v="0.0"/>
    <s v="0"/>
  </r>
  <r>
    <x v="19"/>
    <x v="19"/>
    <s v="Maine-et-Loire"/>
    <n v="5860"/>
    <s v="5860 - CHOLET"/>
    <x v="0"/>
    <x v="2"/>
    <x v="5"/>
    <x v="1"/>
    <n v="0"/>
    <x v="20"/>
    <s v="Tablettes - Emissions"/>
    <n v="15797"/>
    <s v="0.0"/>
    <s v="0"/>
  </r>
  <r>
    <x v="19"/>
    <x v="19"/>
    <s v="Maine-et-Loire"/>
    <n v="5860"/>
    <s v="5860 - CHOLET"/>
    <x v="0"/>
    <x v="2"/>
    <x v="5"/>
    <x v="1"/>
    <n v="0"/>
    <x v="22"/>
    <s v="Unités centrales - Emissions"/>
    <n v="5620"/>
    <s v="0.0"/>
    <s v="0"/>
  </r>
  <r>
    <x v="19"/>
    <x v="19"/>
    <s v="Maine-et-Loire"/>
    <n v="5860"/>
    <s v="5860 - CHOLET"/>
    <x v="0"/>
    <x v="2"/>
    <x v="5"/>
    <x v="1"/>
    <n v="0"/>
    <x v="21"/>
    <s v="Ordinateurs portables - Emissions"/>
    <n v="15795"/>
    <s v="0.0"/>
    <s v="0"/>
  </r>
  <r>
    <x v="19"/>
    <x v="19"/>
    <s v="Maine-et-Loire"/>
    <n v="5860"/>
    <s v="5860 - CHOLET"/>
    <x v="0"/>
    <x v="2"/>
    <x v="5"/>
    <x v="1"/>
    <n v="0"/>
    <x v="19"/>
    <s v="Photocopieurs - Emissions"/>
    <n v="4390"/>
    <s v="0.0"/>
    <s v="0"/>
  </r>
  <r>
    <x v="19"/>
    <x v="19"/>
    <s v="Maine-et-Loire"/>
    <n v="5860"/>
    <s v="5860 - CHOLET"/>
    <x v="0"/>
    <x v="2"/>
    <x v="5"/>
    <x v="1"/>
    <n v="0"/>
    <x v="16"/>
    <s v="Ecrans - Emissions"/>
    <n v="15796"/>
    <s v="0.0"/>
    <s v="0"/>
  </r>
  <r>
    <x v="19"/>
    <x v="19"/>
    <s v="Maine-et-Loire"/>
    <n v="5860"/>
    <s v="5860 - CHOLET"/>
    <x v="0"/>
    <x v="2"/>
    <x v="5"/>
    <x v="1"/>
    <n v="0"/>
    <x v="23"/>
    <s v="Mainframes - Emissions"/>
    <n v="8756"/>
    <s v="0.0"/>
    <s v="0"/>
  </r>
  <r>
    <x v="19"/>
    <x v="19"/>
    <s v="Maine-et-Loire"/>
    <n v="6007"/>
    <s v="6007 - ANGERS CAPUCINS"/>
    <x v="0"/>
    <x v="0"/>
    <x v="0"/>
    <x v="0"/>
    <n v="71324"/>
    <x v="0"/>
    <s v=""/>
    <m/>
    <s v=""/>
    <s v="71324"/>
  </r>
  <r>
    <x v="19"/>
    <x v="19"/>
    <s v="Maine-et-Loire"/>
    <n v="6007"/>
    <s v="6007 - ANGERS CAPUCINS"/>
    <x v="0"/>
    <x v="0"/>
    <x v="0"/>
    <x v="1"/>
    <n v="4272.3076000000001"/>
    <x v="1"/>
    <s v="Electricité - Emissions"/>
    <n v="15798"/>
    <s v="4272.3076"/>
    <s v="4272.3076"/>
  </r>
  <r>
    <x v="19"/>
    <x v="19"/>
    <s v="Maine-et-Loire"/>
    <n v="6007"/>
    <s v="6007 - ANGERS CAPUCINS"/>
    <x v="0"/>
    <x v="0"/>
    <x v="1"/>
    <x v="0"/>
    <n v="0"/>
    <x v="24"/>
    <s v=""/>
    <m/>
    <s v=""/>
    <s v="0"/>
  </r>
  <r>
    <x v="19"/>
    <x v="19"/>
    <s v="Maine-et-Loire"/>
    <n v="6007"/>
    <s v="6007 - ANGERS CAPUCINS"/>
    <x v="0"/>
    <x v="0"/>
    <x v="1"/>
    <x v="1"/>
    <n v="0"/>
    <x v="3"/>
    <s v="Fioul - Emissions"/>
    <n v="6720"/>
    <s v="0.0"/>
    <s v="0"/>
  </r>
  <r>
    <x v="19"/>
    <x v="19"/>
    <s v="Maine-et-Loire"/>
    <n v="6007"/>
    <s v="6007 - ANGERS CAPUCINS"/>
    <x v="0"/>
    <x v="0"/>
    <x v="1"/>
    <x v="1"/>
    <n v="0"/>
    <x v="2"/>
    <s v="Gaz naturel - Emissions"/>
    <n v="6630"/>
    <s v="0.0"/>
    <s v="0"/>
  </r>
  <r>
    <x v="19"/>
    <x v="19"/>
    <s v="Maine-et-Loire"/>
    <n v="6007"/>
    <s v="6007 - ANGERS CAPUCINS"/>
    <x v="0"/>
    <x v="1"/>
    <x v="2"/>
    <x v="1"/>
    <n v="0"/>
    <x v="4"/>
    <s v=" R22 - Emissions"/>
    <n v="8350"/>
    <s v="0.0"/>
    <s v="0"/>
  </r>
  <r>
    <x v="19"/>
    <x v="19"/>
    <s v="Maine-et-Loire"/>
    <n v="6007"/>
    <s v="6007 - ANGERS CAPUCINS"/>
    <x v="0"/>
    <x v="1"/>
    <x v="3"/>
    <x v="0"/>
    <n v="4.71"/>
    <x v="5"/>
    <s v=""/>
    <m/>
    <s v=""/>
    <s v="4.71"/>
  </r>
  <r>
    <x v="19"/>
    <x v="19"/>
    <s v="Maine-et-Loire"/>
    <n v="6007"/>
    <s v="6007 - ANGERS CAPUCINS"/>
    <x v="0"/>
    <x v="1"/>
    <x v="3"/>
    <x v="1"/>
    <n v="0"/>
    <x v="7"/>
    <s v="R407c - Emissions"/>
    <n v="8318"/>
    <s v="0.0"/>
    <s v="0"/>
  </r>
  <r>
    <x v="19"/>
    <x v="19"/>
    <s v="Maine-et-Loire"/>
    <n v="6007"/>
    <s v="6007 - ANGERS CAPUCINS"/>
    <x v="0"/>
    <x v="1"/>
    <x v="3"/>
    <x v="1"/>
    <n v="0"/>
    <x v="6"/>
    <s v="R134a - Emissions"/>
    <n v="8307"/>
    <s v="0.0"/>
    <s v="0"/>
  </r>
  <r>
    <x v="19"/>
    <x v="19"/>
    <s v="Maine-et-Loire"/>
    <n v="6007"/>
    <s v="6007 - ANGERS CAPUCINS"/>
    <x v="0"/>
    <x v="1"/>
    <x v="3"/>
    <x v="1"/>
    <n v="9043.2000000000007"/>
    <x v="8"/>
    <s v="R410a - Emissions"/>
    <n v="8320"/>
    <s v="9043.2"/>
    <s v="9043.2"/>
  </r>
  <r>
    <x v="19"/>
    <x v="19"/>
    <s v="Maine-et-Loire"/>
    <n v="6007"/>
    <s v="6007 - ANGERS CAPUCINS"/>
    <x v="0"/>
    <x v="2"/>
    <x v="4"/>
    <x v="0"/>
    <n v="1540"/>
    <x v="9"/>
    <s v=""/>
    <m/>
    <s v=""/>
    <s v="1540"/>
  </r>
  <r>
    <x v="19"/>
    <x v="19"/>
    <s v="Maine-et-Loire"/>
    <n v="6007"/>
    <s v="6007 - ANGERS CAPUCINS"/>
    <x v="0"/>
    <x v="2"/>
    <x v="4"/>
    <x v="1"/>
    <n v="25025"/>
    <x v="10"/>
    <s v="Bâtiments - Emissions"/>
    <n v="4305"/>
    <s v="25025.0"/>
    <s v="25025"/>
  </r>
  <r>
    <x v="19"/>
    <x v="19"/>
    <s v="Maine-et-Loire"/>
    <n v="6007"/>
    <s v="6007 - ANGERS CAPUCINS"/>
    <x v="0"/>
    <x v="2"/>
    <x v="5"/>
    <x v="2"/>
    <m/>
    <x v="11"/>
    <s v=""/>
    <m/>
    <s v=""/>
    <s v=""/>
  </r>
  <r>
    <x v="19"/>
    <x v="19"/>
    <s v="Maine-et-Loire"/>
    <n v="6007"/>
    <s v="6007 - ANGERS CAPUCINS"/>
    <x v="0"/>
    <x v="2"/>
    <x v="5"/>
    <x v="2"/>
    <m/>
    <x v="13"/>
    <s v=""/>
    <m/>
    <s v=""/>
    <s v=""/>
  </r>
  <r>
    <x v="19"/>
    <x v="19"/>
    <s v="Maine-et-Loire"/>
    <n v="6007"/>
    <s v="6007 - ANGERS CAPUCINS"/>
    <x v="0"/>
    <x v="2"/>
    <x v="5"/>
    <x v="2"/>
    <m/>
    <x v="15"/>
    <s v=""/>
    <m/>
    <s v=""/>
    <s v=""/>
  </r>
  <r>
    <x v="19"/>
    <x v="19"/>
    <s v="Maine-et-Loire"/>
    <n v="6007"/>
    <s v="6007 - ANGERS CAPUCINS"/>
    <x v="0"/>
    <x v="2"/>
    <x v="5"/>
    <x v="2"/>
    <m/>
    <x v="12"/>
    <s v=""/>
    <m/>
    <s v=""/>
    <s v=""/>
  </r>
  <r>
    <x v="19"/>
    <x v="19"/>
    <s v="Maine-et-Loire"/>
    <n v="6007"/>
    <s v="6007 - ANGERS CAPUCINS"/>
    <x v="0"/>
    <x v="2"/>
    <x v="5"/>
    <x v="2"/>
    <m/>
    <x v="14"/>
    <s v=""/>
    <m/>
    <s v=""/>
    <s v=""/>
  </r>
  <r>
    <x v="19"/>
    <x v="19"/>
    <s v="Maine-et-Loire"/>
    <n v="6007"/>
    <s v="6007 - ANGERS CAPUCINS"/>
    <x v="0"/>
    <x v="2"/>
    <x v="5"/>
    <x v="1"/>
    <n v="0"/>
    <x v="20"/>
    <s v="Tablettes - Emissions"/>
    <n v="15797"/>
    <s v="0.0"/>
    <s v="0"/>
  </r>
  <r>
    <x v="19"/>
    <x v="19"/>
    <s v="Maine-et-Loire"/>
    <n v="6007"/>
    <s v="6007 - ANGERS CAPUCINS"/>
    <x v="0"/>
    <x v="2"/>
    <x v="5"/>
    <x v="1"/>
    <n v="0"/>
    <x v="19"/>
    <s v="Photocopieurs - Emissions"/>
    <n v="4390"/>
    <s v="0.0"/>
    <s v="0"/>
  </r>
  <r>
    <x v="19"/>
    <x v="19"/>
    <s v="Maine-et-Loire"/>
    <n v="6007"/>
    <s v="6007 - ANGERS CAPUCINS"/>
    <x v="0"/>
    <x v="2"/>
    <x v="5"/>
    <x v="1"/>
    <n v="0"/>
    <x v="17"/>
    <s v="Serveurs - Emissions"/>
    <n v="4391"/>
    <s v="0.0"/>
    <s v="0"/>
  </r>
  <r>
    <x v="19"/>
    <x v="19"/>
    <s v="Maine-et-Loire"/>
    <n v="6007"/>
    <s v="6007 - ANGERS CAPUCINS"/>
    <x v="0"/>
    <x v="2"/>
    <x v="5"/>
    <x v="1"/>
    <n v="0"/>
    <x v="16"/>
    <s v="Ecrans - Emissions"/>
    <n v="15796"/>
    <s v="0.0"/>
    <s v="0"/>
  </r>
  <r>
    <x v="19"/>
    <x v="19"/>
    <s v="Maine-et-Loire"/>
    <n v="6007"/>
    <s v="6007 - ANGERS CAPUCINS"/>
    <x v="0"/>
    <x v="2"/>
    <x v="5"/>
    <x v="1"/>
    <n v="0"/>
    <x v="23"/>
    <s v="Mainframes - Emissions"/>
    <n v="8756"/>
    <s v="0.0"/>
    <s v="0"/>
  </r>
  <r>
    <x v="19"/>
    <x v="19"/>
    <s v="Maine-et-Loire"/>
    <n v="6007"/>
    <s v="6007 - ANGERS CAPUCINS"/>
    <x v="0"/>
    <x v="2"/>
    <x v="5"/>
    <x v="1"/>
    <n v="0"/>
    <x v="18"/>
    <s v="Imprimantes - Emissions"/>
    <n v="15810"/>
    <s v="0.0"/>
    <s v="0"/>
  </r>
  <r>
    <x v="19"/>
    <x v="19"/>
    <s v="Maine-et-Loire"/>
    <n v="6007"/>
    <s v="6007 - ANGERS CAPUCINS"/>
    <x v="0"/>
    <x v="2"/>
    <x v="5"/>
    <x v="1"/>
    <n v="0"/>
    <x v="22"/>
    <s v="Unités centrales - Emissions"/>
    <n v="5620"/>
    <s v="0.0"/>
    <s v="0"/>
  </r>
  <r>
    <x v="19"/>
    <x v="19"/>
    <s v="Maine-et-Loire"/>
    <n v="6007"/>
    <s v="6007 - ANGERS CAPUCINS"/>
    <x v="0"/>
    <x v="2"/>
    <x v="5"/>
    <x v="1"/>
    <n v="0"/>
    <x v="21"/>
    <s v="Ordinateurs portables - Emissions"/>
    <n v="15795"/>
    <s v="0.0"/>
    <s v="0"/>
  </r>
  <r>
    <x v="19"/>
    <x v="19"/>
    <s v="Maine-et-Loire"/>
    <n v="6030"/>
    <s v="6030 - ANGERS LA ROSERAIE LEFA"/>
    <x v="0"/>
    <x v="0"/>
    <x v="0"/>
    <x v="0"/>
    <n v="82924"/>
    <x v="0"/>
    <s v=""/>
    <m/>
    <s v=""/>
    <s v="82924"/>
  </r>
  <r>
    <x v="19"/>
    <x v="19"/>
    <s v="Maine-et-Loire"/>
    <n v="6030"/>
    <s v="6030 - ANGERS LA ROSERAIE LEFA"/>
    <x v="0"/>
    <x v="0"/>
    <x v="0"/>
    <x v="1"/>
    <n v="4967.1476000000002"/>
    <x v="1"/>
    <s v="Electricité - Emissions"/>
    <n v="15798"/>
    <s v="4967.1476"/>
    <s v="4967.1476"/>
  </r>
  <r>
    <x v="19"/>
    <x v="19"/>
    <s v="Maine-et-Loire"/>
    <n v="6030"/>
    <s v="6030 - ANGERS LA ROSERAIE LEFA"/>
    <x v="0"/>
    <x v="0"/>
    <x v="1"/>
    <x v="0"/>
    <n v="0"/>
    <x v="24"/>
    <s v=""/>
    <m/>
    <s v=""/>
    <s v="0"/>
  </r>
  <r>
    <x v="19"/>
    <x v="19"/>
    <s v="Maine-et-Loire"/>
    <n v="6030"/>
    <s v="6030 - ANGERS LA ROSERAIE LEFA"/>
    <x v="0"/>
    <x v="0"/>
    <x v="1"/>
    <x v="1"/>
    <n v="0"/>
    <x v="2"/>
    <s v="Gaz naturel - Emissions"/>
    <n v="6630"/>
    <s v="0.0"/>
    <s v="0"/>
  </r>
  <r>
    <x v="19"/>
    <x v="19"/>
    <s v="Maine-et-Loire"/>
    <n v="6030"/>
    <s v="6030 - ANGERS LA ROSERAIE LEFA"/>
    <x v="0"/>
    <x v="0"/>
    <x v="1"/>
    <x v="1"/>
    <n v="0"/>
    <x v="3"/>
    <s v="Fioul - Emissions"/>
    <n v="6720"/>
    <s v="0.0"/>
    <s v="0"/>
  </r>
  <r>
    <x v="19"/>
    <x v="19"/>
    <s v="Maine-et-Loire"/>
    <n v="6030"/>
    <s v="6030 - ANGERS LA ROSERAIE LEFA"/>
    <x v="0"/>
    <x v="1"/>
    <x v="2"/>
    <x v="1"/>
    <n v="0"/>
    <x v="4"/>
    <s v=" R22 - Emissions"/>
    <n v="8350"/>
    <s v="0.0"/>
    <s v="0"/>
  </r>
  <r>
    <x v="19"/>
    <x v="19"/>
    <s v="Maine-et-Loire"/>
    <n v="6030"/>
    <s v="6030 - ANGERS LA ROSERAIE LEFA"/>
    <x v="0"/>
    <x v="1"/>
    <x v="3"/>
    <x v="0"/>
    <n v="3.492"/>
    <x v="5"/>
    <s v=""/>
    <m/>
    <s v=""/>
    <s v="3.492"/>
  </r>
  <r>
    <x v="19"/>
    <x v="19"/>
    <s v="Maine-et-Loire"/>
    <n v="6030"/>
    <s v="6030 - ANGERS LA ROSERAIE LEFA"/>
    <x v="0"/>
    <x v="1"/>
    <x v="3"/>
    <x v="1"/>
    <n v="0"/>
    <x v="7"/>
    <s v="R407c - Emissions"/>
    <n v="8318"/>
    <s v="0.0"/>
    <s v="0"/>
  </r>
  <r>
    <x v="19"/>
    <x v="19"/>
    <s v="Maine-et-Loire"/>
    <n v="6030"/>
    <s v="6030 - ANGERS LA ROSERAIE LEFA"/>
    <x v="0"/>
    <x v="1"/>
    <x v="3"/>
    <x v="1"/>
    <n v="6704.64"/>
    <x v="8"/>
    <s v="R410a - Emissions"/>
    <n v="8320"/>
    <s v="6704.64"/>
    <s v="6704.64"/>
  </r>
  <r>
    <x v="19"/>
    <x v="19"/>
    <s v="Maine-et-Loire"/>
    <n v="6030"/>
    <s v="6030 - ANGERS LA ROSERAIE LEFA"/>
    <x v="0"/>
    <x v="1"/>
    <x v="3"/>
    <x v="1"/>
    <n v="0"/>
    <x v="6"/>
    <s v="R134a - Emissions"/>
    <n v="8307"/>
    <s v="0.0"/>
    <s v="0"/>
  </r>
  <r>
    <x v="19"/>
    <x v="19"/>
    <s v="Maine-et-Loire"/>
    <n v="6030"/>
    <s v="6030 - ANGERS LA ROSERAIE LEFA"/>
    <x v="0"/>
    <x v="2"/>
    <x v="4"/>
    <x v="0"/>
    <n v="2009"/>
    <x v="9"/>
    <s v=""/>
    <m/>
    <s v=""/>
    <s v="2009"/>
  </r>
  <r>
    <x v="19"/>
    <x v="19"/>
    <s v="Maine-et-Loire"/>
    <n v="6030"/>
    <s v="6030 - ANGERS LA ROSERAIE LEFA"/>
    <x v="0"/>
    <x v="2"/>
    <x v="4"/>
    <x v="1"/>
    <n v="32646.25"/>
    <x v="10"/>
    <s v="Bâtiments - Emissions"/>
    <n v="4305"/>
    <s v="32646.25"/>
    <s v="32646.25"/>
  </r>
  <r>
    <x v="19"/>
    <x v="19"/>
    <s v="Maine-et-Loire"/>
    <n v="6030"/>
    <s v="6030 - ANGERS LA ROSERAIE LEFA"/>
    <x v="0"/>
    <x v="2"/>
    <x v="5"/>
    <x v="2"/>
    <m/>
    <x v="12"/>
    <s v=""/>
    <m/>
    <s v=""/>
    <s v=""/>
  </r>
  <r>
    <x v="19"/>
    <x v="19"/>
    <s v="Maine-et-Loire"/>
    <n v="6030"/>
    <s v="6030 - ANGERS LA ROSERAIE LEFA"/>
    <x v="0"/>
    <x v="2"/>
    <x v="5"/>
    <x v="2"/>
    <m/>
    <x v="15"/>
    <s v=""/>
    <m/>
    <s v=""/>
    <s v=""/>
  </r>
  <r>
    <x v="19"/>
    <x v="19"/>
    <s v="Maine-et-Loire"/>
    <n v="6030"/>
    <s v="6030 - ANGERS LA ROSERAIE LEFA"/>
    <x v="0"/>
    <x v="2"/>
    <x v="5"/>
    <x v="2"/>
    <m/>
    <x v="13"/>
    <s v=""/>
    <m/>
    <s v=""/>
    <s v=""/>
  </r>
  <r>
    <x v="19"/>
    <x v="19"/>
    <s v="Maine-et-Loire"/>
    <n v="6030"/>
    <s v="6030 - ANGERS LA ROSERAIE LEFA"/>
    <x v="0"/>
    <x v="2"/>
    <x v="5"/>
    <x v="2"/>
    <m/>
    <x v="11"/>
    <s v=""/>
    <m/>
    <s v=""/>
    <s v=""/>
  </r>
  <r>
    <x v="19"/>
    <x v="19"/>
    <s v="Maine-et-Loire"/>
    <n v="6030"/>
    <s v="6030 - ANGERS LA ROSERAIE LEFA"/>
    <x v="0"/>
    <x v="2"/>
    <x v="5"/>
    <x v="2"/>
    <m/>
    <x v="14"/>
    <s v=""/>
    <m/>
    <s v=""/>
    <s v=""/>
  </r>
  <r>
    <x v="19"/>
    <x v="19"/>
    <s v="Maine-et-Loire"/>
    <n v="6030"/>
    <s v="6030 - ANGERS LA ROSERAIE LEFA"/>
    <x v="0"/>
    <x v="2"/>
    <x v="5"/>
    <x v="1"/>
    <n v="0"/>
    <x v="20"/>
    <s v="Tablettes - Emissions"/>
    <n v="15797"/>
    <s v="0.0"/>
    <s v="0"/>
  </r>
  <r>
    <x v="19"/>
    <x v="19"/>
    <s v="Maine-et-Loire"/>
    <n v="6030"/>
    <s v="6030 - ANGERS LA ROSERAIE LEFA"/>
    <x v="0"/>
    <x v="2"/>
    <x v="5"/>
    <x v="1"/>
    <n v="0"/>
    <x v="18"/>
    <s v="Imprimantes - Emissions"/>
    <n v="15810"/>
    <s v="0.0"/>
    <s v="0"/>
  </r>
  <r>
    <x v="19"/>
    <x v="19"/>
    <s v="Maine-et-Loire"/>
    <n v="6030"/>
    <s v="6030 - ANGERS LA ROSERAIE LEFA"/>
    <x v="0"/>
    <x v="2"/>
    <x v="5"/>
    <x v="1"/>
    <n v="0"/>
    <x v="22"/>
    <s v="Unités centrales - Emissions"/>
    <n v="5620"/>
    <s v="0.0"/>
    <s v="0"/>
  </r>
  <r>
    <x v="19"/>
    <x v="19"/>
    <s v="Maine-et-Loire"/>
    <n v="6030"/>
    <s v="6030 - ANGERS LA ROSERAIE LEFA"/>
    <x v="0"/>
    <x v="2"/>
    <x v="5"/>
    <x v="1"/>
    <n v="0"/>
    <x v="23"/>
    <s v="Mainframes - Emissions"/>
    <n v="8756"/>
    <s v="0.0"/>
    <s v="0"/>
  </r>
  <r>
    <x v="19"/>
    <x v="19"/>
    <s v="Maine-et-Loire"/>
    <n v="6030"/>
    <s v="6030 - ANGERS LA ROSERAIE LEFA"/>
    <x v="0"/>
    <x v="2"/>
    <x v="5"/>
    <x v="1"/>
    <n v="0"/>
    <x v="16"/>
    <s v="Ecrans - Emissions"/>
    <n v="15796"/>
    <s v="0.0"/>
    <s v="0"/>
  </r>
  <r>
    <x v="19"/>
    <x v="19"/>
    <s v="Maine-et-Loire"/>
    <n v="6030"/>
    <s v="6030 - ANGERS LA ROSERAIE LEFA"/>
    <x v="0"/>
    <x v="2"/>
    <x v="5"/>
    <x v="1"/>
    <n v="0"/>
    <x v="19"/>
    <s v="Photocopieurs - Emissions"/>
    <n v="4390"/>
    <s v="0.0"/>
    <s v="0"/>
  </r>
  <r>
    <x v="19"/>
    <x v="19"/>
    <s v="Maine-et-Loire"/>
    <n v="6030"/>
    <s v="6030 - ANGERS LA ROSERAIE LEFA"/>
    <x v="0"/>
    <x v="2"/>
    <x v="5"/>
    <x v="1"/>
    <n v="0"/>
    <x v="21"/>
    <s v="Ordinateurs portables - Emissions"/>
    <n v="15795"/>
    <s v="0.0"/>
    <s v="0"/>
  </r>
  <r>
    <x v="19"/>
    <x v="19"/>
    <s v="Maine-et-Loire"/>
    <n v="6030"/>
    <s v="6030 - ANGERS LA ROSERAIE LEFA"/>
    <x v="0"/>
    <x v="2"/>
    <x v="5"/>
    <x v="1"/>
    <n v="0"/>
    <x v="17"/>
    <s v="Serveurs - Emissions"/>
    <n v="4391"/>
    <s v="0.0"/>
    <s v="0"/>
  </r>
  <r>
    <x v="19"/>
    <x v="19"/>
    <s v="Mayenne"/>
    <n v="5408"/>
    <s v="5408 - MAYENNE"/>
    <x v="0"/>
    <x v="0"/>
    <x v="0"/>
    <x v="0"/>
    <n v="35919"/>
    <x v="0"/>
    <s v=""/>
    <m/>
    <s v=""/>
    <s v="35919"/>
  </r>
  <r>
    <x v="19"/>
    <x v="19"/>
    <s v="Mayenne"/>
    <n v="5408"/>
    <s v="5408 - MAYENNE"/>
    <x v="0"/>
    <x v="0"/>
    <x v="0"/>
    <x v="1"/>
    <n v="2151.5481"/>
    <x v="1"/>
    <s v="Electricité - Emissions"/>
    <n v="15798"/>
    <s v="2151.5481"/>
    <s v="2151.5481"/>
  </r>
  <r>
    <x v="19"/>
    <x v="19"/>
    <s v="Mayenne"/>
    <n v="5408"/>
    <s v="5408 - MAYENNE"/>
    <x v="0"/>
    <x v="0"/>
    <x v="1"/>
    <x v="0"/>
    <n v="42441"/>
    <x v="24"/>
    <s v=""/>
    <m/>
    <s v=""/>
    <s v="42441"/>
  </r>
  <r>
    <x v="19"/>
    <x v="19"/>
    <s v="Mayenne"/>
    <n v="5408"/>
    <s v="5408 - MAYENNE"/>
    <x v="0"/>
    <x v="0"/>
    <x v="1"/>
    <x v="1"/>
    <n v="0"/>
    <x v="3"/>
    <s v="Fioul - Emissions"/>
    <n v="6720"/>
    <s v="0.0"/>
    <s v="0"/>
  </r>
  <r>
    <x v="19"/>
    <x v="19"/>
    <s v="Mayenne"/>
    <n v="5408"/>
    <s v="5408 - MAYENNE"/>
    <x v="0"/>
    <x v="0"/>
    <x v="1"/>
    <x v="1"/>
    <n v="9641.1522059999897"/>
    <x v="2"/>
    <s v="Gaz naturel - Emissions"/>
    <n v="6630"/>
    <s v="9641.152205999999"/>
    <s v="9621.3747"/>
  </r>
  <r>
    <x v="19"/>
    <x v="19"/>
    <s v="Mayenne"/>
    <n v="5408"/>
    <s v="5408 - MAYENNE"/>
    <x v="0"/>
    <x v="1"/>
    <x v="2"/>
    <x v="1"/>
    <n v="0"/>
    <x v="4"/>
    <s v=" R22 - Emissions"/>
    <n v="8350"/>
    <s v="0.0"/>
    <s v="0"/>
  </r>
  <r>
    <x v="19"/>
    <x v="19"/>
    <s v="Mayenne"/>
    <n v="5408"/>
    <s v="5408 - MAYENNE"/>
    <x v="0"/>
    <x v="1"/>
    <x v="3"/>
    <x v="0"/>
    <n v="2.5"/>
    <x v="5"/>
    <s v=""/>
    <m/>
    <s v=""/>
    <s v="2.5"/>
  </r>
  <r>
    <x v="19"/>
    <x v="19"/>
    <s v="Mayenne"/>
    <n v="5408"/>
    <s v="5408 - MAYENNE"/>
    <x v="0"/>
    <x v="1"/>
    <x v="3"/>
    <x v="1"/>
    <n v="0"/>
    <x v="6"/>
    <s v="R134a - Emissions"/>
    <n v="8307"/>
    <s v="0.0"/>
    <s v="0"/>
  </r>
  <r>
    <x v="19"/>
    <x v="19"/>
    <s v="Mayenne"/>
    <n v="5408"/>
    <s v="5408 - MAYENNE"/>
    <x v="0"/>
    <x v="1"/>
    <x v="3"/>
    <x v="1"/>
    <n v="0"/>
    <x v="7"/>
    <s v="R407c - Emissions"/>
    <n v="8318"/>
    <s v="0.0"/>
    <s v="0"/>
  </r>
  <r>
    <x v="19"/>
    <x v="19"/>
    <s v="Mayenne"/>
    <n v="5408"/>
    <s v="5408 - MAYENNE"/>
    <x v="0"/>
    <x v="1"/>
    <x v="3"/>
    <x v="1"/>
    <n v="4800"/>
    <x v="8"/>
    <s v="R410a - Emissions"/>
    <n v="8320"/>
    <s v="4800.0"/>
    <s v="4800"/>
  </r>
  <r>
    <x v="19"/>
    <x v="19"/>
    <s v="Mayenne"/>
    <n v="5408"/>
    <s v="5408 - MAYENNE"/>
    <x v="0"/>
    <x v="2"/>
    <x v="4"/>
    <x v="0"/>
    <n v="1244"/>
    <x v="9"/>
    <s v=""/>
    <m/>
    <s v=""/>
    <s v="1244"/>
  </r>
  <r>
    <x v="19"/>
    <x v="19"/>
    <s v="Mayenne"/>
    <n v="5408"/>
    <s v="5408 - MAYENNE"/>
    <x v="0"/>
    <x v="2"/>
    <x v="4"/>
    <x v="1"/>
    <n v="20215"/>
    <x v="10"/>
    <s v="Bâtiments - Emissions"/>
    <n v="4305"/>
    <s v="20215.0"/>
    <s v="20215"/>
  </r>
  <r>
    <x v="19"/>
    <x v="19"/>
    <s v="Mayenne"/>
    <n v="5408"/>
    <s v="5408 - MAYENNE"/>
    <x v="0"/>
    <x v="2"/>
    <x v="5"/>
    <x v="2"/>
    <m/>
    <x v="15"/>
    <s v=""/>
    <m/>
    <s v=""/>
    <s v=""/>
  </r>
  <r>
    <x v="19"/>
    <x v="19"/>
    <s v="Mayenne"/>
    <n v="5408"/>
    <s v="5408 - MAYENNE"/>
    <x v="0"/>
    <x v="2"/>
    <x v="5"/>
    <x v="2"/>
    <m/>
    <x v="13"/>
    <s v=""/>
    <m/>
    <s v=""/>
    <s v=""/>
  </r>
  <r>
    <x v="19"/>
    <x v="19"/>
    <s v="Mayenne"/>
    <n v="5408"/>
    <s v="5408 - MAYENNE"/>
    <x v="0"/>
    <x v="2"/>
    <x v="5"/>
    <x v="2"/>
    <m/>
    <x v="11"/>
    <s v=""/>
    <m/>
    <s v=""/>
    <s v=""/>
  </r>
  <r>
    <x v="19"/>
    <x v="19"/>
    <s v="Mayenne"/>
    <n v="5408"/>
    <s v="5408 - MAYENNE"/>
    <x v="0"/>
    <x v="2"/>
    <x v="5"/>
    <x v="2"/>
    <m/>
    <x v="14"/>
    <s v=""/>
    <m/>
    <s v=""/>
    <s v=""/>
  </r>
  <r>
    <x v="19"/>
    <x v="19"/>
    <s v="Mayenne"/>
    <n v="5408"/>
    <s v="5408 - MAYENNE"/>
    <x v="0"/>
    <x v="2"/>
    <x v="5"/>
    <x v="2"/>
    <m/>
    <x v="12"/>
    <s v=""/>
    <m/>
    <s v=""/>
    <s v=""/>
  </r>
  <r>
    <x v="19"/>
    <x v="19"/>
    <s v="Mayenne"/>
    <n v="5408"/>
    <s v="5408 - MAYENNE"/>
    <x v="0"/>
    <x v="2"/>
    <x v="5"/>
    <x v="1"/>
    <n v="0"/>
    <x v="23"/>
    <s v="Mainframes - Emissions"/>
    <n v="8756"/>
    <s v="0.0"/>
    <s v="0"/>
  </r>
  <r>
    <x v="19"/>
    <x v="19"/>
    <s v="Mayenne"/>
    <n v="5408"/>
    <s v="5408 - MAYENNE"/>
    <x v="0"/>
    <x v="2"/>
    <x v="5"/>
    <x v="1"/>
    <n v="0"/>
    <x v="17"/>
    <s v="Serveurs - Emissions"/>
    <n v="4391"/>
    <s v="0.0"/>
    <s v="0"/>
  </r>
  <r>
    <x v="19"/>
    <x v="19"/>
    <s v="Mayenne"/>
    <n v="5408"/>
    <s v="5408 - MAYENNE"/>
    <x v="0"/>
    <x v="2"/>
    <x v="5"/>
    <x v="1"/>
    <n v="0"/>
    <x v="20"/>
    <s v="Tablettes - Emissions"/>
    <n v="15797"/>
    <s v="0.0"/>
    <s v="0"/>
  </r>
  <r>
    <x v="19"/>
    <x v="19"/>
    <s v="Mayenne"/>
    <n v="5408"/>
    <s v="5408 - MAYENNE"/>
    <x v="0"/>
    <x v="2"/>
    <x v="5"/>
    <x v="1"/>
    <n v="0"/>
    <x v="16"/>
    <s v="Ecrans - Emissions"/>
    <n v="15796"/>
    <s v="0.0"/>
    <s v="0"/>
  </r>
  <r>
    <x v="19"/>
    <x v="19"/>
    <s v="Mayenne"/>
    <n v="5408"/>
    <s v="5408 - MAYENNE"/>
    <x v="0"/>
    <x v="2"/>
    <x v="5"/>
    <x v="1"/>
    <n v="0"/>
    <x v="19"/>
    <s v="Photocopieurs - Emissions"/>
    <n v="4390"/>
    <s v="0.0"/>
    <s v="0"/>
  </r>
  <r>
    <x v="19"/>
    <x v="19"/>
    <s v="Mayenne"/>
    <n v="5408"/>
    <s v="5408 - MAYENNE"/>
    <x v="0"/>
    <x v="2"/>
    <x v="5"/>
    <x v="1"/>
    <n v="0"/>
    <x v="21"/>
    <s v="Ordinateurs portables - Emissions"/>
    <n v="15795"/>
    <s v="0.0"/>
    <s v="0"/>
  </r>
  <r>
    <x v="19"/>
    <x v="19"/>
    <s v="Mayenne"/>
    <n v="5408"/>
    <s v="5408 - MAYENNE"/>
    <x v="0"/>
    <x v="2"/>
    <x v="5"/>
    <x v="1"/>
    <n v="0"/>
    <x v="18"/>
    <s v="Imprimantes - Emissions"/>
    <n v="15810"/>
    <s v="0.0"/>
    <s v="0"/>
  </r>
  <r>
    <x v="19"/>
    <x v="19"/>
    <s v="Mayenne"/>
    <n v="5408"/>
    <s v="5408 - MAYENNE"/>
    <x v="0"/>
    <x v="2"/>
    <x v="5"/>
    <x v="1"/>
    <n v="0"/>
    <x v="22"/>
    <s v="Unités centrales - Emissions"/>
    <n v="5620"/>
    <s v="0.0"/>
    <s v="0"/>
  </r>
  <r>
    <x v="19"/>
    <x v="19"/>
    <s v="Mayenne"/>
    <n v="5430"/>
    <s v="5430 - CHATEAU GONTIER"/>
    <x v="0"/>
    <x v="0"/>
    <x v="0"/>
    <x v="0"/>
    <n v="39239"/>
    <x v="0"/>
    <s v=""/>
    <m/>
    <s v=""/>
    <s v="39239"/>
  </r>
  <r>
    <x v="19"/>
    <x v="19"/>
    <s v="Mayenne"/>
    <n v="5430"/>
    <s v="5430 - CHATEAU GONTIER"/>
    <x v="0"/>
    <x v="0"/>
    <x v="0"/>
    <x v="1"/>
    <n v="2350.4160999999999"/>
    <x v="1"/>
    <s v="Electricité - Emissions"/>
    <n v="15798"/>
    <s v="2350.4161"/>
    <s v="2350.4161"/>
  </r>
  <r>
    <x v="19"/>
    <x v="19"/>
    <s v="Mayenne"/>
    <n v="5430"/>
    <s v="5430 - CHATEAU GONTIER"/>
    <x v="0"/>
    <x v="0"/>
    <x v="1"/>
    <x v="0"/>
    <n v="0"/>
    <x v="24"/>
    <s v=""/>
    <m/>
    <s v=""/>
    <s v="0"/>
  </r>
  <r>
    <x v="19"/>
    <x v="19"/>
    <s v="Mayenne"/>
    <n v="5430"/>
    <s v="5430 - CHATEAU GONTIER"/>
    <x v="0"/>
    <x v="0"/>
    <x v="1"/>
    <x v="1"/>
    <n v="0"/>
    <x v="2"/>
    <s v="Gaz naturel - Emissions"/>
    <n v="6630"/>
    <s v="0.0"/>
    <s v="0"/>
  </r>
  <r>
    <x v="19"/>
    <x v="19"/>
    <s v="Mayenne"/>
    <n v="5430"/>
    <s v="5430 - CHATEAU GONTIER"/>
    <x v="0"/>
    <x v="0"/>
    <x v="1"/>
    <x v="1"/>
    <n v="0"/>
    <x v="3"/>
    <s v="Fioul - Emissions"/>
    <n v="6720"/>
    <s v="0.0"/>
    <s v="0"/>
  </r>
  <r>
    <x v="19"/>
    <x v="19"/>
    <s v="Mayenne"/>
    <n v="5430"/>
    <s v="5430 - CHATEAU GONTIER"/>
    <x v="0"/>
    <x v="1"/>
    <x v="2"/>
    <x v="1"/>
    <n v="0"/>
    <x v="4"/>
    <s v=" R22 - Emissions"/>
    <n v="8350"/>
    <s v="0.0"/>
    <s v="0"/>
  </r>
  <r>
    <x v="19"/>
    <x v="19"/>
    <s v="Mayenne"/>
    <n v="5430"/>
    <s v="5430 - CHATEAU GONTIER"/>
    <x v="0"/>
    <x v="1"/>
    <x v="3"/>
    <x v="0"/>
    <n v="1.7"/>
    <x v="5"/>
    <s v=""/>
    <m/>
    <s v=""/>
    <s v="1.7"/>
  </r>
  <r>
    <x v="19"/>
    <x v="19"/>
    <s v="Mayenne"/>
    <n v="5430"/>
    <s v="5430 - CHATEAU GONTIER"/>
    <x v="0"/>
    <x v="1"/>
    <x v="3"/>
    <x v="1"/>
    <n v="0"/>
    <x v="6"/>
    <s v="R134a - Emissions"/>
    <n v="8307"/>
    <s v="0.0"/>
    <s v="0"/>
  </r>
  <r>
    <x v="19"/>
    <x v="19"/>
    <s v="Mayenne"/>
    <n v="5430"/>
    <s v="5430 - CHATEAU GONTIER"/>
    <x v="0"/>
    <x v="1"/>
    <x v="3"/>
    <x v="1"/>
    <n v="0"/>
    <x v="7"/>
    <s v="R407c - Emissions"/>
    <n v="8318"/>
    <s v="0.0"/>
    <s v="0"/>
  </r>
  <r>
    <x v="19"/>
    <x v="19"/>
    <s v="Mayenne"/>
    <n v="5430"/>
    <s v="5430 - CHATEAU GONTIER"/>
    <x v="0"/>
    <x v="1"/>
    <x v="3"/>
    <x v="1"/>
    <n v="3264"/>
    <x v="8"/>
    <s v="R410a - Emissions"/>
    <n v="8320"/>
    <s v="3264.0"/>
    <s v="3264"/>
  </r>
  <r>
    <x v="19"/>
    <x v="19"/>
    <s v="Mayenne"/>
    <n v="5430"/>
    <s v="5430 - CHATEAU GONTIER"/>
    <x v="0"/>
    <x v="2"/>
    <x v="4"/>
    <x v="0"/>
    <n v="750"/>
    <x v="9"/>
    <s v=""/>
    <m/>
    <s v=""/>
    <s v="750"/>
  </r>
  <r>
    <x v="19"/>
    <x v="19"/>
    <s v="Mayenne"/>
    <n v="5430"/>
    <s v="5430 - CHATEAU GONTIER"/>
    <x v="0"/>
    <x v="2"/>
    <x v="4"/>
    <x v="1"/>
    <n v="12187.5"/>
    <x v="10"/>
    <s v="Bâtiments - Emissions"/>
    <n v="4305"/>
    <s v="12187.5"/>
    <s v="12187.5"/>
  </r>
  <r>
    <x v="19"/>
    <x v="19"/>
    <s v="Mayenne"/>
    <n v="5430"/>
    <s v="5430 - CHATEAU GONTIER"/>
    <x v="0"/>
    <x v="2"/>
    <x v="5"/>
    <x v="2"/>
    <m/>
    <x v="12"/>
    <s v=""/>
    <m/>
    <s v=""/>
    <s v=""/>
  </r>
  <r>
    <x v="19"/>
    <x v="19"/>
    <s v="Mayenne"/>
    <n v="5430"/>
    <s v="5430 - CHATEAU GONTIER"/>
    <x v="0"/>
    <x v="2"/>
    <x v="5"/>
    <x v="2"/>
    <m/>
    <x v="13"/>
    <s v=""/>
    <m/>
    <s v=""/>
    <s v=""/>
  </r>
  <r>
    <x v="19"/>
    <x v="19"/>
    <s v="Mayenne"/>
    <n v="5430"/>
    <s v="5430 - CHATEAU GONTIER"/>
    <x v="0"/>
    <x v="2"/>
    <x v="5"/>
    <x v="2"/>
    <m/>
    <x v="15"/>
    <s v=""/>
    <m/>
    <s v=""/>
    <s v=""/>
  </r>
  <r>
    <x v="19"/>
    <x v="19"/>
    <s v="Mayenne"/>
    <n v="5430"/>
    <s v="5430 - CHATEAU GONTIER"/>
    <x v="0"/>
    <x v="2"/>
    <x v="5"/>
    <x v="2"/>
    <m/>
    <x v="11"/>
    <s v=""/>
    <m/>
    <s v=""/>
    <s v=""/>
  </r>
  <r>
    <x v="19"/>
    <x v="19"/>
    <s v="Mayenne"/>
    <n v="5430"/>
    <s v="5430 - CHATEAU GONTIER"/>
    <x v="0"/>
    <x v="2"/>
    <x v="5"/>
    <x v="2"/>
    <m/>
    <x v="14"/>
    <s v=""/>
    <m/>
    <s v=""/>
    <s v=""/>
  </r>
  <r>
    <x v="19"/>
    <x v="19"/>
    <s v="Mayenne"/>
    <n v="5430"/>
    <s v="5430 - CHATEAU GONTIER"/>
    <x v="0"/>
    <x v="2"/>
    <x v="5"/>
    <x v="1"/>
    <n v="0"/>
    <x v="19"/>
    <s v="Photocopieurs - Emissions"/>
    <n v="4390"/>
    <s v="0.0"/>
    <s v="0"/>
  </r>
  <r>
    <x v="19"/>
    <x v="19"/>
    <s v="Mayenne"/>
    <n v="5430"/>
    <s v="5430 - CHATEAU GONTIER"/>
    <x v="0"/>
    <x v="2"/>
    <x v="5"/>
    <x v="1"/>
    <n v="0"/>
    <x v="23"/>
    <s v="Mainframes - Emissions"/>
    <n v="8756"/>
    <s v="0.0"/>
    <s v="0"/>
  </r>
  <r>
    <x v="19"/>
    <x v="19"/>
    <s v="Mayenne"/>
    <n v="5430"/>
    <s v="5430 - CHATEAU GONTIER"/>
    <x v="0"/>
    <x v="2"/>
    <x v="5"/>
    <x v="1"/>
    <n v="0"/>
    <x v="16"/>
    <s v="Ecrans - Emissions"/>
    <n v="15796"/>
    <s v="0.0"/>
    <s v="0"/>
  </r>
  <r>
    <x v="19"/>
    <x v="19"/>
    <s v="Mayenne"/>
    <n v="5430"/>
    <s v="5430 - CHATEAU GONTIER"/>
    <x v="0"/>
    <x v="2"/>
    <x v="5"/>
    <x v="1"/>
    <n v="0"/>
    <x v="18"/>
    <s v="Imprimantes - Emissions"/>
    <n v="15810"/>
    <s v="0.0"/>
    <s v="0"/>
  </r>
  <r>
    <x v="19"/>
    <x v="19"/>
    <s v="Mayenne"/>
    <n v="5430"/>
    <s v="5430 - CHATEAU GONTIER"/>
    <x v="0"/>
    <x v="2"/>
    <x v="5"/>
    <x v="1"/>
    <n v="0"/>
    <x v="22"/>
    <s v="Unités centrales - Emissions"/>
    <n v="5620"/>
    <s v="0.0"/>
    <s v="0"/>
  </r>
  <r>
    <x v="19"/>
    <x v="19"/>
    <s v="Mayenne"/>
    <n v="5430"/>
    <s v="5430 - CHATEAU GONTIER"/>
    <x v="0"/>
    <x v="2"/>
    <x v="5"/>
    <x v="1"/>
    <n v="0"/>
    <x v="20"/>
    <s v="Tablettes - Emissions"/>
    <n v="15797"/>
    <s v="0.0"/>
    <s v="0"/>
  </r>
  <r>
    <x v="19"/>
    <x v="19"/>
    <s v="Mayenne"/>
    <n v="5430"/>
    <s v="5430 - CHATEAU GONTIER"/>
    <x v="0"/>
    <x v="2"/>
    <x v="5"/>
    <x v="1"/>
    <n v="0"/>
    <x v="17"/>
    <s v="Serveurs - Emissions"/>
    <n v="4391"/>
    <s v="0.0"/>
    <s v="0"/>
  </r>
  <r>
    <x v="19"/>
    <x v="19"/>
    <s v="Mayenne"/>
    <n v="5430"/>
    <s v="5430 - CHATEAU GONTIER"/>
    <x v="0"/>
    <x v="2"/>
    <x v="5"/>
    <x v="1"/>
    <n v="0"/>
    <x v="21"/>
    <s v="Ordinateurs portables - Emissions"/>
    <n v="15795"/>
    <s v="0.0"/>
    <s v="0"/>
  </r>
  <r>
    <x v="19"/>
    <x v="19"/>
    <s v="Mayenne"/>
    <n v="5631"/>
    <s v="5631 - LAVAL FERRIE + DTD"/>
    <x v="0"/>
    <x v="0"/>
    <x v="18"/>
    <x v="0"/>
    <n v="56000"/>
    <x v="160"/>
    <s v=""/>
    <m/>
    <s v=""/>
    <s v="56000"/>
  </r>
  <r>
    <x v="19"/>
    <x v="19"/>
    <s v="Mayenne"/>
    <n v="5631"/>
    <s v="5631 - LAVAL FERRIE + DTD"/>
    <x v="0"/>
    <x v="0"/>
    <x v="18"/>
    <x v="1"/>
    <n v="6036.8"/>
    <x v="161"/>
    <s v="Chauffage urbain - emisions"/>
    <n v="15817"/>
    <s v="0.0"/>
    <s v="6036.8"/>
  </r>
  <r>
    <x v="19"/>
    <x v="19"/>
    <s v="Mayenne"/>
    <n v="5631"/>
    <s v="5631 - LAVAL FERRIE + DTD"/>
    <x v="0"/>
    <x v="0"/>
    <x v="0"/>
    <x v="0"/>
    <n v="39638"/>
    <x v="0"/>
    <s v=""/>
    <m/>
    <s v=""/>
    <s v="39638"/>
  </r>
  <r>
    <x v="19"/>
    <x v="19"/>
    <s v="Mayenne"/>
    <n v="5631"/>
    <s v="5631 - LAVAL FERRIE + DTD"/>
    <x v="0"/>
    <x v="0"/>
    <x v="0"/>
    <x v="1"/>
    <n v="2374.3161999999902"/>
    <x v="162"/>
    <s v="Electricité - Emissions"/>
    <n v="15798"/>
    <s v="2374.3161999999998"/>
    <s v="2374.3162"/>
  </r>
  <r>
    <x v="19"/>
    <x v="19"/>
    <s v="Mayenne"/>
    <n v="5631"/>
    <s v="5631 - LAVAL FERRIE + DTD"/>
    <x v="0"/>
    <x v="0"/>
    <x v="1"/>
    <x v="0"/>
    <n v="34000"/>
    <x v="24"/>
    <s v=""/>
    <m/>
    <s v=""/>
    <s v="34000"/>
  </r>
  <r>
    <x v="19"/>
    <x v="19"/>
    <s v="Mayenne"/>
    <n v="5631"/>
    <s v="5631 - LAVAL FERRIE + DTD"/>
    <x v="0"/>
    <x v="0"/>
    <x v="1"/>
    <x v="0"/>
    <m/>
    <x v="44"/>
    <s v=""/>
    <m/>
    <s v=""/>
    <s v=""/>
  </r>
  <r>
    <x v="19"/>
    <x v="19"/>
    <s v="Mayenne"/>
    <n v="5631"/>
    <s v="5631 - LAVAL FERRIE + DTD"/>
    <x v="0"/>
    <x v="0"/>
    <x v="1"/>
    <x v="1"/>
    <n v="0"/>
    <x v="3"/>
    <s v="Fioul - Emissions"/>
    <n v="6720"/>
    <s v="0.0"/>
    <s v="0"/>
  </r>
  <r>
    <x v="19"/>
    <x v="19"/>
    <s v="Mayenne"/>
    <n v="5631"/>
    <s v="5631 - LAVAL FERRIE + DTD"/>
    <x v="0"/>
    <x v="0"/>
    <x v="1"/>
    <x v="1"/>
    <n v="7723.6439999999902"/>
    <x v="2"/>
    <s v="Gaz naturel - Emissions"/>
    <n v="6630"/>
    <s v="7723.643999999999"/>
    <s v="7707.8"/>
  </r>
  <r>
    <x v="19"/>
    <x v="19"/>
    <s v="Mayenne"/>
    <n v="5631"/>
    <s v="5631 - LAVAL FERRIE + DTD"/>
    <x v="0"/>
    <x v="1"/>
    <x v="2"/>
    <x v="1"/>
    <n v="0"/>
    <x v="4"/>
    <s v=" R22 - Emissions"/>
    <n v="8350"/>
    <s v="0.0"/>
    <s v="0"/>
  </r>
  <r>
    <x v="19"/>
    <x v="19"/>
    <s v="Mayenne"/>
    <n v="5631"/>
    <s v="5631 - LAVAL FERRIE + DTD"/>
    <x v="0"/>
    <x v="1"/>
    <x v="3"/>
    <x v="0"/>
    <n v="2.5"/>
    <x v="5"/>
    <s v=""/>
    <m/>
    <s v=""/>
    <s v="2.5"/>
  </r>
  <r>
    <x v="19"/>
    <x v="19"/>
    <s v="Mayenne"/>
    <n v="5631"/>
    <s v="5631 - LAVAL FERRIE + DTD"/>
    <x v="0"/>
    <x v="1"/>
    <x v="3"/>
    <x v="1"/>
    <n v="0"/>
    <x v="6"/>
    <s v="R134a - Emissions"/>
    <n v="8307"/>
    <s v="0.0"/>
    <s v="0"/>
  </r>
  <r>
    <x v="19"/>
    <x v="19"/>
    <s v="Mayenne"/>
    <n v="5631"/>
    <s v="5631 - LAVAL FERRIE + DTD"/>
    <x v="0"/>
    <x v="1"/>
    <x v="3"/>
    <x v="1"/>
    <n v="4800"/>
    <x v="8"/>
    <s v="R410a - Emissions"/>
    <n v="8320"/>
    <s v="4800.0"/>
    <s v="4800"/>
  </r>
  <r>
    <x v="19"/>
    <x v="19"/>
    <s v="Mayenne"/>
    <n v="5631"/>
    <s v="5631 - LAVAL FERRIE + DTD"/>
    <x v="0"/>
    <x v="1"/>
    <x v="3"/>
    <x v="1"/>
    <n v="0"/>
    <x v="7"/>
    <s v="R407c - Emissions"/>
    <n v="8318"/>
    <s v="0.0"/>
    <s v="0"/>
  </r>
  <r>
    <x v="19"/>
    <x v="19"/>
    <s v="Mayenne"/>
    <n v="5631"/>
    <s v="5631 - LAVAL FERRIE + DTD"/>
    <x v="0"/>
    <x v="2"/>
    <x v="4"/>
    <x v="0"/>
    <n v="1251"/>
    <x v="9"/>
    <s v=""/>
    <m/>
    <s v=""/>
    <s v="1251"/>
  </r>
  <r>
    <x v="19"/>
    <x v="19"/>
    <s v="Mayenne"/>
    <n v="5631"/>
    <s v="5631 - LAVAL FERRIE + DTD"/>
    <x v="0"/>
    <x v="2"/>
    <x v="4"/>
    <x v="1"/>
    <n v="20328.75"/>
    <x v="10"/>
    <s v="Bâtiments - Emissions"/>
    <n v="4305"/>
    <s v="20328.75"/>
    <s v="20328.75"/>
  </r>
  <r>
    <x v="19"/>
    <x v="19"/>
    <s v="Mayenne"/>
    <n v="5631"/>
    <s v="5631 - LAVAL FERRIE + DTD"/>
    <x v="0"/>
    <x v="2"/>
    <x v="5"/>
    <x v="2"/>
    <m/>
    <x v="12"/>
    <s v=""/>
    <m/>
    <s v=""/>
    <s v=""/>
  </r>
  <r>
    <x v="19"/>
    <x v="19"/>
    <s v="Mayenne"/>
    <n v="5631"/>
    <s v="5631 - LAVAL FERRIE + DTD"/>
    <x v="0"/>
    <x v="2"/>
    <x v="5"/>
    <x v="2"/>
    <m/>
    <x v="15"/>
    <s v=""/>
    <m/>
    <s v=""/>
    <s v=""/>
  </r>
  <r>
    <x v="19"/>
    <x v="19"/>
    <s v="Mayenne"/>
    <n v="5631"/>
    <s v="5631 - LAVAL FERRIE + DTD"/>
    <x v="0"/>
    <x v="2"/>
    <x v="5"/>
    <x v="2"/>
    <m/>
    <x v="14"/>
    <s v=""/>
    <m/>
    <s v=""/>
    <s v=""/>
  </r>
  <r>
    <x v="19"/>
    <x v="19"/>
    <s v="Mayenne"/>
    <n v="5631"/>
    <s v="5631 - LAVAL FERRIE + DTD"/>
    <x v="0"/>
    <x v="2"/>
    <x v="5"/>
    <x v="2"/>
    <m/>
    <x v="11"/>
    <s v=""/>
    <m/>
    <s v=""/>
    <s v=""/>
  </r>
  <r>
    <x v="19"/>
    <x v="19"/>
    <s v="Mayenne"/>
    <n v="5631"/>
    <s v="5631 - LAVAL FERRIE + DTD"/>
    <x v="0"/>
    <x v="2"/>
    <x v="5"/>
    <x v="2"/>
    <m/>
    <x v="13"/>
    <s v=""/>
    <m/>
    <s v=""/>
    <s v=""/>
  </r>
  <r>
    <x v="19"/>
    <x v="19"/>
    <s v="Mayenne"/>
    <n v="5631"/>
    <s v="5631 - LAVAL FERRIE + DTD"/>
    <x v="0"/>
    <x v="2"/>
    <x v="5"/>
    <x v="1"/>
    <n v="0"/>
    <x v="21"/>
    <s v="Ordinateurs portables - Emissions"/>
    <n v="15795"/>
    <s v="0.0"/>
    <s v="0"/>
  </r>
  <r>
    <x v="19"/>
    <x v="19"/>
    <s v="Mayenne"/>
    <n v="5631"/>
    <s v="5631 - LAVAL FERRIE + DTD"/>
    <x v="0"/>
    <x v="2"/>
    <x v="5"/>
    <x v="1"/>
    <n v="0"/>
    <x v="18"/>
    <s v="Imprimantes - Emissions"/>
    <n v="15810"/>
    <s v="0.0"/>
    <s v="0"/>
  </r>
  <r>
    <x v="19"/>
    <x v="19"/>
    <s v="Mayenne"/>
    <n v="5631"/>
    <s v="5631 - LAVAL FERRIE + DTD"/>
    <x v="0"/>
    <x v="2"/>
    <x v="5"/>
    <x v="1"/>
    <n v="0"/>
    <x v="20"/>
    <s v="Tablettes - Emissions"/>
    <n v="15797"/>
    <s v="0.0"/>
    <s v="0"/>
  </r>
  <r>
    <x v="19"/>
    <x v="19"/>
    <s v="Mayenne"/>
    <n v="5631"/>
    <s v="5631 - LAVAL FERRIE + DTD"/>
    <x v="0"/>
    <x v="2"/>
    <x v="5"/>
    <x v="1"/>
    <n v="0"/>
    <x v="16"/>
    <s v="Ecrans - Emissions"/>
    <n v="15796"/>
    <s v="0.0"/>
    <s v="0"/>
  </r>
  <r>
    <x v="19"/>
    <x v="19"/>
    <s v="Mayenne"/>
    <n v="5631"/>
    <s v="5631 - LAVAL FERRIE + DTD"/>
    <x v="0"/>
    <x v="2"/>
    <x v="5"/>
    <x v="1"/>
    <n v="0"/>
    <x v="22"/>
    <s v="Unités centrales - Emissions"/>
    <n v="5620"/>
    <s v="0.0"/>
    <s v="0"/>
  </r>
  <r>
    <x v="19"/>
    <x v="19"/>
    <s v="Mayenne"/>
    <n v="5631"/>
    <s v="5631 - LAVAL FERRIE + DTD"/>
    <x v="0"/>
    <x v="2"/>
    <x v="5"/>
    <x v="1"/>
    <n v="0"/>
    <x v="17"/>
    <s v="Serveurs - Emissions"/>
    <n v="4391"/>
    <s v="0.0"/>
    <s v="0"/>
  </r>
  <r>
    <x v="19"/>
    <x v="19"/>
    <s v="Mayenne"/>
    <n v="5631"/>
    <s v="5631 - LAVAL FERRIE + DTD"/>
    <x v="0"/>
    <x v="2"/>
    <x v="5"/>
    <x v="1"/>
    <n v="0"/>
    <x v="19"/>
    <s v="Photocopieurs - Emissions"/>
    <n v="4390"/>
    <s v="0.0"/>
    <s v="0"/>
  </r>
  <r>
    <x v="19"/>
    <x v="19"/>
    <s v="Mayenne"/>
    <n v="5631"/>
    <s v="5631 - LAVAL FERRIE + DTD"/>
    <x v="0"/>
    <x v="2"/>
    <x v="5"/>
    <x v="1"/>
    <n v="0"/>
    <x v="23"/>
    <s v="Mainframes - Emissions"/>
    <n v="8756"/>
    <s v="0.0"/>
    <s v="0"/>
  </r>
  <r>
    <x v="19"/>
    <x v="19"/>
    <s v="Mayenne"/>
    <n v="5862"/>
    <s v="5862 - LAVAL SAINT NICOLAS"/>
    <x v="0"/>
    <x v="0"/>
    <x v="0"/>
    <x v="0"/>
    <n v="37328"/>
    <x v="0"/>
    <s v=""/>
    <m/>
    <s v=""/>
    <s v="37328"/>
  </r>
  <r>
    <x v="19"/>
    <x v="19"/>
    <s v="Mayenne"/>
    <n v="5862"/>
    <s v="5862 - LAVAL SAINT NICOLAS"/>
    <x v="0"/>
    <x v="0"/>
    <x v="0"/>
    <x v="1"/>
    <n v="2235.9472000000001"/>
    <x v="1"/>
    <s v="Electricité - Emissions"/>
    <n v="15798"/>
    <s v="2235.9472"/>
    <s v="2235.9472"/>
  </r>
  <r>
    <x v="19"/>
    <x v="19"/>
    <s v="Mayenne"/>
    <n v="5862"/>
    <s v="5862 - LAVAL SAINT NICOLAS"/>
    <x v="0"/>
    <x v="0"/>
    <x v="1"/>
    <x v="0"/>
    <n v="566"/>
    <x v="24"/>
    <s v=""/>
    <m/>
    <s v=""/>
    <s v="566"/>
  </r>
  <r>
    <x v="19"/>
    <x v="19"/>
    <s v="Mayenne"/>
    <n v="5862"/>
    <s v="5862 - LAVAL SAINT NICOLAS"/>
    <x v="0"/>
    <x v="0"/>
    <x v="1"/>
    <x v="1"/>
    <n v="0"/>
    <x v="3"/>
    <s v="Fioul - Emissions"/>
    <n v="6720"/>
    <s v="0.0"/>
    <s v="0"/>
  </r>
  <r>
    <x v="19"/>
    <x v="19"/>
    <s v="Mayenne"/>
    <n v="5862"/>
    <s v="5862 - LAVAL SAINT NICOLAS"/>
    <x v="0"/>
    <x v="0"/>
    <x v="1"/>
    <x v="1"/>
    <n v="128.57595599999999"/>
    <x v="2"/>
    <s v="Gaz naturel - Emissions"/>
    <n v="6630"/>
    <s v="128.575956"/>
    <s v="128.3122"/>
  </r>
  <r>
    <x v="19"/>
    <x v="19"/>
    <s v="Mayenne"/>
    <n v="5862"/>
    <s v="5862 - LAVAL SAINT NICOLAS"/>
    <x v="0"/>
    <x v="1"/>
    <x v="2"/>
    <x v="1"/>
    <n v="0"/>
    <x v="4"/>
    <s v=" R22 - Emissions"/>
    <n v="8350"/>
    <s v="0.0"/>
    <s v="0"/>
  </r>
  <r>
    <x v="19"/>
    <x v="19"/>
    <s v="Mayenne"/>
    <n v="5862"/>
    <s v="5862 - LAVAL SAINT NICOLAS"/>
    <x v="0"/>
    <x v="1"/>
    <x v="3"/>
    <x v="0"/>
    <n v="1.9"/>
    <x v="5"/>
    <s v=""/>
    <m/>
    <s v=""/>
    <s v="1.9"/>
  </r>
  <r>
    <x v="19"/>
    <x v="19"/>
    <s v="Mayenne"/>
    <n v="5862"/>
    <s v="5862 - LAVAL SAINT NICOLAS"/>
    <x v="0"/>
    <x v="1"/>
    <x v="3"/>
    <x v="1"/>
    <n v="0"/>
    <x v="7"/>
    <s v="R407c - Emissions"/>
    <n v="8318"/>
    <s v="0.0"/>
    <s v="0"/>
  </r>
  <r>
    <x v="19"/>
    <x v="19"/>
    <s v="Mayenne"/>
    <n v="5862"/>
    <s v="5862 - LAVAL SAINT NICOLAS"/>
    <x v="0"/>
    <x v="1"/>
    <x v="3"/>
    <x v="1"/>
    <n v="0"/>
    <x v="6"/>
    <s v="R134a - Emissions"/>
    <n v="8307"/>
    <s v="0.0"/>
    <s v="0"/>
  </r>
  <r>
    <x v="19"/>
    <x v="19"/>
    <s v="Mayenne"/>
    <n v="5862"/>
    <s v="5862 - LAVAL SAINT NICOLAS"/>
    <x v="0"/>
    <x v="1"/>
    <x v="3"/>
    <x v="1"/>
    <n v="3648"/>
    <x v="8"/>
    <s v="R410a - Emissions"/>
    <n v="8320"/>
    <s v="3648.0"/>
    <s v="3648"/>
  </r>
  <r>
    <x v="19"/>
    <x v="19"/>
    <s v="Mayenne"/>
    <n v="5862"/>
    <s v="5862 - LAVAL SAINT NICOLAS"/>
    <x v="0"/>
    <x v="2"/>
    <x v="4"/>
    <x v="0"/>
    <n v="872.5"/>
    <x v="9"/>
    <s v=""/>
    <m/>
    <s v=""/>
    <s v="872.5"/>
  </r>
  <r>
    <x v="19"/>
    <x v="19"/>
    <s v="Mayenne"/>
    <n v="5862"/>
    <s v="5862 - LAVAL SAINT NICOLAS"/>
    <x v="0"/>
    <x v="2"/>
    <x v="4"/>
    <x v="1"/>
    <n v="14178.125"/>
    <x v="10"/>
    <s v="Bâtiments - Emissions"/>
    <n v="4305"/>
    <s v="14178.125"/>
    <s v="14178.125"/>
  </r>
  <r>
    <x v="19"/>
    <x v="19"/>
    <s v="Mayenne"/>
    <n v="5862"/>
    <s v="5862 - LAVAL SAINT NICOLAS"/>
    <x v="0"/>
    <x v="2"/>
    <x v="5"/>
    <x v="2"/>
    <m/>
    <x v="13"/>
    <s v=""/>
    <m/>
    <s v=""/>
    <s v=""/>
  </r>
  <r>
    <x v="19"/>
    <x v="19"/>
    <s v="Mayenne"/>
    <n v="5862"/>
    <s v="5862 - LAVAL SAINT NICOLAS"/>
    <x v="0"/>
    <x v="2"/>
    <x v="5"/>
    <x v="2"/>
    <m/>
    <x v="12"/>
    <s v=""/>
    <m/>
    <s v=""/>
    <s v=""/>
  </r>
  <r>
    <x v="19"/>
    <x v="19"/>
    <s v="Mayenne"/>
    <n v="5862"/>
    <s v="5862 - LAVAL SAINT NICOLAS"/>
    <x v="0"/>
    <x v="2"/>
    <x v="5"/>
    <x v="2"/>
    <m/>
    <x v="15"/>
    <s v=""/>
    <m/>
    <s v=""/>
    <s v=""/>
  </r>
  <r>
    <x v="19"/>
    <x v="19"/>
    <s v="Mayenne"/>
    <n v="5862"/>
    <s v="5862 - LAVAL SAINT NICOLAS"/>
    <x v="0"/>
    <x v="2"/>
    <x v="5"/>
    <x v="2"/>
    <m/>
    <x v="14"/>
    <s v=""/>
    <m/>
    <s v=""/>
    <s v=""/>
  </r>
  <r>
    <x v="19"/>
    <x v="19"/>
    <s v="Mayenne"/>
    <n v="5862"/>
    <s v="5862 - LAVAL SAINT NICOLAS"/>
    <x v="0"/>
    <x v="2"/>
    <x v="5"/>
    <x v="2"/>
    <m/>
    <x v="11"/>
    <s v=""/>
    <m/>
    <s v=""/>
    <s v=""/>
  </r>
  <r>
    <x v="19"/>
    <x v="19"/>
    <s v="Mayenne"/>
    <n v="5862"/>
    <s v="5862 - LAVAL SAINT NICOLAS"/>
    <x v="0"/>
    <x v="2"/>
    <x v="5"/>
    <x v="1"/>
    <n v="0"/>
    <x v="19"/>
    <s v="Photocopieurs - Emissions"/>
    <n v="4390"/>
    <s v="0.0"/>
    <s v="0"/>
  </r>
  <r>
    <x v="19"/>
    <x v="19"/>
    <s v="Mayenne"/>
    <n v="5862"/>
    <s v="5862 - LAVAL SAINT NICOLAS"/>
    <x v="0"/>
    <x v="2"/>
    <x v="5"/>
    <x v="1"/>
    <n v="0"/>
    <x v="22"/>
    <s v="Unités centrales - Emissions"/>
    <n v="5620"/>
    <s v="0.0"/>
    <s v="0"/>
  </r>
  <r>
    <x v="19"/>
    <x v="19"/>
    <s v="Mayenne"/>
    <n v="5862"/>
    <s v="5862 - LAVAL SAINT NICOLAS"/>
    <x v="0"/>
    <x v="2"/>
    <x v="5"/>
    <x v="1"/>
    <n v="0"/>
    <x v="16"/>
    <s v="Ecrans - Emissions"/>
    <n v="15796"/>
    <s v="0.0"/>
    <s v="0"/>
  </r>
  <r>
    <x v="19"/>
    <x v="19"/>
    <s v="Mayenne"/>
    <n v="5862"/>
    <s v="5862 - LAVAL SAINT NICOLAS"/>
    <x v="0"/>
    <x v="2"/>
    <x v="5"/>
    <x v="1"/>
    <n v="0"/>
    <x v="17"/>
    <s v="Serveurs - Emissions"/>
    <n v="4391"/>
    <s v="0.0"/>
    <s v="0"/>
  </r>
  <r>
    <x v="19"/>
    <x v="19"/>
    <s v="Mayenne"/>
    <n v="5862"/>
    <s v="5862 - LAVAL SAINT NICOLAS"/>
    <x v="0"/>
    <x v="2"/>
    <x v="5"/>
    <x v="1"/>
    <n v="0"/>
    <x v="23"/>
    <s v="Mainframes - Emissions"/>
    <n v="8756"/>
    <s v="0.0"/>
    <s v="0"/>
  </r>
  <r>
    <x v="19"/>
    <x v="19"/>
    <s v="Mayenne"/>
    <n v="5862"/>
    <s v="5862 - LAVAL SAINT NICOLAS"/>
    <x v="0"/>
    <x v="2"/>
    <x v="5"/>
    <x v="1"/>
    <n v="0"/>
    <x v="20"/>
    <s v="Tablettes - Emissions"/>
    <n v="15797"/>
    <s v="0.0"/>
    <s v="0"/>
  </r>
  <r>
    <x v="19"/>
    <x v="19"/>
    <s v="Mayenne"/>
    <n v="5862"/>
    <s v="5862 - LAVAL SAINT NICOLAS"/>
    <x v="0"/>
    <x v="2"/>
    <x v="5"/>
    <x v="1"/>
    <n v="0"/>
    <x v="21"/>
    <s v="Ordinateurs portables - Emissions"/>
    <n v="15795"/>
    <s v="0.0"/>
    <s v="0"/>
  </r>
  <r>
    <x v="19"/>
    <x v="19"/>
    <s v="Mayenne"/>
    <n v="5862"/>
    <s v="5862 - LAVAL SAINT NICOLAS"/>
    <x v="0"/>
    <x v="2"/>
    <x v="5"/>
    <x v="1"/>
    <n v="0"/>
    <x v="18"/>
    <s v="Imprimantes - Emissions"/>
    <n v="15810"/>
    <s v="0.0"/>
    <s v="0"/>
  </r>
  <r>
    <x v="19"/>
    <x v="19"/>
    <s v="Sarthe"/>
    <n v="5547"/>
    <s v="5547 - LA FLECHE"/>
    <x v="0"/>
    <x v="0"/>
    <x v="0"/>
    <x v="0"/>
    <n v="25481"/>
    <x v="0"/>
    <s v=""/>
    <m/>
    <s v=""/>
    <s v="25481"/>
  </r>
  <r>
    <x v="19"/>
    <x v="19"/>
    <s v="Sarthe"/>
    <n v="5547"/>
    <s v="5547 - LA FLECHE"/>
    <x v="0"/>
    <x v="0"/>
    <x v="0"/>
    <x v="1"/>
    <n v="1526.3118999999999"/>
    <x v="1"/>
    <s v="Electricité - Emissions"/>
    <n v="15798"/>
    <s v="1526.3119000000002"/>
    <s v="1526.3119"/>
  </r>
  <r>
    <x v="19"/>
    <x v="19"/>
    <s v="Sarthe"/>
    <n v="5547"/>
    <s v="5547 - LA FLECHE"/>
    <x v="0"/>
    <x v="0"/>
    <x v="1"/>
    <x v="0"/>
    <n v="26187"/>
    <x v="24"/>
    <s v=""/>
    <m/>
    <s v=""/>
    <s v="26187"/>
  </r>
  <r>
    <x v="19"/>
    <x v="19"/>
    <s v="Sarthe"/>
    <n v="5547"/>
    <s v="5547 - LA FLECHE"/>
    <x v="0"/>
    <x v="0"/>
    <x v="1"/>
    <x v="1"/>
    <n v="5948.7960419999999"/>
    <x v="2"/>
    <s v="Gaz naturel - Emissions"/>
    <n v="6630"/>
    <s v="5948.796042"/>
    <s v="5936.5929"/>
  </r>
  <r>
    <x v="19"/>
    <x v="19"/>
    <s v="Sarthe"/>
    <n v="5547"/>
    <s v="5547 - LA FLECHE"/>
    <x v="0"/>
    <x v="0"/>
    <x v="1"/>
    <x v="1"/>
    <n v="0"/>
    <x v="3"/>
    <s v="Fioul - Emissions"/>
    <n v="6720"/>
    <s v="0.0"/>
    <s v="0"/>
  </r>
  <r>
    <x v="19"/>
    <x v="19"/>
    <s v="Sarthe"/>
    <n v="5547"/>
    <s v="5547 - LA FLECHE"/>
    <x v="0"/>
    <x v="1"/>
    <x v="2"/>
    <x v="1"/>
    <n v="0"/>
    <x v="4"/>
    <s v=" R22 - Emissions"/>
    <n v="8350"/>
    <s v="0.0"/>
    <s v="0"/>
  </r>
  <r>
    <x v="19"/>
    <x v="19"/>
    <s v="Sarthe"/>
    <n v="5547"/>
    <s v="5547 - LA FLECHE"/>
    <x v="0"/>
    <x v="1"/>
    <x v="3"/>
    <x v="0"/>
    <n v="1.5"/>
    <x v="5"/>
    <s v=""/>
    <m/>
    <s v=""/>
    <s v="1.5"/>
  </r>
  <r>
    <x v="19"/>
    <x v="19"/>
    <s v="Sarthe"/>
    <n v="5547"/>
    <s v="5547 - LA FLECHE"/>
    <x v="0"/>
    <x v="1"/>
    <x v="3"/>
    <x v="1"/>
    <n v="0"/>
    <x v="7"/>
    <s v="R407c - Emissions"/>
    <n v="8318"/>
    <s v="0.0"/>
    <s v="0"/>
  </r>
  <r>
    <x v="19"/>
    <x v="19"/>
    <s v="Sarthe"/>
    <n v="5547"/>
    <s v="5547 - LA FLECHE"/>
    <x v="0"/>
    <x v="1"/>
    <x v="3"/>
    <x v="1"/>
    <n v="0"/>
    <x v="6"/>
    <s v="R134a - Emissions"/>
    <n v="8307"/>
    <s v="0.0"/>
    <s v="0"/>
  </r>
  <r>
    <x v="19"/>
    <x v="19"/>
    <s v="Sarthe"/>
    <n v="5547"/>
    <s v="5547 - LA FLECHE"/>
    <x v="0"/>
    <x v="1"/>
    <x v="3"/>
    <x v="1"/>
    <n v="2880"/>
    <x v="8"/>
    <s v="R410a - Emissions"/>
    <n v="8320"/>
    <s v="2880.0"/>
    <s v="2880"/>
  </r>
  <r>
    <x v="19"/>
    <x v="19"/>
    <s v="Sarthe"/>
    <n v="5547"/>
    <s v="5547 - LA FLECHE"/>
    <x v="0"/>
    <x v="2"/>
    <x v="4"/>
    <x v="0"/>
    <n v="627"/>
    <x v="9"/>
    <s v=""/>
    <m/>
    <s v=""/>
    <s v="627"/>
  </r>
  <r>
    <x v="19"/>
    <x v="19"/>
    <s v="Sarthe"/>
    <n v="5547"/>
    <s v="5547 - LA FLECHE"/>
    <x v="0"/>
    <x v="2"/>
    <x v="4"/>
    <x v="1"/>
    <n v="10188.75"/>
    <x v="10"/>
    <s v="Bâtiments - Emissions"/>
    <n v="4305"/>
    <s v="10188.75"/>
    <s v="10188.75"/>
  </r>
  <r>
    <x v="19"/>
    <x v="19"/>
    <s v="Sarthe"/>
    <n v="5547"/>
    <s v="5547 - LA FLECHE"/>
    <x v="0"/>
    <x v="2"/>
    <x v="5"/>
    <x v="2"/>
    <m/>
    <x v="14"/>
    <s v=""/>
    <m/>
    <s v=""/>
    <s v=""/>
  </r>
  <r>
    <x v="19"/>
    <x v="19"/>
    <s v="Sarthe"/>
    <n v="5547"/>
    <s v="5547 - LA FLECHE"/>
    <x v="0"/>
    <x v="2"/>
    <x v="5"/>
    <x v="2"/>
    <m/>
    <x v="15"/>
    <s v=""/>
    <m/>
    <s v=""/>
    <s v=""/>
  </r>
  <r>
    <x v="19"/>
    <x v="19"/>
    <s v="Sarthe"/>
    <n v="5547"/>
    <s v="5547 - LA FLECHE"/>
    <x v="0"/>
    <x v="2"/>
    <x v="5"/>
    <x v="2"/>
    <m/>
    <x v="11"/>
    <s v=""/>
    <m/>
    <s v=""/>
    <s v=""/>
  </r>
  <r>
    <x v="19"/>
    <x v="19"/>
    <s v="Sarthe"/>
    <n v="5547"/>
    <s v="5547 - LA FLECHE"/>
    <x v="0"/>
    <x v="2"/>
    <x v="5"/>
    <x v="2"/>
    <m/>
    <x v="12"/>
    <s v=""/>
    <m/>
    <s v=""/>
    <s v=""/>
  </r>
  <r>
    <x v="19"/>
    <x v="19"/>
    <s v="Sarthe"/>
    <n v="5547"/>
    <s v="5547 - LA FLECHE"/>
    <x v="0"/>
    <x v="2"/>
    <x v="5"/>
    <x v="2"/>
    <m/>
    <x v="13"/>
    <s v=""/>
    <m/>
    <s v=""/>
    <s v=""/>
  </r>
  <r>
    <x v="19"/>
    <x v="19"/>
    <s v="Sarthe"/>
    <n v="5547"/>
    <s v="5547 - LA FLECHE"/>
    <x v="0"/>
    <x v="2"/>
    <x v="5"/>
    <x v="1"/>
    <n v="0"/>
    <x v="16"/>
    <s v="Ecrans - Emissions"/>
    <n v="15796"/>
    <s v="0.0"/>
    <s v="0"/>
  </r>
  <r>
    <x v="19"/>
    <x v="19"/>
    <s v="Sarthe"/>
    <n v="5547"/>
    <s v="5547 - LA FLECHE"/>
    <x v="0"/>
    <x v="2"/>
    <x v="5"/>
    <x v="1"/>
    <n v="0"/>
    <x v="20"/>
    <s v="Tablettes - Emissions"/>
    <n v="15797"/>
    <s v="0.0"/>
    <s v="0"/>
  </r>
  <r>
    <x v="19"/>
    <x v="19"/>
    <s v="Sarthe"/>
    <n v="5547"/>
    <s v="5547 - LA FLECHE"/>
    <x v="0"/>
    <x v="2"/>
    <x v="5"/>
    <x v="1"/>
    <n v="0"/>
    <x v="18"/>
    <s v="Imprimantes - Emissions"/>
    <n v="15810"/>
    <s v="0.0"/>
    <s v="0"/>
  </r>
  <r>
    <x v="19"/>
    <x v="19"/>
    <s v="Sarthe"/>
    <n v="5547"/>
    <s v="5547 - LA FLECHE"/>
    <x v="0"/>
    <x v="2"/>
    <x v="5"/>
    <x v="1"/>
    <n v="0"/>
    <x v="17"/>
    <s v="Serveurs - Emissions"/>
    <n v="4391"/>
    <s v="0.0"/>
    <s v="0"/>
  </r>
  <r>
    <x v="19"/>
    <x v="19"/>
    <s v="Sarthe"/>
    <n v="5547"/>
    <s v="5547 - LA FLECHE"/>
    <x v="0"/>
    <x v="2"/>
    <x v="5"/>
    <x v="1"/>
    <n v="0"/>
    <x v="23"/>
    <s v="Mainframes - Emissions"/>
    <n v="8756"/>
    <s v="0.0"/>
    <s v="0"/>
  </r>
  <r>
    <x v="19"/>
    <x v="19"/>
    <s v="Sarthe"/>
    <n v="5547"/>
    <s v="5547 - LA FLECHE"/>
    <x v="0"/>
    <x v="2"/>
    <x v="5"/>
    <x v="1"/>
    <n v="0"/>
    <x v="21"/>
    <s v="Ordinateurs portables - Emissions"/>
    <n v="15795"/>
    <s v="0.0"/>
    <s v="0"/>
  </r>
  <r>
    <x v="19"/>
    <x v="19"/>
    <s v="Sarthe"/>
    <n v="5547"/>
    <s v="5547 - LA FLECHE"/>
    <x v="0"/>
    <x v="2"/>
    <x v="5"/>
    <x v="1"/>
    <n v="0"/>
    <x v="19"/>
    <s v="Photocopieurs - Emissions"/>
    <n v="4390"/>
    <s v="0.0"/>
    <s v="0"/>
  </r>
  <r>
    <x v="19"/>
    <x v="19"/>
    <s v="Sarthe"/>
    <n v="5547"/>
    <s v="5547 - LA FLECHE"/>
    <x v="0"/>
    <x v="2"/>
    <x v="5"/>
    <x v="1"/>
    <n v="0"/>
    <x v="22"/>
    <s v="Unités centrales - Emissions"/>
    <n v="5620"/>
    <s v="0.0"/>
    <s v="0"/>
  </r>
  <r>
    <x v="19"/>
    <x v="19"/>
    <s v="Sarthe"/>
    <n v="5678"/>
    <s v="5678 - LE MANS GARE + DT SARTHE + DR"/>
    <x v="0"/>
    <x v="0"/>
    <x v="0"/>
    <x v="0"/>
    <n v="197555"/>
    <x v="0"/>
    <s v=""/>
    <m/>
    <s v=""/>
    <s v="197555"/>
  </r>
  <r>
    <x v="19"/>
    <x v="19"/>
    <s v="Sarthe"/>
    <n v="5678"/>
    <s v="5678 - LE MANS GARE + DT SARTHE + DR"/>
    <x v="0"/>
    <x v="0"/>
    <x v="0"/>
    <x v="1"/>
    <n v="11833.5445"/>
    <x v="1"/>
    <s v="Electricité - Emissions"/>
    <n v="15798"/>
    <s v="11833.544500000002"/>
    <s v="11833.5445"/>
  </r>
  <r>
    <x v="19"/>
    <x v="19"/>
    <s v="Sarthe"/>
    <n v="5678"/>
    <s v="5678 - LE MANS GARE + DT SARTHE + DR"/>
    <x v="0"/>
    <x v="0"/>
    <x v="1"/>
    <x v="0"/>
    <n v="0"/>
    <x v="24"/>
    <s v=""/>
    <m/>
    <s v=""/>
    <s v="0"/>
  </r>
  <r>
    <x v="19"/>
    <x v="19"/>
    <s v="Sarthe"/>
    <n v="5678"/>
    <s v="5678 - LE MANS GARE + DT SARTHE + DR"/>
    <x v="0"/>
    <x v="0"/>
    <x v="1"/>
    <x v="1"/>
    <n v="0"/>
    <x v="2"/>
    <s v="Gaz naturel - Emissions"/>
    <n v="6630"/>
    <s v="0.0"/>
    <s v="0"/>
  </r>
  <r>
    <x v="19"/>
    <x v="19"/>
    <s v="Sarthe"/>
    <n v="5678"/>
    <s v="5678 - LE MANS GARE + DT SARTHE + DR"/>
    <x v="0"/>
    <x v="0"/>
    <x v="1"/>
    <x v="1"/>
    <n v="0"/>
    <x v="3"/>
    <s v="Fioul - Emissions"/>
    <n v="6720"/>
    <s v="0.0"/>
    <s v="0"/>
  </r>
  <r>
    <x v="19"/>
    <x v="19"/>
    <s v="Sarthe"/>
    <n v="5678"/>
    <s v="5678 - LE MANS GARE + DT SARTHE + DR"/>
    <x v="0"/>
    <x v="1"/>
    <x v="2"/>
    <x v="1"/>
    <n v="0"/>
    <x v="4"/>
    <s v=" R22 - Emissions"/>
    <n v="8350"/>
    <s v="0.0"/>
    <s v="0"/>
  </r>
  <r>
    <x v="19"/>
    <x v="19"/>
    <s v="Sarthe"/>
    <n v="5678"/>
    <s v="5678 - LE MANS GARE + DT SARTHE + DR"/>
    <x v="0"/>
    <x v="1"/>
    <x v="3"/>
    <x v="0"/>
    <n v="4.4000000000000004"/>
    <x v="5"/>
    <s v=""/>
    <m/>
    <s v=""/>
    <s v="4.4"/>
  </r>
  <r>
    <x v="19"/>
    <x v="19"/>
    <s v="Sarthe"/>
    <n v="5678"/>
    <s v="5678 - LE MANS GARE + DT SARTHE + DR"/>
    <x v="0"/>
    <x v="1"/>
    <x v="3"/>
    <x v="1"/>
    <n v="8448"/>
    <x v="8"/>
    <s v="R410a - Emissions"/>
    <n v="8320"/>
    <s v="8448.0"/>
    <s v="8448"/>
  </r>
  <r>
    <x v="19"/>
    <x v="19"/>
    <s v="Sarthe"/>
    <n v="5678"/>
    <s v="5678 - LE MANS GARE + DT SARTHE + DR"/>
    <x v="0"/>
    <x v="1"/>
    <x v="3"/>
    <x v="1"/>
    <n v="0"/>
    <x v="7"/>
    <s v="R407c - Emissions"/>
    <n v="8318"/>
    <s v="0.0"/>
    <s v="0"/>
  </r>
  <r>
    <x v="19"/>
    <x v="19"/>
    <s v="Sarthe"/>
    <n v="5678"/>
    <s v="5678 - LE MANS GARE + DT SARTHE + DR"/>
    <x v="0"/>
    <x v="1"/>
    <x v="3"/>
    <x v="1"/>
    <n v="0"/>
    <x v="6"/>
    <s v="R134a - Emissions"/>
    <n v="8307"/>
    <s v="0.0"/>
    <s v="0"/>
  </r>
  <r>
    <x v="19"/>
    <x v="19"/>
    <s v="Sarthe"/>
    <n v="5678"/>
    <s v="5678 - LE MANS GARE + DT SARTHE + DR"/>
    <x v="0"/>
    <x v="2"/>
    <x v="4"/>
    <x v="0"/>
    <n v="2520"/>
    <x v="9"/>
    <s v=""/>
    <m/>
    <s v=""/>
    <s v="2520"/>
  </r>
  <r>
    <x v="19"/>
    <x v="19"/>
    <s v="Sarthe"/>
    <n v="5678"/>
    <s v="5678 - LE MANS GARE + DT SARTHE + DR"/>
    <x v="0"/>
    <x v="2"/>
    <x v="4"/>
    <x v="1"/>
    <n v="40950"/>
    <x v="10"/>
    <s v="Bâtiments - Emissions"/>
    <n v="4305"/>
    <s v="40950.0"/>
    <s v="40950"/>
  </r>
  <r>
    <x v="19"/>
    <x v="19"/>
    <s v="Sarthe"/>
    <n v="5678"/>
    <s v="5678 - LE MANS GARE + DT SARTHE + DR"/>
    <x v="0"/>
    <x v="2"/>
    <x v="5"/>
    <x v="2"/>
    <m/>
    <x v="14"/>
    <s v=""/>
    <m/>
    <s v=""/>
    <s v=""/>
  </r>
  <r>
    <x v="19"/>
    <x v="19"/>
    <s v="Sarthe"/>
    <n v="5678"/>
    <s v="5678 - LE MANS GARE + DT SARTHE + DR"/>
    <x v="0"/>
    <x v="2"/>
    <x v="5"/>
    <x v="2"/>
    <m/>
    <x v="12"/>
    <s v=""/>
    <m/>
    <s v=""/>
    <s v=""/>
  </r>
  <r>
    <x v="19"/>
    <x v="19"/>
    <s v="Sarthe"/>
    <n v="5678"/>
    <s v="5678 - LE MANS GARE + DT SARTHE + DR"/>
    <x v="0"/>
    <x v="2"/>
    <x v="5"/>
    <x v="2"/>
    <m/>
    <x v="11"/>
    <s v=""/>
    <m/>
    <s v=""/>
    <s v=""/>
  </r>
  <r>
    <x v="19"/>
    <x v="19"/>
    <s v="Sarthe"/>
    <n v="5678"/>
    <s v="5678 - LE MANS GARE + DT SARTHE + DR"/>
    <x v="0"/>
    <x v="2"/>
    <x v="5"/>
    <x v="2"/>
    <m/>
    <x v="15"/>
    <s v=""/>
    <m/>
    <s v=""/>
    <s v=""/>
  </r>
  <r>
    <x v="19"/>
    <x v="19"/>
    <s v="Sarthe"/>
    <n v="5678"/>
    <s v="5678 - LE MANS GARE + DT SARTHE + DR"/>
    <x v="0"/>
    <x v="2"/>
    <x v="5"/>
    <x v="2"/>
    <m/>
    <x v="13"/>
    <s v=""/>
    <m/>
    <s v=""/>
    <s v=""/>
  </r>
  <r>
    <x v="19"/>
    <x v="19"/>
    <s v="Sarthe"/>
    <n v="5678"/>
    <s v="5678 - LE MANS GARE + DT SARTHE + DR"/>
    <x v="0"/>
    <x v="2"/>
    <x v="5"/>
    <x v="1"/>
    <n v="0"/>
    <x v="18"/>
    <s v="Imprimantes - Emissions"/>
    <n v="15810"/>
    <s v="0.0"/>
    <s v="0"/>
  </r>
  <r>
    <x v="19"/>
    <x v="19"/>
    <s v="Sarthe"/>
    <n v="5678"/>
    <s v="5678 - LE MANS GARE + DT SARTHE + DR"/>
    <x v="0"/>
    <x v="2"/>
    <x v="5"/>
    <x v="1"/>
    <n v="0"/>
    <x v="22"/>
    <s v="Unités centrales - Emissions"/>
    <n v="5620"/>
    <s v="0.0"/>
    <s v="0"/>
  </r>
  <r>
    <x v="19"/>
    <x v="19"/>
    <s v="Sarthe"/>
    <n v="5678"/>
    <s v="5678 - LE MANS GARE + DT SARTHE + DR"/>
    <x v="0"/>
    <x v="2"/>
    <x v="5"/>
    <x v="1"/>
    <n v="0"/>
    <x v="21"/>
    <s v="Ordinateurs portables - Emissions"/>
    <n v="15795"/>
    <s v="0.0"/>
    <s v="0"/>
  </r>
  <r>
    <x v="19"/>
    <x v="19"/>
    <s v="Sarthe"/>
    <n v="5678"/>
    <s v="5678 - LE MANS GARE + DT SARTHE + DR"/>
    <x v="0"/>
    <x v="2"/>
    <x v="5"/>
    <x v="1"/>
    <n v="0"/>
    <x v="19"/>
    <s v="Photocopieurs - Emissions"/>
    <n v="4390"/>
    <s v="0.0"/>
    <s v="0"/>
  </r>
  <r>
    <x v="19"/>
    <x v="19"/>
    <s v="Sarthe"/>
    <n v="5678"/>
    <s v="5678 - LE MANS GARE + DT SARTHE + DR"/>
    <x v="0"/>
    <x v="2"/>
    <x v="5"/>
    <x v="1"/>
    <n v="0"/>
    <x v="17"/>
    <s v="Serveurs - Emissions"/>
    <n v="4391"/>
    <s v="0.0"/>
    <s v="0"/>
  </r>
  <r>
    <x v="19"/>
    <x v="19"/>
    <s v="Sarthe"/>
    <n v="5678"/>
    <s v="5678 - LE MANS GARE + DT SARTHE + DR"/>
    <x v="0"/>
    <x v="2"/>
    <x v="5"/>
    <x v="1"/>
    <n v="0"/>
    <x v="20"/>
    <s v="Tablettes - Emissions"/>
    <n v="15797"/>
    <s v="0.0"/>
    <s v="0"/>
  </r>
  <r>
    <x v="19"/>
    <x v="19"/>
    <s v="Sarthe"/>
    <n v="5678"/>
    <s v="5678 - LE MANS GARE + DT SARTHE + DR"/>
    <x v="0"/>
    <x v="2"/>
    <x v="5"/>
    <x v="1"/>
    <n v="0"/>
    <x v="16"/>
    <s v="Ecrans - Emissions"/>
    <n v="15796"/>
    <s v="0.0"/>
    <s v="0"/>
  </r>
  <r>
    <x v="19"/>
    <x v="19"/>
    <s v="Sarthe"/>
    <n v="5678"/>
    <s v="5678 - LE MANS GARE + DT SARTHE + DR"/>
    <x v="0"/>
    <x v="2"/>
    <x v="5"/>
    <x v="1"/>
    <n v="0"/>
    <x v="23"/>
    <s v="Mainframes - Emissions"/>
    <n v="8756"/>
    <s v="0.0"/>
    <s v="0"/>
  </r>
  <r>
    <x v="19"/>
    <x v="19"/>
    <s v="Sarthe"/>
    <n v="5773"/>
    <s v="5773 - LE MANS SABLONS"/>
    <x v="0"/>
    <x v="0"/>
    <x v="0"/>
    <x v="0"/>
    <n v="53037"/>
    <x v="0"/>
    <s v=""/>
    <m/>
    <s v=""/>
    <s v="53037"/>
  </r>
  <r>
    <x v="19"/>
    <x v="19"/>
    <s v="Sarthe"/>
    <n v="5773"/>
    <s v="5773 - LE MANS SABLONS"/>
    <x v="0"/>
    <x v="0"/>
    <x v="0"/>
    <x v="1"/>
    <n v="3176.9162999999999"/>
    <x v="1"/>
    <s v="Electricité - Emissions"/>
    <n v="15798"/>
    <s v="3176.9163000000003"/>
    <s v="3176.9163"/>
  </r>
  <r>
    <x v="19"/>
    <x v="19"/>
    <s v="Sarthe"/>
    <n v="5773"/>
    <s v="5773 - LE MANS SABLONS"/>
    <x v="0"/>
    <x v="0"/>
    <x v="1"/>
    <x v="0"/>
    <n v="96"/>
    <x v="24"/>
    <s v=""/>
    <m/>
    <s v=""/>
    <s v="96"/>
  </r>
  <r>
    <x v="19"/>
    <x v="19"/>
    <s v="Sarthe"/>
    <n v="5773"/>
    <s v="5773 - LE MANS SABLONS"/>
    <x v="0"/>
    <x v="0"/>
    <x v="1"/>
    <x v="1"/>
    <n v="0"/>
    <x v="3"/>
    <s v="Fioul - Emissions"/>
    <n v="6720"/>
    <s v="0.0"/>
    <s v="0"/>
  </r>
  <r>
    <x v="19"/>
    <x v="19"/>
    <s v="Sarthe"/>
    <n v="5773"/>
    <s v="5773 - LE MANS SABLONS"/>
    <x v="0"/>
    <x v="0"/>
    <x v="1"/>
    <x v="1"/>
    <n v="21.807936000000002"/>
    <x v="2"/>
    <s v="Gaz naturel - Emissions"/>
    <n v="6630"/>
    <s v="21.807936"/>
    <s v="21.7632"/>
  </r>
  <r>
    <x v="19"/>
    <x v="19"/>
    <s v="Sarthe"/>
    <n v="5773"/>
    <s v="5773 - LE MANS SABLONS"/>
    <x v="0"/>
    <x v="1"/>
    <x v="2"/>
    <x v="1"/>
    <n v="0"/>
    <x v="4"/>
    <s v=" R22 - Emissions"/>
    <n v="8350"/>
    <s v="0.0"/>
    <s v="0"/>
  </r>
  <r>
    <x v="19"/>
    <x v="19"/>
    <s v="Sarthe"/>
    <n v="5773"/>
    <s v="5773 - LE MANS SABLONS"/>
    <x v="0"/>
    <x v="1"/>
    <x v="3"/>
    <x v="0"/>
    <n v="0.19800000000000001"/>
    <x v="5"/>
    <s v=""/>
    <m/>
    <s v=""/>
    <s v="0.198"/>
  </r>
  <r>
    <x v="19"/>
    <x v="19"/>
    <s v="Sarthe"/>
    <n v="5773"/>
    <s v="5773 - LE MANS SABLONS"/>
    <x v="0"/>
    <x v="1"/>
    <x v="3"/>
    <x v="1"/>
    <n v="380.16"/>
    <x v="8"/>
    <s v="R410a - Emissions"/>
    <n v="8320"/>
    <s v="380.16"/>
    <s v="380.16"/>
  </r>
  <r>
    <x v="19"/>
    <x v="19"/>
    <s v="Sarthe"/>
    <n v="5773"/>
    <s v="5773 - LE MANS SABLONS"/>
    <x v="0"/>
    <x v="1"/>
    <x v="3"/>
    <x v="1"/>
    <n v="0"/>
    <x v="6"/>
    <s v="R134a - Emissions"/>
    <n v="8307"/>
    <s v="0.0"/>
    <s v="0"/>
  </r>
  <r>
    <x v="19"/>
    <x v="19"/>
    <s v="Sarthe"/>
    <n v="5773"/>
    <s v="5773 - LE MANS SABLONS"/>
    <x v="0"/>
    <x v="1"/>
    <x v="3"/>
    <x v="1"/>
    <n v="0"/>
    <x v="7"/>
    <s v="R407c - Emissions"/>
    <n v="8318"/>
    <s v="0.0"/>
    <s v="0"/>
  </r>
  <r>
    <x v="19"/>
    <x v="19"/>
    <s v="Sarthe"/>
    <n v="5773"/>
    <s v="5773 - LE MANS SABLONS"/>
    <x v="0"/>
    <x v="2"/>
    <x v="4"/>
    <x v="0"/>
    <n v="1250"/>
    <x v="9"/>
    <s v=""/>
    <m/>
    <s v=""/>
    <s v="1250"/>
  </r>
  <r>
    <x v="19"/>
    <x v="19"/>
    <s v="Sarthe"/>
    <n v="5773"/>
    <s v="5773 - LE MANS SABLONS"/>
    <x v="0"/>
    <x v="2"/>
    <x v="4"/>
    <x v="1"/>
    <n v="20312.5"/>
    <x v="10"/>
    <s v="Bâtiments - Emissions"/>
    <n v="4305"/>
    <s v="20312.5"/>
    <s v="20312.5"/>
  </r>
  <r>
    <x v="19"/>
    <x v="19"/>
    <s v="Sarthe"/>
    <n v="5773"/>
    <s v="5773 - LE MANS SABLONS"/>
    <x v="0"/>
    <x v="2"/>
    <x v="5"/>
    <x v="2"/>
    <m/>
    <x v="14"/>
    <s v=""/>
    <m/>
    <s v=""/>
    <s v=""/>
  </r>
  <r>
    <x v="19"/>
    <x v="19"/>
    <s v="Sarthe"/>
    <n v="5773"/>
    <s v="5773 - LE MANS SABLONS"/>
    <x v="0"/>
    <x v="2"/>
    <x v="5"/>
    <x v="2"/>
    <m/>
    <x v="13"/>
    <s v=""/>
    <m/>
    <s v=""/>
    <s v=""/>
  </r>
  <r>
    <x v="19"/>
    <x v="19"/>
    <s v="Sarthe"/>
    <n v="5773"/>
    <s v="5773 - LE MANS SABLONS"/>
    <x v="0"/>
    <x v="2"/>
    <x v="5"/>
    <x v="2"/>
    <m/>
    <x v="12"/>
    <s v=""/>
    <m/>
    <s v=""/>
    <s v=""/>
  </r>
  <r>
    <x v="19"/>
    <x v="19"/>
    <s v="Sarthe"/>
    <n v="5773"/>
    <s v="5773 - LE MANS SABLONS"/>
    <x v="0"/>
    <x v="2"/>
    <x v="5"/>
    <x v="2"/>
    <m/>
    <x v="11"/>
    <s v=""/>
    <m/>
    <s v=""/>
    <s v=""/>
  </r>
  <r>
    <x v="19"/>
    <x v="19"/>
    <s v="Sarthe"/>
    <n v="5773"/>
    <s v="5773 - LE MANS SABLONS"/>
    <x v="0"/>
    <x v="2"/>
    <x v="5"/>
    <x v="2"/>
    <m/>
    <x v="15"/>
    <s v=""/>
    <m/>
    <s v=""/>
    <s v=""/>
  </r>
  <r>
    <x v="19"/>
    <x v="19"/>
    <s v="Sarthe"/>
    <n v="5773"/>
    <s v="5773 - LE MANS SABLONS"/>
    <x v="0"/>
    <x v="2"/>
    <x v="5"/>
    <x v="1"/>
    <n v="0"/>
    <x v="19"/>
    <s v="Photocopieurs - Emissions"/>
    <n v="4390"/>
    <s v="0.0"/>
    <s v="0"/>
  </r>
  <r>
    <x v="19"/>
    <x v="19"/>
    <s v="Sarthe"/>
    <n v="5773"/>
    <s v="5773 - LE MANS SABLONS"/>
    <x v="0"/>
    <x v="2"/>
    <x v="5"/>
    <x v="1"/>
    <n v="0"/>
    <x v="18"/>
    <s v="Imprimantes - Emissions"/>
    <n v="15810"/>
    <s v="0.0"/>
    <s v="0"/>
  </r>
  <r>
    <x v="19"/>
    <x v="19"/>
    <s v="Sarthe"/>
    <n v="5773"/>
    <s v="5773 - LE MANS SABLONS"/>
    <x v="0"/>
    <x v="2"/>
    <x v="5"/>
    <x v="1"/>
    <n v="0"/>
    <x v="22"/>
    <s v="Unités centrales - Emissions"/>
    <n v="5620"/>
    <s v="0.0"/>
    <s v="0"/>
  </r>
  <r>
    <x v="19"/>
    <x v="19"/>
    <s v="Sarthe"/>
    <n v="5773"/>
    <s v="5773 - LE MANS SABLONS"/>
    <x v="0"/>
    <x v="2"/>
    <x v="5"/>
    <x v="1"/>
    <n v="0"/>
    <x v="21"/>
    <s v="Ordinateurs portables - Emissions"/>
    <n v="15795"/>
    <s v="0.0"/>
    <s v="0"/>
  </r>
  <r>
    <x v="19"/>
    <x v="19"/>
    <s v="Sarthe"/>
    <n v="5773"/>
    <s v="5773 - LE MANS SABLONS"/>
    <x v="0"/>
    <x v="2"/>
    <x v="5"/>
    <x v="1"/>
    <n v="0"/>
    <x v="17"/>
    <s v="Serveurs - Emissions"/>
    <n v="4391"/>
    <s v="0.0"/>
    <s v="0"/>
  </r>
  <r>
    <x v="19"/>
    <x v="19"/>
    <s v="Sarthe"/>
    <n v="5773"/>
    <s v="5773 - LE MANS SABLONS"/>
    <x v="0"/>
    <x v="2"/>
    <x v="5"/>
    <x v="1"/>
    <n v="0"/>
    <x v="16"/>
    <s v="Ecrans - Emissions"/>
    <n v="15796"/>
    <s v="0.0"/>
    <s v="0"/>
  </r>
  <r>
    <x v="19"/>
    <x v="19"/>
    <s v="Sarthe"/>
    <n v="5773"/>
    <s v="5773 - LE MANS SABLONS"/>
    <x v="0"/>
    <x v="2"/>
    <x v="5"/>
    <x v="1"/>
    <n v="0"/>
    <x v="23"/>
    <s v="Mainframes - Emissions"/>
    <n v="8756"/>
    <s v="0.0"/>
    <s v="0"/>
  </r>
  <r>
    <x v="19"/>
    <x v="19"/>
    <s v="Sarthe"/>
    <n v="5773"/>
    <s v="5773 - LE MANS SABLONS"/>
    <x v="0"/>
    <x v="2"/>
    <x v="5"/>
    <x v="1"/>
    <n v="0"/>
    <x v="20"/>
    <s v="Tablettes - Emissions"/>
    <n v="15797"/>
    <s v="0.0"/>
    <s v="0"/>
  </r>
  <r>
    <x v="19"/>
    <x v="19"/>
    <s v="Sarthe"/>
    <n v="5788"/>
    <s v="5788 - MAMERS"/>
    <x v="0"/>
    <x v="0"/>
    <x v="0"/>
    <x v="0"/>
    <n v="37125"/>
    <x v="0"/>
    <s v=""/>
    <m/>
    <s v=""/>
    <s v="37125"/>
  </r>
  <r>
    <x v="19"/>
    <x v="19"/>
    <s v="Sarthe"/>
    <n v="5788"/>
    <s v="5788 - MAMERS"/>
    <x v="0"/>
    <x v="0"/>
    <x v="0"/>
    <x v="1"/>
    <n v="2223.7874999999999"/>
    <x v="1"/>
    <s v="Electricité - Emissions"/>
    <n v="15798"/>
    <s v="2223.7875"/>
    <s v="2223.7875"/>
  </r>
  <r>
    <x v="19"/>
    <x v="19"/>
    <s v="Sarthe"/>
    <n v="5788"/>
    <s v="5788 - MAMERS"/>
    <x v="0"/>
    <x v="0"/>
    <x v="1"/>
    <x v="0"/>
    <n v="0"/>
    <x v="24"/>
    <s v=""/>
    <m/>
    <s v=""/>
    <s v="0"/>
  </r>
  <r>
    <x v="19"/>
    <x v="19"/>
    <s v="Sarthe"/>
    <n v="5788"/>
    <s v="5788 - MAMERS"/>
    <x v="0"/>
    <x v="0"/>
    <x v="1"/>
    <x v="1"/>
    <n v="0"/>
    <x v="3"/>
    <s v="Fioul - Emissions"/>
    <n v="6720"/>
    <s v="0.0"/>
    <s v="0"/>
  </r>
  <r>
    <x v="19"/>
    <x v="19"/>
    <s v="Sarthe"/>
    <n v="5788"/>
    <s v="5788 - MAMERS"/>
    <x v="0"/>
    <x v="0"/>
    <x v="1"/>
    <x v="1"/>
    <n v="0"/>
    <x v="2"/>
    <s v="Gaz naturel - Emissions"/>
    <n v="6630"/>
    <s v="0.0"/>
    <s v="0"/>
  </r>
  <r>
    <x v="19"/>
    <x v="19"/>
    <s v="Sarthe"/>
    <n v="5788"/>
    <s v="5788 - MAMERS"/>
    <x v="0"/>
    <x v="1"/>
    <x v="2"/>
    <x v="1"/>
    <n v="0"/>
    <x v="4"/>
    <s v=" R22 - Emissions"/>
    <n v="8350"/>
    <s v="0.0"/>
    <s v="0"/>
  </r>
  <r>
    <x v="19"/>
    <x v="19"/>
    <s v="Sarthe"/>
    <n v="5788"/>
    <s v="5788 - MAMERS"/>
    <x v="0"/>
    <x v="1"/>
    <x v="3"/>
    <x v="0"/>
    <n v="1.9139999999999999"/>
    <x v="5"/>
    <s v=""/>
    <m/>
    <s v=""/>
    <s v="1.914"/>
  </r>
  <r>
    <x v="19"/>
    <x v="19"/>
    <s v="Sarthe"/>
    <n v="5788"/>
    <s v="5788 - MAMERS"/>
    <x v="0"/>
    <x v="1"/>
    <x v="3"/>
    <x v="1"/>
    <n v="0"/>
    <x v="6"/>
    <s v="R134a - Emissions"/>
    <n v="8307"/>
    <s v="0.0"/>
    <s v="0"/>
  </r>
  <r>
    <x v="19"/>
    <x v="19"/>
    <s v="Sarthe"/>
    <n v="5788"/>
    <s v="5788 - MAMERS"/>
    <x v="0"/>
    <x v="1"/>
    <x v="3"/>
    <x v="1"/>
    <n v="0"/>
    <x v="7"/>
    <s v="R407c - Emissions"/>
    <n v="8318"/>
    <s v="0.0"/>
    <s v="0"/>
  </r>
  <r>
    <x v="19"/>
    <x v="19"/>
    <s v="Sarthe"/>
    <n v="5788"/>
    <s v="5788 - MAMERS"/>
    <x v="0"/>
    <x v="1"/>
    <x v="3"/>
    <x v="1"/>
    <n v="3674.88"/>
    <x v="8"/>
    <s v="R410a - Emissions"/>
    <n v="8320"/>
    <s v="3674.88"/>
    <s v="3674.88"/>
  </r>
  <r>
    <x v="19"/>
    <x v="19"/>
    <s v="Sarthe"/>
    <n v="5788"/>
    <s v="5788 - MAMERS"/>
    <x v="0"/>
    <x v="2"/>
    <x v="4"/>
    <x v="0"/>
    <n v="725"/>
    <x v="9"/>
    <s v=""/>
    <m/>
    <s v=""/>
    <s v="725"/>
  </r>
  <r>
    <x v="19"/>
    <x v="19"/>
    <s v="Sarthe"/>
    <n v="5788"/>
    <s v="5788 - MAMERS"/>
    <x v="0"/>
    <x v="2"/>
    <x v="4"/>
    <x v="1"/>
    <n v="11781.25"/>
    <x v="10"/>
    <s v="Bâtiments - Emissions"/>
    <n v="4305"/>
    <s v="11781.25"/>
    <s v="11781.25"/>
  </r>
  <r>
    <x v="19"/>
    <x v="19"/>
    <s v="Sarthe"/>
    <n v="5788"/>
    <s v="5788 - MAMERS"/>
    <x v="0"/>
    <x v="2"/>
    <x v="5"/>
    <x v="2"/>
    <m/>
    <x v="14"/>
    <s v=""/>
    <m/>
    <s v=""/>
    <s v=""/>
  </r>
  <r>
    <x v="19"/>
    <x v="19"/>
    <s v="Sarthe"/>
    <n v="5788"/>
    <s v="5788 - MAMERS"/>
    <x v="0"/>
    <x v="2"/>
    <x v="5"/>
    <x v="2"/>
    <m/>
    <x v="11"/>
    <s v=""/>
    <m/>
    <s v=""/>
    <s v=""/>
  </r>
  <r>
    <x v="19"/>
    <x v="19"/>
    <s v="Sarthe"/>
    <n v="5788"/>
    <s v="5788 - MAMERS"/>
    <x v="0"/>
    <x v="2"/>
    <x v="5"/>
    <x v="2"/>
    <m/>
    <x v="15"/>
    <s v=""/>
    <m/>
    <s v=""/>
    <s v=""/>
  </r>
  <r>
    <x v="19"/>
    <x v="19"/>
    <s v="Sarthe"/>
    <n v="5788"/>
    <s v="5788 - MAMERS"/>
    <x v="0"/>
    <x v="2"/>
    <x v="5"/>
    <x v="2"/>
    <m/>
    <x v="12"/>
    <s v=""/>
    <m/>
    <s v=""/>
    <s v=""/>
  </r>
  <r>
    <x v="19"/>
    <x v="19"/>
    <s v="Sarthe"/>
    <n v="5788"/>
    <s v="5788 - MAMERS"/>
    <x v="0"/>
    <x v="2"/>
    <x v="5"/>
    <x v="2"/>
    <m/>
    <x v="13"/>
    <s v=""/>
    <m/>
    <s v=""/>
    <s v=""/>
  </r>
  <r>
    <x v="19"/>
    <x v="19"/>
    <s v="Sarthe"/>
    <n v="5788"/>
    <s v="5788 - MAMERS"/>
    <x v="0"/>
    <x v="2"/>
    <x v="5"/>
    <x v="1"/>
    <n v="0"/>
    <x v="22"/>
    <s v="Unités centrales - Emissions"/>
    <n v="5620"/>
    <s v="0.0"/>
    <s v="0"/>
  </r>
  <r>
    <x v="19"/>
    <x v="19"/>
    <s v="Sarthe"/>
    <n v="5788"/>
    <s v="5788 - MAMERS"/>
    <x v="0"/>
    <x v="2"/>
    <x v="5"/>
    <x v="1"/>
    <n v="0"/>
    <x v="17"/>
    <s v="Serveurs - Emissions"/>
    <n v="4391"/>
    <s v="0.0"/>
    <s v="0"/>
  </r>
  <r>
    <x v="19"/>
    <x v="19"/>
    <s v="Sarthe"/>
    <n v="5788"/>
    <s v="5788 - MAMERS"/>
    <x v="0"/>
    <x v="2"/>
    <x v="5"/>
    <x v="1"/>
    <n v="0"/>
    <x v="20"/>
    <s v="Tablettes - Emissions"/>
    <n v="15797"/>
    <s v="0.0"/>
    <s v="0"/>
  </r>
  <r>
    <x v="19"/>
    <x v="19"/>
    <s v="Sarthe"/>
    <n v="5788"/>
    <s v="5788 - MAMERS"/>
    <x v="0"/>
    <x v="2"/>
    <x v="5"/>
    <x v="1"/>
    <n v="0"/>
    <x v="16"/>
    <s v="Ecrans - Emissions"/>
    <n v="15796"/>
    <s v="0.0"/>
    <s v="0"/>
  </r>
  <r>
    <x v="19"/>
    <x v="19"/>
    <s v="Sarthe"/>
    <n v="5788"/>
    <s v="5788 - MAMERS"/>
    <x v="0"/>
    <x v="2"/>
    <x v="5"/>
    <x v="1"/>
    <n v="0"/>
    <x v="23"/>
    <s v="Mainframes - Emissions"/>
    <n v="8756"/>
    <s v="0.0"/>
    <s v="0"/>
  </r>
  <r>
    <x v="19"/>
    <x v="19"/>
    <s v="Sarthe"/>
    <n v="5788"/>
    <s v="5788 - MAMERS"/>
    <x v="0"/>
    <x v="2"/>
    <x v="5"/>
    <x v="1"/>
    <n v="0"/>
    <x v="18"/>
    <s v="Imprimantes - Emissions"/>
    <n v="15810"/>
    <s v="0.0"/>
    <s v="0"/>
  </r>
  <r>
    <x v="19"/>
    <x v="19"/>
    <s v="Sarthe"/>
    <n v="5788"/>
    <s v="5788 - MAMERS"/>
    <x v="0"/>
    <x v="2"/>
    <x v="5"/>
    <x v="1"/>
    <n v="0"/>
    <x v="21"/>
    <s v="Ordinateurs portables - Emissions"/>
    <n v="15795"/>
    <s v="0.0"/>
    <s v="0"/>
  </r>
  <r>
    <x v="19"/>
    <x v="19"/>
    <s v="Sarthe"/>
    <n v="5788"/>
    <s v="5788 - MAMERS"/>
    <x v="0"/>
    <x v="2"/>
    <x v="5"/>
    <x v="1"/>
    <n v="0"/>
    <x v="19"/>
    <s v="Photocopieurs - Emissions"/>
    <n v="4390"/>
    <s v="0.0"/>
    <s v="0"/>
  </r>
  <r>
    <x v="19"/>
    <x v="19"/>
    <s v="Sarthe"/>
    <n v="5789"/>
    <s v="5789 - SABLE SUR SARTHE"/>
    <x v="0"/>
    <x v="0"/>
    <x v="0"/>
    <x v="0"/>
    <n v="34537"/>
    <x v="0"/>
    <s v=""/>
    <m/>
    <s v=""/>
    <s v="34537"/>
  </r>
  <r>
    <x v="19"/>
    <x v="19"/>
    <s v="Sarthe"/>
    <n v="5789"/>
    <s v="5789 - SABLE SUR SARTHE"/>
    <x v="0"/>
    <x v="0"/>
    <x v="0"/>
    <x v="1"/>
    <n v="2068.7662999999998"/>
    <x v="1"/>
    <s v="Electricité - Emissions"/>
    <n v="15798"/>
    <s v="2068.7663"/>
    <s v="2068.7663"/>
  </r>
  <r>
    <x v="19"/>
    <x v="19"/>
    <s v="Sarthe"/>
    <n v="5789"/>
    <s v="5789 - SABLE SUR SARTHE"/>
    <x v="0"/>
    <x v="0"/>
    <x v="1"/>
    <x v="0"/>
    <n v="0"/>
    <x v="24"/>
    <s v=""/>
    <m/>
    <s v=""/>
    <s v="0"/>
  </r>
  <r>
    <x v="19"/>
    <x v="19"/>
    <s v="Sarthe"/>
    <n v="5789"/>
    <s v="5789 - SABLE SUR SARTHE"/>
    <x v="0"/>
    <x v="0"/>
    <x v="1"/>
    <x v="1"/>
    <n v="0"/>
    <x v="2"/>
    <s v="Gaz naturel - Emissions"/>
    <n v="6630"/>
    <s v="0.0"/>
    <s v="0"/>
  </r>
  <r>
    <x v="19"/>
    <x v="19"/>
    <s v="Sarthe"/>
    <n v="5789"/>
    <s v="5789 - SABLE SUR SARTHE"/>
    <x v="0"/>
    <x v="0"/>
    <x v="1"/>
    <x v="1"/>
    <n v="0"/>
    <x v="3"/>
    <s v="Fioul - Emissions"/>
    <n v="6720"/>
    <s v="0.0"/>
    <s v="0"/>
  </r>
  <r>
    <x v="19"/>
    <x v="19"/>
    <s v="Sarthe"/>
    <n v="5789"/>
    <s v="5789 - SABLE SUR SARTHE"/>
    <x v="0"/>
    <x v="1"/>
    <x v="2"/>
    <x v="1"/>
    <n v="0"/>
    <x v="4"/>
    <s v=" R22 - Emissions"/>
    <n v="8350"/>
    <s v="0.0"/>
    <s v="0"/>
  </r>
  <r>
    <x v="19"/>
    <x v="19"/>
    <s v="Sarthe"/>
    <n v="5789"/>
    <s v="5789 - SABLE SUR SARTHE"/>
    <x v="0"/>
    <x v="1"/>
    <x v="3"/>
    <x v="0"/>
    <n v="2.73"/>
    <x v="5"/>
    <s v=""/>
    <m/>
    <s v=""/>
    <s v="2.73"/>
  </r>
  <r>
    <x v="19"/>
    <x v="19"/>
    <s v="Sarthe"/>
    <n v="5789"/>
    <s v="5789 - SABLE SUR SARTHE"/>
    <x v="0"/>
    <x v="1"/>
    <x v="3"/>
    <x v="1"/>
    <n v="0"/>
    <x v="7"/>
    <s v="R407c - Emissions"/>
    <n v="8318"/>
    <s v="0.0"/>
    <s v="0"/>
  </r>
  <r>
    <x v="19"/>
    <x v="19"/>
    <s v="Sarthe"/>
    <n v="5789"/>
    <s v="5789 - SABLE SUR SARTHE"/>
    <x v="0"/>
    <x v="1"/>
    <x v="3"/>
    <x v="1"/>
    <n v="0"/>
    <x v="6"/>
    <s v="R134a - Emissions"/>
    <n v="8307"/>
    <s v="0.0"/>
    <s v="0"/>
  </r>
  <r>
    <x v="19"/>
    <x v="19"/>
    <s v="Sarthe"/>
    <n v="5789"/>
    <s v="5789 - SABLE SUR SARTHE"/>
    <x v="0"/>
    <x v="1"/>
    <x v="3"/>
    <x v="1"/>
    <n v="5241.6000000000004"/>
    <x v="8"/>
    <s v="R410a - Emissions"/>
    <n v="8320"/>
    <s v="5241.6"/>
    <s v="5241.6"/>
  </r>
  <r>
    <x v="19"/>
    <x v="19"/>
    <s v="Sarthe"/>
    <n v="5789"/>
    <s v="5789 - SABLE SUR SARTHE"/>
    <x v="0"/>
    <x v="2"/>
    <x v="4"/>
    <x v="0"/>
    <n v="636"/>
    <x v="9"/>
    <s v=""/>
    <m/>
    <s v=""/>
    <s v="636"/>
  </r>
  <r>
    <x v="19"/>
    <x v="19"/>
    <s v="Sarthe"/>
    <n v="5789"/>
    <s v="5789 - SABLE SUR SARTHE"/>
    <x v="0"/>
    <x v="2"/>
    <x v="4"/>
    <x v="1"/>
    <n v="10335"/>
    <x v="10"/>
    <s v="Bâtiments - Emissions"/>
    <n v="4305"/>
    <s v="10335.0"/>
    <s v="10335"/>
  </r>
  <r>
    <x v="19"/>
    <x v="19"/>
    <s v="Sarthe"/>
    <n v="5789"/>
    <s v="5789 - SABLE SUR SARTHE"/>
    <x v="0"/>
    <x v="2"/>
    <x v="5"/>
    <x v="2"/>
    <m/>
    <x v="15"/>
    <s v=""/>
    <m/>
    <s v=""/>
    <s v=""/>
  </r>
  <r>
    <x v="19"/>
    <x v="19"/>
    <s v="Sarthe"/>
    <n v="5789"/>
    <s v="5789 - SABLE SUR SARTHE"/>
    <x v="0"/>
    <x v="2"/>
    <x v="5"/>
    <x v="2"/>
    <m/>
    <x v="14"/>
    <s v=""/>
    <m/>
    <s v=""/>
    <s v=""/>
  </r>
  <r>
    <x v="19"/>
    <x v="19"/>
    <s v="Sarthe"/>
    <n v="5789"/>
    <s v="5789 - SABLE SUR SARTHE"/>
    <x v="0"/>
    <x v="2"/>
    <x v="5"/>
    <x v="2"/>
    <m/>
    <x v="13"/>
    <s v=""/>
    <m/>
    <s v=""/>
    <s v=""/>
  </r>
  <r>
    <x v="19"/>
    <x v="19"/>
    <s v="Sarthe"/>
    <n v="5789"/>
    <s v="5789 - SABLE SUR SARTHE"/>
    <x v="0"/>
    <x v="2"/>
    <x v="5"/>
    <x v="2"/>
    <m/>
    <x v="11"/>
    <s v=""/>
    <m/>
    <s v=""/>
    <s v=""/>
  </r>
  <r>
    <x v="19"/>
    <x v="19"/>
    <s v="Sarthe"/>
    <n v="5789"/>
    <s v="5789 - SABLE SUR SARTHE"/>
    <x v="0"/>
    <x v="2"/>
    <x v="5"/>
    <x v="2"/>
    <m/>
    <x v="12"/>
    <s v=""/>
    <m/>
    <s v=""/>
    <s v=""/>
  </r>
  <r>
    <x v="19"/>
    <x v="19"/>
    <s v="Sarthe"/>
    <n v="5789"/>
    <s v="5789 - SABLE SUR SARTHE"/>
    <x v="0"/>
    <x v="2"/>
    <x v="5"/>
    <x v="1"/>
    <n v="0"/>
    <x v="16"/>
    <s v="Ecrans - Emissions"/>
    <n v="15796"/>
    <s v="0.0"/>
    <s v="0"/>
  </r>
  <r>
    <x v="19"/>
    <x v="19"/>
    <s v="Sarthe"/>
    <n v="5789"/>
    <s v="5789 - SABLE SUR SARTHE"/>
    <x v="0"/>
    <x v="2"/>
    <x v="5"/>
    <x v="1"/>
    <n v="0"/>
    <x v="22"/>
    <s v="Unités centrales - Emissions"/>
    <n v="5620"/>
    <s v="0.0"/>
    <s v="0"/>
  </r>
  <r>
    <x v="19"/>
    <x v="19"/>
    <s v="Sarthe"/>
    <n v="5789"/>
    <s v="5789 - SABLE SUR SARTHE"/>
    <x v="0"/>
    <x v="2"/>
    <x v="5"/>
    <x v="1"/>
    <n v="0"/>
    <x v="23"/>
    <s v="Mainframes - Emissions"/>
    <n v="8756"/>
    <s v="0.0"/>
    <s v="0"/>
  </r>
  <r>
    <x v="19"/>
    <x v="19"/>
    <s v="Sarthe"/>
    <n v="5789"/>
    <s v="5789 - SABLE SUR SARTHE"/>
    <x v="0"/>
    <x v="2"/>
    <x v="5"/>
    <x v="1"/>
    <n v="0"/>
    <x v="19"/>
    <s v="Photocopieurs - Emissions"/>
    <n v="4390"/>
    <s v="0.0"/>
    <s v="0"/>
  </r>
  <r>
    <x v="19"/>
    <x v="19"/>
    <s v="Sarthe"/>
    <n v="5789"/>
    <s v="5789 - SABLE SUR SARTHE"/>
    <x v="0"/>
    <x v="2"/>
    <x v="5"/>
    <x v="1"/>
    <n v="0"/>
    <x v="21"/>
    <s v="Ordinateurs portables - Emissions"/>
    <n v="15795"/>
    <s v="0.0"/>
    <s v="0"/>
  </r>
  <r>
    <x v="19"/>
    <x v="19"/>
    <s v="Sarthe"/>
    <n v="5789"/>
    <s v="5789 - SABLE SUR SARTHE"/>
    <x v="0"/>
    <x v="2"/>
    <x v="5"/>
    <x v="1"/>
    <n v="0"/>
    <x v="18"/>
    <s v="Imprimantes - Emissions"/>
    <n v="15810"/>
    <s v="0.0"/>
    <s v="0"/>
  </r>
  <r>
    <x v="19"/>
    <x v="19"/>
    <s v="Sarthe"/>
    <n v="5789"/>
    <s v="5789 - SABLE SUR SARTHE"/>
    <x v="0"/>
    <x v="2"/>
    <x v="5"/>
    <x v="1"/>
    <n v="0"/>
    <x v="20"/>
    <s v="Tablettes - Emissions"/>
    <n v="15797"/>
    <s v="0.0"/>
    <s v="0"/>
  </r>
  <r>
    <x v="19"/>
    <x v="19"/>
    <s v="Sarthe"/>
    <n v="5789"/>
    <s v="5789 - SABLE SUR SARTHE"/>
    <x v="0"/>
    <x v="2"/>
    <x v="5"/>
    <x v="1"/>
    <n v="0"/>
    <x v="17"/>
    <s v="Serveurs - Emissions"/>
    <n v="4391"/>
    <s v="0.0"/>
    <s v="0"/>
  </r>
  <r>
    <x v="19"/>
    <x v="19"/>
    <s v="Sarthe"/>
    <n v="5861"/>
    <s v="5861 - LA FERTE BERNARD"/>
    <x v="0"/>
    <x v="0"/>
    <x v="0"/>
    <x v="0"/>
    <n v="43799"/>
    <x v="0"/>
    <s v=""/>
    <m/>
    <s v=""/>
    <s v="43799"/>
  </r>
  <r>
    <x v="19"/>
    <x v="19"/>
    <s v="Sarthe"/>
    <n v="5861"/>
    <s v="5861 - LA FERTE BERNARD"/>
    <x v="0"/>
    <x v="0"/>
    <x v="0"/>
    <x v="1"/>
    <n v="2623.5601000000001"/>
    <x v="1"/>
    <s v="Electricité - Emissions"/>
    <n v="15798"/>
    <s v="2623.5601"/>
    <s v="2623.5601"/>
  </r>
  <r>
    <x v="19"/>
    <x v="19"/>
    <s v="Sarthe"/>
    <n v="5861"/>
    <s v="5861 - LA FERTE BERNARD"/>
    <x v="0"/>
    <x v="0"/>
    <x v="1"/>
    <x v="0"/>
    <n v="0"/>
    <x v="24"/>
    <s v=""/>
    <m/>
    <s v=""/>
    <s v="0"/>
  </r>
  <r>
    <x v="19"/>
    <x v="19"/>
    <s v="Sarthe"/>
    <n v="5861"/>
    <s v="5861 - LA FERTE BERNARD"/>
    <x v="0"/>
    <x v="0"/>
    <x v="1"/>
    <x v="1"/>
    <n v="0"/>
    <x v="2"/>
    <s v="Gaz naturel - Emissions"/>
    <n v="6630"/>
    <s v="0.0"/>
    <s v="0"/>
  </r>
  <r>
    <x v="19"/>
    <x v="19"/>
    <s v="Sarthe"/>
    <n v="5861"/>
    <s v="5861 - LA FERTE BERNARD"/>
    <x v="0"/>
    <x v="0"/>
    <x v="1"/>
    <x v="1"/>
    <n v="0"/>
    <x v="3"/>
    <s v="Fioul - Emissions"/>
    <n v="6720"/>
    <s v="0.0"/>
    <s v="0"/>
  </r>
  <r>
    <x v="19"/>
    <x v="19"/>
    <s v="Sarthe"/>
    <n v="5861"/>
    <s v="5861 - LA FERTE BERNARD"/>
    <x v="0"/>
    <x v="1"/>
    <x v="2"/>
    <x v="1"/>
    <n v="0"/>
    <x v="4"/>
    <s v=" R22 - Emissions"/>
    <n v="8350"/>
    <s v="0.0"/>
    <s v="0"/>
  </r>
  <r>
    <x v="19"/>
    <x v="19"/>
    <s v="Sarthe"/>
    <n v="5861"/>
    <s v="5861 - LA FERTE BERNARD"/>
    <x v="0"/>
    <x v="1"/>
    <x v="3"/>
    <x v="0"/>
    <n v="1.8996"/>
    <x v="5"/>
    <s v=""/>
    <m/>
    <s v=""/>
    <s v="1.8996"/>
  </r>
  <r>
    <x v="19"/>
    <x v="19"/>
    <s v="Sarthe"/>
    <n v="5861"/>
    <s v="5861 - LA FERTE BERNARD"/>
    <x v="0"/>
    <x v="1"/>
    <x v="3"/>
    <x v="1"/>
    <n v="3647.232"/>
    <x v="8"/>
    <s v="R410a - Emissions"/>
    <n v="8320"/>
    <s v="3647.232"/>
    <s v="3647.232"/>
  </r>
  <r>
    <x v="19"/>
    <x v="19"/>
    <s v="Sarthe"/>
    <n v="5861"/>
    <s v="5861 - LA FERTE BERNARD"/>
    <x v="0"/>
    <x v="1"/>
    <x v="3"/>
    <x v="1"/>
    <n v="0"/>
    <x v="6"/>
    <s v="R134a - Emissions"/>
    <n v="8307"/>
    <s v="0.0"/>
    <s v="0"/>
  </r>
  <r>
    <x v="19"/>
    <x v="19"/>
    <s v="Sarthe"/>
    <n v="5861"/>
    <s v="5861 - LA FERTE BERNARD"/>
    <x v="0"/>
    <x v="1"/>
    <x v="3"/>
    <x v="1"/>
    <n v="0"/>
    <x v="7"/>
    <s v="R407c - Emissions"/>
    <n v="8318"/>
    <s v="0.0"/>
    <s v="0"/>
  </r>
  <r>
    <x v="19"/>
    <x v="19"/>
    <s v="Sarthe"/>
    <n v="5861"/>
    <s v="5861 - LA FERTE BERNARD"/>
    <x v="0"/>
    <x v="2"/>
    <x v="4"/>
    <x v="0"/>
    <n v="694"/>
    <x v="9"/>
    <s v=""/>
    <m/>
    <s v=""/>
    <s v="694"/>
  </r>
  <r>
    <x v="19"/>
    <x v="19"/>
    <s v="Sarthe"/>
    <n v="5861"/>
    <s v="5861 - LA FERTE BERNARD"/>
    <x v="0"/>
    <x v="2"/>
    <x v="4"/>
    <x v="1"/>
    <n v="11277.5"/>
    <x v="10"/>
    <s v="Bâtiments - Emissions"/>
    <n v="4305"/>
    <s v="11277.5"/>
    <s v="11277.5"/>
  </r>
  <r>
    <x v="19"/>
    <x v="19"/>
    <s v="Sarthe"/>
    <n v="5861"/>
    <s v="5861 - LA FERTE BERNARD"/>
    <x v="0"/>
    <x v="2"/>
    <x v="5"/>
    <x v="2"/>
    <m/>
    <x v="15"/>
    <s v=""/>
    <m/>
    <s v=""/>
    <s v=""/>
  </r>
  <r>
    <x v="19"/>
    <x v="19"/>
    <s v="Sarthe"/>
    <n v="5861"/>
    <s v="5861 - LA FERTE BERNARD"/>
    <x v="0"/>
    <x v="2"/>
    <x v="5"/>
    <x v="2"/>
    <m/>
    <x v="14"/>
    <s v=""/>
    <m/>
    <s v=""/>
    <s v=""/>
  </r>
  <r>
    <x v="19"/>
    <x v="19"/>
    <s v="Sarthe"/>
    <n v="5861"/>
    <s v="5861 - LA FERTE BERNARD"/>
    <x v="0"/>
    <x v="2"/>
    <x v="5"/>
    <x v="2"/>
    <m/>
    <x v="13"/>
    <s v=""/>
    <m/>
    <s v=""/>
    <s v=""/>
  </r>
  <r>
    <x v="19"/>
    <x v="19"/>
    <s v="Sarthe"/>
    <n v="5861"/>
    <s v="5861 - LA FERTE BERNARD"/>
    <x v="0"/>
    <x v="2"/>
    <x v="5"/>
    <x v="2"/>
    <m/>
    <x v="12"/>
    <s v=""/>
    <m/>
    <s v=""/>
    <s v=""/>
  </r>
  <r>
    <x v="19"/>
    <x v="19"/>
    <s v="Sarthe"/>
    <n v="5861"/>
    <s v="5861 - LA FERTE BERNARD"/>
    <x v="0"/>
    <x v="2"/>
    <x v="5"/>
    <x v="2"/>
    <m/>
    <x v="11"/>
    <s v=""/>
    <m/>
    <s v=""/>
    <s v=""/>
  </r>
  <r>
    <x v="19"/>
    <x v="19"/>
    <s v="Sarthe"/>
    <n v="5861"/>
    <s v="5861 - LA FERTE BERNARD"/>
    <x v="0"/>
    <x v="2"/>
    <x v="5"/>
    <x v="1"/>
    <n v="0"/>
    <x v="19"/>
    <s v="Photocopieurs - Emissions"/>
    <n v="4390"/>
    <s v="0.0"/>
    <s v="0"/>
  </r>
  <r>
    <x v="19"/>
    <x v="19"/>
    <s v="Sarthe"/>
    <n v="5861"/>
    <s v="5861 - LA FERTE BERNARD"/>
    <x v="0"/>
    <x v="2"/>
    <x v="5"/>
    <x v="1"/>
    <n v="0"/>
    <x v="21"/>
    <s v="Ordinateurs portables - Emissions"/>
    <n v="15795"/>
    <s v="0.0"/>
    <s v="0"/>
  </r>
  <r>
    <x v="19"/>
    <x v="19"/>
    <s v="Sarthe"/>
    <n v="5861"/>
    <s v="5861 - LA FERTE BERNARD"/>
    <x v="0"/>
    <x v="2"/>
    <x v="5"/>
    <x v="1"/>
    <n v="0"/>
    <x v="20"/>
    <s v="Tablettes - Emissions"/>
    <n v="15797"/>
    <s v="0.0"/>
    <s v="0"/>
  </r>
  <r>
    <x v="19"/>
    <x v="19"/>
    <s v="Sarthe"/>
    <n v="5861"/>
    <s v="5861 - LA FERTE BERNARD"/>
    <x v="0"/>
    <x v="2"/>
    <x v="5"/>
    <x v="1"/>
    <n v="0"/>
    <x v="17"/>
    <s v="Serveurs - Emissions"/>
    <n v="4391"/>
    <s v="0.0"/>
    <s v="0"/>
  </r>
  <r>
    <x v="19"/>
    <x v="19"/>
    <s v="Sarthe"/>
    <n v="5861"/>
    <s v="5861 - LA FERTE BERNARD"/>
    <x v="0"/>
    <x v="2"/>
    <x v="5"/>
    <x v="1"/>
    <n v="0"/>
    <x v="22"/>
    <s v="Unités centrales - Emissions"/>
    <n v="5620"/>
    <s v="0.0"/>
    <s v="0"/>
  </r>
  <r>
    <x v="19"/>
    <x v="19"/>
    <s v="Sarthe"/>
    <n v="5861"/>
    <s v="5861 - LA FERTE BERNARD"/>
    <x v="0"/>
    <x v="2"/>
    <x v="5"/>
    <x v="1"/>
    <n v="0"/>
    <x v="23"/>
    <s v="Mainframes - Emissions"/>
    <n v="8756"/>
    <s v="0.0"/>
    <s v="0"/>
  </r>
  <r>
    <x v="19"/>
    <x v="19"/>
    <s v="Sarthe"/>
    <n v="5861"/>
    <s v="5861 - LA FERTE BERNARD"/>
    <x v="0"/>
    <x v="2"/>
    <x v="5"/>
    <x v="1"/>
    <n v="0"/>
    <x v="16"/>
    <s v="Ecrans - Emissions"/>
    <n v="15796"/>
    <s v="0.0"/>
    <s v="0"/>
  </r>
  <r>
    <x v="19"/>
    <x v="19"/>
    <s v="Sarthe"/>
    <n v="5861"/>
    <s v="5861 - LA FERTE BERNARD"/>
    <x v="0"/>
    <x v="2"/>
    <x v="5"/>
    <x v="1"/>
    <n v="0"/>
    <x v="18"/>
    <s v="Imprimantes - Emissions"/>
    <n v="15810"/>
    <s v="0.0"/>
    <s v="0"/>
  </r>
  <r>
    <x v="19"/>
    <x v="19"/>
    <s v="Sarthe"/>
    <n v="5983"/>
    <s v="5983 - LE MANS OUEST"/>
    <x v="0"/>
    <x v="0"/>
    <x v="0"/>
    <x v="0"/>
    <n v="95356"/>
    <x v="0"/>
    <s v=""/>
    <m/>
    <s v=""/>
    <s v="95356"/>
  </r>
  <r>
    <x v="19"/>
    <x v="19"/>
    <s v="Sarthe"/>
    <n v="5983"/>
    <s v="5983 - LE MANS OUEST"/>
    <x v="0"/>
    <x v="0"/>
    <x v="0"/>
    <x v="1"/>
    <n v="5711.8244000000004"/>
    <x v="1"/>
    <s v="Electricité - Emissions"/>
    <n v="15798"/>
    <s v="5711.8244"/>
    <s v="5711.8244"/>
  </r>
  <r>
    <x v="19"/>
    <x v="19"/>
    <s v="Sarthe"/>
    <n v="5983"/>
    <s v="5983 - LE MANS OUEST"/>
    <x v="0"/>
    <x v="0"/>
    <x v="1"/>
    <x v="0"/>
    <n v="0"/>
    <x v="24"/>
    <s v=""/>
    <m/>
    <s v=""/>
    <s v="0"/>
  </r>
  <r>
    <x v="19"/>
    <x v="19"/>
    <s v="Sarthe"/>
    <n v="5983"/>
    <s v="5983 - LE MANS OUEST"/>
    <x v="0"/>
    <x v="0"/>
    <x v="1"/>
    <x v="1"/>
    <n v="0"/>
    <x v="2"/>
    <s v="Gaz naturel - Emissions"/>
    <n v="6630"/>
    <s v="0.0"/>
    <s v="0"/>
  </r>
  <r>
    <x v="19"/>
    <x v="19"/>
    <s v="Sarthe"/>
    <n v="5983"/>
    <s v="5983 - LE MANS OUEST"/>
    <x v="0"/>
    <x v="0"/>
    <x v="1"/>
    <x v="1"/>
    <n v="0"/>
    <x v="3"/>
    <s v="Fioul - Emissions"/>
    <n v="6720"/>
    <s v="0.0"/>
    <s v="0"/>
  </r>
  <r>
    <x v="19"/>
    <x v="19"/>
    <s v="Sarthe"/>
    <n v="5983"/>
    <s v="5983 - LE MANS OUEST"/>
    <x v="0"/>
    <x v="1"/>
    <x v="2"/>
    <x v="1"/>
    <n v="0"/>
    <x v="4"/>
    <s v=" R22 - Emissions"/>
    <n v="8350"/>
    <s v="0.0"/>
    <s v="0"/>
  </r>
  <r>
    <x v="19"/>
    <x v="19"/>
    <s v="Sarthe"/>
    <n v="5983"/>
    <s v="5983 - LE MANS OUEST"/>
    <x v="0"/>
    <x v="1"/>
    <x v="3"/>
    <x v="0"/>
    <n v="10.5252"/>
    <x v="5"/>
    <s v=""/>
    <m/>
    <s v=""/>
    <s v="10.5252"/>
  </r>
  <r>
    <x v="19"/>
    <x v="19"/>
    <s v="Sarthe"/>
    <n v="5983"/>
    <s v="5983 - LE MANS OUEST"/>
    <x v="0"/>
    <x v="1"/>
    <x v="3"/>
    <x v="1"/>
    <n v="20208.383999999998"/>
    <x v="8"/>
    <s v="R410a - Emissions"/>
    <n v="8320"/>
    <s v="20208.384"/>
    <s v="20208.384"/>
  </r>
  <r>
    <x v="19"/>
    <x v="19"/>
    <s v="Sarthe"/>
    <n v="5983"/>
    <s v="5983 - LE MANS OUEST"/>
    <x v="0"/>
    <x v="1"/>
    <x v="3"/>
    <x v="1"/>
    <n v="0"/>
    <x v="6"/>
    <s v="R134a - Emissions"/>
    <n v="8307"/>
    <s v="0.0"/>
    <s v="0"/>
  </r>
  <r>
    <x v="19"/>
    <x v="19"/>
    <s v="Sarthe"/>
    <n v="5983"/>
    <s v="5983 - LE MANS OUEST"/>
    <x v="0"/>
    <x v="1"/>
    <x v="3"/>
    <x v="1"/>
    <n v="0"/>
    <x v="7"/>
    <s v="R407c - Emissions"/>
    <n v="8318"/>
    <s v="0.0"/>
    <s v="0"/>
  </r>
  <r>
    <x v="19"/>
    <x v="19"/>
    <s v="Sarthe"/>
    <n v="5983"/>
    <s v="5983 - LE MANS OUEST"/>
    <x v="0"/>
    <x v="2"/>
    <x v="4"/>
    <x v="0"/>
    <n v="1367"/>
    <x v="9"/>
    <s v=""/>
    <m/>
    <s v=""/>
    <s v="1367"/>
  </r>
  <r>
    <x v="19"/>
    <x v="19"/>
    <s v="Sarthe"/>
    <n v="5983"/>
    <s v="5983 - LE MANS OUEST"/>
    <x v="0"/>
    <x v="2"/>
    <x v="4"/>
    <x v="1"/>
    <n v="22213.75"/>
    <x v="10"/>
    <s v="Bâtiments - Emissions"/>
    <n v="4305"/>
    <s v="22213.75"/>
    <s v="22213.75"/>
  </r>
  <r>
    <x v="19"/>
    <x v="19"/>
    <s v="Sarthe"/>
    <n v="5983"/>
    <s v="5983 - LE MANS OUEST"/>
    <x v="0"/>
    <x v="2"/>
    <x v="5"/>
    <x v="2"/>
    <m/>
    <x v="15"/>
    <s v=""/>
    <m/>
    <s v=""/>
    <s v=""/>
  </r>
  <r>
    <x v="19"/>
    <x v="19"/>
    <s v="Sarthe"/>
    <n v="5983"/>
    <s v="5983 - LE MANS OUEST"/>
    <x v="0"/>
    <x v="2"/>
    <x v="5"/>
    <x v="2"/>
    <m/>
    <x v="11"/>
    <s v=""/>
    <m/>
    <s v=""/>
    <s v=""/>
  </r>
  <r>
    <x v="19"/>
    <x v="19"/>
    <s v="Sarthe"/>
    <n v="5983"/>
    <s v="5983 - LE MANS OUEST"/>
    <x v="0"/>
    <x v="2"/>
    <x v="5"/>
    <x v="2"/>
    <m/>
    <x v="12"/>
    <s v=""/>
    <m/>
    <s v=""/>
    <s v=""/>
  </r>
  <r>
    <x v="19"/>
    <x v="19"/>
    <s v="Sarthe"/>
    <n v="5983"/>
    <s v="5983 - LE MANS OUEST"/>
    <x v="0"/>
    <x v="2"/>
    <x v="5"/>
    <x v="2"/>
    <m/>
    <x v="14"/>
    <s v=""/>
    <m/>
    <s v=""/>
    <s v=""/>
  </r>
  <r>
    <x v="19"/>
    <x v="19"/>
    <s v="Sarthe"/>
    <n v="5983"/>
    <s v="5983 - LE MANS OUEST"/>
    <x v="0"/>
    <x v="2"/>
    <x v="5"/>
    <x v="2"/>
    <m/>
    <x v="13"/>
    <s v=""/>
    <m/>
    <s v=""/>
    <s v=""/>
  </r>
  <r>
    <x v="19"/>
    <x v="19"/>
    <s v="Sarthe"/>
    <n v="5983"/>
    <s v="5983 - LE MANS OUEST"/>
    <x v="0"/>
    <x v="2"/>
    <x v="5"/>
    <x v="1"/>
    <n v="0"/>
    <x v="16"/>
    <s v="Ecrans - Emissions"/>
    <n v="15796"/>
    <s v="0.0"/>
    <s v="0"/>
  </r>
  <r>
    <x v="19"/>
    <x v="19"/>
    <s v="Sarthe"/>
    <n v="5983"/>
    <s v="5983 - LE MANS OUEST"/>
    <x v="0"/>
    <x v="2"/>
    <x v="5"/>
    <x v="1"/>
    <n v="0"/>
    <x v="19"/>
    <s v="Photocopieurs - Emissions"/>
    <n v="4390"/>
    <s v="0.0"/>
    <s v="0"/>
  </r>
  <r>
    <x v="19"/>
    <x v="19"/>
    <s v="Sarthe"/>
    <n v="5983"/>
    <s v="5983 - LE MANS OUEST"/>
    <x v="0"/>
    <x v="2"/>
    <x v="5"/>
    <x v="1"/>
    <n v="0"/>
    <x v="17"/>
    <s v="Serveurs - Emissions"/>
    <n v="4391"/>
    <s v="0.0"/>
    <s v="0"/>
  </r>
  <r>
    <x v="19"/>
    <x v="19"/>
    <s v="Sarthe"/>
    <n v="5983"/>
    <s v="5983 - LE MANS OUEST"/>
    <x v="0"/>
    <x v="2"/>
    <x v="5"/>
    <x v="1"/>
    <n v="0"/>
    <x v="20"/>
    <s v="Tablettes - Emissions"/>
    <n v="15797"/>
    <s v="0.0"/>
    <s v="0"/>
  </r>
  <r>
    <x v="19"/>
    <x v="19"/>
    <s v="Sarthe"/>
    <n v="5983"/>
    <s v="5983 - LE MANS OUEST"/>
    <x v="0"/>
    <x v="2"/>
    <x v="5"/>
    <x v="1"/>
    <n v="0"/>
    <x v="18"/>
    <s v="Imprimantes - Emissions"/>
    <n v="15810"/>
    <s v="0.0"/>
    <s v="0"/>
  </r>
  <r>
    <x v="19"/>
    <x v="19"/>
    <s v="Sarthe"/>
    <n v="5983"/>
    <s v="5983 - LE MANS OUEST"/>
    <x v="0"/>
    <x v="2"/>
    <x v="5"/>
    <x v="1"/>
    <n v="0"/>
    <x v="22"/>
    <s v="Unités centrales - Emissions"/>
    <n v="5620"/>
    <s v="0.0"/>
    <s v="0"/>
  </r>
  <r>
    <x v="19"/>
    <x v="19"/>
    <s v="Sarthe"/>
    <n v="5983"/>
    <s v="5983 - LE MANS OUEST"/>
    <x v="0"/>
    <x v="2"/>
    <x v="5"/>
    <x v="1"/>
    <n v="0"/>
    <x v="21"/>
    <s v="Ordinateurs portables - Emissions"/>
    <n v="15795"/>
    <s v="0.0"/>
    <s v="0"/>
  </r>
  <r>
    <x v="19"/>
    <x v="19"/>
    <s v="Sarthe"/>
    <n v="5983"/>
    <s v="5983 - LE MANS OUEST"/>
    <x v="0"/>
    <x v="2"/>
    <x v="5"/>
    <x v="1"/>
    <n v="0"/>
    <x v="23"/>
    <s v="Mainframes - Emissions"/>
    <n v="8756"/>
    <s v="0.0"/>
    <s v="0"/>
  </r>
  <r>
    <x v="19"/>
    <x v="19"/>
    <s v="Sarthe"/>
    <n v="6047"/>
    <s v="6047 - MONTVAL SUR LOIR LEFA"/>
    <x v="0"/>
    <x v="0"/>
    <x v="0"/>
    <x v="0"/>
    <n v="38446"/>
    <x v="0"/>
    <s v=""/>
    <m/>
    <s v=""/>
    <s v="38446"/>
  </r>
  <r>
    <x v="19"/>
    <x v="19"/>
    <s v="Sarthe"/>
    <n v="6047"/>
    <s v="6047 - MONTVAL SUR LOIR LEFA"/>
    <x v="0"/>
    <x v="0"/>
    <x v="0"/>
    <x v="1"/>
    <n v="2302.9153999999999"/>
    <x v="1"/>
    <s v="Electricité - Emissions"/>
    <n v="15798"/>
    <s v="2302.9154"/>
    <s v="2302.9154"/>
  </r>
  <r>
    <x v="19"/>
    <x v="19"/>
    <s v="Sarthe"/>
    <n v="6047"/>
    <s v="6047 - MONTVAL SUR LOIR LEFA"/>
    <x v="0"/>
    <x v="0"/>
    <x v="1"/>
    <x v="0"/>
    <n v="0"/>
    <x v="24"/>
    <s v=""/>
    <m/>
    <s v=""/>
    <s v="0"/>
  </r>
  <r>
    <x v="19"/>
    <x v="19"/>
    <s v="Sarthe"/>
    <n v="6047"/>
    <s v="6047 - MONTVAL SUR LOIR LEFA"/>
    <x v="0"/>
    <x v="0"/>
    <x v="1"/>
    <x v="1"/>
    <n v="0"/>
    <x v="3"/>
    <s v="Fioul - Emissions"/>
    <n v="6720"/>
    <s v="0.0"/>
    <s v="0"/>
  </r>
  <r>
    <x v="19"/>
    <x v="19"/>
    <s v="Sarthe"/>
    <n v="6047"/>
    <s v="6047 - MONTVAL SUR LOIR LEFA"/>
    <x v="0"/>
    <x v="0"/>
    <x v="1"/>
    <x v="1"/>
    <n v="0"/>
    <x v="2"/>
    <s v="Gaz naturel - Emissions"/>
    <n v="6630"/>
    <s v="0.0"/>
    <s v="0"/>
  </r>
  <r>
    <x v="19"/>
    <x v="19"/>
    <s v="Sarthe"/>
    <n v="6047"/>
    <s v="6047 - MONTVAL SUR LOIR LEFA"/>
    <x v="0"/>
    <x v="1"/>
    <x v="2"/>
    <x v="1"/>
    <n v="0"/>
    <x v="4"/>
    <s v=" R22 - Emissions"/>
    <n v="8350"/>
    <s v="0.0"/>
    <s v="0"/>
  </r>
  <r>
    <x v="19"/>
    <x v="19"/>
    <s v="Sarthe"/>
    <n v="6047"/>
    <s v="6047 - MONTVAL SUR LOIR LEFA"/>
    <x v="0"/>
    <x v="1"/>
    <x v="3"/>
    <x v="0"/>
    <n v="2.3363999999999998"/>
    <x v="5"/>
    <s v=""/>
    <m/>
    <s v=""/>
    <s v="2.3364"/>
  </r>
  <r>
    <x v="19"/>
    <x v="19"/>
    <s v="Sarthe"/>
    <n v="6047"/>
    <s v="6047 - MONTVAL SUR LOIR LEFA"/>
    <x v="0"/>
    <x v="1"/>
    <x v="3"/>
    <x v="1"/>
    <n v="0"/>
    <x v="7"/>
    <s v="R407c - Emissions"/>
    <n v="8318"/>
    <s v="0.0"/>
    <s v="0"/>
  </r>
  <r>
    <x v="19"/>
    <x v="19"/>
    <s v="Sarthe"/>
    <n v="6047"/>
    <s v="6047 - MONTVAL SUR LOIR LEFA"/>
    <x v="0"/>
    <x v="1"/>
    <x v="3"/>
    <x v="1"/>
    <n v="0"/>
    <x v="6"/>
    <s v="R134a - Emissions"/>
    <n v="8307"/>
    <s v="0.0"/>
    <s v="0"/>
  </r>
  <r>
    <x v="19"/>
    <x v="19"/>
    <s v="Sarthe"/>
    <n v="6047"/>
    <s v="6047 - MONTVAL SUR LOIR LEFA"/>
    <x v="0"/>
    <x v="1"/>
    <x v="3"/>
    <x v="1"/>
    <n v="4485.8879999999999"/>
    <x v="8"/>
    <s v="R410a - Emissions"/>
    <n v="8320"/>
    <s v="4485.888"/>
    <s v="4485.888"/>
  </r>
  <r>
    <x v="19"/>
    <x v="19"/>
    <s v="Sarthe"/>
    <n v="6047"/>
    <s v="6047 - MONTVAL SUR LOIR LEFA"/>
    <x v="0"/>
    <x v="2"/>
    <x v="4"/>
    <x v="0"/>
    <n v="582"/>
    <x v="9"/>
    <s v=""/>
    <m/>
    <s v=""/>
    <s v="582"/>
  </r>
  <r>
    <x v="19"/>
    <x v="19"/>
    <s v="Sarthe"/>
    <n v="6047"/>
    <s v="6047 - MONTVAL SUR LOIR LEFA"/>
    <x v="0"/>
    <x v="2"/>
    <x v="4"/>
    <x v="1"/>
    <n v="9457.5"/>
    <x v="10"/>
    <s v="Bâtiments - Emissions"/>
    <n v="4305"/>
    <s v="9457.5"/>
    <s v="9457.5"/>
  </r>
  <r>
    <x v="19"/>
    <x v="19"/>
    <s v="Sarthe"/>
    <n v="6047"/>
    <s v="6047 - MONTVAL SUR LOIR LEFA"/>
    <x v="0"/>
    <x v="2"/>
    <x v="5"/>
    <x v="2"/>
    <m/>
    <x v="15"/>
    <s v=""/>
    <m/>
    <s v=""/>
    <s v=""/>
  </r>
  <r>
    <x v="19"/>
    <x v="19"/>
    <s v="Sarthe"/>
    <n v="6047"/>
    <s v="6047 - MONTVAL SUR LOIR LEFA"/>
    <x v="0"/>
    <x v="2"/>
    <x v="5"/>
    <x v="2"/>
    <m/>
    <x v="11"/>
    <s v=""/>
    <m/>
    <s v=""/>
    <s v=""/>
  </r>
  <r>
    <x v="19"/>
    <x v="19"/>
    <s v="Sarthe"/>
    <n v="6047"/>
    <s v="6047 - MONTVAL SUR LOIR LEFA"/>
    <x v="0"/>
    <x v="2"/>
    <x v="5"/>
    <x v="2"/>
    <m/>
    <x v="12"/>
    <s v=""/>
    <m/>
    <s v=""/>
    <s v=""/>
  </r>
  <r>
    <x v="19"/>
    <x v="19"/>
    <s v="Sarthe"/>
    <n v="6047"/>
    <s v="6047 - MONTVAL SUR LOIR LEFA"/>
    <x v="0"/>
    <x v="2"/>
    <x v="5"/>
    <x v="2"/>
    <m/>
    <x v="13"/>
    <s v=""/>
    <m/>
    <s v=""/>
    <s v=""/>
  </r>
  <r>
    <x v="19"/>
    <x v="19"/>
    <s v="Sarthe"/>
    <n v="6047"/>
    <s v="6047 - MONTVAL SUR LOIR LEFA"/>
    <x v="0"/>
    <x v="2"/>
    <x v="5"/>
    <x v="2"/>
    <m/>
    <x v="14"/>
    <s v=""/>
    <m/>
    <s v=""/>
    <s v=""/>
  </r>
  <r>
    <x v="19"/>
    <x v="19"/>
    <s v="Sarthe"/>
    <n v="6047"/>
    <s v="6047 - MONTVAL SUR LOIR LEFA"/>
    <x v="0"/>
    <x v="2"/>
    <x v="5"/>
    <x v="1"/>
    <n v="0"/>
    <x v="17"/>
    <s v="Serveurs - Emissions"/>
    <n v="4391"/>
    <s v="0.0"/>
    <s v="0"/>
  </r>
  <r>
    <x v="19"/>
    <x v="19"/>
    <s v="Sarthe"/>
    <n v="6047"/>
    <s v="6047 - MONTVAL SUR LOIR LEFA"/>
    <x v="0"/>
    <x v="2"/>
    <x v="5"/>
    <x v="1"/>
    <n v="0"/>
    <x v="19"/>
    <s v="Photocopieurs - Emissions"/>
    <n v="4390"/>
    <s v="0.0"/>
    <s v="0"/>
  </r>
  <r>
    <x v="19"/>
    <x v="19"/>
    <s v="Sarthe"/>
    <n v="6047"/>
    <s v="6047 - MONTVAL SUR LOIR LEFA"/>
    <x v="0"/>
    <x v="2"/>
    <x v="5"/>
    <x v="1"/>
    <n v="0"/>
    <x v="21"/>
    <s v="Ordinateurs portables - Emissions"/>
    <n v="15795"/>
    <s v="0.0"/>
    <s v="0"/>
  </r>
  <r>
    <x v="19"/>
    <x v="19"/>
    <s v="Sarthe"/>
    <n v="6047"/>
    <s v="6047 - MONTVAL SUR LOIR LEFA"/>
    <x v="0"/>
    <x v="2"/>
    <x v="5"/>
    <x v="1"/>
    <n v="0"/>
    <x v="18"/>
    <s v="Imprimantes - Emissions"/>
    <n v="15810"/>
    <s v="0.0"/>
    <s v="0"/>
  </r>
  <r>
    <x v="19"/>
    <x v="19"/>
    <s v="Sarthe"/>
    <n v="6047"/>
    <s v="6047 - MONTVAL SUR LOIR LEFA"/>
    <x v="0"/>
    <x v="2"/>
    <x v="5"/>
    <x v="1"/>
    <n v="0"/>
    <x v="16"/>
    <s v="Ecrans - Emissions"/>
    <n v="15796"/>
    <s v="0.0"/>
    <s v="0"/>
  </r>
  <r>
    <x v="19"/>
    <x v="19"/>
    <s v="Sarthe"/>
    <n v="6047"/>
    <s v="6047 - MONTVAL SUR LOIR LEFA"/>
    <x v="0"/>
    <x v="2"/>
    <x v="5"/>
    <x v="1"/>
    <n v="0"/>
    <x v="23"/>
    <s v="Mainframes - Emissions"/>
    <n v="8756"/>
    <s v="0.0"/>
    <s v="0"/>
  </r>
  <r>
    <x v="19"/>
    <x v="19"/>
    <s v="Sarthe"/>
    <n v="6047"/>
    <s v="6047 - MONTVAL SUR LOIR LEFA"/>
    <x v="0"/>
    <x v="2"/>
    <x v="5"/>
    <x v="1"/>
    <n v="0"/>
    <x v="20"/>
    <s v="Tablettes - Emissions"/>
    <n v="15797"/>
    <s v="0.0"/>
    <s v="0"/>
  </r>
  <r>
    <x v="19"/>
    <x v="19"/>
    <s v="Sarthe"/>
    <n v="6047"/>
    <s v="6047 - MONTVAL SUR LOIR LEFA"/>
    <x v="0"/>
    <x v="2"/>
    <x v="5"/>
    <x v="1"/>
    <n v="0"/>
    <x v="22"/>
    <s v="Unités centrales - Emissions"/>
    <n v="5620"/>
    <s v="0.0"/>
    <s v="0"/>
  </r>
  <r>
    <x v="19"/>
    <x v="19"/>
    <s v="Vendée"/>
    <n v="3088"/>
    <s v="3088 - LA ROCHE SUD"/>
    <x v="0"/>
    <x v="0"/>
    <x v="0"/>
    <x v="0"/>
    <n v="115324"/>
    <x v="0"/>
    <s v=""/>
    <m/>
    <s v=""/>
    <s v="115324"/>
  </r>
  <r>
    <x v="19"/>
    <x v="19"/>
    <s v="Vendée"/>
    <n v="3088"/>
    <s v="3088 - LA ROCHE SUD"/>
    <x v="0"/>
    <x v="0"/>
    <x v="0"/>
    <x v="1"/>
    <n v="6907.9075999999995"/>
    <x v="1"/>
    <s v="Electricité - Emissions"/>
    <n v="15798"/>
    <s v="6907.9076000000005"/>
    <s v="6907.9076"/>
  </r>
  <r>
    <x v="19"/>
    <x v="19"/>
    <s v="Vendée"/>
    <n v="3088"/>
    <s v="3088 - LA ROCHE SUD"/>
    <x v="0"/>
    <x v="0"/>
    <x v="1"/>
    <x v="0"/>
    <n v="0"/>
    <x v="24"/>
    <s v=""/>
    <m/>
    <s v=""/>
    <s v="0"/>
  </r>
  <r>
    <x v="19"/>
    <x v="19"/>
    <s v="Vendée"/>
    <n v="3088"/>
    <s v="3088 - LA ROCHE SUD"/>
    <x v="0"/>
    <x v="0"/>
    <x v="1"/>
    <x v="1"/>
    <n v="0"/>
    <x v="3"/>
    <s v="Fioul - Emissions"/>
    <n v="6720"/>
    <s v="0.0"/>
    <s v="0"/>
  </r>
  <r>
    <x v="19"/>
    <x v="19"/>
    <s v="Vendée"/>
    <n v="3088"/>
    <s v="3088 - LA ROCHE SUD"/>
    <x v="0"/>
    <x v="0"/>
    <x v="1"/>
    <x v="1"/>
    <n v="0"/>
    <x v="2"/>
    <s v="Gaz naturel - Emissions"/>
    <n v="6630"/>
    <s v="0.0"/>
    <s v="0"/>
  </r>
  <r>
    <x v="19"/>
    <x v="19"/>
    <s v="Vendée"/>
    <n v="3088"/>
    <s v="3088 - LA ROCHE SUD"/>
    <x v="0"/>
    <x v="1"/>
    <x v="2"/>
    <x v="1"/>
    <n v="0"/>
    <x v="4"/>
    <s v=" R22 - Emissions"/>
    <n v="8350"/>
    <s v="0.0"/>
    <s v="0"/>
  </r>
  <r>
    <x v="19"/>
    <x v="19"/>
    <s v="Vendée"/>
    <n v="3088"/>
    <s v="3088 - LA ROCHE SUD"/>
    <x v="0"/>
    <x v="1"/>
    <x v="3"/>
    <x v="0"/>
    <n v="3.4"/>
    <x v="5"/>
    <s v=""/>
    <m/>
    <s v=""/>
    <s v="3.4"/>
  </r>
  <r>
    <x v="19"/>
    <x v="19"/>
    <s v="Vendée"/>
    <n v="3088"/>
    <s v="3088 - LA ROCHE SUD"/>
    <x v="0"/>
    <x v="1"/>
    <x v="3"/>
    <x v="1"/>
    <n v="6528"/>
    <x v="8"/>
    <s v="R410a - Emissions"/>
    <n v="8320"/>
    <s v="6528.0"/>
    <s v="6528"/>
  </r>
  <r>
    <x v="19"/>
    <x v="19"/>
    <s v="Vendée"/>
    <n v="3088"/>
    <s v="3088 - LA ROCHE SUD"/>
    <x v="0"/>
    <x v="1"/>
    <x v="3"/>
    <x v="1"/>
    <n v="0"/>
    <x v="6"/>
    <s v="R134a - Emissions"/>
    <n v="8307"/>
    <s v="0.0"/>
    <s v="0"/>
  </r>
  <r>
    <x v="19"/>
    <x v="19"/>
    <s v="Vendée"/>
    <n v="3088"/>
    <s v="3088 - LA ROCHE SUD"/>
    <x v="0"/>
    <x v="1"/>
    <x v="3"/>
    <x v="1"/>
    <n v="0"/>
    <x v="7"/>
    <s v="R407c - Emissions"/>
    <n v="8318"/>
    <s v="0.0"/>
    <s v="0"/>
  </r>
  <r>
    <x v="19"/>
    <x v="19"/>
    <s v="Vendée"/>
    <n v="3088"/>
    <s v="3088 - LA ROCHE SUD"/>
    <x v="0"/>
    <x v="2"/>
    <x v="4"/>
    <x v="0"/>
    <n v="1852"/>
    <x v="9"/>
    <s v=""/>
    <m/>
    <s v=""/>
    <s v="1852"/>
  </r>
  <r>
    <x v="19"/>
    <x v="19"/>
    <s v="Vendée"/>
    <n v="3088"/>
    <s v="3088 - LA ROCHE SUD"/>
    <x v="0"/>
    <x v="2"/>
    <x v="4"/>
    <x v="1"/>
    <n v="30095"/>
    <x v="10"/>
    <s v="Bâtiments - Emissions"/>
    <n v="4305"/>
    <s v="30095.0"/>
    <s v="30095"/>
  </r>
  <r>
    <x v="19"/>
    <x v="19"/>
    <s v="Vendée"/>
    <n v="3088"/>
    <s v="3088 - LA ROCHE SUD"/>
    <x v="0"/>
    <x v="2"/>
    <x v="5"/>
    <x v="2"/>
    <m/>
    <x v="11"/>
    <s v=""/>
    <m/>
    <s v=""/>
    <s v=""/>
  </r>
  <r>
    <x v="19"/>
    <x v="19"/>
    <s v="Vendée"/>
    <n v="3088"/>
    <s v="3088 - LA ROCHE SUD"/>
    <x v="0"/>
    <x v="2"/>
    <x v="5"/>
    <x v="2"/>
    <m/>
    <x v="14"/>
    <s v=""/>
    <m/>
    <s v=""/>
    <s v=""/>
  </r>
  <r>
    <x v="19"/>
    <x v="19"/>
    <s v="Vendée"/>
    <n v="3088"/>
    <s v="3088 - LA ROCHE SUD"/>
    <x v="0"/>
    <x v="2"/>
    <x v="5"/>
    <x v="2"/>
    <m/>
    <x v="15"/>
    <s v=""/>
    <m/>
    <s v=""/>
    <s v=""/>
  </r>
  <r>
    <x v="19"/>
    <x v="19"/>
    <s v="Vendée"/>
    <n v="3088"/>
    <s v="3088 - LA ROCHE SUD"/>
    <x v="0"/>
    <x v="2"/>
    <x v="5"/>
    <x v="2"/>
    <m/>
    <x v="13"/>
    <s v=""/>
    <m/>
    <s v=""/>
    <s v=""/>
  </r>
  <r>
    <x v="19"/>
    <x v="19"/>
    <s v="Vendée"/>
    <n v="3088"/>
    <s v="3088 - LA ROCHE SUD"/>
    <x v="0"/>
    <x v="2"/>
    <x v="5"/>
    <x v="2"/>
    <m/>
    <x v="12"/>
    <s v=""/>
    <m/>
    <s v=""/>
    <s v=""/>
  </r>
  <r>
    <x v="19"/>
    <x v="19"/>
    <s v="Vendée"/>
    <n v="3088"/>
    <s v="3088 - LA ROCHE SUD"/>
    <x v="0"/>
    <x v="2"/>
    <x v="5"/>
    <x v="1"/>
    <n v="0"/>
    <x v="19"/>
    <s v="Photocopieurs - Emissions"/>
    <n v="4390"/>
    <s v="0.0"/>
    <s v="0"/>
  </r>
  <r>
    <x v="19"/>
    <x v="19"/>
    <s v="Vendée"/>
    <n v="3088"/>
    <s v="3088 - LA ROCHE SUD"/>
    <x v="0"/>
    <x v="2"/>
    <x v="5"/>
    <x v="1"/>
    <n v="0"/>
    <x v="17"/>
    <s v="Serveurs - Emissions"/>
    <n v="4391"/>
    <s v="0.0"/>
    <s v="0"/>
  </r>
  <r>
    <x v="19"/>
    <x v="19"/>
    <s v="Vendée"/>
    <n v="3088"/>
    <s v="3088 - LA ROCHE SUD"/>
    <x v="0"/>
    <x v="2"/>
    <x v="5"/>
    <x v="1"/>
    <n v="0"/>
    <x v="18"/>
    <s v="Imprimantes - Emissions"/>
    <n v="15810"/>
    <s v="0.0"/>
    <s v="0"/>
  </r>
  <r>
    <x v="19"/>
    <x v="19"/>
    <s v="Vendée"/>
    <n v="3088"/>
    <s v="3088 - LA ROCHE SUD"/>
    <x v="0"/>
    <x v="2"/>
    <x v="5"/>
    <x v="1"/>
    <n v="0"/>
    <x v="16"/>
    <s v="Ecrans - Emissions"/>
    <n v="15796"/>
    <s v="0.0"/>
    <s v="0"/>
  </r>
  <r>
    <x v="19"/>
    <x v="19"/>
    <s v="Vendée"/>
    <n v="3088"/>
    <s v="3088 - LA ROCHE SUD"/>
    <x v="0"/>
    <x v="2"/>
    <x v="5"/>
    <x v="1"/>
    <n v="0"/>
    <x v="23"/>
    <s v="Mainframes - Emissions"/>
    <n v="8756"/>
    <s v="0.0"/>
    <s v="0"/>
  </r>
  <r>
    <x v="19"/>
    <x v="19"/>
    <s v="Vendée"/>
    <n v="3088"/>
    <s v="3088 - LA ROCHE SUD"/>
    <x v="0"/>
    <x v="2"/>
    <x v="5"/>
    <x v="1"/>
    <n v="0"/>
    <x v="22"/>
    <s v="Unités centrales - Emissions"/>
    <n v="5620"/>
    <s v="0.0"/>
    <s v="0"/>
  </r>
  <r>
    <x v="19"/>
    <x v="19"/>
    <s v="Vendée"/>
    <n v="3088"/>
    <s v="3088 - LA ROCHE SUD"/>
    <x v="0"/>
    <x v="2"/>
    <x v="5"/>
    <x v="1"/>
    <n v="0"/>
    <x v="20"/>
    <s v="Tablettes - Emissions"/>
    <n v="15797"/>
    <s v="0.0"/>
    <s v="0"/>
  </r>
  <r>
    <x v="19"/>
    <x v="19"/>
    <s v="Vendée"/>
    <n v="3088"/>
    <s v="3088 - LA ROCHE SUD"/>
    <x v="0"/>
    <x v="2"/>
    <x v="5"/>
    <x v="1"/>
    <n v="0"/>
    <x v="21"/>
    <s v="Ordinateurs portables - Emissions"/>
    <n v="15795"/>
    <s v="0.0"/>
    <s v="0"/>
  </r>
  <r>
    <x v="19"/>
    <x v="19"/>
    <s v="Vendée"/>
    <n v="5410"/>
    <s v="5410 - LA ROCHE NORD"/>
    <x v="0"/>
    <x v="0"/>
    <x v="0"/>
    <x v="0"/>
    <n v="75672"/>
    <x v="0"/>
    <s v=""/>
    <m/>
    <s v=""/>
    <s v="75672"/>
  </r>
  <r>
    <x v="19"/>
    <x v="19"/>
    <s v="Vendée"/>
    <n v="5410"/>
    <s v="5410 - LA ROCHE NORD"/>
    <x v="0"/>
    <x v="0"/>
    <x v="0"/>
    <x v="1"/>
    <n v="4532.7528000000002"/>
    <x v="1"/>
    <s v="Electricité - Emissions"/>
    <n v="15798"/>
    <s v="4532.7528"/>
    <s v="4532.7528"/>
  </r>
  <r>
    <x v="19"/>
    <x v="19"/>
    <s v="Vendée"/>
    <n v="5410"/>
    <s v="5410 - LA ROCHE NORD"/>
    <x v="0"/>
    <x v="0"/>
    <x v="1"/>
    <x v="0"/>
    <n v="0"/>
    <x v="24"/>
    <s v=""/>
    <m/>
    <s v=""/>
    <s v="0"/>
  </r>
  <r>
    <x v="19"/>
    <x v="19"/>
    <s v="Vendée"/>
    <n v="5410"/>
    <s v="5410 - LA ROCHE NORD"/>
    <x v="0"/>
    <x v="0"/>
    <x v="1"/>
    <x v="1"/>
    <n v="0"/>
    <x v="2"/>
    <s v="Gaz naturel - Emissions"/>
    <n v="6630"/>
    <s v="0.0"/>
    <s v="0"/>
  </r>
  <r>
    <x v="19"/>
    <x v="19"/>
    <s v="Vendée"/>
    <n v="5410"/>
    <s v="5410 - LA ROCHE NORD"/>
    <x v="0"/>
    <x v="0"/>
    <x v="1"/>
    <x v="1"/>
    <n v="0"/>
    <x v="3"/>
    <s v="Fioul - Emissions"/>
    <n v="6720"/>
    <s v="0.0"/>
    <s v="0"/>
  </r>
  <r>
    <x v="19"/>
    <x v="19"/>
    <s v="Vendée"/>
    <n v="5410"/>
    <s v="5410 - LA ROCHE NORD"/>
    <x v="0"/>
    <x v="1"/>
    <x v="2"/>
    <x v="1"/>
    <n v="0"/>
    <x v="4"/>
    <s v=" R22 - Emissions"/>
    <n v="8350"/>
    <s v="0.0"/>
    <s v="0"/>
  </r>
  <r>
    <x v="19"/>
    <x v="19"/>
    <s v="Vendée"/>
    <n v="5410"/>
    <s v="5410 - LA ROCHE NORD"/>
    <x v="0"/>
    <x v="1"/>
    <x v="3"/>
    <x v="0"/>
    <n v="1.38"/>
    <x v="5"/>
    <s v=""/>
    <m/>
    <s v=""/>
    <s v="1.38"/>
  </r>
  <r>
    <x v="19"/>
    <x v="19"/>
    <s v="Vendée"/>
    <n v="5410"/>
    <s v="5410 - LA ROCHE NORD"/>
    <x v="0"/>
    <x v="1"/>
    <x v="3"/>
    <x v="1"/>
    <n v="2649.6"/>
    <x v="8"/>
    <s v="R410a - Emissions"/>
    <n v="8320"/>
    <s v="2649.6"/>
    <s v="2649.6"/>
  </r>
  <r>
    <x v="19"/>
    <x v="19"/>
    <s v="Vendée"/>
    <n v="5410"/>
    <s v="5410 - LA ROCHE NORD"/>
    <x v="0"/>
    <x v="1"/>
    <x v="3"/>
    <x v="1"/>
    <n v="0"/>
    <x v="6"/>
    <s v="R134a - Emissions"/>
    <n v="8307"/>
    <s v="0.0"/>
    <s v="0"/>
  </r>
  <r>
    <x v="19"/>
    <x v="19"/>
    <s v="Vendée"/>
    <n v="5410"/>
    <s v="5410 - LA ROCHE NORD"/>
    <x v="0"/>
    <x v="1"/>
    <x v="3"/>
    <x v="1"/>
    <n v="0"/>
    <x v="7"/>
    <s v="R407c - Emissions"/>
    <n v="8318"/>
    <s v="0.0"/>
    <s v="0"/>
  </r>
  <r>
    <x v="19"/>
    <x v="19"/>
    <s v="Vendée"/>
    <n v="5410"/>
    <s v="5410 - LA ROCHE NORD"/>
    <x v="0"/>
    <x v="2"/>
    <x v="4"/>
    <x v="0"/>
    <n v="1319"/>
    <x v="9"/>
    <s v=""/>
    <m/>
    <s v=""/>
    <s v="1319"/>
  </r>
  <r>
    <x v="19"/>
    <x v="19"/>
    <s v="Vendée"/>
    <n v="5410"/>
    <s v="5410 - LA ROCHE NORD"/>
    <x v="0"/>
    <x v="2"/>
    <x v="4"/>
    <x v="1"/>
    <n v="21433.75"/>
    <x v="10"/>
    <s v="Bâtiments - Emissions"/>
    <n v="4305"/>
    <s v="21433.75"/>
    <s v="21433.75"/>
  </r>
  <r>
    <x v="19"/>
    <x v="19"/>
    <s v="Vendée"/>
    <n v="5410"/>
    <s v="5410 - LA ROCHE NORD"/>
    <x v="0"/>
    <x v="2"/>
    <x v="5"/>
    <x v="2"/>
    <m/>
    <x v="14"/>
    <s v=""/>
    <m/>
    <s v=""/>
    <s v=""/>
  </r>
  <r>
    <x v="19"/>
    <x v="19"/>
    <s v="Vendée"/>
    <n v="5410"/>
    <s v="5410 - LA ROCHE NORD"/>
    <x v="0"/>
    <x v="2"/>
    <x v="5"/>
    <x v="2"/>
    <m/>
    <x v="12"/>
    <s v=""/>
    <m/>
    <s v=""/>
    <s v=""/>
  </r>
  <r>
    <x v="19"/>
    <x v="19"/>
    <s v="Vendée"/>
    <n v="5410"/>
    <s v="5410 - LA ROCHE NORD"/>
    <x v="0"/>
    <x v="2"/>
    <x v="5"/>
    <x v="2"/>
    <m/>
    <x v="11"/>
    <s v=""/>
    <m/>
    <s v=""/>
    <s v=""/>
  </r>
  <r>
    <x v="19"/>
    <x v="19"/>
    <s v="Vendée"/>
    <n v="5410"/>
    <s v="5410 - LA ROCHE NORD"/>
    <x v="0"/>
    <x v="2"/>
    <x v="5"/>
    <x v="2"/>
    <m/>
    <x v="15"/>
    <s v=""/>
    <m/>
    <s v=""/>
    <s v=""/>
  </r>
  <r>
    <x v="19"/>
    <x v="19"/>
    <s v="Vendée"/>
    <n v="5410"/>
    <s v="5410 - LA ROCHE NORD"/>
    <x v="0"/>
    <x v="2"/>
    <x v="5"/>
    <x v="2"/>
    <m/>
    <x v="13"/>
    <s v=""/>
    <m/>
    <s v=""/>
    <s v=""/>
  </r>
  <r>
    <x v="19"/>
    <x v="19"/>
    <s v="Vendée"/>
    <n v="5410"/>
    <s v="5410 - LA ROCHE NORD"/>
    <x v="0"/>
    <x v="2"/>
    <x v="5"/>
    <x v="1"/>
    <n v="0"/>
    <x v="19"/>
    <s v="Photocopieurs - Emissions"/>
    <n v="4390"/>
    <s v="0.0"/>
    <s v="0"/>
  </r>
  <r>
    <x v="19"/>
    <x v="19"/>
    <s v="Vendée"/>
    <n v="5410"/>
    <s v="5410 - LA ROCHE NORD"/>
    <x v="0"/>
    <x v="2"/>
    <x v="5"/>
    <x v="1"/>
    <n v="0"/>
    <x v="21"/>
    <s v="Ordinateurs portables - Emissions"/>
    <n v="15795"/>
    <s v="0.0"/>
    <s v="0"/>
  </r>
  <r>
    <x v="19"/>
    <x v="19"/>
    <s v="Vendée"/>
    <n v="5410"/>
    <s v="5410 - LA ROCHE NORD"/>
    <x v="0"/>
    <x v="2"/>
    <x v="5"/>
    <x v="1"/>
    <n v="0"/>
    <x v="18"/>
    <s v="Imprimantes - Emissions"/>
    <n v="15810"/>
    <s v="0.0"/>
    <s v="0"/>
  </r>
  <r>
    <x v="19"/>
    <x v="19"/>
    <s v="Vendée"/>
    <n v="5410"/>
    <s v="5410 - LA ROCHE NORD"/>
    <x v="0"/>
    <x v="2"/>
    <x v="5"/>
    <x v="1"/>
    <n v="0"/>
    <x v="16"/>
    <s v="Ecrans - Emissions"/>
    <n v="15796"/>
    <s v="0.0"/>
    <s v="0"/>
  </r>
  <r>
    <x v="19"/>
    <x v="19"/>
    <s v="Vendée"/>
    <n v="5410"/>
    <s v="5410 - LA ROCHE NORD"/>
    <x v="0"/>
    <x v="2"/>
    <x v="5"/>
    <x v="1"/>
    <n v="0"/>
    <x v="20"/>
    <s v="Tablettes - Emissions"/>
    <n v="15797"/>
    <s v="0.0"/>
    <s v="0"/>
  </r>
  <r>
    <x v="19"/>
    <x v="19"/>
    <s v="Vendée"/>
    <n v="5410"/>
    <s v="5410 - LA ROCHE NORD"/>
    <x v="0"/>
    <x v="2"/>
    <x v="5"/>
    <x v="1"/>
    <n v="0"/>
    <x v="22"/>
    <s v="Unités centrales - Emissions"/>
    <n v="5620"/>
    <s v="0.0"/>
    <s v="0"/>
  </r>
  <r>
    <x v="19"/>
    <x v="19"/>
    <s v="Vendée"/>
    <n v="5410"/>
    <s v="5410 - LA ROCHE NORD"/>
    <x v="0"/>
    <x v="2"/>
    <x v="5"/>
    <x v="1"/>
    <n v="0"/>
    <x v="17"/>
    <s v="Serveurs - Emissions"/>
    <n v="4391"/>
    <s v="0.0"/>
    <s v="0"/>
  </r>
  <r>
    <x v="19"/>
    <x v="19"/>
    <s v="Vendée"/>
    <n v="5410"/>
    <s v="5410 - LA ROCHE NORD"/>
    <x v="0"/>
    <x v="2"/>
    <x v="5"/>
    <x v="1"/>
    <n v="0"/>
    <x v="23"/>
    <s v="Mainframes - Emissions"/>
    <n v="8756"/>
    <s v="0.0"/>
    <s v="0"/>
  </r>
  <r>
    <x v="19"/>
    <x v="19"/>
    <s v="Vendée"/>
    <n v="5550"/>
    <s v="5550 - CHALLANS"/>
    <x v="0"/>
    <x v="0"/>
    <x v="0"/>
    <x v="0"/>
    <n v="54003"/>
    <x v="0"/>
    <s v=""/>
    <m/>
    <s v=""/>
    <s v="54003"/>
  </r>
  <r>
    <x v="19"/>
    <x v="19"/>
    <s v="Vendée"/>
    <n v="5550"/>
    <s v="5550 - CHALLANS"/>
    <x v="0"/>
    <x v="0"/>
    <x v="0"/>
    <x v="1"/>
    <n v="3234.77969999999"/>
    <x v="1"/>
    <s v="Electricité - Emissions"/>
    <n v="15798"/>
    <s v="3234.7796999999996"/>
    <s v="3234.7797"/>
  </r>
  <r>
    <x v="19"/>
    <x v="19"/>
    <s v="Vendée"/>
    <n v="5550"/>
    <s v="5550 - CHALLANS"/>
    <x v="0"/>
    <x v="0"/>
    <x v="1"/>
    <x v="0"/>
    <n v="17158"/>
    <x v="24"/>
    <s v=""/>
    <m/>
    <s v=""/>
    <s v="17158"/>
  </r>
  <r>
    <x v="19"/>
    <x v="19"/>
    <s v="Vendée"/>
    <n v="5550"/>
    <s v="5550 - CHALLANS"/>
    <x v="0"/>
    <x v="0"/>
    <x v="1"/>
    <x v="1"/>
    <n v="3897.7142279999998"/>
    <x v="2"/>
    <s v="Gaz naturel - Emissions"/>
    <n v="6630"/>
    <s v="3897.7142280000003"/>
    <s v="3889.7186"/>
  </r>
  <r>
    <x v="19"/>
    <x v="19"/>
    <s v="Vendée"/>
    <n v="5550"/>
    <s v="5550 - CHALLANS"/>
    <x v="0"/>
    <x v="0"/>
    <x v="1"/>
    <x v="1"/>
    <n v="0"/>
    <x v="3"/>
    <s v="Fioul - Emissions"/>
    <n v="6720"/>
    <s v="0.0"/>
    <s v="0"/>
  </r>
  <r>
    <x v="19"/>
    <x v="19"/>
    <s v="Vendée"/>
    <n v="5550"/>
    <s v="5550 - CHALLANS"/>
    <x v="0"/>
    <x v="1"/>
    <x v="2"/>
    <x v="1"/>
    <n v="0"/>
    <x v="4"/>
    <s v=" R22 - Emissions"/>
    <n v="8350"/>
    <s v="0.0"/>
    <s v="0"/>
  </r>
  <r>
    <x v="19"/>
    <x v="19"/>
    <s v="Vendée"/>
    <n v="5550"/>
    <s v="5550 - CHALLANS"/>
    <x v="0"/>
    <x v="1"/>
    <x v="3"/>
    <x v="0"/>
    <n v="3.99"/>
    <x v="5"/>
    <s v=""/>
    <m/>
    <s v=""/>
    <s v="3.99"/>
  </r>
  <r>
    <x v="19"/>
    <x v="19"/>
    <s v="Vendée"/>
    <n v="5550"/>
    <s v="5550 - CHALLANS"/>
    <x v="0"/>
    <x v="1"/>
    <x v="3"/>
    <x v="1"/>
    <n v="7660.8"/>
    <x v="8"/>
    <s v="R410a - Emissions"/>
    <n v="8320"/>
    <s v="7660.8"/>
    <s v="7660.8"/>
  </r>
  <r>
    <x v="19"/>
    <x v="19"/>
    <s v="Vendée"/>
    <n v="5550"/>
    <s v="5550 - CHALLANS"/>
    <x v="0"/>
    <x v="1"/>
    <x v="3"/>
    <x v="1"/>
    <n v="0"/>
    <x v="6"/>
    <s v="R134a - Emissions"/>
    <n v="8307"/>
    <s v="0.0"/>
    <s v="0"/>
  </r>
  <r>
    <x v="19"/>
    <x v="19"/>
    <s v="Vendée"/>
    <n v="5550"/>
    <s v="5550 - CHALLANS"/>
    <x v="0"/>
    <x v="1"/>
    <x v="3"/>
    <x v="1"/>
    <n v="0"/>
    <x v="7"/>
    <s v="R407c - Emissions"/>
    <n v="8318"/>
    <s v="0.0"/>
    <s v="0"/>
  </r>
  <r>
    <x v="19"/>
    <x v="19"/>
    <s v="Vendée"/>
    <n v="5550"/>
    <s v="5550 - CHALLANS"/>
    <x v="0"/>
    <x v="2"/>
    <x v="4"/>
    <x v="0"/>
    <n v="1157"/>
    <x v="9"/>
    <s v=""/>
    <m/>
    <s v=""/>
    <s v="1157"/>
  </r>
  <r>
    <x v="19"/>
    <x v="19"/>
    <s v="Vendée"/>
    <n v="5550"/>
    <s v="5550 - CHALLANS"/>
    <x v="0"/>
    <x v="2"/>
    <x v="4"/>
    <x v="1"/>
    <n v="18801.25"/>
    <x v="10"/>
    <s v="Bâtiments - Emissions"/>
    <n v="4305"/>
    <s v="18801.25"/>
    <s v="18801.25"/>
  </r>
  <r>
    <x v="19"/>
    <x v="19"/>
    <s v="Vendée"/>
    <n v="5550"/>
    <s v="5550 - CHALLANS"/>
    <x v="0"/>
    <x v="2"/>
    <x v="5"/>
    <x v="2"/>
    <m/>
    <x v="11"/>
    <s v=""/>
    <m/>
    <s v=""/>
    <s v=""/>
  </r>
  <r>
    <x v="19"/>
    <x v="19"/>
    <s v="Vendée"/>
    <n v="5550"/>
    <s v="5550 - CHALLANS"/>
    <x v="0"/>
    <x v="2"/>
    <x v="5"/>
    <x v="2"/>
    <m/>
    <x v="13"/>
    <s v=""/>
    <m/>
    <s v=""/>
    <s v=""/>
  </r>
  <r>
    <x v="19"/>
    <x v="19"/>
    <s v="Vendée"/>
    <n v="5550"/>
    <s v="5550 - CHALLANS"/>
    <x v="0"/>
    <x v="2"/>
    <x v="5"/>
    <x v="2"/>
    <m/>
    <x v="12"/>
    <s v=""/>
    <m/>
    <s v=""/>
    <s v=""/>
  </r>
  <r>
    <x v="19"/>
    <x v="19"/>
    <s v="Vendée"/>
    <n v="5550"/>
    <s v="5550 - CHALLANS"/>
    <x v="0"/>
    <x v="2"/>
    <x v="5"/>
    <x v="2"/>
    <m/>
    <x v="14"/>
    <s v=""/>
    <m/>
    <s v=""/>
    <s v=""/>
  </r>
  <r>
    <x v="19"/>
    <x v="19"/>
    <s v="Vendée"/>
    <n v="5550"/>
    <s v="5550 - CHALLANS"/>
    <x v="0"/>
    <x v="2"/>
    <x v="5"/>
    <x v="2"/>
    <m/>
    <x v="15"/>
    <s v=""/>
    <m/>
    <s v=""/>
    <s v=""/>
  </r>
  <r>
    <x v="19"/>
    <x v="19"/>
    <s v="Vendée"/>
    <n v="5550"/>
    <s v="5550 - CHALLANS"/>
    <x v="0"/>
    <x v="2"/>
    <x v="5"/>
    <x v="1"/>
    <n v="0"/>
    <x v="20"/>
    <s v="Tablettes - Emissions"/>
    <n v="15797"/>
    <s v="0.0"/>
    <s v="0"/>
  </r>
  <r>
    <x v="19"/>
    <x v="19"/>
    <s v="Vendée"/>
    <n v="5550"/>
    <s v="5550 - CHALLANS"/>
    <x v="0"/>
    <x v="2"/>
    <x v="5"/>
    <x v="1"/>
    <n v="0"/>
    <x v="17"/>
    <s v="Serveurs - Emissions"/>
    <n v="4391"/>
    <s v="0.0"/>
    <s v="0"/>
  </r>
  <r>
    <x v="19"/>
    <x v="19"/>
    <s v="Vendée"/>
    <n v="5550"/>
    <s v="5550 - CHALLANS"/>
    <x v="0"/>
    <x v="2"/>
    <x v="5"/>
    <x v="1"/>
    <n v="0"/>
    <x v="19"/>
    <s v="Photocopieurs - Emissions"/>
    <n v="4390"/>
    <s v="0.0"/>
    <s v="0"/>
  </r>
  <r>
    <x v="19"/>
    <x v="19"/>
    <s v="Vendée"/>
    <n v="5550"/>
    <s v="5550 - CHALLANS"/>
    <x v="0"/>
    <x v="2"/>
    <x v="5"/>
    <x v="1"/>
    <n v="0"/>
    <x v="21"/>
    <s v="Ordinateurs portables - Emissions"/>
    <n v="15795"/>
    <s v="0.0"/>
    <s v="0"/>
  </r>
  <r>
    <x v="19"/>
    <x v="19"/>
    <s v="Vendée"/>
    <n v="5550"/>
    <s v="5550 - CHALLANS"/>
    <x v="0"/>
    <x v="2"/>
    <x v="5"/>
    <x v="1"/>
    <n v="0"/>
    <x v="23"/>
    <s v="Mainframes - Emissions"/>
    <n v="8756"/>
    <s v="0.0"/>
    <s v="0"/>
  </r>
  <r>
    <x v="19"/>
    <x v="19"/>
    <s v="Vendée"/>
    <n v="5550"/>
    <s v="5550 - CHALLANS"/>
    <x v="0"/>
    <x v="2"/>
    <x v="5"/>
    <x v="1"/>
    <n v="0"/>
    <x v="16"/>
    <s v="Ecrans - Emissions"/>
    <n v="15796"/>
    <s v="0.0"/>
    <s v="0"/>
  </r>
  <r>
    <x v="19"/>
    <x v="19"/>
    <s v="Vendée"/>
    <n v="5550"/>
    <s v="5550 - CHALLANS"/>
    <x v="0"/>
    <x v="2"/>
    <x v="5"/>
    <x v="1"/>
    <n v="0"/>
    <x v="18"/>
    <s v="Imprimantes - Emissions"/>
    <n v="15810"/>
    <s v="0.0"/>
    <s v="0"/>
  </r>
  <r>
    <x v="19"/>
    <x v="19"/>
    <s v="Vendée"/>
    <n v="5550"/>
    <s v="5550 - CHALLANS"/>
    <x v="0"/>
    <x v="2"/>
    <x v="5"/>
    <x v="1"/>
    <n v="0"/>
    <x v="22"/>
    <s v="Unités centrales - Emissions"/>
    <n v="5620"/>
    <s v="0.0"/>
    <s v="0"/>
  </r>
  <r>
    <x v="19"/>
    <x v="19"/>
    <s v="Vendée"/>
    <n v="5571"/>
    <s v="5571 - SAINT GILLES CROIX DE VIE"/>
    <x v="0"/>
    <x v="0"/>
    <x v="0"/>
    <x v="0"/>
    <n v="30012"/>
    <x v="0"/>
    <s v=""/>
    <m/>
    <s v=""/>
    <s v="30012"/>
  </r>
  <r>
    <x v="19"/>
    <x v="19"/>
    <s v="Vendée"/>
    <n v="5571"/>
    <s v="5571 - SAINT GILLES CROIX DE VIE"/>
    <x v="0"/>
    <x v="0"/>
    <x v="0"/>
    <x v="1"/>
    <n v="1797.7188000000001"/>
    <x v="1"/>
    <s v="Electricité - Emissions"/>
    <n v="15798"/>
    <s v="1797.7188"/>
    <s v="1797.7188"/>
  </r>
  <r>
    <x v="19"/>
    <x v="19"/>
    <s v="Vendée"/>
    <n v="5571"/>
    <s v="5571 - SAINT GILLES CROIX DE VIE"/>
    <x v="0"/>
    <x v="0"/>
    <x v="1"/>
    <x v="0"/>
    <n v="0"/>
    <x v="24"/>
    <s v=""/>
    <m/>
    <s v=""/>
    <s v="0"/>
  </r>
  <r>
    <x v="19"/>
    <x v="19"/>
    <s v="Vendée"/>
    <n v="5571"/>
    <s v="5571 - SAINT GILLES CROIX DE VIE"/>
    <x v="0"/>
    <x v="0"/>
    <x v="1"/>
    <x v="1"/>
    <n v="0"/>
    <x v="2"/>
    <s v="Gaz naturel - Emissions"/>
    <n v="6630"/>
    <s v="0.0"/>
    <s v="0"/>
  </r>
  <r>
    <x v="19"/>
    <x v="19"/>
    <s v="Vendée"/>
    <n v="5571"/>
    <s v="5571 - SAINT GILLES CROIX DE VIE"/>
    <x v="0"/>
    <x v="0"/>
    <x v="1"/>
    <x v="1"/>
    <n v="0"/>
    <x v="3"/>
    <s v="Fioul - Emissions"/>
    <n v="6720"/>
    <s v="0.0"/>
    <s v="0"/>
  </r>
  <r>
    <x v="19"/>
    <x v="19"/>
    <s v="Vendée"/>
    <n v="5571"/>
    <s v="5571 - SAINT GILLES CROIX DE VIE"/>
    <x v="0"/>
    <x v="1"/>
    <x v="2"/>
    <x v="1"/>
    <n v="0"/>
    <x v="4"/>
    <s v=" R22 - Emissions"/>
    <n v="8350"/>
    <s v="0.0"/>
    <s v="0"/>
  </r>
  <r>
    <x v="19"/>
    <x v="19"/>
    <s v="Vendée"/>
    <n v="5571"/>
    <s v="5571 - SAINT GILLES CROIX DE VIE"/>
    <x v="0"/>
    <x v="1"/>
    <x v="3"/>
    <x v="0"/>
    <n v="1.7"/>
    <x v="5"/>
    <s v=""/>
    <m/>
    <s v=""/>
    <s v="1.7"/>
  </r>
  <r>
    <x v="19"/>
    <x v="19"/>
    <s v="Vendée"/>
    <n v="5571"/>
    <s v="5571 - SAINT GILLES CROIX DE VIE"/>
    <x v="0"/>
    <x v="1"/>
    <x v="3"/>
    <x v="1"/>
    <n v="0"/>
    <x v="6"/>
    <s v="R134a - Emissions"/>
    <n v="8307"/>
    <s v="0.0"/>
    <s v="0"/>
  </r>
  <r>
    <x v="19"/>
    <x v="19"/>
    <s v="Vendée"/>
    <n v="5571"/>
    <s v="5571 - SAINT GILLES CROIX DE VIE"/>
    <x v="0"/>
    <x v="1"/>
    <x v="3"/>
    <x v="1"/>
    <n v="0"/>
    <x v="7"/>
    <s v="R407c - Emissions"/>
    <n v="8318"/>
    <s v="0.0"/>
    <s v="0"/>
  </r>
  <r>
    <x v="19"/>
    <x v="19"/>
    <s v="Vendée"/>
    <n v="5571"/>
    <s v="5571 - SAINT GILLES CROIX DE VIE"/>
    <x v="0"/>
    <x v="1"/>
    <x v="3"/>
    <x v="1"/>
    <n v="3264"/>
    <x v="8"/>
    <s v="R410a - Emissions"/>
    <n v="8320"/>
    <s v="3264.0"/>
    <s v="3264"/>
  </r>
  <r>
    <x v="19"/>
    <x v="19"/>
    <s v="Vendée"/>
    <n v="5571"/>
    <s v="5571 - SAINT GILLES CROIX DE VIE"/>
    <x v="0"/>
    <x v="2"/>
    <x v="4"/>
    <x v="0"/>
    <n v="720"/>
    <x v="9"/>
    <s v=""/>
    <m/>
    <s v=""/>
    <s v="720"/>
  </r>
  <r>
    <x v="19"/>
    <x v="19"/>
    <s v="Vendée"/>
    <n v="5571"/>
    <s v="5571 - SAINT GILLES CROIX DE VIE"/>
    <x v="0"/>
    <x v="2"/>
    <x v="4"/>
    <x v="1"/>
    <n v="11700"/>
    <x v="10"/>
    <s v="Bâtiments - Emissions"/>
    <n v="4305"/>
    <s v="11700.0"/>
    <s v="11700"/>
  </r>
  <r>
    <x v="19"/>
    <x v="19"/>
    <s v="Vendée"/>
    <n v="5571"/>
    <s v="5571 - SAINT GILLES CROIX DE VIE"/>
    <x v="0"/>
    <x v="2"/>
    <x v="5"/>
    <x v="2"/>
    <m/>
    <x v="11"/>
    <s v=""/>
    <m/>
    <s v=""/>
    <s v=""/>
  </r>
  <r>
    <x v="19"/>
    <x v="19"/>
    <s v="Vendée"/>
    <n v="5571"/>
    <s v="5571 - SAINT GILLES CROIX DE VIE"/>
    <x v="0"/>
    <x v="2"/>
    <x v="5"/>
    <x v="2"/>
    <m/>
    <x v="15"/>
    <s v=""/>
    <m/>
    <s v=""/>
    <s v=""/>
  </r>
  <r>
    <x v="19"/>
    <x v="19"/>
    <s v="Vendée"/>
    <n v="5571"/>
    <s v="5571 - SAINT GILLES CROIX DE VIE"/>
    <x v="0"/>
    <x v="2"/>
    <x v="5"/>
    <x v="2"/>
    <m/>
    <x v="13"/>
    <s v=""/>
    <m/>
    <s v=""/>
    <s v=""/>
  </r>
  <r>
    <x v="19"/>
    <x v="19"/>
    <s v="Vendée"/>
    <n v="5571"/>
    <s v="5571 - SAINT GILLES CROIX DE VIE"/>
    <x v="0"/>
    <x v="2"/>
    <x v="5"/>
    <x v="2"/>
    <m/>
    <x v="12"/>
    <s v=""/>
    <m/>
    <s v=""/>
    <s v=""/>
  </r>
  <r>
    <x v="19"/>
    <x v="19"/>
    <s v="Vendée"/>
    <n v="5571"/>
    <s v="5571 - SAINT GILLES CROIX DE VIE"/>
    <x v="0"/>
    <x v="2"/>
    <x v="5"/>
    <x v="2"/>
    <m/>
    <x v="14"/>
    <s v=""/>
    <m/>
    <s v=""/>
    <s v=""/>
  </r>
  <r>
    <x v="19"/>
    <x v="19"/>
    <s v="Vendée"/>
    <n v="5571"/>
    <s v="5571 - SAINT GILLES CROIX DE VIE"/>
    <x v="0"/>
    <x v="2"/>
    <x v="5"/>
    <x v="1"/>
    <n v="0"/>
    <x v="17"/>
    <s v="Serveurs - Emissions"/>
    <n v="4391"/>
    <s v="0.0"/>
    <s v="0"/>
  </r>
  <r>
    <x v="19"/>
    <x v="19"/>
    <s v="Vendée"/>
    <n v="5571"/>
    <s v="5571 - SAINT GILLES CROIX DE VIE"/>
    <x v="0"/>
    <x v="2"/>
    <x v="5"/>
    <x v="1"/>
    <n v="0"/>
    <x v="18"/>
    <s v="Imprimantes - Emissions"/>
    <n v="15810"/>
    <s v="0.0"/>
    <s v="0"/>
  </r>
  <r>
    <x v="19"/>
    <x v="19"/>
    <s v="Vendée"/>
    <n v="5571"/>
    <s v="5571 - SAINT GILLES CROIX DE VIE"/>
    <x v="0"/>
    <x v="2"/>
    <x v="5"/>
    <x v="1"/>
    <n v="0"/>
    <x v="16"/>
    <s v="Ecrans - Emissions"/>
    <n v="15796"/>
    <s v="0.0"/>
    <s v="0"/>
  </r>
  <r>
    <x v="19"/>
    <x v="19"/>
    <s v="Vendée"/>
    <n v="5571"/>
    <s v="5571 - SAINT GILLES CROIX DE VIE"/>
    <x v="0"/>
    <x v="2"/>
    <x v="5"/>
    <x v="1"/>
    <n v="0"/>
    <x v="23"/>
    <s v="Mainframes - Emissions"/>
    <n v="8756"/>
    <s v="0.0"/>
    <s v="0"/>
  </r>
  <r>
    <x v="19"/>
    <x v="19"/>
    <s v="Vendée"/>
    <n v="5571"/>
    <s v="5571 - SAINT GILLES CROIX DE VIE"/>
    <x v="0"/>
    <x v="2"/>
    <x v="5"/>
    <x v="1"/>
    <n v="0"/>
    <x v="22"/>
    <s v="Unités centrales - Emissions"/>
    <n v="5620"/>
    <s v="0.0"/>
    <s v="0"/>
  </r>
  <r>
    <x v="19"/>
    <x v="19"/>
    <s v="Vendée"/>
    <n v="5571"/>
    <s v="5571 - SAINT GILLES CROIX DE VIE"/>
    <x v="0"/>
    <x v="2"/>
    <x v="5"/>
    <x v="1"/>
    <n v="0"/>
    <x v="19"/>
    <s v="Photocopieurs - Emissions"/>
    <n v="4390"/>
    <s v="0.0"/>
    <s v="0"/>
  </r>
  <r>
    <x v="19"/>
    <x v="19"/>
    <s v="Vendée"/>
    <n v="5571"/>
    <s v="5571 - SAINT GILLES CROIX DE VIE"/>
    <x v="0"/>
    <x v="2"/>
    <x v="5"/>
    <x v="1"/>
    <n v="0"/>
    <x v="20"/>
    <s v="Tablettes - Emissions"/>
    <n v="15797"/>
    <s v="0.0"/>
    <s v="0"/>
  </r>
  <r>
    <x v="19"/>
    <x v="19"/>
    <s v="Vendée"/>
    <n v="5571"/>
    <s v="5571 - SAINT GILLES CROIX DE VIE"/>
    <x v="0"/>
    <x v="2"/>
    <x v="5"/>
    <x v="1"/>
    <n v="0"/>
    <x v="21"/>
    <s v="Ordinateurs portables - Emissions"/>
    <n v="15795"/>
    <s v="0.0"/>
    <s v="0"/>
  </r>
  <r>
    <x v="19"/>
    <x v="19"/>
    <s v="Vendée"/>
    <n v="5583"/>
    <s v="5583 - LUCON"/>
    <x v="0"/>
    <x v="0"/>
    <x v="0"/>
    <x v="0"/>
    <n v="26698"/>
    <x v="0"/>
    <s v=""/>
    <m/>
    <s v=""/>
    <s v="26698"/>
  </r>
  <r>
    <x v="19"/>
    <x v="19"/>
    <s v="Vendée"/>
    <n v="5583"/>
    <s v="5583 - LUCON"/>
    <x v="0"/>
    <x v="0"/>
    <x v="0"/>
    <x v="1"/>
    <n v="1599.2102"/>
    <x v="1"/>
    <s v="Electricité - Emissions"/>
    <n v="15798"/>
    <s v="1599.2102"/>
    <s v="1599.2102"/>
  </r>
  <r>
    <x v="19"/>
    <x v="19"/>
    <s v="Vendée"/>
    <n v="5583"/>
    <s v="5583 - LUCON"/>
    <x v="0"/>
    <x v="0"/>
    <x v="1"/>
    <x v="0"/>
    <n v="2356"/>
    <x v="24"/>
    <s v=""/>
    <m/>
    <s v=""/>
    <s v="2356"/>
  </r>
  <r>
    <x v="19"/>
    <x v="19"/>
    <s v="Vendée"/>
    <n v="5583"/>
    <s v="5583 - LUCON"/>
    <x v="0"/>
    <x v="0"/>
    <x v="1"/>
    <x v="1"/>
    <n v="535.20309599999996"/>
    <x v="2"/>
    <s v="Gaz naturel - Emissions"/>
    <n v="6630"/>
    <s v="535.203096"/>
    <s v="534.1052"/>
  </r>
  <r>
    <x v="19"/>
    <x v="19"/>
    <s v="Vendée"/>
    <n v="5583"/>
    <s v="5583 - LUCON"/>
    <x v="0"/>
    <x v="0"/>
    <x v="1"/>
    <x v="1"/>
    <n v="0"/>
    <x v="3"/>
    <s v="Fioul - Emissions"/>
    <n v="6720"/>
    <s v="0.0"/>
    <s v="0"/>
  </r>
  <r>
    <x v="19"/>
    <x v="19"/>
    <s v="Vendée"/>
    <n v="5583"/>
    <s v="5583 - LUCON"/>
    <x v="0"/>
    <x v="1"/>
    <x v="2"/>
    <x v="1"/>
    <n v="0"/>
    <x v="4"/>
    <s v=" R22 - Emissions"/>
    <n v="8350"/>
    <s v="0.0"/>
    <s v="0"/>
  </r>
  <r>
    <x v="19"/>
    <x v="19"/>
    <s v="Vendée"/>
    <n v="5583"/>
    <s v="5583 - LUCON"/>
    <x v="0"/>
    <x v="1"/>
    <x v="3"/>
    <x v="0"/>
    <n v="2.5703999999999998"/>
    <x v="5"/>
    <s v=""/>
    <m/>
    <s v=""/>
    <s v="2.5704"/>
  </r>
  <r>
    <x v="19"/>
    <x v="19"/>
    <s v="Vendée"/>
    <n v="5583"/>
    <s v="5583 - LUCON"/>
    <x v="0"/>
    <x v="1"/>
    <x v="3"/>
    <x v="1"/>
    <n v="4935.1679999999997"/>
    <x v="8"/>
    <s v="R410a - Emissions"/>
    <n v="8320"/>
    <s v="4935.168"/>
    <s v="4935.168"/>
  </r>
  <r>
    <x v="19"/>
    <x v="19"/>
    <s v="Vendée"/>
    <n v="5583"/>
    <s v="5583 - LUCON"/>
    <x v="0"/>
    <x v="1"/>
    <x v="3"/>
    <x v="1"/>
    <n v="0"/>
    <x v="6"/>
    <s v="R134a - Emissions"/>
    <n v="8307"/>
    <s v="0.0"/>
    <s v="0"/>
  </r>
  <r>
    <x v="19"/>
    <x v="19"/>
    <s v="Vendée"/>
    <n v="5583"/>
    <s v="5583 - LUCON"/>
    <x v="0"/>
    <x v="1"/>
    <x v="3"/>
    <x v="1"/>
    <n v="0"/>
    <x v="7"/>
    <s v="R407c - Emissions"/>
    <n v="8318"/>
    <s v="0.0"/>
    <s v="0"/>
  </r>
  <r>
    <x v="19"/>
    <x v="19"/>
    <s v="Vendée"/>
    <n v="5583"/>
    <s v="5583 - LUCON"/>
    <x v="0"/>
    <x v="2"/>
    <x v="4"/>
    <x v="0"/>
    <n v="565"/>
    <x v="9"/>
    <s v=""/>
    <m/>
    <s v=""/>
    <s v="565"/>
  </r>
  <r>
    <x v="19"/>
    <x v="19"/>
    <s v="Vendée"/>
    <n v="5583"/>
    <s v="5583 - LUCON"/>
    <x v="0"/>
    <x v="2"/>
    <x v="4"/>
    <x v="1"/>
    <n v="9181.25"/>
    <x v="10"/>
    <s v="Bâtiments - Emissions"/>
    <n v="4305"/>
    <s v="9181.25"/>
    <s v="9181.25"/>
  </r>
  <r>
    <x v="19"/>
    <x v="19"/>
    <s v="Vendée"/>
    <n v="5583"/>
    <s v="5583 - LUCON"/>
    <x v="0"/>
    <x v="2"/>
    <x v="5"/>
    <x v="2"/>
    <m/>
    <x v="14"/>
    <s v=""/>
    <m/>
    <s v=""/>
    <s v=""/>
  </r>
  <r>
    <x v="19"/>
    <x v="19"/>
    <s v="Vendée"/>
    <n v="5583"/>
    <s v="5583 - LUCON"/>
    <x v="0"/>
    <x v="2"/>
    <x v="5"/>
    <x v="2"/>
    <m/>
    <x v="12"/>
    <s v=""/>
    <m/>
    <s v=""/>
    <s v=""/>
  </r>
  <r>
    <x v="19"/>
    <x v="19"/>
    <s v="Vendée"/>
    <n v="5583"/>
    <s v="5583 - LUCON"/>
    <x v="0"/>
    <x v="2"/>
    <x v="5"/>
    <x v="2"/>
    <m/>
    <x v="11"/>
    <s v=""/>
    <m/>
    <s v=""/>
    <s v=""/>
  </r>
  <r>
    <x v="19"/>
    <x v="19"/>
    <s v="Vendée"/>
    <n v="5583"/>
    <s v="5583 - LUCON"/>
    <x v="0"/>
    <x v="2"/>
    <x v="5"/>
    <x v="2"/>
    <m/>
    <x v="15"/>
    <s v=""/>
    <m/>
    <s v=""/>
    <s v=""/>
  </r>
  <r>
    <x v="19"/>
    <x v="19"/>
    <s v="Vendée"/>
    <n v="5583"/>
    <s v="5583 - LUCON"/>
    <x v="0"/>
    <x v="2"/>
    <x v="5"/>
    <x v="2"/>
    <m/>
    <x v="13"/>
    <s v=""/>
    <m/>
    <s v=""/>
    <s v=""/>
  </r>
  <r>
    <x v="19"/>
    <x v="19"/>
    <s v="Vendée"/>
    <n v="5583"/>
    <s v="5583 - LUCON"/>
    <x v="0"/>
    <x v="2"/>
    <x v="5"/>
    <x v="1"/>
    <n v="0"/>
    <x v="21"/>
    <s v="Ordinateurs portables - Emissions"/>
    <n v="15795"/>
    <s v="0.0"/>
    <s v="0"/>
  </r>
  <r>
    <x v="19"/>
    <x v="19"/>
    <s v="Vendée"/>
    <n v="5583"/>
    <s v="5583 - LUCON"/>
    <x v="0"/>
    <x v="2"/>
    <x v="5"/>
    <x v="1"/>
    <n v="0"/>
    <x v="18"/>
    <s v="Imprimantes - Emissions"/>
    <n v="15810"/>
    <s v="0.0"/>
    <s v="0"/>
  </r>
  <r>
    <x v="19"/>
    <x v="19"/>
    <s v="Vendée"/>
    <n v="5583"/>
    <s v="5583 - LUCON"/>
    <x v="0"/>
    <x v="2"/>
    <x v="5"/>
    <x v="1"/>
    <n v="0"/>
    <x v="22"/>
    <s v="Unités centrales - Emissions"/>
    <n v="5620"/>
    <s v="0.0"/>
    <s v="0"/>
  </r>
  <r>
    <x v="19"/>
    <x v="19"/>
    <s v="Vendée"/>
    <n v="5583"/>
    <s v="5583 - LUCON"/>
    <x v="0"/>
    <x v="2"/>
    <x v="5"/>
    <x v="1"/>
    <n v="0"/>
    <x v="17"/>
    <s v="Serveurs - Emissions"/>
    <n v="4391"/>
    <s v="0.0"/>
    <s v="0"/>
  </r>
  <r>
    <x v="19"/>
    <x v="19"/>
    <s v="Vendée"/>
    <n v="5583"/>
    <s v="5583 - LUCON"/>
    <x v="0"/>
    <x v="2"/>
    <x v="5"/>
    <x v="1"/>
    <n v="0"/>
    <x v="16"/>
    <s v="Ecrans - Emissions"/>
    <n v="15796"/>
    <s v="0.0"/>
    <s v="0"/>
  </r>
  <r>
    <x v="19"/>
    <x v="19"/>
    <s v="Vendée"/>
    <n v="5583"/>
    <s v="5583 - LUCON"/>
    <x v="0"/>
    <x v="2"/>
    <x v="5"/>
    <x v="1"/>
    <n v="0"/>
    <x v="23"/>
    <s v="Mainframes - Emissions"/>
    <n v="8756"/>
    <s v="0.0"/>
    <s v="0"/>
  </r>
  <r>
    <x v="19"/>
    <x v="19"/>
    <s v="Vendée"/>
    <n v="5583"/>
    <s v="5583 - LUCON"/>
    <x v="0"/>
    <x v="2"/>
    <x v="5"/>
    <x v="1"/>
    <n v="0"/>
    <x v="19"/>
    <s v="Photocopieurs - Emissions"/>
    <n v="4390"/>
    <s v="0.0"/>
    <s v="0"/>
  </r>
  <r>
    <x v="19"/>
    <x v="19"/>
    <s v="Vendée"/>
    <n v="5583"/>
    <s v="5583 - LUCON"/>
    <x v="0"/>
    <x v="2"/>
    <x v="5"/>
    <x v="1"/>
    <n v="0"/>
    <x v="20"/>
    <s v="Tablettes - Emissions"/>
    <n v="15797"/>
    <s v="0.0"/>
    <s v="0"/>
  </r>
  <r>
    <x v="19"/>
    <x v="19"/>
    <s v="Vendée"/>
    <n v="5592"/>
    <s v="5592 - MONTAIGU"/>
    <x v="0"/>
    <x v="0"/>
    <x v="0"/>
    <x v="0"/>
    <n v="20568"/>
    <x v="0"/>
    <s v=""/>
    <m/>
    <s v=""/>
    <s v="20568"/>
  </r>
  <r>
    <x v="19"/>
    <x v="19"/>
    <s v="Vendée"/>
    <n v="5592"/>
    <s v="5592 - MONTAIGU"/>
    <x v="0"/>
    <x v="0"/>
    <x v="0"/>
    <x v="1"/>
    <n v="1232.0232000000001"/>
    <x v="1"/>
    <s v="Electricité - Emissions"/>
    <n v="15798"/>
    <s v="1232.0232"/>
    <s v="1232.0232"/>
  </r>
  <r>
    <x v="19"/>
    <x v="19"/>
    <s v="Vendée"/>
    <n v="5592"/>
    <s v="5592 - MONTAIGU"/>
    <x v="0"/>
    <x v="0"/>
    <x v="1"/>
    <x v="0"/>
    <n v="23730"/>
    <x v="24"/>
    <s v=""/>
    <m/>
    <s v=""/>
    <s v="23730"/>
  </r>
  <r>
    <x v="19"/>
    <x v="19"/>
    <s v="Vendée"/>
    <n v="5592"/>
    <s v="5592 - MONTAIGU"/>
    <x v="0"/>
    <x v="0"/>
    <x v="1"/>
    <x v="1"/>
    <n v="5390.6491799999903"/>
    <x v="2"/>
    <s v="Gaz naturel - Emissions"/>
    <n v="6630"/>
    <s v="5390.649179999999"/>
    <s v="5379.591"/>
  </r>
  <r>
    <x v="19"/>
    <x v="19"/>
    <s v="Vendée"/>
    <n v="5592"/>
    <s v="5592 - MONTAIGU"/>
    <x v="0"/>
    <x v="0"/>
    <x v="1"/>
    <x v="1"/>
    <n v="0"/>
    <x v="3"/>
    <s v="Fioul - Emissions"/>
    <n v="6720"/>
    <s v="0.0"/>
    <s v="0"/>
  </r>
  <r>
    <x v="19"/>
    <x v="19"/>
    <s v="Vendée"/>
    <n v="5592"/>
    <s v="5592 - MONTAIGU"/>
    <x v="0"/>
    <x v="1"/>
    <x v="2"/>
    <x v="1"/>
    <n v="0"/>
    <x v="4"/>
    <s v=" R22 - Emissions"/>
    <n v="8350"/>
    <s v="0.0"/>
    <s v="0"/>
  </r>
  <r>
    <x v="19"/>
    <x v="19"/>
    <s v="Vendée"/>
    <n v="5592"/>
    <s v="5592 - MONTAIGU"/>
    <x v="0"/>
    <x v="1"/>
    <x v="3"/>
    <x v="0"/>
    <n v="1.5"/>
    <x v="5"/>
    <s v=""/>
    <m/>
    <s v=""/>
    <s v="1.5"/>
  </r>
  <r>
    <x v="19"/>
    <x v="19"/>
    <s v="Vendée"/>
    <n v="5592"/>
    <s v="5592 - MONTAIGU"/>
    <x v="0"/>
    <x v="1"/>
    <x v="3"/>
    <x v="1"/>
    <n v="0"/>
    <x v="7"/>
    <s v="R407c - Emissions"/>
    <n v="8318"/>
    <s v="0.0"/>
    <s v="0"/>
  </r>
  <r>
    <x v="19"/>
    <x v="19"/>
    <s v="Vendée"/>
    <n v="5592"/>
    <s v="5592 - MONTAIGU"/>
    <x v="0"/>
    <x v="1"/>
    <x v="3"/>
    <x v="1"/>
    <n v="0"/>
    <x v="6"/>
    <s v="R134a - Emissions"/>
    <n v="8307"/>
    <s v="0.0"/>
    <s v="0"/>
  </r>
  <r>
    <x v="19"/>
    <x v="19"/>
    <s v="Vendée"/>
    <n v="5592"/>
    <s v="5592 - MONTAIGU"/>
    <x v="0"/>
    <x v="1"/>
    <x v="3"/>
    <x v="1"/>
    <n v="2880"/>
    <x v="8"/>
    <s v="R410a - Emissions"/>
    <n v="8320"/>
    <s v="2880.0"/>
    <s v="2880"/>
  </r>
  <r>
    <x v="19"/>
    <x v="19"/>
    <s v="Vendée"/>
    <n v="5592"/>
    <s v="5592 - MONTAIGU"/>
    <x v="0"/>
    <x v="2"/>
    <x v="4"/>
    <x v="0"/>
    <n v="596"/>
    <x v="9"/>
    <s v=""/>
    <m/>
    <s v=""/>
    <s v="596"/>
  </r>
  <r>
    <x v="19"/>
    <x v="19"/>
    <s v="Vendée"/>
    <n v="5592"/>
    <s v="5592 - MONTAIGU"/>
    <x v="0"/>
    <x v="2"/>
    <x v="4"/>
    <x v="1"/>
    <n v="9685"/>
    <x v="10"/>
    <s v="Bâtiments - Emissions"/>
    <n v="4305"/>
    <s v="9685.0"/>
    <s v="9685"/>
  </r>
  <r>
    <x v="19"/>
    <x v="19"/>
    <s v="Vendée"/>
    <n v="5592"/>
    <s v="5592 - MONTAIGU"/>
    <x v="0"/>
    <x v="2"/>
    <x v="5"/>
    <x v="2"/>
    <m/>
    <x v="12"/>
    <s v=""/>
    <m/>
    <s v=""/>
    <s v=""/>
  </r>
  <r>
    <x v="19"/>
    <x v="19"/>
    <s v="Vendée"/>
    <n v="5592"/>
    <s v="5592 - MONTAIGU"/>
    <x v="0"/>
    <x v="2"/>
    <x v="5"/>
    <x v="2"/>
    <m/>
    <x v="14"/>
    <s v=""/>
    <m/>
    <s v=""/>
    <s v=""/>
  </r>
  <r>
    <x v="19"/>
    <x v="19"/>
    <s v="Vendée"/>
    <n v="5592"/>
    <s v="5592 - MONTAIGU"/>
    <x v="0"/>
    <x v="2"/>
    <x v="5"/>
    <x v="2"/>
    <m/>
    <x v="13"/>
    <s v=""/>
    <m/>
    <s v=""/>
    <s v=""/>
  </r>
  <r>
    <x v="19"/>
    <x v="19"/>
    <s v="Vendée"/>
    <n v="5592"/>
    <s v="5592 - MONTAIGU"/>
    <x v="0"/>
    <x v="2"/>
    <x v="5"/>
    <x v="2"/>
    <m/>
    <x v="15"/>
    <s v=""/>
    <m/>
    <s v=""/>
    <s v=""/>
  </r>
  <r>
    <x v="19"/>
    <x v="19"/>
    <s v="Vendée"/>
    <n v="5592"/>
    <s v="5592 - MONTAIGU"/>
    <x v="0"/>
    <x v="2"/>
    <x v="5"/>
    <x v="2"/>
    <m/>
    <x v="11"/>
    <s v=""/>
    <m/>
    <s v=""/>
    <s v=""/>
  </r>
  <r>
    <x v="19"/>
    <x v="19"/>
    <s v="Vendée"/>
    <n v="5592"/>
    <s v="5592 - MONTAIGU"/>
    <x v="0"/>
    <x v="2"/>
    <x v="5"/>
    <x v="1"/>
    <n v="0"/>
    <x v="22"/>
    <s v="Unités centrales - Emissions"/>
    <n v="5620"/>
    <s v="0.0"/>
    <s v="0"/>
  </r>
  <r>
    <x v="19"/>
    <x v="19"/>
    <s v="Vendée"/>
    <n v="5592"/>
    <s v="5592 - MONTAIGU"/>
    <x v="0"/>
    <x v="2"/>
    <x v="5"/>
    <x v="1"/>
    <n v="0"/>
    <x v="18"/>
    <s v="Imprimantes - Emissions"/>
    <n v="15810"/>
    <s v="0.0"/>
    <s v="0"/>
  </r>
  <r>
    <x v="19"/>
    <x v="19"/>
    <s v="Vendée"/>
    <n v="5592"/>
    <s v="5592 - MONTAIGU"/>
    <x v="0"/>
    <x v="2"/>
    <x v="5"/>
    <x v="1"/>
    <n v="0"/>
    <x v="16"/>
    <s v="Ecrans - Emissions"/>
    <n v="15796"/>
    <s v="0.0"/>
    <s v="0"/>
  </r>
  <r>
    <x v="19"/>
    <x v="19"/>
    <s v="Vendée"/>
    <n v="5592"/>
    <s v="5592 - MONTAIGU"/>
    <x v="0"/>
    <x v="2"/>
    <x v="5"/>
    <x v="1"/>
    <n v="0"/>
    <x v="21"/>
    <s v="Ordinateurs portables - Emissions"/>
    <n v="15795"/>
    <s v="0.0"/>
    <s v="0"/>
  </r>
  <r>
    <x v="19"/>
    <x v="19"/>
    <s v="Vendée"/>
    <n v="5592"/>
    <s v="5592 - MONTAIGU"/>
    <x v="0"/>
    <x v="2"/>
    <x v="5"/>
    <x v="1"/>
    <n v="0"/>
    <x v="19"/>
    <s v="Photocopieurs - Emissions"/>
    <n v="4390"/>
    <s v="0.0"/>
    <s v="0"/>
  </r>
  <r>
    <x v="19"/>
    <x v="19"/>
    <s v="Vendée"/>
    <n v="5592"/>
    <s v="5592 - MONTAIGU"/>
    <x v="0"/>
    <x v="2"/>
    <x v="5"/>
    <x v="1"/>
    <n v="0"/>
    <x v="23"/>
    <s v="Mainframes - Emissions"/>
    <n v="8756"/>
    <s v="0.0"/>
    <s v="0"/>
  </r>
  <r>
    <x v="19"/>
    <x v="19"/>
    <s v="Vendée"/>
    <n v="5592"/>
    <s v="5592 - MONTAIGU"/>
    <x v="0"/>
    <x v="2"/>
    <x v="5"/>
    <x v="1"/>
    <n v="0"/>
    <x v="20"/>
    <s v="Tablettes - Emissions"/>
    <n v="15797"/>
    <s v="0.0"/>
    <s v="0"/>
  </r>
  <r>
    <x v="19"/>
    <x v="19"/>
    <s v="Vendée"/>
    <n v="5592"/>
    <s v="5592 - MONTAIGU"/>
    <x v="0"/>
    <x v="2"/>
    <x v="5"/>
    <x v="1"/>
    <n v="0"/>
    <x v="17"/>
    <s v="Serveurs - Emissions"/>
    <n v="4391"/>
    <s v="0.0"/>
    <s v="0"/>
  </r>
  <r>
    <x v="19"/>
    <x v="19"/>
    <s v="Vendée"/>
    <n v="5598"/>
    <s v="5598 - OLONNE SUR MER"/>
    <x v="0"/>
    <x v="0"/>
    <x v="0"/>
    <x v="0"/>
    <n v="24572"/>
    <x v="0"/>
    <s v=""/>
    <m/>
    <s v=""/>
    <s v="24572"/>
  </r>
  <r>
    <x v="19"/>
    <x v="19"/>
    <s v="Vendée"/>
    <n v="5598"/>
    <s v="5598 - OLONNE SUR MER"/>
    <x v="0"/>
    <x v="0"/>
    <x v="0"/>
    <x v="1"/>
    <n v="1471.8627999999901"/>
    <x v="1"/>
    <s v="Electricité - Emissions"/>
    <n v="15798"/>
    <s v="1471.8627999999999"/>
    <s v="1471.8628"/>
  </r>
  <r>
    <x v="19"/>
    <x v="19"/>
    <s v="Vendée"/>
    <n v="5598"/>
    <s v="5598 - OLONNE SUR MER"/>
    <x v="0"/>
    <x v="0"/>
    <x v="1"/>
    <x v="0"/>
    <n v="24460"/>
    <x v="24"/>
    <s v=""/>
    <m/>
    <s v=""/>
    <s v="24460"/>
  </r>
  <r>
    <x v="19"/>
    <x v="19"/>
    <s v="Vendée"/>
    <n v="5598"/>
    <s v="5598 - OLONNE SUR MER"/>
    <x v="0"/>
    <x v="0"/>
    <x v="1"/>
    <x v="1"/>
    <n v="0"/>
    <x v="3"/>
    <s v="Fioul - Emissions"/>
    <n v="6720"/>
    <s v="0.0"/>
    <s v="0"/>
  </r>
  <r>
    <x v="19"/>
    <x v="19"/>
    <s v="Vendée"/>
    <n v="5598"/>
    <s v="5598 - OLONNE SUR MER"/>
    <x v="0"/>
    <x v="0"/>
    <x v="1"/>
    <x v="1"/>
    <n v="5556.4803599999996"/>
    <x v="2"/>
    <s v="Gaz naturel - Emissions"/>
    <n v="6630"/>
    <s v="5556.4803600000005"/>
    <s v="5545.082"/>
  </r>
  <r>
    <x v="19"/>
    <x v="19"/>
    <s v="Vendée"/>
    <n v="5598"/>
    <s v="5598 - OLONNE SUR MER"/>
    <x v="0"/>
    <x v="1"/>
    <x v="2"/>
    <x v="1"/>
    <n v="0"/>
    <x v="4"/>
    <s v=" R22 - Emissions"/>
    <n v="8350"/>
    <s v="0.0"/>
    <s v="0"/>
  </r>
  <r>
    <x v="19"/>
    <x v="19"/>
    <s v="Vendée"/>
    <n v="5598"/>
    <s v="5598 - OLONNE SUR MER"/>
    <x v="0"/>
    <x v="1"/>
    <x v="3"/>
    <x v="0"/>
    <n v="2"/>
    <x v="5"/>
    <s v=""/>
    <m/>
    <s v=""/>
    <s v="2"/>
  </r>
  <r>
    <x v="19"/>
    <x v="19"/>
    <s v="Vendée"/>
    <n v="5598"/>
    <s v="5598 - OLONNE SUR MER"/>
    <x v="0"/>
    <x v="1"/>
    <x v="3"/>
    <x v="1"/>
    <n v="0"/>
    <x v="7"/>
    <s v="R407c - Emissions"/>
    <n v="8318"/>
    <s v="0.0"/>
    <s v="0"/>
  </r>
  <r>
    <x v="19"/>
    <x v="19"/>
    <s v="Vendée"/>
    <n v="5598"/>
    <s v="5598 - OLONNE SUR MER"/>
    <x v="0"/>
    <x v="1"/>
    <x v="3"/>
    <x v="1"/>
    <n v="0"/>
    <x v="6"/>
    <s v="R134a - Emissions"/>
    <n v="8307"/>
    <s v="0.0"/>
    <s v="0"/>
  </r>
  <r>
    <x v="19"/>
    <x v="19"/>
    <s v="Vendée"/>
    <n v="5598"/>
    <s v="5598 - OLONNE SUR MER"/>
    <x v="0"/>
    <x v="1"/>
    <x v="3"/>
    <x v="1"/>
    <n v="3840"/>
    <x v="8"/>
    <s v="R410a - Emissions"/>
    <n v="8320"/>
    <s v="3840.0"/>
    <s v="3840"/>
  </r>
  <r>
    <x v="19"/>
    <x v="19"/>
    <s v="Vendée"/>
    <n v="5598"/>
    <s v="5598 - OLONNE SUR MER"/>
    <x v="0"/>
    <x v="2"/>
    <x v="4"/>
    <x v="0"/>
    <n v="916"/>
    <x v="9"/>
    <s v=""/>
    <m/>
    <s v=""/>
    <s v="916"/>
  </r>
  <r>
    <x v="19"/>
    <x v="19"/>
    <s v="Vendée"/>
    <n v="5598"/>
    <s v="5598 - OLONNE SUR MER"/>
    <x v="0"/>
    <x v="2"/>
    <x v="4"/>
    <x v="1"/>
    <n v="14885"/>
    <x v="10"/>
    <s v="Bâtiments - Emissions"/>
    <n v="4305"/>
    <s v="14885.0"/>
    <s v="14885"/>
  </r>
  <r>
    <x v="19"/>
    <x v="19"/>
    <s v="Vendée"/>
    <n v="5598"/>
    <s v="5598 - OLONNE SUR MER"/>
    <x v="0"/>
    <x v="2"/>
    <x v="5"/>
    <x v="2"/>
    <m/>
    <x v="11"/>
    <s v=""/>
    <m/>
    <s v=""/>
    <s v=""/>
  </r>
  <r>
    <x v="19"/>
    <x v="19"/>
    <s v="Vendée"/>
    <n v="5598"/>
    <s v="5598 - OLONNE SUR MER"/>
    <x v="0"/>
    <x v="2"/>
    <x v="5"/>
    <x v="2"/>
    <m/>
    <x v="12"/>
    <s v=""/>
    <m/>
    <s v=""/>
    <s v=""/>
  </r>
  <r>
    <x v="19"/>
    <x v="19"/>
    <s v="Vendée"/>
    <n v="5598"/>
    <s v="5598 - OLONNE SUR MER"/>
    <x v="0"/>
    <x v="2"/>
    <x v="5"/>
    <x v="2"/>
    <m/>
    <x v="13"/>
    <s v=""/>
    <m/>
    <s v=""/>
    <s v=""/>
  </r>
  <r>
    <x v="19"/>
    <x v="19"/>
    <s v="Vendée"/>
    <n v="5598"/>
    <s v="5598 - OLONNE SUR MER"/>
    <x v="0"/>
    <x v="2"/>
    <x v="5"/>
    <x v="2"/>
    <m/>
    <x v="15"/>
    <s v=""/>
    <m/>
    <s v=""/>
    <s v=""/>
  </r>
  <r>
    <x v="19"/>
    <x v="19"/>
    <s v="Vendée"/>
    <n v="5598"/>
    <s v="5598 - OLONNE SUR MER"/>
    <x v="0"/>
    <x v="2"/>
    <x v="5"/>
    <x v="2"/>
    <m/>
    <x v="14"/>
    <s v=""/>
    <m/>
    <s v=""/>
    <s v=""/>
  </r>
  <r>
    <x v="19"/>
    <x v="19"/>
    <s v="Vendée"/>
    <n v="5598"/>
    <s v="5598 - OLONNE SUR MER"/>
    <x v="0"/>
    <x v="2"/>
    <x v="5"/>
    <x v="1"/>
    <n v="0"/>
    <x v="19"/>
    <s v="Photocopieurs - Emissions"/>
    <n v="4390"/>
    <s v="0.0"/>
    <s v="0"/>
  </r>
  <r>
    <x v="19"/>
    <x v="19"/>
    <s v="Vendée"/>
    <n v="5598"/>
    <s v="5598 - OLONNE SUR MER"/>
    <x v="0"/>
    <x v="2"/>
    <x v="5"/>
    <x v="1"/>
    <n v="0"/>
    <x v="18"/>
    <s v="Imprimantes - Emissions"/>
    <n v="15810"/>
    <s v="0.0"/>
    <s v="0"/>
  </r>
  <r>
    <x v="19"/>
    <x v="19"/>
    <s v="Vendée"/>
    <n v="5598"/>
    <s v="5598 - OLONNE SUR MER"/>
    <x v="0"/>
    <x v="2"/>
    <x v="5"/>
    <x v="1"/>
    <n v="0"/>
    <x v="22"/>
    <s v="Unités centrales - Emissions"/>
    <n v="5620"/>
    <s v="0.0"/>
    <s v="0"/>
  </r>
  <r>
    <x v="19"/>
    <x v="19"/>
    <s v="Vendée"/>
    <n v="5598"/>
    <s v="5598 - OLONNE SUR MER"/>
    <x v="0"/>
    <x v="2"/>
    <x v="5"/>
    <x v="1"/>
    <n v="0"/>
    <x v="21"/>
    <s v="Ordinateurs portables - Emissions"/>
    <n v="15795"/>
    <s v="0.0"/>
    <s v="0"/>
  </r>
  <r>
    <x v="19"/>
    <x v="19"/>
    <s v="Vendée"/>
    <n v="5598"/>
    <s v="5598 - OLONNE SUR MER"/>
    <x v="0"/>
    <x v="2"/>
    <x v="5"/>
    <x v="1"/>
    <n v="0"/>
    <x v="17"/>
    <s v="Serveurs - Emissions"/>
    <n v="4391"/>
    <s v="0.0"/>
    <s v="0"/>
  </r>
  <r>
    <x v="19"/>
    <x v="19"/>
    <s v="Vendée"/>
    <n v="5598"/>
    <s v="5598 - OLONNE SUR MER"/>
    <x v="0"/>
    <x v="2"/>
    <x v="5"/>
    <x v="1"/>
    <n v="0"/>
    <x v="23"/>
    <s v="Mainframes - Emissions"/>
    <n v="8756"/>
    <s v="0.0"/>
    <s v="0"/>
  </r>
  <r>
    <x v="19"/>
    <x v="19"/>
    <s v="Vendée"/>
    <n v="5598"/>
    <s v="5598 - OLONNE SUR MER"/>
    <x v="0"/>
    <x v="2"/>
    <x v="5"/>
    <x v="1"/>
    <n v="0"/>
    <x v="16"/>
    <s v="Ecrans - Emissions"/>
    <n v="15796"/>
    <s v="0.0"/>
    <s v="0"/>
  </r>
  <r>
    <x v="19"/>
    <x v="19"/>
    <s v="Vendée"/>
    <n v="5598"/>
    <s v="5598 - OLONNE SUR MER"/>
    <x v="0"/>
    <x v="2"/>
    <x v="5"/>
    <x v="1"/>
    <n v="0"/>
    <x v="20"/>
    <s v="Tablettes - Emissions"/>
    <n v="15797"/>
    <s v="0.0"/>
    <s v="0"/>
  </r>
  <r>
    <x v="19"/>
    <x v="19"/>
    <s v="Vendée"/>
    <n v="5622"/>
    <s v="5622 - LES HERBIERS"/>
    <x v="0"/>
    <x v="0"/>
    <x v="0"/>
    <x v="0"/>
    <n v="39574"/>
    <x v="0"/>
    <s v=""/>
    <m/>
    <s v=""/>
    <s v="39574"/>
  </r>
  <r>
    <x v="19"/>
    <x v="19"/>
    <s v="Vendée"/>
    <n v="5622"/>
    <s v="5622 - LES HERBIERS"/>
    <x v="0"/>
    <x v="0"/>
    <x v="0"/>
    <x v="1"/>
    <n v="2370.4825999999998"/>
    <x v="1"/>
    <s v="Electricité - Emissions"/>
    <n v="15798"/>
    <s v="2370.4826000000003"/>
    <s v="2370.4826"/>
  </r>
  <r>
    <x v="19"/>
    <x v="19"/>
    <s v="Vendée"/>
    <n v="5622"/>
    <s v="5622 - LES HERBIERS"/>
    <x v="0"/>
    <x v="0"/>
    <x v="1"/>
    <x v="0"/>
    <n v="13118"/>
    <x v="24"/>
    <s v=""/>
    <m/>
    <s v=""/>
    <s v="13118"/>
  </r>
  <r>
    <x v="19"/>
    <x v="19"/>
    <s v="Vendée"/>
    <n v="5622"/>
    <s v="5622 - LES HERBIERS"/>
    <x v="0"/>
    <x v="0"/>
    <x v="1"/>
    <x v="1"/>
    <n v="2979.9635880000001"/>
    <x v="2"/>
    <s v="Gaz naturel - Emissions"/>
    <n v="6630"/>
    <s v="2979.963588"/>
    <s v="2973.8506"/>
  </r>
  <r>
    <x v="19"/>
    <x v="19"/>
    <s v="Vendée"/>
    <n v="5622"/>
    <s v="5622 - LES HERBIERS"/>
    <x v="0"/>
    <x v="0"/>
    <x v="1"/>
    <x v="1"/>
    <n v="0"/>
    <x v="3"/>
    <s v="Fioul - Emissions"/>
    <n v="6720"/>
    <s v="0.0"/>
    <s v="0"/>
  </r>
  <r>
    <x v="19"/>
    <x v="19"/>
    <s v="Vendée"/>
    <n v="5622"/>
    <s v="5622 - LES HERBIERS"/>
    <x v="0"/>
    <x v="1"/>
    <x v="2"/>
    <x v="1"/>
    <n v="0"/>
    <x v="4"/>
    <s v=" R22 - Emissions"/>
    <n v="8350"/>
    <s v="0.0"/>
    <s v="0"/>
  </r>
  <r>
    <x v="19"/>
    <x v="19"/>
    <s v="Vendée"/>
    <n v="5622"/>
    <s v="5622 - LES HERBIERS"/>
    <x v="0"/>
    <x v="1"/>
    <x v="3"/>
    <x v="0"/>
    <n v="1.9"/>
    <x v="5"/>
    <s v=""/>
    <m/>
    <s v=""/>
    <s v="1.9"/>
  </r>
  <r>
    <x v="19"/>
    <x v="19"/>
    <s v="Vendée"/>
    <n v="5622"/>
    <s v="5622 - LES HERBIERS"/>
    <x v="0"/>
    <x v="1"/>
    <x v="3"/>
    <x v="1"/>
    <n v="0"/>
    <x v="7"/>
    <s v="R407c - Emissions"/>
    <n v="8318"/>
    <s v="0.0"/>
    <s v="0"/>
  </r>
  <r>
    <x v="19"/>
    <x v="19"/>
    <s v="Vendée"/>
    <n v="5622"/>
    <s v="5622 - LES HERBIERS"/>
    <x v="0"/>
    <x v="1"/>
    <x v="3"/>
    <x v="1"/>
    <n v="3648"/>
    <x v="8"/>
    <s v="R410a - Emissions"/>
    <n v="8320"/>
    <s v="3648.0"/>
    <s v="3648"/>
  </r>
  <r>
    <x v="19"/>
    <x v="19"/>
    <s v="Vendée"/>
    <n v="5622"/>
    <s v="5622 - LES HERBIERS"/>
    <x v="0"/>
    <x v="1"/>
    <x v="3"/>
    <x v="1"/>
    <n v="0"/>
    <x v="6"/>
    <s v="R134a - Emissions"/>
    <n v="8307"/>
    <s v="0.0"/>
    <s v="0"/>
  </r>
  <r>
    <x v="19"/>
    <x v="19"/>
    <s v="Vendée"/>
    <n v="5622"/>
    <s v="5622 - LES HERBIERS"/>
    <x v="0"/>
    <x v="2"/>
    <x v="4"/>
    <x v="0"/>
    <n v="884"/>
    <x v="9"/>
    <s v=""/>
    <m/>
    <s v=""/>
    <s v="884"/>
  </r>
  <r>
    <x v="19"/>
    <x v="19"/>
    <s v="Vendée"/>
    <n v="5622"/>
    <s v="5622 - LES HERBIERS"/>
    <x v="0"/>
    <x v="2"/>
    <x v="4"/>
    <x v="1"/>
    <n v="14365"/>
    <x v="10"/>
    <s v="Bâtiments - Emissions"/>
    <n v="4305"/>
    <s v="14365.0"/>
    <s v="14365"/>
  </r>
  <r>
    <x v="19"/>
    <x v="19"/>
    <s v="Vendée"/>
    <n v="5622"/>
    <s v="5622 - LES HERBIERS"/>
    <x v="0"/>
    <x v="2"/>
    <x v="5"/>
    <x v="2"/>
    <m/>
    <x v="12"/>
    <s v=""/>
    <m/>
    <s v=""/>
    <s v=""/>
  </r>
  <r>
    <x v="19"/>
    <x v="19"/>
    <s v="Vendée"/>
    <n v="5622"/>
    <s v="5622 - LES HERBIERS"/>
    <x v="0"/>
    <x v="2"/>
    <x v="5"/>
    <x v="2"/>
    <m/>
    <x v="15"/>
    <s v=""/>
    <m/>
    <s v=""/>
    <s v=""/>
  </r>
  <r>
    <x v="19"/>
    <x v="19"/>
    <s v="Vendée"/>
    <n v="5622"/>
    <s v="5622 - LES HERBIERS"/>
    <x v="0"/>
    <x v="2"/>
    <x v="5"/>
    <x v="2"/>
    <m/>
    <x v="14"/>
    <s v=""/>
    <m/>
    <s v=""/>
    <s v=""/>
  </r>
  <r>
    <x v="19"/>
    <x v="19"/>
    <s v="Vendée"/>
    <n v="5622"/>
    <s v="5622 - LES HERBIERS"/>
    <x v="0"/>
    <x v="2"/>
    <x v="5"/>
    <x v="2"/>
    <m/>
    <x v="11"/>
    <s v=""/>
    <m/>
    <s v=""/>
    <s v=""/>
  </r>
  <r>
    <x v="19"/>
    <x v="19"/>
    <s v="Vendée"/>
    <n v="5622"/>
    <s v="5622 - LES HERBIERS"/>
    <x v="0"/>
    <x v="2"/>
    <x v="5"/>
    <x v="2"/>
    <m/>
    <x v="13"/>
    <s v=""/>
    <m/>
    <s v=""/>
    <s v=""/>
  </r>
  <r>
    <x v="19"/>
    <x v="19"/>
    <s v="Vendée"/>
    <n v="5622"/>
    <s v="5622 - LES HERBIERS"/>
    <x v="0"/>
    <x v="2"/>
    <x v="5"/>
    <x v="1"/>
    <n v="0"/>
    <x v="23"/>
    <s v="Mainframes - Emissions"/>
    <n v="8756"/>
    <s v="0.0"/>
    <s v="0"/>
  </r>
  <r>
    <x v="19"/>
    <x v="19"/>
    <s v="Vendée"/>
    <n v="5622"/>
    <s v="5622 - LES HERBIERS"/>
    <x v="0"/>
    <x v="2"/>
    <x v="5"/>
    <x v="1"/>
    <n v="0"/>
    <x v="17"/>
    <s v="Serveurs - Emissions"/>
    <n v="4391"/>
    <s v="0.0"/>
    <s v="0"/>
  </r>
  <r>
    <x v="19"/>
    <x v="19"/>
    <s v="Vendée"/>
    <n v="5622"/>
    <s v="5622 - LES HERBIERS"/>
    <x v="0"/>
    <x v="2"/>
    <x v="5"/>
    <x v="1"/>
    <n v="0"/>
    <x v="19"/>
    <s v="Photocopieurs - Emissions"/>
    <n v="4390"/>
    <s v="0.0"/>
    <s v="0"/>
  </r>
  <r>
    <x v="19"/>
    <x v="19"/>
    <s v="Vendée"/>
    <n v="5622"/>
    <s v="5622 - LES HERBIERS"/>
    <x v="0"/>
    <x v="2"/>
    <x v="5"/>
    <x v="1"/>
    <n v="0"/>
    <x v="21"/>
    <s v="Ordinateurs portables - Emissions"/>
    <n v="15795"/>
    <s v="0.0"/>
    <s v="0"/>
  </r>
  <r>
    <x v="19"/>
    <x v="19"/>
    <s v="Vendée"/>
    <n v="5622"/>
    <s v="5622 - LES HERBIERS"/>
    <x v="0"/>
    <x v="2"/>
    <x v="5"/>
    <x v="1"/>
    <n v="0"/>
    <x v="18"/>
    <s v="Imprimantes - Emissions"/>
    <n v="15810"/>
    <s v="0.0"/>
    <s v="0"/>
  </r>
  <r>
    <x v="19"/>
    <x v="19"/>
    <s v="Vendée"/>
    <n v="5622"/>
    <s v="5622 - LES HERBIERS"/>
    <x v="0"/>
    <x v="2"/>
    <x v="5"/>
    <x v="1"/>
    <n v="0"/>
    <x v="20"/>
    <s v="Tablettes - Emissions"/>
    <n v="15797"/>
    <s v="0.0"/>
    <s v="0"/>
  </r>
  <r>
    <x v="19"/>
    <x v="19"/>
    <s v="Vendée"/>
    <n v="5622"/>
    <s v="5622 - LES HERBIERS"/>
    <x v="0"/>
    <x v="2"/>
    <x v="5"/>
    <x v="1"/>
    <n v="0"/>
    <x v="16"/>
    <s v="Ecrans - Emissions"/>
    <n v="15796"/>
    <s v="0.0"/>
    <s v="0"/>
  </r>
  <r>
    <x v="19"/>
    <x v="19"/>
    <s v="Vendée"/>
    <n v="5622"/>
    <s v="5622 - LES HERBIERS"/>
    <x v="0"/>
    <x v="2"/>
    <x v="5"/>
    <x v="1"/>
    <n v="0"/>
    <x v="22"/>
    <s v="Unités centrales - Emissions"/>
    <n v="5620"/>
    <s v="0.0"/>
    <s v="0"/>
  </r>
  <r>
    <x v="19"/>
    <x v="19"/>
    <s v="Vendée"/>
    <n v="6031"/>
    <s v="6031 - FONTENAY LE COMTE LEFA"/>
    <x v="0"/>
    <x v="0"/>
    <x v="0"/>
    <x v="0"/>
    <n v="46811"/>
    <x v="0"/>
    <s v=""/>
    <m/>
    <s v=""/>
    <s v="46811"/>
  </r>
  <r>
    <x v="19"/>
    <x v="19"/>
    <s v="Vendée"/>
    <n v="6031"/>
    <s v="6031 - FONTENAY LE COMTE LEFA"/>
    <x v="0"/>
    <x v="0"/>
    <x v="0"/>
    <x v="1"/>
    <n v="2803.9788999999901"/>
    <x v="1"/>
    <s v="Electricité - Emissions"/>
    <n v="15798"/>
    <s v="2803.9788999999996"/>
    <s v="2803.9789"/>
  </r>
  <r>
    <x v="19"/>
    <x v="19"/>
    <s v="Vendée"/>
    <n v="6031"/>
    <s v="6031 - FONTENAY LE COMTE LEFA"/>
    <x v="0"/>
    <x v="0"/>
    <x v="1"/>
    <x v="0"/>
    <n v="0"/>
    <x v="24"/>
    <s v=""/>
    <m/>
    <s v=""/>
    <s v="0"/>
  </r>
  <r>
    <x v="19"/>
    <x v="19"/>
    <s v="Vendée"/>
    <n v="6031"/>
    <s v="6031 - FONTENAY LE COMTE LEFA"/>
    <x v="0"/>
    <x v="0"/>
    <x v="1"/>
    <x v="1"/>
    <n v="0"/>
    <x v="3"/>
    <s v="Fioul - Emissions"/>
    <n v="6720"/>
    <s v="0.0"/>
    <s v="0"/>
  </r>
  <r>
    <x v="19"/>
    <x v="19"/>
    <s v="Vendée"/>
    <n v="6031"/>
    <s v="6031 - FONTENAY LE COMTE LEFA"/>
    <x v="0"/>
    <x v="0"/>
    <x v="1"/>
    <x v="1"/>
    <n v="0"/>
    <x v="2"/>
    <s v="Gaz naturel - Emissions"/>
    <n v="6630"/>
    <s v="0.0"/>
    <s v="0"/>
  </r>
  <r>
    <x v="19"/>
    <x v="19"/>
    <s v="Vendée"/>
    <n v="6031"/>
    <s v="6031 - FONTENAY LE COMTE LEFA"/>
    <x v="0"/>
    <x v="1"/>
    <x v="2"/>
    <x v="1"/>
    <n v="0"/>
    <x v="4"/>
    <s v=" R22 - Emissions"/>
    <n v="8350"/>
    <s v="0.0"/>
    <s v="0"/>
  </r>
  <r>
    <x v="19"/>
    <x v="19"/>
    <s v="Vendée"/>
    <n v="6031"/>
    <s v="6031 - FONTENAY LE COMTE LEFA"/>
    <x v="0"/>
    <x v="1"/>
    <x v="3"/>
    <x v="0"/>
    <n v="1.845"/>
    <x v="5"/>
    <s v=""/>
    <m/>
    <s v=""/>
    <s v="1.845"/>
  </r>
  <r>
    <x v="19"/>
    <x v="19"/>
    <s v="Vendée"/>
    <n v="6031"/>
    <s v="6031 - FONTENAY LE COMTE LEFA"/>
    <x v="0"/>
    <x v="1"/>
    <x v="3"/>
    <x v="1"/>
    <n v="0"/>
    <x v="6"/>
    <s v="R134a - Emissions"/>
    <n v="8307"/>
    <s v="0.0"/>
    <s v="0"/>
  </r>
  <r>
    <x v="19"/>
    <x v="19"/>
    <s v="Vendée"/>
    <n v="6031"/>
    <s v="6031 - FONTENAY LE COMTE LEFA"/>
    <x v="0"/>
    <x v="1"/>
    <x v="3"/>
    <x v="1"/>
    <n v="0"/>
    <x v="7"/>
    <s v="R407c - Emissions"/>
    <n v="8318"/>
    <s v="0.0"/>
    <s v="0"/>
  </r>
  <r>
    <x v="19"/>
    <x v="19"/>
    <s v="Vendée"/>
    <n v="6031"/>
    <s v="6031 - FONTENAY LE COMTE LEFA"/>
    <x v="0"/>
    <x v="1"/>
    <x v="3"/>
    <x v="1"/>
    <n v="3542.4"/>
    <x v="8"/>
    <s v="R410a - Emissions"/>
    <n v="8320"/>
    <s v="3542.4"/>
    <s v="3542.4"/>
  </r>
  <r>
    <x v="19"/>
    <x v="19"/>
    <s v="Vendée"/>
    <n v="6031"/>
    <s v="6031 - FONTENAY LE COMTE LEFA"/>
    <x v="0"/>
    <x v="2"/>
    <x v="4"/>
    <x v="0"/>
    <n v="967"/>
    <x v="9"/>
    <s v=""/>
    <m/>
    <s v=""/>
    <s v="967"/>
  </r>
  <r>
    <x v="19"/>
    <x v="19"/>
    <s v="Vendée"/>
    <n v="6031"/>
    <s v="6031 - FONTENAY LE COMTE LEFA"/>
    <x v="0"/>
    <x v="2"/>
    <x v="4"/>
    <x v="1"/>
    <n v="15713.75"/>
    <x v="10"/>
    <s v="Bâtiments - Emissions"/>
    <n v="4305"/>
    <s v="15713.75"/>
    <s v="15713.75"/>
  </r>
  <r>
    <x v="19"/>
    <x v="19"/>
    <s v="Vendée"/>
    <n v="6031"/>
    <s v="6031 - FONTENAY LE COMTE LEFA"/>
    <x v="0"/>
    <x v="2"/>
    <x v="5"/>
    <x v="2"/>
    <m/>
    <x v="12"/>
    <s v=""/>
    <m/>
    <s v=""/>
    <s v=""/>
  </r>
  <r>
    <x v="19"/>
    <x v="19"/>
    <s v="Vendée"/>
    <n v="6031"/>
    <s v="6031 - FONTENAY LE COMTE LEFA"/>
    <x v="0"/>
    <x v="2"/>
    <x v="5"/>
    <x v="2"/>
    <m/>
    <x v="13"/>
    <s v=""/>
    <m/>
    <s v=""/>
    <s v=""/>
  </r>
  <r>
    <x v="19"/>
    <x v="19"/>
    <s v="Vendée"/>
    <n v="6031"/>
    <s v="6031 - FONTENAY LE COMTE LEFA"/>
    <x v="0"/>
    <x v="2"/>
    <x v="5"/>
    <x v="2"/>
    <m/>
    <x v="15"/>
    <s v=""/>
    <m/>
    <s v=""/>
    <s v=""/>
  </r>
  <r>
    <x v="19"/>
    <x v="19"/>
    <s v="Vendée"/>
    <n v="6031"/>
    <s v="6031 - FONTENAY LE COMTE LEFA"/>
    <x v="0"/>
    <x v="2"/>
    <x v="5"/>
    <x v="2"/>
    <m/>
    <x v="11"/>
    <s v=""/>
    <m/>
    <s v=""/>
    <s v=""/>
  </r>
  <r>
    <x v="19"/>
    <x v="19"/>
    <s v="Vendée"/>
    <n v="6031"/>
    <s v="6031 - FONTENAY LE COMTE LEFA"/>
    <x v="0"/>
    <x v="2"/>
    <x v="5"/>
    <x v="2"/>
    <m/>
    <x v="14"/>
    <s v=""/>
    <m/>
    <s v=""/>
    <s v=""/>
  </r>
  <r>
    <x v="19"/>
    <x v="19"/>
    <s v="Vendée"/>
    <n v="6031"/>
    <s v="6031 - FONTENAY LE COMTE LEFA"/>
    <x v="0"/>
    <x v="2"/>
    <x v="5"/>
    <x v="1"/>
    <n v="0"/>
    <x v="19"/>
    <s v="Photocopieurs - Emissions"/>
    <n v="4390"/>
    <s v="0.0"/>
    <s v="0"/>
  </r>
  <r>
    <x v="19"/>
    <x v="19"/>
    <s v="Vendée"/>
    <n v="6031"/>
    <s v="6031 - FONTENAY LE COMTE LEFA"/>
    <x v="0"/>
    <x v="2"/>
    <x v="5"/>
    <x v="1"/>
    <n v="0"/>
    <x v="16"/>
    <s v="Ecrans - Emissions"/>
    <n v="15796"/>
    <s v="0.0"/>
    <s v="0"/>
  </r>
  <r>
    <x v="19"/>
    <x v="19"/>
    <s v="Vendée"/>
    <n v="6031"/>
    <s v="6031 - FONTENAY LE COMTE LEFA"/>
    <x v="0"/>
    <x v="2"/>
    <x v="5"/>
    <x v="1"/>
    <n v="0"/>
    <x v="18"/>
    <s v="Imprimantes - Emissions"/>
    <n v="15810"/>
    <s v="0.0"/>
    <s v="0"/>
  </r>
  <r>
    <x v="19"/>
    <x v="19"/>
    <s v="Vendée"/>
    <n v="6031"/>
    <s v="6031 - FONTENAY LE COMTE LEFA"/>
    <x v="0"/>
    <x v="2"/>
    <x v="5"/>
    <x v="1"/>
    <n v="0"/>
    <x v="23"/>
    <s v="Mainframes - Emissions"/>
    <n v="8756"/>
    <s v="0.0"/>
    <s v="0"/>
  </r>
  <r>
    <x v="19"/>
    <x v="19"/>
    <s v="Vendée"/>
    <n v="6031"/>
    <s v="6031 - FONTENAY LE COMTE LEFA"/>
    <x v="0"/>
    <x v="2"/>
    <x v="5"/>
    <x v="1"/>
    <n v="0"/>
    <x v="21"/>
    <s v="Ordinateurs portables - Emissions"/>
    <n v="15795"/>
    <s v="0.0"/>
    <s v="0"/>
  </r>
  <r>
    <x v="19"/>
    <x v="19"/>
    <s v="Vendée"/>
    <n v="6031"/>
    <s v="6031 - FONTENAY LE COMTE LEFA"/>
    <x v="0"/>
    <x v="2"/>
    <x v="5"/>
    <x v="1"/>
    <n v="0"/>
    <x v="20"/>
    <s v="Tablettes - Emissions"/>
    <n v="15797"/>
    <s v="0.0"/>
    <s v="0"/>
  </r>
  <r>
    <x v="19"/>
    <x v="19"/>
    <s v="Vendée"/>
    <n v="6031"/>
    <s v="6031 - FONTENAY LE COMTE LEFA"/>
    <x v="0"/>
    <x v="2"/>
    <x v="5"/>
    <x v="1"/>
    <n v="0"/>
    <x v="22"/>
    <s v="Unités centrales - Emissions"/>
    <n v="5620"/>
    <s v="0.0"/>
    <s v="0"/>
  </r>
  <r>
    <x v="19"/>
    <x v="19"/>
    <s v="Vendée"/>
    <n v="6031"/>
    <s v="6031 - FONTENAY LE COMTE LEFA"/>
    <x v="0"/>
    <x v="2"/>
    <x v="5"/>
    <x v="1"/>
    <n v="0"/>
    <x v="17"/>
    <s v="Serveurs - Emissions"/>
    <n v="4391"/>
    <s v="0.0"/>
    <s v="0"/>
  </r>
  <r>
    <x v="20"/>
    <x v="20"/>
    <s v="Département - pas applicable "/>
    <m/>
    <s v="Pôle Emploi Services (données centralisées PES)"/>
    <x v="0"/>
    <x v="3"/>
    <x v="6"/>
    <x v="2"/>
    <n v="13.125999999999999"/>
    <x v="45"/>
    <s v=""/>
    <m/>
    <s v=""/>
    <s v="13.126"/>
  </r>
  <r>
    <x v="20"/>
    <x v="20"/>
    <s v="Département - pas applicable "/>
    <m/>
    <s v="Pôle Emploi Services (données centralisées PES)"/>
    <x v="0"/>
    <x v="3"/>
    <x v="6"/>
    <x v="2"/>
    <n v="64.087104162499998"/>
    <x v="46"/>
    <s v=""/>
    <m/>
    <s v=""/>
    <s v="64.0871041625"/>
  </r>
  <r>
    <x v="20"/>
    <x v="20"/>
    <s v="Département - pas applicable "/>
    <m/>
    <s v="Pôle Emploi Services (données centralisées PES)"/>
    <x v="0"/>
    <x v="3"/>
    <x v="6"/>
    <x v="0"/>
    <n v="617.70483330000002"/>
    <x v="48"/>
    <s v=""/>
    <m/>
    <s v=""/>
    <s v="617.7048333"/>
  </r>
  <r>
    <x v="20"/>
    <x v="20"/>
    <s v="Département - pas applicable "/>
    <m/>
    <s v="Pôle Emploi Services (données centralisées PES)"/>
    <x v="0"/>
    <x v="3"/>
    <x v="6"/>
    <x v="0"/>
    <s v="Oui"/>
    <x v="53"/>
    <s v=""/>
    <m/>
    <s v=""/>
    <s v="Oui"/>
  </r>
  <r>
    <x v="20"/>
    <x v="20"/>
    <s v="Département - pas applicable "/>
    <m/>
    <s v="Pôle Emploi Services (données centralisées PES)"/>
    <x v="0"/>
    <x v="3"/>
    <x v="6"/>
    <x v="0"/>
    <n v="57"/>
    <x v="54"/>
    <s v=""/>
    <m/>
    <s v=""/>
    <s v="57"/>
  </r>
  <r>
    <x v="20"/>
    <x v="20"/>
    <s v="Département - pas applicable "/>
    <m/>
    <s v="Pôle Emploi Services (données centralisées PES)"/>
    <x v="0"/>
    <x v="3"/>
    <x v="6"/>
    <x v="0"/>
    <n v="109"/>
    <x v="55"/>
    <s v=""/>
    <m/>
    <s v=""/>
    <s v="109"/>
  </r>
  <r>
    <x v="20"/>
    <x v="20"/>
    <s v="Département - pas applicable "/>
    <m/>
    <s v="Pôle Emploi Services (données centralisées PES)"/>
    <x v="0"/>
    <x v="3"/>
    <x v="6"/>
    <x v="0"/>
    <n v="12.96"/>
    <x v="56"/>
    <s v=""/>
    <m/>
    <s v=""/>
    <s v="12.96"/>
  </r>
  <r>
    <x v="20"/>
    <x v="20"/>
    <s v="Département - pas applicable "/>
    <m/>
    <s v="Pôle Emploi Services (données centralisées PES)"/>
    <x v="0"/>
    <x v="3"/>
    <x v="6"/>
    <x v="0"/>
    <m/>
    <x v="52"/>
    <s v=""/>
    <m/>
    <s v=""/>
    <s v=""/>
  </r>
  <r>
    <x v="20"/>
    <x v="20"/>
    <s v="Département - pas applicable "/>
    <m/>
    <s v="Pôle Emploi Services (données centralisées PES)"/>
    <x v="0"/>
    <x v="3"/>
    <x v="6"/>
    <x v="0"/>
    <m/>
    <x v="51"/>
    <s v=""/>
    <m/>
    <s v=""/>
    <s v=""/>
  </r>
  <r>
    <x v="20"/>
    <x v="20"/>
    <s v="Département - pas applicable "/>
    <m/>
    <s v="Pôle Emploi Services (données centralisées PES)"/>
    <x v="0"/>
    <x v="3"/>
    <x v="6"/>
    <x v="0"/>
    <m/>
    <x v="47"/>
    <s v=""/>
    <m/>
    <s v=""/>
    <s v=""/>
  </r>
  <r>
    <x v="20"/>
    <x v="20"/>
    <s v="Département - pas applicable "/>
    <m/>
    <s v="Pôle Emploi Services (données centralisées PES)"/>
    <x v="0"/>
    <x v="3"/>
    <x v="6"/>
    <x v="0"/>
    <m/>
    <x v="50"/>
    <s v=""/>
    <m/>
    <s v=""/>
    <s v=""/>
  </r>
  <r>
    <x v="20"/>
    <x v="20"/>
    <s v="Département - pas applicable "/>
    <m/>
    <s v="Pôle Emploi Services (données centralisées PES)"/>
    <x v="0"/>
    <x v="3"/>
    <x v="6"/>
    <x v="0"/>
    <m/>
    <x v="49"/>
    <s v=""/>
    <m/>
    <s v=""/>
    <s v=""/>
  </r>
  <r>
    <x v="20"/>
    <x v="20"/>
    <s v="Département - pas applicable "/>
    <m/>
    <s v="Pôle Emploi Services (données centralisées PES)"/>
    <x v="0"/>
    <x v="3"/>
    <x v="6"/>
    <x v="1"/>
    <n v="291.74939999999998"/>
    <x v="61"/>
    <s v="Plastiques - Emissions"/>
    <n v="15792"/>
    <s v="291.7494"/>
    <s v="291.7494"/>
  </r>
  <r>
    <x v="20"/>
    <x v="20"/>
    <s v="Département - pas applicable "/>
    <m/>
    <s v="Pôle Emploi Services (données centralisées PES)"/>
    <x v="0"/>
    <x v="3"/>
    <x v="6"/>
    <x v="1"/>
    <n v="558.41348159999995"/>
    <x v="58"/>
    <s v="Papier - Emissions"/>
    <n v="15794"/>
    <s v=""/>
    <s v="558.4134816"/>
  </r>
  <r>
    <x v="20"/>
    <x v="20"/>
    <s v="Département - pas applicable "/>
    <m/>
    <s v="Pôle Emploi Services (données centralisées PES)"/>
    <x v="0"/>
    <x v="3"/>
    <x v="6"/>
    <x v="1"/>
    <n v="13778.727394936999"/>
    <x v="59"/>
    <s v="Ordures ménagères - Emissions"/>
    <n v="15791"/>
    <s v=""/>
    <s v="13778.727394937"/>
  </r>
  <r>
    <x v="20"/>
    <x v="20"/>
    <s v="Département - pas applicable "/>
    <m/>
    <s v="Pôle Emploi Services (données centralisées PES)"/>
    <x v="0"/>
    <x v="3"/>
    <x v="6"/>
    <x v="1"/>
    <n v="1.881"/>
    <x v="60"/>
    <s v="Canettes - Emissions"/>
    <n v="6247"/>
    <s v="1.881"/>
    <s v="1.881"/>
  </r>
  <r>
    <x v="20"/>
    <x v="20"/>
    <s v="Département - pas applicable "/>
    <m/>
    <s v="Pôle Emploi Services (données centralisées PES)"/>
    <x v="0"/>
    <x v="3"/>
    <x v="6"/>
    <x v="1"/>
    <n v="0"/>
    <x v="57"/>
    <s v="Verre - Emissions"/>
    <n v="6247"/>
    <s v="0.0"/>
    <s v="0"/>
  </r>
  <r>
    <x v="20"/>
    <x v="20"/>
    <s v="Département - pas applicable "/>
    <m/>
    <s v="Pôle Emploi Services (données centralisées PES)"/>
    <x v="0"/>
    <x v="4"/>
    <x v="7"/>
    <x v="2"/>
    <n v="59904.233642763"/>
    <x v="63"/>
    <s v=""/>
    <m/>
    <s v=""/>
    <s v="59904.233642763"/>
  </r>
  <r>
    <x v="20"/>
    <x v="20"/>
    <s v="Département - pas applicable "/>
    <m/>
    <s v="Pôle Emploi Services (données centralisées PES)"/>
    <x v="0"/>
    <x v="4"/>
    <x v="7"/>
    <x v="2"/>
    <n v="492545.92105954001"/>
    <x v="67"/>
    <s v=""/>
    <m/>
    <s v=""/>
    <s v="492545.92105954"/>
  </r>
  <r>
    <x v="20"/>
    <x v="20"/>
    <s v="Département - pas applicable "/>
    <m/>
    <s v="Pôle Emploi Services (données centralisées PES)"/>
    <x v="0"/>
    <x v="4"/>
    <x v="7"/>
    <x v="2"/>
    <n v="48407.461529171"/>
    <x v="62"/>
    <s v=""/>
    <m/>
    <s v=""/>
    <s v="48407.461529171"/>
  </r>
  <r>
    <x v="20"/>
    <x v="20"/>
    <s v="Département - pas applicable "/>
    <m/>
    <s v="Pôle Emploi Services (données centralisées PES)"/>
    <x v="0"/>
    <x v="4"/>
    <x v="7"/>
    <x v="2"/>
    <n v="82368.321257668998"/>
    <x v="66"/>
    <s v=""/>
    <m/>
    <s v=""/>
    <s v="82368.321257669"/>
  </r>
  <r>
    <x v="20"/>
    <x v="20"/>
    <s v="Département - pas applicable "/>
    <m/>
    <s v="Pôle Emploi Services (données centralisées PES)"/>
    <x v="0"/>
    <x v="4"/>
    <x v="7"/>
    <x v="2"/>
    <n v="824363.94251086004"/>
    <x v="65"/>
    <s v=""/>
    <m/>
    <s v=""/>
    <s v="824363.94251086"/>
  </r>
  <r>
    <x v="20"/>
    <x v="20"/>
    <s v="Département - pas applicable "/>
    <m/>
    <s v="Pôle Emploi Services (données centralisées PES)"/>
    <x v="0"/>
    <x v="4"/>
    <x v="7"/>
    <x v="2"/>
    <n v="1507589.88"/>
    <x v="64"/>
    <s v=""/>
    <m/>
    <s v=""/>
    <s v="1507589.88"/>
  </r>
  <r>
    <x v="20"/>
    <x v="20"/>
    <s v="Département - pas applicable "/>
    <m/>
    <s v="Pôle Emploi Services (données centralisées PES)"/>
    <x v="0"/>
    <x v="4"/>
    <x v="7"/>
    <x v="0"/>
    <n v="552.5"/>
    <x v="70"/>
    <s v=""/>
    <m/>
    <s v=""/>
    <s v="552.5"/>
  </r>
  <r>
    <x v="20"/>
    <x v="20"/>
    <s v="Département - pas applicable "/>
    <m/>
    <s v="Pôle Emploi Services (données centralisées PES)"/>
    <x v="0"/>
    <x v="4"/>
    <x v="7"/>
    <x v="0"/>
    <n v="5.4635761589E-2"/>
    <x v="72"/>
    <s v=""/>
    <m/>
    <s v=""/>
    <s v="0.054635761589"/>
  </r>
  <r>
    <x v="20"/>
    <x v="20"/>
    <s v="Département - pas applicable "/>
    <m/>
    <s v="Pôle Emploi Services (données centralisées PES)"/>
    <x v="0"/>
    <x v="4"/>
    <x v="7"/>
    <x v="0"/>
    <n v="3.2109171181999997E-2"/>
    <x v="68"/>
    <s v=""/>
    <m/>
    <s v=""/>
    <s v="0.032109171182"/>
  </r>
  <r>
    <x v="20"/>
    <x v="20"/>
    <s v="Département - pas applicable "/>
    <m/>
    <s v="Pôle Emploi Services (données centralisées PES)"/>
    <x v="0"/>
    <x v="4"/>
    <x v="7"/>
    <x v="0"/>
    <n v="2381507.06"/>
    <x v="75"/>
    <s v=""/>
    <m/>
    <s v=""/>
    <s v="2381507.06"/>
  </r>
  <r>
    <x v="20"/>
    <x v="20"/>
    <s v="Département - pas applicable "/>
    <m/>
    <s v="Pôle Emploi Services (données centralisées PES)"/>
    <x v="0"/>
    <x v="4"/>
    <x v="7"/>
    <x v="0"/>
    <n v="3889096.94"/>
    <x v="74"/>
    <s v=""/>
    <m/>
    <s v=""/>
    <s v="3889096.94"/>
  </r>
  <r>
    <x v="20"/>
    <x v="20"/>
    <s v="Département - pas applicable "/>
    <m/>
    <s v="Pôle Emploi Services (données centralisées PES)"/>
    <x v="0"/>
    <x v="4"/>
    <x v="7"/>
    <x v="0"/>
    <n v="0.54680915111399997"/>
    <x v="69"/>
    <s v=""/>
    <m/>
    <s v=""/>
    <s v="0.546809151114"/>
  </r>
  <r>
    <x v="20"/>
    <x v="20"/>
    <s v="Département - pas applicable "/>
    <m/>
    <s v="Pôle Emploi Services (données centralisées PES)"/>
    <x v="0"/>
    <x v="4"/>
    <x v="7"/>
    <x v="0"/>
    <n v="3.9735099337999999E-2"/>
    <x v="73"/>
    <s v=""/>
    <m/>
    <s v=""/>
    <s v="0.039735099338"/>
  </r>
  <r>
    <x v="20"/>
    <x v="20"/>
    <s v="Département - pas applicable "/>
    <m/>
    <s v="Pôle Emploi Services (données centralisées PES)"/>
    <x v="0"/>
    <x v="4"/>
    <x v="7"/>
    <x v="0"/>
    <n v="0.32671081677699998"/>
    <x v="71"/>
    <s v=""/>
    <m/>
    <s v=""/>
    <s v="0.326710816777"/>
  </r>
  <r>
    <x v="20"/>
    <x v="20"/>
    <s v="Département - pas applicable "/>
    <m/>
    <s v="Pôle Emploi Services (données centralisées PES)"/>
    <x v="0"/>
    <x v="4"/>
    <x v="7"/>
    <x v="1"/>
    <n v="0"/>
    <x v="77"/>
    <s v="Mobilité douce (pieds, vélos)"/>
    <n v="22508"/>
    <s v="0.0"/>
    <s v="0"/>
  </r>
  <r>
    <x v="20"/>
    <x v="20"/>
    <s v="Département - pas applicable "/>
    <m/>
    <s v="Pôle Emploi Services (données centralisées PES)"/>
    <x v="0"/>
    <x v="4"/>
    <x v="7"/>
    <x v="1"/>
    <n v="5712.0804604422001"/>
    <x v="78"/>
    <s v="Déplacement domicile-travail - covoiturage - Emissions"/>
    <n v="15778"/>
    <s v="5712.0804604422"/>
    <s v="5712.0804604422"/>
  </r>
  <r>
    <x v="20"/>
    <x v="20"/>
    <s v="Département - pas applicable "/>
    <m/>
    <s v="Pôle Emploi Services (données centralisées PES)"/>
    <x v="0"/>
    <x v="4"/>
    <x v="7"/>
    <x v="1"/>
    <n v="2605.567922405"/>
    <x v="79"/>
    <s v="Déplacement domicile-travail - métro/tram/train - Emissions"/>
    <n v="15790"/>
    <s v="2605.567922405"/>
    <s v="2605.567922405"/>
  </r>
  <r>
    <x v="20"/>
    <x v="20"/>
    <s v="Département - pas applicable "/>
    <m/>
    <s v="Pôle Emploi Services (données centralisées PES)"/>
    <x v="0"/>
    <x v="4"/>
    <x v="7"/>
    <x v="1"/>
    <n v="194549.89043256699"/>
    <x v="76"/>
    <s v="Déplacement domicile-travail - voiture - Emissions"/>
    <n v="15778"/>
    <s v="194549.89043256702"/>
    <s v="194549.89043256"/>
  </r>
  <r>
    <x v="20"/>
    <x v="20"/>
    <s v="Département - pas applicable "/>
    <m/>
    <s v="Pôle Emploi Services (données centralisées PES)"/>
    <x v="0"/>
    <x v="4"/>
    <x v="7"/>
    <x v="1"/>
    <n v="12025.77490362"/>
    <x v="80"/>
    <s v="Déplacement domicile-travail - bus - Emissions"/>
    <n v="15789"/>
    <s v="12025.77490362"/>
    <s v="12025.77490362"/>
  </r>
  <r>
    <x v="20"/>
    <x v="20"/>
    <s v="Département - pas applicable "/>
    <m/>
    <s v="Pôle Emploi Services (données centralisées PES)"/>
    <x v="0"/>
    <x v="4"/>
    <x v="8"/>
    <x v="0"/>
    <n v="22202"/>
    <x v="83"/>
    <s v=""/>
    <m/>
    <s v=""/>
    <s v="22202"/>
  </r>
  <r>
    <x v="20"/>
    <x v="20"/>
    <s v="Département - pas applicable "/>
    <m/>
    <s v="Pôle Emploi Services (données centralisées PES)"/>
    <x v="0"/>
    <x v="4"/>
    <x v="8"/>
    <x v="1"/>
    <n v="0"/>
    <x v="85"/>
    <s v="Déplacements professionnels - avion moyen courrier - Emissions"/>
    <n v="15780"/>
    <s v="0.0"/>
    <s v="0"/>
  </r>
  <r>
    <x v="20"/>
    <x v="20"/>
    <s v="Département - pas applicable "/>
    <m/>
    <s v="Pôle Emploi Services (données centralisées PES)"/>
    <x v="0"/>
    <x v="4"/>
    <x v="8"/>
    <x v="1"/>
    <n v="0"/>
    <x v="86"/>
    <s v="Déplacements profesionnels - avion long courrier - Emissions"/>
    <n v="15779"/>
    <s v="0.0"/>
    <s v="0"/>
  </r>
  <r>
    <x v="20"/>
    <x v="20"/>
    <s v="Département - pas applicable "/>
    <m/>
    <s v="Pôle Emploi Services (données centralisées PES)"/>
    <x v="0"/>
    <x v="4"/>
    <x v="8"/>
    <x v="1"/>
    <n v="4076.0873820000002"/>
    <x v="84"/>
    <s v="Déplacements professionnels - avion court courrier - Emissions"/>
    <n v="15781"/>
    <s v="4076.087382"/>
    <s v="4074.067"/>
  </r>
  <r>
    <x v="20"/>
    <x v="20"/>
    <s v="Département - pas applicable "/>
    <m/>
    <s v="Pôle Emploi Services (données centralisées PES)"/>
    <x v="0"/>
    <x v="4"/>
    <x v="9"/>
    <x v="1"/>
    <n v="0"/>
    <x v="95"/>
    <s v="Déplacements professionnels - véhicules achetés essence (0 à 5 CV) - Emissions"/>
    <n v="12129"/>
    <s v="0.0"/>
    <s v="0"/>
  </r>
  <r>
    <x v="20"/>
    <x v="20"/>
    <s v="Département - pas applicable "/>
    <m/>
    <s v="Pôle Emploi Services (données centralisées PES)"/>
    <x v="0"/>
    <x v="4"/>
    <x v="9"/>
    <x v="1"/>
    <n v="0"/>
    <x v="94"/>
    <s v="Déplacements professionnels - véhicules achetés diesel (0 à 5 CV) - Emissions"/>
    <n v="12130"/>
    <s v="0.0"/>
    <s v="0"/>
  </r>
  <r>
    <x v="20"/>
    <x v="20"/>
    <s v="Département - pas applicable "/>
    <m/>
    <s v="Pôle Emploi Services (données centralisées PES)"/>
    <x v="0"/>
    <x v="4"/>
    <x v="9"/>
    <x v="1"/>
    <n v="0"/>
    <x v="91"/>
    <s v="Déplacements professionnels - véhicules achetés hybride - Emissions"/>
    <n v="15783"/>
    <s v="0.0"/>
    <s v="0"/>
  </r>
  <r>
    <x v="20"/>
    <x v="20"/>
    <s v="Département - pas applicable "/>
    <m/>
    <s v="Pôle Emploi Services (données centralisées PES)"/>
    <x v="0"/>
    <x v="4"/>
    <x v="9"/>
    <x v="1"/>
    <n v="0"/>
    <x v="92"/>
    <s v="Déplacements professionnels - véhicules achetés électrique - Emissions"/>
    <n v="15782"/>
    <s v="0.0"/>
    <s v="0"/>
  </r>
  <r>
    <x v="20"/>
    <x v="20"/>
    <s v="Département - pas applicable "/>
    <m/>
    <s v="Pôle Emploi Services (données centralisées PES)"/>
    <x v="0"/>
    <x v="4"/>
    <x v="9"/>
    <x v="1"/>
    <n v="0"/>
    <x v="93"/>
    <s v="Déplacements professionnels - Véhicules achetés diesel (6 à 10 CV) - Emissions"/>
    <n v="12132"/>
    <s v="0.0"/>
    <s v="0"/>
  </r>
  <r>
    <x v="20"/>
    <x v="20"/>
    <s v="Département - pas applicable "/>
    <m/>
    <s v="Pôle Emploi Services (données centralisées PES)"/>
    <x v="0"/>
    <x v="4"/>
    <x v="9"/>
    <x v="1"/>
    <n v="0"/>
    <x v="90"/>
    <s v="Déplacements professionnels - véhicules achetés essence (6 à 10 CV) - Emissions"/>
    <n v="12131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96"/>
    <s v="Déplacements professionnels - véhicules loués hybride - Emissions"/>
    <n v="15783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100"/>
    <s v="Déplacements professionnels - véhicules loués électrique - Emissions"/>
    <n v="15782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97"/>
    <s v="Déplacements professionnels - véhicules loués diesel  (6 à 10CV) - Emissions"/>
    <n v="12132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101"/>
    <s v="Déplacements professionnels - véhicules loués diesel (0 à 5 CV) - Emissions"/>
    <n v="12130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98"/>
    <s v="Déplacements professionnels - véhicules loués essence (6 à 10CV) - Emissions"/>
    <n v="12129"/>
    <s v="0.0"/>
    <s v="0"/>
  </r>
  <r>
    <x v="20"/>
    <x v="20"/>
    <s v="Département - pas applicable "/>
    <m/>
    <s v="Pôle Emploi Services (données centralisées PES)"/>
    <x v="0"/>
    <x v="4"/>
    <x v="10"/>
    <x v="1"/>
    <n v="0"/>
    <x v="99"/>
    <s v="Déplacements professionnels - véhicules loués essence (6 à 10CV) - Emissions"/>
    <n v="12131"/>
    <s v="0.0"/>
    <s v="0"/>
  </r>
  <r>
    <x v="20"/>
    <x v="20"/>
    <s v="Département - pas applicable "/>
    <m/>
    <s v="Pôle Emploi Services (données centralisées PES)"/>
    <x v="0"/>
    <x v="4"/>
    <x v="11"/>
    <x v="2"/>
    <n v="2414"/>
    <x v="102"/>
    <s v=""/>
    <m/>
    <s v=""/>
    <s v="2414"/>
  </r>
  <r>
    <x v="20"/>
    <x v="20"/>
    <s v="Département - pas applicable "/>
    <m/>
    <s v="Pôle Emploi Services (données centralisées PES)"/>
    <x v="0"/>
    <x v="4"/>
    <x v="11"/>
    <x v="0"/>
    <n v="2414"/>
    <x v="103"/>
    <s v=""/>
    <m/>
    <s v=""/>
    <s v="2414"/>
  </r>
  <r>
    <x v="20"/>
    <x v="20"/>
    <s v="Département - pas applicable "/>
    <m/>
    <s v="Pôle Emploi Services (données centralisées PES)"/>
    <x v="0"/>
    <x v="4"/>
    <x v="11"/>
    <x v="1"/>
    <n v="569.70399999999995"/>
    <x v="104"/>
    <s v="Déplacements professionnels - voiture de location - Emissions"/>
    <n v="15778"/>
    <s v="569.704"/>
    <s v="569.704"/>
  </r>
  <r>
    <x v="20"/>
    <x v="20"/>
    <s v="Département - pas applicable "/>
    <m/>
    <s v="Pôle Emploi Services (données centralisées PES)"/>
    <x v="0"/>
    <x v="4"/>
    <x v="12"/>
    <x v="0"/>
    <n v="1869"/>
    <x v="107"/>
    <s v=""/>
    <m/>
    <s v=""/>
    <s v="1869"/>
  </r>
  <r>
    <x v="20"/>
    <x v="20"/>
    <s v="Département - pas applicable "/>
    <m/>
    <s v="Pôle Emploi Services (données centralisées PES)"/>
    <x v="0"/>
    <x v="4"/>
    <x v="12"/>
    <x v="0"/>
    <n v="1001"/>
    <x v="105"/>
    <s v=""/>
    <m/>
    <s v=""/>
    <s v="1001"/>
  </r>
  <r>
    <x v="20"/>
    <x v="20"/>
    <s v="Département - pas applicable "/>
    <m/>
    <s v="Pôle Emploi Services (données centralisées PES)"/>
    <x v="0"/>
    <x v="4"/>
    <x v="12"/>
    <x v="1"/>
    <n v="231.206976"/>
    <x v="109"/>
    <s v="Déplacements professionnels - voitures particulières thermique et hybride (0 à 5 CV) - Emissions"/>
    <n v="15777"/>
    <s v="231.206976"/>
    <s v="230.8306"/>
  </r>
  <r>
    <x v="20"/>
    <x v="20"/>
    <s v="Département - pas applicable "/>
    <m/>
    <s v="Pôle Emploi Services (données centralisées PES)"/>
    <x v="0"/>
    <x v="4"/>
    <x v="12"/>
    <x v="1"/>
    <n v="493.24778999999899"/>
    <x v="108"/>
    <s v="Déplacements professionnels - voitures particulières thermiques (6 à 10 CV) - Emissions"/>
    <n v="15776"/>
    <s v="493.24778999999995"/>
    <s v="493.9767"/>
  </r>
  <r>
    <x v="20"/>
    <x v="20"/>
    <s v="Département - pas applicable "/>
    <m/>
    <s v="Pôle Emploi Services (données centralisées PES)"/>
    <x v="0"/>
    <x v="4"/>
    <x v="12"/>
    <x v="1"/>
    <n v="0"/>
    <x v="110"/>
    <s v="Déplacements professionnels - voitures particulières électriques - Emissions"/>
    <n v="6459"/>
    <s v="0.0"/>
    <s v="0"/>
  </r>
  <r>
    <x v="20"/>
    <x v="20"/>
    <s v="Département - pas applicable "/>
    <m/>
    <s v="Pôle Emploi Services (données centralisées PES)"/>
    <x v="0"/>
    <x v="4"/>
    <x v="13"/>
    <x v="0"/>
    <n v="363280"/>
    <x v="111"/>
    <s v=""/>
    <m/>
    <s v=""/>
    <s v="363280"/>
  </r>
  <r>
    <x v="20"/>
    <x v="20"/>
    <s v="Département - pas applicable "/>
    <m/>
    <s v="Pôle Emploi Services (données centralisées PES)"/>
    <x v="0"/>
    <x v="4"/>
    <x v="13"/>
    <x v="1"/>
    <n v="628.47439999999995"/>
    <x v="112"/>
    <s v="Déplacements professionnels - Trains - Emissions"/>
    <n v="6321"/>
    <s v="628.4744"/>
    <s v="628.4744"/>
  </r>
  <r>
    <x v="20"/>
    <x v="20"/>
    <s v="Département - pas applicable "/>
    <m/>
    <s v="Pôle Emploi Services (données centralisées PES)"/>
    <x v="0"/>
    <x v="4"/>
    <x v="14"/>
    <x v="2"/>
    <n v="0"/>
    <x v="117"/>
    <s v=""/>
    <m/>
    <s v=""/>
    <s v="0"/>
  </r>
  <r>
    <x v="20"/>
    <x v="20"/>
    <s v="Département - pas applicable "/>
    <m/>
    <s v="Pôle Emploi Services (données centralisées PES)"/>
    <x v="0"/>
    <x v="4"/>
    <x v="14"/>
    <x v="2"/>
    <n v="0"/>
    <x v="115"/>
    <s v=""/>
    <m/>
    <s v=""/>
    <s v="0"/>
  </r>
  <r>
    <x v="20"/>
    <x v="20"/>
    <s v="Département - pas applicable "/>
    <m/>
    <s v="Pôle Emploi Services (données centralisées PES)"/>
    <x v="0"/>
    <x v="4"/>
    <x v="14"/>
    <x v="2"/>
    <n v="0"/>
    <x v="113"/>
    <s v=""/>
    <m/>
    <s v=""/>
    <s v="0"/>
  </r>
  <r>
    <x v="20"/>
    <x v="20"/>
    <s v="Département - pas applicable "/>
    <m/>
    <s v="Pôle Emploi Services (données centralisées PES)"/>
    <x v="0"/>
    <x v="4"/>
    <x v="14"/>
    <x v="2"/>
    <n v="0"/>
    <x v="114"/>
    <s v=""/>
    <m/>
    <s v=""/>
    <s v="0"/>
  </r>
  <r>
    <x v="20"/>
    <x v="20"/>
    <s v="Département - pas applicable "/>
    <m/>
    <s v="Pôle Emploi Services (données centralisées PES)"/>
    <x v="0"/>
    <x v="4"/>
    <x v="14"/>
    <x v="2"/>
    <n v="0"/>
    <x v="116"/>
    <s v=""/>
    <m/>
    <s v=""/>
    <s v="0"/>
  </r>
  <r>
    <x v="20"/>
    <x v="20"/>
    <s v="Département - pas applicable "/>
    <m/>
    <s v="Pôle Emploi Services (données centralisées PES)"/>
    <x v="0"/>
    <x v="4"/>
    <x v="14"/>
    <x v="0"/>
    <n v="0"/>
    <x v="119"/>
    <s v=""/>
    <m/>
    <s v=""/>
    <s v="0"/>
  </r>
  <r>
    <x v="20"/>
    <x v="20"/>
    <s v="Département - pas applicable "/>
    <m/>
    <s v="Pôle Emploi Services (données centralisées PES)"/>
    <x v="0"/>
    <x v="4"/>
    <x v="14"/>
    <x v="1"/>
    <n v="0"/>
    <x v="132"/>
    <s v="Déplacements visiteurs - Tram/train/métro - Emissions"/>
    <n v="15790"/>
    <s v="0.0"/>
    <s v="0"/>
  </r>
  <r>
    <x v="20"/>
    <x v="20"/>
    <s v="Département - pas applicable "/>
    <m/>
    <s v="Pôle Emploi Services (données centralisées PES)"/>
    <x v="0"/>
    <x v="4"/>
    <x v="14"/>
    <x v="1"/>
    <n v="0"/>
    <x v="130"/>
    <s v="Déplacements visiteurs - Bus/car - Emissions"/>
    <n v="6311"/>
    <s v="0.0"/>
    <s v="0"/>
  </r>
  <r>
    <x v="20"/>
    <x v="20"/>
    <s v="Département - pas applicable "/>
    <m/>
    <s v="Pôle Emploi Services (données centralisées PES)"/>
    <x v="0"/>
    <x v="4"/>
    <x v="14"/>
    <x v="1"/>
    <n v="0"/>
    <x v="131"/>
    <s v="Déplacements visiteurs - Voiture/moto - Emissions"/>
    <n v="15778"/>
    <s v="0.0"/>
    <s v="0"/>
  </r>
  <r>
    <x v="20"/>
    <x v="20"/>
    <s v="Département - pas applicable "/>
    <m/>
    <s v="Pôle Emploi Services (données centralisées PES)"/>
    <x v="0"/>
    <x v="2"/>
    <x v="4"/>
    <x v="0"/>
    <n v="0"/>
    <x v="9"/>
    <s v=""/>
    <m/>
    <s v=""/>
    <s v="0"/>
  </r>
  <r>
    <x v="20"/>
    <x v="20"/>
    <s v="Département - pas applicable "/>
    <m/>
    <s v="Pôle Emploi Services (données centralisées PES)"/>
    <x v="0"/>
    <x v="2"/>
    <x v="4"/>
    <x v="1"/>
    <n v="0"/>
    <x v="10"/>
    <s v="Bâtiments - Emissions"/>
    <n v="4305"/>
    <s v="0.0"/>
    <s v="0"/>
  </r>
  <r>
    <x v="20"/>
    <x v="20"/>
    <s v="Département - pas applicable "/>
    <m/>
    <s v="Pôle Emploi Services (données centralisées PES)"/>
    <x v="0"/>
    <x v="2"/>
    <x v="5"/>
    <x v="2"/>
    <n v="1999"/>
    <x v="11"/>
    <s v=""/>
    <m/>
    <s v=""/>
    <s v="1999"/>
  </r>
  <r>
    <x v="20"/>
    <x v="20"/>
    <s v="Département - pas applicable "/>
    <m/>
    <s v="Pôle Emploi Services (données centralisées PES)"/>
    <x v="0"/>
    <x v="2"/>
    <x v="5"/>
    <x v="2"/>
    <n v="16"/>
    <x v="15"/>
    <s v=""/>
    <m/>
    <s v=""/>
    <s v="16"/>
  </r>
  <r>
    <x v="20"/>
    <x v="20"/>
    <s v="Département - pas applicable "/>
    <m/>
    <s v="Pôle Emploi Services (données centralisées PES)"/>
    <x v="0"/>
    <x v="2"/>
    <x v="5"/>
    <x v="2"/>
    <n v="785"/>
    <x v="13"/>
    <s v=""/>
    <m/>
    <s v=""/>
    <s v="785"/>
  </r>
  <r>
    <x v="20"/>
    <x v="20"/>
    <s v="Département - pas applicable "/>
    <m/>
    <s v="Pôle Emploi Services (données centralisées PES)"/>
    <x v="0"/>
    <x v="2"/>
    <x v="5"/>
    <x v="2"/>
    <n v="125"/>
    <x v="12"/>
    <s v=""/>
    <m/>
    <s v=""/>
    <s v="125"/>
  </r>
  <r>
    <x v="20"/>
    <x v="20"/>
    <s v="Département - pas applicable "/>
    <m/>
    <s v="Pôle Emploi Services (données centralisées PES)"/>
    <x v="0"/>
    <x v="2"/>
    <x v="5"/>
    <x v="2"/>
    <n v="39"/>
    <x v="14"/>
    <s v=""/>
    <m/>
    <s v=""/>
    <s v="39"/>
  </r>
  <r>
    <x v="20"/>
    <x v="20"/>
    <s v="Département - pas applicable "/>
    <m/>
    <s v="Pôle Emploi Services (données centralisées PES)"/>
    <x v="0"/>
    <x v="2"/>
    <x v="5"/>
    <x v="0"/>
    <n v="0"/>
    <x v="35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16"/>
    <x v="39"/>
    <s v=""/>
    <m/>
    <s v=""/>
    <s v="16"/>
  </r>
  <r>
    <x v="20"/>
    <x v="20"/>
    <s v="Département - pas applicable "/>
    <m/>
    <s v="Pôle Emploi Services (données centralisées PES)"/>
    <x v="0"/>
    <x v="2"/>
    <x v="5"/>
    <x v="0"/>
    <n v="0"/>
    <x v="41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39"/>
    <x v="37"/>
    <s v=""/>
    <m/>
    <s v=""/>
    <s v="39"/>
  </r>
  <r>
    <x v="20"/>
    <x v="20"/>
    <s v="Département - pas applicable "/>
    <m/>
    <s v="Pôle Emploi Services (données centralisées PES)"/>
    <x v="0"/>
    <x v="2"/>
    <x v="5"/>
    <x v="0"/>
    <n v="59"/>
    <x v="42"/>
    <s v=""/>
    <m/>
    <s v=""/>
    <s v="59"/>
  </r>
  <r>
    <x v="20"/>
    <x v="20"/>
    <s v="Département - pas applicable "/>
    <m/>
    <s v="Pôle Emploi Services (données centralisées PES)"/>
    <x v="0"/>
    <x v="2"/>
    <x v="5"/>
    <x v="0"/>
    <n v="1999"/>
    <x v="34"/>
    <s v=""/>
    <m/>
    <s v=""/>
    <s v="1999"/>
  </r>
  <r>
    <x v="20"/>
    <x v="20"/>
    <s v="Département - pas applicable "/>
    <m/>
    <s v="Pôle Emploi Services (données centralisées PES)"/>
    <x v="0"/>
    <x v="2"/>
    <x v="5"/>
    <x v="0"/>
    <n v="0"/>
    <x v="33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0"/>
    <x v="38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785"/>
    <x v="29"/>
    <s v=""/>
    <m/>
    <s v=""/>
    <s v="785"/>
  </r>
  <r>
    <x v="20"/>
    <x v="20"/>
    <s v="Département - pas applicable "/>
    <m/>
    <s v="Pôle Emploi Services (données centralisées PES)"/>
    <x v="0"/>
    <x v="2"/>
    <x v="5"/>
    <x v="0"/>
    <n v="0"/>
    <x v="43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0"/>
    <x v="36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4"/>
    <x v="40"/>
    <s v=""/>
    <m/>
    <s v=""/>
    <s v="4"/>
  </r>
  <r>
    <x v="20"/>
    <x v="20"/>
    <s v="Département - pas applicable "/>
    <m/>
    <s v="Pôle Emploi Services (données centralisées PES)"/>
    <x v="0"/>
    <x v="2"/>
    <x v="5"/>
    <x v="0"/>
    <n v="125"/>
    <x v="31"/>
    <s v=""/>
    <m/>
    <s v=""/>
    <s v="125"/>
  </r>
  <r>
    <x v="20"/>
    <x v="20"/>
    <s v="Département - pas applicable "/>
    <m/>
    <s v="Pôle Emploi Services (données centralisées PES)"/>
    <x v="0"/>
    <x v="2"/>
    <x v="5"/>
    <x v="0"/>
    <n v="0"/>
    <x v="30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0"/>
    <x v="28"/>
    <s v=""/>
    <m/>
    <s v=""/>
    <s v="0"/>
  </r>
  <r>
    <x v="20"/>
    <x v="20"/>
    <s v="Département - pas applicable "/>
    <m/>
    <s v="Pôle Emploi Services (données centralisées PES)"/>
    <x v="0"/>
    <x v="2"/>
    <x v="5"/>
    <x v="0"/>
    <n v="0"/>
    <x v="32"/>
    <s v=""/>
    <m/>
    <s v=""/>
    <s v="0"/>
  </r>
  <r>
    <x v="20"/>
    <x v="20"/>
    <s v="Département - pas applicable "/>
    <m/>
    <s v="Pôle Emploi Services (données centralisées PES)"/>
    <x v="0"/>
    <x v="2"/>
    <x v="5"/>
    <x v="1"/>
    <n v="2197"/>
    <x v="22"/>
    <s v="Unités centrales - Emissions"/>
    <n v="5620"/>
    <s v="2197.0"/>
    <s v="2197"/>
  </r>
  <r>
    <x v="20"/>
    <x v="20"/>
    <s v="Département - pas applicable "/>
    <m/>
    <s v="Pôle Emploi Services (données centralisées PES)"/>
    <x v="0"/>
    <x v="2"/>
    <x v="5"/>
    <x v="1"/>
    <n v="337.06666666667002"/>
    <x v="20"/>
    <s v="Tablettes - Emissions"/>
    <n v="15797"/>
    <s v="337.06666666667"/>
    <s v="337.06666666667"/>
  </r>
  <r>
    <x v="20"/>
    <x v="20"/>
    <s v="Département - pas applicable "/>
    <m/>
    <s v="Pôle Emploi Services (données centralisées PES)"/>
    <x v="0"/>
    <x v="2"/>
    <x v="5"/>
    <x v="1"/>
    <n v="40820"/>
    <x v="21"/>
    <s v="Ordinateurs portables - Emissions"/>
    <n v="15795"/>
    <s v="40820.0"/>
    <s v="40820"/>
  </r>
  <r>
    <x v="20"/>
    <x v="20"/>
    <s v="Département - pas applicable "/>
    <m/>
    <s v="Pôle Emploi Services (données centralisées PES)"/>
    <x v="0"/>
    <x v="2"/>
    <x v="5"/>
    <x v="1"/>
    <n v="57721.666666666999"/>
    <x v="19"/>
    <s v="Photocopieurs - Emissions"/>
    <n v="4390"/>
    <s v="57721.666666667"/>
    <s v="57721.666666667"/>
  </r>
  <r>
    <x v="20"/>
    <x v="20"/>
    <s v="Département - pas applicable "/>
    <m/>
    <s v="Pôle Emploi Services (données centralisées PES)"/>
    <x v="0"/>
    <x v="2"/>
    <x v="5"/>
    <x v="1"/>
    <n v="800"/>
    <x v="17"/>
    <s v="Serveurs - Emissions"/>
    <n v="4391"/>
    <s v="800.0"/>
    <s v="800"/>
  </r>
  <r>
    <x v="20"/>
    <x v="20"/>
    <s v="Département - pas applicable "/>
    <m/>
    <s v="Pôle Emploi Services (données centralisées PES)"/>
    <x v="0"/>
    <x v="2"/>
    <x v="5"/>
    <x v="1"/>
    <n v="3662.5"/>
    <x v="18"/>
    <s v="Imprimantes - Emissions"/>
    <n v="15810"/>
    <s v="0.0"/>
    <s v="3662.5"/>
  </r>
  <r>
    <x v="20"/>
    <x v="20"/>
    <s v="Département - pas applicable "/>
    <m/>
    <s v="Pôle Emploi Services (données centralisées PES)"/>
    <x v="0"/>
    <x v="2"/>
    <x v="5"/>
    <x v="1"/>
    <n v="0"/>
    <x v="23"/>
    <s v="Mainframes - Emissions"/>
    <n v="8756"/>
    <s v="0.0"/>
    <s v="0"/>
  </r>
  <r>
    <x v="20"/>
    <x v="20"/>
    <s v="Département - pas applicable "/>
    <m/>
    <s v="Pôle Emploi Services (données centralisées PES)"/>
    <x v="0"/>
    <x v="2"/>
    <x v="5"/>
    <x v="1"/>
    <n v="146593.33333333"/>
    <x v="16"/>
    <s v="Ecrans - Emissions"/>
    <n v="15796"/>
    <s v="146593.33333333"/>
    <s v="146593.33333333"/>
  </r>
  <r>
    <x v="20"/>
    <x v="20"/>
    <s v="Département - pas applicable "/>
    <m/>
    <s v="Pôle Emploi Services (données centralisées PES)"/>
    <x v="0"/>
    <x v="5"/>
    <x v="15"/>
    <x v="0"/>
    <n v="29342.73"/>
    <x v="133"/>
    <s v=""/>
    <m/>
    <s v=""/>
    <s v="29342.73"/>
  </r>
  <r>
    <x v="20"/>
    <x v="20"/>
    <s v="Département - pas applicable "/>
    <m/>
    <s v="Pôle Emploi Services (données centralisées PES)"/>
    <x v="0"/>
    <x v="5"/>
    <x v="15"/>
    <x v="0"/>
    <n v="50516.38"/>
    <x v="134"/>
    <s v=""/>
    <m/>
    <s v=""/>
    <s v="50516.38"/>
  </r>
  <r>
    <x v="20"/>
    <x v="20"/>
    <s v="Département - pas applicable "/>
    <m/>
    <s v="Pôle Emploi Services (données centralisées PES)"/>
    <x v="0"/>
    <x v="5"/>
    <x v="15"/>
    <x v="1"/>
    <n v="18539.511460000002"/>
    <x v="136"/>
    <s v="Petits matériels bureautiques - Emissions"/>
    <n v="5652"/>
    <s v="0.0"/>
    <s v="18539.51146"/>
  </r>
  <r>
    <x v="20"/>
    <x v="20"/>
    <s v="Département - pas applicable "/>
    <m/>
    <s v="Pôle Emploi Services (données centralisées PES)"/>
    <x v="0"/>
    <x v="5"/>
    <x v="15"/>
    <x v="1"/>
    <n v="26907.28341"/>
    <x v="135"/>
    <s v="Petits consommables informatiques - Emissions"/>
    <n v="5307"/>
    <s v="0.0"/>
    <s v="26907.28341"/>
  </r>
  <r>
    <x v="20"/>
    <x v="20"/>
    <s v="Département - pas applicable "/>
    <m/>
    <s v="Pôle Emploi Services (données centralisées PES)"/>
    <x v="0"/>
    <x v="5"/>
    <x v="16"/>
    <x v="2"/>
    <n v="1400"/>
    <x v="137"/>
    <s v=""/>
    <m/>
    <s v=""/>
    <s v="1400"/>
  </r>
  <r>
    <x v="20"/>
    <x v="20"/>
    <s v="Département - pas applicable "/>
    <m/>
    <s v="Pôle Emploi Services (données centralisées PES)"/>
    <x v="0"/>
    <x v="5"/>
    <x v="16"/>
    <x v="0"/>
    <n v="0"/>
    <x v="139"/>
    <s v=""/>
    <m/>
    <s v=""/>
    <s v="0"/>
  </r>
  <r>
    <x v="20"/>
    <x v="20"/>
    <s v="Département - pas applicable "/>
    <m/>
    <s v="Pôle Emploi Services (données centralisées PES)"/>
    <x v="0"/>
    <x v="5"/>
    <x v="16"/>
    <x v="0"/>
    <n v="1400"/>
    <x v="138"/>
    <s v=""/>
    <m/>
    <s v=""/>
    <s v="1400"/>
  </r>
  <r>
    <x v="20"/>
    <x v="20"/>
    <s v="Département - pas applicable "/>
    <m/>
    <s v="Pôle Emploi Services (données centralisées PES)"/>
    <x v="0"/>
    <x v="5"/>
    <x v="16"/>
    <x v="1"/>
    <n v="3206"/>
    <x v="140"/>
    <s v="Papier (achat) - Emissions"/>
    <n v="8508"/>
    <s v="0.0"/>
    <s v="3206"/>
  </r>
  <r>
    <x v="20"/>
    <x v="20"/>
    <s v="Département - pas applicable "/>
    <m/>
    <s v="Pôle Emploi Services (données centralisées PES)"/>
    <x v="0"/>
    <x v="5"/>
    <x v="16"/>
    <x v="1"/>
    <n v="0"/>
    <x v="141"/>
    <s v="Papier production éditique - Emissions"/>
    <n v="5635"/>
    <s v="0.0"/>
    <s v="0"/>
  </r>
  <r>
    <x v="20"/>
    <x v="20"/>
    <s v="Département - pas applicable "/>
    <m/>
    <s v="Pôle Emploi Services (données centralisées PES)"/>
    <x v="0"/>
    <x v="5"/>
    <x v="17"/>
    <x v="0"/>
    <n v="363.31"/>
    <x v="142"/>
    <s v=""/>
    <m/>
    <s v=""/>
    <s v="363.31"/>
  </r>
  <r>
    <x v="20"/>
    <x v="20"/>
    <s v="Département - pas applicable "/>
    <m/>
    <s v="Pôle Emploi Services (données centralisées PES)"/>
    <x v="0"/>
    <x v="5"/>
    <x v="17"/>
    <x v="0"/>
    <n v="1845.78"/>
    <x v="146"/>
    <s v=""/>
    <m/>
    <s v=""/>
    <s v="1845.78"/>
  </r>
  <r>
    <x v="20"/>
    <x v="20"/>
    <s v="Département - pas applicable "/>
    <m/>
    <s v="Pôle Emploi Services (données centralisées PES)"/>
    <x v="0"/>
    <x v="5"/>
    <x v="17"/>
    <x v="0"/>
    <n v="28785.07"/>
    <x v="143"/>
    <s v=""/>
    <m/>
    <s v=""/>
    <s v="28785.07"/>
  </r>
  <r>
    <x v="20"/>
    <x v="20"/>
    <s v="Département - pas applicable "/>
    <m/>
    <s v="Pôle Emploi Services (données centralisées PES)"/>
    <x v="0"/>
    <x v="5"/>
    <x v="17"/>
    <x v="0"/>
    <n v="782852.43"/>
    <x v="144"/>
    <s v=""/>
    <m/>
    <s v=""/>
    <s v="782852.43"/>
  </r>
  <r>
    <x v="20"/>
    <x v="20"/>
    <s v="Département - pas applicable "/>
    <m/>
    <s v="Pôle Emploi Services (données centralisées PES)"/>
    <x v="0"/>
    <x v="5"/>
    <x v="17"/>
    <x v="0"/>
    <n v="22620.5"/>
    <x v="148"/>
    <s v=""/>
    <m/>
    <s v=""/>
    <s v="22620.5"/>
  </r>
  <r>
    <x v="20"/>
    <x v="20"/>
    <s v="Département - pas applicable "/>
    <m/>
    <s v="Pôle Emploi Services (données centralisées PES)"/>
    <x v="0"/>
    <x v="5"/>
    <x v="17"/>
    <x v="0"/>
    <n v="0"/>
    <x v="149"/>
    <s v=""/>
    <m/>
    <s v=""/>
    <s v="0"/>
  </r>
  <r>
    <x v="20"/>
    <x v="20"/>
    <s v="Département - pas applicable "/>
    <m/>
    <s v="Pôle Emploi Services (données centralisées PES)"/>
    <x v="0"/>
    <x v="5"/>
    <x v="17"/>
    <x v="0"/>
    <n v="1033043.03"/>
    <x v="147"/>
    <s v=""/>
    <m/>
    <s v=""/>
    <s v="1033043.03"/>
  </r>
  <r>
    <x v="20"/>
    <x v="20"/>
    <s v="Département - pas applicable "/>
    <m/>
    <s v="Pôle Emploi Services (données centralisées PES)"/>
    <x v="0"/>
    <x v="5"/>
    <x v="17"/>
    <x v="0"/>
    <n v="5564913.6900000004"/>
    <x v="145"/>
    <s v=""/>
    <m/>
    <s v=""/>
    <s v="5564913.69"/>
  </r>
  <r>
    <x v="20"/>
    <x v="20"/>
    <s v="Département - pas applicable "/>
    <m/>
    <s v="Pôle Emploi Services (données centralisées PES)"/>
    <x v="0"/>
    <x v="5"/>
    <x v="17"/>
    <x v="0"/>
    <n v="0"/>
    <x v="150"/>
    <s v=""/>
    <m/>
    <s v=""/>
    <s v="0"/>
  </r>
  <r>
    <x v="20"/>
    <x v="20"/>
    <s v="Département - pas applicable "/>
    <m/>
    <s v="Pôle Emploi Services (données centralisées PES)"/>
    <x v="0"/>
    <x v="5"/>
    <x v="17"/>
    <x v="1"/>
    <n v="0"/>
    <x v="155"/>
    <s v="Prestations externes - imprimerie - publications - Emissions"/>
    <n v="8867"/>
    <s v="0.0"/>
    <s v="0"/>
  </r>
  <r>
    <x v="20"/>
    <x v="20"/>
    <s v="Département - pas applicable "/>
    <m/>
    <s v="Pôle Emploi Services (données centralisées PES)"/>
    <x v="0"/>
    <x v="5"/>
    <x v="17"/>
    <x v="1"/>
    <n v="0"/>
    <x v="154"/>
    <s v="Prestations externes - imprimerie - catalogues - Emissions"/>
    <n v="8867"/>
    <s v="0.0"/>
    <s v="0"/>
  </r>
  <r>
    <x v="20"/>
    <x v="20"/>
    <s v="Département - pas applicable "/>
    <m/>
    <s v="Pôle Emploi Services (données centralisées PES)"/>
    <x v="0"/>
    <x v="5"/>
    <x v="17"/>
    <x v="1"/>
    <n v="4893.4619000000002"/>
    <x v="157"/>
    <s v="Prestations externes - Télécoms - Emissions"/>
    <n v="8888"/>
    <s v="0.0"/>
    <s v="4893.4619"/>
  </r>
  <r>
    <x v="20"/>
    <x v="20"/>
    <s v="Département - pas applicable "/>
    <m/>
    <s v="Pôle Emploi Services (données centralisées PES)"/>
    <x v="0"/>
    <x v="5"/>
    <x v="17"/>
    <x v="1"/>
    <n v="590.64959999999996"/>
    <x v="158"/>
    <s v="Prestations externes - Reception - Emissions"/>
    <n v="8871"/>
    <s v="0.0"/>
    <s v="590.6496"/>
  </r>
  <r>
    <x v="20"/>
    <x v="20"/>
    <s v="Département - pas applicable "/>
    <m/>
    <s v="Pôle Emploi Services (données centralisées PES)"/>
    <x v="0"/>
    <x v="5"/>
    <x v="17"/>
    <x v="1"/>
    <n v="86113.767300000007"/>
    <x v="152"/>
    <s v="Prestations intellectuelles - divers - Emissions"/>
    <n v="8863"/>
    <s v="0.0"/>
    <s v="86113.7673"/>
  </r>
  <r>
    <x v="20"/>
    <x v="20"/>
    <s v="Département - pas applicable "/>
    <m/>
    <s v="Pôle Emploi Services (données centralisées PES)"/>
    <x v="0"/>
    <x v="5"/>
    <x v="17"/>
    <x v="1"/>
    <n v="39.964100000000002"/>
    <x v="153"/>
    <s v="Prestations intellectuelles - services bancaires - Emissions"/>
    <n v="8863"/>
    <s v="0.0"/>
    <s v="39.9641"/>
  </r>
  <r>
    <x v="20"/>
    <x v="20"/>
    <s v="Département - pas applicable "/>
    <m/>
    <s v="Pôle Emploi Services (données centralisées PES)"/>
    <x v="0"/>
    <x v="5"/>
    <x v="17"/>
    <x v="1"/>
    <n v="134295.59390000001"/>
    <x v="156"/>
    <s v="Prestations externes - Courrier - Emissions"/>
    <n v="8866"/>
    <s v="0.0"/>
    <s v="134295.5939"/>
  </r>
  <r>
    <x v="20"/>
    <x v="20"/>
    <s v="Département - pas applicable "/>
    <m/>
    <s v="Pôle Emploi Services (données centralisées PES)"/>
    <x v="0"/>
    <x v="5"/>
    <x v="17"/>
    <x v="1"/>
    <n v="2488.2550000000001"/>
    <x v="151"/>
    <s v="Prestations intellectuelles - intérimaires - Emissions"/>
    <n v="8863"/>
    <s v="0.0"/>
    <s v="2488.255"/>
  </r>
  <r>
    <x v="20"/>
    <x v="20"/>
    <s v="Département - pas applicable "/>
    <m/>
    <s v="Pôle Emploi Services (données centralisées PES)"/>
    <x v="0"/>
    <x v="5"/>
    <x v="17"/>
    <x v="1"/>
    <n v="612140.50589999999"/>
    <x v="159"/>
    <s v="Prestations intellectuelles - services extérieurs - Emissions"/>
    <n v="8863"/>
    <s v="0.0"/>
    <s v="612140.5059"/>
  </r>
  <r>
    <x v="20"/>
    <x v="20"/>
    <s v="Pôle-Emploi Services (département)"/>
    <n v="5145"/>
    <s v="5145 - PERI DEFENSE"/>
    <x v="0"/>
    <x v="0"/>
    <x v="0"/>
    <x v="0"/>
    <n v="239407"/>
    <x v="0"/>
    <s v=""/>
    <m/>
    <s v=""/>
    <s v="239407"/>
  </r>
  <r>
    <x v="20"/>
    <x v="20"/>
    <s v="Pôle-Emploi Services (département)"/>
    <n v="5145"/>
    <s v="5145 - PERI DEFENSE"/>
    <x v="0"/>
    <x v="0"/>
    <x v="0"/>
    <x v="1"/>
    <n v="14340.479300000001"/>
    <x v="1"/>
    <s v="Electricité - Emissions"/>
    <n v="15798"/>
    <s v="14340.4793"/>
    <s v="14340.4793"/>
  </r>
  <r>
    <x v="20"/>
    <x v="20"/>
    <s v="Pôle-Emploi Services (département)"/>
    <n v="5145"/>
    <s v="5145 - PERI DEFENSE"/>
    <x v="0"/>
    <x v="0"/>
    <x v="1"/>
    <x v="1"/>
    <n v="0"/>
    <x v="3"/>
    <s v="Fioul - Emissions"/>
    <n v="6720"/>
    <s v="0.0"/>
    <s v="0"/>
  </r>
  <r>
    <x v="20"/>
    <x v="20"/>
    <s v="Pôle-Emploi Services (département)"/>
    <n v="5145"/>
    <s v="5145 - PERI DEFENSE"/>
    <x v="0"/>
    <x v="0"/>
    <x v="1"/>
    <x v="1"/>
    <n v="0"/>
    <x v="2"/>
    <s v="Gaz naturel - Emissions"/>
    <n v="6630"/>
    <s v="0.0"/>
    <s v="0"/>
  </r>
  <r>
    <x v="20"/>
    <x v="20"/>
    <s v="Pôle-Emploi Services (département)"/>
    <n v="5145"/>
    <s v="5145 - PERI DEFENSE"/>
    <x v="0"/>
    <x v="1"/>
    <x v="2"/>
    <x v="1"/>
    <n v="0"/>
    <x v="4"/>
    <s v=" R22 - Emissions"/>
    <n v="8350"/>
    <s v="0.0"/>
    <s v="0"/>
  </r>
  <r>
    <x v="20"/>
    <x v="20"/>
    <s v="Pôle-Emploi Services (département)"/>
    <n v="5145"/>
    <s v="5145 - PERI DEFENSE"/>
    <x v="0"/>
    <x v="1"/>
    <x v="3"/>
    <x v="0"/>
    <n v="3.9"/>
    <x v="5"/>
    <s v=""/>
    <m/>
    <s v=""/>
    <s v="3.9"/>
  </r>
  <r>
    <x v="20"/>
    <x v="20"/>
    <s v="Pôle-Emploi Services (département)"/>
    <n v="5145"/>
    <s v="5145 - PERI DEFENSE"/>
    <x v="0"/>
    <x v="1"/>
    <x v="3"/>
    <x v="1"/>
    <n v="0"/>
    <x v="7"/>
    <s v="R407c - Emissions"/>
    <n v="8318"/>
    <s v="0.0"/>
    <s v="0"/>
  </r>
  <r>
    <x v="20"/>
    <x v="20"/>
    <s v="Pôle-Emploi Services (département)"/>
    <n v="5145"/>
    <s v="5145 - PERI DEFENSE"/>
    <x v="0"/>
    <x v="1"/>
    <x v="3"/>
    <x v="1"/>
    <n v="7488"/>
    <x v="8"/>
    <s v="R410a - Emissions"/>
    <n v="8320"/>
    <s v="7488.0"/>
    <s v="7488"/>
  </r>
  <r>
    <x v="20"/>
    <x v="20"/>
    <s v="Pôle-Emploi Services (département)"/>
    <n v="5145"/>
    <s v="5145 - PERI DEFENSE"/>
    <x v="0"/>
    <x v="1"/>
    <x v="3"/>
    <x v="1"/>
    <n v="0"/>
    <x v="6"/>
    <s v="R134a - Emissions"/>
    <n v="8307"/>
    <s v="0.0"/>
    <s v="0"/>
  </r>
  <r>
    <x v="20"/>
    <x v="20"/>
    <s v="Pôle-Emploi Services (département)"/>
    <n v="5145"/>
    <s v="5145 - PERI DEFENSE"/>
    <x v="0"/>
    <x v="2"/>
    <x v="4"/>
    <x v="0"/>
    <n v="2206"/>
    <x v="9"/>
    <s v=""/>
    <m/>
    <s v=""/>
    <s v="2206"/>
  </r>
  <r>
    <x v="20"/>
    <x v="20"/>
    <s v="Pôle-Emploi Services (département)"/>
    <n v="5145"/>
    <s v="5145 - PERI DEFENSE"/>
    <x v="0"/>
    <x v="2"/>
    <x v="4"/>
    <x v="1"/>
    <n v="35847.5"/>
    <x v="10"/>
    <s v="Bâtiments - Emissions"/>
    <n v="4305"/>
    <s v="35847.5"/>
    <s v="35847.5"/>
  </r>
  <r>
    <x v="20"/>
    <x v="20"/>
    <s v="Pôle-Emploi Services (département)"/>
    <n v="5145"/>
    <s v="5145 - PERI DEFENSE"/>
    <x v="0"/>
    <x v="2"/>
    <x v="5"/>
    <x v="2"/>
    <m/>
    <x v="15"/>
    <s v=""/>
    <m/>
    <s v=""/>
    <s v=""/>
  </r>
  <r>
    <x v="20"/>
    <x v="20"/>
    <s v="Pôle-Emploi Services (département)"/>
    <n v="5145"/>
    <s v="5145 - PERI DEFENSE"/>
    <x v="0"/>
    <x v="2"/>
    <x v="5"/>
    <x v="2"/>
    <m/>
    <x v="14"/>
    <s v=""/>
    <m/>
    <s v=""/>
    <s v=""/>
  </r>
  <r>
    <x v="20"/>
    <x v="20"/>
    <s v="Pôle-Emploi Services (département)"/>
    <n v="5145"/>
    <s v="5145 - PERI DEFENSE"/>
    <x v="0"/>
    <x v="2"/>
    <x v="5"/>
    <x v="2"/>
    <m/>
    <x v="11"/>
    <s v=""/>
    <m/>
    <s v=""/>
    <s v=""/>
  </r>
  <r>
    <x v="20"/>
    <x v="20"/>
    <s v="Pôle-Emploi Services (département)"/>
    <n v="5145"/>
    <s v="5145 - PERI DEFENSE"/>
    <x v="0"/>
    <x v="2"/>
    <x v="5"/>
    <x v="2"/>
    <m/>
    <x v="12"/>
    <s v=""/>
    <m/>
    <s v=""/>
    <s v=""/>
  </r>
  <r>
    <x v="20"/>
    <x v="20"/>
    <s v="Pôle-Emploi Services (département)"/>
    <n v="5145"/>
    <s v="5145 - PERI DEFENSE"/>
    <x v="0"/>
    <x v="2"/>
    <x v="5"/>
    <x v="2"/>
    <m/>
    <x v="13"/>
    <s v=""/>
    <m/>
    <s v=""/>
    <s v=""/>
  </r>
  <r>
    <x v="20"/>
    <x v="20"/>
    <s v="Pôle-Emploi Services (département)"/>
    <n v="5145"/>
    <s v="5145 - PERI DEFENSE"/>
    <x v="0"/>
    <x v="2"/>
    <x v="5"/>
    <x v="1"/>
    <n v="0"/>
    <x v="21"/>
    <s v="Ordinateurs portables - Emissions"/>
    <n v="15795"/>
    <s v="0.0"/>
    <s v="0"/>
  </r>
  <r>
    <x v="20"/>
    <x v="20"/>
    <s v="Pôle-Emploi Services (département)"/>
    <n v="5145"/>
    <s v="5145 - PERI DEFENSE"/>
    <x v="0"/>
    <x v="2"/>
    <x v="5"/>
    <x v="1"/>
    <n v="0"/>
    <x v="18"/>
    <s v="Imprimantes - Emissions"/>
    <n v="15810"/>
    <s v="0.0"/>
    <s v="0"/>
  </r>
  <r>
    <x v="20"/>
    <x v="20"/>
    <s v="Pôle-Emploi Services (département)"/>
    <n v="5145"/>
    <s v="5145 - PERI DEFENSE"/>
    <x v="0"/>
    <x v="2"/>
    <x v="5"/>
    <x v="1"/>
    <n v="0"/>
    <x v="22"/>
    <s v="Unités centrales - Emissions"/>
    <n v="5620"/>
    <s v="0.0"/>
    <s v="0"/>
  </r>
  <r>
    <x v="20"/>
    <x v="20"/>
    <s v="Pôle-Emploi Services (département)"/>
    <n v="5145"/>
    <s v="5145 - PERI DEFENSE"/>
    <x v="0"/>
    <x v="2"/>
    <x v="5"/>
    <x v="1"/>
    <n v="0"/>
    <x v="17"/>
    <s v="Serveurs - Emissions"/>
    <n v="4391"/>
    <s v="0.0"/>
    <s v="0"/>
  </r>
  <r>
    <x v="20"/>
    <x v="20"/>
    <s v="Pôle-Emploi Services (département)"/>
    <n v="5145"/>
    <s v="5145 - PERI DEFENSE"/>
    <x v="0"/>
    <x v="2"/>
    <x v="5"/>
    <x v="1"/>
    <n v="0"/>
    <x v="20"/>
    <s v="Tablettes - Emissions"/>
    <n v="15797"/>
    <s v="0.0"/>
    <s v="0"/>
  </r>
  <r>
    <x v="20"/>
    <x v="20"/>
    <s v="Pôle-Emploi Services (département)"/>
    <n v="5145"/>
    <s v="5145 - PERI DEFENSE"/>
    <x v="0"/>
    <x v="2"/>
    <x v="5"/>
    <x v="1"/>
    <n v="0"/>
    <x v="23"/>
    <s v="Mainframes - Emissions"/>
    <n v="8756"/>
    <s v="0.0"/>
    <s v="0"/>
  </r>
  <r>
    <x v="20"/>
    <x v="20"/>
    <s v="Pôle-Emploi Services (département)"/>
    <n v="5145"/>
    <s v="5145 - PERI DEFENSE"/>
    <x v="0"/>
    <x v="2"/>
    <x v="5"/>
    <x v="1"/>
    <n v="0"/>
    <x v="16"/>
    <s v="Ecrans - Emissions"/>
    <n v="15796"/>
    <s v="0.0"/>
    <s v="0"/>
  </r>
  <r>
    <x v="20"/>
    <x v="20"/>
    <s v="Pôle-Emploi Services (département)"/>
    <n v="5145"/>
    <s v="5145 - PERI DEFENSE"/>
    <x v="0"/>
    <x v="2"/>
    <x v="5"/>
    <x v="1"/>
    <n v="0"/>
    <x v="19"/>
    <s v="Photocopieurs - Emissions"/>
    <n v="4390"/>
    <s v="0.0"/>
    <s v="0"/>
  </r>
  <r>
    <x v="20"/>
    <x v="20"/>
    <s v="Pôle-Emploi Services (département)"/>
    <n v="5146"/>
    <s v="5146 - CHAVANOD CNCS"/>
    <x v="0"/>
    <x v="0"/>
    <x v="0"/>
    <x v="0"/>
    <n v="326421"/>
    <x v="0"/>
    <s v=""/>
    <m/>
    <s v=""/>
    <s v="326421"/>
  </r>
  <r>
    <x v="20"/>
    <x v="20"/>
    <s v="Pôle-Emploi Services (département)"/>
    <n v="5146"/>
    <s v="5146 - CHAVANOD CNCS"/>
    <x v="0"/>
    <x v="0"/>
    <x v="0"/>
    <x v="1"/>
    <n v="19552.617899999899"/>
    <x v="1"/>
    <s v="Electricité - Emissions"/>
    <n v="15798"/>
    <s v="19552.617899999997"/>
    <s v="19552.6179"/>
  </r>
  <r>
    <x v="20"/>
    <x v="20"/>
    <s v="Pôle-Emploi Services (département)"/>
    <n v="5146"/>
    <s v="5146 - CHAVANOD CNCS"/>
    <x v="0"/>
    <x v="0"/>
    <x v="1"/>
    <x v="1"/>
    <n v="0"/>
    <x v="2"/>
    <s v="Gaz naturel - Emissions"/>
    <n v="6630"/>
    <s v="0.0"/>
    <s v="0"/>
  </r>
  <r>
    <x v="20"/>
    <x v="20"/>
    <s v="Pôle-Emploi Services (département)"/>
    <n v="5146"/>
    <s v="5146 - CHAVANOD CNCS"/>
    <x v="0"/>
    <x v="0"/>
    <x v="1"/>
    <x v="1"/>
    <n v="0"/>
    <x v="3"/>
    <s v="Fioul - Emissions"/>
    <n v="6720"/>
    <s v="0.0"/>
    <s v="0"/>
  </r>
  <r>
    <x v="20"/>
    <x v="20"/>
    <s v="Pôle-Emploi Services (département)"/>
    <n v="5146"/>
    <s v="5146 - CHAVANOD CNCS"/>
    <x v="0"/>
    <x v="1"/>
    <x v="2"/>
    <x v="1"/>
    <n v="0"/>
    <x v="4"/>
    <s v=" R22 - Emissions"/>
    <n v="8350"/>
    <s v="0.0"/>
    <s v="0"/>
  </r>
  <r>
    <x v="20"/>
    <x v="20"/>
    <s v="Pôle-Emploi Services (département)"/>
    <n v="5146"/>
    <s v="5146 - CHAVANOD CNCS"/>
    <x v="0"/>
    <x v="1"/>
    <x v="3"/>
    <x v="0"/>
    <n v="5.5"/>
    <x v="5"/>
    <s v=""/>
    <m/>
    <s v=""/>
    <s v="5.5"/>
  </r>
  <r>
    <x v="20"/>
    <x v="20"/>
    <s v="Pôle-Emploi Services (département)"/>
    <n v="5146"/>
    <s v="5146 - CHAVANOD CNCS"/>
    <x v="0"/>
    <x v="1"/>
    <x v="3"/>
    <x v="1"/>
    <n v="0"/>
    <x v="7"/>
    <s v="R407c - Emissions"/>
    <n v="8318"/>
    <s v="0.0"/>
    <s v="0"/>
  </r>
  <r>
    <x v="20"/>
    <x v="20"/>
    <s v="Pôle-Emploi Services (département)"/>
    <n v="5146"/>
    <s v="5146 - CHAVANOD CNCS"/>
    <x v="0"/>
    <x v="1"/>
    <x v="3"/>
    <x v="1"/>
    <n v="10560"/>
    <x v="8"/>
    <s v="R410a - Emissions"/>
    <n v="8320"/>
    <s v="10560.0"/>
    <s v="10560"/>
  </r>
  <r>
    <x v="20"/>
    <x v="20"/>
    <s v="Pôle-Emploi Services (département)"/>
    <n v="5146"/>
    <s v="5146 - CHAVANOD CNCS"/>
    <x v="0"/>
    <x v="1"/>
    <x v="3"/>
    <x v="1"/>
    <n v="0"/>
    <x v="6"/>
    <s v="R134a - Emissions"/>
    <n v="8307"/>
    <s v="0.0"/>
    <s v="0"/>
  </r>
  <r>
    <x v="20"/>
    <x v="20"/>
    <s v="Pôle-Emploi Services (département)"/>
    <n v="5146"/>
    <s v="5146 - CHAVANOD CNCS"/>
    <x v="0"/>
    <x v="2"/>
    <x v="4"/>
    <x v="0"/>
    <n v="3248"/>
    <x v="9"/>
    <s v=""/>
    <m/>
    <s v=""/>
    <s v="3248"/>
  </r>
  <r>
    <x v="20"/>
    <x v="20"/>
    <s v="Pôle-Emploi Services (département)"/>
    <n v="5146"/>
    <s v="5146 - CHAVANOD CNCS"/>
    <x v="0"/>
    <x v="2"/>
    <x v="4"/>
    <x v="1"/>
    <n v="52780"/>
    <x v="10"/>
    <s v="Bâtiments - Emissions"/>
    <n v="4305"/>
    <s v="52780.0"/>
    <s v="52780"/>
  </r>
  <r>
    <x v="20"/>
    <x v="20"/>
    <s v="Pôle-Emploi Services (département)"/>
    <n v="5146"/>
    <s v="5146 - CHAVANOD CNCS"/>
    <x v="0"/>
    <x v="2"/>
    <x v="5"/>
    <x v="2"/>
    <m/>
    <x v="13"/>
    <s v=""/>
    <m/>
    <s v=""/>
    <s v=""/>
  </r>
  <r>
    <x v="20"/>
    <x v="20"/>
    <s v="Pôle-Emploi Services (département)"/>
    <n v="5146"/>
    <s v="5146 - CHAVANOD CNCS"/>
    <x v="0"/>
    <x v="2"/>
    <x v="5"/>
    <x v="2"/>
    <m/>
    <x v="15"/>
    <s v=""/>
    <m/>
    <s v=""/>
    <s v=""/>
  </r>
  <r>
    <x v="20"/>
    <x v="20"/>
    <s v="Pôle-Emploi Services (département)"/>
    <n v="5146"/>
    <s v="5146 - CHAVANOD CNCS"/>
    <x v="0"/>
    <x v="2"/>
    <x v="5"/>
    <x v="2"/>
    <m/>
    <x v="14"/>
    <s v=""/>
    <m/>
    <s v=""/>
    <s v=""/>
  </r>
  <r>
    <x v="20"/>
    <x v="20"/>
    <s v="Pôle-Emploi Services (département)"/>
    <n v="5146"/>
    <s v="5146 - CHAVANOD CNCS"/>
    <x v="0"/>
    <x v="2"/>
    <x v="5"/>
    <x v="2"/>
    <m/>
    <x v="12"/>
    <s v=""/>
    <m/>
    <s v=""/>
    <s v=""/>
  </r>
  <r>
    <x v="20"/>
    <x v="20"/>
    <s v="Pôle-Emploi Services (département)"/>
    <n v="5146"/>
    <s v="5146 - CHAVANOD CNCS"/>
    <x v="0"/>
    <x v="2"/>
    <x v="5"/>
    <x v="2"/>
    <m/>
    <x v="11"/>
    <s v=""/>
    <m/>
    <s v=""/>
    <s v=""/>
  </r>
  <r>
    <x v="20"/>
    <x v="20"/>
    <s v="Pôle-Emploi Services (département)"/>
    <n v="5146"/>
    <s v="5146 - CHAVANOD CNCS"/>
    <x v="0"/>
    <x v="2"/>
    <x v="5"/>
    <x v="1"/>
    <n v="0"/>
    <x v="19"/>
    <s v="Photocopieurs - Emissions"/>
    <n v="4390"/>
    <s v="0.0"/>
    <s v="0"/>
  </r>
  <r>
    <x v="20"/>
    <x v="20"/>
    <s v="Pôle-Emploi Services (département)"/>
    <n v="5146"/>
    <s v="5146 - CHAVANOD CNCS"/>
    <x v="0"/>
    <x v="2"/>
    <x v="5"/>
    <x v="1"/>
    <n v="0"/>
    <x v="20"/>
    <s v="Tablettes - Emissions"/>
    <n v="15797"/>
    <s v="0.0"/>
    <s v="0"/>
  </r>
  <r>
    <x v="20"/>
    <x v="20"/>
    <s v="Pôle-Emploi Services (département)"/>
    <n v="5146"/>
    <s v="5146 - CHAVANOD CNCS"/>
    <x v="0"/>
    <x v="2"/>
    <x v="5"/>
    <x v="1"/>
    <n v="0"/>
    <x v="17"/>
    <s v="Serveurs - Emissions"/>
    <n v="4391"/>
    <s v="0.0"/>
    <s v="0"/>
  </r>
  <r>
    <x v="20"/>
    <x v="20"/>
    <s v="Pôle-Emploi Services (département)"/>
    <n v="5146"/>
    <s v="5146 - CHAVANOD CNCS"/>
    <x v="0"/>
    <x v="2"/>
    <x v="5"/>
    <x v="1"/>
    <n v="0"/>
    <x v="18"/>
    <s v="Imprimantes - Emissions"/>
    <n v="15810"/>
    <s v="0.0"/>
    <s v="0"/>
  </r>
  <r>
    <x v="20"/>
    <x v="20"/>
    <s v="Pôle-Emploi Services (département)"/>
    <n v="5146"/>
    <s v="5146 - CHAVANOD CNCS"/>
    <x v="0"/>
    <x v="2"/>
    <x v="5"/>
    <x v="1"/>
    <n v="0"/>
    <x v="22"/>
    <s v="Unités centrales - Emissions"/>
    <n v="5620"/>
    <s v="0.0"/>
    <s v="0"/>
  </r>
  <r>
    <x v="20"/>
    <x v="20"/>
    <s v="Pôle-Emploi Services (département)"/>
    <n v="5146"/>
    <s v="5146 - CHAVANOD CNCS"/>
    <x v="0"/>
    <x v="2"/>
    <x v="5"/>
    <x v="1"/>
    <n v="0"/>
    <x v="16"/>
    <s v="Ecrans - Emissions"/>
    <n v="15796"/>
    <s v="0.0"/>
    <s v="0"/>
  </r>
  <r>
    <x v="20"/>
    <x v="20"/>
    <s v="Pôle-Emploi Services (département)"/>
    <n v="5146"/>
    <s v="5146 - CHAVANOD CNCS"/>
    <x v="0"/>
    <x v="2"/>
    <x v="5"/>
    <x v="1"/>
    <n v="0"/>
    <x v="23"/>
    <s v="Mainframes - Emissions"/>
    <n v="8756"/>
    <s v="0.0"/>
    <s v="0"/>
  </r>
  <r>
    <x v="20"/>
    <x v="20"/>
    <s v="Pôle-Emploi Services (département)"/>
    <n v="5146"/>
    <s v="5146 - CHAVANOD CNCS"/>
    <x v="0"/>
    <x v="2"/>
    <x v="5"/>
    <x v="1"/>
    <n v="0"/>
    <x v="21"/>
    <s v="Ordinateurs portables - Emissions"/>
    <n v="15795"/>
    <s v="0.0"/>
    <s v="0"/>
  </r>
  <r>
    <x v="20"/>
    <x v="20"/>
    <s v="Pôle-Emploi Services (département)"/>
    <n v="5154"/>
    <s v="5154 - CHARLEBOURG"/>
    <x v="0"/>
    <x v="0"/>
    <x v="0"/>
    <x v="0"/>
    <n v="387267"/>
    <x v="0"/>
    <s v=""/>
    <m/>
    <s v=""/>
    <s v="387267"/>
  </r>
  <r>
    <x v="20"/>
    <x v="20"/>
    <s v="Pôle-Emploi Services (département)"/>
    <n v="5154"/>
    <s v="5154 - CHARLEBOURG"/>
    <x v="0"/>
    <x v="0"/>
    <x v="0"/>
    <x v="1"/>
    <n v="23197.293300000001"/>
    <x v="1"/>
    <s v="Electricité - Emissions"/>
    <n v="15798"/>
    <s v="23197.2933"/>
    <s v="23197.2933"/>
  </r>
  <r>
    <x v="20"/>
    <x v="20"/>
    <s v="Pôle-Emploi Services (département)"/>
    <n v="5154"/>
    <s v="5154 - CHARLEBOURG"/>
    <x v="0"/>
    <x v="0"/>
    <x v="1"/>
    <x v="1"/>
    <n v="0"/>
    <x v="2"/>
    <s v="Gaz naturel - Emissions"/>
    <n v="6630"/>
    <s v="0.0"/>
    <s v="0"/>
  </r>
  <r>
    <x v="20"/>
    <x v="20"/>
    <s v="Pôle-Emploi Services (département)"/>
    <n v="5154"/>
    <s v="5154 - CHARLEBOURG"/>
    <x v="0"/>
    <x v="0"/>
    <x v="1"/>
    <x v="1"/>
    <n v="0"/>
    <x v="3"/>
    <s v="Fioul - Emissions"/>
    <n v="6720"/>
    <s v="0.0"/>
    <s v="0"/>
  </r>
  <r>
    <x v="20"/>
    <x v="20"/>
    <s v="Pôle-Emploi Services (département)"/>
    <n v="5154"/>
    <s v="5154 - CHARLEBOURG"/>
    <x v="0"/>
    <x v="1"/>
    <x v="2"/>
    <x v="1"/>
    <n v="0"/>
    <x v="4"/>
    <s v=" R22 - Emissions"/>
    <n v="8350"/>
    <s v="0.0"/>
    <s v="0"/>
  </r>
  <r>
    <x v="20"/>
    <x v="20"/>
    <s v="Pôle-Emploi Services (département)"/>
    <n v="5154"/>
    <s v="5154 - CHARLEBOURG"/>
    <x v="0"/>
    <x v="1"/>
    <x v="3"/>
    <x v="0"/>
    <n v="8.3000000000000007"/>
    <x v="5"/>
    <s v=""/>
    <m/>
    <s v=""/>
    <s v="8.3"/>
  </r>
  <r>
    <x v="20"/>
    <x v="20"/>
    <s v="Pôle-Emploi Services (département)"/>
    <n v="5154"/>
    <s v="5154 - CHARLEBOURG"/>
    <x v="0"/>
    <x v="1"/>
    <x v="3"/>
    <x v="1"/>
    <n v="0"/>
    <x v="6"/>
    <s v="R134a - Emissions"/>
    <n v="8307"/>
    <s v="0.0"/>
    <s v="0"/>
  </r>
  <r>
    <x v="20"/>
    <x v="20"/>
    <s v="Pôle-Emploi Services (département)"/>
    <n v="5154"/>
    <s v="5154 - CHARLEBOURG"/>
    <x v="0"/>
    <x v="1"/>
    <x v="3"/>
    <x v="1"/>
    <n v="0"/>
    <x v="7"/>
    <s v="R407c - Emissions"/>
    <n v="8318"/>
    <s v="0.0"/>
    <s v="0"/>
  </r>
  <r>
    <x v="20"/>
    <x v="20"/>
    <s v="Pôle-Emploi Services (département)"/>
    <n v="5154"/>
    <s v="5154 - CHARLEBOURG"/>
    <x v="0"/>
    <x v="1"/>
    <x v="3"/>
    <x v="1"/>
    <n v="15936"/>
    <x v="8"/>
    <s v="R410a - Emissions"/>
    <n v="8320"/>
    <s v="15936.0"/>
    <s v="15936"/>
  </r>
  <r>
    <x v="20"/>
    <x v="20"/>
    <s v="Pôle-Emploi Services (département)"/>
    <n v="5154"/>
    <s v="5154 - CHARLEBOURG"/>
    <x v="0"/>
    <x v="2"/>
    <x v="4"/>
    <x v="0"/>
    <n v="5093"/>
    <x v="9"/>
    <s v=""/>
    <m/>
    <s v=""/>
    <s v="5093"/>
  </r>
  <r>
    <x v="20"/>
    <x v="20"/>
    <s v="Pôle-Emploi Services (département)"/>
    <n v="5154"/>
    <s v="5154 - CHARLEBOURG"/>
    <x v="0"/>
    <x v="2"/>
    <x v="4"/>
    <x v="1"/>
    <n v="82761.25"/>
    <x v="10"/>
    <s v="Bâtiments - Emissions"/>
    <n v="4305"/>
    <s v="82761.25"/>
    <s v="82761.25"/>
  </r>
  <r>
    <x v="20"/>
    <x v="20"/>
    <s v="Pôle-Emploi Services (département)"/>
    <n v="5154"/>
    <s v="5154 - CHARLEBOURG"/>
    <x v="0"/>
    <x v="2"/>
    <x v="5"/>
    <x v="2"/>
    <m/>
    <x v="14"/>
    <s v=""/>
    <m/>
    <s v=""/>
    <s v=""/>
  </r>
  <r>
    <x v="20"/>
    <x v="20"/>
    <s v="Pôle-Emploi Services (département)"/>
    <n v="5154"/>
    <s v="5154 - CHARLEBOURG"/>
    <x v="0"/>
    <x v="2"/>
    <x v="5"/>
    <x v="2"/>
    <m/>
    <x v="15"/>
    <s v=""/>
    <m/>
    <s v=""/>
    <s v=""/>
  </r>
  <r>
    <x v="20"/>
    <x v="20"/>
    <s v="Pôle-Emploi Services (département)"/>
    <n v="5154"/>
    <s v="5154 - CHARLEBOURG"/>
    <x v="0"/>
    <x v="2"/>
    <x v="5"/>
    <x v="2"/>
    <m/>
    <x v="13"/>
    <s v=""/>
    <m/>
    <s v=""/>
    <s v=""/>
  </r>
  <r>
    <x v="20"/>
    <x v="20"/>
    <s v="Pôle-Emploi Services (département)"/>
    <n v="5154"/>
    <s v="5154 - CHARLEBOURG"/>
    <x v="0"/>
    <x v="2"/>
    <x v="5"/>
    <x v="2"/>
    <m/>
    <x v="11"/>
    <s v=""/>
    <m/>
    <s v=""/>
    <s v=""/>
  </r>
  <r>
    <x v="20"/>
    <x v="20"/>
    <s v="Pôle-Emploi Services (département)"/>
    <n v="5154"/>
    <s v="5154 - CHARLEBOURG"/>
    <x v="0"/>
    <x v="2"/>
    <x v="5"/>
    <x v="2"/>
    <m/>
    <x v="12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2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7"/>
    <s v=""/>
    <m/>
    <s v=""/>
    <s v=""/>
  </r>
  <r>
    <x v="20"/>
    <x v="20"/>
    <s v="Pôle-Emploi Services (département)"/>
    <n v="5154"/>
    <s v="5154 - CHARLEBOURG"/>
    <x v="0"/>
    <x v="2"/>
    <x v="5"/>
    <x v="0"/>
    <m/>
    <x v="28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4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5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0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1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6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8"/>
    <s v=""/>
    <m/>
    <s v=""/>
    <s v=""/>
  </r>
  <r>
    <x v="20"/>
    <x v="20"/>
    <s v="Pôle-Emploi Services (département)"/>
    <n v="5154"/>
    <s v="5154 - CHARLEBOURG"/>
    <x v="0"/>
    <x v="2"/>
    <x v="5"/>
    <x v="0"/>
    <m/>
    <x v="29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3"/>
    <s v=""/>
    <m/>
    <s v=""/>
    <s v=""/>
  </r>
  <r>
    <x v="20"/>
    <x v="20"/>
    <s v="Pôle-Emploi Services (département)"/>
    <n v="5154"/>
    <s v="5154 - CHARLEBOURG"/>
    <x v="0"/>
    <x v="2"/>
    <x v="5"/>
    <x v="0"/>
    <m/>
    <x v="39"/>
    <s v=""/>
    <m/>
    <s v=""/>
    <s v=""/>
  </r>
  <r>
    <x v="20"/>
    <x v="20"/>
    <s v="Pôle-Emploi Services (département)"/>
    <n v="5154"/>
    <s v="5154 - CHARLEBOURG"/>
    <x v="0"/>
    <x v="2"/>
    <x v="5"/>
    <x v="0"/>
    <m/>
    <x v="43"/>
    <s v=""/>
    <m/>
    <s v=""/>
    <s v=""/>
  </r>
  <r>
    <x v="20"/>
    <x v="20"/>
    <s v="Pôle-Emploi Services (département)"/>
    <n v="5154"/>
    <s v="5154 - CHARLEBOURG"/>
    <x v="0"/>
    <x v="2"/>
    <x v="5"/>
    <x v="0"/>
    <m/>
    <x v="42"/>
    <s v=""/>
    <m/>
    <s v=""/>
    <s v=""/>
  </r>
  <r>
    <x v="20"/>
    <x v="20"/>
    <s v="Pôle-Emploi Services (département)"/>
    <n v="5154"/>
    <s v="5154 - CHARLEBOURG"/>
    <x v="0"/>
    <x v="2"/>
    <x v="5"/>
    <x v="0"/>
    <m/>
    <x v="41"/>
    <s v=""/>
    <m/>
    <s v=""/>
    <s v=""/>
  </r>
  <r>
    <x v="20"/>
    <x v="20"/>
    <s v="Pôle-Emploi Services (département)"/>
    <n v="5154"/>
    <s v="5154 - CHARLEBOURG"/>
    <x v="0"/>
    <x v="2"/>
    <x v="5"/>
    <x v="0"/>
    <m/>
    <x v="40"/>
    <s v=""/>
    <m/>
    <s v=""/>
    <s v=""/>
  </r>
  <r>
    <x v="20"/>
    <x v="20"/>
    <s v="Pôle-Emploi Services (département)"/>
    <n v="5154"/>
    <s v="5154 - CHARLEBOURG"/>
    <x v="0"/>
    <x v="2"/>
    <x v="5"/>
    <x v="1"/>
    <n v="0"/>
    <x v="19"/>
    <s v="Photocopieurs - Emissions"/>
    <n v="4390"/>
    <s v="0.0"/>
    <s v="0"/>
  </r>
  <r>
    <x v="20"/>
    <x v="20"/>
    <s v="Pôle-Emploi Services (département)"/>
    <n v="5154"/>
    <s v="5154 - CHARLEBOURG"/>
    <x v="0"/>
    <x v="2"/>
    <x v="5"/>
    <x v="1"/>
    <n v="0"/>
    <x v="22"/>
    <s v="Unités centrales - Emissions"/>
    <n v="5620"/>
    <s v="0.0"/>
    <s v="0"/>
  </r>
  <r>
    <x v="20"/>
    <x v="20"/>
    <s v="Pôle-Emploi Services (département)"/>
    <n v="5154"/>
    <s v="5154 - CHARLEBOURG"/>
    <x v="0"/>
    <x v="2"/>
    <x v="5"/>
    <x v="1"/>
    <n v="0"/>
    <x v="20"/>
    <s v="Tablettes - Emissions"/>
    <n v="15797"/>
    <s v="0.0"/>
    <s v="0"/>
  </r>
  <r>
    <x v="20"/>
    <x v="20"/>
    <s v="Pôle-Emploi Services (département)"/>
    <n v="5154"/>
    <s v="5154 - CHARLEBOURG"/>
    <x v="0"/>
    <x v="2"/>
    <x v="5"/>
    <x v="1"/>
    <n v="0"/>
    <x v="18"/>
    <s v="Imprimantes - Emissions"/>
    <n v="15810"/>
    <s v="0.0"/>
    <s v="0"/>
  </r>
  <r>
    <x v="20"/>
    <x v="20"/>
    <s v="Pôle-Emploi Services (département)"/>
    <n v="5154"/>
    <s v="5154 - CHARLEBOURG"/>
    <x v="0"/>
    <x v="2"/>
    <x v="5"/>
    <x v="1"/>
    <n v="0"/>
    <x v="21"/>
    <s v="Ordinateurs portables - Emissions"/>
    <n v="15795"/>
    <s v="0.0"/>
    <s v="0"/>
  </r>
  <r>
    <x v="20"/>
    <x v="20"/>
    <s v="Pôle-Emploi Services (département)"/>
    <n v="5154"/>
    <s v="5154 - CHARLEBOURG"/>
    <x v="0"/>
    <x v="2"/>
    <x v="5"/>
    <x v="1"/>
    <n v="0"/>
    <x v="23"/>
    <s v="Mainframes - Emissions"/>
    <n v="8756"/>
    <s v="0.0"/>
    <s v="0"/>
  </r>
  <r>
    <x v="20"/>
    <x v="20"/>
    <s v="Pôle-Emploi Services (département)"/>
    <n v="5154"/>
    <s v="5154 - CHARLEBOURG"/>
    <x v="0"/>
    <x v="2"/>
    <x v="5"/>
    <x v="1"/>
    <n v="0"/>
    <x v="16"/>
    <s v="Ecrans - Emissions"/>
    <n v="15796"/>
    <s v="0.0"/>
    <s v="0"/>
  </r>
  <r>
    <x v="20"/>
    <x v="20"/>
    <s v="Pôle-Emploi Services (département)"/>
    <n v="5154"/>
    <s v="5154 - CHARLEBOURG"/>
    <x v="0"/>
    <x v="2"/>
    <x v="5"/>
    <x v="1"/>
    <n v="0"/>
    <x v="17"/>
    <s v="Serveurs - Emissions"/>
    <n v="4391"/>
    <s v="0.0"/>
    <s v="0"/>
  </r>
  <r>
    <x v="20"/>
    <x v="20"/>
    <s v="Pôle-Emploi Services (département)"/>
    <n v="5687"/>
    <s v="5687 - PARIS RUE DE LA CROIX-NIVERT"/>
    <x v="0"/>
    <x v="0"/>
    <x v="0"/>
    <x v="0"/>
    <n v="108064"/>
    <x v="0"/>
    <s v=""/>
    <m/>
    <s v=""/>
    <s v="108064"/>
  </r>
  <r>
    <x v="20"/>
    <x v="20"/>
    <s v="Pôle-Emploi Services (département)"/>
    <n v="5687"/>
    <s v="5687 - PARIS RUE DE LA CROIX-NIVERT"/>
    <x v="0"/>
    <x v="0"/>
    <x v="0"/>
    <x v="1"/>
    <n v="6473.0335999999998"/>
    <x v="1"/>
    <s v="Electricité - Emissions"/>
    <n v="15798"/>
    <s v="6473.033600000001"/>
    <s v="6473.0336"/>
  </r>
  <r>
    <x v="20"/>
    <x v="20"/>
    <s v="Pôle-Emploi Services (département)"/>
    <n v="5687"/>
    <s v="5687 - PARIS RUE DE LA CROIX-NIVERT"/>
    <x v="0"/>
    <x v="0"/>
    <x v="1"/>
    <x v="0"/>
    <m/>
    <x v="44"/>
    <s v=""/>
    <m/>
    <s v=""/>
    <s v=""/>
  </r>
  <r>
    <x v="20"/>
    <x v="20"/>
    <s v="Pôle-Emploi Services (département)"/>
    <n v="5687"/>
    <s v="5687 - PARIS RUE DE LA CROIX-NIVERT"/>
    <x v="0"/>
    <x v="0"/>
    <x v="1"/>
    <x v="0"/>
    <m/>
    <x v="24"/>
    <s v=""/>
    <m/>
    <s v=""/>
    <s v=""/>
  </r>
  <r>
    <x v="20"/>
    <x v="20"/>
    <s v="Pôle-Emploi Services (département)"/>
    <n v="5687"/>
    <s v="5687 - PARIS RUE DE LA CROIX-NIVERT"/>
    <x v="0"/>
    <x v="0"/>
    <x v="1"/>
    <x v="1"/>
    <n v="0"/>
    <x v="3"/>
    <s v="Fioul - Emissions"/>
    <n v="6720"/>
    <s v="0.0"/>
    <s v="0"/>
  </r>
  <r>
    <x v="20"/>
    <x v="20"/>
    <s v="Pôle-Emploi Services (département)"/>
    <n v="5687"/>
    <s v="5687 - PARIS RUE DE LA CROIX-NIVERT"/>
    <x v="0"/>
    <x v="0"/>
    <x v="1"/>
    <x v="1"/>
    <n v="0"/>
    <x v="2"/>
    <s v="Gaz naturel - Emissions"/>
    <n v="6630"/>
    <s v="0.0"/>
    <s v="0"/>
  </r>
  <r>
    <x v="20"/>
    <x v="20"/>
    <s v="Pôle-Emploi Services (département)"/>
    <n v="5687"/>
    <s v="5687 - PARIS RUE DE LA CROIX-NIVERT"/>
    <x v="0"/>
    <x v="1"/>
    <x v="2"/>
    <x v="1"/>
    <n v="0"/>
    <x v="4"/>
    <s v=" R22 - Emissions"/>
    <n v="8350"/>
    <s v="0.0"/>
    <s v="0"/>
  </r>
  <r>
    <x v="20"/>
    <x v="20"/>
    <s v="Pôle-Emploi Services (département)"/>
    <n v="5687"/>
    <s v="5687 - PARIS RUE DE LA CROIX-NIVERT"/>
    <x v="0"/>
    <x v="1"/>
    <x v="3"/>
    <x v="0"/>
    <n v="0.61499999999999999"/>
    <x v="5"/>
    <s v=""/>
    <m/>
    <s v=""/>
    <s v="0.615"/>
  </r>
  <r>
    <x v="20"/>
    <x v="20"/>
    <s v="Pôle-Emploi Services (département)"/>
    <n v="5687"/>
    <s v="5687 - PARIS RUE DE LA CROIX-NIVERT"/>
    <x v="0"/>
    <x v="1"/>
    <x v="3"/>
    <x v="1"/>
    <n v="0"/>
    <x v="6"/>
    <s v="R134a - Emissions"/>
    <n v="8307"/>
    <s v="0.0"/>
    <s v="0"/>
  </r>
  <r>
    <x v="20"/>
    <x v="20"/>
    <s v="Pôle-Emploi Services (département)"/>
    <n v="5687"/>
    <s v="5687 - PARIS RUE DE LA CROIX-NIVERT"/>
    <x v="0"/>
    <x v="1"/>
    <x v="3"/>
    <x v="1"/>
    <n v="0"/>
    <x v="7"/>
    <s v="R407c - Emissions"/>
    <n v="8318"/>
    <s v="0.0"/>
    <s v="0"/>
  </r>
  <r>
    <x v="20"/>
    <x v="20"/>
    <s v="Pôle-Emploi Services (département)"/>
    <n v="5687"/>
    <s v="5687 - PARIS RUE DE LA CROIX-NIVERT"/>
    <x v="0"/>
    <x v="1"/>
    <x v="3"/>
    <x v="1"/>
    <n v="1180.8"/>
    <x v="8"/>
    <s v="R410a - Emissions"/>
    <n v="8320"/>
    <s v="1180.8"/>
    <s v="1180.8"/>
  </r>
  <r>
    <x v="20"/>
    <x v="20"/>
    <s v="Pôle-Emploi Services (département)"/>
    <n v="5687"/>
    <s v="5687 - PARIS RUE DE LA CROIX-NIVERT"/>
    <x v="0"/>
    <x v="2"/>
    <x v="4"/>
    <x v="0"/>
    <n v="1999"/>
    <x v="9"/>
    <s v=""/>
    <m/>
    <s v=""/>
    <s v="1999"/>
  </r>
  <r>
    <x v="20"/>
    <x v="20"/>
    <s v="Pôle-Emploi Services (département)"/>
    <n v="5687"/>
    <s v="5687 - PARIS RUE DE LA CROIX-NIVERT"/>
    <x v="0"/>
    <x v="2"/>
    <x v="4"/>
    <x v="1"/>
    <n v="32483.75"/>
    <x v="10"/>
    <s v="Bâtiments - Emissions"/>
    <n v="4305"/>
    <s v="32483.75"/>
    <s v="32483.75"/>
  </r>
  <r>
    <x v="20"/>
    <x v="20"/>
    <s v="Pôle-Emploi Services (département)"/>
    <n v="5687"/>
    <s v="5687 - PARIS RUE DE LA CROIX-NIVERT"/>
    <x v="0"/>
    <x v="2"/>
    <x v="5"/>
    <x v="2"/>
    <m/>
    <x v="13"/>
    <s v=""/>
    <m/>
    <s v=""/>
    <s v=""/>
  </r>
  <r>
    <x v="20"/>
    <x v="20"/>
    <s v="Pôle-Emploi Services (département)"/>
    <n v="5687"/>
    <s v="5687 - PARIS RUE DE LA CROIX-NIVERT"/>
    <x v="0"/>
    <x v="2"/>
    <x v="5"/>
    <x v="2"/>
    <m/>
    <x v="12"/>
    <s v=""/>
    <m/>
    <s v=""/>
    <s v=""/>
  </r>
  <r>
    <x v="20"/>
    <x v="20"/>
    <s v="Pôle-Emploi Services (département)"/>
    <n v="5687"/>
    <s v="5687 - PARIS RUE DE LA CROIX-NIVERT"/>
    <x v="0"/>
    <x v="2"/>
    <x v="5"/>
    <x v="2"/>
    <m/>
    <x v="11"/>
    <s v=""/>
    <m/>
    <s v=""/>
    <s v=""/>
  </r>
  <r>
    <x v="20"/>
    <x v="20"/>
    <s v="Pôle-Emploi Services (département)"/>
    <n v="5687"/>
    <s v="5687 - PARIS RUE DE LA CROIX-NIVERT"/>
    <x v="0"/>
    <x v="2"/>
    <x v="5"/>
    <x v="2"/>
    <m/>
    <x v="15"/>
    <s v=""/>
    <m/>
    <s v=""/>
    <s v=""/>
  </r>
  <r>
    <x v="20"/>
    <x v="20"/>
    <s v="Pôle-Emploi Services (département)"/>
    <n v="5687"/>
    <s v="5687 - PARIS RUE DE LA CROIX-NIVERT"/>
    <x v="0"/>
    <x v="2"/>
    <x v="5"/>
    <x v="2"/>
    <m/>
    <x v="14"/>
    <s v=""/>
    <m/>
    <s v=""/>
    <s v=""/>
  </r>
  <r>
    <x v="20"/>
    <x v="20"/>
    <s v="Pôle-Emploi Services (département)"/>
    <n v="5687"/>
    <s v="5687 - PARIS RUE DE LA CROIX-NIVERT"/>
    <x v="0"/>
    <x v="2"/>
    <x v="5"/>
    <x v="1"/>
    <n v="0"/>
    <x v="17"/>
    <s v="Serveurs - Emissions"/>
    <n v="4391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23"/>
    <s v="Mainframes - Emissions"/>
    <n v="8756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20"/>
    <s v="Tablettes - Emissions"/>
    <n v="15797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16"/>
    <s v="Ecrans - Emissions"/>
    <n v="15796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18"/>
    <s v="Imprimantes - Emissions"/>
    <n v="15810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22"/>
    <s v="Unités centrales - Emissions"/>
    <n v="5620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21"/>
    <s v="Ordinateurs portables - Emissions"/>
    <n v="15795"/>
    <s v="0.0"/>
    <s v="0"/>
  </r>
  <r>
    <x v="20"/>
    <x v="20"/>
    <s v="Pôle-Emploi Services (département)"/>
    <n v="5687"/>
    <s v="5687 - PARIS RUE DE LA CROIX-NIVERT"/>
    <x v="0"/>
    <x v="2"/>
    <x v="5"/>
    <x v="1"/>
    <n v="0"/>
    <x v="19"/>
    <s v="Photocopieurs - Emissions"/>
    <n v="4390"/>
    <s v="0.0"/>
    <s v="0"/>
  </r>
  <r>
    <x v="21"/>
    <x v="13"/>
    <s v="Alpes-de-Haute-Provence"/>
    <n v="5483"/>
    <s v="5483 - BARCELONNETTE"/>
    <x v="0"/>
    <x v="0"/>
    <x v="0"/>
    <x v="0"/>
    <n v="8273.2000000000007"/>
    <x v="0"/>
    <s v=""/>
    <m/>
    <s v=""/>
    <s v="8273.2"/>
  </r>
  <r>
    <x v="21"/>
    <x v="13"/>
    <s v="Alpes-de-Haute-Provence"/>
    <n v="5483"/>
    <s v="5483 - BARCELONNETTE"/>
    <x v="0"/>
    <x v="0"/>
    <x v="0"/>
    <x v="1"/>
    <n v="495.56468000000001"/>
    <x v="1"/>
    <s v="Electricité - Emissions"/>
    <n v="15798"/>
    <s v="495.56468"/>
    <s v="495.56468"/>
  </r>
  <r>
    <x v="21"/>
    <x v="13"/>
    <s v="Alpes-de-Haute-Provence"/>
    <n v="5483"/>
    <s v="5483 - BARCELONNETTE"/>
    <x v="0"/>
    <x v="0"/>
    <x v="1"/>
    <x v="1"/>
    <n v="0"/>
    <x v="2"/>
    <s v="Gaz naturel - Emissions"/>
    <n v="6630"/>
    <s v="0.0"/>
    <s v="0"/>
  </r>
  <r>
    <x v="21"/>
    <x v="13"/>
    <s v="Alpes-de-Haute-Provence"/>
    <n v="5483"/>
    <s v="5483 - BARCELONNETTE"/>
    <x v="0"/>
    <x v="0"/>
    <x v="1"/>
    <x v="1"/>
    <n v="0"/>
    <x v="3"/>
    <s v="Fioul - Emissions"/>
    <n v="6720"/>
    <s v="0.0"/>
    <s v="0"/>
  </r>
  <r>
    <x v="21"/>
    <x v="13"/>
    <s v="Alpes-de-Haute-Provence"/>
    <n v="5483"/>
    <s v="5483 - BARCELONNETTE"/>
    <x v="0"/>
    <x v="1"/>
    <x v="2"/>
    <x v="1"/>
    <n v="0"/>
    <x v="4"/>
    <s v=" R22 - Emissions"/>
    <n v="8350"/>
    <s v="0.0"/>
    <s v="0"/>
  </r>
  <r>
    <x v="21"/>
    <x v="13"/>
    <s v="Alpes-de-Haute-Provence"/>
    <n v="5483"/>
    <s v="5483 - BARCELONNETTE"/>
    <x v="0"/>
    <x v="1"/>
    <x v="3"/>
    <x v="0"/>
    <n v="0.7"/>
    <x v="5"/>
    <s v=""/>
    <m/>
    <s v=""/>
    <s v="0.7"/>
  </r>
  <r>
    <x v="21"/>
    <x v="13"/>
    <s v="Alpes-de-Haute-Provence"/>
    <n v="5483"/>
    <s v="5483 - BARCELONNETTE"/>
    <x v="0"/>
    <x v="1"/>
    <x v="3"/>
    <x v="1"/>
    <n v="0"/>
    <x v="6"/>
    <s v="R134a - Emissions"/>
    <n v="8307"/>
    <s v="0.0"/>
    <s v="0"/>
  </r>
  <r>
    <x v="21"/>
    <x v="13"/>
    <s v="Alpes-de-Haute-Provence"/>
    <n v="5483"/>
    <s v="5483 - BARCELONNETTE"/>
    <x v="0"/>
    <x v="1"/>
    <x v="3"/>
    <x v="1"/>
    <n v="1344"/>
    <x v="8"/>
    <s v="R410a - Emissions"/>
    <n v="8320"/>
    <s v="1344.0"/>
    <s v="1344"/>
  </r>
  <r>
    <x v="21"/>
    <x v="13"/>
    <s v="Alpes-de-Haute-Provence"/>
    <n v="5483"/>
    <s v="5483 - BARCELONNETTE"/>
    <x v="0"/>
    <x v="1"/>
    <x v="3"/>
    <x v="1"/>
    <n v="0"/>
    <x v="7"/>
    <s v="R407c - Emissions"/>
    <n v="8318"/>
    <s v="0.0"/>
    <s v="0"/>
  </r>
  <r>
    <x v="21"/>
    <x v="13"/>
    <s v="Alpes-de-Haute-Provence"/>
    <n v="5483"/>
    <s v="5483 - BARCELONNETTE"/>
    <x v="0"/>
    <x v="2"/>
    <x v="4"/>
    <x v="0"/>
    <n v="52"/>
    <x v="9"/>
    <s v=""/>
    <m/>
    <s v=""/>
    <s v="52"/>
  </r>
  <r>
    <x v="21"/>
    <x v="13"/>
    <s v="Alpes-de-Haute-Provence"/>
    <n v="5483"/>
    <s v="5483 - BARCELONNETTE"/>
    <x v="0"/>
    <x v="2"/>
    <x v="4"/>
    <x v="1"/>
    <n v="845"/>
    <x v="10"/>
    <s v="Bâtiments - Emissions"/>
    <n v="4305"/>
    <s v="845.0"/>
    <s v="845"/>
  </r>
  <r>
    <x v="21"/>
    <x v="13"/>
    <s v="Alpes-de-Haute-Provence"/>
    <n v="5483"/>
    <s v="5483 - BARCELONNETTE"/>
    <x v="0"/>
    <x v="2"/>
    <x v="5"/>
    <x v="2"/>
    <m/>
    <x v="15"/>
    <s v=""/>
    <m/>
    <s v=""/>
    <s v=""/>
  </r>
  <r>
    <x v="21"/>
    <x v="13"/>
    <s v="Alpes-de-Haute-Provence"/>
    <n v="5483"/>
    <s v="5483 - BARCELONNETTE"/>
    <x v="0"/>
    <x v="2"/>
    <x v="5"/>
    <x v="2"/>
    <m/>
    <x v="13"/>
    <s v=""/>
    <m/>
    <s v=""/>
    <s v=""/>
  </r>
  <r>
    <x v="21"/>
    <x v="13"/>
    <s v="Alpes-de-Haute-Provence"/>
    <n v="5483"/>
    <s v="5483 - BARCELONNETTE"/>
    <x v="0"/>
    <x v="2"/>
    <x v="5"/>
    <x v="2"/>
    <m/>
    <x v="14"/>
    <s v=""/>
    <m/>
    <s v=""/>
    <s v=""/>
  </r>
  <r>
    <x v="21"/>
    <x v="13"/>
    <s v="Alpes-de-Haute-Provence"/>
    <n v="5483"/>
    <s v="5483 - BARCELONNETTE"/>
    <x v="0"/>
    <x v="2"/>
    <x v="5"/>
    <x v="2"/>
    <m/>
    <x v="11"/>
    <s v=""/>
    <m/>
    <s v=""/>
    <s v=""/>
  </r>
  <r>
    <x v="21"/>
    <x v="13"/>
    <s v="Alpes-de-Haute-Provence"/>
    <n v="5483"/>
    <s v="5483 - BARCELONNETTE"/>
    <x v="0"/>
    <x v="2"/>
    <x v="5"/>
    <x v="2"/>
    <m/>
    <x v="12"/>
    <s v=""/>
    <m/>
    <s v=""/>
    <s v=""/>
  </r>
  <r>
    <x v="21"/>
    <x v="13"/>
    <s v="Alpes-de-Haute-Provence"/>
    <n v="5483"/>
    <s v="5483 - BARCELONNETTE"/>
    <x v="0"/>
    <x v="2"/>
    <x v="5"/>
    <x v="1"/>
    <n v="0"/>
    <x v="23"/>
    <s v="Mainframes - Emissions"/>
    <n v="8756"/>
    <s v="0.0"/>
    <s v="0"/>
  </r>
  <r>
    <x v="21"/>
    <x v="13"/>
    <s v="Alpes-de-Haute-Provence"/>
    <n v="5483"/>
    <s v="5483 - BARCELONNETTE"/>
    <x v="0"/>
    <x v="2"/>
    <x v="5"/>
    <x v="1"/>
    <n v="0"/>
    <x v="18"/>
    <s v="Imprimantes - Emissions"/>
    <n v="15810"/>
    <s v="0.0"/>
    <s v="0"/>
  </r>
  <r>
    <x v="21"/>
    <x v="13"/>
    <s v="Alpes-de-Haute-Provence"/>
    <n v="5483"/>
    <s v="5483 - BARCELONNETTE"/>
    <x v="0"/>
    <x v="2"/>
    <x v="5"/>
    <x v="1"/>
    <n v="0"/>
    <x v="22"/>
    <s v="Unités centrales - Emissions"/>
    <n v="5620"/>
    <s v="0.0"/>
    <s v="0"/>
  </r>
  <r>
    <x v="21"/>
    <x v="13"/>
    <s v="Alpes-de-Haute-Provence"/>
    <n v="5483"/>
    <s v="5483 - BARCELONNETTE"/>
    <x v="0"/>
    <x v="2"/>
    <x v="5"/>
    <x v="1"/>
    <n v="0"/>
    <x v="21"/>
    <s v="Ordinateurs portables - Emissions"/>
    <n v="15795"/>
    <s v="0.0"/>
    <s v="0"/>
  </r>
  <r>
    <x v="21"/>
    <x v="13"/>
    <s v="Alpes-de-Haute-Provence"/>
    <n v="5483"/>
    <s v="5483 - BARCELONNETTE"/>
    <x v="0"/>
    <x v="2"/>
    <x v="5"/>
    <x v="1"/>
    <n v="0"/>
    <x v="17"/>
    <s v="Serveurs - Emissions"/>
    <n v="4391"/>
    <s v="0.0"/>
    <s v="0"/>
  </r>
  <r>
    <x v="21"/>
    <x v="13"/>
    <s v="Alpes-de-Haute-Provence"/>
    <n v="5483"/>
    <s v="5483 - BARCELONNETTE"/>
    <x v="0"/>
    <x v="2"/>
    <x v="5"/>
    <x v="1"/>
    <n v="0"/>
    <x v="20"/>
    <s v="Tablettes - Emissions"/>
    <n v="15797"/>
    <s v="0.0"/>
    <s v="0"/>
  </r>
  <r>
    <x v="21"/>
    <x v="13"/>
    <s v="Alpes-de-Haute-Provence"/>
    <n v="5483"/>
    <s v="5483 - BARCELONNETTE"/>
    <x v="0"/>
    <x v="2"/>
    <x v="5"/>
    <x v="1"/>
    <n v="0"/>
    <x v="19"/>
    <s v="Photocopieurs - Emissions"/>
    <n v="4390"/>
    <s v="0.0"/>
    <s v="0"/>
  </r>
  <r>
    <x v="21"/>
    <x v="13"/>
    <s v="Alpes-de-Haute-Provence"/>
    <n v="5483"/>
    <s v="5483 - BARCELONNETTE"/>
    <x v="0"/>
    <x v="2"/>
    <x v="5"/>
    <x v="1"/>
    <n v="0"/>
    <x v="16"/>
    <s v="Ecrans - Emissions"/>
    <n v="15796"/>
    <s v="0.0"/>
    <s v="0"/>
  </r>
  <r>
    <x v="21"/>
    <x v="13"/>
    <s v="Alpes-de-Haute-Provence"/>
    <n v="5820"/>
    <s v="5820 - DIGNE 8 MAI 1945"/>
    <x v="0"/>
    <x v="0"/>
    <x v="0"/>
    <x v="0"/>
    <n v="83803.649999999994"/>
    <x v="0"/>
    <s v=""/>
    <m/>
    <s v=""/>
    <s v="83803.65"/>
  </r>
  <r>
    <x v="21"/>
    <x v="13"/>
    <s v="Alpes-de-Haute-Provence"/>
    <n v="5820"/>
    <s v="5820 - DIGNE 8 MAI 1945"/>
    <x v="0"/>
    <x v="0"/>
    <x v="0"/>
    <x v="1"/>
    <n v="5019.8386350000001"/>
    <x v="1"/>
    <s v="Electricité - Emissions"/>
    <n v="15798"/>
    <s v="5019.838635"/>
    <s v="5019.838635"/>
  </r>
  <r>
    <x v="21"/>
    <x v="13"/>
    <s v="Alpes-de-Haute-Provence"/>
    <n v="5820"/>
    <s v="5820 - DIGNE 8 MAI 1945"/>
    <x v="0"/>
    <x v="0"/>
    <x v="1"/>
    <x v="1"/>
    <n v="0"/>
    <x v="3"/>
    <s v="Fioul - Emissions"/>
    <n v="6720"/>
    <s v="0.0"/>
    <s v="0"/>
  </r>
  <r>
    <x v="21"/>
    <x v="13"/>
    <s v="Alpes-de-Haute-Provence"/>
    <n v="5820"/>
    <s v="5820 - DIGNE 8 MAI 1945"/>
    <x v="0"/>
    <x v="0"/>
    <x v="1"/>
    <x v="1"/>
    <n v="0"/>
    <x v="2"/>
    <s v="Gaz naturel - Emissions"/>
    <n v="6630"/>
    <s v="0.0"/>
    <s v="0"/>
  </r>
  <r>
    <x v="21"/>
    <x v="13"/>
    <s v="Alpes-de-Haute-Provence"/>
    <n v="5820"/>
    <s v="5820 - DIGNE 8 MAI 1945"/>
    <x v="0"/>
    <x v="1"/>
    <x v="2"/>
    <x v="1"/>
    <n v="0"/>
    <x v="4"/>
    <s v=" R22 - Emissions"/>
    <n v="8350"/>
    <s v="0.0"/>
    <s v="0"/>
  </r>
  <r>
    <x v="21"/>
    <x v="13"/>
    <s v="Alpes-de-Haute-Provence"/>
    <n v="5820"/>
    <s v="5820 - DIGNE 8 MAI 1945"/>
    <x v="0"/>
    <x v="1"/>
    <x v="3"/>
    <x v="0"/>
    <n v="2.61"/>
    <x v="5"/>
    <s v=""/>
    <m/>
    <s v=""/>
    <s v="2.61"/>
  </r>
  <r>
    <x v="21"/>
    <x v="13"/>
    <s v="Alpes-de-Haute-Provence"/>
    <n v="5820"/>
    <s v="5820 - DIGNE 8 MAI 1945"/>
    <x v="0"/>
    <x v="1"/>
    <x v="3"/>
    <x v="1"/>
    <n v="5011.2"/>
    <x v="8"/>
    <s v="R410a - Emissions"/>
    <n v="8320"/>
    <s v="5011.2"/>
    <s v="5011.2"/>
  </r>
  <r>
    <x v="21"/>
    <x v="13"/>
    <s v="Alpes-de-Haute-Provence"/>
    <n v="5820"/>
    <s v="5820 - DIGNE 8 MAI 1945"/>
    <x v="0"/>
    <x v="1"/>
    <x v="3"/>
    <x v="1"/>
    <n v="0"/>
    <x v="6"/>
    <s v="R134a - Emissions"/>
    <n v="8307"/>
    <s v="0.0"/>
    <s v="0"/>
  </r>
  <r>
    <x v="21"/>
    <x v="13"/>
    <s v="Alpes-de-Haute-Provence"/>
    <n v="5820"/>
    <s v="5820 - DIGNE 8 MAI 1945"/>
    <x v="0"/>
    <x v="1"/>
    <x v="3"/>
    <x v="1"/>
    <n v="0"/>
    <x v="7"/>
    <s v="R407c - Emissions"/>
    <n v="8318"/>
    <s v="0.0"/>
    <s v="0"/>
  </r>
  <r>
    <x v="21"/>
    <x v="13"/>
    <s v="Alpes-de-Haute-Provence"/>
    <n v="5820"/>
    <s v="5820 - DIGNE 8 MAI 1945"/>
    <x v="0"/>
    <x v="2"/>
    <x v="4"/>
    <x v="0"/>
    <n v="1121"/>
    <x v="9"/>
    <s v=""/>
    <m/>
    <s v=""/>
    <s v="1121"/>
  </r>
  <r>
    <x v="21"/>
    <x v="13"/>
    <s v="Alpes-de-Haute-Provence"/>
    <n v="5820"/>
    <s v="5820 - DIGNE 8 MAI 1945"/>
    <x v="0"/>
    <x v="2"/>
    <x v="4"/>
    <x v="1"/>
    <n v="18216.25"/>
    <x v="10"/>
    <s v="Bâtiments - Emissions"/>
    <n v="4305"/>
    <s v="18216.25"/>
    <s v="18216.25"/>
  </r>
  <r>
    <x v="21"/>
    <x v="13"/>
    <s v="Alpes-de-Haute-Provence"/>
    <n v="5820"/>
    <s v="5820 - DIGNE 8 MAI 1945"/>
    <x v="0"/>
    <x v="2"/>
    <x v="5"/>
    <x v="2"/>
    <m/>
    <x v="11"/>
    <s v=""/>
    <m/>
    <s v=""/>
    <s v=""/>
  </r>
  <r>
    <x v="21"/>
    <x v="13"/>
    <s v="Alpes-de-Haute-Provence"/>
    <n v="5820"/>
    <s v="5820 - DIGNE 8 MAI 1945"/>
    <x v="0"/>
    <x v="2"/>
    <x v="5"/>
    <x v="2"/>
    <m/>
    <x v="15"/>
    <s v=""/>
    <m/>
    <s v=""/>
    <s v=""/>
  </r>
  <r>
    <x v="21"/>
    <x v="13"/>
    <s v="Alpes-de-Haute-Provence"/>
    <n v="5820"/>
    <s v="5820 - DIGNE 8 MAI 1945"/>
    <x v="0"/>
    <x v="2"/>
    <x v="5"/>
    <x v="2"/>
    <m/>
    <x v="13"/>
    <s v=""/>
    <m/>
    <s v=""/>
    <s v=""/>
  </r>
  <r>
    <x v="21"/>
    <x v="13"/>
    <s v="Alpes-de-Haute-Provence"/>
    <n v="5820"/>
    <s v="5820 - DIGNE 8 MAI 1945"/>
    <x v="0"/>
    <x v="2"/>
    <x v="5"/>
    <x v="2"/>
    <m/>
    <x v="12"/>
    <s v=""/>
    <m/>
    <s v=""/>
    <s v=""/>
  </r>
  <r>
    <x v="21"/>
    <x v="13"/>
    <s v="Alpes-de-Haute-Provence"/>
    <n v="5820"/>
    <s v="5820 - DIGNE 8 MAI 1945"/>
    <x v="0"/>
    <x v="2"/>
    <x v="5"/>
    <x v="2"/>
    <m/>
    <x v="14"/>
    <s v=""/>
    <m/>
    <s v=""/>
    <s v=""/>
  </r>
  <r>
    <x v="21"/>
    <x v="13"/>
    <s v="Alpes-de-Haute-Provence"/>
    <n v="5820"/>
    <s v="5820 - DIGNE 8 MAI 1945"/>
    <x v="0"/>
    <x v="2"/>
    <x v="5"/>
    <x v="1"/>
    <n v="0"/>
    <x v="23"/>
    <s v="Mainframes - Emissions"/>
    <n v="8756"/>
    <s v="0.0"/>
    <s v="0"/>
  </r>
  <r>
    <x v="21"/>
    <x v="13"/>
    <s v="Alpes-de-Haute-Provence"/>
    <n v="5820"/>
    <s v="5820 - DIGNE 8 MAI 1945"/>
    <x v="0"/>
    <x v="2"/>
    <x v="5"/>
    <x v="1"/>
    <n v="0"/>
    <x v="20"/>
    <s v="Tablettes - Emissions"/>
    <n v="15797"/>
    <s v="0.0"/>
    <s v="0"/>
  </r>
  <r>
    <x v="21"/>
    <x v="13"/>
    <s v="Alpes-de-Haute-Provence"/>
    <n v="5820"/>
    <s v="5820 - DIGNE 8 MAI 1945"/>
    <x v="0"/>
    <x v="2"/>
    <x v="5"/>
    <x v="1"/>
    <n v="0"/>
    <x v="18"/>
    <s v="Imprimantes - Emissions"/>
    <n v="15810"/>
    <s v="0.0"/>
    <s v="0"/>
  </r>
  <r>
    <x v="21"/>
    <x v="13"/>
    <s v="Alpes-de-Haute-Provence"/>
    <n v="5820"/>
    <s v="5820 - DIGNE 8 MAI 1945"/>
    <x v="0"/>
    <x v="2"/>
    <x v="5"/>
    <x v="1"/>
    <n v="0"/>
    <x v="16"/>
    <s v="Ecrans - Emissions"/>
    <n v="15796"/>
    <s v="0.0"/>
    <s v="0"/>
  </r>
  <r>
    <x v="21"/>
    <x v="13"/>
    <s v="Alpes-de-Haute-Provence"/>
    <n v="5820"/>
    <s v="5820 - DIGNE 8 MAI 1945"/>
    <x v="0"/>
    <x v="2"/>
    <x v="5"/>
    <x v="1"/>
    <n v="0"/>
    <x v="22"/>
    <s v="Unités centrales - Emissions"/>
    <n v="5620"/>
    <s v="0.0"/>
    <s v="0"/>
  </r>
  <r>
    <x v="21"/>
    <x v="13"/>
    <s v="Alpes-de-Haute-Provence"/>
    <n v="5820"/>
    <s v="5820 - DIGNE 8 MAI 1945"/>
    <x v="0"/>
    <x v="2"/>
    <x v="5"/>
    <x v="1"/>
    <n v="0"/>
    <x v="19"/>
    <s v="Photocopieurs - Emissions"/>
    <n v="4390"/>
    <s v="0.0"/>
    <s v="0"/>
  </r>
  <r>
    <x v="21"/>
    <x v="13"/>
    <s v="Alpes-de-Haute-Provence"/>
    <n v="5820"/>
    <s v="5820 - DIGNE 8 MAI 1945"/>
    <x v="0"/>
    <x v="2"/>
    <x v="5"/>
    <x v="1"/>
    <n v="0"/>
    <x v="21"/>
    <s v="Ordinateurs portables - Emissions"/>
    <n v="15795"/>
    <s v="0.0"/>
    <s v="0"/>
  </r>
  <r>
    <x v="21"/>
    <x v="13"/>
    <s v="Alpes-de-Haute-Provence"/>
    <n v="5820"/>
    <s v="5820 - DIGNE 8 MAI 1945"/>
    <x v="0"/>
    <x v="2"/>
    <x v="5"/>
    <x v="1"/>
    <n v="0"/>
    <x v="17"/>
    <s v="Serveurs - Emissions"/>
    <n v="4391"/>
    <s v="0.0"/>
    <s v="0"/>
  </r>
  <r>
    <x v="21"/>
    <x v="13"/>
    <s v="Alpes-de-Haute-Provence"/>
    <n v="5822"/>
    <s v="5822 - SISTERON JEAN JAURES"/>
    <x v="0"/>
    <x v="0"/>
    <x v="0"/>
    <x v="0"/>
    <n v="33507.5"/>
    <x v="0"/>
    <s v=""/>
    <m/>
    <s v=""/>
    <s v="33507.5"/>
  </r>
  <r>
    <x v="21"/>
    <x v="13"/>
    <s v="Alpes-de-Haute-Provence"/>
    <n v="5822"/>
    <s v="5822 - SISTERON JEAN JAURES"/>
    <x v="0"/>
    <x v="0"/>
    <x v="0"/>
    <x v="1"/>
    <n v="2007.09925"/>
    <x v="1"/>
    <s v="Electricité - Emissions"/>
    <n v="15798"/>
    <s v="2007.09925"/>
    <s v="2007.09925"/>
  </r>
  <r>
    <x v="21"/>
    <x v="13"/>
    <s v="Alpes-de-Haute-Provence"/>
    <n v="5822"/>
    <s v="5822 - SISTERON JEAN JAURES"/>
    <x v="0"/>
    <x v="0"/>
    <x v="1"/>
    <x v="1"/>
    <n v="0"/>
    <x v="2"/>
    <s v="Gaz naturel - Emissions"/>
    <n v="6630"/>
    <s v="0.0"/>
    <s v="0"/>
  </r>
  <r>
    <x v="21"/>
    <x v="13"/>
    <s v="Alpes-de-Haute-Provence"/>
    <n v="5822"/>
    <s v="5822 - SISTERON JEAN JAURES"/>
    <x v="0"/>
    <x v="0"/>
    <x v="1"/>
    <x v="1"/>
    <n v="0"/>
    <x v="3"/>
    <s v="Fioul - Emissions"/>
    <n v="6720"/>
    <s v="0.0"/>
    <s v="0"/>
  </r>
  <r>
    <x v="21"/>
    <x v="13"/>
    <s v="Alpes-de-Haute-Provence"/>
    <n v="5822"/>
    <s v="5822 - SISTERON JEAN JAURES"/>
    <x v="0"/>
    <x v="1"/>
    <x v="2"/>
    <x v="1"/>
    <n v="0"/>
    <x v="4"/>
    <s v=" R22 - Emissions"/>
    <n v="8350"/>
    <s v="0.0"/>
    <s v="0"/>
  </r>
  <r>
    <x v="21"/>
    <x v="13"/>
    <s v="Alpes-de-Haute-Provence"/>
    <n v="5822"/>
    <s v="5822 - SISTERON JEAN JAURES"/>
    <x v="0"/>
    <x v="1"/>
    <x v="3"/>
    <x v="0"/>
    <n v="1.2"/>
    <x v="5"/>
    <s v=""/>
    <m/>
    <s v=""/>
    <s v="1.2"/>
  </r>
  <r>
    <x v="21"/>
    <x v="13"/>
    <s v="Alpes-de-Haute-Provence"/>
    <n v="5822"/>
    <s v="5822 - SISTERON JEAN JAURES"/>
    <x v="0"/>
    <x v="1"/>
    <x v="3"/>
    <x v="1"/>
    <n v="0"/>
    <x v="6"/>
    <s v="R134a - Emissions"/>
    <n v="8307"/>
    <s v="0.0"/>
    <s v="0"/>
  </r>
  <r>
    <x v="21"/>
    <x v="13"/>
    <s v="Alpes-de-Haute-Provence"/>
    <n v="5822"/>
    <s v="5822 - SISTERON JEAN JAURES"/>
    <x v="0"/>
    <x v="1"/>
    <x v="3"/>
    <x v="1"/>
    <n v="0"/>
    <x v="7"/>
    <s v="R407c - Emissions"/>
    <n v="8318"/>
    <s v="0.0"/>
    <s v="0"/>
  </r>
  <r>
    <x v="21"/>
    <x v="13"/>
    <s v="Alpes-de-Haute-Provence"/>
    <n v="5822"/>
    <s v="5822 - SISTERON JEAN JAURES"/>
    <x v="0"/>
    <x v="1"/>
    <x v="3"/>
    <x v="1"/>
    <n v="2304"/>
    <x v="8"/>
    <s v="R410a - Emissions"/>
    <n v="8320"/>
    <s v="2304.0"/>
    <s v="2304"/>
  </r>
  <r>
    <x v="21"/>
    <x v="13"/>
    <s v="Alpes-de-Haute-Provence"/>
    <n v="5822"/>
    <s v="5822 - SISTERON JEAN JAURES"/>
    <x v="0"/>
    <x v="2"/>
    <x v="4"/>
    <x v="0"/>
    <n v="382"/>
    <x v="9"/>
    <s v=""/>
    <m/>
    <s v=""/>
    <s v="382"/>
  </r>
  <r>
    <x v="21"/>
    <x v="13"/>
    <s v="Alpes-de-Haute-Provence"/>
    <n v="5822"/>
    <s v="5822 - SISTERON JEAN JAURES"/>
    <x v="0"/>
    <x v="2"/>
    <x v="4"/>
    <x v="1"/>
    <n v="6207.5"/>
    <x v="10"/>
    <s v="Bâtiments - Emissions"/>
    <n v="4305"/>
    <s v="6207.5"/>
    <s v="6207.5"/>
  </r>
  <r>
    <x v="21"/>
    <x v="13"/>
    <s v="Alpes-de-Haute-Provence"/>
    <n v="5822"/>
    <s v="5822 - SISTERON JEAN JAURES"/>
    <x v="0"/>
    <x v="2"/>
    <x v="5"/>
    <x v="2"/>
    <m/>
    <x v="14"/>
    <s v=""/>
    <m/>
    <s v=""/>
    <s v=""/>
  </r>
  <r>
    <x v="21"/>
    <x v="13"/>
    <s v="Alpes-de-Haute-Provence"/>
    <n v="5822"/>
    <s v="5822 - SISTERON JEAN JAURES"/>
    <x v="0"/>
    <x v="2"/>
    <x v="5"/>
    <x v="2"/>
    <m/>
    <x v="15"/>
    <s v=""/>
    <m/>
    <s v=""/>
    <s v=""/>
  </r>
  <r>
    <x v="21"/>
    <x v="13"/>
    <s v="Alpes-de-Haute-Provence"/>
    <n v="5822"/>
    <s v="5822 - SISTERON JEAN JAURES"/>
    <x v="0"/>
    <x v="2"/>
    <x v="5"/>
    <x v="2"/>
    <m/>
    <x v="13"/>
    <s v=""/>
    <m/>
    <s v=""/>
    <s v=""/>
  </r>
  <r>
    <x v="21"/>
    <x v="13"/>
    <s v="Alpes-de-Haute-Provence"/>
    <n v="5822"/>
    <s v="5822 - SISTERON JEAN JAURES"/>
    <x v="0"/>
    <x v="2"/>
    <x v="5"/>
    <x v="2"/>
    <m/>
    <x v="12"/>
    <s v=""/>
    <m/>
    <s v=""/>
    <s v=""/>
  </r>
  <r>
    <x v="21"/>
    <x v="13"/>
    <s v="Alpes-de-Haute-Provence"/>
    <n v="5822"/>
    <s v="5822 - SISTERON JEAN JAURES"/>
    <x v="0"/>
    <x v="2"/>
    <x v="5"/>
    <x v="2"/>
    <m/>
    <x v="11"/>
    <s v=""/>
    <m/>
    <s v=""/>
    <s v=""/>
  </r>
  <r>
    <x v="21"/>
    <x v="13"/>
    <s v="Alpes-de-Haute-Provence"/>
    <n v="5822"/>
    <s v="5822 - SISTERON JEAN JAURES"/>
    <x v="0"/>
    <x v="2"/>
    <x v="5"/>
    <x v="1"/>
    <n v="0"/>
    <x v="23"/>
    <s v="Mainframes - Emissions"/>
    <n v="8756"/>
    <s v="0.0"/>
    <s v="0"/>
  </r>
  <r>
    <x v="21"/>
    <x v="13"/>
    <s v="Alpes-de-Haute-Provence"/>
    <n v="5822"/>
    <s v="5822 - SISTERON JEAN JAURES"/>
    <x v="0"/>
    <x v="2"/>
    <x v="5"/>
    <x v="1"/>
    <n v="0"/>
    <x v="16"/>
    <s v="Ecrans - Emissions"/>
    <n v="15796"/>
    <s v="0.0"/>
    <s v="0"/>
  </r>
  <r>
    <x v="21"/>
    <x v="13"/>
    <s v="Alpes-de-Haute-Provence"/>
    <n v="5822"/>
    <s v="5822 - SISTERON JEAN JAURES"/>
    <x v="0"/>
    <x v="2"/>
    <x v="5"/>
    <x v="1"/>
    <n v="0"/>
    <x v="20"/>
    <s v="Tablettes - Emissions"/>
    <n v="15797"/>
    <s v="0.0"/>
    <s v="0"/>
  </r>
  <r>
    <x v="21"/>
    <x v="13"/>
    <s v="Alpes-de-Haute-Provence"/>
    <n v="5822"/>
    <s v="5822 - SISTERON JEAN JAURES"/>
    <x v="0"/>
    <x v="2"/>
    <x v="5"/>
    <x v="1"/>
    <n v="0"/>
    <x v="18"/>
    <s v="Imprimantes - Emissions"/>
    <n v="15810"/>
    <s v="0.0"/>
    <s v="0"/>
  </r>
  <r>
    <x v="21"/>
    <x v="13"/>
    <s v="Alpes-de-Haute-Provence"/>
    <n v="5822"/>
    <s v="5822 - SISTERON JEAN JAURES"/>
    <x v="0"/>
    <x v="2"/>
    <x v="5"/>
    <x v="1"/>
    <n v="0"/>
    <x v="17"/>
    <s v="Serveurs - Emissions"/>
    <n v="4391"/>
    <s v="0.0"/>
    <s v="0"/>
  </r>
  <r>
    <x v="21"/>
    <x v="13"/>
    <s v="Alpes-de-Haute-Provence"/>
    <n v="5822"/>
    <s v="5822 - SISTERON JEAN JAURES"/>
    <x v="0"/>
    <x v="2"/>
    <x v="5"/>
    <x v="1"/>
    <n v="0"/>
    <x v="19"/>
    <s v="Photocopieurs - Emissions"/>
    <n v="4390"/>
    <s v="0.0"/>
    <s v="0"/>
  </r>
  <r>
    <x v="21"/>
    <x v="13"/>
    <s v="Alpes-de-Haute-Provence"/>
    <n v="5822"/>
    <s v="5822 - SISTERON JEAN JAURES"/>
    <x v="0"/>
    <x v="2"/>
    <x v="5"/>
    <x v="1"/>
    <n v="0"/>
    <x v="21"/>
    <s v="Ordinateurs portables - Emissions"/>
    <n v="15795"/>
    <s v="0.0"/>
    <s v="0"/>
  </r>
  <r>
    <x v="21"/>
    <x v="13"/>
    <s v="Alpes-de-Haute-Provence"/>
    <n v="5822"/>
    <s v="5822 - SISTERON JEAN JAURES"/>
    <x v="0"/>
    <x v="2"/>
    <x v="5"/>
    <x v="1"/>
    <n v="0"/>
    <x v="22"/>
    <s v="Unités centrales - Emissions"/>
    <n v="5620"/>
    <s v="0.0"/>
    <s v="0"/>
  </r>
  <r>
    <x v="21"/>
    <x v="13"/>
    <s v="Alpes-de-Haute-Provence"/>
    <n v="6093"/>
    <s v="6093 - Manosque"/>
    <x v="0"/>
    <x v="0"/>
    <x v="0"/>
    <x v="0"/>
    <n v="85736.39"/>
    <x v="0"/>
    <s v=""/>
    <m/>
    <s v=""/>
    <s v="85736.39"/>
  </r>
  <r>
    <x v="21"/>
    <x v="13"/>
    <s v="Alpes-de-Haute-Provence"/>
    <n v="6093"/>
    <s v="6093 - Manosque"/>
    <x v="0"/>
    <x v="0"/>
    <x v="0"/>
    <x v="1"/>
    <n v="5135.6097609999997"/>
    <x v="1"/>
    <s v="Electricité - Emissions"/>
    <n v="15798"/>
    <s v="5135.609761000001"/>
    <s v="5135.609761"/>
  </r>
  <r>
    <x v="21"/>
    <x v="13"/>
    <s v="Alpes-de-Haute-Provence"/>
    <n v="6093"/>
    <s v="6093 - Manosque"/>
    <x v="0"/>
    <x v="0"/>
    <x v="1"/>
    <x v="1"/>
    <n v="0"/>
    <x v="2"/>
    <s v="Gaz naturel - Emissions"/>
    <n v="6630"/>
    <s v="0.0"/>
    <s v="0"/>
  </r>
  <r>
    <x v="21"/>
    <x v="13"/>
    <s v="Alpes-de-Haute-Provence"/>
    <n v="6093"/>
    <s v="6093 - Manosque"/>
    <x v="0"/>
    <x v="0"/>
    <x v="1"/>
    <x v="1"/>
    <n v="0"/>
    <x v="3"/>
    <s v="Fioul - Emissions"/>
    <n v="6720"/>
    <s v="0.0"/>
    <s v="0"/>
  </r>
  <r>
    <x v="21"/>
    <x v="13"/>
    <s v="Alpes-de-Haute-Provence"/>
    <n v="6093"/>
    <s v="6093 - Manosque"/>
    <x v="0"/>
    <x v="1"/>
    <x v="2"/>
    <x v="1"/>
    <n v="0"/>
    <x v="4"/>
    <s v=" R22 - Emissions"/>
    <n v="8350"/>
    <s v="0.0"/>
    <s v="0"/>
  </r>
  <r>
    <x v="21"/>
    <x v="13"/>
    <s v="Alpes-de-Haute-Provence"/>
    <n v="6093"/>
    <s v="6093 - Manosque"/>
    <x v="0"/>
    <x v="1"/>
    <x v="3"/>
    <x v="0"/>
    <n v="3.6"/>
    <x v="5"/>
    <s v=""/>
    <m/>
    <s v=""/>
    <s v="3.6"/>
  </r>
  <r>
    <x v="21"/>
    <x v="13"/>
    <s v="Alpes-de-Haute-Provence"/>
    <n v="6093"/>
    <s v="6093 - Manosque"/>
    <x v="0"/>
    <x v="1"/>
    <x v="3"/>
    <x v="1"/>
    <n v="0"/>
    <x v="7"/>
    <s v="R407c - Emissions"/>
    <n v="8318"/>
    <s v="0.0"/>
    <s v="0"/>
  </r>
  <r>
    <x v="21"/>
    <x v="13"/>
    <s v="Alpes-de-Haute-Provence"/>
    <n v="6093"/>
    <s v="6093 - Manosque"/>
    <x v="0"/>
    <x v="1"/>
    <x v="3"/>
    <x v="1"/>
    <n v="0"/>
    <x v="6"/>
    <s v="R134a - Emissions"/>
    <n v="8307"/>
    <s v="0.0"/>
    <s v="0"/>
  </r>
  <r>
    <x v="21"/>
    <x v="13"/>
    <s v="Alpes-de-Haute-Provence"/>
    <n v="6093"/>
    <s v="6093 - Manosque"/>
    <x v="0"/>
    <x v="1"/>
    <x v="3"/>
    <x v="1"/>
    <n v="6912"/>
    <x v="8"/>
    <s v="R410a - Emissions"/>
    <n v="8320"/>
    <s v="6912.0"/>
    <s v="6912"/>
  </r>
  <r>
    <x v="21"/>
    <x v="13"/>
    <s v="Alpes-de-Haute-Provence"/>
    <n v="6093"/>
    <s v="6093 - Manosque"/>
    <x v="0"/>
    <x v="2"/>
    <x v="4"/>
    <x v="0"/>
    <n v="2200"/>
    <x v="9"/>
    <s v=""/>
    <m/>
    <s v=""/>
    <s v="2200"/>
  </r>
  <r>
    <x v="21"/>
    <x v="13"/>
    <s v="Alpes-de-Haute-Provence"/>
    <n v="6093"/>
    <s v="6093 - Manosque"/>
    <x v="0"/>
    <x v="2"/>
    <x v="4"/>
    <x v="1"/>
    <n v="35750"/>
    <x v="10"/>
    <s v="Bâtiments - Emissions"/>
    <n v="4305"/>
    <s v="35750.0"/>
    <s v="35750"/>
  </r>
  <r>
    <x v="21"/>
    <x v="13"/>
    <s v="Alpes-de-Haute-Provence"/>
    <n v="6093"/>
    <s v="6093 - Manosque"/>
    <x v="0"/>
    <x v="2"/>
    <x v="5"/>
    <x v="2"/>
    <m/>
    <x v="13"/>
    <s v=""/>
    <m/>
    <s v=""/>
    <s v=""/>
  </r>
  <r>
    <x v="21"/>
    <x v="13"/>
    <s v="Alpes-de-Haute-Provence"/>
    <n v="6093"/>
    <s v="6093 - Manosque"/>
    <x v="0"/>
    <x v="2"/>
    <x v="5"/>
    <x v="2"/>
    <m/>
    <x v="14"/>
    <s v=""/>
    <m/>
    <s v=""/>
    <s v=""/>
  </r>
  <r>
    <x v="21"/>
    <x v="13"/>
    <s v="Alpes-de-Haute-Provence"/>
    <n v="6093"/>
    <s v="6093 - Manosque"/>
    <x v="0"/>
    <x v="2"/>
    <x v="5"/>
    <x v="2"/>
    <m/>
    <x v="11"/>
    <s v=""/>
    <m/>
    <s v=""/>
    <s v=""/>
  </r>
  <r>
    <x v="21"/>
    <x v="13"/>
    <s v="Alpes-de-Haute-Provence"/>
    <n v="6093"/>
    <s v="6093 - Manosque"/>
    <x v="0"/>
    <x v="2"/>
    <x v="5"/>
    <x v="2"/>
    <m/>
    <x v="12"/>
    <s v=""/>
    <m/>
    <s v=""/>
    <s v=""/>
  </r>
  <r>
    <x v="21"/>
    <x v="13"/>
    <s v="Alpes-de-Haute-Provence"/>
    <n v="6093"/>
    <s v="6093 - Manosque"/>
    <x v="0"/>
    <x v="2"/>
    <x v="5"/>
    <x v="2"/>
    <m/>
    <x v="15"/>
    <s v=""/>
    <m/>
    <s v=""/>
    <s v=""/>
  </r>
  <r>
    <x v="21"/>
    <x v="13"/>
    <s v="Alpes-de-Haute-Provence"/>
    <n v="6093"/>
    <s v="6093 - Manosque"/>
    <x v="0"/>
    <x v="2"/>
    <x v="5"/>
    <x v="1"/>
    <n v="0"/>
    <x v="17"/>
    <s v="Serveurs - Emissions"/>
    <n v="4391"/>
    <s v="0.0"/>
    <s v="0"/>
  </r>
  <r>
    <x v="21"/>
    <x v="13"/>
    <s v="Alpes-de-Haute-Provence"/>
    <n v="6093"/>
    <s v="6093 - Manosque"/>
    <x v="0"/>
    <x v="2"/>
    <x v="5"/>
    <x v="1"/>
    <n v="0"/>
    <x v="16"/>
    <s v="Ecrans - Emissions"/>
    <n v="15796"/>
    <s v="0.0"/>
    <s v="0"/>
  </r>
  <r>
    <x v="21"/>
    <x v="13"/>
    <s v="Alpes-de-Haute-Provence"/>
    <n v="6093"/>
    <s v="6093 - Manosque"/>
    <x v="0"/>
    <x v="2"/>
    <x v="5"/>
    <x v="1"/>
    <n v="0"/>
    <x v="20"/>
    <s v="Tablettes - Emissions"/>
    <n v="15797"/>
    <s v="0.0"/>
    <s v="0"/>
  </r>
  <r>
    <x v="21"/>
    <x v="13"/>
    <s v="Alpes-de-Haute-Provence"/>
    <n v="6093"/>
    <s v="6093 - Manosque"/>
    <x v="0"/>
    <x v="2"/>
    <x v="5"/>
    <x v="1"/>
    <n v="0"/>
    <x v="22"/>
    <s v="Unités centrales - Emissions"/>
    <n v="5620"/>
    <s v="0.0"/>
    <s v="0"/>
  </r>
  <r>
    <x v="21"/>
    <x v="13"/>
    <s v="Alpes-de-Haute-Provence"/>
    <n v="6093"/>
    <s v="6093 - Manosque"/>
    <x v="0"/>
    <x v="2"/>
    <x v="5"/>
    <x v="1"/>
    <n v="0"/>
    <x v="23"/>
    <s v="Mainframes - Emissions"/>
    <n v="8756"/>
    <s v="0.0"/>
    <s v="0"/>
  </r>
  <r>
    <x v="21"/>
    <x v="13"/>
    <s v="Alpes-de-Haute-Provence"/>
    <n v="6093"/>
    <s v="6093 - Manosque"/>
    <x v="0"/>
    <x v="2"/>
    <x v="5"/>
    <x v="1"/>
    <n v="0"/>
    <x v="18"/>
    <s v="Imprimantes - Emissions"/>
    <n v="15810"/>
    <s v="0.0"/>
    <s v="0"/>
  </r>
  <r>
    <x v="21"/>
    <x v="13"/>
    <s v="Alpes-de-Haute-Provence"/>
    <n v="6093"/>
    <s v="6093 - Manosque"/>
    <x v="0"/>
    <x v="2"/>
    <x v="5"/>
    <x v="1"/>
    <n v="0"/>
    <x v="21"/>
    <s v="Ordinateurs portables - Emissions"/>
    <n v="15795"/>
    <s v="0.0"/>
    <s v="0"/>
  </r>
  <r>
    <x v="21"/>
    <x v="13"/>
    <s v="Alpes-de-Haute-Provence"/>
    <n v="6093"/>
    <s v="6093 - Manosque"/>
    <x v="0"/>
    <x v="2"/>
    <x v="5"/>
    <x v="1"/>
    <n v="0"/>
    <x v="19"/>
    <s v="Photocopieurs - Emissions"/>
    <n v="4390"/>
    <s v="0.0"/>
    <s v="0"/>
  </r>
  <r>
    <x v="21"/>
    <x v="13"/>
    <s v="Alpes-Maritimes"/>
    <n v="3343"/>
    <s v="3343 - LE CANNET 06"/>
    <x v="0"/>
    <x v="0"/>
    <x v="0"/>
    <x v="0"/>
    <n v="151285.81"/>
    <x v="0"/>
    <s v=""/>
    <m/>
    <s v=""/>
    <s v="151285.81"/>
  </r>
  <r>
    <x v="21"/>
    <x v="13"/>
    <s v="Alpes-Maritimes"/>
    <n v="3343"/>
    <s v="3343 - LE CANNET 06"/>
    <x v="0"/>
    <x v="0"/>
    <x v="0"/>
    <x v="1"/>
    <n v="9062.0200189999996"/>
    <x v="1"/>
    <s v="Electricité - Emissions"/>
    <n v="15798"/>
    <s v="9062.020019000001"/>
    <s v="9062.020019"/>
  </r>
  <r>
    <x v="21"/>
    <x v="13"/>
    <s v="Alpes-Maritimes"/>
    <n v="3343"/>
    <s v="3343 - LE CANNET 06"/>
    <x v="0"/>
    <x v="0"/>
    <x v="1"/>
    <x v="1"/>
    <n v="0"/>
    <x v="2"/>
    <s v="Gaz naturel - Emissions"/>
    <n v="6630"/>
    <s v="0.0"/>
    <s v="0"/>
  </r>
  <r>
    <x v="21"/>
    <x v="13"/>
    <s v="Alpes-Maritimes"/>
    <n v="3343"/>
    <s v="3343 - LE CANNET 06"/>
    <x v="0"/>
    <x v="0"/>
    <x v="1"/>
    <x v="1"/>
    <n v="0"/>
    <x v="3"/>
    <s v="Fioul - Emissions"/>
    <n v="6720"/>
    <s v="0.0"/>
    <s v="0"/>
  </r>
  <r>
    <x v="21"/>
    <x v="13"/>
    <s v="Alpes-Maritimes"/>
    <n v="3343"/>
    <s v="3343 - LE CANNET 06"/>
    <x v="0"/>
    <x v="1"/>
    <x v="2"/>
    <x v="1"/>
    <n v="0"/>
    <x v="4"/>
    <s v=" R22 - Emissions"/>
    <n v="8350"/>
    <s v="0.0"/>
    <s v="0"/>
  </r>
  <r>
    <x v="21"/>
    <x v="13"/>
    <s v="Alpes-Maritimes"/>
    <n v="3343"/>
    <s v="3343 - LE CANNET 06"/>
    <x v="0"/>
    <x v="1"/>
    <x v="3"/>
    <x v="0"/>
    <n v="4.17"/>
    <x v="5"/>
    <s v=""/>
    <m/>
    <s v=""/>
    <s v="4.17"/>
  </r>
  <r>
    <x v="21"/>
    <x v="13"/>
    <s v="Alpes-Maritimes"/>
    <n v="3343"/>
    <s v="3343 - LE CANNET 06"/>
    <x v="0"/>
    <x v="1"/>
    <x v="3"/>
    <x v="1"/>
    <n v="0"/>
    <x v="6"/>
    <s v="R134a - Emissions"/>
    <n v="8307"/>
    <s v="0.0"/>
    <s v="0"/>
  </r>
  <r>
    <x v="21"/>
    <x v="13"/>
    <s v="Alpes-Maritimes"/>
    <n v="3343"/>
    <s v="3343 - LE CANNET 06"/>
    <x v="0"/>
    <x v="1"/>
    <x v="3"/>
    <x v="1"/>
    <n v="8006.4"/>
    <x v="8"/>
    <s v="R410a - Emissions"/>
    <n v="8320"/>
    <s v="8006.4"/>
    <s v="8006.4"/>
  </r>
  <r>
    <x v="21"/>
    <x v="13"/>
    <s v="Alpes-Maritimes"/>
    <n v="3343"/>
    <s v="3343 - LE CANNET 06"/>
    <x v="0"/>
    <x v="1"/>
    <x v="3"/>
    <x v="1"/>
    <n v="0"/>
    <x v="7"/>
    <s v="R407c - Emissions"/>
    <n v="8318"/>
    <s v="0.0"/>
    <s v="0"/>
  </r>
  <r>
    <x v="21"/>
    <x v="13"/>
    <s v="Alpes-Maritimes"/>
    <n v="3343"/>
    <s v="3343 - LE CANNET 06"/>
    <x v="0"/>
    <x v="2"/>
    <x v="4"/>
    <x v="0"/>
    <n v="2229"/>
    <x v="9"/>
    <s v=""/>
    <m/>
    <s v=""/>
    <s v="2229"/>
  </r>
  <r>
    <x v="21"/>
    <x v="13"/>
    <s v="Alpes-Maritimes"/>
    <n v="3343"/>
    <s v="3343 - LE CANNET 06"/>
    <x v="0"/>
    <x v="2"/>
    <x v="4"/>
    <x v="1"/>
    <n v="36221.25"/>
    <x v="10"/>
    <s v="Bâtiments - Emissions"/>
    <n v="4305"/>
    <s v="36221.25"/>
    <s v="36221.25"/>
  </r>
  <r>
    <x v="21"/>
    <x v="13"/>
    <s v="Alpes-Maritimes"/>
    <n v="3343"/>
    <s v="3343 - LE CANNET 06"/>
    <x v="0"/>
    <x v="2"/>
    <x v="5"/>
    <x v="2"/>
    <m/>
    <x v="13"/>
    <s v=""/>
    <m/>
    <s v=""/>
    <s v=""/>
  </r>
  <r>
    <x v="21"/>
    <x v="13"/>
    <s v="Alpes-Maritimes"/>
    <n v="3343"/>
    <s v="3343 - LE CANNET 06"/>
    <x v="0"/>
    <x v="2"/>
    <x v="5"/>
    <x v="2"/>
    <m/>
    <x v="15"/>
    <s v=""/>
    <m/>
    <s v=""/>
    <s v=""/>
  </r>
  <r>
    <x v="21"/>
    <x v="13"/>
    <s v="Alpes-Maritimes"/>
    <n v="3343"/>
    <s v="3343 - LE CANNET 06"/>
    <x v="0"/>
    <x v="2"/>
    <x v="5"/>
    <x v="2"/>
    <m/>
    <x v="11"/>
    <s v=""/>
    <m/>
    <s v=""/>
    <s v=""/>
  </r>
  <r>
    <x v="21"/>
    <x v="13"/>
    <s v="Alpes-Maritimes"/>
    <n v="3343"/>
    <s v="3343 - LE CANNET 06"/>
    <x v="0"/>
    <x v="2"/>
    <x v="5"/>
    <x v="2"/>
    <m/>
    <x v="12"/>
    <s v=""/>
    <m/>
    <s v=""/>
    <s v=""/>
  </r>
  <r>
    <x v="21"/>
    <x v="13"/>
    <s v="Alpes-Maritimes"/>
    <n v="3343"/>
    <s v="3343 - LE CANNET 06"/>
    <x v="0"/>
    <x v="2"/>
    <x v="5"/>
    <x v="2"/>
    <m/>
    <x v="14"/>
    <s v=""/>
    <m/>
    <s v=""/>
    <s v=""/>
  </r>
  <r>
    <x v="21"/>
    <x v="13"/>
    <s v="Alpes-Maritimes"/>
    <n v="3343"/>
    <s v="3343 - LE CANNET 06"/>
    <x v="0"/>
    <x v="2"/>
    <x v="5"/>
    <x v="1"/>
    <n v="0"/>
    <x v="18"/>
    <s v="Imprimantes - Emissions"/>
    <n v="15810"/>
    <s v="0.0"/>
    <s v="0"/>
  </r>
  <r>
    <x v="21"/>
    <x v="13"/>
    <s v="Alpes-Maritimes"/>
    <n v="3343"/>
    <s v="3343 - LE CANNET 06"/>
    <x v="0"/>
    <x v="2"/>
    <x v="5"/>
    <x v="1"/>
    <n v="0"/>
    <x v="23"/>
    <s v="Mainframes - Emissions"/>
    <n v="8756"/>
    <s v="0.0"/>
    <s v="0"/>
  </r>
  <r>
    <x v="21"/>
    <x v="13"/>
    <s v="Alpes-Maritimes"/>
    <n v="3343"/>
    <s v="3343 - LE CANNET 06"/>
    <x v="0"/>
    <x v="2"/>
    <x v="5"/>
    <x v="1"/>
    <n v="0"/>
    <x v="16"/>
    <s v="Ecrans - Emissions"/>
    <n v="15796"/>
    <s v="0.0"/>
    <s v="0"/>
  </r>
  <r>
    <x v="21"/>
    <x v="13"/>
    <s v="Alpes-Maritimes"/>
    <n v="3343"/>
    <s v="3343 - LE CANNET 06"/>
    <x v="0"/>
    <x v="2"/>
    <x v="5"/>
    <x v="1"/>
    <n v="0"/>
    <x v="17"/>
    <s v="Serveurs - Emissions"/>
    <n v="4391"/>
    <s v="0.0"/>
    <s v="0"/>
  </r>
  <r>
    <x v="21"/>
    <x v="13"/>
    <s v="Alpes-Maritimes"/>
    <n v="3343"/>
    <s v="3343 - LE CANNET 06"/>
    <x v="0"/>
    <x v="2"/>
    <x v="5"/>
    <x v="1"/>
    <n v="0"/>
    <x v="20"/>
    <s v="Tablettes - Emissions"/>
    <n v="15797"/>
    <s v="0.0"/>
    <s v="0"/>
  </r>
  <r>
    <x v="21"/>
    <x v="13"/>
    <s v="Alpes-Maritimes"/>
    <n v="3343"/>
    <s v="3343 - LE CANNET 06"/>
    <x v="0"/>
    <x v="2"/>
    <x v="5"/>
    <x v="1"/>
    <n v="0"/>
    <x v="22"/>
    <s v="Unités centrales - Emissions"/>
    <n v="5620"/>
    <s v="0.0"/>
    <s v="0"/>
  </r>
  <r>
    <x v="21"/>
    <x v="13"/>
    <s v="Alpes-Maritimes"/>
    <n v="3343"/>
    <s v="3343 - LE CANNET 06"/>
    <x v="0"/>
    <x v="2"/>
    <x v="5"/>
    <x v="1"/>
    <n v="0"/>
    <x v="21"/>
    <s v="Ordinateurs portables - Emissions"/>
    <n v="15795"/>
    <s v="0.0"/>
    <s v="0"/>
  </r>
  <r>
    <x v="21"/>
    <x v="13"/>
    <s v="Alpes-Maritimes"/>
    <n v="3343"/>
    <s v="3343 - LE CANNET 06"/>
    <x v="0"/>
    <x v="2"/>
    <x v="5"/>
    <x v="1"/>
    <n v="0"/>
    <x v="19"/>
    <s v="Photocopieurs - Emissions"/>
    <n v="4390"/>
    <s v="0.0"/>
    <s v="0"/>
  </r>
  <r>
    <x v="21"/>
    <x v="13"/>
    <s v="Alpes-Maritimes"/>
    <n v="3354"/>
    <s v="3354 - GRASSE SAINT MARC"/>
    <x v="0"/>
    <x v="0"/>
    <x v="0"/>
    <x v="0"/>
    <n v="133513.9"/>
    <x v="0"/>
    <s v=""/>
    <m/>
    <s v=""/>
    <s v="133513.9"/>
  </r>
  <r>
    <x v="21"/>
    <x v="13"/>
    <s v="Alpes-Maritimes"/>
    <n v="3354"/>
    <s v="3354 - GRASSE SAINT MARC"/>
    <x v="0"/>
    <x v="0"/>
    <x v="0"/>
    <x v="1"/>
    <n v="7997.48261"/>
    <x v="1"/>
    <s v="Electricité - Emissions"/>
    <n v="15798"/>
    <s v="7997.48261"/>
    <s v="7997.48261"/>
  </r>
  <r>
    <x v="21"/>
    <x v="13"/>
    <s v="Alpes-Maritimes"/>
    <n v="3354"/>
    <s v="3354 - GRASSE SAINT MARC"/>
    <x v="0"/>
    <x v="0"/>
    <x v="1"/>
    <x v="1"/>
    <n v="0"/>
    <x v="3"/>
    <s v="Fioul - Emissions"/>
    <n v="6720"/>
    <s v="0.0"/>
    <s v="0"/>
  </r>
  <r>
    <x v="21"/>
    <x v="13"/>
    <s v="Alpes-Maritimes"/>
    <n v="3354"/>
    <s v="3354 - GRASSE SAINT MARC"/>
    <x v="0"/>
    <x v="0"/>
    <x v="1"/>
    <x v="1"/>
    <n v="0"/>
    <x v="2"/>
    <s v="Gaz naturel - Emissions"/>
    <n v="6630"/>
    <s v="0.0"/>
    <s v="0"/>
  </r>
  <r>
    <x v="21"/>
    <x v="13"/>
    <s v="Alpes-Maritimes"/>
    <n v="3354"/>
    <s v="3354 - GRASSE SAINT MARC"/>
    <x v="0"/>
    <x v="1"/>
    <x v="2"/>
    <x v="1"/>
    <n v="0"/>
    <x v="4"/>
    <s v=" R22 - Emissions"/>
    <n v="8350"/>
    <s v="0.0"/>
    <s v="0"/>
  </r>
  <r>
    <x v="21"/>
    <x v="13"/>
    <s v="Alpes-Maritimes"/>
    <n v="3354"/>
    <s v="3354 - GRASSE SAINT MARC"/>
    <x v="0"/>
    <x v="1"/>
    <x v="3"/>
    <x v="0"/>
    <n v="2.6"/>
    <x v="5"/>
    <s v=""/>
    <m/>
    <s v=""/>
    <s v="2.6"/>
  </r>
  <r>
    <x v="21"/>
    <x v="13"/>
    <s v="Alpes-Maritimes"/>
    <n v="3354"/>
    <s v="3354 - GRASSE SAINT MARC"/>
    <x v="0"/>
    <x v="1"/>
    <x v="3"/>
    <x v="1"/>
    <n v="0"/>
    <x v="6"/>
    <s v="R134a - Emissions"/>
    <n v="8307"/>
    <s v="0.0"/>
    <s v="0"/>
  </r>
  <r>
    <x v="21"/>
    <x v="13"/>
    <s v="Alpes-Maritimes"/>
    <n v="3354"/>
    <s v="3354 - GRASSE SAINT MARC"/>
    <x v="0"/>
    <x v="1"/>
    <x v="3"/>
    <x v="1"/>
    <n v="4992"/>
    <x v="8"/>
    <s v="R410a - Emissions"/>
    <n v="8320"/>
    <s v="4992.0"/>
    <s v="4992"/>
  </r>
  <r>
    <x v="21"/>
    <x v="13"/>
    <s v="Alpes-Maritimes"/>
    <n v="3354"/>
    <s v="3354 - GRASSE SAINT MARC"/>
    <x v="0"/>
    <x v="1"/>
    <x v="3"/>
    <x v="1"/>
    <n v="0"/>
    <x v="7"/>
    <s v="R407c - Emissions"/>
    <n v="8318"/>
    <s v="0.0"/>
    <s v="0"/>
  </r>
  <r>
    <x v="21"/>
    <x v="13"/>
    <s v="Alpes-Maritimes"/>
    <n v="3354"/>
    <s v="3354 - GRASSE SAINT MARC"/>
    <x v="0"/>
    <x v="2"/>
    <x v="4"/>
    <x v="0"/>
    <n v="1300"/>
    <x v="9"/>
    <s v=""/>
    <m/>
    <s v=""/>
    <s v="1300"/>
  </r>
  <r>
    <x v="21"/>
    <x v="13"/>
    <s v="Alpes-Maritimes"/>
    <n v="3354"/>
    <s v="3354 - GRASSE SAINT MARC"/>
    <x v="0"/>
    <x v="2"/>
    <x v="4"/>
    <x v="1"/>
    <n v="21125"/>
    <x v="10"/>
    <s v="Bâtiments - Emissions"/>
    <n v="4305"/>
    <s v="21125.0"/>
    <s v="21125"/>
  </r>
  <r>
    <x v="21"/>
    <x v="13"/>
    <s v="Alpes-Maritimes"/>
    <n v="3354"/>
    <s v="3354 - GRASSE SAINT MARC"/>
    <x v="0"/>
    <x v="2"/>
    <x v="5"/>
    <x v="2"/>
    <m/>
    <x v="12"/>
    <s v=""/>
    <m/>
    <s v=""/>
    <s v=""/>
  </r>
  <r>
    <x v="21"/>
    <x v="13"/>
    <s v="Alpes-Maritimes"/>
    <n v="3354"/>
    <s v="3354 - GRASSE SAINT MARC"/>
    <x v="0"/>
    <x v="2"/>
    <x v="5"/>
    <x v="2"/>
    <m/>
    <x v="11"/>
    <s v=""/>
    <m/>
    <s v=""/>
    <s v=""/>
  </r>
  <r>
    <x v="21"/>
    <x v="13"/>
    <s v="Alpes-Maritimes"/>
    <n v="3354"/>
    <s v="3354 - GRASSE SAINT MARC"/>
    <x v="0"/>
    <x v="2"/>
    <x v="5"/>
    <x v="2"/>
    <m/>
    <x v="13"/>
    <s v=""/>
    <m/>
    <s v=""/>
    <s v=""/>
  </r>
  <r>
    <x v="21"/>
    <x v="13"/>
    <s v="Alpes-Maritimes"/>
    <n v="3354"/>
    <s v="3354 - GRASSE SAINT MARC"/>
    <x v="0"/>
    <x v="2"/>
    <x v="5"/>
    <x v="2"/>
    <m/>
    <x v="15"/>
    <s v=""/>
    <m/>
    <s v=""/>
    <s v=""/>
  </r>
  <r>
    <x v="21"/>
    <x v="13"/>
    <s v="Alpes-Maritimes"/>
    <n v="3354"/>
    <s v="3354 - GRASSE SAINT MARC"/>
    <x v="0"/>
    <x v="2"/>
    <x v="5"/>
    <x v="2"/>
    <m/>
    <x v="14"/>
    <s v=""/>
    <m/>
    <s v=""/>
    <s v=""/>
  </r>
  <r>
    <x v="21"/>
    <x v="13"/>
    <s v="Alpes-Maritimes"/>
    <n v="3354"/>
    <s v="3354 - GRASSE SAINT MARC"/>
    <x v="0"/>
    <x v="2"/>
    <x v="5"/>
    <x v="1"/>
    <n v="0"/>
    <x v="19"/>
    <s v="Photocopieurs - Emissions"/>
    <n v="4390"/>
    <s v="0.0"/>
    <s v="0"/>
  </r>
  <r>
    <x v="21"/>
    <x v="13"/>
    <s v="Alpes-Maritimes"/>
    <n v="3354"/>
    <s v="3354 - GRASSE SAINT MARC"/>
    <x v="0"/>
    <x v="2"/>
    <x v="5"/>
    <x v="1"/>
    <n v="0"/>
    <x v="21"/>
    <s v="Ordinateurs portables - Emissions"/>
    <n v="15795"/>
    <s v="0.0"/>
    <s v="0"/>
  </r>
  <r>
    <x v="21"/>
    <x v="13"/>
    <s v="Alpes-Maritimes"/>
    <n v="3354"/>
    <s v="3354 - GRASSE SAINT MARC"/>
    <x v="0"/>
    <x v="2"/>
    <x v="5"/>
    <x v="1"/>
    <n v="0"/>
    <x v="17"/>
    <s v="Serveurs - Emissions"/>
    <n v="4391"/>
    <s v="0.0"/>
    <s v="0"/>
  </r>
  <r>
    <x v="21"/>
    <x v="13"/>
    <s v="Alpes-Maritimes"/>
    <n v="3354"/>
    <s v="3354 - GRASSE SAINT MARC"/>
    <x v="0"/>
    <x v="2"/>
    <x v="5"/>
    <x v="1"/>
    <n v="0"/>
    <x v="20"/>
    <s v="Tablettes - Emissions"/>
    <n v="15797"/>
    <s v="0.0"/>
    <s v="0"/>
  </r>
  <r>
    <x v="21"/>
    <x v="13"/>
    <s v="Alpes-Maritimes"/>
    <n v="3354"/>
    <s v="3354 - GRASSE SAINT MARC"/>
    <x v="0"/>
    <x v="2"/>
    <x v="5"/>
    <x v="1"/>
    <n v="0"/>
    <x v="22"/>
    <s v="Unités centrales - Emissions"/>
    <n v="5620"/>
    <s v="0.0"/>
    <s v="0"/>
  </r>
  <r>
    <x v="21"/>
    <x v="13"/>
    <s v="Alpes-Maritimes"/>
    <n v="3354"/>
    <s v="3354 - GRASSE SAINT MARC"/>
    <x v="0"/>
    <x v="2"/>
    <x v="5"/>
    <x v="1"/>
    <n v="0"/>
    <x v="16"/>
    <s v="Ecrans - Emissions"/>
    <n v="15796"/>
    <s v="0.0"/>
    <s v="0"/>
  </r>
  <r>
    <x v="21"/>
    <x v="13"/>
    <s v="Alpes-Maritimes"/>
    <n v="3354"/>
    <s v="3354 - GRASSE SAINT MARC"/>
    <x v="0"/>
    <x v="2"/>
    <x v="5"/>
    <x v="1"/>
    <n v="0"/>
    <x v="18"/>
    <s v="Imprimantes - Emissions"/>
    <n v="15810"/>
    <s v="0.0"/>
    <s v="0"/>
  </r>
  <r>
    <x v="21"/>
    <x v="13"/>
    <s v="Alpes-Maritimes"/>
    <n v="3354"/>
    <s v="3354 - GRASSE SAINT MARC"/>
    <x v="0"/>
    <x v="2"/>
    <x v="5"/>
    <x v="1"/>
    <n v="0"/>
    <x v="23"/>
    <s v="Mainframes - Emissions"/>
    <n v="8756"/>
    <s v="0.0"/>
    <s v="0"/>
  </r>
  <r>
    <x v="21"/>
    <x v="13"/>
    <s v="Alpes-Maritimes"/>
    <n v="3444"/>
    <s v="3444 - NICE TRINITE DE GAULLE"/>
    <x v="0"/>
    <x v="0"/>
    <x v="0"/>
    <x v="0"/>
    <n v="126972.1"/>
    <x v="0"/>
    <s v=""/>
    <m/>
    <s v=""/>
    <s v="126972.1"/>
  </r>
  <r>
    <x v="21"/>
    <x v="13"/>
    <s v="Alpes-Maritimes"/>
    <n v="3444"/>
    <s v="3444 - NICE TRINITE DE GAULLE"/>
    <x v="0"/>
    <x v="0"/>
    <x v="0"/>
    <x v="1"/>
    <n v="7605.6287899999998"/>
    <x v="1"/>
    <s v="Electricité - Emissions"/>
    <n v="15798"/>
    <s v="7605.62879"/>
    <s v="7605.62879"/>
  </r>
  <r>
    <x v="21"/>
    <x v="13"/>
    <s v="Alpes-Maritimes"/>
    <n v="3444"/>
    <s v="3444 - NICE TRINITE DE GAULLE"/>
    <x v="0"/>
    <x v="0"/>
    <x v="1"/>
    <x v="1"/>
    <n v="0"/>
    <x v="3"/>
    <s v="Fioul - Emissions"/>
    <n v="6720"/>
    <s v="0.0"/>
    <s v="0"/>
  </r>
  <r>
    <x v="21"/>
    <x v="13"/>
    <s v="Alpes-Maritimes"/>
    <n v="3444"/>
    <s v="3444 - NICE TRINITE DE GAULLE"/>
    <x v="0"/>
    <x v="0"/>
    <x v="1"/>
    <x v="1"/>
    <n v="0"/>
    <x v="2"/>
    <s v="Gaz naturel - Emissions"/>
    <n v="6630"/>
    <s v="0.0"/>
    <s v="0"/>
  </r>
  <r>
    <x v="21"/>
    <x v="13"/>
    <s v="Alpes-Maritimes"/>
    <n v="3444"/>
    <s v="3444 - NICE TRINITE DE GAULLE"/>
    <x v="0"/>
    <x v="1"/>
    <x v="2"/>
    <x v="1"/>
    <n v="0"/>
    <x v="4"/>
    <s v=" R22 - Emissions"/>
    <n v="8350"/>
    <s v="0.0"/>
    <s v="0"/>
  </r>
  <r>
    <x v="21"/>
    <x v="13"/>
    <s v="Alpes-Maritimes"/>
    <n v="3444"/>
    <s v="3444 - NICE TRINITE DE GAULLE"/>
    <x v="0"/>
    <x v="1"/>
    <x v="3"/>
    <x v="0"/>
    <n v="2.1"/>
    <x v="5"/>
    <s v=""/>
    <m/>
    <s v=""/>
    <s v="2.1"/>
  </r>
  <r>
    <x v="21"/>
    <x v="13"/>
    <s v="Alpes-Maritimes"/>
    <n v="3444"/>
    <s v="3444 - NICE TRINITE DE GAULLE"/>
    <x v="0"/>
    <x v="1"/>
    <x v="3"/>
    <x v="1"/>
    <n v="0"/>
    <x v="7"/>
    <s v="R407c - Emissions"/>
    <n v="8318"/>
    <s v="0.0"/>
    <s v="0"/>
  </r>
  <r>
    <x v="21"/>
    <x v="13"/>
    <s v="Alpes-Maritimes"/>
    <n v="3444"/>
    <s v="3444 - NICE TRINITE DE GAULLE"/>
    <x v="0"/>
    <x v="1"/>
    <x v="3"/>
    <x v="1"/>
    <n v="0"/>
    <x v="6"/>
    <s v="R134a - Emissions"/>
    <n v="8307"/>
    <s v="0.0"/>
    <s v="0"/>
  </r>
  <r>
    <x v="21"/>
    <x v="13"/>
    <s v="Alpes-Maritimes"/>
    <n v="3444"/>
    <s v="3444 - NICE TRINITE DE GAULLE"/>
    <x v="0"/>
    <x v="1"/>
    <x v="3"/>
    <x v="1"/>
    <n v="4032"/>
    <x v="8"/>
    <s v="R410a - Emissions"/>
    <n v="8320"/>
    <s v="4032.0"/>
    <s v="4032"/>
  </r>
  <r>
    <x v="21"/>
    <x v="13"/>
    <s v="Alpes-Maritimes"/>
    <n v="3444"/>
    <s v="3444 - NICE TRINITE DE GAULLE"/>
    <x v="0"/>
    <x v="2"/>
    <x v="4"/>
    <x v="0"/>
    <n v="969"/>
    <x v="9"/>
    <s v=""/>
    <m/>
    <s v=""/>
    <s v="969"/>
  </r>
  <r>
    <x v="21"/>
    <x v="13"/>
    <s v="Alpes-Maritimes"/>
    <n v="3444"/>
    <s v="3444 - NICE TRINITE DE GAULLE"/>
    <x v="0"/>
    <x v="2"/>
    <x v="4"/>
    <x v="1"/>
    <n v="15746.25"/>
    <x v="10"/>
    <s v="Bâtiments - Emissions"/>
    <n v="4305"/>
    <s v="15746.25"/>
    <s v="15746.25"/>
  </r>
  <r>
    <x v="21"/>
    <x v="13"/>
    <s v="Alpes-Maritimes"/>
    <n v="3444"/>
    <s v="3444 - NICE TRINITE DE GAULLE"/>
    <x v="0"/>
    <x v="2"/>
    <x v="5"/>
    <x v="2"/>
    <m/>
    <x v="14"/>
    <s v=""/>
    <m/>
    <s v=""/>
    <s v=""/>
  </r>
  <r>
    <x v="21"/>
    <x v="13"/>
    <s v="Alpes-Maritimes"/>
    <n v="3444"/>
    <s v="3444 - NICE TRINITE DE GAULLE"/>
    <x v="0"/>
    <x v="2"/>
    <x v="5"/>
    <x v="2"/>
    <m/>
    <x v="15"/>
    <s v=""/>
    <m/>
    <s v=""/>
    <s v=""/>
  </r>
  <r>
    <x v="21"/>
    <x v="13"/>
    <s v="Alpes-Maritimes"/>
    <n v="3444"/>
    <s v="3444 - NICE TRINITE DE GAULLE"/>
    <x v="0"/>
    <x v="2"/>
    <x v="5"/>
    <x v="2"/>
    <m/>
    <x v="13"/>
    <s v=""/>
    <m/>
    <s v=""/>
    <s v=""/>
  </r>
  <r>
    <x v="21"/>
    <x v="13"/>
    <s v="Alpes-Maritimes"/>
    <n v="3444"/>
    <s v="3444 - NICE TRINITE DE GAULLE"/>
    <x v="0"/>
    <x v="2"/>
    <x v="5"/>
    <x v="2"/>
    <m/>
    <x v="11"/>
    <s v=""/>
    <m/>
    <s v=""/>
    <s v=""/>
  </r>
  <r>
    <x v="21"/>
    <x v="13"/>
    <s v="Alpes-Maritimes"/>
    <n v="3444"/>
    <s v="3444 - NICE TRINITE DE GAULLE"/>
    <x v="0"/>
    <x v="2"/>
    <x v="5"/>
    <x v="2"/>
    <m/>
    <x v="12"/>
    <s v=""/>
    <m/>
    <s v=""/>
    <s v=""/>
  </r>
  <r>
    <x v="21"/>
    <x v="13"/>
    <s v="Alpes-Maritimes"/>
    <n v="3444"/>
    <s v="3444 - NICE TRINITE DE GAULLE"/>
    <x v="0"/>
    <x v="2"/>
    <x v="5"/>
    <x v="1"/>
    <n v="0"/>
    <x v="17"/>
    <s v="Serveurs - Emissions"/>
    <n v="4391"/>
    <s v="0.0"/>
    <s v="0"/>
  </r>
  <r>
    <x v="21"/>
    <x v="13"/>
    <s v="Alpes-Maritimes"/>
    <n v="3444"/>
    <s v="3444 - NICE TRINITE DE GAULLE"/>
    <x v="0"/>
    <x v="2"/>
    <x v="5"/>
    <x v="1"/>
    <n v="0"/>
    <x v="20"/>
    <s v="Tablettes - Emissions"/>
    <n v="15797"/>
    <s v="0.0"/>
    <s v="0"/>
  </r>
  <r>
    <x v="21"/>
    <x v="13"/>
    <s v="Alpes-Maritimes"/>
    <n v="3444"/>
    <s v="3444 - NICE TRINITE DE GAULLE"/>
    <x v="0"/>
    <x v="2"/>
    <x v="5"/>
    <x v="1"/>
    <n v="0"/>
    <x v="22"/>
    <s v="Unités centrales - Emissions"/>
    <n v="5620"/>
    <s v="0.0"/>
    <s v="0"/>
  </r>
  <r>
    <x v="21"/>
    <x v="13"/>
    <s v="Alpes-Maritimes"/>
    <n v="3444"/>
    <s v="3444 - NICE TRINITE DE GAULLE"/>
    <x v="0"/>
    <x v="2"/>
    <x v="5"/>
    <x v="1"/>
    <n v="0"/>
    <x v="23"/>
    <s v="Mainframes - Emissions"/>
    <n v="8756"/>
    <s v="0.0"/>
    <s v="0"/>
  </r>
  <r>
    <x v="21"/>
    <x v="13"/>
    <s v="Alpes-Maritimes"/>
    <n v="3444"/>
    <s v="3444 - NICE TRINITE DE GAULLE"/>
    <x v="0"/>
    <x v="2"/>
    <x v="5"/>
    <x v="1"/>
    <n v="0"/>
    <x v="19"/>
    <s v="Photocopieurs - Emissions"/>
    <n v="4390"/>
    <s v="0.0"/>
    <s v="0"/>
  </r>
  <r>
    <x v="21"/>
    <x v="13"/>
    <s v="Alpes-Maritimes"/>
    <n v="3444"/>
    <s v="3444 - NICE TRINITE DE GAULLE"/>
    <x v="0"/>
    <x v="2"/>
    <x v="5"/>
    <x v="1"/>
    <n v="0"/>
    <x v="18"/>
    <s v="Imprimantes - Emissions"/>
    <n v="15810"/>
    <s v="0.0"/>
    <s v="0"/>
  </r>
  <r>
    <x v="21"/>
    <x v="13"/>
    <s v="Alpes-Maritimes"/>
    <n v="3444"/>
    <s v="3444 - NICE TRINITE DE GAULLE"/>
    <x v="0"/>
    <x v="2"/>
    <x v="5"/>
    <x v="1"/>
    <n v="0"/>
    <x v="21"/>
    <s v="Ordinateurs portables - Emissions"/>
    <n v="15795"/>
    <s v="0.0"/>
    <s v="0"/>
  </r>
  <r>
    <x v="21"/>
    <x v="13"/>
    <s v="Alpes-Maritimes"/>
    <n v="3444"/>
    <s v="3444 - NICE TRINITE DE GAULLE"/>
    <x v="0"/>
    <x v="2"/>
    <x v="5"/>
    <x v="1"/>
    <n v="0"/>
    <x v="16"/>
    <s v="Ecrans - Emissions"/>
    <n v="15796"/>
    <s v="0.0"/>
    <s v="0"/>
  </r>
  <r>
    <x v="21"/>
    <x v="13"/>
    <s v="Alpes-Maritimes"/>
    <n v="3448"/>
    <s v="3448 - MENTON GREVILLE"/>
    <x v="0"/>
    <x v="0"/>
    <x v="0"/>
    <x v="0"/>
    <n v="42044.11"/>
    <x v="0"/>
    <s v=""/>
    <m/>
    <s v=""/>
    <s v="42044.11"/>
  </r>
  <r>
    <x v="21"/>
    <x v="13"/>
    <s v="Alpes-Maritimes"/>
    <n v="3448"/>
    <s v="3448 - MENTON GREVILLE"/>
    <x v="0"/>
    <x v="0"/>
    <x v="0"/>
    <x v="1"/>
    <n v="2518.4421889999999"/>
    <x v="1"/>
    <s v="Electricité - Emissions"/>
    <n v="15798"/>
    <s v="2518.4421890000003"/>
    <s v="2518.442189"/>
  </r>
  <r>
    <x v="21"/>
    <x v="13"/>
    <s v="Alpes-Maritimes"/>
    <n v="3448"/>
    <s v="3448 - MENTON GREVILLE"/>
    <x v="0"/>
    <x v="0"/>
    <x v="1"/>
    <x v="1"/>
    <n v="0"/>
    <x v="3"/>
    <s v="Fioul - Emissions"/>
    <n v="6720"/>
    <s v="0.0"/>
    <s v="0"/>
  </r>
  <r>
    <x v="21"/>
    <x v="13"/>
    <s v="Alpes-Maritimes"/>
    <n v="3448"/>
    <s v="3448 - MENTON GREVILLE"/>
    <x v="0"/>
    <x v="0"/>
    <x v="1"/>
    <x v="1"/>
    <n v="0"/>
    <x v="2"/>
    <s v="Gaz naturel - Emissions"/>
    <n v="6630"/>
    <s v="0.0"/>
    <s v="0"/>
  </r>
  <r>
    <x v="21"/>
    <x v="13"/>
    <s v="Alpes-Maritimes"/>
    <n v="3448"/>
    <s v="3448 - MENTON GREVILLE"/>
    <x v="0"/>
    <x v="1"/>
    <x v="2"/>
    <x v="1"/>
    <n v="0"/>
    <x v="4"/>
    <s v=" R22 - Emissions"/>
    <n v="8350"/>
    <s v="0.0"/>
    <s v="0"/>
  </r>
  <r>
    <x v="21"/>
    <x v="13"/>
    <s v="Alpes-Maritimes"/>
    <n v="3448"/>
    <s v="3448 - MENTON GREVILLE"/>
    <x v="0"/>
    <x v="1"/>
    <x v="3"/>
    <x v="0"/>
    <n v="1.1399999999999999"/>
    <x v="5"/>
    <s v=""/>
    <m/>
    <s v=""/>
    <s v="1.14"/>
  </r>
  <r>
    <x v="21"/>
    <x v="13"/>
    <s v="Alpes-Maritimes"/>
    <n v="3448"/>
    <s v="3448 - MENTON GREVILLE"/>
    <x v="0"/>
    <x v="1"/>
    <x v="3"/>
    <x v="1"/>
    <n v="0"/>
    <x v="6"/>
    <s v="R134a - Emissions"/>
    <n v="8307"/>
    <s v="0.0"/>
    <s v="0"/>
  </r>
  <r>
    <x v="21"/>
    <x v="13"/>
    <s v="Alpes-Maritimes"/>
    <n v="3448"/>
    <s v="3448 - MENTON GREVILLE"/>
    <x v="0"/>
    <x v="1"/>
    <x v="3"/>
    <x v="1"/>
    <n v="2188.8000000000002"/>
    <x v="8"/>
    <s v="R410a - Emissions"/>
    <n v="8320"/>
    <s v="2188.8"/>
    <s v="2188.8"/>
  </r>
  <r>
    <x v="21"/>
    <x v="13"/>
    <s v="Alpes-Maritimes"/>
    <n v="3448"/>
    <s v="3448 - MENTON GREVILLE"/>
    <x v="0"/>
    <x v="1"/>
    <x v="3"/>
    <x v="1"/>
    <n v="0"/>
    <x v="7"/>
    <s v="R407c - Emissions"/>
    <n v="8318"/>
    <s v="0.0"/>
    <s v="0"/>
  </r>
  <r>
    <x v="21"/>
    <x v="13"/>
    <s v="Alpes-Maritimes"/>
    <n v="3448"/>
    <s v="3448 - MENTON GREVILLE"/>
    <x v="0"/>
    <x v="2"/>
    <x v="4"/>
    <x v="0"/>
    <n v="556"/>
    <x v="9"/>
    <s v=""/>
    <m/>
    <s v=""/>
    <s v="556"/>
  </r>
  <r>
    <x v="21"/>
    <x v="13"/>
    <s v="Alpes-Maritimes"/>
    <n v="3448"/>
    <s v="3448 - MENTON GREVILLE"/>
    <x v="0"/>
    <x v="2"/>
    <x v="4"/>
    <x v="1"/>
    <n v="9035"/>
    <x v="10"/>
    <s v="Bâtiments - Emissions"/>
    <n v="4305"/>
    <s v="9035.0"/>
    <s v="9035"/>
  </r>
  <r>
    <x v="21"/>
    <x v="13"/>
    <s v="Alpes-Maritimes"/>
    <n v="3448"/>
    <s v="3448 - MENTON GREVILLE"/>
    <x v="0"/>
    <x v="2"/>
    <x v="5"/>
    <x v="2"/>
    <m/>
    <x v="13"/>
    <s v=""/>
    <m/>
    <s v=""/>
    <s v=""/>
  </r>
  <r>
    <x v="21"/>
    <x v="13"/>
    <s v="Alpes-Maritimes"/>
    <n v="3448"/>
    <s v="3448 - MENTON GREVILLE"/>
    <x v="0"/>
    <x v="2"/>
    <x v="5"/>
    <x v="2"/>
    <m/>
    <x v="12"/>
    <s v=""/>
    <m/>
    <s v=""/>
    <s v=""/>
  </r>
  <r>
    <x v="21"/>
    <x v="13"/>
    <s v="Alpes-Maritimes"/>
    <n v="3448"/>
    <s v="3448 - MENTON GREVILLE"/>
    <x v="0"/>
    <x v="2"/>
    <x v="5"/>
    <x v="2"/>
    <m/>
    <x v="15"/>
    <s v=""/>
    <m/>
    <s v=""/>
    <s v=""/>
  </r>
  <r>
    <x v="21"/>
    <x v="13"/>
    <s v="Alpes-Maritimes"/>
    <n v="3448"/>
    <s v="3448 - MENTON GREVILLE"/>
    <x v="0"/>
    <x v="2"/>
    <x v="5"/>
    <x v="2"/>
    <m/>
    <x v="14"/>
    <s v=""/>
    <m/>
    <s v=""/>
    <s v=""/>
  </r>
  <r>
    <x v="21"/>
    <x v="13"/>
    <s v="Alpes-Maritimes"/>
    <n v="3448"/>
    <s v="3448 - MENTON GREVILLE"/>
    <x v="0"/>
    <x v="2"/>
    <x v="5"/>
    <x v="2"/>
    <m/>
    <x v="11"/>
    <s v=""/>
    <m/>
    <s v=""/>
    <s v=""/>
  </r>
  <r>
    <x v="21"/>
    <x v="13"/>
    <s v="Alpes-Maritimes"/>
    <n v="3448"/>
    <s v="3448 - MENTON GREVILLE"/>
    <x v="0"/>
    <x v="2"/>
    <x v="5"/>
    <x v="1"/>
    <n v="0"/>
    <x v="21"/>
    <s v="Ordinateurs portables - Emissions"/>
    <n v="15795"/>
    <s v="0.0"/>
    <s v="0"/>
  </r>
  <r>
    <x v="21"/>
    <x v="13"/>
    <s v="Alpes-Maritimes"/>
    <n v="3448"/>
    <s v="3448 - MENTON GREVILLE"/>
    <x v="0"/>
    <x v="2"/>
    <x v="5"/>
    <x v="1"/>
    <n v="0"/>
    <x v="20"/>
    <s v="Tablettes - Emissions"/>
    <n v="15797"/>
    <s v="0.0"/>
    <s v="0"/>
  </r>
  <r>
    <x v="21"/>
    <x v="13"/>
    <s v="Alpes-Maritimes"/>
    <n v="3448"/>
    <s v="3448 - MENTON GREVILLE"/>
    <x v="0"/>
    <x v="2"/>
    <x v="5"/>
    <x v="1"/>
    <n v="0"/>
    <x v="18"/>
    <s v="Imprimantes - Emissions"/>
    <n v="15810"/>
    <s v="0.0"/>
    <s v="0"/>
  </r>
  <r>
    <x v="21"/>
    <x v="13"/>
    <s v="Alpes-Maritimes"/>
    <n v="3448"/>
    <s v="3448 - MENTON GREVILLE"/>
    <x v="0"/>
    <x v="2"/>
    <x v="5"/>
    <x v="1"/>
    <n v="0"/>
    <x v="17"/>
    <s v="Serveurs - Emissions"/>
    <n v="4391"/>
    <s v="0.0"/>
    <s v="0"/>
  </r>
  <r>
    <x v="21"/>
    <x v="13"/>
    <s v="Alpes-Maritimes"/>
    <n v="3448"/>
    <s v="3448 - MENTON GREVILLE"/>
    <x v="0"/>
    <x v="2"/>
    <x v="5"/>
    <x v="1"/>
    <n v="0"/>
    <x v="19"/>
    <s v="Photocopieurs - Emissions"/>
    <n v="4390"/>
    <s v="0.0"/>
    <s v="0"/>
  </r>
  <r>
    <x v="21"/>
    <x v="13"/>
    <s v="Alpes-Maritimes"/>
    <n v="3448"/>
    <s v="3448 - MENTON GREVILLE"/>
    <x v="0"/>
    <x v="2"/>
    <x v="5"/>
    <x v="1"/>
    <n v="0"/>
    <x v="22"/>
    <s v="Unités centrales - Emissions"/>
    <n v="5620"/>
    <s v="0.0"/>
    <s v="0"/>
  </r>
  <r>
    <x v="21"/>
    <x v="13"/>
    <s v="Alpes-Maritimes"/>
    <n v="3448"/>
    <s v="3448 - MENTON GREVILLE"/>
    <x v="0"/>
    <x v="2"/>
    <x v="5"/>
    <x v="1"/>
    <n v="0"/>
    <x v="23"/>
    <s v="Mainframes - Emissions"/>
    <n v="8756"/>
    <s v="0.0"/>
    <s v="0"/>
  </r>
  <r>
    <x v="21"/>
    <x v="13"/>
    <s v="Alpes-Maritimes"/>
    <n v="3448"/>
    <s v="3448 - MENTON GREVILLE"/>
    <x v="0"/>
    <x v="2"/>
    <x v="5"/>
    <x v="1"/>
    <n v="0"/>
    <x v="16"/>
    <s v="Ecrans - Emissions"/>
    <n v="15796"/>
    <s v="0.0"/>
    <s v="0"/>
  </r>
  <r>
    <x v="21"/>
    <x v="13"/>
    <s v="Alpes-Maritimes"/>
    <n v="3486"/>
    <s v="3486 - NICE BERLIOZ"/>
    <x v="0"/>
    <x v="0"/>
    <x v="0"/>
    <x v="0"/>
    <n v="209090.58"/>
    <x v="0"/>
    <s v=""/>
    <m/>
    <s v=""/>
    <s v="209090.58"/>
  </r>
  <r>
    <x v="21"/>
    <x v="13"/>
    <s v="Alpes-Maritimes"/>
    <n v="3486"/>
    <s v="3486 - NICE BERLIOZ"/>
    <x v="0"/>
    <x v="0"/>
    <x v="0"/>
    <x v="1"/>
    <n v="12524.525742"/>
    <x v="1"/>
    <s v="Electricité - Emissions"/>
    <n v="15798"/>
    <s v="12524.525742000002"/>
    <s v="12524.525742"/>
  </r>
  <r>
    <x v="21"/>
    <x v="13"/>
    <s v="Alpes-Maritimes"/>
    <n v="3486"/>
    <s v="3486 - NICE BERLIOZ"/>
    <x v="0"/>
    <x v="0"/>
    <x v="1"/>
    <x v="1"/>
    <n v="0"/>
    <x v="3"/>
    <s v="Fioul - Emissions"/>
    <n v="6720"/>
    <s v="0.0"/>
    <s v="0"/>
  </r>
  <r>
    <x v="21"/>
    <x v="13"/>
    <s v="Alpes-Maritimes"/>
    <n v="3486"/>
    <s v="3486 - NICE BERLIOZ"/>
    <x v="0"/>
    <x v="0"/>
    <x v="1"/>
    <x v="1"/>
    <n v="0"/>
    <x v="2"/>
    <s v="Gaz naturel - Emissions"/>
    <n v="6630"/>
    <s v="0.0"/>
    <s v="0"/>
  </r>
  <r>
    <x v="21"/>
    <x v="13"/>
    <s v="Alpes-Maritimes"/>
    <n v="3486"/>
    <s v="3486 - NICE BERLIOZ"/>
    <x v="0"/>
    <x v="1"/>
    <x v="2"/>
    <x v="1"/>
    <n v="0"/>
    <x v="4"/>
    <s v=" R22 - Emissions"/>
    <n v="8350"/>
    <s v="0.0"/>
    <s v="0"/>
  </r>
  <r>
    <x v="21"/>
    <x v="13"/>
    <s v="Alpes-Maritimes"/>
    <n v="3486"/>
    <s v="3486 - NICE BERLIOZ"/>
    <x v="0"/>
    <x v="1"/>
    <x v="3"/>
    <x v="0"/>
    <n v="7.2"/>
    <x v="5"/>
    <s v=""/>
    <m/>
    <s v=""/>
    <s v="7.2"/>
  </r>
  <r>
    <x v="21"/>
    <x v="13"/>
    <s v="Alpes-Maritimes"/>
    <n v="3486"/>
    <s v="3486 - NICE BERLIOZ"/>
    <x v="0"/>
    <x v="1"/>
    <x v="3"/>
    <x v="1"/>
    <n v="13824"/>
    <x v="8"/>
    <s v="R410a - Emissions"/>
    <n v="8320"/>
    <s v="13824.0"/>
    <s v="13824"/>
  </r>
  <r>
    <x v="21"/>
    <x v="13"/>
    <s v="Alpes-Maritimes"/>
    <n v="3486"/>
    <s v="3486 - NICE BERLIOZ"/>
    <x v="0"/>
    <x v="1"/>
    <x v="3"/>
    <x v="1"/>
    <n v="0"/>
    <x v="7"/>
    <s v="R407c - Emissions"/>
    <n v="8318"/>
    <s v="0.0"/>
    <s v="0"/>
  </r>
  <r>
    <x v="21"/>
    <x v="13"/>
    <s v="Alpes-Maritimes"/>
    <n v="3486"/>
    <s v="3486 - NICE BERLIOZ"/>
    <x v="0"/>
    <x v="1"/>
    <x v="3"/>
    <x v="1"/>
    <n v="0"/>
    <x v="6"/>
    <s v="R134a - Emissions"/>
    <n v="8307"/>
    <s v="0.0"/>
    <s v="0"/>
  </r>
  <r>
    <x v="21"/>
    <x v="13"/>
    <s v="Alpes-Maritimes"/>
    <n v="3486"/>
    <s v="3486 - NICE BERLIOZ"/>
    <x v="0"/>
    <x v="2"/>
    <x v="4"/>
    <x v="0"/>
    <n v="3400"/>
    <x v="9"/>
    <s v=""/>
    <m/>
    <s v=""/>
    <s v="3400"/>
  </r>
  <r>
    <x v="21"/>
    <x v="13"/>
    <s v="Alpes-Maritimes"/>
    <n v="3486"/>
    <s v="3486 - NICE BERLIOZ"/>
    <x v="0"/>
    <x v="2"/>
    <x v="4"/>
    <x v="1"/>
    <n v="55250"/>
    <x v="10"/>
    <s v="Bâtiments - Emissions"/>
    <n v="4305"/>
    <s v="55250.0"/>
    <s v="55250"/>
  </r>
  <r>
    <x v="21"/>
    <x v="13"/>
    <s v="Alpes-Maritimes"/>
    <n v="3486"/>
    <s v="3486 - NICE BERLIOZ"/>
    <x v="0"/>
    <x v="2"/>
    <x v="5"/>
    <x v="2"/>
    <m/>
    <x v="12"/>
    <s v=""/>
    <m/>
    <s v=""/>
    <s v=""/>
  </r>
  <r>
    <x v="21"/>
    <x v="13"/>
    <s v="Alpes-Maritimes"/>
    <n v="3486"/>
    <s v="3486 - NICE BERLIOZ"/>
    <x v="0"/>
    <x v="2"/>
    <x v="5"/>
    <x v="2"/>
    <m/>
    <x v="11"/>
    <s v=""/>
    <m/>
    <s v=""/>
    <s v=""/>
  </r>
  <r>
    <x v="21"/>
    <x v="13"/>
    <s v="Alpes-Maritimes"/>
    <n v="3486"/>
    <s v="3486 - NICE BERLIOZ"/>
    <x v="0"/>
    <x v="2"/>
    <x v="5"/>
    <x v="2"/>
    <m/>
    <x v="15"/>
    <s v=""/>
    <m/>
    <s v=""/>
    <s v=""/>
  </r>
  <r>
    <x v="21"/>
    <x v="13"/>
    <s v="Alpes-Maritimes"/>
    <n v="3486"/>
    <s v="3486 - NICE BERLIOZ"/>
    <x v="0"/>
    <x v="2"/>
    <x v="5"/>
    <x v="2"/>
    <m/>
    <x v="14"/>
    <s v=""/>
    <m/>
    <s v=""/>
    <s v=""/>
  </r>
  <r>
    <x v="21"/>
    <x v="13"/>
    <s v="Alpes-Maritimes"/>
    <n v="3486"/>
    <s v="3486 - NICE BERLIOZ"/>
    <x v="0"/>
    <x v="2"/>
    <x v="5"/>
    <x v="2"/>
    <m/>
    <x v="13"/>
    <s v=""/>
    <m/>
    <s v=""/>
    <s v=""/>
  </r>
  <r>
    <x v="21"/>
    <x v="13"/>
    <s v="Alpes-Maritimes"/>
    <n v="3486"/>
    <s v="3486 - NICE BERLIOZ"/>
    <x v="0"/>
    <x v="2"/>
    <x v="5"/>
    <x v="1"/>
    <n v="0"/>
    <x v="16"/>
    <s v="Ecrans - Emissions"/>
    <n v="15796"/>
    <s v="0.0"/>
    <s v="0"/>
  </r>
  <r>
    <x v="21"/>
    <x v="13"/>
    <s v="Alpes-Maritimes"/>
    <n v="3486"/>
    <s v="3486 - NICE BERLIOZ"/>
    <x v="0"/>
    <x v="2"/>
    <x v="5"/>
    <x v="1"/>
    <n v="0"/>
    <x v="17"/>
    <s v="Serveurs - Emissions"/>
    <n v="4391"/>
    <s v="0.0"/>
    <s v="0"/>
  </r>
  <r>
    <x v="21"/>
    <x v="13"/>
    <s v="Alpes-Maritimes"/>
    <n v="3486"/>
    <s v="3486 - NICE BERLIOZ"/>
    <x v="0"/>
    <x v="2"/>
    <x v="5"/>
    <x v="1"/>
    <n v="0"/>
    <x v="19"/>
    <s v="Photocopieurs - Emissions"/>
    <n v="4390"/>
    <s v="0.0"/>
    <s v="0"/>
  </r>
  <r>
    <x v="21"/>
    <x v="13"/>
    <s v="Alpes-Maritimes"/>
    <n v="3486"/>
    <s v="3486 - NICE BERLIOZ"/>
    <x v="0"/>
    <x v="2"/>
    <x v="5"/>
    <x v="1"/>
    <n v="0"/>
    <x v="21"/>
    <s v="Ordinateurs portables - Emissions"/>
    <n v="15795"/>
    <s v="0.0"/>
    <s v="0"/>
  </r>
  <r>
    <x v="21"/>
    <x v="13"/>
    <s v="Alpes-Maritimes"/>
    <n v="3486"/>
    <s v="3486 - NICE BERLIOZ"/>
    <x v="0"/>
    <x v="2"/>
    <x v="5"/>
    <x v="1"/>
    <n v="0"/>
    <x v="18"/>
    <s v="Imprimantes - Emissions"/>
    <n v="15810"/>
    <s v="0.0"/>
    <s v="0"/>
  </r>
  <r>
    <x v="21"/>
    <x v="13"/>
    <s v="Alpes-Maritimes"/>
    <n v="3486"/>
    <s v="3486 - NICE BERLIOZ"/>
    <x v="0"/>
    <x v="2"/>
    <x v="5"/>
    <x v="1"/>
    <n v="0"/>
    <x v="20"/>
    <s v="Tablettes - Emissions"/>
    <n v="15797"/>
    <s v="0.0"/>
    <s v="0"/>
  </r>
  <r>
    <x v="21"/>
    <x v="13"/>
    <s v="Alpes-Maritimes"/>
    <n v="3486"/>
    <s v="3486 - NICE BERLIOZ"/>
    <x v="0"/>
    <x v="2"/>
    <x v="5"/>
    <x v="1"/>
    <n v="0"/>
    <x v="22"/>
    <s v="Unités centrales - Emissions"/>
    <n v="5620"/>
    <s v="0.0"/>
    <s v="0"/>
  </r>
  <r>
    <x v="21"/>
    <x v="13"/>
    <s v="Alpes-Maritimes"/>
    <n v="3486"/>
    <s v="3486 - NICE BERLIOZ"/>
    <x v="0"/>
    <x v="2"/>
    <x v="5"/>
    <x v="1"/>
    <n v="0"/>
    <x v="23"/>
    <s v="Mainframes - Emissions"/>
    <n v="8756"/>
    <s v="0.0"/>
    <s v="0"/>
  </r>
  <r>
    <x v="21"/>
    <x v="13"/>
    <s v="Alpes-Maritimes"/>
    <n v="3601"/>
    <s v="3601 - NICE LA PLAINE PONTREMOLLI VILLA A4"/>
    <x v="0"/>
    <x v="0"/>
    <x v="0"/>
    <x v="0"/>
    <n v="64082.16"/>
    <x v="0"/>
    <s v=""/>
    <m/>
    <s v=""/>
    <s v="64082.16"/>
  </r>
  <r>
    <x v="21"/>
    <x v="13"/>
    <s v="Alpes-Maritimes"/>
    <n v="3601"/>
    <s v="3601 - NICE LA PLAINE PONTREMOLLI VILLA A4"/>
    <x v="0"/>
    <x v="0"/>
    <x v="0"/>
    <x v="1"/>
    <n v="3838.5213839999901"/>
    <x v="1"/>
    <s v="Electricité - Emissions"/>
    <n v="15798"/>
    <s v="3838.5213839999997"/>
    <s v="3838.521384"/>
  </r>
  <r>
    <x v="21"/>
    <x v="13"/>
    <s v="Alpes-Maritimes"/>
    <n v="3601"/>
    <s v="3601 - NICE LA PLAINE PONTREMOLLI VILLA A4"/>
    <x v="0"/>
    <x v="0"/>
    <x v="1"/>
    <x v="1"/>
    <n v="0"/>
    <x v="2"/>
    <s v="Gaz naturel - Emissions"/>
    <n v="6630"/>
    <s v="0.0"/>
    <s v="0"/>
  </r>
  <r>
    <x v="21"/>
    <x v="13"/>
    <s v="Alpes-Maritimes"/>
    <n v="3601"/>
    <s v="3601 - NICE LA PLAINE PONTREMOLLI VILLA A4"/>
    <x v="0"/>
    <x v="0"/>
    <x v="1"/>
    <x v="1"/>
    <n v="0"/>
    <x v="3"/>
    <s v="Fioul - Emissions"/>
    <n v="6720"/>
    <s v="0.0"/>
    <s v="0"/>
  </r>
  <r>
    <x v="21"/>
    <x v="13"/>
    <s v="Alpes-Maritimes"/>
    <n v="3601"/>
    <s v="3601 - NICE LA PLAINE PONTREMOLLI VILLA A4"/>
    <x v="0"/>
    <x v="1"/>
    <x v="2"/>
    <x v="1"/>
    <n v="0"/>
    <x v="4"/>
    <s v=" R22 - Emissions"/>
    <n v="8350"/>
    <s v="0.0"/>
    <s v="0"/>
  </r>
  <r>
    <x v="21"/>
    <x v="13"/>
    <s v="Alpes-Maritimes"/>
    <n v="3601"/>
    <s v="3601 - NICE LA PLAINE PONTREMOLLI VILLA A4"/>
    <x v="0"/>
    <x v="1"/>
    <x v="3"/>
    <x v="0"/>
    <n v="2.2000000000000002"/>
    <x v="5"/>
    <s v=""/>
    <m/>
    <s v=""/>
    <s v="2.2"/>
  </r>
  <r>
    <x v="21"/>
    <x v="13"/>
    <s v="Alpes-Maritimes"/>
    <n v="3601"/>
    <s v="3601 - NICE LA PLAINE PONTREMOLLI VILLA A4"/>
    <x v="0"/>
    <x v="1"/>
    <x v="3"/>
    <x v="1"/>
    <n v="0"/>
    <x v="7"/>
    <s v="R407c - Emissions"/>
    <n v="8318"/>
    <s v="0.0"/>
    <s v="0"/>
  </r>
  <r>
    <x v="21"/>
    <x v="13"/>
    <s v="Alpes-Maritimes"/>
    <n v="3601"/>
    <s v="3601 - NICE LA PLAINE PONTREMOLLI VILLA A4"/>
    <x v="0"/>
    <x v="1"/>
    <x v="3"/>
    <x v="1"/>
    <n v="0"/>
    <x v="6"/>
    <s v="R134a - Emissions"/>
    <n v="8307"/>
    <s v="0.0"/>
    <s v="0"/>
  </r>
  <r>
    <x v="21"/>
    <x v="13"/>
    <s v="Alpes-Maritimes"/>
    <n v="3601"/>
    <s v="3601 - NICE LA PLAINE PONTREMOLLI VILLA A4"/>
    <x v="0"/>
    <x v="1"/>
    <x v="3"/>
    <x v="1"/>
    <n v="4224"/>
    <x v="8"/>
    <s v="R410a - Emissions"/>
    <n v="8320"/>
    <s v="4224.0"/>
    <s v="4224"/>
  </r>
  <r>
    <x v="21"/>
    <x v="13"/>
    <s v="Alpes-Maritimes"/>
    <n v="3601"/>
    <s v="3601 - NICE LA PLAINE PONTREMOLLI VILLA A4"/>
    <x v="0"/>
    <x v="2"/>
    <x v="4"/>
    <x v="0"/>
    <n v="1067"/>
    <x v="9"/>
    <s v=""/>
    <m/>
    <s v=""/>
    <s v="1067"/>
  </r>
  <r>
    <x v="21"/>
    <x v="13"/>
    <s v="Alpes-Maritimes"/>
    <n v="3601"/>
    <s v="3601 - NICE LA PLAINE PONTREMOLLI VILLA A4"/>
    <x v="0"/>
    <x v="2"/>
    <x v="4"/>
    <x v="1"/>
    <n v="17338.75"/>
    <x v="10"/>
    <s v="Bâtiments - Emissions"/>
    <n v="4305"/>
    <s v="17338.75"/>
    <s v="17338.75"/>
  </r>
  <r>
    <x v="21"/>
    <x v="13"/>
    <s v="Alpes-Maritimes"/>
    <n v="3601"/>
    <s v="3601 - NICE LA PLAINE PONTREMOLLI VILLA A4"/>
    <x v="0"/>
    <x v="2"/>
    <x v="5"/>
    <x v="2"/>
    <m/>
    <x v="13"/>
    <s v=""/>
    <m/>
    <s v=""/>
    <s v=""/>
  </r>
  <r>
    <x v="21"/>
    <x v="13"/>
    <s v="Alpes-Maritimes"/>
    <n v="3601"/>
    <s v="3601 - NICE LA PLAINE PONTREMOLLI VILLA A4"/>
    <x v="0"/>
    <x v="2"/>
    <x v="5"/>
    <x v="2"/>
    <m/>
    <x v="15"/>
    <s v=""/>
    <m/>
    <s v=""/>
    <s v=""/>
  </r>
  <r>
    <x v="21"/>
    <x v="13"/>
    <s v="Alpes-Maritimes"/>
    <n v="3601"/>
    <s v="3601 - NICE LA PLAINE PONTREMOLLI VILLA A4"/>
    <x v="0"/>
    <x v="2"/>
    <x v="5"/>
    <x v="2"/>
    <m/>
    <x v="12"/>
    <s v=""/>
    <m/>
    <s v=""/>
    <s v=""/>
  </r>
  <r>
    <x v="21"/>
    <x v="13"/>
    <s v="Alpes-Maritimes"/>
    <n v="3601"/>
    <s v="3601 - NICE LA PLAINE PONTREMOLLI VILLA A4"/>
    <x v="0"/>
    <x v="2"/>
    <x v="5"/>
    <x v="2"/>
    <m/>
    <x v="14"/>
    <s v=""/>
    <m/>
    <s v=""/>
    <s v=""/>
  </r>
  <r>
    <x v="21"/>
    <x v="13"/>
    <s v="Alpes-Maritimes"/>
    <n v="3601"/>
    <s v="3601 - NICE LA PLAINE PONTREMOLLI VILLA A4"/>
    <x v="0"/>
    <x v="2"/>
    <x v="5"/>
    <x v="2"/>
    <m/>
    <x v="11"/>
    <s v=""/>
    <m/>
    <s v=""/>
    <s v=""/>
  </r>
  <r>
    <x v="21"/>
    <x v="13"/>
    <s v="Alpes-Maritimes"/>
    <n v="3601"/>
    <s v="3601 - NICE LA PLAINE PONTREMOLLI VILLA A4"/>
    <x v="0"/>
    <x v="2"/>
    <x v="5"/>
    <x v="1"/>
    <n v="0"/>
    <x v="22"/>
    <s v="Unités centrales - Emissions"/>
    <n v="5620"/>
    <s v="0.0"/>
    <s v="0"/>
  </r>
  <r>
    <x v="21"/>
    <x v="13"/>
    <s v="Alpes-Maritimes"/>
    <n v="3601"/>
    <s v="3601 - NICE LA PLAINE PONTREMOLLI VILLA A4"/>
    <x v="0"/>
    <x v="2"/>
    <x v="5"/>
    <x v="1"/>
    <n v="0"/>
    <x v="17"/>
    <s v="Serveurs - Emissions"/>
    <n v="4391"/>
    <s v="0.0"/>
    <s v="0"/>
  </r>
  <r>
    <x v="21"/>
    <x v="13"/>
    <s v="Alpes-Maritimes"/>
    <n v="3601"/>
    <s v="3601 - NICE LA PLAINE PONTREMOLLI VILLA A4"/>
    <x v="0"/>
    <x v="2"/>
    <x v="5"/>
    <x v="1"/>
    <n v="0"/>
    <x v="20"/>
    <s v="Tablettes - Emissions"/>
    <n v="15797"/>
    <s v="0.0"/>
    <s v="0"/>
  </r>
  <r>
    <x v="21"/>
    <x v="13"/>
    <s v="Alpes-Maritimes"/>
    <n v="3601"/>
    <s v="3601 - NICE LA PLAINE PONTREMOLLI VILLA A4"/>
    <x v="0"/>
    <x v="2"/>
    <x v="5"/>
    <x v="1"/>
    <n v="0"/>
    <x v="18"/>
    <s v="Imprimantes - Emissions"/>
    <n v="15810"/>
    <s v="0.0"/>
    <s v="0"/>
  </r>
  <r>
    <x v="21"/>
    <x v="13"/>
    <s v="Alpes-Maritimes"/>
    <n v="3601"/>
    <s v="3601 - NICE LA PLAINE PONTREMOLLI VILLA A4"/>
    <x v="0"/>
    <x v="2"/>
    <x v="5"/>
    <x v="1"/>
    <n v="0"/>
    <x v="19"/>
    <s v="Photocopieurs - Emissions"/>
    <n v="4390"/>
    <s v="0.0"/>
    <s v="0"/>
  </r>
  <r>
    <x v="21"/>
    <x v="13"/>
    <s v="Alpes-Maritimes"/>
    <n v="3601"/>
    <s v="3601 - NICE LA PLAINE PONTREMOLLI VILLA A4"/>
    <x v="0"/>
    <x v="2"/>
    <x v="5"/>
    <x v="1"/>
    <n v="0"/>
    <x v="21"/>
    <s v="Ordinateurs portables - Emissions"/>
    <n v="15795"/>
    <s v="0.0"/>
    <s v="0"/>
  </r>
  <r>
    <x v="21"/>
    <x v="13"/>
    <s v="Alpes-Maritimes"/>
    <n v="3601"/>
    <s v="3601 - NICE LA PLAINE PONTREMOLLI VILLA A4"/>
    <x v="0"/>
    <x v="2"/>
    <x v="5"/>
    <x v="1"/>
    <n v="0"/>
    <x v="23"/>
    <s v="Mainframes - Emissions"/>
    <n v="8756"/>
    <s v="0.0"/>
    <s v="0"/>
  </r>
  <r>
    <x v="21"/>
    <x v="13"/>
    <s v="Alpes-Maritimes"/>
    <n v="3601"/>
    <s v="3601 - NICE LA PLAINE PONTREMOLLI VILLA A4"/>
    <x v="0"/>
    <x v="2"/>
    <x v="5"/>
    <x v="1"/>
    <n v="0"/>
    <x v="16"/>
    <s v="Ecrans - Emissions"/>
    <n v="15796"/>
    <s v="0.0"/>
    <s v="0"/>
  </r>
  <r>
    <x v="21"/>
    <x v="13"/>
    <s v="Alpes-Maritimes"/>
    <n v="3659"/>
    <s v="3659 - MENTON GUYAU"/>
    <x v="0"/>
    <x v="0"/>
    <x v="0"/>
    <x v="0"/>
    <n v="87061.84"/>
    <x v="0"/>
    <s v=""/>
    <m/>
    <s v=""/>
    <s v="87061.84"/>
  </r>
  <r>
    <x v="21"/>
    <x v="13"/>
    <s v="Alpes-Maritimes"/>
    <n v="3659"/>
    <s v="3659 - MENTON GUYAU"/>
    <x v="0"/>
    <x v="0"/>
    <x v="0"/>
    <x v="1"/>
    <n v="5215.0042160000003"/>
    <x v="1"/>
    <s v="Electricité - Emissions"/>
    <n v="15798"/>
    <s v="5215.004216"/>
    <s v="5215.004216"/>
  </r>
  <r>
    <x v="21"/>
    <x v="13"/>
    <s v="Alpes-Maritimes"/>
    <n v="3659"/>
    <s v="3659 - MENTON GUYAU"/>
    <x v="0"/>
    <x v="0"/>
    <x v="1"/>
    <x v="1"/>
    <n v="0"/>
    <x v="2"/>
    <s v="Gaz naturel - Emissions"/>
    <n v="6630"/>
    <s v="0.0"/>
    <s v="0"/>
  </r>
  <r>
    <x v="21"/>
    <x v="13"/>
    <s v="Alpes-Maritimes"/>
    <n v="3659"/>
    <s v="3659 - MENTON GUYAU"/>
    <x v="0"/>
    <x v="0"/>
    <x v="1"/>
    <x v="1"/>
    <n v="0"/>
    <x v="3"/>
    <s v="Fioul - Emissions"/>
    <n v="6720"/>
    <s v="0.0"/>
    <s v="0"/>
  </r>
  <r>
    <x v="21"/>
    <x v="13"/>
    <s v="Alpes-Maritimes"/>
    <n v="3659"/>
    <s v="3659 - MENTON GUYAU"/>
    <x v="0"/>
    <x v="1"/>
    <x v="2"/>
    <x v="1"/>
    <n v="0"/>
    <x v="4"/>
    <s v=" R22 - Emissions"/>
    <n v="8350"/>
    <s v="0.0"/>
    <s v="0"/>
  </r>
  <r>
    <x v="21"/>
    <x v="13"/>
    <s v="Alpes-Maritimes"/>
    <n v="3659"/>
    <s v="3659 - MENTON GUYAU"/>
    <x v="0"/>
    <x v="1"/>
    <x v="3"/>
    <x v="0"/>
    <n v="1.35"/>
    <x v="5"/>
    <s v=""/>
    <m/>
    <s v=""/>
    <s v="1.35"/>
  </r>
  <r>
    <x v="21"/>
    <x v="13"/>
    <s v="Alpes-Maritimes"/>
    <n v="3659"/>
    <s v="3659 - MENTON GUYAU"/>
    <x v="0"/>
    <x v="1"/>
    <x v="3"/>
    <x v="1"/>
    <n v="2592"/>
    <x v="8"/>
    <s v="R410a - Emissions"/>
    <n v="8320"/>
    <s v="2592.0"/>
    <s v="2592"/>
  </r>
  <r>
    <x v="21"/>
    <x v="13"/>
    <s v="Alpes-Maritimes"/>
    <n v="3659"/>
    <s v="3659 - MENTON GUYAU"/>
    <x v="0"/>
    <x v="1"/>
    <x v="3"/>
    <x v="1"/>
    <n v="0"/>
    <x v="6"/>
    <s v="R134a - Emissions"/>
    <n v="8307"/>
    <s v="0.0"/>
    <s v="0"/>
  </r>
  <r>
    <x v="21"/>
    <x v="13"/>
    <s v="Alpes-Maritimes"/>
    <n v="3659"/>
    <s v="3659 - MENTON GUYAU"/>
    <x v="0"/>
    <x v="1"/>
    <x v="3"/>
    <x v="1"/>
    <n v="0"/>
    <x v="7"/>
    <s v="R407c - Emissions"/>
    <n v="8318"/>
    <s v="0.0"/>
    <s v="0"/>
  </r>
  <r>
    <x v="21"/>
    <x v="13"/>
    <s v="Alpes-Maritimes"/>
    <n v="3659"/>
    <s v="3659 - MENTON GUYAU"/>
    <x v="0"/>
    <x v="2"/>
    <x v="4"/>
    <x v="0"/>
    <n v="735"/>
    <x v="9"/>
    <s v=""/>
    <m/>
    <s v=""/>
    <s v="735"/>
  </r>
  <r>
    <x v="21"/>
    <x v="13"/>
    <s v="Alpes-Maritimes"/>
    <n v="3659"/>
    <s v="3659 - MENTON GUYAU"/>
    <x v="0"/>
    <x v="2"/>
    <x v="4"/>
    <x v="1"/>
    <n v="11943.75"/>
    <x v="10"/>
    <s v="Bâtiments - Emissions"/>
    <n v="4305"/>
    <s v="11943.75"/>
    <s v="11943.75"/>
  </r>
  <r>
    <x v="21"/>
    <x v="13"/>
    <s v="Alpes-Maritimes"/>
    <n v="3659"/>
    <s v="3659 - MENTON GUYAU"/>
    <x v="0"/>
    <x v="2"/>
    <x v="5"/>
    <x v="2"/>
    <m/>
    <x v="15"/>
    <s v=""/>
    <m/>
    <s v=""/>
    <s v=""/>
  </r>
  <r>
    <x v="21"/>
    <x v="13"/>
    <s v="Alpes-Maritimes"/>
    <n v="3659"/>
    <s v="3659 - MENTON GUYAU"/>
    <x v="0"/>
    <x v="2"/>
    <x v="5"/>
    <x v="2"/>
    <m/>
    <x v="12"/>
    <s v=""/>
    <m/>
    <s v=""/>
    <s v=""/>
  </r>
  <r>
    <x v="21"/>
    <x v="13"/>
    <s v="Alpes-Maritimes"/>
    <n v="3659"/>
    <s v="3659 - MENTON GUYAU"/>
    <x v="0"/>
    <x v="2"/>
    <x v="5"/>
    <x v="2"/>
    <m/>
    <x v="13"/>
    <s v=""/>
    <m/>
    <s v=""/>
    <s v=""/>
  </r>
  <r>
    <x v="21"/>
    <x v="13"/>
    <s v="Alpes-Maritimes"/>
    <n v="3659"/>
    <s v="3659 - MENTON GUYAU"/>
    <x v="0"/>
    <x v="2"/>
    <x v="5"/>
    <x v="2"/>
    <m/>
    <x v="14"/>
    <s v=""/>
    <m/>
    <s v=""/>
    <s v=""/>
  </r>
  <r>
    <x v="21"/>
    <x v="13"/>
    <s v="Alpes-Maritimes"/>
    <n v="3659"/>
    <s v="3659 - MENTON GUYAU"/>
    <x v="0"/>
    <x v="2"/>
    <x v="5"/>
    <x v="2"/>
    <m/>
    <x v="11"/>
    <s v=""/>
    <m/>
    <s v=""/>
    <s v=""/>
  </r>
  <r>
    <x v="21"/>
    <x v="13"/>
    <s v="Alpes-Maritimes"/>
    <n v="3659"/>
    <s v="3659 - MENTON GUYAU"/>
    <x v="0"/>
    <x v="2"/>
    <x v="5"/>
    <x v="1"/>
    <n v="0"/>
    <x v="17"/>
    <s v="Serveurs - Emissions"/>
    <n v="4391"/>
    <s v="0.0"/>
    <s v="0"/>
  </r>
  <r>
    <x v="21"/>
    <x v="13"/>
    <s v="Alpes-Maritimes"/>
    <n v="3659"/>
    <s v="3659 - MENTON GUYAU"/>
    <x v="0"/>
    <x v="2"/>
    <x v="5"/>
    <x v="1"/>
    <n v="0"/>
    <x v="22"/>
    <s v="Unités centrales - Emissions"/>
    <n v="5620"/>
    <s v="0.0"/>
    <s v="0"/>
  </r>
  <r>
    <x v="21"/>
    <x v="13"/>
    <s v="Alpes-Maritimes"/>
    <n v="3659"/>
    <s v="3659 - MENTON GUYAU"/>
    <x v="0"/>
    <x v="2"/>
    <x v="5"/>
    <x v="1"/>
    <n v="0"/>
    <x v="23"/>
    <s v="Mainframes - Emissions"/>
    <n v="8756"/>
    <s v="0.0"/>
    <s v="0"/>
  </r>
  <r>
    <x v="21"/>
    <x v="13"/>
    <s v="Alpes-Maritimes"/>
    <n v="3659"/>
    <s v="3659 - MENTON GUYAU"/>
    <x v="0"/>
    <x v="2"/>
    <x v="5"/>
    <x v="1"/>
    <n v="0"/>
    <x v="16"/>
    <s v="Ecrans - Emissions"/>
    <n v="15796"/>
    <s v="0.0"/>
    <s v="0"/>
  </r>
  <r>
    <x v="21"/>
    <x v="13"/>
    <s v="Alpes-Maritimes"/>
    <n v="3659"/>
    <s v="3659 - MENTON GUYAU"/>
    <x v="0"/>
    <x v="2"/>
    <x v="5"/>
    <x v="1"/>
    <n v="0"/>
    <x v="18"/>
    <s v="Imprimantes - Emissions"/>
    <n v="15810"/>
    <s v="0.0"/>
    <s v="0"/>
  </r>
  <r>
    <x v="21"/>
    <x v="13"/>
    <s v="Alpes-Maritimes"/>
    <n v="3659"/>
    <s v="3659 - MENTON GUYAU"/>
    <x v="0"/>
    <x v="2"/>
    <x v="5"/>
    <x v="1"/>
    <n v="0"/>
    <x v="20"/>
    <s v="Tablettes - Emissions"/>
    <n v="15797"/>
    <s v="0.0"/>
    <s v="0"/>
  </r>
  <r>
    <x v="21"/>
    <x v="13"/>
    <s v="Alpes-Maritimes"/>
    <n v="3659"/>
    <s v="3659 - MENTON GUYAU"/>
    <x v="0"/>
    <x v="2"/>
    <x v="5"/>
    <x v="1"/>
    <n v="0"/>
    <x v="21"/>
    <s v="Ordinateurs portables - Emissions"/>
    <n v="15795"/>
    <s v="0.0"/>
    <s v="0"/>
  </r>
  <r>
    <x v="21"/>
    <x v="13"/>
    <s v="Alpes-Maritimes"/>
    <n v="3659"/>
    <s v="3659 - MENTON GUYAU"/>
    <x v="0"/>
    <x v="2"/>
    <x v="5"/>
    <x v="1"/>
    <n v="0"/>
    <x v="19"/>
    <s v="Photocopieurs - Emissions"/>
    <n v="4390"/>
    <s v="0.0"/>
    <s v="0"/>
  </r>
  <r>
    <x v="21"/>
    <x v="13"/>
    <s v="Alpes-Maritimes"/>
    <n v="3661"/>
    <s v="3661 - NICE NORD"/>
    <x v="0"/>
    <x v="0"/>
    <x v="0"/>
    <x v="0"/>
    <n v="87327.19"/>
    <x v="0"/>
    <s v=""/>
    <m/>
    <s v=""/>
    <s v="87327.19"/>
  </r>
  <r>
    <x v="21"/>
    <x v="13"/>
    <s v="Alpes-Maritimes"/>
    <n v="3661"/>
    <s v="3661 - NICE NORD"/>
    <x v="0"/>
    <x v="0"/>
    <x v="0"/>
    <x v="1"/>
    <n v="5230.8986809999997"/>
    <x v="1"/>
    <s v="Electricité - Emissions"/>
    <n v="15798"/>
    <s v="5230.898681000001"/>
    <s v="5230.898681"/>
  </r>
  <r>
    <x v="21"/>
    <x v="13"/>
    <s v="Alpes-Maritimes"/>
    <n v="3661"/>
    <s v="3661 - NICE NORD"/>
    <x v="0"/>
    <x v="0"/>
    <x v="1"/>
    <x v="1"/>
    <n v="0"/>
    <x v="3"/>
    <s v="Fioul - Emissions"/>
    <n v="6720"/>
    <s v="0.0"/>
    <s v="0"/>
  </r>
  <r>
    <x v="21"/>
    <x v="13"/>
    <s v="Alpes-Maritimes"/>
    <n v="3661"/>
    <s v="3661 - NICE NORD"/>
    <x v="0"/>
    <x v="0"/>
    <x v="1"/>
    <x v="1"/>
    <n v="0"/>
    <x v="2"/>
    <s v="Gaz naturel - Emissions"/>
    <n v="6630"/>
    <s v="0.0"/>
    <s v="0"/>
  </r>
  <r>
    <x v="21"/>
    <x v="13"/>
    <s v="Alpes-Maritimes"/>
    <n v="3661"/>
    <s v="3661 - NICE NORD"/>
    <x v="0"/>
    <x v="1"/>
    <x v="2"/>
    <x v="1"/>
    <n v="0"/>
    <x v="4"/>
    <s v=" R22 - Emissions"/>
    <n v="8350"/>
    <s v="0.0"/>
    <s v="0"/>
  </r>
  <r>
    <x v="21"/>
    <x v="13"/>
    <s v="Alpes-Maritimes"/>
    <n v="3661"/>
    <s v="3661 - NICE NORD"/>
    <x v="0"/>
    <x v="1"/>
    <x v="3"/>
    <x v="0"/>
    <n v="1.95"/>
    <x v="5"/>
    <s v=""/>
    <m/>
    <s v=""/>
    <s v="1.95"/>
  </r>
  <r>
    <x v="21"/>
    <x v="13"/>
    <s v="Alpes-Maritimes"/>
    <n v="3661"/>
    <s v="3661 - NICE NORD"/>
    <x v="0"/>
    <x v="1"/>
    <x v="3"/>
    <x v="1"/>
    <n v="0"/>
    <x v="7"/>
    <s v="R407c - Emissions"/>
    <n v="8318"/>
    <s v="0.0"/>
    <s v="0"/>
  </r>
  <r>
    <x v="21"/>
    <x v="13"/>
    <s v="Alpes-Maritimes"/>
    <n v="3661"/>
    <s v="3661 - NICE NORD"/>
    <x v="0"/>
    <x v="1"/>
    <x v="3"/>
    <x v="1"/>
    <n v="3744"/>
    <x v="8"/>
    <s v="R410a - Emissions"/>
    <n v="8320"/>
    <s v="3744.0"/>
    <s v="3744"/>
  </r>
  <r>
    <x v="21"/>
    <x v="13"/>
    <s v="Alpes-Maritimes"/>
    <n v="3661"/>
    <s v="3661 - NICE NORD"/>
    <x v="0"/>
    <x v="1"/>
    <x v="3"/>
    <x v="1"/>
    <n v="0"/>
    <x v="6"/>
    <s v="R134a - Emissions"/>
    <n v="8307"/>
    <s v="0.0"/>
    <s v="0"/>
  </r>
  <r>
    <x v="21"/>
    <x v="13"/>
    <s v="Alpes-Maritimes"/>
    <n v="3661"/>
    <s v="3661 - NICE NORD"/>
    <x v="0"/>
    <x v="2"/>
    <x v="4"/>
    <x v="0"/>
    <n v="956"/>
    <x v="9"/>
    <s v=""/>
    <m/>
    <s v=""/>
    <s v="956"/>
  </r>
  <r>
    <x v="21"/>
    <x v="13"/>
    <s v="Alpes-Maritimes"/>
    <n v="3661"/>
    <s v="3661 - NICE NORD"/>
    <x v="0"/>
    <x v="2"/>
    <x v="4"/>
    <x v="1"/>
    <n v="15535"/>
    <x v="10"/>
    <s v="Bâtiments - Emissions"/>
    <n v="4305"/>
    <s v="15535.0"/>
    <s v="15535"/>
  </r>
  <r>
    <x v="21"/>
    <x v="13"/>
    <s v="Alpes-Maritimes"/>
    <n v="3661"/>
    <s v="3661 - NICE NORD"/>
    <x v="0"/>
    <x v="2"/>
    <x v="5"/>
    <x v="2"/>
    <m/>
    <x v="14"/>
    <s v=""/>
    <m/>
    <s v=""/>
    <s v=""/>
  </r>
  <r>
    <x v="21"/>
    <x v="13"/>
    <s v="Alpes-Maritimes"/>
    <n v="3661"/>
    <s v="3661 - NICE NORD"/>
    <x v="0"/>
    <x v="2"/>
    <x v="5"/>
    <x v="2"/>
    <m/>
    <x v="11"/>
    <s v=""/>
    <m/>
    <s v=""/>
    <s v=""/>
  </r>
  <r>
    <x v="21"/>
    <x v="13"/>
    <s v="Alpes-Maritimes"/>
    <n v="3661"/>
    <s v="3661 - NICE NORD"/>
    <x v="0"/>
    <x v="2"/>
    <x v="5"/>
    <x v="2"/>
    <m/>
    <x v="12"/>
    <s v=""/>
    <m/>
    <s v=""/>
    <s v=""/>
  </r>
  <r>
    <x v="21"/>
    <x v="13"/>
    <s v="Alpes-Maritimes"/>
    <n v="3661"/>
    <s v="3661 - NICE NORD"/>
    <x v="0"/>
    <x v="2"/>
    <x v="5"/>
    <x v="2"/>
    <m/>
    <x v="13"/>
    <s v=""/>
    <m/>
    <s v=""/>
    <s v=""/>
  </r>
  <r>
    <x v="21"/>
    <x v="13"/>
    <s v="Alpes-Maritimes"/>
    <n v="3661"/>
    <s v="3661 - NICE NORD"/>
    <x v="0"/>
    <x v="2"/>
    <x v="5"/>
    <x v="2"/>
    <m/>
    <x v="15"/>
    <s v=""/>
    <m/>
    <s v=""/>
    <s v=""/>
  </r>
  <r>
    <x v="21"/>
    <x v="13"/>
    <s v="Alpes-Maritimes"/>
    <n v="3661"/>
    <s v="3661 - NICE NORD"/>
    <x v="0"/>
    <x v="2"/>
    <x v="5"/>
    <x v="1"/>
    <n v="0"/>
    <x v="17"/>
    <s v="Serveurs - Emissions"/>
    <n v="4391"/>
    <s v="0.0"/>
    <s v="0"/>
  </r>
  <r>
    <x v="21"/>
    <x v="13"/>
    <s v="Alpes-Maritimes"/>
    <n v="3661"/>
    <s v="3661 - NICE NORD"/>
    <x v="0"/>
    <x v="2"/>
    <x v="5"/>
    <x v="1"/>
    <n v="0"/>
    <x v="16"/>
    <s v="Ecrans - Emissions"/>
    <n v="15796"/>
    <s v="0.0"/>
    <s v="0"/>
  </r>
  <r>
    <x v="21"/>
    <x v="13"/>
    <s v="Alpes-Maritimes"/>
    <n v="3661"/>
    <s v="3661 - NICE NORD"/>
    <x v="0"/>
    <x v="2"/>
    <x v="5"/>
    <x v="1"/>
    <n v="0"/>
    <x v="23"/>
    <s v="Mainframes - Emissions"/>
    <n v="8756"/>
    <s v="0.0"/>
    <s v="0"/>
  </r>
  <r>
    <x v="21"/>
    <x v="13"/>
    <s v="Alpes-Maritimes"/>
    <n v="3661"/>
    <s v="3661 - NICE NORD"/>
    <x v="0"/>
    <x v="2"/>
    <x v="5"/>
    <x v="1"/>
    <n v="0"/>
    <x v="21"/>
    <s v="Ordinateurs portables - Emissions"/>
    <n v="15795"/>
    <s v="0.0"/>
    <s v="0"/>
  </r>
  <r>
    <x v="21"/>
    <x v="13"/>
    <s v="Alpes-Maritimes"/>
    <n v="3661"/>
    <s v="3661 - NICE NORD"/>
    <x v="0"/>
    <x v="2"/>
    <x v="5"/>
    <x v="1"/>
    <n v="0"/>
    <x v="19"/>
    <s v="Photocopieurs - Emissions"/>
    <n v="4390"/>
    <s v="0.0"/>
    <s v="0"/>
  </r>
  <r>
    <x v="21"/>
    <x v="13"/>
    <s v="Alpes-Maritimes"/>
    <n v="3661"/>
    <s v="3661 - NICE NORD"/>
    <x v="0"/>
    <x v="2"/>
    <x v="5"/>
    <x v="1"/>
    <n v="0"/>
    <x v="20"/>
    <s v="Tablettes - Emissions"/>
    <n v="15797"/>
    <s v="0.0"/>
    <s v="0"/>
  </r>
  <r>
    <x v="21"/>
    <x v="13"/>
    <s v="Alpes-Maritimes"/>
    <n v="3661"/>
    <s v="3661 - NICE NORD"/>
    <x v="0"/>
    <x v="2"/>
    <x v="5"/>
    <x v="1"/>
    <n v="0"/>
    <x v="18"/>
    <s v="Imprimantes - Emissions"/>
    <n v="15810"/>
    <s v="0.0"/>
    <s v="0"/>
  </r>
  <r>
    <x v="21"/>
    <x v="13"/>
    <s v="Alpes-Maritimes"/>
    <n v="3661"/>
    <s v="3661 - NICE NORD"/>
    <x v="0"/>
    <x v="2"/>
    <x v="5"/>
    <x v="1"/>
    <n v="0"/>
    <x v="22"/>
    <s v="Unités centrales - Emissions"/>
    <n v="5620"/>
    <s v="0.0"/>
    <s v="0"/>
  </r>
  <r>
    <x v="21"/>
    <x v="13"/>
    <s v="Alpes-Maritimes"/>
    <n v="5348"/>
    <s v="5348 - NICE OUEST VALLEE APE"/>
    <x v="0"/>
    <x v="0"/>
    <x v="0"/>
    <x v="0"/>
    <n v="104682.42"/>
    <x v="0"/>
    <s v=""/>
    <m/>
    <s v=""/>
    <s v="104682.42"/>
  </r>
  <r>
    <x v="21"/>
    <x v="13"/>
    <s v="Alpes-Maritimes"/>
    <n v="5348"/>
    <s v="5348 - NICE OUEST VALLEE APE"/>
    <x v="0"/>
    <x v="0"/>
    <x v="0"/>
    <x v="1"/>
    <n v="6270.4769580000002"/>
    <x v="1"/>
    <s v="Electricité - Emissions"/>
    <n v="15798"/>
    <s v="6270.476958"/>
    <s v="6270.476958"/>
  </r>
  <r>
    <x v="21"/>
    <x v="13"/>
    <s v="Alpes-Maritimes"/>
    <n v="5348"/>
    <s v="5348 - NICE OUEST VALLEE APE"/>
    <x v="0"/>
    <x v="0"/>
    <x v="1"/>
    <x v="1"/>
    <n v="0"/>
    <x v="2"/>
    <s v="Gaz naturel - Emissions"/>
    <n v="6630"/>
    <s v="0.0"/>
    <s v="0"/>
  </r>
  <r>
    <x v="21"/>
    <x v="13"/>
    <s v="Alpes-Maritimes"/>
    <n v="5348"/>
    <s v="5348 - NICE OUEST VALLEE APE"/>
    <x v="0"/>
    <x v="0"/>
    <x v="1"/>
    <x v="1"/>
    <n v="0"/>
    <x v="3"/>
    <s v="Fioul - Emissions"/>
    <n v="6720"/>
    <s v="0.0"/>
    <s v="0"/>
  </r>
  <r>
    <x v="21"/>
    <x v="13"/>
    <s v="Alpes-Maritimes"/>
    <n v="5348"/>
    <s v="5348 - NICE OUEST VALLEE APE"/>
    <x v="0"/>
    <x v="1"/>
    <x v="2"/>
    <x v="1"/>
    <n v="0"/>
    <x v="4"/>
    <s v=" R22 - Emissions"/>
    <n v="8350"/>
    <s v="0.0"/>
    <s v="0"/>
  </r>
  <r>
    <x v="21"/>
    <x v="13"/>
    <s v="Alpes-Maritimes"/>
    <n v="5348"/>
    <s v="5348 - NICE OUEST VALLEE APE"/>
    <x v="0"/>
    <x v="1"/>
    <x v="3"/>
    <x v="0"/>
    <n v="4.2"/>
    <x v="5"/>
    <s v=""/>
    <m/>
    <s v=""/>
    <s v="4.2"/>
  </r>
  <r>
    <x v="21"/>
    <x v="13"/>
    <s v="Alpes-Maritimes"/>
    <n v="5348"/>
    <s v="5348 - NICE OUEST VALLEE APE"/>
    <x v="0"/>
    <x v="1"/>
    <x v="3"/>
    <x v="1"/>
    <n v="0"/>
    <x v="7"/>
    <s v="R407c - Emissions"/>
    <n v="8318"/>
    <s v="0.0"/>
    <s v="0"/>
  </r>
  <r>
    <x v="21"/>
    <x v="13"/>
    <s v="Alpes-Maritimes"/>
    <n v="5348"/>
    <s v="5348 - NICE OUEST VALLEE APE"/>
    <x v="0"/>
    <x v="1"/>
    <x v="3"/>
    <x v="1"/>
    <n v="0"/>
    <x v="6"/>
    <s v="R134a - Emissions"/>
    <n v="8307"/>
    <s v="0.0"/>
    <s v="0"/>
  </r>
  <r>
    <x v="21"/>
    <x v="13"/>
    <s v="Alpes-Maritimes"/>
    <n v="5348"/>
    <s v="5348 - NICE OUEST VALLEE APE"/>
    <x v="0"/>
    <x v="1"/>
    <x v="3"/>
    <x v="1"/>
    <n v="8064"/>
    <x v="8"/>
    <s v="R410a - Emissions"/>
    <n v="8320"/>
    <s v="8064.0"/>
    <s v="8064"/>
  </r>
  <r>
    <x v="21"/>
    <x v="13"/>
    <s v="Alpes-Maritimes"/>
    <n v="5348"/>
    <s v="5348 - NICE OUEST VALLEE APE"/>
    <x v="0"/>
    <x v="2"/>
    <x v="4"/>
    <x v="0"/>
    <n v="2405"/>
    <x v="9"/>
    <s v=""/>
    <m/>
    <s v=""/>
    <s v="2405"/>
  </r>
  <r>
    <x v="21"/>
    <x v="13"/>
    <s v="Alpes-Maritimes"/>
    <n v="5348"/>
    <s v="5348 - NICE OUEST VALLEE APE"/>
    <x v="0"/>
    <x v="2"/>
    <x v="4"/>
    <x v="1"/>
    <n v="39081.25"/>
    <x v="10"/>
    <s v="Bâtiments - Emissions"/>
    <n v="4305"/>
    <s v="39081.25"/>
    <s v="39081.25"/>
  </r>
  <r>
    <x v="21"/>
    <x v="13"/>
    <s v="Alpes-Maritimes"/>
    <n v="5348"/>
    <s v="5348 - NICE OUEST VALLEE APE"/>
    <x v="0"/>
    <x v="2"/>
    <x v="5"/>
    <x v="2"/>
    <m/>
    <x v="14"/>
    <s v=""/>
    <m/>
    <s v=""/>
    <s v=""/>
  </r>
  <r>
    <x v="21"/>
    <x v="13"/>
    <s v="Alpes-Maritimes"/>
    <n v="5348"/>
    <s v="5348 - NICE OUEST VALLEE APE"/>
    <x v="0"/>
    <x v="2"/>
    <x v="5"/>
    <x v="2"/>
    <m/>
    <x v="11"/>
    <s v=""/>
    <m/>
    <s v=""/>
    <s v=""/>
  </r>
  <r>
    <x v="21"/>
    <x v="13"/>
    <s v="Alpes-Maritimes"/>
    <n v="5348"/>
    <s v="5348 - NICE OUEST VALLEE APE"/>
    <x v="0"/>
    <x v="2"/>
    <x v="5"/>
    <x v="2"/>
    <m/>
    <x v="15"/>
    <s v=""/>
    <m/>
    <s v=""/>
    <s v=""/>
  </r>
  <r>
    <x v="21"/>
    <x v="13"/>
    <s v="Alpes-Maritimes"/>
    <n v="5348"/>
    <s v="5348 - NICE OUEST VALLEE APE"/>
    <x v="0"/>
    <x v="2"/>
    <x v="5"/>
    <x v="2"/>
    <m/>
    <x v="13"/>
    <s v=""/>
    <m/>
    <s v=""/>
    <s v=""/>
  </r>
  <r>
    <x v="21"/>
    <x v="13"/>
    <s v="Alpes-Maritimes"/>
    <n v="5348"/>
    <s v="5348 - NICE OUEST VALLEE APE"/>
    <x v="0"/>
    <x v="2"/>
    <x v="5"/>
    <x v="2"/>
    <m/>
    <x v="12"/>
    <s v=""/>
    <m/>
    <s v=""/>
    <s v=""/>
  </r>
  <r>
    <x v="21"/>
    <x v="13"/>
    <s v="Alpes-Maritimes"/>
    <n v="5348"/>
    <s v="5348 - NICE OUEST VALLEE APE"/>
    <x v="0"/>
    <x v="2"/>
    <x v="5"/>
    <x v="1"/>
    <n v="0"/>
    <x v="22"/>
    <s v="Unités centrales - Emissions"/>
    <n v="5620"/>
    <s v="0.0"/>
    <s v="0"/>
  </r>
  <r>
    <x v="21"/>
    <x v="13"/>
    <s v="Alpes-Maritimes"/>
    <n v="5348"/>
    <s v="5348 - NICE OUEST VALLEE APE"/>
    <x v="0"/>
    <x v="2"/>
    <x v="5"/>
    <x v="1"/>
    <n v="0"/>
    <x v="16"/>
    <s v="Ecrans - Emissions"/>
    <n v="15796"/>
    <s v="0.0"/>
    <s v="0"/>
  </r>
  <r>
    <x v="21"/>
    <x v="13"/>
    <s v="Alpes-Maritimes"/>
    <n v="5348"/>
    <s v="5348 - NICE OUEST VALLEE APE"/>
    <x v="0"/>
    <x v="2"/>
    <x v="5"/>
    <x v="1"/>
    <n v="0"/>
    <x v="18"/>
    <s v="Imprimantes - Emissions"/>
    <n v="15810"/>
    <s v="0.0"/>
    <s v="0"/>
  </r>
  <r>
    <x v="21"/>
    <x v="13"/>
    <s v="Alpes-Maritimes"/>
    <n v="5348"/>
    <s v="5348 - NICE OUEST VALLEE APE"/>
    <x v="0"/>
    <x v="2"/>
    <x v="5"/>
    <x v="1"/>
    <n v="0"/>
    <x v="20"/>
    <s v="Tablettes - Emissions"/>
    <n v="15797"/>
    <s v="0.0"/>
    <s v="0"/>
  </r>
  <r>
    <x v="21"/>
    <x v="13"/>
    <s v="Alpes-Maritimes"/>
    <n v="5348"/>
    <s v="5348 - NICE OUEST VALLEE APE"/>
    <x v="0"/>
    <x v="2"/>
    <x v="5"/>
    <x v="1"/>
    <n v="0"/>
    <x v="17"/>
    <s v="Serveurs - Emissions"/>
    <n v="4391"/>
    <s v="0.0"/>
    <s v="0"/>
  </r>
  <r>
    <x v="21"/>
    <x v="13"/>
    <s v="Alpes-Maritimes"/>
    <n v="5348"/>
    <s v="5348 - NICE OUEST VALLEE APE"/>
    <x v="0"/>
    <x v="2"/>
    <x v="5"/>
    <x v="1"/>
    <n v="0"/>
    <x v="19"/>
    <s v="Photocopieurs - Emissions"/>
    <n v="4390"/>
    <s v="0.0"/>
    <s v="0"/>
  </r>
  <r>
    <x v="21"/>
    <x v="13"/>
    <s v="Alpes-Maritimes"/>
    <n v="5348"/>
    <s v="5348 - NICE OUEST VALLEE APE"/>
    <x v="0"/>
    <x v="2"/>
    <x v="5"/>
    <x v="1"/>
    <n v="0"/>
    <x v="21"/>
    <s v="Ordinateurs portables - Emissions"/>
    <n v="15795"/>
    <s v="0.0"/>
    <s v="0"/>
  </r>
  <r>
    <x v="21"/>
    <x v="13"/>
    <s v="Alpes-Maritimes"/>
    <n v="5348"/>
    <s v="5348 - NICE OUEST VALLEE APE"/>
    <x v="0"/>
    <x v="2"/>
    <x v="5"/>
    <x v="1"/>
    <n v="0"/>
    <x v="23"/>
    <s v="Mainframes - Emissions"/>
    <n v="8756"/>
    <s v="0.0"/>
    <s v="0"/>
  </r>
  <r>
    <x v="21"/>
    <x v="13"/>
    <s v="Alpes-Maritimes"/>
    <n v="5824"/>
    <s v="5824 - CAGNES SUR MER"/>
    <x v="0"/>
    <x v="0"/>
    <x v="0"/>
    <x v="0"/>
    <n v="81164.97"/>
    <x v="0"/>
    <s v=""/>
    <m/>
    <s v=""/>
    <s v="81164.97"/>
  </r>
  <r>
    <x v="21"/>
    <x v="13"/>
    <s v="Alpes-Maritimes"/>
    <n v="5824"/>
    <s v="5824 - CAGNES SUR MER"/>
    <x v="0"/>
    <x v="0"/>
    <x v="0"/>
    <x v="1"/>
    <n v="4861.7817029999997"/>
    <x v="1"/>
    <s v="Electricité - Emissions"/>
    <n v="15798"/>
    <s v="4861.781703"/>
    <s v="4861.781703"/>
  </r>
  <r>
    <x v="21"/>
    <x v="13"/>
    <s v="Alpes-Maritimes"/>
    <n v="5824"/>
    <s v="5824 - CAGNES SUR MER"/>
    <x v="0"/>
    <x v="0"/>
    <x v="1"/>
    <x v="1"/>
    <n v="0"/>
    <x v="3"/>
    <s v="Fioul - Emissions"/>
    <n v="6720"/>
    <s v="0.0"/>
    <s v="0"/>
  </r>
  <r>
    <x v="21"/>
    <x v="13"/>
    <s v="Alpes-Maritimes"/>
    <n v="5824"/>
    <s v="5824 - CAGNES SUR MER"/>
    <x v="0"/>
    <x v="0"/>
    <x v="1"/>
    <x v="1"/>
    <n v="0"/>
    <x v="2"/>
    <s v="Gaz naturel - Emissions"/>
    <n v="6630"/>
    <s v="0.0"/>
    <s v="0"/>
  </r>
  <r>
    <x v="21"/>
    <x v="13"/>
    <s v="Alpes-Maritimes"/>
    <n v="5824"/>
    <s v="5824 - CAGNES SUR MER"/>
    <x v="0"/>
    <x v="1"/>
    <x v="2"/>
    <x v="1"/>
    <n v="0"/>
    <x v="4"/>
    <s v=" R22 - Emissions"/>
    <n v="8350"/>
    <s v="0.0"/>
    <s v="0"/>
  </r>
  <r>
    <x v="21"/>
    <x v="13"/>
    <s v="Alpes-Maritimes"/>
    <n v="5824"/>
    <s v="5824 - CAGNES SUR MER"/>
    <x v="0"/>
    <x v="1"/>
    <x v="3"/>
    <x v="0"/>
    <n v="2.2999999999999998"/>
    <x v="5"/>
    <s v=""/>
    <m/>
    <s v=""/>
    <s v="2.3"/>
  </r>
  <r>
    <x v="21"/>
    <x v="13"/>
    <s v="Alpes-Maritimes"/>
    <n v="5824"/>
    <s v="5824 - CAGNES SUR MER"/>
    <x v="0"/>
    <x v="1"/>
    <x v="3"/>
    <x v="1"/>
    <n v="0"/>
    <x v="7"/>
    <s v="R407c - Emissions"/>
    <n v="8318"/>
    <s v="0.0"/>
    <s v="0"/>
  </r>
  <r>
    <x v="21"/>
    <x v="13"/>
    <s v="Alpes-Maritimes"/>
    <n v="5824"/>
    <s v="5824 - CAGNES SUR MER"/>
    <x v="0"/>
    <x v="1"/>
    <x v="3"/>
    <x v="1"/>
    <n v="0"/>
    <x v="6"/>
    <s v="R134a - Emissions"/>
    <n v="8307"/>
    <s v="0.0"/>
    <s v="0"/>
  </r>
  <r>
    <x v="21"/>
    <x v="13"/>
    <s v="Alpes-Maritimes"/>
    <n v="5824"/>
    <s v="5824 - CAGNES SUR MER"/>
    <x v="0"/>
    <x v="1"/>
    <x v="3"/>
    <x v="1"/>
    <n v="4416"/>
    <x v="8"/>
    <s v="R410a - Emissions"/>
    <n v="8320"/>
    <s v="4416.0"/>
    <s v="4416"/>
  </r>
  <r>
    <x v="21"/>
    <x v="13"/>
    <s v="Alpes-Maritimes"/>
    <n v="5824"/>
    <s v="5824 - CAGNES SUR MER"/>
    <x v="0"/>
    <x v="2"/>
    <x v="4"/>
    <x v="0"/>
    <n v="1120"/>
    <x v="9"/>
    <s v=""/>
    <m/>
    <s v=""/>
    <s v="1120"/>
  </r>
  <r>
    <x v="21"/>
    <x v="13"/>
    <s v="Alpes-Maritimes"/>
    <n v="5824"/>
    <s v="5824 - CAGNES SUR MER"/>
    <x v="0"/>
    <x v="2"/>
    <x v="4"/>
    <x v="1"/>
    <n v="18200"/>
    <x v="10"/>
    <s v="Bâtiments - Emissions"/>
    <n v="4305"/>
    <s v="18200.0"/>
    <s v="18200"/>
  </r>
  <r>
    <x v="21"/>
    <x v="13"/>
    <s v="Alpes-Maritimes"/>
    <n v="5824"/>
    <s v="5824 - CAGNES SUR MER"/>
    <x v="0"/>
    <x v="2"/>
    <x v="5"/>
    <x v="2"/>
    <m/>
    <x v="14"/>
    <s v=""/>
    <m/>
    <s v=""/>
    <s v=""/>
  </r>
  <r>
    <x v="21"/>
    <x v="13"/>
    <s v="Alpes-Maritimes"/>
    <n v="5824"/>
    <s v="5824 - CAGNES SUR MER"/>
    <x v="0"/>
    <x v="2"/>
    <x v="5"/>
    <x v="2"/>
    <m/>
    <x v="11"/>
    <s v=""/>
    <m/>
    <s v=""/>
    <s v=""/>
  </r>
  <r>
    <x v="21"/>
    <x v="13"/>
    <s v="Alpes-Maritimes"/>
    <n v="5824"/>
    <s v="5824 - CAGNES SUR MER"/>
    <x v="0"/>
    <x v="2"/>
    <x v="5"/>
    <x v="2"/>
    <m/>
    <x v="12"/>
    <s v=""/>
    <m/>
    <s v=""/>
    <s v=""/>
  </r>
  <r>
    <x v="21"/>
    <x v="13"/>
    <s v="Alpes-Maritimes"/>
    <n v="5824"/>
    <s v="5824 - CAGNES SUR MER"/>
    <x v="0"/>
    <x v="2"/>
    <x v="5"/>
    <x v="2"/>
    <m/>
    <x v="13"/>
    <s v=""/>
    <m/>
    <s v=""/>
    <s v=""/>
  </r>
  <r>
    <x v="21"/>
    <x v="13"/>
    <s v="Alpes-Maritimes"/>
    <n v="5824"/>
    <s v="5824 - CAGNES SUR MER"/>
    <x v="0"/>
    <x v="2"/>
    <x v="5"/>
    <x v="2"/>
    <m/>
    <x v="15"/>
    <s v=""/>
    <m/>
    <s v=""/>
    <s v=""/>
  </r>
  <r>
    <x v="21"/>
    <x v="13"/>
    <s v="Alpes-Maritimes"/>
    <n v="5824"/>
    <s v="5824 - CAGNES SUR MER"/>
    <x v="0"/>
    <x v="2"/>
    <x v="5"/>
    <x v="1"/>
    <n v="0"/>
    <x v="22"/>
    <s v="Unités centrales - Emissions"/>
    <n v="5620"/>
    <s v="0.0"/>
    <s v="0"/>
  </r>
  <r>
    <x v="21"/>
    <x v="13"/>
    <s v="Alpes-Maritimes"/>
    <n v="5824"/>
    <s v="5824 - CAGNES SUR MER"/>
    <x v="0"/>
    <x v="2"/>
    <x v="5"/>
    <x v="1"/>
    <n v="0"/>
    <x v="23"/>
    <s v="Mainframes - Emissions"/>
    <n v="8756"/>
    <s v="0.0"/>
    <s v="0"/>
  </r>
  <r>
    <x v="21"/>
    <x v="13"/>
    <s v="Alpes-Maritimes"/>
    <n v="5824"/>
    <s v="5824 - CAGNES SUR MER"/>
    <x v="0"/>
    <x v="2"/>
    <x v="5"/>
    <x v="1"/>
    <n v="0"/>
    <x v="16"/>
    <s v="Ecrans - Emissions"/>
    <n v="15796"/>
    <s v="0.0"/>
    <s v="0"/>
  </r>
  <r>
    <x v="21"/>
    <x v="13"/>
    <s v="Alpes-Maritimes"/>
    <n v="5824"/>
    <s v="5824 - CAGNES SUR MER"/>
    <x v="0"/>
    <x v="2"/>
    <x v="5"/>
    <x v="1"/>
    <n v="0"/>
    <x v="18"/>
    <s v="Imprimantes - Emissions"/>
    <n v="15810"/>
    <s v="0.0"/>
    <s v="0"/>
  </r>
  <r>
    <x v="21"/>
    <x v="13"/>
    <s v="Alpes-Maritimes"/>
    <n v="5824"/>
    <s v="5824 - CAGNES SUR MER"/>
    <x v="0"/>
    <x v="2"/>
    <x v="5"/>
    <x v="1"/>
    <n v="0"/>
    <x v="20"/>
    <s v="Tablettes - Emissions"/>
    <n v="15797"/>
    <s v="0.0"/>
    <s v="0"/>
  </r>
  <r>
    <x v="21"/>
    <x v="13"/>
    <s v="Alpes-Maritimes"/>
    <n v="5824"/>
    <s v="5824 - CAGNES SUR MER"/>
    <x v="0"/>
    <x v="2"/>
    <x v="5"/>
    <x v="1"/>
    <n v="0"/>
    <x v="17"/>
    <s v="Serveurs - Emissions"/>
    <n v="4391"/>
    <s v="0.0"/>
    <s v="0"/>
  </r>
  <r>
    <x v="21"/>
    <x v="13"/>
    <s v="Alpes-Maritimes"/>
    <n v="5824"/>
    <s v="5824 - CAGNES SUR MER"/>
    <x v="0"/>
    <x v="2"/>
    <x v="5"/>
    <x v="1"/>
    <n v="0"/>
    <x v="19"/>
    <s v="Photocopieurs - Emissions"/>
    <n v="4390"/>
    <s v="0.0"/>
    <s v="0"/>
  </r>
  <r>
    <x v="21"/>
    <x v="13"/>
    <s v="Alpes-Maritimes"/>
    <n v="5824"/>
    <s v="5824 - CAGNES SUR MER"/>
    <x v="0"/>
    <x v="2"/>
    <x v="5"/>
    <x v="1"/>
    <n v="0"/>
    <x v="21"/>
    <s v="Ordinateurs portables - Emissions"/>
    <n v="15795"/>
    <s v="0.0"/>
    <s v="0"/>
  </r>
  <r>
    <x v="21"/>
    <x v="13"/>
    <s v="Alpes-Maritimes"/>
    <n v="5826"/>
    <s v="5826 - NICE EST FONTAINE DE LA VILLE"/>
    <x v="0"/>
    <x v="0"/>
    <x v="0"/>
    <x v="0"/>
    <n v="66436.259999999995"/>
    <x v="0"/>
    <s v=""/>
    <m/>
    <s v=""/>
    <s v="66436.26"/>
  </r>
  <r>
    <x v="21"/>
    <x v="13"/>
    <s v="Alpes-Maritimes"/>
    <n v="5826"/>
    <s v="5826 - NICE EST FONTAINE DE LA VILLE"/>
    <x v="0"/>
    <x v="0"/>
    <x v="0"/>
    <x v="1"/>
    <n v="3979.531974"/>
    <x v="1"/>
    <s v="Electricité - Emissions"/>
    <n v="15798"/>
    <s v="3979.531974"/>
    <s v="3979.531974"/>
  </r>
  <r>
    <x v="21"/>
    <x v="13"/>
    <s v="Alpes-Maritimes"/>
    <n v="5826"/>
    <s v="5826 - NICE EST FONTAINE DE LA VILLE"/>
    <x v="0"/>
    <x v="0"/>
    <x v="1"/>
    <x v="1"/>
    <n v="0"/>
    <x v="3"/>
    <s v="Fioul - Emissions"/>
    <n v="6720"/>
    <s v="0.0"/>
    <s v="0"/>
  </r>
  <r>
    <x v="21"/>
    <x v="13"/>
    <s v="Alpes-Maritimes"/>
    <n v="5826"/>
    <s v="5826 - NICE EST FONTAINE DE LA VILLE"/>
    <x v="0"/>
    <x v="0"/>
    <x v="1"/>
    <x v="1"/>
    <n v="0"/>
    <x v="2"/>
    <s v="Gaz naturel - Emissions"/>
    <n v="6630"/>
    <s v="0.0"/>
    <s v="0"/>
  </r>
  <r>
    <x v="21"/>
    <x v="13"/>
    <s v="Alpes-Maritimes"/>
    <n v="5826"/>
    <s v="5826 - NICE EST FONTAINE DE LA VILLE"/>
    <x v="0"/>
    <x v="1"/>
    <x v="2"/>
    <x v="1"/>
    <n v="0"/>
    <x v="4"/>
    <s v=" R22 - Emissions"/>
    <n v="8350"/>
    <s v="0.0"/>
    <s v="0"/>
  </r>
  <r>
    <x v="21"/>
    <x v="13"/>
    <s v="Alpes-Maritimes"/>
    <n v="5826"/>
    <s v="5826 - NICE EST FONTAINE DE LA VILLE"/>
    <x v="0"/>
    <x v="1"/>
    <x v="3"/>
    <x v="0"/>
    <n v="2.6"/>
    <x v="5"/>
    <s v=""/>
    <m/>
    <s v=""/>
    <s v="2.6"/>
  </r>
  <r>
    <x v="21"/>
    <x v="13"/>
    <s v="Alpes-Maritimes"/>
    <n v="5826"/>
    <s v="5826 - NICE EST FONTAINE DE LA VILLE"/>
    <x v="0"/>
    <x v="1"/>
    <x v="3"/>
    <x v="1"/>
    <n v="0"/>
    <x v="7"/>
    <s v="R407c - Emissions"/>
    <n v="8318"/>
    <s v="0.0"/>
    <s v="0"/>
  </r>
  <r>
    <x v="21"/>
    <x v="13"/>
    <s v="Alpes-Maritimes"/>
    <n v="5826"/>
    <s v="5826 - NICE EST FONTAINE DE LA VILLE"/>
    <x v="0"/>
    <x v="1"/>
    <x v="3"/>
    <x v="1"/>
    <n v="0"/>
    <x v="6"/>
    <s v="R134a - Emissions"/>
    <n v="8307"/>
    <s v="0.0"/>
    <s v="0"/>
  </r>
  <r>
    <x v="21"/>
    <x v="13"/>
    <s v="Alpes-Maritimes"/>
    <n v="5826"/>
    <s v="5826 - NICE EST FONTAINE DE LA VILLE"/>
    <x v="0"/>
    <x v="1"/>
    <x v="3"/>
    <x v="1"/>
    <n v="4992"/>
    <x v="8"/>
    <s v="R410a - Emissions"/>
    <n v="8320"/>
    <s v="4992.0"/>
    <s v="4992"/>
  </r>
  <r>
    <x v="21"/>
    <x v="13"/>
    <s v="Alpes-Maritimes"/>
    <n v="5826"/>
    <s v="5826 - NICE EST FONTAINE DE LA VILLE"/>
    <x v="0"/>
    <x v="2"/>
    <x v="4"/>
    <x v="0"/>
    <n v="1300"/>
    <x v="9"/>
    <s v=""/>
    <m/>
    <s v=""/>
    <s v="1300"/>
  </r>
  <r>
    <x v="21"/>
    <x v="13"/>
    <s v="Alpes-Maritimes"/>
    <n v="5826"/>
    <s v="5826 - NICE EST FONTAINE DE LA VILLE"/>
    <x v="0"/>
    <x v="2"/>
    <x v="4"/>
    <x v="1"/>
    <n v="21125"/>
    <x v="10"/>
    <s v="Bâtiments - Emissions"/>
    <n v="4305"/>
    <s v="21125.0"/>
    <s v="21125"/>
  </r>
  <r>
    <x v="21"/>
    <x v="13"/>
    <s v="Alpes-Maritimes"/>
    <n v="5826"/>
    <s v="5826 - NICE EST FONTAINE DE LA VILLE"/>
    <x v="0"/>
    <x v="2"/>
    <x v="5"/>
    <x v="2"/>
    <m/>
    <x v="15"/>
    <s v=""/>
    <m/>
    <s v=""/>
    <s v=""/>
  </r>
  <r>
    <x v="21"/>
    <x v="13"/>
    <s v="Alpes-Maritimes"/>
    <n v="5826"/>
    <s v="5826 - NICE EST FONTAINE DE LA VILLE"/>
    <x v="0"/>
    <x v="2"/>
    <x v="5"/>
    <x v="2"/>
    <m/>
    <x v="11"/>
    <s v=""/>
    <m/>
    <s v=""/>
    <s v=""/>
  </r>
  <r>
    <x v="21"/>
    <x v="13"/>
    <s v="Alpes-Maritimes"/>
    <n v="5826"/>
    <s v="5826 - NICE EST FONTAINE DE LA VILLE"/>
    <x v="0"/>
    <x v="2"/>
    <x v="5"/>
    <x v="2"/>
    <m/>
    <x v="14"/>
    <s v=""/>
    <m/>
    <s v=""/>
    <s v=""/>
  </r>
  <r>
    <x v="21"/>
    <x v="13"/>
    <s v="Alpes-Maritimes"/>
    <n v="5826"/>
    <s v="5826 - NICE EST FONTAINE DE LA VILLE"/>
    <x v="0"/>
    <x v="2"/>
    <x v="5"/>
    <x v="2"/>
    <m/>
    <x v="12"/>
    <s v=""/>
    <m/>
    <s v=""/>
    <s v=""/>
  </r>
  <r>
    <x v="21"/>
    <x v="13"/>
    <s v="Alpes-Maritimes"/>
    <n v="5826"/>
    <s v="5826 - NICE EST FONTAINE DE LA VILLE"/>
    <x v="0"/>
    <x v="2"/>
    <x v="5"/>
    <x v="2"/>
    <m/>
    <x v="13"/>
    <s v=""/>
    <m/>
    <s v=""/>
    <s v=""/>
  </r>
  <r>
    <x v="21"/>
    <x v="13"/>
    <s v="Alpes-Maritimes"/>
    <n v="5826"/>
    <s v="5826 - NICE EST FONTAINE DE LA VILLE"/>
    <x v="0"/>
    <x v="2"/>
    <x v="5"/>
    <x v="1"/>
    <n v="0"/>
    <x v="19"/>
    <s v="Photocopieurs - Emissions"/>
    <n v="4390"/>
    <s v="0.0"/>
    <s v="0"/>
  </r>
  <r>
    <x v="21"/>
    <x v="13"/>
    <s v="Alpes-Maritimes"/>
    <n v="5826"/>
    <s v="5826 - NICE EST FONTAINE DE LA VILLE"/>
    <x v="0"/>
    <x v="2"/>
    <x v="5"/>
    <x v="1"/>
    <n v="0"/>
    <x v="22"/>
    <s v="Unités centrales - Emissions"/>
    <n v="5620"/>
    <s v="0.0"/>
    <s v="0"/>
  </r>
  <r>
    <x v="21"/>
    <x v="13"/>
    <s v="Alpes-Maritimes"/>
    <n v="5826"/>
    <s v="5826 - NICE EST FONTAINE DE LA VILLE"/>
    <x v="0"/>
    <x v="2"/>
    <x v="5"/>
    <x v="1"/>
    <n v="0"/>
    <x v="17"/>
    <s v="Serveurs - Emissions"/>
    <n v="4391"/>
    <s v="0.0"/>
    <s v="0"/>
  </r>
  <r>
    <x v="21"/>
    <x v="13"/>
    <s v="Alpes-Maritimes"/>
    <n v="5826"/>
    <s v="5826 - NICE EST FONTAINE DE LA VILLE"/>
    <x v="0"/>
    <x v="2"/>
    <x v="5"/>
    <x v="1"/>
    <n v="0"/>
    <x v="21"/>
    <s v="Ordinateurs portables - Emissions"/>
    <n v="15795"/>
    <s v="0.0"/>
    <s v="0"/>
  </r>
  <r>
    <x v="21"/>
    <x v="13"/>
    <s v="Alpes-Maritimes"/>
    <n v="5826"/>
    <s v="5826 - NICE EST FONTAINE DE LA VILLE"/>
    <x v="0"/>
    <x v="2"/>
    <x v="5"/>
    <x v="1"/>
    <n v="0"/>
    <x v="18"/>
    <s v="Imprimantes - Emissions"/>
    <n v="15810"/>
    <s v="0.0"/>
    <s v="0"/>
  </r>
  <r>
    <x v="21"/>
    <x v="13"/>
    <s v="Alpes-Maritimes"/>
    <n v="5826"/>
    <s v="5826 - NICE EST FONTAINE DE LA VILLE"/>
    <x v="0"/>
    <x v="2"/>
    <x v="5"/>
    <x v="1"/>
    <n v="0"/>
    <x v="16"/>
    <s v="Ecrans - Emissions"/>
    <n v="15796"/>
    <s v="0.0"/>
    <s v="0"/>
  </r>
  <r>
    <x v="21"/>
    <x v="13"/>
    <s v="Alpes-Maritimes"/>
    <n v="5826"/>
    <s v="5826 - NICE EST FONTAINE DE LA VILLE"/>
    <x v="0"/>
    <x v="2"/>
    <x v="5"/>
    <x v="1"/>
    <n v="0"/>
    <x v="23"/>
    <s v="Mainframes - Emissions"/>
    <n v="8756"/>
    <s v="0.0"/>
    <s v="0"/>
  </r>
  <r>
    <x v="21"/>
    <x v="13"/>
    <s v="Alpes-Maritimes"/>
    <n v="5826"/>
    <s v="5826 - NICE EST FONTAINE DE LA VILLE"/>
    <x v="0"/>
    <x v="2"/>
    <x v="5"/>
    <x v="1"/>
    <n v="0"/>
    <x v="20"/>
    <s v="Tablettes - Emissions"/>
    <n v="15797"/>
    <s v="0.0"/>
    <s v="0"/>
  </r>
  <r>
    <x v="21"/>
    <x v="13"/>
    <s v="Alpes-Maritimes"/>
    <n v="5930"/>
    <s v="5930 - DT NICE HORIZON"/>
    <x v="0"/>
    <x v="0"/>
    <x v="0"/>
    <x v="0"/>
    <n v="30782"/>
    <x v="0"/>
    <s v=""/>
    <m/>
    <s v=""/>
    <s v="30782"/>
  </r>
  <r>
    <x v="21"/>
    <x v="13"/>
    <s v="Alpes-Maritimes"/>
    <n v="5930"/>
    <s v="5930 - DT NICE HORIZON"/>
    <x v="0"/>
    <x v="0"/>
    <x v="0"/>
    <x v="1"/>
    <n v="1843.8417999999999"/>
    <x v="1"/>
    <s v="Electricité - Emissions"/>
    <n v="15798"/>
    <s v="1843.8418"/>
    <s v="1843.8418"/>
  </r>
  <r>
    <x v="21"/>
    <x v="13"/>
    <s v="Alpes-Maritimes"/>
    <n v="5930"/>
    <s v="5930 - DT NICE HORIZON"/>
    <x v="0"/>
    <x v="0"/>
    <x v="1"/>
    <x v="1"/>
    <n v="0"/>
    <x v="3"/>
    <s v="Fioul - Emissions"/>
    <n v="6720"/>
    <s v="0.0"/>
    <s v="0"/>
  </r>
  <r>
    <x v="21"/>
    <x v="13"/>
    <s v="Alpes-Maritimes"/>
    <n v="5930"/>
    <s v="5930 - DT NICE HORIZON"/>
    <x v="0"/>
    <x v="0"/>
    <x v="1"/>
    <x v="1"/>
    <n v="0"/>
    <x v="2"/>
    <s v="Gaz naturel - Emissions"/>
    <n v="6630"/>
    <s v="0.0"/>
    <s v="0"/>
  </r>
  <r>
    <x v="21"/>
    <x v="13"/>
    <s v="Alpes-Maritimes"/>
    <n v="5930"/>
    <s v="5930 - DT NICE HORIZON"/>
    <x v="0"/>
    <x v="1"/>
    <x v="2"/>
    <x v="1"/>
    <n v="0"/>
    <x v="4"/>
    <s v=" R22 - Emissions"/>
    <n v="8350"/>
    <s v="0.0"/>
    <s v="0"/>
  </r>
  <r>
    <x v="21"/>
    <x v="13"/>
    <s v="Alpes-Maritimes"/>
    <n v="5930"/>
    <s v="5930 - DT NICE HORIZON"/>
    <x v="0"/>
    <x v="1"/>
    <x v="3"/>
    <x v="0"/>
    <n v="1.3"/>
    <x v="5"/>
    <s v=""/>
    <m/>
    <s v=""/>
    <s v="1.3"/>
  </r>
  <r>
    <x v="21"/>
    <x v="13"/>
    <s v="Alpes-Maritimes"/>
    <n v="5930"/>
    <s v="5930 - DT NICE HORIZON"/>
    <x v="0"/>
    <x v="1"/>
    <x v="3"/>
    <x v="1"/>
    <n v="0"/>
    <x v="7"/>
    <s v="R407c - Emissions"/>
    <n v="8318"/>
    <s v="0.0"/>
    <s v="0"/>
  </r>
  <r>
    <x v="21"/>
    <x v="13"/>
    <s v="Alpes-Maritimes"/>
    <n v="5930"/>
    <s v="5930 - DT NICE HORIZON"/>
    <x v="0"/>
    <x v="1"/>
    <x v="3"/>
    <x v="1"/>
    <n v="0"/>
    <x v="6"/>
    <s v="R134a - Emissions"/>
    <n v="8307"/>
    <s v="0.0"/>
    <s v="0"/>
  </r>
  <r>
    <x v="21"/>
    <x v="13"/>
    <s v="Alpes-Maritimes"/>
    <n v="5930"/>
    <s v="5930 - DT NICE HORIZON"/>
    <x v="0"/>
    <x v="1"/>
    <x v="3"/>
    <x v="1"/>
    <n v="2496"/>
    <x v="8"/>
    <s v="R410a - Emissions"/>
    <n v="8320"/>
    <s v="2496.0"/>
    <s v="2496"/>
  </r>
  <r>
    <x v="21"/>
    <x v="13"/>
    <s v="Alpes-Maritimes"/>
    <n v="5930"/>
    <s v="5930 - DT NICE HORIZON"/>
    <x v="0"/>
    <x v="2"/>
    <x v="4"/>
    <x v="0"/>
    <n v="444"/>
    <x v="9"/>
    <s v=""/>
    <m/>
    <s v=""/>
    <s v="444"/>
  </r>
  <r>
    <x v="21"/>
    <x v="13"/>
    <s v="Alpes-Maritimes"/>
    <n v="5930"/>
    <s v="5930 - DT NICE HORIZON"/>
    <x v="0"/>
    <x v="2"/>
    <x v="4"/>
    <x v="1"/>
    <n v="7215"/>
    <x v="10"/>
    <s v="Bâtiments - Emissions"/>
    <n v="4305"/>
    <s v="7215.0"/>
    <s v="7215"/>
  </r>
  <r>
    <x v="21"/>
    <x v="13"/>
    <s v="Alpes-Maritimes"/>
    <n v="5930"/>
    <s v="5930 - DT NICE HORIZON"/>
    <x v="0"/>
    <x v="2"/>
    <x v="5"/>
    <x v="2"/>
    <m/>
    <x v="12"/>
    <s v=""/>
    <m/>
    <s v=""/>
    <s v=""/>
  </r>
  <r>
    <x v="21"/>
    <x v="13"/>
    <s v="Alpes-Maritimes"/>
    <n v="5930"/>
    <s v="5930 - DT NICE HORIZON"/>
    <x v="0"/>
    <x v="2"/>
    <x v="5"/>
    <x v="2"/>
    <m/>
    <x v="11"/>
    <s v=""/>
    <m/>
    <s v=""/>
    <s v=""/>
  </r>
  <r>
    <x v="21"/>
    <x v="13"/>
    <s v="Alpes-Maritimes"/>
    <n v="5930"/>
    <s v="5930 - DT NICE HORIZON"/>
    <x v="0"/>
    <x v="2"/>
    <x v="5"/>
    <x v="2"/>
    <m/>
    <x v="13"/>
    <s v=""/>
    <m/>
    <s v=""/>
    <s v=""/>
  </r>
  <r>
    <x v="21"/>
    <x v="13"/>
    <s v="Alpes-Maritimes"/>
    <n v="5930"/>
    <s v="5930 - DT NICE HORIZON"/>
    <x v="0"/>
    <x v="2"/>
    <x v="5"/>
    <x v="2"/>
    <m/>
    <x v="15"/>
    <s v=""/>
    <m/>
    <s v=""/>
    <s v=""/>
  </r>
  <r>
    <x v="21"/>
    <x v="13"/>
    <s v="Alpes-Maritimes"/>
    <n v="5930"/>
    <s v="5930 - DT NICE HORIZON"/>
    <x v="0"/>
    <x v="2"/>
    <x v="5"/>
    <x v="2"/>
    <m/>
    <x v="14"/>
    <s v=""/>
    <m/>
    <s v=""/>
    <s v=""/>
  </r>
  <r>
    <x v="21"/>
    <x v="13"/>
    <s v="Alpes-Maritimes"/>
    <n v="5930"/>
    <s v="5930 - DT NICE HORIZON"/>
    <x v="0"/>
    <x v="2"/>
    <x v="5"/>
    <x v="1"/>
    <n v="0"/>
    <x v="23"/>
    <s v="Mainframes - Emissions"/>
    <n v="8756"/>
    <s v="0.0"/>
    <s v="0"/>
  </r>
  <r>
    <x v="21"/>
    <x v="13"/>
    <s v="Alpes-Maritimes"/>
    <n v="5930"/>
    <s v="5930 - DT NICE HORIZON"/>
    <x v="0"/>
    <x v="2"/>
    <x v="5"/>
    <x v="1"/>
    <n v="0"/>
    <x v="20"/>
    <s v="Tablettes - Emissions"/>
    <n v="15797"/>
    <s v="0.0"/>
    <s v="0"/>
  </r>
  <r>
    <x v="21"/>
    <x v="13"/>
    <s v="Alpes-Maritimes"/>
    <n v="5930"/>
    <s v="5930 - DT NICE HORIZON"/>
    <x v="0"/>
    <x v="2"/>
    <x v="5"/>
    <x v="1"/>
    <n v="0"/>
    <x v="17"/>
    <s v="Serveurs - Emissions"/>
    <n v="4391"/>
    <s v="0.0"/>
    <s v="0"/>
  </r>
  <r>
    <x v="21"/>
    <x v="13"/>
    <s v="Alpes-Maritimes"/>
    <n v="5930"/>
    <s v="5930 - DT NICE HORIZON"/>
    <x v="0"/>
    <x v="2"/>
    <x v="5"/>
    <x v="1"/>
    <n v="0"/>
    <x v="16"/>
    <s v="Ecrans - Emissions"/>
    <n v="15796"/>
    <s v="0.0"/>
    <s v="0"/>
  </r>
  <r>
    <x v="21"/>
    <x v="13"/>
    <s v="Alpes-Maritimes"/>
    <n v="5930"/>
    <s v="5930 - DT NICE HORIZON"/>
    <x v="0"/>
    <x v="2"/>
    <x v="5"/>
    <x v="1"/>
    <n v="0"/>
    <x v="21"/>
    <s v="Ordinateurs portables - Emissions"/>
    <n v="15795"/>
    <s v="0.0"/>
    <s v="0"/>
  </r>
  <r>
    <x v="21"/>
    <x v="13"/>
    <s v="Alpes-Maritimes"/>
    <n v="5930"/>
    <s v="5930 - DT NICE HORIZON"/>
    <x v="0"/>
    <x v="2"/>
    <x v="5"/>
    <x v="1"/>
    <n v="0"/>
    <x v="22"/>
    <s v="Unités centrales - Emissions"/>
    <n v="5620"/>
    <s v="0.0"/>
    <s v="0"/>
  </r>
  <r>
    <x v="21"/>
    <x v="13"/>
    <s v="Alpes-Maritimes"/>
    <n v="5930"/>
    <s v="5930 - DT NICE HORIZON"/>
    <x v="0"/>
    <x v="2"/>
    <x v="5"/>
    <x v="1"/>
    <n v="0"/>
    <x v="18"/>
    <s v="Imprimantes - Emissions"/>
    <n v="15810"/>
    <s v="0.0"/>
    <s v="0"/>
  </r>
  <r>
    <x v="21"/>
    <x v="13"/>
    <s v="Alpes-Maritimes"/>
    <n v="5930"/>
    <s v="5930 - DT NICE HORIZON"/>
    <x v="0"/>
    <x v="2"/>
    <x v="5"/>
    <x v="1"/>
    <n v="0"/>
    <x v="19"/>
    <s v="Photocopieurs - Emissions"/>
    <n v="4390"/>
    <s v="0.0"/>
    <s v="0"/>
  </r>
  <r>
    <x v="21"/>
    <x v="13"/>
    <s v="Alpes-Maritimes"/>
    <n v="5968"/>
    <s v="5968 - CANNES JOURDAN"/>
    <x v="0"/>
    <x v="0"/>
    <x v="0"/>
    <x v="0"/>
    <n v="104481.03"/>
    <x v="0"/>
    <s v=""/>
    <m/>
    <s v=""/>
    <s v="104481.03"/>
  </r>
  <r>
    <x v="21"/>
    <x v="13"/>
    <s v="Alpes-Maritimes"/>
    <n v="5968"/>
    <s v="5968 - CANNES JOURDAN"/>
    <x v="0"/>
    <x v="0"/>
    <x v="0"/>
    <x v="1"/>
    <n v="6258.413697"/>
    <x v="1"/>
    <s v="Electricité - Emissions"/>
    <n v="15798"/>
    <s v="6258.413697000001"/>
    <s v="6258.413697"/>
  </r>
  <r>
    <x v="21"/>
    <x v="13"/>
    <s v="Alpes-Maritimes"/>
    <n v="5968"/>
    <s v="5968 - CANNES JOURDAN"/>
    <x v="0"/>
    <x v="0"/>
    <x v="1"/>
    <x v="1"/>
    <n v="0"/>
    <x v="3"/>
    <s v="Fioul - Emissions"/>
    <n v="6720"/>
    <s v="0.0"/>
    <s v="0"/>
  </r>
  <r>
    <x v="21"/>
    <x v="13"/>
    <s v="Alpes-Maritimes"/>
    <n v="5968"/>
    <s v="5968 - CANNES JOURDAN"/>
    <x v="0"/>
    <x v="0"/>
    <x v="1"/>
    <x v="1"/>
    <n v="0"/>
    <x v="2"/>
    <s v="Gaz naturel - Emissions"/>
    <n v="6630"/>
    <s v="0.0"/>
    <s v="0"/>
  </r>
  <r>
    <x v="21"/>
    <x v="13"/>
    <s v="Alpes-Maritimes"/>
    <n v="5968"/>
    <s v="5968 - CANNES JOURDAN"/>
    <x v="0"/>
    <x v="1"/>
    <x v="2"/>
    <x v="1"/>
    <n v="0"/>
    <x v="4"/>
    <s v=" R22 - Emissions"/>
    <n v="8350"/>
    <s v="0.0"/>
    <s v="0"/>
  </r>
  <r>
    <x v="21"/>
    <x v="13"/>
    <s v="Alpes-Maritimes"/>
    <n v="5968"/>
    <s v="5968 - CANNES JOURDAN"/>
    <x v="0"/>
    <x v="1"/>
    <x v="3"/>
    <x v="0"/>
    <n v="3.3"/>
    <x v="5"/>
    <s v=""/>
    <m/>
    <s v=""/>
    <s v="3.3"/>
  </r>
  <r>
    <x v="21"/>
    <x v="13"/>
    <s v="Alpes-Maritimes"/>
    <n v="5968"/>
    <s v="5968 - CANNES JOURDAN"/>
    <x v="0"/>
    <x v="1"/>
    <x v="3"/>
    <x v="1"/>
    <n v="6336"/>
    <x v="8"/>
    <s v="R410a - Emissions"/>
    <n v="8320"/>
    <s v="6336.0"/>
    <s v="6336"/>
  </r>
  <r>
    <x v="21"/>
    <x v="13"/>
    <s v="Alpes-Maritimes"/>
    <n v="5968"/>
    <s v="5968 - CANNES JOURDAN"/>
    <x v="0"/>
    <x v="1"/>
    <x v="3"/>
    <x v="1"/>
    <n v="0"/>
    <x v="7"/>
    <s v="R407c - Emissions"/>
    <n v="8318"/>
    <s v="0.0"/>
    <s v="0"/>
  </r>
  <r>
    <x v="21"/>
    <x v="13"/>
    <s v="Alpes-Maritimes"/>
    <n v="5968"/>
    <s v="5968 - CANNES JOURDAN"/>
    <x v="0"/>
    <x v="1"/>
    <x v="3"/>
    <x v="1"/>
    <n v="0"/>
    <x v="6"/>
    <s v="R134a - Emissions"/>
    <n v="8307"/>
    <s v="0.0"/>
    <s v="0"/>
  </r>
  <r>
    <x v="21"/>
    <x v="13"/>
    <s v="Alpes-Maritimes"/>
    <n v="5968"/>
    <s v="5968 - CANNES JOURDAN"/>
    <x v="0"/>
    <x v="2"/>
    <x v="4"/>
    <x v="0"/>
    <n v="1761"/>
    <x v="9"/>
    <s v=""/>
    <m/>
    <s v=""/>
    <s v="1761"/>
  </r>
  <r>
    <x v="21"/>
    <x v="13"/>
    <s v="Alpes-Maritimes"/>
    <n v="5968"/>
    <s v="5968 - CANNES JOURDAN"/>
    <x v="0"/>
    <x v="2"/>
    <x v="4"/>
    <x v="1"/>
    <n v="28616.25"/>
    <x v="10"/>
    <s v="Bâtiments - Emissions"/>
    <n v="4305"/>
    <s v="28616.25"/>
    <s v="28616.25"/>
  </r>
  <r>
    <x v="21"/>
    <x v="13"/>
    <s v="Alpes-Maritimes"/>
    <n v="5968"/>
    <s v="5968 - CANNES JOURDAN"/>
    <x v="0"/>
    <x v="2"/>
    <x v="5"/>
    <x v="2"/>
    <m/>
    <x v="11"/>
    <s v=""/>
    <m/>
    <s v=""/>
    <s v=""/>
  </r>
  <r>
    <x v="21"/>
    <x v="13"/>
    <s v="Alpes-Maritimes"/>
    <n v="5968"/>
    <s v="5968 - CANNES JOURDAN"/>
    <x v="0"/>
    <x v="2"/>
    <x v="5"/>
    <x v="2"/>
    <m/>
    <x v="12"/>
    <s v=""/>
    <m/>
    <s v=""/>
    <s v=""/>
  </r>
  <r>
    <x v="21"/>
    <x v="13"/>
    <s v="Alpes-Maritimes"/>
    <n v="5968"/>
    <s v="5968 - CANNES JOURDAN"/>
    <x v="0"/>
    <x v="2"/>
    <x v="5"/>
    <x v="2"/>
    <m/>
    <x v="13"/>
    <s v=""/>
    <m/>
    <s v=""/>
    <s v=""/>
  </r>
  <r>
    <x v="21"/>
    <x v="13"/>
    <s v="Alpes-Maritimes"/>
    <n v="5968"/>
    <s v="5968 - CANNES JOURDAN"/>
    <x v="0"/>
    <x v="2"/>
    <x v="5"/>
    <x v="2"/>
    <m/>
    <x v="15"/>
    <s v=""/>
    <m/>
    <s v=""/>
    <s v=""/>
  </r>
  <r>
    <x v="21"/>
    <x v="13"/>
    <s v="Alpes-Maritimes"/>
    <n v="5968"/>
    <s v="5968 - CANNES JOURDAN"/>
    <x v="0"/>
    <x v="2"/>
    <x v="5"/>
    <x v="2"/>
    <m/>
    <x v="14"/>
    <s v=""/>
    <m/>
    <s v=""/>
    <s v=""/>
  </r>
  <r>
    <x v="21"/>
    <x v="13"/>
    <s v="Alpes-Maritimes"/>
    <n v="5968"/>
    <s v="5968 - CANNES JOURDAN"/>
    <x v="0"/>
    <x v="2"/>
    <x v="5"/>
    <x v="1"/>
    <n v="0"/>
    <x v="19"/>
    <s v="Photocopieurs - Emissions"/>
    <n v="4390"/>
    <s v="0.0"/>
    <s v="0"/>
  </r>
  <r>
    <x v="21"/>
    <x v="13"/>
    <s v="Alpes-Maritimes"/>
    <n v="5968"/>
    <s v="5968 - CANNES JOURDAN"/>
    <x v="0"/>
    <x v="2"/>
    <x v="5"/>
    <x v="1"/>
    <n v="0"/>
    <x v="18"/>
    <s v="Imprimantes - Emissions"/>
    <n v="15810"/>
    <s v="0.0"/>
    <s v="0"/>
  </r>
  <r>
    <x v="21"/>
    <x v="13"/>
    <s v="Alpes-Maritimes"/>
    <n v="5968"/>
    <s v="5968 - CANNES JOURDAN"/>
    <x v="0"/>
    <x v="2"/>
    <x v="5"/>
    <x v="1"/>
    <n v="0"/>
    <x v="23"/>
    <s v="Mainframes - Emissions"/>
    <n v="8756"/>
    <s v="0.0"/>
    <s v="0"/>
  </r>
  <r>
    <x v="21"/>
    <x v="13"/>
    <s v="Alpes-Maritimes"/>
    <n v="5968"/>
    <s v="5968 - CANNES JOURDAN"/>
    <x v="0"/>
    <x v="2"/>
    <x v="5"/>
    <x v="1"/>
    <n v="0"/>
    <x v="16"/>
    <s v="Ecrans - Emissions"/>
    <n v="15796"/>
    <s v="0.0"/>
    <s v="0"/>
  </r>
  <r>
    <x v="21"/>
    <x v="13"/>
    <s v="Alpes-Maritimes"/>
    <n v="5968"/>
    <s v="5968 - CANNES JOURDAN"/>
    <x v="0"/>
    <x v="2"/>
    <x v="5"/>
    <x v="1"/>
    <n v="0"/>
    <x v="22"/>
    <s v="Unités centrales - Emissions"/>
    <n v="5620"/>
    <s v="0.0"/>
    <s v="0"/>
  </r>
  <r>
    <x v="21"/>
    <x v="13"/>
    <s v="Alpes-Maritimes"/>
    <n v="5968"/>
    <s v="5968 - CANNES JOURDAN"/>
    <x v="0"/>
    <x v="2"/>
    <x v="5"/>
    <x v="1"/>
    <n v="0"/>
    <x v="21"/>
    <s v="Ordinateurs portables - Emissions"/>
    <n v="15795"/>
    <s v="0.0"/>
    <s v="0"/>
  </r>
  <r>
    <x v="21"/>
    <x v="13"/>
    <s v="Alpes-Maritimes"/>
    <n v="5968"/>
    <s v="5968 - CANNES JOURDAN"/>
    <x v="0"/>
    <x v="2"/>
    <x v="5"/>
    <x v="1"/>
    <n v="0"/>
    <x v="20"/>
    <s v="Tablettes - Emissions"/>
    <n v="15797"/>
    <s v="0.0"/>
    <s v="0"/>
  </r>
  <r>
    <x v="21"/>
    <x v="13"/>
    <s v="Alpes-Maritimes"/>
    <n v="5968"/>
    <s v="5968 - CANNES JOURDAN"/>
    <x v="0"/>
    <x v="2"/>
    <x v="5"/>
    <x v="1"/>
    <n v="0"/>
    <x v="17"/>
    <s v="Serveurs - Emissions"/>
    <n v="4391"/>
    <s v="0.0"/>
    <s v="0"/>
  </r>
  <r>
    <x v="21"/>
    <x v="13"/>
    <s v="Alpes-Maritimes"/>
    <n v="6021"/>
    <s v="6021 - Antibes"/>
    <x v="0"/>
    <x v="0"/>
    <x v="0"/>
    <x v="0"/>
    <n v="84390.06"/>
    <x v="0"/>
    <s v=""/>
    <m/>
    <s v=""/>
    <s v="84390.06"/>
  </r>
  <r>
    <x v="21"/>
    <x v="13"/>
    <s v="Alpes-Maritimes"/>
    <n v="6021"/>
    <s v="6021 - Antibes"/>
    <x v="0"/>
    <x v="0"/>
    <x v="0"/>
    <x v="1"/>
    <n v="5054.964594"/>
    <x v="1"/>
    <s v="Electricité - Emissions"/>
    <n v="15798"/>
    <s v="5054.964594"/>
    <s v="5054.964594"/>
  </r>
  <r>
    <x v="21"/>
    <x v="13"/>
    <s v="Alpes-Maritimes"/>
    <n v="6021"/>
    <s v="6021 - Antibes"/>
    <x v="0"/>
    <x v="0"/>
    <x v="1"/>
    <x v="1"/>
    <n v="0"/>
    <x v="2"/>
    <s v="Gaz naturel - Emissions"/>
    <n v="6630"/>
    <s v="0.0"/>
    <s v="0"/>
  </r>
  <r>
    <x v="21"/>
    <x v="13"/>
    <s v="Alpes-Maritimes"/>
    <n v="6021"/>
    <s v="6021 - Antibes"/>
    <x v="0"/>
    <x v="0"/>
    <x v="1"/>
    <x v="1"/>
    <n v="0"/>
    <x v="3"/>
    <s v="Fioul - Emissions"/>
    <n v="6720"/>
    <s v="0.0"/>
    <s v="0"/>
  </r>
  <r>
    <x v="21"/>
    <x v="13"/>
    <s v="Alpes-Maritimes"/>
    <n v="6021"/>
    <s v="6021 - Antibes"/>
    <x v="0"/>
    <x v="1"/>
    <x v="2"/>
    <x v="1"/>
    <n v="0"/>
    <x v="4"/>
    <s v=" R22 - Emissions"/>
    <n v="8350"/>
    <s v="0.0"/>
    <s v="0"/>
  </r>
  <r>
    <x v="21"/>
    <x v="13"/>
    <s v="Alpes-Maritimes"/>
    <n v="6021"/>
    <s v="6021 - Antibes"/>
    <x v="0"/>
    <x v="1"/>
    <x v="3"/>
    <x v="0"/>
    <n v="3.5"/>
    <x v="5"/>
    <s v=""/>
    <m/>
    <s v=""/>
    <s v="3.5"/>
  </r>
  <r>
    <x v="21"/>
    <x v="13"/>
    <s v="Alpes-Maritimes"/>
    <n v="6021"/>
    <s v="6021 - Antibes"/>
    <x v="0"/>
    <x v="1"/>
    <x v="3"/>
    <x v="1"/>
    <n v="6720"/>
    <x v="8"/>
    <s v="R410a - Emissions"/>
    <n v="8320"/>
    <s v="6720.0"/>
    <s v="6720"/>
  </r>
  <r>
    <x v="21"/>
    <x v="13"/>
    <s v="Alpes-Maritimes"/>
    <n v="6021"/>
    <s v="6021 - Antibes"/>
    <x v="0"/>
    <x v="1"/>
    <x v="3"/>
    <x v="1"/>
    <n v="0"/>
    <x v="6"/>
    <s v="R134a - Emissions"/>
    <n v="8307"/>
    <s v="0.0"/>
    <s v="0"/>
  </r>
  <r>
    <x v="21"/>
    <x v="13"/>
    <s v="Alpes-Maritimes"/>
    <n v="6021"/>
    <s v="6021 - Antibes"/>
    <x v="0"/>
    <x v="1"/>
    <x v="3"/>
    <x v="1"/>
    <n v="0"/>
    <x v="7"/>
    <s v="R407c - Emissions"/>
    <n v="8318"/>
    <s v="0.0"/>
    <s v="0"/>
  </r>
  <r>
    <x v="21"/>
    <x v="13"/>
    <s v="Alpes-Maritimes"/>
    <n v="6021"/>
    <s v="6021 - Antibes"/>
    <x v="0"/>
    <x v="2"/>
    <x v="4"/>
    <x v="0"/>
    <n v="1895"/>
    <x v="9"/>
    <s v=""/>
    <m/>
    <s v=""/>
    <s v="1895"/>
  </r>
  <r>
    <x v="21"/>
    <x v="13"/>
    <s v="Alpes-Maritimes"/>
    <n v="6021"/>
    <s v="6021 - Antibes"/>
    <x v="0"/>
    <x v="2"/>
    <x v="4"/>
    <x v="1"/>
    <n v="30793.75"/>
    <x v="10"/>
    <s v="Bâtiments - Emissions"/>
    <n v="4305"/>
    <s v="30793.75"/>
    <s v="30793.75"/>
  </r>
  <r>
    <x v="21"/>
    <x v="13"/>
    <s v="Alpes-Maritimes"/>
    <n v="6021"/>
    <s v="6021 - Antibes"/>
    <x v="0"/>
    <x v="2"/>
    <x v="5"/>
    <x v="2"/>
    <m/>
    <x v="12"/>
    <s v=""/>
    <m/>
    <s v=""/>
    <s v=""/>
  </r>
  <r>
    <x v="21"/>
    <x v="13"/>
    <s v="Alpes-Maritimes"/>
    <n v="6021"/>
    <s v="6021 - Antibes"/>
    <x v="0"/>
    <x v="2"/>
    <x v="5"/>
    <x v="2"/>
    <m/>
    <x v="15"/>
    <s v=""/>
    <m/>
    <s v=""/>
    <s v=""/>
  </r>
  <r>
    <x v="21"/>
    <x v="13"/>
    <s v="Alpes-Maritimes"/>
    <n v="6021"/>
    <s v="6021 - Antibes"/>
    <x v="0"/>
    <x v="2"/>
    <x v="5"/>
    <x v="2"/>
    <m/>
    <x v="13"/>
    <s v=""/>
    <m/>
    <s v=""/>
    <s v=""/>
  </r>
  <r>
    <x v="21"/>
    <x v="13"/>
    <s v="Alpes-Maritimes"/>
    <n v="6021"/>
    <s v="6021 - Antibes"/>
    <x v="0"/>
    <x v="2"/>
    <x v="5"/>
    <x v="2"/>
    <m/>
    <x v="14"/>
    <s v=""/>
    <m/>
    <s v=""/>
    <s v=""/>
  </r>
  <r>
    <x v="21"/>
    <x v="13"/>
    <s v="Alpes-Maritimes"/>
    <n v="6021"/>
    <s v="6021 - Antibes"/>
    <x v="0"/>
    <x v="2"/>
    <x v="5"/>
    <x v="2"/>
    <m/>
    <x v="11"/>
    <s v=""/>
    <m/>
    <s v=""/>
    <s v=""/>
  </r>
  <r>
    <x v="21"/>
    <x v="13"/>
    <s v="Alpes-Maritimes"/>
    <n v="6021"/>
    <s v="6021 - Antibes"/>
    <x v="0"/>
    <x v="2"/>
    <x v="5"/>
    <x v="1"/>
    <n v="0"/>
    <x v="23"/>
    <s v="Mainframes - Emissions"/>
    <n v="8756"/>
    <s v="0.0"/>
    <s v="0"/>
  </r>
  <r>
    <x v="21"/>
    <x v="13"/>
    <s v="Alpes-Maritimes"/>
    <n v="6021"/>
    <s v="6021 - Antibes"/>
    <x v="0"/>
    <x v="2"/>
    <x v="5"/>
    <x v="1"/>
    <n v="0"/>
    <x v="22"/>
    <s v="Unités centrales - Emissions"/>
    <n v="5620"/>
    <s v="0.0"/>
    <s v="0"/>
  </r>
  <r>
    <x v="21"/>
    <x v="13"/>
    <s v="Alpes-Maritimes"/>
    <n v="6021"/>
    <s v="6021 - Antibes"/>
    <x v="0"/>
    <x v="2"/>
    <x v="5"/>
    <x v="1"/>
    <n v="0"/>
    <x v="16"/>
    <s v="Ecrans - Emissions"/>
    <n v="15796"/>
    <s v="0.0"/>
    <s v="0"/>
  </r>
  <r>
    <x v="21"/>
    <x v="13"/>
    <s v="Alpes-Maritimes"/>
    <n v="6021"/>
    <s v="6021 - Antibes"/>
    <x v="0"/>
    <x v="2"/>
    <x v="5"/>
    <x v="1"/>
    <n v="0"/>
    <x v="17"/>
    <s v="Serveurs - Emissions"/>
    <n v="4391"/>
    <s v="0.0"/>
    <s v="0"/>
  </r>
  <r>
    <x v="21"/>
    <x v="13"/>
    <s v="Alpes-Maritimes"/>
    <n v="6021"/>
    <s v="6021 - Antibes"/>
    <x v="0"/>
    <x v="2"/>
    <x v="5"/>
    <x v="1"/>
    <n v="0"/>
    <x v="19"/>
    <s v="Photocopieurs - Emissions"/>
    <n v="4390"/>
    <s v="0.0"/>
    <s v="0"/>
  </r>
  <r>
    <x v="21"/>
    <x v="13"/>
    <s v="Alpes-Maritimes"/>
    <n v="6021"/>
    <s v="6021 - Antibes"/>
    <x v="0"/>
    <x v="2"/>
    <x v="5"/>
    <x v="1"/>
    <n v="0"/>
    <x v="21"/>
    <s v="Ordinateurs portables - Emissions"/>
    <n v="15795"/>
    <s v="0.0"/>
    <s v="0"/>
  </r>
  <r>
    <x v="21"/>
    <x v="13"/>
    <s v="Alpes-Maritimes"/>
    <n v="6021"/>
    <s v="6021 - Antibes"/>
    <x v="0"/>
    <x v="2"/>
    <x v="5"/>
    <x v="1"/>
    <n v="0"/>
    <x v="20"/>
    <s v="Tablettes - Emissions"/>
    <n v="15797"/>
    <s v="0.0"/>
    <s v="0"/>
  </r>
  <r>
    <x v="21"/>
    <x v="13"/>
    <s v="Alpes-Maritimes"/>
    <n v="6021"/>
    <s v="6021 - Antibes"/>
    <x v="0"/>
    <x v="2"/>
    <x v="5"/>
    <x v="1"/>
    <n v="0"/>
    <x v="18"/>
    <s v="Imprimantes - Emissions"/>
    <n v="15810"/>
    <s v="0.0"/>
    <s v="0"/>
  </r>
  <r>
    <x v="21"/>
    <x v="13"/>
    <s v="Bouches-du-Rhône"/>
    <n v="3350"/>
    <s v="3350 - MARSEILLE CARRE GABRIEL"/>
    <x v="0"/>
    <x v="0"/>
    <x v="0"/>
    <x v="0"/>
    <n v="43490.21"/>
    <x v="0"/>
    <s v=""/>
    <m/>
    <s v=""/>
    <s v="43490.21"/>
  </r>
  <r>
    <x v="21"/>
    <x v="13"/>
    <s v="Bouches-du-Rhône"/>
    <n v="3350"/>
    <s v="3350 - MARSEILLE CARRE GABRIEL"/>
    <x v="0"/>
    <x v="0"/>
    <x v="0"/>
    <x v="1"/>
    <n v="2605.0635790000001"/>
    <x v="1"/>
    <s v="Electricité - Emissions"/>
    <n v="15798"/>
    <s v="2605.063579"/>
    <s v="2605.063579"/>
  </r>
  <r>
    <x v="21"/>
    <x v="13"/>
    <s v="Bouches-du-Rhône"/>
    <n v="3350"/>
    <s v="3350 - MARSEILLE CARRE GABRIEL"/>
    <x v="0"/>
    <x v="0"/>
    <x v="1"/>
    <x v="1"/>
    <n v="0"/>
    <x v="3"/>
    <s v="Fioul - Emissions"/>
    <n v="6720"/>
    <s v="0.0"/>
    <s v="0"/>
  </r>
  <r>
    <x v="21"/>
    <x v="13"/>
    <s v="Bouches-du-Rhône"/>
    <n v="3350"/>
    <s v="3350 - MARSEILLE CARRE GABRIEL"/>
    <x v="0"/>
    <x v="0"/>
    <x v="1"/>
    <x v="1"/>
    <n v="0"/>
    <x v="2"/>
    <s v="Gaz naturel - Emissions"/>
    <n v="6630"/>
    <s v="0.0"/>
    <s v="0"/>
  </r>
  <r>
    <x v="21"/>
    <x v="13"/>
    <s v="Bouches-du-Rhône"/>
    <n v="3350"/>
    <s v="3350 - MARSEILLE CARRE GABRIEL"/>
    <x v="0"/>
    <x v="1"/>
    <x v="2"/>
    <x v="1"/>
    <n v="0"/>
    <x v="4"/>
    <s v=" R22 - Emissions"/>
    <n v="8350"/>
    <s v="0.0"/>
    <s v="0"/>
  </r>
  <r>
    <x v="21"/>
    <x v="13"/>
    <s v="Bouches-du-Rhône"/>
    <n v="3350"/>
    <s v="3350 - MARSEILLE CARRE GABRIEL"/>
    <x v="0"/>
    <x v="1"/>
    <x v="3"/>
    <x v="0"/>
    <n v="2.6"/>
    <x v="5"/>
    <s v=""/>
    <m/>
    <s v=""/>
    <s v="2.6"/>
  </r>
  <r>
    <x v="21"/>
    <x v="13"/>
    <s v="Bouches-du-Rhône"/>
    <n v="3350"/>
    <s v="3350 - MARSEILLE CARRE GABRIEL"/>
    <x v="0"/>
    <x v="1"/>
    <x v="3"/>
    <x v="1"/>
    <n v="0"/>
    <x v="7"/>
    <s v="R407c - Emissions"/>
    <n v="8318"/>
    <s v="0.0"/>
    <s v="0"/>
  </r>
  <r>
    <x v="21"/>
    <x v="13"/>
    <s v="Bouches-du-Rhône"/>
    <n v="3350"/>
    <s v="3350 - MARSEILLE CARRE GABRIEL"/>
    <x v="0"/>
    <x v="1"/>
    <x v="3"/>
    <x v="1"/>
    <n v="0"/>
    <x v="6"/>
    <s v="R134a - Emissions"/>
    <n v="8307"/>
    <s v="0.0"/>
    <s v="0"/>
  </r>
  <r>
    <x v="21"/>
    <x v="13"/>
    <s v="Bouches-du-Rhône"/>
    <n v="3350"/>
    <s v="3350 - MARSEILLE CARRE GABRIEL"/>
    <x v="0"/>
    <x v="1"/>
    <x v="3"/>
    <x v="1"/>
    <n v="4992"/>
    <x v="8"/>
    <s v="R410a - Emissions"/>
    <n v="8320"/>
    <s v="4992.0"/>
    <s v="4992"/>
  </r>
  <r>
    <x v="21"/>
    <x v="13"/>
    <s v="Bouches-du-Rhône"/>
    <n v="3350"/>
    <s v="3350 - MARSEILLE CARRE GABRIEL"/>
    <x v="0"/>
    <x v="2"/>
    <x v="4"/>
    <x v="0"/>
    <n v="1314"/>
    <x v="9"/>
    <s v=""/>
    <m/>
    <s v=""/>
    <s v="1314"/>
  </r>
  <r>
    <x v="21"/>
    <x v="13"/>
    <s v="Bouches-du-Rhône"/>
    <n v="3350"/>
    <s v="3350 - MARSEILLE CARRE GABRIEL"/>
    <x v="0"/>
    <x v="2"/>
    <x v="4"/>
    <x v="1"/>
    <n v="21352.5"/>
    <x v="10"/>
    <s v="Bâtiments - Emissions"/>
    <n v="4305"/>
    <s v="21352.5"/>
    <s v="21352.5"/>
  </r>
  <r>
    <x v="21"/>
    <x v="13"/>
    <s v="Bouches-du-Rhône"/>
    <n v="3350"/>
    <s v="3350 - MARSEILLE CARRE GABRIEL"/>
    <x v="0"/>
    <x v="2"/>
    <x v="5"/>
    <x v="2"/>
    <m/>
    <x v="14"/>
    <s v=""/>
    <m/>
    <s v=""/>
    <s v=""/>
  </r>
  <r>
    <x v="21"/>
    <x v="13"/>
    <s v="Bouches-du-Rhône"/>
    <n v="3350"/>
    <s v="3350 - MARSEILLE CARRE GABRIEL"/>
    <x v="0"/>
    <x v="2"/>
    <x v="5"/>
    <x v="2"/>
    <m/>
    <x v="15"/>
    <s v=""/>
    <m/>
    <s v=""/>
    <s v=""/>
  </r>
  <r>
    <x v="21"/>
    <x v="13"/>
    <s v="Bouches-du-Rhône"/>
    <n v="3350"/>
    <s v="3350 - MARSEILLE CARRE GABRIEL"/>
    <x v="0"/>
    <x v="2"/>
    <x v="5"/>
    <x v="2"/>
    <m/>
    <x v="13"/>
    <s v=""/>
    <m/>
    <s v=""/>
    <s v=""/>
  </r>
  <r>
    <x v="21"/>
    <x v="13"/>
    <s v="Bouches-du-Rhône"/>
    <n v="3350"/>
    <s v="3350 - MARSEILLE CARRE GABRIEL"/>
    <x v="0"/>
    <x v="2"/>
    <x v="5"/>
    <x v="2"/>
    <m/>
    <x v="11"/>
    <s v=""/>
    <m/>
    <s v=""/>
    <s v=""/>
  </r>
  <r>
    <x v="21"/>
    <x v="13"/>
    <s v="Bouches-du-Rhône"/>
    <n v="3350"/>
    <s v="3350 - MARSEILLE CARRE GABRIEL"/>
    <x v="0"/>
    <x v="2"/>
    <x v="5"/>
    <x v="2"/>
    <m/>
    <x v="12"/>
    <s v=""/>
    <m/>
    <s v=""/>
    <s v=""/>
  </r>
  <r>
    <x v="21"/>
    <x v="13"/>
    <s v="Bouches-du-Rhône"/>
    <n v="3350"/>
    <s v="3350 - MARSEILLE CARRE GABRIEL"/>
    <x v="0"/>
    <x v="2"/>
    <x v="5"/>
    <x v="1"/>
    <n v="0"/>
    <x v="19"/>
    <s v="Photocopieurs - Emissions"/>
    <n v="4390"/>
    <s v="0.0"/>
    <s v="0"/>
  </r>
  <r>
    <x v="21"/>
    <x v="13"/>
    <s v="Bouches-du-Rhône"/>
    <n v="3350"/>
    <s v="3350 - MARSEILLE CARRE GABRIEL"/>
    <x v="0"/>
    <x v="2"/>
    <x v="5"/>
    <x v="1"/>
    <n v="0"/>
    <x v="20"/>
    <s v="Tablettes - Emissions"/>
    <n v="15797"/>
    <s v="0.0"/>
    <s v="0"/>
  </r>
  <r>
    <x v="21"/>
    <x v="13"/>
    <s v="Bouches-du-Rhône"/>
    <n v="3350"/>
    <s v="3350 - MARSEILLE CARRE GABRIEL"/>
    <x v="0"/>
    <x v="2"/>
    <x v="5"/>
    <x v="1"/>
    <n v="0"/>
    <x v="18"/>
    <s v="Imprimantes - Emissions"/>
    <n v="15810"/>
    <s v="0.0"/>
    <s v="0"/>
  </r>
  <r>
    <x v="21"/>
    <x v="13"/>
    <s v="Bouches-du-Rhône"/>
    <n v="3350"/>
    <s v="3350 - MARSEILLE CARRE GABRIEL"/>
    <x v="0"/>
    <x v="2"/>
    <x v="5"/>
    <x v="1"/>
    <n v="0"/>
    <x v="23"/>
    <s v="Mainframes - Emissions"/>
    <n v="8756"/>
    <s v="0.0"/>
    <s v="0"/>
  </r>
  <r>
    <x v="21"/>
    <x v="13"/>
    <s v="Bouches-du-Rhône"/>
    <n v="3350"/>
    <s v="3350 - MARSEILLE CARRE GABRIEL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350"/>
    <s v="3350 - MARSEILLE CARRE GABRIEL"/>
    <x v="0"/>
    <x v="2"/>
    <x v="5"/>
    <x v="1"/>
    <n v="0"/>
    <x v="17"/>
    <s v="Serveurs - Emissions"/>
    <n v="4391"/>
    <s v="0.0"/>
    <s v="0"/>
  </r>
  <r>
    <x v="21"/>
    <x v="13"/>
    <s v="Bouches-du-Rhône"/>
    <n v="3350"/>
    <s v="3350 - MARSEILLE CARRE GABRIEL"/>
    <x v="0"/>
    <x v="2"/>
    <x v="5"/>
    <x v="1"/>
    <n v="0"/>
    <x v="22"/>
    <s v="Unités centrales - Emissions"/>
    <n v="5620"/>
    <s v="0.0"/>
    <s v="0"/>
  </r>
  <r>
    <x v="21"/>
    <x v="13"/>
    <s v="Bouches-du-Rhône"/>
    <n v="3350"/>
    <s v="3350 - MARSEILLE CARRE GABRIEL"/>
    <x v="0"/>
    <x v="2"/>
    <x v="5"/>
    <x v="1"/>
    <n v="0"/>
    <x v="16"/>
    <s v="Ecrans - Emissions"/>
    <n v="15796"/>
    <s v="0.0"/>
    <s v="0"/>
  </r>
  <r>
    <x v="21"/>
    <x v="13"/>
    <s v="Bouches-du-Rhône"/>
    <n v="3407"/>
    <s v="3407 - ISTRES CEC"/>
    <x v="0"/>
    <x v="0"/>
    <x v="0"/>
    <x v="0"/>
    <n v="0"/>
    <x v="0"/>
    <s v=""/>
    <m/>
    <s v=""/>
    <s v="0"/>
  </r>
  <r>
    <x v="21"/>
    <x v="13"/>
    <s v="Bouches-du-Rhône"/>
    <n v="3407"/>
    <s v="3407 - ISTRES CEC"/>
    <x v="0"/>
    <x v="0"/>
    <x v="0"/>
    <x v="0"/>
    <n v="0"/>
    <x v="0"/>
    <s v=""/>
    <m/>
    <s v=""/>
    <s v="0"/>
  </r>
  <r>
    <x v="21"/>
    <x v="13"/>
    <s v="Bouches-du-Rhône"/>
    <n v="3407"/>
    <s v="3407 - ISTRES CEC"/>
    <x v="0"/>
    <x v="0"/>
    <x v="0"/>
    <x v="1"/>
    <n v="0"/>
    <x v="1"/>
    <s v="Electricité - Emissions"/>
    <n v="15798"/>
    <s v="0.0"/>
    <s v="0"/>
  </r>
  <r>
    <x v="21"/>
    <x v="13"/>
    <s v="Bouches-du-Rhône"/>
    <n v="3407"/>
    <s v="3407 - ISTRES CEC"/>
    <x v="0"/>
    <x v="0"/>
    <x v="1"/>
    <x v="0"/>
    <m/>
    <x v="24"/>
    <s v=""/>
    <m/>
    <s v=""/>
    <s v=""/>
  </r>
  <r>
    <x v="21"/>
    <x v="13"/>
    <s v="Bouches-du-Rhône"/>
    <n v="3407"/>
    <s v="3407 - ISTRES CEC"/>
    <x v="0"/>
    <x v="0"/>
    <x v="1"/>
    <x v="0"/>
    <m/>
    <x v="44"/>
    <s v=""/>
    <m/>
    <s v=""/>
    <s v=""/>
  </r>
  <r>
    <x v="21"/>
    <x v="13"/>
    <s v="Bouches-du-Rhône"/>
    <n v="3407"/>
    <s v="3407 - ISTRES CEC"/>
    <x v="0"/>
    <x v="0"/>
    <x v="1"/>
    <x v="1"/>
    <n v="0"/>
    <x v="2"/>
    <s v="Gaz naturel - Emissions"/>
    <n v="6630"/>
    <s v="0.0"/>
    <s v="0"/>
  </r>
  <r>
    <x v="21"/>
    <x v="13"/>
    <s v="Bouches-du-Rhône"/>
    <n v="3407"/>
    <s v="3407 - ISTRES CEC"/>
    <x v="0"/>
    <x v="0"/>
    <x v="1"/>
    <x v="1"/>
    <n v="0"/>
    <x v="3"/>
    <s v="Fioul - Emissions"/>
    <n v="6720"/>
    <s v="0.0"/>
    <s v="0"/>
  </r>
  <r>
    <x v="21"/>
    <x v="13"/>
    <s v="Bouches-du-Rhône"/>
    <n v="3407"/>
    <s v="3407 - ISTRES CEC"/>
    <x v="0"/>
    <x v="1"/>
    <x v="2"/>
    <x v="1"/>
    <n v="0"/>
    <x v="4"/>
    <s v=" R22 - Emissions"/>
    <n v="8350"/>
    <s v="0.0"/>
    <s v="0"/>
  </r>
  <r>
    <x v="21"/>
    <x v="13"/>
    <s v="Bouches-du-Rhône"/>
    <n v="3407"/>
    <s v="3407 - ISTRES CEC"/>
    <x v="0"/>
    <x v="1"/>
    <x v="3"/>
    <x v="0"/>
    <n v="1.4"/>
    <x v="5"/>
    <s v=""/>
    <m/>
    <s v=""/>
    <s v="1.4"/>
  </r>
  <r>
    <x v="21"/>
    <x v="13"/>
    <s v="Bouches-du-Rhône"/>
    <n v="3407"/>
    <s v="3407 - ISTRES CEC"/>
    <x v="0"/>
    <x v="1"/>
    <x v="3"/>
    <x v="1"/>
    <n v="2688"/>
    <x v="8"/>
    <s v="R410a - Emissions"/>
    <n v="8320"/>
    <s v="2688.0"/>
    <s v="2688"/>
  </r>
  <r>
    <x v="21"/>
    <x v="13"/>
    <s v="Bouches-du-Rhône"/>
    <n v="3407"/>
    <s v="3407 - ISTRES CEC"/>
    <x v="0"/>
    <x v="1"/>
    <x v="3"/>
    <x v="1"/>
    <n v="0"/>
    <x v="6"/>
    <s v="R134a - Emissions"/>
    <n v="8307"/>
    <s v="0.0"/>
    <s v="0"/>
  </r>
  <r>
    <x v="21"/>
    <x v="13"/>
    <s v="Bouches-du-Rhône"/>
    <n v="3407"/>
    <s v="3407 - ISTRES CEC"/>
    <x v="0"/>
    <x v="1"/>
    <x v="3"/>
    <x v="1"/>
    <n v="0"/>
    <x v="7"/>
    <s v="R407c - Emissions"/>
    <n v="8318"/>
    <s v="0.0"/>
    <s v="0"/>
  </r>
  <r>
    <x v="21"/>
    <x v="13"/>
    <s v="Bouches-du-Rhône"/>
    <n v="3407"/>
    <s v="3407 - ISTRES CEC"/>
    <x v="0"/>
    <x v="2"/>
    <x v="4"/>
    <x v="0"/>
    <n v="510"/>
    <x v="9"/>
    <s v=""/>
    <m/>
    <s v=""/>
    <s v="510"/>
  </r>
  <r>
    <x v="21"/>
    <x v="13"/>
    <s v="Bouches-du-Rhône"/>
    <n v="3407"/>
    <s v="3407 - ISTRES CEC"/>
    <x v="0"/>
    <x v="2"/>
    <x v="4"/>
    <x v="1"/>
    <n v="8287.5"/>
    <x v="10"/>
    <s v="Bâtiments - Emissions"/>
    <n v="4305"/>
    <s v="8287.5"/>
    <s v="8287.5"/>
  </r>
  <r>
    <x v="21"/>
    <x v="13"/>
    <s v="Bouches-du-Rhône"/>
    <n v="3407"/>
    <s v="3407 - ISTRES CEC"/>
    <x v="0"/>
    <x v="2"/>
    <x v="5"/>
    <x v="2"/>
    <m/>
    <x v="11"/>
    <s v=""/>
    <m/>
    <s v=""/>
    <s v=""/>
  </r>
  <r>
    <x v="21"/>
    <x v="13"/>
    <s v="Bouches-du-Rhône"/>
    <n v="3407"/>
    <s v="3407 - ISTRES CEC"/>
    <x v="0"/>
    <x v="2"/>
    <x v="5"/>
    <x v="2"/>
    <m/>
    <x v="14"/>
    <s v=""/>
    <m/>
    <s v=""/>
    <s v=""/>
  </r>
  <r>
    <x v="21"/>
    <x v="13"/>
    <s v="Bouches-du-Rhône"/>
    <n v="3407"/>
    <s v="3407 - ISTRES CEC"/>
    <x v="0"/>
    <x v="2"/>
    <x v="5"/>
    <x v="2"/>
    <m/>
    <x v="15"/>
    <s v=""/>
    <m/>
    <s v=""/>
    <s v=""/>
  </r>
  <r>
    <x v="21"/>
    <x v="13"/>
    <s v="Bouches-du-Rhône"/>
    <n v="3407"/>
    <s v="3407 - ISTRES CEC"/>
    <x v="0"/>
    <x v="2"/>
    <x v="5"/>
    <x v="2"/>
    <m/>
    <x v="13"/>
    <s v=""/>
    <m/>
    <s v=""/>
    <s v=""/>
  </r>
  <r>
    <x v="21"/>
    <x v="13"/>
    <s v="Bouches-du-Rhône"/>
    <n v="3407"/>
    <s v="3407 - ISTRES CEC"/>
    <x v="0"/>
    <x v="2"/>
    <x v="5"/>
    <x v="2"/>
    <m/>
    <x v="12"/>
    <s v=""/>
    <m/>
    <s v=""/>
    <s v=""/>
  </r>
  <r>
    <x v="21"/>
    <x v="13"/>
    <s v="Bouches-du-Rhône"/>
    <n v="3407"/>
    <s v="3407 - ISTRES CEC"/>
    <x v="0"/>
    <x v="2"/>
    <x v="5"/>
    <x v="1"/>
    <n v="0"/>
    <x v="23"/>
    <s v="Mainframes - Emissions"/>
    <n v="8756"/>
    <s v="0.0"/>
    <s v="0"/>
  </r>
  <r>
    <x v="21"/>
    <x v="13"/>
    <s v="Bouches-du-Rhône"/>
    <n v="3407"/>
    <s v="3407 - ISTRES CEC"/>
    <x v="0"/>
    <x v="2"/>
    <x v="5"/>
    <x v="1"/>
    <n v="0"/>
    <x v="22"/>
    <s v="Unités centrales - Emissions"/>
    <n v="5620"/>
    <s v="0.0"/>
    <s v="0"/>
  </r>
  <r>
    <x v="21"/>
    <x v="13"/>
    <s v="Bouches-du-Rhône"/>
    <n v="3407"/>
    <s v="3407 - ISTRES CEC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407"/>
    <s v="3407 - ISTRES CEC"/>
    <x v="0"/>
    <x v="2"/>
    <x v="5"/>
    <x v="1"/>
    <n v="0"/>
    <x v="19"/>
    <s v="Photocopieurs - Emissions"/>
    <n v="4390"/>
    <s v="0.0"/>
    <s v="0"/>
  </r>
  <r>
    <x v="21"/>
    <x v="13"/>
    <s v="Bouches-du-Rhône"/>
    <n v="3407"/>
    <s v="3407 - ISTRES CEC"/>
    <x v="0"/>
    <x v="2"/>
    <x v="5"/>
    <x v="1"/>
    <n v="0"/>
    <x v="17"/>
    <s v="Serveurs - Emissions"/>
    <n v="4391"/>
    <s v="0.0"/>
    <s v="0"/>
  </r>
  <r>
    <x v="21"/>
    <x v="13"/>
    <s v="Bouches-du-Rhône"/>
    <n v="3407"/>
    <s v="3407 - ISTRES CEC"/>
    <x v="0"/>
    <x v="2"/>
    <x v="5"/>
    <x v="1"/>
    <n v="0"/>
    <x v="20"/>
    <s v="Tablettes - Emissions"/>
    <n v="15797"/>
    <s v="0.0"/>
    <s v="0"/>
  </r>
  <r>
    <x v="21"/>
    <x v="13"/>
    <s v="Bouches-du-Rhône"/>
    <n v="3407"/>
    <s v="3407 - ISTRES CEC"/>
    <x v="0"/>
    <x v="2"/>
    <x v="5"/>
    <x v="1"/>
    <n v="0"/>
    <x v="18"/>
    <s v="Imprimantes - Emissions"/>
    <n v="15810"/>
    <s v="0.0"/>
    <s v="0"/>
  </r>
  <r>
    <x v="21"/>
    <x v="13"/>
    <s v="Bouches-du-Rhône"/>
    <n v="3407"/>
    <s v="3407 - ISTRES CEC"/>
    <x v="0"/>
    <x v="2"/>
    <x v="5"/>
    <x v="1"/>
    <n v="0"/>
    <x v="16"/>
    <s v="Ecrans - Emissions"/>
    <n v="15796"/>
    <s v="0.0"/>
    <s v="0"/>
  </r>
  <r>
    <x v="21"/>
    <x v="13"/>
    <s v="Bouches-du-Rhône"/>
    <n v="3424"/>
    <s v="3424 - MARSEILLE PHARO"/>
    <x v="0"/>
    <x v="0"/>
    <x v="0"/>
    <x v="0"/>
    <n v="47644.42"/>
    <x v="0"/>
    <s v=""/>
    <m/>
    <s v=""/>
    <s v="47644.42"/>
  </r>
  <r>
    <x v="21"/>
    <x v="13"/>
    <s v="Bouches-du-Rhône"/>
    <n v="3424"/>
    <s v="3424 - MARSEILLE PHARO"/>
    <x v="0"/>
    <x v="0"/>
    <x v="0"/>
    <x v="1"/>
    <n v="2853.9007580000002"/>
    <x v="1"/>
    <s v="Electricité - Emissions"/>
    <n v="15798"/>
    <s v="2853.900758"/>
    <s v="2853.900758"/>
  </r>
  <r>
    <x v="21"/>
    <x v="13"/>
    <s v="Bouches-du-Rhône"/>
    <n v="3424"/>
    <s v="3424 - MARSEILLE PHARO"/>
    <x v="0"/>
    <x v="0"/>
    <x v="1"/>
    <x v="1"/>
    <n v="0"/>
    <x v="3"/>
    <s v="Fioul - Emissions"/>
    <n v="6720"/>
    <s v="0.0"/>
    <s v="0"/>
  </r>
  <r>
    <x v="21"/>
    <x v="13"/>
    <s v="Bouches-du-Rhône"/>
    <n v="3424"/>
    <s v="3424 - MARSEILLE PHARO"/>
    <x v="0"/>
    <x v="0"/>
    <x v="1"/>
    <x v="1"/>
    <n v="0"/>
    <x v="2"/>
    <s v="Gaz naturel - Emissions"/>
    <n v="6630"/>
    <s v="0.0"/>
    <s v="0"/>
  </r>
  <r>
    <x v="21"/>
    <x v="13"/>
    <s v="Bouches-du-Rhône"/>
    <n v="3424"/>
    <s v="3424 - MARSEILLE PHARO"/>
    <x v="0"/>
    <x v="1"/>
    <x v="2"/>
    <x v="1"/>
    <n v="0"/>
    <x v="4"/>
    <s v=" R22 - Emissions"/>
    <n v="8350"/>
    <s v="0.0"/>
    <s v="0"/>
  </r>
  <r>
    <x v="21"/>
    <x v="13"/>
    <s v="Bouches-du-Rhône"/>
    <n v="3424"/>
    <s v="3424 - MARSEILLE PHARO"/>
    <x v="0"/>
    <x v="1"/>
    <x v="3"/>
    <x v="0"/>
    <n v="2.19"/>
    <x v="5"/>
    <s v=""/>
    <m/>
    <s v=""/>
    <s v="2.19"/>
  </r>
  <r>
    <x v="21"/>
    <x v="13"/>
    <s v="Bouches-du-Rhône"/>
    <n v="3424"/>
    <s v="3424 - MARSEILLE PHARO"/>
    <x v="0"/>
    <x v="1"/>
    <x v="3"/>
    <x v="1"/>
    <n v="0"/>
    <x v="6"/>
    <s v="R134a - Emissions"/>
    <n v="8307"/>
    <s v="0.0"/>
    <s v="0"/>
  </r>
  <r>
    <x v="21"/>
    <x v="13"/>
    <s v="Bouches-du-Rhône"/>
    <n v="3424"/>
    <s v="3424 - MARSEILLE PHARO"/>
    <x v="0"/>
    <x v="1"/>
    <x v="3"/>
    <x v="1"/>
    <n v="4204.8"/>
    <x v="8"/>
    <s v="R410a - Emissions"/>
    <n v="8320"/>
    <s v="4204.8"/>
    <s v="4204.8"/>
  </r>
  <r>
    <x v="21"/>
    <x v="13"/>
    <s v="Bouches-du-Rhône"/>
    <n v="3424"/>
    <s v="3424 - MARSEILLE PHARO"/>
    <x v="0"/>
    <x v="1"/>
    <x v="3"/>
    <x v="1"/>
    <n v="0"/>
    <x v="7"/>
    <s v="R407c - Emissions"/>
    <n v="8318"/>
    <s v="0.0"/>
    <s v="0"/>
  </r>
  <r>
    <x v="21"/>
    <x v="13"/>
    <s v="Bouches-du-Rhône"/>
    <n v="3424"/>
    <s v="3424 - MARSEILLE PHARO"/>
    <x v="0"/>
    <x v="2"/>
    <x v="4"/>
    <x v="0"/>
    <n v="775"/>
    <x v="9"/>
    <s v=""/>
    <m/>
    <s v=""/>
    <s v="775"/>
  </r>
  <r>
    <x v="21"/>
    <x v="13"/>
    <s v="Bouches-du-Rhône"/>
    <n v="3424"/>
    <s v="3424 - MARSEILLE PHARO"/>
    <x v="0"/>
    <x v="2"/>
    <x v="4"/>
    <x v="1"/>
    <n v="12593.75"/>
    <x v="10"/>
    <s v="Bâtiments - Emissions"/>
    <n v="4305"/>
    <s v="12593.75"/>
    <s v="12593.75"/>
  </r>
  <r>
    <x v="21"/>
    <x v="13"/>
    <s v="Bouches-du-Rhône"/>
    <n v="3424"/>
    <s v="3424 - MARSEILLE PHARO"/>
    <x v="0"/>
    <x v="2"/>
    <x v="5"/>
    <x v="2"/>
    <m/>
    <x v="14"/>
    <s v=""/>
    <m/>
    <s v=""/>
    <s v=""/>
  </r>
  <r>
    <x v="21"/>
    <x v="13"/>
    <s v="Bouches-du-Rhône"/>
    <n v="3424"/>
    <s v="3424 - MARSEILLE PHARO"/>
    <x v="0"/>
    <x v="2"/>
    <x v="5"/>
    <x v="2"/>
    <m/>
    <x v="15"/>
    <s v=""/>
    <m/>
    <s v=""/>
    <s v=""/>
  </r>
  <r>
    <x v="21"/>
    <x v="13"/>
    <s v="Bouches-du-Rhône"/>
    <n v="3424"/>
    <s v="3424 - MARSEILLE PHARO"/>
    <x v="0"/>
    <x v="2"/>
    <x v="5"/>
    <x v="2"/>
    <m/>
    <x v="11"/>
    <s v=""/>
    <m/>
    <s v=""/>
    <s v=""/>
  </r>
  <r>
    <x v="21"/>
    <x v="13"/>
    <s v="Bouches-du-Rhône"/>
    <n v="3424"/>
    <s v="3424 - MARSEILLE PHARO"/>
    <x v="0"/>
    <x v="2"/>
    <x v="5"/>
    <x v="2"/>
    <m/>
    <x v="12"/>
    <s v=""/>
    <m/>
    <s v=""/>
    <s v=""/>
  </r>
  <r>
    <x v="21"/>
    <x v="13"/>
    <s v="Bouches-du-Rhône"/>
    <n v="3424"/>
    <s v="3424 - MARSEILLE PHARO"/>
    <x v="0"/>
    <x v="2"/>
    <x v="5"/>
    <x v="2"/>
    <m/>
    <x v="13"/>
    <s v=""/>
    <m/>
    <s v=""/>
    <s v=""/>
  </r>
  <r>
    <x v="21"/>
    <x v="13"/>
    <s v="Bouches-du-Rhône"/>
    <n v="3424"/>
    <s v="3424 - MARSEILLE PHARO"/>
    <x v="0"/>
    <x v="2"/>
    <x v="5"/>
    <x v="1"/>
    <n v="0"/>
    <x v="23"/>
    <s v="Mainframes - Emissions"/>
    <n v="8756"/>
    <s v="0.0"/>
    <s v="0"/>
  </r>
  <r>
    <x v="21"/>
    <x v="13"/>
    <s v="Bouches-du-Rhône"/>
    <n v="3424"/>
    <s v="3424 - MARSEILLE PHARO"/>
    <x v="0"/>
    <x v="2"/>
    <x v="5"/>
    <x v="1"/>
    <n v="0"/>
    <x v="22"/>
    <s v="Unités centrales - Emissions"/>
    <n v="5620"/>
    <s v="0.0"/>
    <s v="0"/>
  </r>
  <r>
    <x v="21"/>
    <x v="13"/>
    <s v="Bouches-du-Rhône"/>
    <n v="3424"/>
    <s v="3424 - MARSEILLE PHARO"/>
    <x v="0"/>
    <x v="2"/>
    <x v="5"/>
    <x v="1"/>
    <n v="0"/>
    <x v="17"/>
    <s v="Serveurs - Emissions"/>
    <n v="4391"/>
    <s v="0.0"/>
    <s v="0"/>
  </r>
  <r>
    <x v="21"/>
    <x v="13"/>
    <s v="Bouches-du-Rhône"/>
    <n v="3424"/>
    <s v="3424 - MARSEILLE PHARO"/>
    <x v="0"/>
    <x v="2"/>
    <x v="5"/>
    <x v="1"/>
    <n v="0"/>
    <x v="16"/>
    <s v="Ecrans - Emissions"/>
    <n v="15796"/>
    <s v="0.0"/>
    <s v="0"/>
  </r>
  <r>
    <x v="21"/>
    <x v="13"/>
    <s v="Bouches-du-Rhône"/>
    <n v="3424"/>
    <s v="3424 - MARSEILLE PHARO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424"/>
    <s v="3424 - MARSEILLE PHARO"/>
    <x v="0"/>
    <x v="2"/>
    <x v="5"/>
    <x v="1"/>
    <n v="0"/>
    <x v="20"/>
    <s v="Tablettes - Emissions"/>
    <n v="15797"/>
    <s v="0.0"/>
    <s v="0"/>
  </r>
  <r>
    <x v="21"/>
    <x v="13"/>
    <s v="Bouches-du-Rhône"/>
    <n v="3424"/>
    <s v="3424 - MARSEILLE PHARO"/>
    <x v="0"/>
    <x v="2"/>
    <x v="5"/>
    <x v="1"/>
    <n v="0"/>
    <x v="18"/>
    <s v="Imprimantes - Emissions"/>
    <n v="15810"/>
    <s v="0.0"/>
    <s v="0"/>
  </r>
  <r>
    <x v="21"/>
    <x v="13"/>
    <s v="Bouches-du-Rhône"/>
    <n v="3424"/>
    <s v="3424 - MARSEILLE PHARO"/>
    <x v="0"/>
    <x v="2"/>
    <x v="5"/>
    <x v="1"/>
    <n v="0"/>
    <x v="19"/>
    <s v="Photocopieurs - Emissions"/>
    <n v="4390"/>
    <s v="0.0"/>
    <s v="0"/>
  </r>
  <r>
    <x v="21"/>
    <x v="13"/>
    <s v="Bouches-du-Rhône"/>
    <n v="3428"/>
    <s v="3428 - ARLES JEAN GIONO"/>
    <x v="0"/>
    <x v="0"/>
    <x v="0"/>
    <x v="0"/>
    <n v="114808.68"/>
    <x v="0"/>
    <s v=""/>
    <m/>
    <s v=""/>
    <s v="114808.68"/>
  </r>
  <r>
    <x v="21"/>
    <x v="13"/>
    <s v="Bouches-du-Rhône"/>
    <n v="3428"/>
    <s v="3428 - ARLES JEAN GIONO"/>
    <x v="0"/>
    <x v="0"/>
    <x v="0"/>
    <x v="1"/>
    <n v="6877.0399319999997"/>
    <x v="1"/>
    <s v="Electricité - Emissions"/>
    <n v="15798"/>
    <s v="6877.039932000001"/>
    <s v="6877.039932"/>
  </r>
  <r>
    <x v="21"/>
    <x v="13"/>
    <s v="Bouches-du-Rhône"/>
    <n v="3428"/>
    <s v="3428 - ARLES JEAN GIONO"/>
    <x v="0"/>
    <x v="0"/>
    <x v="1"/>
    <x v="1"/>
    <n v="0"/>
    <x v="2"/>
    <s v="Gaz naturel - Emissions"/>
    <n v="6630"/>
    <s v="0.0"/>
    <s v="0"/>
  </r>
  <r>
    <x v="21"/>
    <x v="13"/>
    <s v="Bouches-du-Rhône"/>
    <n v="3428"/>
    <s v="3428 - ARLES JEAN GIONO"/>
    <x v="0"/>
    <x v="0"/>
    <x v="1"/>
    <x v="1"/>
    <n v="0"/>
    <x v="3"/>
    <s v="Fioul - Emissions"/>
    <n v="6720"/>
    <s v="0.0"/>
    <s v="0"/>
  </r>
  <r>
    <x v="21"/>
    <x v="13"/>
    <s v="Bouches-du-Rhône"/>
    <n v="3428"/>
    <s v="3428 - ARLES JEAN GIONO"/>
    <x v="0"/>
    <x v="1"/>
    <x v="2"/>
    <x v="1"/>
    <n v="0"/>
    <x v="4"/>
    <s v=" R22 - Emissions"/>
    <n v="8350"/>
    <s v="0.0"/>
    <s v="0"/>
  </r>
  <r>
    <x v="21"/>
    <x v="13"/>
    <s v="Bouches-du-Rhône"/>
    <n v="3428"/>
    <s v="3428 - ARLES JEAN GIONO"/>
    <x v="0"/>
    <x v="1"/>
    <x v="3"/>
    <x v="0"/>
    <n v="1.5"/>
    <x v="5"/>
    <s v=""/>
    <m/>
    <s v=""/>
    <s v="1.5"/>
  </r>
  <r>
    <x v="21"/>
    <x v="13"/>
    <s v="Bouches-du-Rhône"/>
    <n v="3428"/>
    <s v="3428 - ARLES JEAN GIONO"/>
    <x v="0"/>
    <x v="1"/>
    <x v="3"/>
    <x v="1"/>
    <n v="2880"/>
    <x v="8"/>
    <s v="R410a - Emissions"/>
    <n v="8320"/>
    <s v="2880.0"/>
    <s v="2880"/>
  </r>
  <r>
    <x v="21"/>
    <x v="13"/>
    <s v="Bouches-du-Rhône"/>
    <n v="3428"/>
    <s v="3428 - ARLES JEAN GIONO"/>
    <x v="0"/>
    <x v="1"/>
    <x v="3"/>
    <x v="1"/>
    <n v="0"/>
    <x v="7"/>
    <s v="R407c - Emissions"/>
    <n v="8318"/>
    <s v="0.0"/>
    <s v="0"/>
  </r>
  <r>
    <x v="21"/>
    <x v="13"/>
    <s v="Bouches-du-Rhône"/>
    <n v="3428"/>
    <s v="3428 - ARLES JEAN GIONO"/>
    <x v="0"/>
    <x v="1"/>
    <x v="3"/>
    <x v="1"/>
    <n v="0"/>
    <x v="6"/>
    <s v="R134a - Emissions"/>
    <n v="8307"/>
    <s v="0.0"/>
    <s v="0"/>
  </r>
  <r>
    <x v="21"/>
    <x v="13"/>
    <s v="Bouches-du-Rhône"/>
    <n v="3428"/>
    <s v="3428 - ARLES JEAN GIONO"/>
    <x v="0"/>
    <x v="2"/>
    <x v="4"/>
    <x v="0"/>
    <n v="1580"/>
    <x v="9"/>
    <s v=""/>
    <m/>
    <s v=""/>
    <s v="1580"/>
  </r>
  <r>
    <x v="21"/>
    <x v="13"/>
    <s v="Bouches-du-Rhône"/>
    <n v="3428"/>
    <s v="3428 - ARLES JEAN GIONO"/>
    <x v="0"/>
    <x v="2"/>
    <x v="4"/>
    <x v="1"/>
    <n v="25675"/>
    <x v="10"/>
    <s v="Bâtiments - Emissions"/>
    <n v="4305"/>
    <s v="25675.0"/>
    <s v="25675"/>
  </r>
  <r>
    <x v="21"/>
    <x v="13"/>
    <s v="Bouches-du-Rhône"/>
    <n v="3428"/>
    <s v="3428 - ARLES JEAN GIONO"/>
    <x v="0"/>
    <x v="2"/>
    <x v="5"/>
    <x v="2"/>
    <m/>
    <x v="13"/>
    <s v=""/>
    <m/>
    <s v=""/>
    <s v=""/>
  </r>
  <r>
    <x v="21"/>
    <x v="13"/>
    <s v="Bouches-du-Rhône"/>
    <n v="3428"/>
    <s v="3428 - ARLES JEAN GIONO"/>
    <x v="0"/>
    <x v="2"/>
    <x v="5"/>
    <x v="2"/>
    <m/>
    <x v="15"/>
    <s v=""/>
    <m/>
    <s v=""/>
    <s v=""/>
  </r>
  <r>
    <x v="21"/>
    <x v="13"/>
    <s v="Bouches-du-Rhône"/>
    <n v="3428"/>
    <s v="3428 - ARLES JEAN GIONO"/>
    <x v="0"/>
    <x v="2"/>
    <x v="5"/>
    <x v="2"/>
    <m/>
    <x v="12"/>
    <s v=""/>
    <m/>
    <s v=""/>
    <s v=""/>
  </r>
  <r>
    <x v="21"/>
    <x v="13"/>
    <s v="Bouches-du-Rhône"/>
    <n v="3428"/>
    <s v="3428 - ARLES JEAN GIONO"/>
    <x v="0"/>
    <x v="2"/>
    <x v="5"/>
    <x v="2"/>
    <m/>
    <x v="11"/>
    <s v=""/>
    <m/>
    <s v=""/>
    <s v=""/>
  </r>
  <r>
    <x v="21"/>
    <x v="13"/>
    <s v="Bouches-du-Rhône"/>
    <n v="3428"/>
    <s v="3428 - ARLES JEAN GIONO"/>
    <x v="0"/>
    <x v="2"/>
    <x v="5"/>
    <x v="2"/>
    <m/>
    <x v="14"/>
    <s v=""/>
    <m/>
    <s v=""/>
    <s v=""/>
  </r>
  <r>
    <x v="21"/>
    <x v="13"/>
    <s v="Bouches-du-Rhône"/>
    <n v="3428"/>
    <s v="3428 - ARLES JEAN GIONO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428"/>
    <s v="3428 - ARLES JEAN GIONO"/>
    <x v="0"/>
    <x v="2"/>
    <x v="5"/>
    <x v="1"/>
    <n v="0"/>
    <x v="16"/>
    <s v="Ecrans - Emissions"/>
    <n v="15796"/>
    <s v="0.0"/>
    <s v="0"/>
  </r>
  <r>
    <x v="21"/>
    <x v="13"/>
    <s v="Bouches-du-Rhône"/>
    <n v="3428"/>
    <s v="3428 - ARLES JEAN GIONO"/>
    <x v="0"/>
    <x v="2"/>
    <x v="5"/>
    <x v="1"/>
    <n v="0"/>
    <x v="23"/>
    <s v="Mainframes - Emissions"/>
    <n v="8756"/>
    <s v="0.0"/>
    <s v="0"/>
  </r>
  <r>
    <x v="21"/>
    <x v="13"/>
    <s v="Bouches-du-Rhône"/>
    <n v="3428"/>
    <s v="3428 - ARLES JEAN GIONO"/>
    <x v="0"/>
    <x v="2"/>
    <x v="5"/>
    <x v="1"/>
    <n v="0"/>
    <x v="17"/>
    <s v="Serveurs - Emissions"/>
    <n v="4391"/>
    <s v="0.0"/>
    <s v="0"/>
  </r>
  <r>
    <x v="21"/>
    <x v="13"/>
    <s v="Bouches-du-Rhône"/>
    <n v="3428"/>
    <s v="3428 - ARLES JEAN GIONO"/>
    <x v="0"/>
    <x v="2"/>
    <x v="5"/>
    <x v="1"/>
    <n v="0"/>
    <x v="22"/>
    <s v="Unités centrales - Emissions"/>
    <n v="5620"/>
    <s v="0.0"/>
    <s v="0"/>
  </r>
  <r>
    <x v="21"/>
    <x v="13"/>
    <s v="Bouches-du-Rhône"/>
    <n v="3428"/>
    <s v="3428 - ARLES JEAN GIONO"/>
    <x v="0"/>
    <x v="2"/>
    <x v="5"/>
    <x v="1"/>
    <n v="0"/>
    <x v="18"/>
    <s v="Imprimantes - Emissions"/>
    <n v="15810"/>
    <s v="0.0"/>
    <s v="0"/>
  </r>
  <r>
    <x v="21"/>
    <x v="13"/>
    <s v="Bouches-du-Rhône"/>
    <n v="3428"/>
    <s v="3428 - ARLES JEAN GIONO"/>
    <x v="0"/>
    <x v="2"/>
    <x v="5"/>
    <x v="1"/>
    <n v="0"/>
    <x v="20"/>
    <s v="Tablettes - Emissions"/>
    <n v="15797"/>
    <s v="0.0"/>
    <s v="0"/>
  </r>
  <r>
    <x v="21"/>
    <x v="13"/>
    <s v="Bouches-du-Rhône"/>
    <n v="3428"/>
    <s v="3428 - ARLES JEAN GIONO"/>
    <x v="0"/>
    <x v="2"/>
    <x v="5"/>
    <x v="1"/>
    <n v="0"/>
    <x v="19"/>
    <s v="Photocopieurs - Emissions"/>
    <n v="4390"/>
    <s v="0.0"/>
    <s v="0"/>
  </r>
  <r>
    <x v="21"/>
    <x v="13"/>
    <s v="Bouches-du-Rhône"/>
    <n v="3485"/>
    <s v="3485 - MARSEILLE PARADIS"/>
    <x v="0"/>
    <x v="0"/>
    <x v="0"/>
    <x v="0"/>
    <n v="66519.58"/>
    <x v="0"/>
    <s v=""/>
    <m/>
    <s v=""/>
    <s v="66519.58"/>
  </r>
  <r>
    <x v="21"/>
    <x v="13"/>
    <s v="Bouches-du-Rhône"/>
    <n v="3485"/>
    <s v="3485 - MARSEILLE PARADIS"/>
    <x v="0"/>
    <x v="0"/>
    <x v="0"/>
    <x v="1"/>
    <n v="3984.5228419999999"/>
    <x v="1"/>
    <s v="Electricité - Emissions"/>
    <n v="15798"/>
    <s v="3984.522842"/>
    <s v="3984.522842"/>
  </r>
  <r>
    <x v="21"/>
    <x v="13"/>
    <s v="Bouches-du-Rhône"/>
    <n v="3485"/>
    <s v="3485 - MARSEILLE PARADIS"/>
    <x v="0"/>
    <x v="0"/>
    <x v="1"/>
    <x v="1"/>
    <n v="0"/>
    <x v="3"/>
    <s v="Fioul - Emissions"/>
    <n v="6720"/>
    <s v="0.0"/>
    <s v="0"/>
  </r>
  <r>
    <x v="21"/>
    <x v="13"/>
    <s v="Bouches-du-Rhône"/>
    <n v="3485"/>
    <s v="3485 - MARSEILLE PARADIS"/>
    <x v="0"/>
    <x v="0"/>
    <x v="1"/>
    <x v="1"/>
    <n v="0"/>
    <x v="2"/>
    <s v="Gaz naturel - Emissions"/>
    <n v="6630"/>
    <s v="0.0"/>
    <s v="0"/>
  </r>
  <r>
    <x v="21"/>
    <x v="13"/>
    <s v="Bouches-du-Rhône"/>
    <n v="3485"/>
    <s v="3485 - MARSEILLE PARADIS"/>
    <x v="0"/>
    <x v="1"/>
    <x v="2"/>
    <x v="1"/>
    <n v="0"/>
    <x v="4"/>
    <s v=" R22 - Emissions"/>
    <n v="8350"/>
    <s v="0.0"/>
    <s v="0"/>
  </r>
  <r>
    <x v="21"/>
    <x v="13"/>
    <s v="Bouches-du-Rhône"/>
    <n v="3485"/>
    <s v="3485 - MARSEILLE PARADIS"/>
    <x v="0"/>
    <x v="1"/>
    <x v="3"/>
    <x v="0"/>
    <n v="3.9"/>
    <x v="5"/>
    <s v=""/>
    <m/>
    <s v=""/>
    <s v="3.9"/>
  </r>
  <r>
    <x v="21"/>
    <x v="13"/>
    <s v="Bouches-du-Rhône"/>
    <n v="3485"/>
    <s v="3485 - MARSEILLE PARADIS"/>
    <x v="0"/>
    <x v="1"/>
    <x v="3"/>
    <x v="1"/>
    <n v="7488"/>
    <x v="8"/>
    <s v="R410a - Emissions"/>
    <n v="8320"/>
    <s v="7488.0"/>
    <s v="7488"/>
  </r>
  <r>
    <x v="21"/>
    <x v="13"/>
    <s v="Bouches-du-Rhône"/>
    <n v="3485"/>
    <s v="3485 - MARSEILLE PARADIS"/>
    <x v="0"/>
    <x v="1"/>
    <x v="3"/>
    <x v="1"/>
    <n v="0"/>
    <x v="6"/>
    <s v="R134a - Emissions"/>
    <n v="8307"/>
    <s v="0.0"/>
    <s v="0"/>
  </r>
  <r>
    <x v="21"/>
    <x v="13"/>
    <s v="Bouches-du-Rhône"/>
    <n v="3485"/>
    <s v="3485 - MARSEILLE PARADIS"/>
    <x v="0"/>
    <x v="1"/>
    <x v="3"/>
    <x v="1"/>
    <n v="0"/>
    <x v="7"/>
    <s v="R407c - Emissions"/>
    <n v="8318"/>
    <s v="0.0"/>
    <s v="0"/>
  </r>
  <r>
    <x v="21"/>
    <x v="13"/>
    <s v="Bouches-du-Rhône"/>
    <n v="3485"/>
    <s v="3485 - MARSEILLE PARADIS"/>
    <x v="0"/>
    <x v="2"/>
    <x v="4"/>
    <x v="0"/>
    <n v="1879"/>
    <x v="9"/>
    <s v=""/>
    <m/>
    <s v=""/>
    <s v="1879"/>
  </r>
  <r>
    <x v="21"/>
    <x v="13"/>
    <s v="Bouches-du-Rhône"/>
    <n v="3485"/>
    <s v="3485 - MARSEILLE PARADIS"/>
    <x v="0"/>
    <x v="2"/>
    <x v="4"/>
    <x v="1"/>
    <n v="30533.75"/>
    <x v="10"/>
    <s v="Bâtiments - Emissions"/>
    <n v="4305"/>
    <s v="30533.75"/>
    <s v="30533.75"/>
  </r>
  <r>
    <x v="21"/>
    <x v="13"/>
    <s v="Bouches-du-Rhône"/>
    <n v="3485"/>
    <s v="3485 - MARSEILLE PARADIS"/>
    <x v="0"/>
    <x v="2"/>
    <x v="5"/>
    <x v="2"/>
    <m/>
    <x v="15"/>
    <s v=""/>
    <m/>
    <s v=""/>
    <s v=""/>
  </r>
  <r>
    <x v="21"/>
    <x v="13"/>
    <s v="Bouches-du-Rhône"/>
    <n v="3485"/>
    <s v="3485 - MARSEILLE PARADIS"/>
    <x v="0"/>
    <x v="2"/>
    <x v="5"/>
    <x v="2"/>
    <m/>
    <x v="13"/>
    <s v=""/>
    <m/>
    <s v=""/>
    <s v=""/>
  </r>
  <r>
    <x v="21"/>
    <x v="13"/>
    <s v="Bouches-du-Rhône"/>
    <n v="3485"/>
    <s v="3485 - MARSEILLE PARADIS"/>
    <x v="0"/>
    <x v="2"/>
    <x v="5"/>
    <x v="2"/>
    <m/>
    <x v="14"/>
    <s v=""/>
    <m/>
    <s v=""/>
    <s v=""/>
  </r>
  <r>
    <x v="21"/>
    <x v="13"/>
    <s v="Bouches-du-Rhône"/>
    <n v="3485"/>
    <s v="3485 - MARSEILLE PARADIS"/>
    <x v="0"/>
    <x v="2"/>
    <x v="5"/>
    <x v="2"/>
    <m/>
    <x v="11"/>
    <s v=""/>
    <m/>
    <s v=""/>
    <s v=""/>
  </r>
  <r>
    <x v="21"/>
    <x v="13"/>
    <s v="Bouches-du-Rhône"/>
    <n v="3485"/>
    <s v="3485 - MARSEILLE PARADIS"/>
    <x v="0"/>
    <x v="2"/>
    <x v="5"/>
    <x v="2"/>
    <m/>
    <x v="12"/>
    <s v=""/>
    <m/>
    <s v=""/>
    <s v=""/>
  </r>
  <r>
    <x v="21"/>
    <x v="13"/>
    <s v="Bouches-du-Rhône"/>
    <n v="3485"/>
    <s v="3485 - MARSEILLE PARADIS"/>
    <x v="0"/>
    <x v="2"/>
    <x v="5"/>
    <x v="1"/>
    <n v="0"/>
    <x v="22"/>
    <s v="Unités centrales - Emissions"/>
    <n v="5620"/>
    <s v="0.0"/>
    <s v="0"/>
  </r>
  <r>
    <x v="21"/>
    <x v="13"/>
    <s v="Bouches-du-Rhône"/>
    <n v="3485"/>
    <s v="3485 - MARSEILLE PARADIS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485"/>
    <s v="3485 - MARSEILLE PARADIS"/>
    <x v="0"/>
    <x v="2"/>
    <x v="5"/>
    <x v="1"/>
    <n v="0"/>
    <x v="20"/>
    <s v="Tablettes - Emissions"/>
    <n v="15797"/>
    <s v="0.0"/>
    <s v="0"/>
  </r>
  <r>
    <x v="21"/>
    <x v="13"/>
    <s v="Bouches-du-Rhône"/>
    <n v="3485"/>
    <s v="3485 - MARSEILLE PARADIS"/>
    <x v="0"/>
    <x v="2"/>
    <x v="5"/>
    <x v="1"/>
    <n v="0"/>
    <x v="16"/>
    <s v="Ecrans - Emissions"/>
    <n v="15796"/>
    <s v="0.0"/>
    <s v="0"/>
  </r>
  <r>
    <x v="21"/>
    <x v="13"/>
    <s v="Bouches-du-Rhône"/>
    <n v="3485"/>
    <s v="3485 - MARSEILLE PARADIS"/>
    <x v="0"/>
    <x v="2"/>
    <x v="5"/>
    <x v="1"/>
    <n v="0"/>
    <x v="18"/>
    <s v="Imprimantes - Emissions"/>
    <n v="15810"/>
    <s v="0.0"/>
    <s v="0"/>
  </r>
  <r>
    <x v="21"/>
    <x v="13"/>
    <s v="Bouches-du-Rhône"/>
    <n v="3485"/>
    <s v="3485 - MARSEILLE PARADIS"/>
    <x v="0"/>
    <x v="2"/>
    <x v="5"/>
    <x v="1"/>
    <n v="0"/>
    <x v="23"/>
    <s v="Mainframes - Emissions"/>
    <n v="8756"/>
    <s v="0.0"/>
    <s v="0"/>
  </r>
  <r>
    <x v="21"/>
    <x v="13"/>
    <s v="Bouches-du-Rhône"/>
    <n v="3485"/>
    <s v="3485 - MARSEILLE PARADIS"/>
    <x v="0"/>
    <x v="2"/>
    <x v="5"/>
    <x v="1"/>
    <n v="0"/>
    <x v="17"/>
    <s v="Serveurs - Emissions"/>
    <n v="4391"/>
    <s v="0.0"/>
    <s v="0"/>
  </r>
  <r>
    <x v="21"/>
    <x v="13"/>
    <s v="Bouches-du-Rhône"/>
    <n v="3485"/>
    <s v="3485 - MARSEILLE PARADIS"/>
    <x v="0"/>
    <x v="2"/>
    <x v="5"/>
    <x v="1"/>
    <n v="0"/>
    <x v="19"/>
    <s v="Photocopieurs - Emissions"/>
    <n v="4390"/>
    <s v="0.0"/>
    <s v="0"/>
  </r>
  <r>
    <x v="21"/>
    <x v="13"/>
    <s v="Bouches-du-Rhône"/>
    <n v="3541"/>
    <s v="3541 - MARSEILLE LES CAILLOLS OS"/>
    <x v="0"/>
    <x v="0"/>
    <x v="0"/>
    <x v="0"/>
    <n v="33554"/>
    <x v="0"/>
    <s v=""/>
    <m/>
    <s v=""/>
    <s v="33554"/>
  </r>
  <r>
    <x v="21"/>
    <x v="13"/>
    <s v="Bouches-du-Rhône"/>
    <n v="3541"/>
    <s v="3541 - MARSEILLE LES CAILLOLS OS"/>
    <x v="0"/>
    <x v="0"/>
    <x v="0"/>
    <x v="1"/>
    <n v="2009.8845999999901"/>
    <x v="1"/>
    <s v="Electricité - Emissions"/>
    <n v="15798"/>
    <s v="2009.8845999999999"/>
    <s v="2009.8846"/>
  </r>
  <r>
    <x v="21"/>
    <x v="13"/>
    <s v="Bouches-du-Rhône"/>
    <n v="3541"/>
    <s v="3541 - MARSEILLE LES CAILLOLS OS"/>
    <x v="0"/>
    <x v="0"/>
    <x v="1"/>
    <x v="1"/>
    <n v="0"/>
    <x v="3"/>
    <s v="Fioul - Emissions"/>
    <n v="6720"/>
    <s v="0.0"/>
    <s v="0"/>
  </r>
  <r>
    <x v="21"/>
    <x v="13"/>
    <s v="Bouches-du-Rhône"/>
    <n v="3541"/>
    <s v="3541 - MARSEILLE LES CAILLOLS OS"/>
    <x v="0"/>
    <x v="0"/>
    <x v="1"/>
    <x v="1"/>
    <n v="0"/>
    <x v="2"/>
    <s v="Gaz naturel - Emissions"/>
    <n v="6630"/>
    <s v="0.0"/>
    <s v="0"/>
  </r>
  <r>
    <x v="21"/>
    <x v="13"/>
    <s v="Bouches-du-Rhône"/>
    <n v="3541"/>
    <s v="3541 - MARSEILLE LES CAILLOLS OS"/>
    <x v="0"/>
    <x v="1"/>
    <x v="2"/>
    <x v="1"/>
    <n v="0"/>
    <x v="4"/>
    <s v=" R22 - Emissions"/>
    <n v="8350"/>
    <s v="0.0"/>
    <s v="0"/>
  </r>
  <r>
    <x v="21"/>
    <x v="13"/>
    <s v="Bouches-du-Rhône"/>
    <n v="3541"/>
    <s v="3541 - MARSEILLE LES CAILLOLS OS"/>
    <x v="0"/>
    <x v="1"/>
    <x v="3"/>
    <x v="0"/>
    <n v="0.54"/>
    <x v="5"/>
    <s v=""/>
    <m/>
    <s v=""/>
    <s v="0.54"/>
  </r>
  <r>
    <x v="21"/>
    <x v="13"/>
    <s v="Bouches-du-Rhône"/>
    <n v="3541"/>
    <s v="3541 - MARSEILLE LES CAILLOLS OS"/>
    <x v="0"/>
    <x v="1"/>
    <x v="3"/>
    <x v="1"/>
    <n v="0"/>
    <x v="6"/>
    <s v="R134a - Emissions"/>
    <n v="8307"/>
    <s v="0.0"/>
    <s v="0"/>
  </r>
  <r>
    <x v="21"/>
    <x v="13"/>
    <s v="Bouches-du-Rhône"/>
    <n v="3541"/>
    <s v="3541 - MARSEILLE LES CAILLOLS OS"/>
    <x v="0"/>
    <x v="1"/>
    <x v="3"/>
    <x v="1"/>
    <n v="1036.8"/>
    <x v="8"/>
    <s v="R410a - Emissions"/>
    <n v="8320"/>
    <s v="1036.8"/>
    <s v="1036.8"/>
  </r>
  <r>
    <x v="21"/>
    <x v="13"/>
    <s v="Bouches-du-Rhône"/>
    <n v="3541"/>
    <s v="3541 - MARSEILLE LES CAILLOLS OS"/>
    <x v="0"/>
    <x v="1"/>
    <x v="3"/>
    <x v="1"/>
    <n v="0"/>
    <x v="7"/>
    <s v="R407c - Emissions"/>
    <n v="8318"/>
    <s v="0.0"/>
    <s v="0"/>
  </r>
  <r>
    <x v="21"/>
    <x v="13"/>
    <s v="Bouches-du-Rhône"/>
    <n v="3541"/>
    <s v="3541 - MARSEILLE LES CAILLOLS OS"/>
    <x v="0"/>
    <x v="2"/>
    <x v="4"/>
    <x v="0"/>
    <n v="504"/>
    <x v="9"/>
    <s v=""/>
    <m/>
    <s v=""/>
    <s v="504"/>
  </r>
  <r>
    <x v="21"/>
    <x v="13"/>
    <s v="Bouches-du-Rhône"/>
    <n v="3541"/>
    <s v="3541 - MARSEILLE LES CAILLOLS OS"/>
    <x v="0"/>
    <x v="2"/>
    <x v="4"/>
    <x v="1"/>
    <n v="8190"/>
    <x v="10"/>
    <s v="Bâtiments - Emissions"/>
    <n v="4305"/>
    <s v="8190.0"/>
    <s v="8190"/>
  </r>
  <r>
    <x v="21"/>
    <x v="13"/>
    <s v="Bouches-du-Rhône"/>
    <n v="3541"/>
    <s v="3541 - MARSEILLE LES CAILLOLS OS"/>
    <x v="0"/>
    <x v="2"/>
    <x v="5"/>
    <x v="2"/>
    <m/>
    <x v="13"/>
    <s v=""/>
    <m/>
    <s v=""/>
    <s v=""/>
  </r>
  <r>
    <x v="21"/>
    <x v="13"/>
    <s v="Bouches-du-Rhône"/>
    <n v="3541"/>
    <s v="3541 - MARSEILLE LES CAILLOLS OS"/>
    <x v="0"/>
    <x v="2"/>
    <x v="5"/>
    <x v="2"/>
    <m/>
    <x v="14"/>
    <s v=""/>
    <m/>
    <s v=""/>
    <s v=""/>
  </r>
  <r>
    <x v="21"/>
    <x v="13"/>
    <s v="Bouches-du-Rhône"/>
    <n v="3541"/>
    <s v="3541 - MARSEILLE LES CAILLOLS OS"/>
    <x v="0"/>
    <x v="2"/>
    <x v="5"/>
    <x v="2"/>
    <m/>
    <x v="12"/>
    <s v=""/>
    <m/>
    <s v=""/>
    <s v=""/>
  </r>
  <r>
    <x v="21"/>
    <x v="13"/>
    <s v="Bouches-du-Rhône"/>
    <n v="3541"/>
    <s v="3541 - MARSEILLE LES CAILLOLS OS"/>
    <x v="0"/>
    <x v="2"/>
    <x v="5"/>
    <x v="2"/>
    <m/>
    <x v="11"/>
    <s v=""/>
    <m/>
    <s v=""/>
    <s v=""/>
  </r>
  <r>
    <x v="21"/>
    <x v="13"/>
    <s v="Bouches-du-Rhône"/>
    <n v="3541"/>
    <s v="3541 - MARSEILLE LES CAILLOLS OS"/>
    <x v="0"/>
    <x v="2"/>
    <x v="5"/>
    <x v="2"/>
    <m/>
    <x v="15"/>
    <s v=""/>
    <m/>
    <s v=""/>
    <s v=""/>
  </r>
  <r>
    <x v="21"/>
    <x v="13"/>
    <s v="Bouches-du-Rhône"/>
    <n v="3541"/>
    <s v="3541 - MARSEILLE LES CAILLOLS OS"/>
    <x v="0"/>
    <x v="2"/>
    <x v="5"/>
    <x v="1"/>
    <n v="0"/>
    <x v="22"/>
    <s v="Unités centrales - Emissions"/>
    <n v="5620"/>
    <s v="0.0"/>
    <s v="0"/>
  </r>
  <r>
    <x v="21"/>
    <x v="13"/>
    <s v="Bouches-du-Rhône"/>
    <n v="3541"/>
    <s v="3541 - MARSEILLE LES CAILLOLS OS"/>
    <x v="0"/>
    <x v="2"/>
    <x v="5"/>
    <x v="1"/>
    <n v="0"/>
    <x v="23"/>
    <s v="Mainframes - Emissions"/>
    <n v="8756"/>
    <s v="0.0"/>
    <s v="0"/>
  </r>
  <r>
    <x v="21"/>
    <x v="13"/>
    <s v="Bouches-du-Rhône"/>
    <n v="3541"/>
    <s v="3541 - MARSEILLE LES CAILLOLS OS"/>
    <x v="0"/>
    <x v="2"/>
    <x v="5"/>
    <x v="1"/>
    <n v="0"/>
    <x v="16"/>
    <s v="Ecrans - Emissions"/>
    <n v="15796"/>
    <s v="0.0"/>
    <s v="0"/>
  </r>
  <r>
    <x v="21"/>
    <x v="13"/>
    <s v="Bouches-du-Rhône"/>
    <n v="3541"/>
    <s v="3541 - MARSEILLE LES CAILLOLS OS"/>
    <x v="0"/>
    <x v="2"/>
    <x v="5"/>
    <x v="1"/>
    <n v="0"/>
    <x v="18"/>
    <s v="Imprimantes - Emissions"/>
    <n v="15810"/>
    <s v="0.0"/>
    <s v="0"/>
  </r>
  <r>
    <x v="21"/>
    <x v="13"/>
    <s v="Bouches-du-Rhône"/>
    <n v="3541"/>
    <s v="3541 - MARSEILLE LES CAILLOLS OS"/>
    <x v="0"/>
    <x v="2"/>
    <x v="5"/>
    <x v="1"/>
    <n v="0"/>
    <x v="20"/>
    <s v="Tablettes - Emissions"/>
    <n v="15797"/>
    <s v="0.0"/>
    <s v="0"/>
  </r>
  <r>
    <x v="21"/>
    <x v="13"/>
    <s v="Bouches-du-Rhône"/>
    <n v="3541"/>
    <s v="3541 - MARSEILLE LES CAILLOLS OS"/>
    <x v="0"/>
    <x v="2"/>
    <x v="5"/>
    <x v="1"/>
    <n v="0"/>
    <x v="17"/>
    <s v="Serveurs - Emissions"/>
    <n v="4391"/>
    <s v="0.0"/>
    <s v="0"/>
  </r>
  <r>
    <x v="21"/>
    <x v="13"/>
    <s v="Bouches-du-Rhône"/>
    <n v="3541"/>
    <s v="3541 - MARSEILLE LES CAILLOLS OS"/>
    <x v="0"/>
    <x v="2"/>
    <x v="5"/>
    <x v="1"/>
    <n v="0"/>
    <x v="19"/>
    <s v="Photocopieurs - Emissions"/>
    <n v="4390"/>
    <s v="0.0"/>
    <s v="0"/>
  </r>
  <r>
    <x v="21"/>
    <x v="13"/>
    <s v="Bouches-du-Rhône"/>
    <n v="3541"/>
    <s v="3541 - MARSEILLE LES CAILLOLS OS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563"/>
    <s v="3563 - MARSEILLE RABATAU"/>
    <x v="0"/>
    <x v="0"/>
    <x v="0"/>
    <x v="0"/>
    <n v="226839.45"/>
    <x v="0"/>
    <s v=""/>
    <m/>
    <s v=""/>
    <s v="226839.45"/>
  </r>
  <r>
    <x v="21"/>
    <x v="13"/>
    <s v="Bouches-du-Rhône"/>
    <n v="3563"/>
    <s v="3563 - MARSEILLE RABATAU"/>
    <x v="0"/>
    <x v="0"/>
    <x v="0"/>
    <x v="1"/>
    <n v="13587.683055"/>
    <x v="1"/>
    <s v="Electricité - Emissions"/>
    <n v="15798"/>
    <s v="13587.683055000001"/>
    <s v="13587.683055"/>
  </r>
  <r>
    <x v="21"/>
    <x v="13"/>
    <s v="Bouches-du-Rhône"/>
    <n v="3563"/>
    <s v="3563 - MARSEILLE RABATAU"/>
    <x v="0"/>
    <x v="0"/>
    <x v="1"/>
    <x v="1"/>
    <n v="0"/>
    <x v="2"/>
    <s v="Gaz naturel - Emissions"/>
    <n v="6630"/>
    <s v="0.0"/>
    <s v="0"/>
  </r>
  <r>
    <x v="21"/>
    <x v="13"/>
    <s v="Bouches-du-Rhône"/>
    <n v="3563"/>
    <s v="3563 - MARSEILLE RABATAU"/>
    <x v="0"/>
    <x v="0"/>
    <x v="1"/>
    <x v="1"/>
    <n v="0"/>
    <x v="3"/>
    <s v="Fioul - Emissions"/>
    <n v="6720"/>
    <s v="0.0"/>
    <s v="0"/>
  </r>
  <r>
    <x v="21"/>
    <x v="13"/>
    <s v="Bouches-du-Rhône"/>
    <n v="3563"/>
    <s v="3563 - MARSEILLE RABATAU"/>
    <x v="0"/>
    <x v="1"/>
    <x v="2"/>
    <x v="1"/>
    <n v="0"/>
    <x v="4"/>
    <s v=" R22 - Emissions"/>
    <n v="8350"/>
    <s v="0.0"/>
    <s v="0"/>
  </r>
  <r>
    <x v="21"/>
    <x v="13"/>
    <s v="Bouches-du-Rhône"/>
    <n v="3563"/>
    <s v="3563 - MARSEILLE RABATAU"/>
    <x v="0"/>
    <x v="1"/>
    <x v="3"/>
    <x v="0"/>
    <n v="3.6"/>
    <x v="5"/>
    <s v=""/>
    <m/>
    <s v=""/>
    <s v="3.6"/>
  </r>
  <r>
    <x v="21"/>
    <x v="13"/>
    <s v="Bouches-du-Rhône"/>
    <n v="3563"/>
    <s v="3563 - MARSEILLE RABATAU"/>
    <x v="0"/>
    <x v="1"/>
    <x v="3"/>
    <x v="1"/>
    <n v="0"/>
    <x v="6"/>
    <s v="R134a - Emissions"/>
    <n v="8307"/>
    <s v="0.0"/>
    <s v="0"/>
  </r>
  <r>
    <x v="21"/>
    <x v="13"/>
    <s v="Bouches-du-Rhône"/>
    <n v="3563"/>
    <s v="3563 - MARSEILLE RABATAU"/>
    <x v="0"/>
    <x v="1"/>
    <x v="3"/>
    <x v="1"/>
    <n v="6912"/>
    <x v="8"/>
    <s v="R410a - Emissions"/>
    <n v="8320"/>
    <s v="6912.0"/>
    <s v="6912"/>
  </r>
  <r>
    <x v="21"/>
    <x v="13"/>
    <s v="Bouches-du-Rhône"/>
    <n v="3563"/>
    <s v="3563 - MARSEILLE RABATAU"/>
    <x v="0"/>
    <x v="1"/>
    <x v="3"/>
    <x v="1"/>
    <n v="0"/>
    <x v="7"/>
    <s v="R407c - Emissions"/>
    <n v="8318"/>
    <s v="0.0"/>
    <s v="0"/>
  </r>
  <r>
    <x v="21"/>
    <x v="13"/>
    <s v="Bouches-du-Rhône"/>
    <n v="3563"/>
    <s v="3563 - MARSEILLE RABATAU"/>
    <x v="0"/>
    <x v="2"/>
    <x v="4"/>
    <x v="0"/>
    <n v="3168"/>
    <x v="9"/>
    <s v=""/>
    <m/>
    <s v=""/>
    <s v="3168"/>
  </r>
  <r>
    <x v="21"/>
    <x v="13"/>
    <s v="Bouches-du-Rhône"/>
    <n v="3563"/>
    <s v="3563 - MARSEILLE RABATAU"/>
    <x v="0"/>
    <x v="2"/>
    <x v="4"/>
    <x v="1"/>
    <n v="51480"/>
    <x v="10"/>
    <s v="Bâtiments - Emissions"/>
    <n v="4305"/>
    <s v="51480.0"/>
    <s v="51480"/>
  </r>
  <r>
    <x v="21"/>
    <x v="13"/>
    <s v="Bouches-du-Rhône"/>
    <n v="3563"/>
    <s v="3563 - MARSEILLE RABATAU"/>
    <x v="0"/>
    <x v="2"/>
    <x v="5"/>
    <x v="2"/>
    <m/>
    <x v="15"/>
    <s v=""/>
    <m/>
    <s v=""/>
    <s v=""/>
  </r>
  <r>
    <x v="21"/>
    <x v="13"/>
    <s v="Bouches-du-Rhône"/>
    <n v="3563"/>
    <s v="3563 - MARSEILLE RABATAU"/>
    <x v="0"/>
    <x v="2"/>
    <x v="5"/>
    <x v="2"/>
    <m/>
    <x v="14"/>
    <s v=""/>
    <m/>
    <s v=""/>
    <s v=""/>
  </r>
  <r>
    <x v="21"/>
    <x v="13"/>
    <s v="Bouches-du-Rhône"/>
    <n v="3563"/>
    <s v="3563 - MARSEILLE RABATAU"/>
    <x v="0"/>
    <x v="2"/>
    <x v="5"/>
    <x v="2"/>
    <m/>
    <x v="11"/>
    <s v=""/>
    <m/>
    <s v=""/>
    <s v=""/>
  </r>
  <r>
    <x v="21"/>
    <x v="13"/>
    <s v="Bouches-du-Rhône"/>
    <n v="3563"/>
    <s v="3563 - MARSEILLE RABATAU"/>
    <x v="0"/>
    <x v="2"/>
    <x v="5"/>
    <x v="2"/>
    <m/>
    <x v="12"/>
    <s v=""/>
    <m/>
    <s v=""/>
    <s v=""/>
  </r>
  <r>
    <x v="21"/>
    <x v="13"/>
    <s v="Bouches-du-Rhône"/>
    <n v="3563"/>
    <s v="3563 - MARSEILLE RABATAU"/>
    <x v="0"/>
    <x v="2"/>
    <x v="5"/>
    <x v="2"/>
    <m/>
    <x v="13"/>
    <s v=""/>
    <m/>
    <s v=""/>
    <s v=""/>
  </r>
  <r>
    <x v="21"/>
    <x v="13"/>
    <s v="Bouches-du-Rhône"/>
    <n v="3563"/>
    <s v="3563 - MARSEILLE RABATAU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563"/>
    <s v="3563 - MARSEILLE RABATAU"/>
    <x v="0"/>
    <x v="2"/>
    <x v="5"/>
    <x v="1"/>
    <n v="0"/>
    <x v="16"/>
    <s v="Ecrans - Emissions"/>
    <n v="15796"/>
    <s v="0.0"/>
    <s v="0"/>
  </r>
  <r>
    <x v="21"/>
    <x v="13"/>
    <s v="Bouches-du-Rhône"/>
    <n v="3563"/>
    <s v="3563 - MARSEILLE RABATAU"/>
    <x v="0"/>
    <x v="2"/>
    <x v="5"/>
    <x v="1"/>
    <n v="0"/>
    <x v="18"/>
    <s v="Imprimantes - Emissions"/>
    <n v="15810"/>
    <s v="0.0"/>
    <s v="0"/>
  </r>
  <r>
    <x v="21"/>
    <x v="13"/>
    <s v="Bouches-du-Rhône"/>
    <n v="3563"/>
    <s v="3563 - MARSEILLE RABATAU"/>
    <x v="0"/>
    <x v="2"/>
    <x v="5"/>
    <x v="1"/>
    <n v="0"/>
    <x v="23"/>
    <s v="Mainframes - Emissions"/>
    <n v="8756"/>
    <s v="0.0"/>
    <s v="0"/>
  </r>
  <r>
    <x v="21"/>
    <x v="13"/>
    <s v="Bouches-du-Rhône"/>
    <n v="3563"/>
    <s v="3563 - MARSEILLE RABATAU"/>
    <x v="0"/>
    <x v="2"/>
    <x v="5"/>
    <x v="1"/>
    <n v="0"/>
    <x v="22"/>
    <s v="Unités centrales - Emissions"/>
    <n v="5620"/>
    <s v="0.0"/>
    <s v="0"/>
  </r>
  <r>
    <x v="21"/>
    <x v="13"/>
    <s v="Bouches-du-Rhône"/>
    <n v="3563"/>
    <s v="3563 - MARSEILLE RABATAU"/>
    <x v="0"/>
    <x v="2"/>
    <x v="5"/>
    <x v="1"/>
    <n v="0"/>
    <x v="20"/>
    <s v="Tablettes - Emissions"/>
    <n v="15797"/>
    <s v="0.0"/>
    <s v="0"/>
  </r>
  <r>
    <x v="21"/>
    <x v="13"/>
    <s v="Bouches-du-Rhône"/>
    <n v="3563"/>
    <s v="3563 - MARSEILLE RABATAU"/>
    <x v="0"/>
    <x v="2"/>
    <x v="5"/>
    <x v="1"/>
    <n v="0"/>
    <x v="17"/>
    <s v="Serveurs - Emissions"/>
    <n v="4391"/>
    <s v="0.0"/>
    <s v="0"/>
  </r>
  <r>
    <x v="21"/>
    <x v="13"/>
    <s v="Bouches-du-Rhône"/>
    <n v="3563"/>
    <s v="3563 - MARSEILLE RABATAU"/>
    <x v="0"/>
    <x v="2"/>
    <x v="5"/>
    <x v="1"/>
    <n v="0"/>
    <x v="19"/>
    <s v="Photocopieurs - Emissions"/>
    <n v="4390"/>
    <s v="0.0"/>
    <s v="0"/>
  </r>
  <r>
    <x v="21"/>
    <x v="13"/>
    <s v="Bouches-du-Rhône"/>
    <n v="3669"/>
    <s v="3669 - GARDANNE"/>
    <x v="0"/>
    <x v="0"/>
    <x v="0"/>
    <x v="0"/>
    <n v="63692.84"/>
    <x v="0"/>
    <s v=""/>
    <m/>
    <s v=""/>
    <s v="63692.84"/>
  </r>
  <r>
    <x v="21"/>
    <x v="13"/>
    <s v="Bouches-du-Rhône"/>
    <n v="3669"/>
    <s v="3669 - GARDANNE"/>
    <x v="0"/>
    <x v="0"/>
    <x v="0"/>
    <x v="1"/>
    <n v="3815.2011160000002"/>
    <x v="1"/>
    <s v="Electricité - Emissions"/>
    <n v="15798"/>
    <s v="3815.201116"/>
    <s v="3815.201116"/>
  </r>
  <r>
    <x v="21"/>
    <x v="13"/>
    <s v="Bouches-du-Rhône"/>
    <n v="3669"/>
    <s v="3669 - GARDANNE"/>
    <x v="0"/>
    <x v="0"/>
    <x v="1"/>
    <x v="1"/>
    <n v="0"/>
    <x v="3"/>
    <s v="Fioul - Emissions"/>
    <n v="6720"/>
    <s v="0.0"/>
    <s v="0"/>
  </r>
  <r>
    <x v="21"/>
    <x v="13"/>
    <s v="Bouches-du-Rhône"/>
    <n v="3669"/>
    <s v="3669 - GARDANNE"/>
    <x v="0"/>
    <x v="0"/>
    <x v="1"/>
    <x v="1"/>
    <n v="0"/>
    <x v="2"/>
    <s v="Gaz naturel - Emissions"/>
    <n v="6630"/>
    <s v="0.0"/>
    <s v="0"/>
  </r>
  <r>
    <x v="21"/>
    <x v="13"/>
    <s v="Bouches-du-Rhône"/>
    <n v="3669"/>
    <s v="3669 - GARDANNE"/>
    <x v="0"/>
    <x v="1"/>
    <x v="2"/>
    <x v="1"/>
    <n v="0"/>
    <x v="4"/>
    <s v=" R22 - Emissions"/>
    <n v="8350"/>
    <s v="0.0"/>
    <s v="0"/>
  </r>
  <r>
    <x v="21"/>
    <x v="13"/>
    <s v="Bouches-du-Rhône"/>
    <n v="3669"/>
    <s v="3669 - GARDANNE"/>
    <x v="0"/>
    <x v="1"/>
    <x v="3"/>
    <x v="0"/>
    <n v="3"/>
    <x v="5"/>
    <s v=""/>
    <m/>
    <s v=""/>
    <s v="3"/>
  </r>
  <r>
    <x v="21"/>
    <x v="13"/>
    <s v="Bouches-du-Rhône"/>
    <n v="3669"/>
    <s v="3669 - GARDANNE"/>
    <x v="0"/>
    <x v="1"/>
    <x v="3"/>
    <x v="1"/>
    <n v="0"/>
    <x v="6"/>
    <s v="R134a - Emissions"/>
    <n v="8307"/>
    <s v="0.0"/>
    <s v="0"/>
  </r>
  <r>
    <x v="21"/>
    <x v="13"/>
    <s v="Bouches-du-Rhône"/>
    <n v="3669"/>
    <s v="3669 - GARDANNE"/>
    <x v="0"/>
    <x v="1"/>
    <x v="3"/>
    <x v="1"/>
    <n v="5760"/>
    <x v="8"/>
    <s v="R410a - Emissions"/>
    <n v="8320"/>
    <s v="5760.0"/>
    <s v="5760"/>
  </r>
  <r>
    <x v="21"/>
    <x v="13"/>
    <s v="Bouches-du-Rhône"/>
    <n v="3669"/>
    <s v="3669 - GARDANNE"/>
    <x v="0"/>
    <x v="1"/>
    <x v="3"/>
    <x v="1"/>
    <n v="0"/>
    <x v="7"/>
    <s v="R407c - Emissions"/>
    <n v="8318"/>
    <s v="0.0"/>
    <s v="0"/>
  </r>
  <r>
    <x v="21"/>
    <x v="13"/>
    <s v="Bouches-du-Rhône"/>
    <n v="3669"/>
    <s v="3669 - GARDANNE"/>
    <x v="0"/>
    <x v="2"/>
    <x v="4"/>
    <x v="0"/>
    <n v="915"/>
    <x v="9"/>
    <s v=""/>
    <m/>
    <s v=""/>
    <s v="915"/>
  </r>
  <r>
    <x v="21"/>
    <x v="13"/>
    <s v="Bouches-du-Rhône"/>
    <n v="3669"/>
    <s v="3669 - GARDANNE"/>
    <x v="0"/>
    <x v="2"/>
    <x v="4"/>
    <x v="1"/>
    <n v="14868.75"/>
    <x v="10"/>
    <s v="Bâtiments - Emissions"/>
    <n v="4305"/>
    <s v="14868.75"/>
    <s v="14868.75"/>
  </r>
  <r>
    <x v="21"/>
    <x v="13"/>
    <s v="Bouches-du-Rhône"/>
    <n v="3669"/>
    <s v="3669 - GARDANNE"/>
    <x v="0"/>
    <x v="2"/>
    <x v="5"/>
    <x v="2"/>
    <m/>
    <x v="15"/>
    <s v=""/>
    <m/>
    <s v=""/>
    <s v=""/>
  </r>
  <r>
    <x v="21"/>
    <x v="13"/>
    <s v="Bouches-du-Rhône"/>
    <n v="3669"/>
    <s v="3669 - GARDANNE"/>
    <x v="0"/>
    <x v="2"/>
    <x v="5"/>
    <x v="2"/>
    <m/>
    <x v="13"/>
    <s v=""/>
    <m/>
    <s v=""/>
    <s v=""/>
  </r>
  <r>
    <x v="21"/>
    <x v="13"/>
    <s v="Bouches-du-Rhône"/>
    <n v="3669"/>
    <s v="3669 - GARDANNE"/>
    <x v="0"/>
    <x v="2"/>
    <x v="5"/>
    <x v="2"/>
    <m/>
    <x v="12"/>
    <s v=""/>
    <m/>
    <s v=""/>
    <s v=""/>
  </r>
  <r>
    <x v="21"/>
    <x v="13"/>
    <s v="Bouches-du-Rhône"/>
    <n v="3669"/>
    <s v="3669 - GARDANNE"/>
    <x v="0"/>
    <x v="2"/>
    <x v="5"/>
    <x v="2"/>
    <m/>
    <x v="14"/>
    <s v=""/>
    <m/>
    <s v=""/>
    <s v=""/>
  </r>
  <r>
    <x v="21"/>
    <x v="13"/>
    <s v="Bouches-du-Rhône"/>
    <n v="3669"/>
    <s v="3669 - GARDANNE"/>
    <x v="0"/>
    <x v="2"/>
    <x v="5"/>
    <x v="2"/>
    <m/>
    <x v="11"/>
    <s v=""/>
    <m/>
    <s v=""/>
    <s v=""/>
  </r>
  <r>
    <x v="21"/>
    <x v="13"/>
    <s v="Bouches-du-Rhône"/>
    <n v="3669"/>
    <s v="3669 - GARDANNE"/>
    <x v="0"/>
    <x v="2"/>
    <x v="5"/>
    <x v="1"/>
    <n v="0"/>
    <x v="16"/>
    <s v="Ecrans - Emissions"/>
    <n v="15796"/>
    <s v="0.0"/>
    <s v="0"/>
  </r>
  <r>
    <x v="21"/>
    <x v="13"/>
    <s v="Bouches-du-Rhône"/>
    <n v="3669"/>
    <s v="3669 - GARDANNE"/>
    <x v="0"/>
    <x v="2"/>
    <x v="5"/>
    <x v="1"/>
    <n v="0"/>
    <x v="23"/>
    <s v="Mainframes - Emissions"/>
    <n v="8756"/>
    <s v="0.0"/>
    <s v="0"/>
  </r>
  <r>
    <x v="21"/>
    <x v="13"/>
    <s v="Bouches-du-Rhône"/>
    <n v="3669"/>
    <s v="3669 - GARDAN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669"/>
    <s v="3669 - GARDANNE"/>
    <x v="0"/>
    <x v="2"/>
    <x v="5"/>
    <x v="1"/>
    <n v="0"/>
    <x v="22"/>
    <s v="Unités centrales - Emissions"/>
    <n v="5620"/>
    <s v="0.0"/>
    <s v="0"/>
  </r>
  <r>
    <x v="21"/>
    <x v="13"/>
    <s v="Bouches-du-Rhône"/>
    <n v="3669"/>
    <s v="3669 - GARDANNE"/>
    <x v="0"/>
    <x v="2"/>
    <x v="5"/>
    <x v="1"/>
    <n v="0"/>
    <x v="20"/>
    <s v="Tablettes - Emissions"/>
    <n v="15797"/>
    <s v="0.0"/>
    <s v="0"/>
  </r>
  <r>
    <x v="21"/>
    <x v="13"/>
    <s v="Bouches-du-Rhône"/>
    <n v="3669"/>
    <s v="3669 - GARDANNE"/>
    <x v="0"/>
    <x v="2"/>
    <x v="5"/>
    <x v="1"/>
    <n v="0"/>
    <x v="18"/>
    <s v="Imprimantes - Emissions"/>
    <n v="15810"/>
    <s v="0.0"/>
    <s v="0"/>
  </r>
  <r>
    <x v="21"/>
    <x v="13"/>
    <s v="Bouches-du-Rhône"/>
    <n v="3669"/>
    <s v="3669 - GARDANNE"/>
    <x v="0"/>
    <x v="2"/>
    <x v="5"/>
    <x v="1"/>
    <n v="0"/>
    <x v="17"/>
    <s v="Serveurs - Emissions"/>
    <n v="4391"/>
    <s v="0.0"/>
    <s v="0"/>
  </r>
  <r>
    <x v="21"/>
    <x v="13"/>
    <s v="Bouches-du-Rhône"/>
    <n v="3669"/>
    <s v="3669 - GARDANNE"/>
    <x v="0"/>
    <x v="2"/>
    <x v="5"/>
    <x v="1"/>
    <n v="0"/>
    <x v="19"/>
    <s v="Photocopieurs - Emissions"/>
    <n v="4390"/>
    <s v="0.0"/>
    <s v="0"/>
  </r>
  <r>
    <x v="21"/>
    <x v="13"/>
    <s v="Bouches-du-Rhône"/>
    <n v="3689"/>
    <s v="3689 - PORT DE BOUC"/>
    <x v="0"/>
    <x v="0"/>
    <x v="0"/>
    <x v="0"/>
    <n v="33519.46"/>
    <x v="0"/>
    <s v=""/>
    <m/>
    <s v=""/>
    <s v="33519.46"/>
  </r>
  <r>
    <x v="21"/>
    <x v="13"/>
    <s v="Bouches-du-Rhône"/>
    <n v="3689"/>
    <s v="3689 - PORT DE BOUC"/>
    <x v="0"/>
    <x v="0"/>
    <x v="0"/>
    <x v="1"/>
    <n v="2007.815654"/>
    <x v="1"/>
    <s v="Electricité - Emissions"/>
    <n v="15798"/>
    <s v="2007.815654"/>
    <s v="2007.815654"/>
  </r>
  <r>
    <x v="21"/>
    <x v="13"/>
    <s v="Bouches-du-Rhône"/>
    <n v="3689"/>
    <s v="3689 - PORT DE BOUC"/>
    <x v="0"/>
    <x v="0"/>
    <x v="1"/>
    <x v="1"/>
    <n v="0"/>
    <x v="3"/>
    <s v="Fioul - Emissions"/>
    <n v="6720"/>
    <s v="0.0"/>
    <s v="0"/>
  </r>
  <r>
    <x v="21"/>
    <x v="13"/>
    <s v="Bouches-du-Rhône"/>
    <n v="3689"/>
    <s v="3689 - PORT DE BOUC"/>
    <x v="0"/>
    <x v="0"/>
    <x v="1"/>
    <x v="1"/>
    <n v="0"/>
    <x v="2"/>
    <s v="Gaz naturel - Emissions"/>
    <n v="6630"/>
    <s v="0.0"/>
    <s v="0"/>
  </r>
  <r>
    <x v="21"/>
    <x v="13"/>
    <s v="Bouches-du-Rhône"/>
    <n v="3689"/>
    <s v="3689 - PORT DE BOUC"/>
    <x v="0"/>
    <x v="1"/>
    <x v="2"/>
    <x v="1"/>
    <n v="0"/>
    <x v="4"/>
    <s v=" R22 - Emissions"/>
    <n v="8350"/>
    <s v="0.0"/>
    <s v="0"/>
  </r>
  <r>
    <x v="21"/>
    <x v="13"/>
    <s v="Bouches-du-Rhône"/>
    <n v="3689"/>
    <s v="3689 - PORT DE BOUC"/>
    <x v="0"/>
    <x v="1"/>
    <x v="3"/>
    <x v="0"/>
    <n v="0.9"/>
    <x v="5"/>
    <s v=""/>
    <m/>
    <s v=""/>
    <s v="0.9"/>
  </r>
  <r>
    <x v="21"/>
    <x v="13"/>
    <s v="Bouches-du-Rhône"/>
    <n v="3689"/>
    <s v="3689 - PORT DE BOUC"/>
    <x v="0"/>
    <x v="1"/>
    <x v="3"/>
    <x v="1"/>
    <n v="0"/>
    <x v="6"/>
    <s v="R134a - Emissions"/>
    <n v="8307"/>
    <s v="0.0"/>
    <s v="0"/>
  </r>
  <r>
    <x v="21"/>
    <x v="13"/>
    <s v="Bouches-du-Rhône"/>
    <n v="3689"/>
    <s v="3689 - PORT DE BOUC"/>
    <x v="0"/>
    <x v="1"/>
    <x v="3"/>
    <x v="1"/>
    <n v="1728"/>
    <x v="8"/>
    <s v="R410a - Emissions"/>
    <n v="8320"/>
    <s v="1728.0"/>
    <s v="1728"/>
  </r>
  <r>
    <x v="21"/>
    <x v="13"/>
    <s v="Bouches-du-Rhône"/>
    <n v="3689"/>
    <s v="3689 - PORT DE BOUC"/>
    <x v="0"/>
    <x v="1"/>
    <x v="3"/>
    <x v="1"/>
    <n v="0"/>
    <x v="7"/>
    <s v="R407c - Emissions"/>
    <n v="8318"/>
    <s v="0.0"/>
    <s v="0"/>
  </r>
  <r>
    <x v="21"/>
    <x v="13"/>
    <s v="Bouches-du-Rhône"/>
    <n v="3689"/>
    <s v="3689 - PORT DE BOUC"/>
    <x v="0"/>
    <x v="2"/>
    <x v="4"/>
    <x v="0"/>
    <n v="224"/>
    <x v="9"/>
    <s v=""/>
    <m/>
    <s v=""/>
    <s v="224"/>
  </r>
  <r>
    <x v="21"/>
    <x v="13"/>
    <s v="Bouches-du-Rhône"/>
    <n v="3689"/>
    <s v="3689 - PORT DE BOUC"/>
    <x v="0"/>
    <x v="2"/>
    <x v="4"/>
    <x v="1"/>
    <n v="3640"/>
    <x v="10"/>
    <s v="Bâtiments - Emissions"/>
    <n v="4305"/>
    <s v="3640.0"/>
    <s v="3640"/>
  </r>
  <r>
    <x v="21"/>
    <x v="13"/>
    <s v="Bouches-du-Rhône"/>
    <n v="3689"/>
    <s v="3689 - PORT DE BOUC"/>
    <x v="0"/>
    <x v="2"/>
    <x v="5"/>
    <x v="2"/>
    <m/>
    <x v="14"/>
    <s v=""/>
    <m/>
    <s v=""/>
    <s v=""/>
  </r>
  <r>
    <x v="21"/>
    <x v="13"/>
    <s v="Bouches-du-Rhône"/>
    <n v="3689"/>
    <s v="3689 - PORT DE BOUC"/>
    <x v="0"/>
    <x v="2"/>
    <x v="5"/>
    <x v="2"/>
    <m/>
    <x v="15"/>
    <s v=""/>
    <m/>
    <s v=""/>
    <s v=""/>
  </r>
  <r>
    <x v="21"/>
    <x v="13"/>
    <s v="Bouches-du-Rhône"/>
    <n v="3689"/>
    <s v="3689 - PORT DE BOUC"/>
    <x v="0"/>
    <x v="2"/>
    <x v="5"/>
    <x v="2"/>
    <m/>
    <x v="13"/>
    <s v=""/>
    <m/>
    <s v=""/>
    <s v=""/>
  </r>
  <r>
    <x v="21"/>
    <x v="13"/>
    <s v="Bouches-du-Rhône"/>
    <n v="3689"/>
    <s v="3689 - PORT DE BOUC"/>
    <x v="0"/>
    <x v="2"/>
    <x v="5"/>
    <x v="2"/>
    <m/>
    <x v="12"/>
    <s v=""/>
    <m/>
    <s v=""/>
    <s v=""/>
  </r>
  <r>
    <x v="21"/>
    <x v="13"/>
    <s v="Bouches-du-Rhône"/>
    <n v="3689"/>
    <s v="3689 - PORT DE BOUC"/>
    <x v="0"/>
    <x v="2"/>
    <x v="5"/>
    <x v="2"/>
    <m/>
    <x v="11"/>
    <s v=""/>
    <m/>
    <s v=""/>
    <s v=""/>
  </r>
  <r>
    <x v="21"/>
    <x v="13"/>
    <s v="Bouches-du-Rhône"/>
    <n v="3689"/>
    <s v="3689 - PORT DE BOUC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689"/>
    <s v="3689 - PORT DE BOUC"/>
    <x v="0"/>
    <x v="2"/>
    <x v="5"/>
    <x v="1"/>
    <n v="0"/>
    <x v="19"/>
    <s v="Photocopieurs - Emissions"/>
    <n v="4390"/>
    <s v="0.0"/>
    <s v="0"/>
  </r>
  <r>
    <x v="21"/>
    <x v="13"/>
    <s v="Bouches-du-Rhône"/>
    <n v="3689"/>
    <s v="3689 - PORT DE BOUC"/>
    <x v="0"/>
    <x v="2"/>
    <x v="5"/>
    <x v="1"/>
    <n v="0"/>
    <x v="22"/>
    <s v="Unités centrales - Emissions"/>
    <n v="5620"/>
    <s v="0.0"/>
    <s v="0"/>
  </r>
  <r>
    <x v="21"/>
    <x v="13"/>
    <s v="Bouches-du-Rhône"/>
    <n v="3689"/>
    <s v="3689 - PORT DE BOUC"/>
    <x v="0"/>
    <x v="2"/>
    <x v="5"/>
    <x v="1"/>
    <n v="0"/>
    <x v="18"/>
    <s v="Imprimantes - Emissions"/>
    <n v="15810"/>
    <s v="0.0"/>
    <s v="0"/>
  </r>
  <r>
    <x v="21"/>
    <x v="13"/>
    <s v="Bouches-du-Rhône"/>
    <n v="3689"/>
    <s v="3689 - PORT DE BOUC"/>
    <x v="0"/>
    <x v="2"/>
    <x v="5"/>
    <x v="1"/>
    <n v="0"/>
    <x v="23"/>
    <s v="Mainframes - Emissions"/>
    <n v="8756"/>
    <s v="0.0"/>
    <s v="0"/>
  </r>
  <r>
    <x v="21"/>
    <x v="13"/>
    <s v="Bouches-du-Rhône"/>
    <n v="3689"/>
    <s v="3689 - PORT DE BOUC"/>
    <x v="0"/>
    <x v="2"/>
    <x v="5"/>
    <x v="1"/>
    <n v="0"/>
    <x v="16"/>
    <s v="Ecrans - Emissions"/>
    <n v="15796"/>
    <s v="0.0"/>
    <s v="0"/>
  </r>
  <r>
    <x v="21"/>
    <x v="13"/>
    <s v="Bouches-du-Rhône"/>
    <n v="3689"/>
    <s v="3689 - PORT DE BOUC"/>
    <x v="0"/>
    <x v="2"/>
    <x v="5"/>
    <x v="1"/>
    <n v="0"/>
    <x v="17"/>
    <s v="Serveurs - Emissions"/>
    <n v="4391"/>
    <s v="0.0"/>
    <s v="0"/>
  </r>
  <r>
    <x v="21"/>
    <x v="13"/>
    <s v="Bouches-du-Rhône"/>
    <n v="3689"/>
    <s v="3689 - PORT DE BOUC"/>
    <x v="0"/>
    <x v="2"/>
    <x v="5"/>
    <x v="1"/>
    <n v="0"/>
    <x v="20"/>
    <s v="Tablettes - Emissions"/>
    <n v="15797"/>
    <s v="0.0"/>
    <s v="0"/>
  </r>
  <r>
    <x v="21"/>
    <x v="13"/>
    <s v="Bouches-du-Rhône"/>
    <n v="3694"/>
    <s v="3694 - CHATEAURENARD"/>
    <x v="0"/>
    <x v="0"/>
    <x v="0"/>
    <x v="0"/>
    <n v="90239.97"/>
    <x v="0"/>
    <s v=""/>
    <m/>
    <s v=""/>
    <s v="90239.97"/>
  </r>
  <r>
    <x v="21"/>
    <x v="13"/>
    <s v="Bouches-du-Rhône"/>
    <n v="3694"/>
    <s v="3694 - CHATEAURENARD"/>
    <x v="0"/>
    <x v="0"/>
    <x v="0"/>
    <x v="1"/>
    <n v="5405.3742030000003"/>
    <x v="1"/>
    <s v="Electricité - Emissions"/>
    <n v="15798"/>
    <s v="5405.374203"/>
    <s v="5405.374203"/>
  </r>
  <r>
    <x v="21"/>
    <x v="13"/>
    <s v="Bouches-du-Rhône"/>
    <n v="3694"/>
    <s v="3694 - CHATEAURENARD"/>
    <x v="0"/>
    <x v="0"/>
    <x v="1"/>
    <x v="1"/>
    <n v="0"/>
    <x v="3"/>
    <s v="Fioul - Emissions"/>
    <n v="6720"/>
    <s v="0.0"/>
    <s v="0"/>
  </r>
  <r>
    <x v="21"/>
    <x v="13"/>
    <s v="Bouches-du-Rhône"/>
    <n v="3694"/>
    <s v="3694 - CHATEAURENARD"/>
    <x v="0"/>
    <x v="0"/>
    <x v="1"/>
    <x v="1"/>
    <n v="0"/>
    <x v="2"/>
    <s v="Gaz naturel - Emissions"/>
    <n v="6630"/>
    <s v="0.0"/>
    <s v="0"/>
  </r>
  <r>
    <x v="21"/>
    <x v="13"/>
    <s v="Bouches-du-Rhône"/>
    <n v="3694"/>
    <s v="3694 - CHATEAURENARD"/>
    <x v="0"/>
    <x v="1"/>
    <x v="2"/>
    <x v="1"/>
    <n v="0"/>
    <x v="4"/>
    <s v=" R22 - Emissions"/>
    <n v="8350"/>
    <s v="0.0"/>
    <s v="0"/>
  </r>
  <r>
    <x v="21"/>
    <x v="13"/>
    <s v="Bouches-du-Rhône"/>
    <n v="3694"/>
    <s v="3694 - CHATEAURENARD"/>
    <x v="0"/>
    <x v="1"/>
    <x v="3"/>
    <x v="0"/>
    <n v="3.9"/>
    <x v="5"/>
    <s v=""/>
    <m/>
    <s v=""/>
    <s v="3.9"/>
  </r>
  <r>
    <x v="21"/>
    <x v="13"/>
    <s v="Bouches-du-Rhône"/>
    <n v="3694"/>
    <s v="3694 - CHATEAURENARD"/>
    <x v="0"/>
    <x v="1"/>
    <x v="3"/>
    <x v="1"/>
    <n v="0"/>
    <x v="7"/>
    <s v="R407c - Emissions"/>
    <n v="8318"/>
    <s v="0.0"/>
    <s v="0"/>
  </r>
  <r>
    <x v="21"/>
    <x v="13"/>
    <s v="Bouches-du-Rhône"/>
    <n v="3694"/>
    <s v="3694 - CHATEAURENARD"/>
    <x v="0"/>
    <x v="1"/>
    <x v="3"/>
    <x v="1"/>
    <n v="0"/>
    <x v="6"/>
    <s v="R134a - Emissions"/>
    <n v="8307"/>
    <s v="0.0"/>
    <s v="0"/>
  </r>
  <r>
    <x v="21"/>
    <x v="13"/>
    <s v="Bouches-du-Rhône"/>
    <n v="3694"/>
    <s v="3694 - CHATEAURENARD"/>
    <x v="0"/>
    <x v="1"/>
    <x v="3"/>
    <x v="1"/>
    <n v="7488"/>
    <x v="8"/>
    <s v="R410a - Emissions"/>
    <n v="8320"/>
    <s v="7488.0"/>
    <s v="7488"/>
  </r>
  <r>
    <x v="21"/>
    <x v="13"/>
    <s v="Bouches-du-Rhône"/>
    <n v="3694"/>
    <s v="3694 - CHATEAURENARD"/>
    <x v="0"/>
    <x v="2"/>
    <x v="4"/>
    <x v="0"/>
    <n v="1012"/>
    <x v="9"/>
    <s v=""/>
    <m/>
    <s v=""/>
    <s v="1012"/>
  </r>
  <r>
    <x v="21"/>
    <x v="13"/>
    <s v="Bouches-du-Rhône"/>
    <n v="3694"/>
    <s v="3694 - CHATEAURENARD"/>
    <x v="0"/>
    <x v="2"/>
    <x v="4"/>
    <x v="1"/>
    <n v="16445"/>
    <x v="10"/>
    <s v="Bâtiments - Emissions"/>
    <n v="4305"/>
    <s v="16445.0"/>
    <s v="16445"/>
  </r>
  <r>
    <x v="21"/>
    <x v="13"/>
    <s v="Bouches-du-Rhône"/>
    <n v="3694"/>
    <s v="3694 - CHATEAURENARD"/>
    <x v="0"/>
    <x v="2"/>
    <x v="5"/>
    <x v="2"/>
    <m/>
    <x v="15"/>
    <s v=""/>
    <m/>
    <s v=""/>
    <s v=""/>
  </r>
  <r>
    <x v="21"/>
    <x v="13"/>
    <s v="Bouches-du-Rhône"/>
    <n v="3694"/>
    <s v="3694 - CHATEAURENARD"/>
    <x v="0"/>
    <x v="2"/>
    <x v="5"/>
    <x v="2"/>
    <m/>
    <x v="11"/>
    <s v=""/>
    <m/>
    <s v=""/>
    <s v=""/>
  </r>
  <r>
    <x v="21"/>
    <x v="13"/>
    <s v="Bouches-du-Rhône"/>
    <n v="3694"/>
    <s v="3694 - CHATEAURENARD"/>
    <x v="0"/>
    <x v="2"/>
    <x v="5"/>
    <x v="2"/>
    <m/>
    <x v="13"/>
    <s v=""/>
    <m/>
    <s v=""/>
    <s v=""/>
  </r>
  <r>
    <x v="21"/>
    <x v="13"/>
    <s v="Bouches-du-Rhône"/>
    <n v="3694"/>
    <s v="3694 - CHATEAURENARD"/>
    <x v="0"/>
    <x v="2"/>
    <x v="5"/>
    <x v="2"/>
    <m/>
    <x v="14"/>
    <s v=""/>
    <m/>
    <s v=""/>
    <s v=""/>
  </r>
  <r>
    <x v="21"/>
    <x v="13"/>
    <s v="Bouches-du-Rhône"/>
    <n v="3694"/>
    <s v="3694 - CHATEAURENARD"/>
    <x v="0"/>
    <x v="2"/>
    <x v="5"/>
    <x v="2"/>
    <m/>
    <x v="12"/>
    <s v=""/>
    <m/>
    <s v=""/>
    <s v=""/>
  </r>
  <r>
    <x v="21"/>
    <x v="13"/>
    <s v="Bouches-du-Rhône"/>
    <n v="3694"/>
    <s v="3694 - CHATEAURENARD"/>
    <x v="0"/>
    <x v="2"/>
    <x v="5"/>
    <x v="1"/>
    <n v="0"/>
    <x v="18"/>
    <s v="Imprimantes - Emissions"/>
    <n v="15810"/>
    <s v="0.0"/>
    <s v="0"/>
  </r>
  <r>
    <x v="21"/>
    <x v="13"/>
    <s v="Bouches-du-Rhône"/>
    <n v="3694"/>
    <s v="3694 - CHATEAURENARD"/>
    <x v="0"/>
    <x v="2"/>
    <x v="5"/>
    <x v="1"/>
    <n v="0"/>
    <x v="23"/>
    <s v="Mainframes - Emissions"/>
    <n v="8756"/>
    <s v="0.0"/>
    <s v="0"/>
  </r>
  <r>
    <x v="21"/>
    <x v="13"/>
    <s v="Bouches-du-Rhône"/>
    <n v="3694"/>
    <s v="3694 - CHATEAURENARD"/>
    <x v="0"/>
    <x v="2"/>
    <x v="5"/>
    <x v="1"/>
    <n v="0"/>
    <x v="16"/>
    <s v="Ecrans - Emissions"/>
    <n v="15796"/>
    <s v="0.0"/>
    <s v="0"/>
  </r>
  <r>
    <x v="21"/>
    <x v="13"/>
    <s v="Bouches-du-Rhône"/>
    <n v="3694"/>
    <s v="3694 - CHATEAURENARD"/>
    <x v="0"/>
    <x v="2"/>
    <x v="5"/>
    <x v="1"/>
    <n v="0"/>
    <x v="21"/>
    <s v="Ordinateurs portables - Emissions"/>
    <n v="15795"/>
    <s v="0.0"/>
    <s v="0"/>
  </r>
  <r>
    <x v="21"/>
    <x v="13"/>
    <s v="Bouches-du-Rhône"/>
    <n v="3694"/>
    <s v="3694 - CHATEAURENARD"/>
    <x v="0"/>
    <x v="2"/>
    <x v="5"/>
    <x v="1"/>
    <n v="0"/>
    <x v="19"/>
    <s v="Photocopieurs - Emissions"/>
    <n v="4390"/>
    <s v="0.0"/>
    <s v="0"/>
  </r>
  <r>
    <x v="21"/>
    <x v="13"/>
    <s v="Bouches-du-Rhône"/>
    <n v="3694"/>
    <s v="3694 - CHATEAURENARD"/>
    <x v="0"/>
    <x v="2"/>
    <x v="5"/>
    <x v="1"/>
    <n v="0"/>
    <x v="17"/>
    <s v="Serveurs - Emissions"/>
    <n v="4391"/>
    <s v="0.0"/>
    <s v="0"/>
  </r>
  <r>
    <x v="21"/>
    <x v="13"/>
    <s v="Bouches-du-Rhône"/>
    <n v="3694"/>
    <s v="3694 - CHATEAURENARD"/>
    <x v="0"/>
    <x v="2"/>
    <x v="5"/>
    <x v="1"/>
    <n v="0"/>
    <x v="22"/>
    <s v="Unités centrales - Emissions"/>
    <n v="5620"/>
    <s v="0.0"/>
    <s v="0"/>
  </r>
  <r>
    <x v="21"/>
    <x v="13"/>
    <s v="Bouches-du-Rhône"/>
    <n v="3694"/>
    <s v="3694 - CHATEAURENARD"/>
    <x v="0"/>
    <x v="2"/>
    <x v="5"/>
    <x v="1"/>
    <n v="0"/>
    <x v="20"/>
    <s v="Tablettes - Emissions"/>
    <n v="15797"/>
    <s v="0.0"/>
    <s v="0"/>
  </r>
  <r>
    <x v="21"/>
    <x v="13"/>
    <s v="Bouches-du-Rhône"/>
    <n v="5114"/>
    <s v="5114 - MARSEILLE MOUREPIANE"/>
    <x v="0"/>
    <x v="0"/>
    <x v="0"/>
    <x v="0"/>
    <n v="106807"/>
    <x v="0"/>
    <s v=""/>
    <m/>
    <s v=""/>
    <s v="106807"/>
  </r>
  <r>
    <x v="21"/>
    <x v="13"/>
    <s v="Bouches-du-Rhône"/>
    <n v="5114"/>
    <s v="5114 - MARSEILLE MOUREPIANE"/>
    <x v="0"/>
    <x v="0"/>
    <x v="0"/>
    <x v="1"/>
    <n v="6397.7393000000002"/>
    <x v="1"/>
    <s v="Electricité - Emissions"/>
    <n v="15798"/>
    <s v="6397.7393"/>
    <s v="6397.7393"/>
  </r>
  <r>
    <x v="21"/>
    <x v="13"/>
    <s v="Bouches-du-Rhône"/>
    <n v="5114"/>
    <s v="5114 - MARSEILLE MOUREPIANE"/>
    <x v="0"/>
    <x v="0"/>
    <x v="1"/>
    <x v="1"/>
    <n v="0"/>
    <x v="3"/>
    <s v="Fioul - Emissions"/>
    <n v="6720"/>
    <s v="0.0"/>
    <s v="0"/>
  </r>
  <r>
    <x v="21"/>
    <x v="13"/>
    <s v="Bouches-du-Rhône"/>
    <n v="5114"/>
    <s v="5114 - MARSEILLE MOUREPIANE"/>
    <x v="0"/>
    <x v="0"/>
    <x v="1"/>
    <x v="1"/>
    <n v="0"/>
    <x v="2"/>
    <s v="Gaz naturel - Emissions"/>
    <n v="6630"/>
    <s v="0.0"/>
    <s v="0"/>
  </r>
  <r>
    <x v="21"/>
    <x v="13"/>
    <s v="Bouches-du-Rhône"/>
    <n v="5114"/>
    <s v="5114 - MARSEILLE MOUREPIANE"/>
    <x v="0"/>
    <x v="1"/>
    <x v="2"/>
    <x v="1"/>
    <n v="0"/>
    <x v="4"/>
    <s v=" R22 - Emissions"/>
    <n v="8350"/>
    <s v="0.0"/>
    <s v="0"/>
  </r>
  <r>
    <x v="21"/>
    <x v="13"/>
    <s v="Bouches-du-Rhône"/>
    <n v="5114"/>
    <s v="5114 - MARSEILLE MOUREPIANE"/>
    <x v="0"/>
    <x v="1"/>
    <x v="3"/>
    <x v="0"/>
    <n v="2.9"/>
    <x v="5"/>
    <s v=""/>
    <m/>
    <s v=""/>
    <s v="2.9"/>
  </r>
  <r>
    <x v="21"/>
    <x v="13"/>
    <s v="Bouches-du-Rhône"/>
    <n v="5114"/>
    <s v="5114 - MARSEILLE MOUREPIANE"/>
    <x v="0"/>
    <x v="1"/>
    <x v="3"/>
    <x v="1"/>
    <n v="0"/>
    <x v="7"/>
    <s v="R407c - Emissions"/>
    <n v="8318"/>
    <s v="0.0"/>
    <s v="0"/>
  </r>
  <r>
    <x v="21"/>
    <x v="13"/>
    <s v="Bouches-du-Rhône"/>
    <n v="5114"/>
    <s v="5114 - MARSEILLE MOUREPIANE"/>
    <x v="0"/>
    <x v="1"/>
    <x v="3"/>
    <x v="1"/>
    <n v="0"/>
    <x v="6"/>
    <s v="R134a - Emissions"/>
    <n v="8307"/>
    <s v="0.0"/>
    <s v="0"/>
  </r>
  <r>
    <x v="21"/>
    <x v="13"/>
    <s v="Bouches-du-Rhône"/>
    <n v="5114"/>
    <s v="5114 - MARSEILLE MOUREPIANE"/>
    <x v="0"/>
    <x v="1"/>
    <x v="3"/>
    <x v="1"/>
    <n v="5568"/>
    <x v="8"/>
    <s v="R410a - Emissions"/>
    <n v="8320"/>
    <s v="5568.0"/>
    <s v="5568"/>
  </r>
  <r>
    <x v="21"/>
    <x v="13"/>
    <s v="Bouches-du-Rhône"/>
    <n v="5114"/>
    <s v="5114 - MARSEILLE MOUREPIANE"/>
    <x v="0"/>
    <x v="2"/>
    <x v="4"/>
    <x v="0"/>
    <n v="1501"/>
    <x v="9"/>
    <s v=""/>
    <m/>
    <s v=""/>
    <s v="1501"/>
  </r>
  <r>
    <x v="21"/>
    <x v="13"/>
    <s v="Bouches-du-Rhône"/>
    <n v="5114"/>
    <s v="5114 - MARSEILLE MOUREPIANE"/>
    <x v="0"/>
    <x v="2"/>
    <x v="4"/>
    <x v="1"/>
    <n v="24391.25"/>
    <x v="10"/>
    <s v="Bâtiments - Emissions"/>
    <n v="4305"/>
    <s v="24391.25"/>
    <s v="24391.25"/>
  </r>
  <r>
    <x v="21"/>
    <x v="13"/>
    <s v="Bouches-du-Rhône"/>
    <n v="5114"/>
    <s v="5114 - MARSEILLE MOUREPIANE"/>
    <x v="0"/>
    <x v="2"/>
    <x v="5"/>
    <x v="2"/>
    <m/>
    <x v="15"/>
    <s v=""/>
    <m/>
    <s v=""/>
    <s v=""/>
  </r>
  <r>
    <x v="21"/>
    <x v="13"/>
    <s v="Bouches-du-Rhône"/>
    <n v="5114"/>
    <s v="5114 - MARSEILLE MOUREPIANE"/>
    <x v="0"/>
    <x v="2"/>
    <x v="5"/>
    <x v="2"/>
    <m/>
    <x v="13"/>
    <s v=""/>
    <m/>
    <s v=""/>
    <s v=""/>
  </r>
  <r>
    <x v="21"/>
    <x v="13"/>
    <s v="Bouches-du-Rhône"/>
    <n v="5114"/>
    <s v="5114 - MARSEILLE MOUREPIANE"/>
    <x v="0"/>
    <x v="2"/>
    <x v="5"/>
    <x v="2"/>
    <m/>
    <x v="12"/>
    <s v=""/>
    <m/>
    <s v=""/>
    <s v=""/>
  </r>
  <r>
    <x v="21"/>
    <x v="13"/>
    <s v="Bouches-du-Rhône"/>
    <n v="5114"/>
    <s v="5114 - MARSEILLE MOUREPIANE"/>
    <x v="0"/>
    <x v="2"/>
    <x v="5"/>
    <x v="2"/>
    <m/>
    <x v="11"/>
    <s v=""/>
    <m/>
    <s v=""/>
    <s v=""/>
  </r>
  <r>
    <x v="21"/>
    <x v="13"/>
    <s v="Bouches-du-Rhône"/>
    <n v="5114"/>
    <s v="5114 - MARSEILLE MOUREPIANE"/>
    <x v="0"/>
    <x v="2"/>
    <x v="5"/>
    <x v="2"/>
    <m/>
    <x v="14"/>
    <s v=""/>
    <m/>
    <s v=""/>
    <s v=""/>
  </r>
  <r>
    <x v="21"/>
    <x v="13"/>
    <s v="Bouches-du-Rhône"/>
    <n v="5114"/>
    <s v="5114 - MARSEILLE MOUREPIANE"/>
    <x v="0"/>
    <x v="2"/>
    <x v="5"/>
    <x v="1"/>
    <n v="0"/>
    <x v="20"/>
    <s v="Tablettes - Emissions"/>
    <n v="15797"/>
    <s v="0.0"/>
    <s v="0"/>
  </r>
  <r>
    <x v="21"/>
    <x v="13"/>
    <s v="Bouches-du-Rhône"/>
    <n v="5114"/>
    <s v="5114 - MARSEILLE MOUREPIANE"/>
    <x v="0"/>
    <x v="2"/>
    <x v="5"/>
    <x v="1"/>
    <n v="0"/>
    <x v="16"/>
    <s v="Ecrans - Emissions"/>
    <n v="15796"/>
    <s v="0.0"/>
    <s v="0"/>
  </r>
  <r>
    <x v="21"/>
    <x v="13"/>
    <s v="Bouches-du-Rhône"/>
    <n v="5114"/>
    <s v="5114 - MARSEILLE MOUREPIANE"/>
    <x v="0"/>
    <x v="2"/>
    <x v="5"/>
    <x v="1"/>
    <n v="0"/>
    <x v="23"/>
    <s v="Mainframes - Emissions"/>
    <n v="8756"/>
    <s v="0.0"/>
    <s v="0"/>
  </r>
  <r>
    <x v="21"/>
    <x v="13"/>
    <s v="Bouches-du-Rhône"/>
    <n v="5114"/>
    <s v="5114 - MARSEILLE MOUREPIANE"/>
    <x v="0"/>
    <x v="2"/>
    <x v="5"/>
    <x v="1"/>
    <n v="0"/>
    <x v="22"/>
    <s v="Unités centrales - Emissions"/>
    <n v="5620"/>
    <s v="0.0"/>
    <s v="0"/>
  </r>
  <r>
    <x v="21"/>
    <x v="13"/>
    <s v="Bouches-du-Rhône"/>
    <n v="5114"/>
    <s v="5114 - MARSEILLE MOUREPIA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114"/>
    <s v="5114 - MARSEILLE MOUREPIANE"/>
    <x v="0"/>
    <x v="2"/>
    <x v="5"/>
    <x v="1"/>
    <n v="0"/>
    <x v="19"/>
    <s v="Photocopieurs - Emissions"/>
    <n v="4390"/>
    <s v="0.0"/>
    <s v="0"/>
  </r>
  <r>
    <x v="21"/>
    <x v="13"/>
    <s v="Bouches-du-Rhône"/>
    <n v="5114"/>
    <s v="5114 - MARSEILLE MOUREPIANE"/>
    <x v="0"/>
    <x v="2"/>
    <x v="5"/>
    <x v="1"/>
    <n v="0"/>
    <x v="17"/>
    <s v="Serveurs - Emissions"/>
    <n v="4391"/>
    <s v="0.0"/>
    <s v="0"/>
  </r>
  <r>
    <x v="21"/>
    <x v="13"/>
    <s v="Bouches-du-Rhône"/>
    <n v="5114"/>
    <s v="5114 - MARSEILLE MOUREPIANE"/>
    <x v="0"/>
    <x v="2"/>
    <x v="5"/>
    <x v="1"/>
    <n v="0"/>
    <x v="18"/>
    <s v="Imprimantes - Emissions"/>
    <n v="15810"/>
    <s v="0.0"/>
    <s v="0"/>
  </r>
  <r>
    <x v="21"/>
    <x v="13"/>
    <s v="Bouches-du-Rhône"/>
    <n v="5208"/>
    <s v="5208 - MARSEILLE SAINT CHARLES"/>
    <x v="0"/>
    <x v="0"/>
    <x v="0"/>
    <x v="0"/>
    <n v="41955.16"/>
    <x v="0"/>
    <s v=""/>
    <m/>
    <s v=""/>
    <s v="41955.16"/>
  </r>
  <r>
    <x v="21"/>
    <x v="13"/>
    <s v="Bouches-du-Rhône"/>
    <n v="5208"/>
    <s v="5208 - MARSEILLE SAINT CHARLES"/>
    <x v="0"/>
    <x v="0"/>
    <x v="0"/>
    <x v="1"/>
    <n v="2513.1140839999998"/>
    <x v="1"/>
    <s v="Electricité - Emissions"/>
    <n v="15798"/>
    <s v="2513.114084"/>
    <s v="2513.114084"/>
  </r>
  <r>
    <x v="21"/>
    <x v="13"/>
    <s v="Bouches-du-Rhône"/>
    <n v="5208"/>
    <s v="5208 - MARSEILLE SAINT CHARLES"/>
    <x v="0"/>
    <x v="0"/>
    <x v="1"/>
    <x v="1"/>
    <n v="0"/>
    <x v="2"/>
    <s v="Gaz naturel - Emissions"/>
    <n v="6630"/>
    <s v="0.0"/>
    <s v="0"/>
  </r>
  <r>
    <x v="21"/>
    <x v="13"/>
    <s v="Bouches-du-Rhône"/>
    <n v="5208"/>
    <s v="5208 - MARSEILLE SAINT CHARLES"/>
    <x v="0"/>
    <x v="0"/>
    <x v="1"/>
    <x v="1"/>
    <n v="0"/>
    <x v="3"/>
    <s v="Fioul - Emissions"/>
    <n v="6720"/>
    <s v="0.0"/>
    <s v="0"/>
  </r>
  <r>
    <x v="21"/>
    <x v="13"/>
    <s v="Bouches-du-Rhône"/>
    <n v="5208"/>
    <s v="5208 - MARSEILLE SAINT CHARLES"/>
    <x v="0"/>
    <x v="1"/>
    <x v="2"/>
    <x v="1"/>
    <n v="0"/>
    <x v="4"/>
    <s v=" R22 - Emissions"/>
    <n v="8350"/>
    <s v="0.0"/>
    <s v="0"/>
  </r>
  <r>
    <x v="21"/>
    <x v="13"/>
    <s v="Bouches-du-Rhône"/>
    <n v="5208"/>
    <s v="5208 - MARSEILLE SAINT CHARLES"/>
    <x v="0"/>
    <x v="1"/>
    <x v="3"/>
    <x v="0"/>
    <n v="2.37"/>
    <x v="5"/>
    <s v=""/>
    <m/>
    <s v=""/>
    <s v="2.37"/>
  </r>
  <r>
    <x v="21"/>
    <x v="13"/>
    <s v="Bouches-du-Rhône"/>
    <n v="5208"/>
    <s v="5208 - MARSEILLE SAINT CHARLES"/>
    <x v="0"/>
    <x v="1"/>
    <x v="3"/>
    <x v="1"/>
    <n v="4550.3999999999996"/>
    <x v="8"/>
    <s v="R410a - Emissions"/>
    <n v="8320"/>
    <s v="4550.4"/>
    <s v="4550.4"/>
  </r>
  <r>
    <x v="21"/>
    <x v="13"/>
    <s v="Bouches-du-Rhône"/>
    <n v="5208"/>
    <s v="5208 - MARSEILLE SAINT CHARLES"/>
    <x v="0"/>
    <x v="1"/>
    <x v="3"/>
    <x v="1"/>
    <n v="0"/>
    <x v="7"/>
    <s v="R407c - Emissions"/>
    <n v="8318"/>
    <s v="0.0"/>
    <s v="0"/>
  </r>
  <r>
    <x v="21"/>
    <x v="13"/>
    <s v="Bouches-du-Rhône"/>
    <n v="5208"/>
    <s v="5208 - MARSEILLE SAINT CHARLES"/>
    <x v="0"/>
    <x v="1"/>
    <x v="3"/>
    <x v="1"/>
    <n v="0"/>
    <x v="6"/>
    <s v="R134a - Emissions"/>
    <n v="8307"/>
    <s v="0.0"/>
    <s v="0"/>
  </r>
  <r>
    <x v="21"/>
    <x v="13"/>
    <s v="Bouches-du-Rhône"/>
    <n v="5208"/>
    <s v="5208 - MARSEILLE SAINT CHARLES"/>
    <x v="0"/>
    <x v="2"/>
    <x v="4"/>
    <x v="0"/>
    <n v="1056"/>
    <x v="9"/>
    <s v=""/>
    <m/>
    <s v=""/>
    <s v="1056"/>
  </r>
  <r>
    <x v="21"/>
    <x v="13"/>
    <s v="Bouches-du-Rhône"/>
    <n v="5208"/>
    <s v="5208 - MARSEILLE SAINT CHARLES"/>
    <x v="0"/>
    <x v="2"/>
    <x v="4"/>
    <x v="1"/>
    <n v="17160"/>
    <x v="10"/>
    <s v="Bâtiments - Emissions"/>
    <n v="4305"/>
    <s v="17160.0"/>
    <s v="17160"/>
  </r>
  <r>
    <x v="21"/>
    <x v="13"/>
    <s v="Bouches-du-Rhône"/>
    <n v="5208"/>
    <s v="5208 - MARSEILLE SAINT CHARLES"/>
    <x v="0"/>
    <x v="2"/>
    <x v="5"/>
    <x v="2"/>
    <m/>
    <x v="13"/>
    <s v=""/>
    <m/>
    <s v=""/>
    <s v=""/>
  </r>
  <r>
    <x v="21"/>
    <x v="13"/>
    <s v="Bouches-du-Rhône"/>
    <n v="5208"/>
    <s v="5208 - MARSEILLE SAINT CHARLES"/>
    <x v="0"/>
    <x v="2"/>
    <x v="5"/>
    <x v="2"/>
    <m/>
    <x v="11"/>
    <s v=""/>
    <m/>
    <s v=""/>
    <s v=""/>
  </r>
  <r>
    <x v="21"/>
    <x v="13"/>
    <s v="Bouches-du-Rhône"/>
    <n v="5208"/>
    <s v="5208 - MARSEILLE SAINT CHARLES"/>
    <x v="0"/>
    <x v="2"/>
    <x v="5"/>
    <x v="2"/>
    <m/>
    <x v="12"/>
    <s v=""/>
    <m/>
    <s v=""/>
    <s v=""/>
  </r>
  <r>
    <x v="21"/>
    <x v="13"/>
    <s v="Bouches-du-Rhône"/>
    <n v="5208"/>
    <s v="5208 - MARSEILLE SAINT CHARLES"/>
    <x v="0"/>
    <x v="2"/>
    <x v="5"/>
    <x v="2"/>
    <m/>
    <x v="14"/>
    <s v=""/>
    <m/>
    <s v=""/>
    <s v=""/>
  </r>
  <r>
    <x v="21"/>
    <x v="13"/>
    <s v="Bouches-du-Rhône"/>
    <n v="5208"/>
    <s v="5208 - MARSEILLE SAINT CHARLES"/>
    <x v="0"/>
    <x v="2"/>
    <x v="5"/>
    <x v="2"/>
    <m/>
    <x v="15"/>
    <s v=""/>
    <m/>
    <s v=""/>
    <s v=""/>
  </r>
  <r>
    <x v="21"/>
    <x v="13"/>
    <s v="Bouches-du-Rhône"/>
    <n v="5208"/>
    <s v="5208 - MARSEILLE SAINT CHARLES"/>
    <x v="0"/>
    <x v="2"/>
    <x v="5"/>
    <x v="1"/>
    <n v="0"/>
    <x v="20"/>
    <s v="Tablettes - Emissions"/>
    <n v="15797"/>
    <s v="0.0"/>
    <s v="0"/>
  </r>
  <r>
    <x v="21"/>
    <x v="13"/>
    <s v="Bouches-du-Rhône"/>
    <n v="5208"/>
    <s v="5208 - MARSEILLE SAINT CHARLES"/>
    <x v="0"/>
    <x v="2"/>
    <x v="5"/>
    <x v="1"/>
    <n v="0"/>
    <x v="19"/>
    <s v="Photocopieurs - Emissions"/>
    <n v="4390"/>
    <s v="0.0"/>
    <s v="0"/>
  </r>
  <r>
    <x v="21"/>
    <x v="13"/>
    <s v="Bouches-du-Rhône"/>
    <n v="5208"/>
    <s v="5208 - MARSEILLE SAINT CHARLES"/>
    <x v="0"/>
    <x v="2"/>
    <x v="5"/>
    <x v="1"/>
    <n v="0"/>
    <x v="22"/>
    <s v="Unités centrales - Emissions"/>
    <n v="5620"/>
    <s v="0.0"/>
    <s v="0"/>
  </r>
  <r>
    <x v="21"/>
    <x v="13"/>
    <s v="Bouches-du-Rhône"/>
    <n v="5208"/>
    <s v="5208 - MARSEILLE SAINT CHARLES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208"/>
    <s v="5208 - MARSEILLE SAINT CHARLES"/>
    <x v="0"/>
    <x v="2"/>
    <x v="5"/>
    <x v="1"/>
    <n v="0"/>
    <x v="17"/>
    <s v="Serveurs - Emissions"/>
    <n v="4391"/>
    <s v="0.0"/>
    <s v="0"/>
  </r>
  <r>
    <x v="21"/>
    <x v="13"/>
    <s v="Bouches-du-Rhône"/>
    <n v="5208"/>
    <s v="5208 - MARSEILLE SAINT CHARLES"/>
    <x v="0"/>
    <x v="2"/>
    <x v="5"/>
    <x v="1"/>
    <n v="0"/>
    <x v="23"/>
    <s v="Mainframes - Emissions"/>
    <n v="8756"/>
    <s v="0.0"/>
    <s v="0"/>
  </r>
  <r>
    <x v="21"/>
    <x v="13"/>
    <s v="Bouches-du-Rhône"/>
    <n v="5208"/>
    <s v="5208 - MARSEILLE SAINT CHARLES"/>
    <x v="0"/>
    <x v="2"/>
    <x v="5"/>
    <x v="1"/>
    <n v="0"/>
    <x v="16"/>
    <s v="Ecrans - Emissions"/>
    <n v="15796"/>
    <s v="0.0"/>
    <s v="0"/>
  </r>
  <r>
    <x v="21"/>
    <x v="13"/>
    <s v="Bouches-du-Rhône"/>
    <n v="5208"/>
    <s v="5208 - MARSEILLE SAINT CHARLES"/>
    <x v="0"/>
    <x v="2"/>
    <x v="5"/>
    <x v="1"/>
    <n v="0"/>
    <x v="18"/>
    <s v="Imprimantes - Emissions"/>
    <n v="15810"/>
    <s v="0.0"/>
    <s v="0"/>
  </r>
  <r>
    <x v="21"/>
    <x v="13"/>
    <s v="Bouches-du-Rhône"/>
    <n v="5211"/>
    <s v="5211 - MARSEILLE CHATEAU GOMBERT"/>
    <x v="0"/>
    <x v="0"/>
    <x v="0"/>
    <x v="0"/>
    <n v="34132.550000000003"/>
    <x v="0"/>
    <s v=""/>
    <m/>
    <s v=""/>
    <s v="34132.55"/>
  </r>
  <r>
    <x v="21"/>
    <x v="13"/>
    <s v="Bouches-du-Rhône"/>
    <n v="5211"/>
    <s v="5211 - MARSEILLE CHATEAU GOMBERT"/>
    <x v="0"/>
    <x v="0"/>
    <x v="0"/>
    <x v="1"/>
    <n v="2044.53974499999"/>
    <x v="1"/>
    <s v="Electricité - Emissions"/>
    <n v="15798"/>
    <s v="2044.5397449999998"/>
    <s v="2044.539745"/>
  </r>
  <r>
    <x v="21"/>
    <x v="13"/>
    <s v="Bouches-du-Rhône"/>
    <n v="5211"/>
    <s v="5211 - MARSEILLE CHATEAU GOMBERT"/>
    <x v="0"/>
    <x v="0"/>
    <x v="1"/>
    <x v="1"/>
    <n v="0"/>
    <x v="3"/>
    <s v="Fioul - Emissions"/>
    <n v="6720"/>
    <s v="0.0"/>
    <s v="0"/>
  </r>
  <r>
    <x v="21"/>
    <x v="13"/>
    <s v="Bouches-du-Rhône"/>
    <n v="5211"/>
    <s v="5211 - MARSEILLE CHATEAU GOMBERT"/>
    <x v="0"/>
    <x v="0"/>
    <x v="1"/>
    <x v="1"/>
    <n v="0"/>
    <x v="2"/>
    <s v="Gaz naturel - Emissions"/>
    <n v="6630"/>
    <s v="0.0"/>
    <s v="0"/>
  </r>
  <r>
    <x v="21"/>
    <x v="13"/>
    <s v="Bouches-du-Rhône"/>
    <n v="5211"/>
    <s v="5211 - MARSEILLE CHATEAU GOMBERT"/>
    <x v="0"/>
    <x v="1"/>
    <x v="2"/>
    <x v="1"/>
    <n v="0"/>
    <x v="4"/>
    <s v=" R22 - Emissions"/>
    <n v="8350"/>
    <s v="0.0"/>
    <s v="0"/>
  </r>
  <r>
    <x v="21"/>
    <x v="13"/>
    <s v="Bouches-du-Rhône"/>
    <n v="5211"/>
    <s v="5211 - MARSEILLE CHATEAU GOMBERT"/>
    <x v="0"/>
    <x v="1"/>
    <x v="3"/>
    <x v="0"/>
    <n v="4.0999999999999996"/>
    <x v="5"/>
    <s v=""/>
    <m/>
    <s v=""/>
    <s v="4.1"/>
  </r>
  <r>
    <x v="21"/>
    <x v="13"/>
    <s v="Bouches-du-Rhône"/>
    <n v="5211"/>
    <s v="5211 - MARSEILLE CHATEAU GOMBERT"/>
    <x v="0"/>
    <x v="1"/>
    <x v="3"/>
    <x v="1"/>
    <n v="0"/>
    <x v="6"/>
    <s v="R134a - Emissions"/>
    <n v="8307"/>
    <s v="0.0"/>
    <s v="0"/>
  </r>
  <r>
    <x v="21"/>
    <x v="13"/>
    <s v="Bouches-du-Rhône"/>
    <n v="5211"/>
    <s v="5211 - MARSEILLE CHATEAU GOMBERT"/>
    <x v="0"/>
    <x v="1"/>
    <x v="3"/>
    <x v="1"/>
    <n v="7872"/>
    <x v="8"/>
    <s v="R410a - Emissions"/>
    <n v="8320"/>
    <s v="7872.0"/>
    <s v="7872"/>
  </r>
  <r>
    <x v="21"/>
    <x v="13"/>
    <s v="Bouches-du-Rhône"/>
    <n v="5211"/>
    <s v="5211 - MARSEILLE CHATEAU GOMBERT"/>
    <x v="0"/>
    <x v="1"/>
    <x v="3"/>
    <x v="1"/>
    <n v="0"/>
    <x v="7"/>
    <s v="R407c - Emissions"/>
    <n v="8318"/>
    <s v="0.0"/>
    <s v="0"/>
  </r>
  <r>
    <x v="21"/>
    <x v="13"/>
    <s v="Bouches-du-Rhône"/>
    <n v="5211"/>
    <s v="5211 - MARSEILLE CHATEAU GOMBERT"/>
    <x v="0"/>
    <x v="2"/>
    <x v="4"/>
    <x v="0"/>
    <n v="2351"/>
    <x v="9"/>
    <s v=""/>
    <m/>
    <s v=""/>
    <s v="2351"/>
  </r>
  <r>
    <x v="21"/>
    <x v="13"/>
    <s v="Bouches-du-Rhône"/>
    <n v="5211"/>
    <s v="5211 - MARSEILLE CHATEAU GOMBERT"/>
    <x v="0"/>
    <x v="2"/>
    <x v="4"/>
    <x v="1"/>
    <n v="38203.75"/>
    <x v="10"/>
    <s v="Bâtiments - Emissions"/>
    <n v="4305"/>
    <s v="38203.75"/>
    <s v="38203.75"/>
  </r>
  <r>
    <x v="21"/>
    <x v="13"/>
    <s v="Bouches-du-Rhône"/>
    <n v="5211"/>
    <s v="5211 - MARSEILLE CHATEAU GOMBERT"/>
    <x v="0"/>
    <x v="2"/>
    <x v="5"/>
    <x v="2"/>
    <m/>
    <x v="12"/>
    <s v=""/>
    <m/>
    <s v=""/>
    <s v=""/>
  </r>
  <r>
    <x v="21"/>
    <x v="13"/>
    <s v="Bouches-du-Rhône"/>
    <n v="5211"/>
    <s v="5211 - MARSEILLE CHATEAU GOMBERT"/>
    <x v="0"/>
    <x v="2"/>
    <x v="5"/>
    <x v="2"/>
    <m/>
    <x v="13"/>
    <s v=""/>
    <m/>
    <s v=""/>
    <s v=""/>
  </r>
  <r>
    <x v="21"/>
    <x v="13"/>
    <s v="Bouches-du-Rhône"/>
    <n v="5211"/>
    <s v="5211 - MARSEILLE CHATEAU GOMBERT"/>
    <x v="0"/>
    <x v="2"/>
    <x v="5"/>
    <x v="2"/>
    <m/>
    <x v="15"/>
    <s v=""/>
    <m/>
    <s v=""/>
    <s v=""/>
  </r>
  <r>
    <x v="21"/>
    <x v="13"/>
    <s v="Bouches-du-Rhône"/>
    <n v="5211"/>
    <s v="5211 - MARSEILLE CHATEAU GOMBERT"/>
    <x v="0"/>
    <x v="2"/>
    <x v="5"/>
    <x v="2"/>
    <m/>
    <x v="11"/>
    <s v=""/>
    <m/>
    <s v=""/>
    <s v=""/>
  </r>
  <r>
    <x v="21"/>
    <x v="13"/>
    <s v="Bouches-du-Rhône"/>
    <n v="5211"/>
    <s v="5211 - MARSEILLE CHATEAU GOMBERT"/>
    <x v="0"/>
    <x v="2"/>
    <x v="5"/>
    <x v="2"/>
    <m/>
    <x v="14"/>
    <s v=""/>
    <m/>
    <s v=""/>
    <s v=""/>
  </r>
  <r>
    <x v="21"/>
    <x v="13"/>
    <s v="Bouches-du-Rhône"/>
    <n v="5211"/>
    <s v="5211 - MARSEILLE CHATEAU GOMBERT"/>
    <x v="0"/>
    <x v="2"/>
    <x v="5"/>
    <x v="1"/>
    <n v="0"/>
    <x v="18"/>
    <s v="Imprimantes - Emissions"/>
    <n v="15810"/>
    <s v="0.0"/>
    <s v="0"/>
  </r>
  <r>
    <x v="21"/>
    <x v="13"/>
    <s v="Bouches-du-Rhône"/>
    <n v="5211"/>
    <s v="5211 - MARSEILLE CHATEAU GOMBERT"/>
    <x v="0"/>
    <x v="2"/>
    <x v="5"/>
    <x v="1"/>
    <n v="0"/>
    <x v="17"/>
    <s v="Serveurs - Emissions"/>
    <n v="4391"/>
    <s v="0.0"/>
    <s v="0"/>
  </r>
  <r>
    <x v="21"/>
    <x v="13"/>
    <s v="Bouches-du-Rhône"/>
    <n v="5211"/>
    <s v="5211 - MARSEILLE CHATEAU GOMBERT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211"/>
    <s v="5211 - MARSEILLE CHATEAU GOMBERT"/>
    <x v="0"/>
    <x v="2"/>
    <x v="5"/>
    <x v="1"/>
    <n v="0"/>
    <x v="16"/>
    <s v="Ecrans - Emissions"/>
    <n v="15796"/>
    <s v="0.0"/>
    <s v="0"/>
  </r>
  <r>
    <x v="21"/>
    <x v="13"/>
    <s v="Bouches-du-Rhône"/>
    <n v="5211"/>
    <s v="5211 - MARSEILLE CHATEAU GOMBERT"/>
    <x v="0"/>
    <x v="2"/>
    <x v="5"/>
    <x v="1"/>
    <n v="0"/>
    <x v="20"/>
    <s v="Tablettes - Emissions"/>
    <n v="15797"/>
    <s v="0.0"/>
    <s v="0"/>
  </r>
  <r>
    <x v="21"/>
    <x v="13"/>
    <s v="Bouches-du-Rhône"/>
    <n v="5211"/>
    <s v="5211 - MARSEILLE CHATEAU GOMBERT"/>
    <x v="0"/>
    <x v="2"/>
    <x v="5"/>
    <x v="1"/>
    <n v="0"/>
    <x v="22"/>
    <s v="Unités centrales - Emissions"/>
    <n v="5620"/>
    <s v="0.0"/>
    <s v="0"/>
  </r>
  <r>
    <x v="21"/>
    <x v="13"/>
    <s v="Bouches-du-Rhône"/>
    <n v="5211"/>
    <s v="5211 - MARSEILLE CHATEAU GOMBERT"/>
    <x v="0"/>
    <x v="2"/>
    <x v="5"/>
    <x v="1"/>
    <n v="0"/>
    <x v="23"/>
    <s v="Mainframes - Emissions"/>
    <n v="8756"/>
    <s v="0.0"/>
    <s v="0"/>
  </r>
  <r>
    <x v="21"/>
    <x v="13"/>
    <s v="Bouches-du-Rhône"/>
    <n v="5211"/>
    <s v="5211 - MARSEILLE CHATEAU GOMBERT"/>
    <x v="0"/>
    <x v="2"/>
    <x v="5"/>
    <x v="1"/>
    <n v="0"/>
    <x v="19"/>
    <s v="Photocopieurs - Emissions"/>
    <n v="4390"/>
    <s v="0.0"/>
    <s v="0"/>
  </r>
  <r>
    <x v="21"/>
    <x v="13"/>
    <s v="Bouches-du-Rhône"/>
    <n v="5311"/>
    <s v="5311 - MARSEILLE PONT DE VIVAUX APE"/>
    <x v="0"/>
    <x v="0"/>
    <x v="0"/>
    <x v="0"/>
    <n v="136382.06"/>
    <x v="0"/>
    <s v=""/>
    <m/>
    <s v=""/>
    <s v="136382.06"/>
  </r>
  <r>
    <x v="21"/>
    <x v="13"/>
    <s v="Bouches-du-Rhône"/>
    <n v="5311"/>
    <s v="5311 - MARSEILLE PONT DE VIVAUX APE"/>
    <x v="0"/>
    <x v="0"/>
    <x v="0"/>
    <x v="1"/>
    <n v="8169.2853940000005"/>
    <x v="1"/>
    <s v="Electricité - Emissions"/>
    <n v="15798"/>
    <s v="8169.285394"/>
    <s v="8169.285394"/>
  </r>
  <r>
    <x v="21"/>
    <x v="13"/>
    <s v="Bouches-du-Rhône"/>
    <n v="5311"/>
    <s v="5311 - MARSEILLE PONT DE VIVAUX APE"/>
    <x v="0"/>
    <x v="0"/>
    <x v="1"/>
    <x v="1"/>
    <n v="0"/>
    <x v="2"/>
    <s v="Gaz naturel - Emissions"/>
    <n v="6630"/>
    <s v="0.0"/>
    <s v="0"/>
  </r>
  <r>
    <x v="21"/>
    <x v="13"/>
    <s v="Bouches-du-Rhône"/>
    <n v="5311"/>
    <s v="5311 - MARSEILLE PONT DE VIVAUX APE"/>
    <x v="0"/>
    <x v="0"/>
    <x v="1"/>
    <x v="1"/>
    <n v="0"/>
    <x v="3"/>
    <s v="Fioul - Emissions"/>
    <n v="6720"/>
    <s v="0.0"/>
    <s v="0"/>
  </r>
  <r>
    <x v="21"/>
    <x v="13"/>
    <s v="Bouches-du-Rhône"/>
    <n v="5311"/>
    <s v="5311 - MARSEILLE PONT DE VIVAUX APE"/>
    <x v="0"/>
    <x v="1"/>
    <x v="2"/>
    <x v="1"/>
    <n v="0"/>
    <x v="4"/>
    <s v=" R22 - Emissions"/>
    <n v="8350"/>
    <s v="0.0"/>
    <s v="0"/>
  </r>
  <r>
    <x v="21"/>
    <x v="13"/>
    <s v="Bouches-du-Rhône"/>
    <n v="5311"/>
    <s v="5311 - MARSEILLE PONT DE VIVAUX APE"/>
    <x v="0"/>
    <x v="1"/>
    <x v="3"/>
    <x v="0"/>
    <n v="4.4000000000000004"/>
    <x v="5"/>
    <s v=""/>
    <m/>
    <s v=""/>
    <s v="4.4"/>
  </r>
  <r>
    <x v="21"/>
    <x v="13"/>
    <s v="Bouches-du-Rhône"/>
    <n v="5311"/>
    <s v="5311 - MARSEILLE PONT DE VIVAUX APE"/>
    <x v="0"/>
    <x v="1"/>
    <x v="3"/>
    <x v="1"/>
    <n v="0"/>
    <x v="7"/>
    <s v="R407c - Emissions"/>
    <n v="8318"/>
    <s v="0.0"/>
    <s v="0"/>
  </r>
  <r>
    <x v="21"/>
    <x v="13"/>
    <s v="Bouches-du-Rhône"/>
    <n v="5311"/>
    <s v="5311 - MARSEILLE PONT DE VIVAUX APE"/>
    <x v="0"/>
    <x v="1"/>
    <x v="3"/>
    <x v="1"/>
    <n v="8448"/>
    <x v="8"/>
    <s v="R410a - Emissions"/>
    <n v="8320"/>
    <s v="8448.0"/>
    <s v="8448"/>
  </r>
  <r>
    <x v="21"/>
    <x v="13"/>
    <s v="Bouches-du-Rhône"/>
    <n v="5311"/>
    <s v="5311 - MARSEILLE PONT DE VIVAUX APE"/>
    <x v="0"/>
    <x v="1"/>
    <x v="3"/>
    <x v="1"/>
    <n v="0"/>
    <x v="6"/>
    <s v="R134a - Emissions"/>
    <n v="8307"/>
    <s v="0.0"/>
    <s v="0"/>
  </r>
  <r>
    <x v="21"/>
    <x v="13"/>
    <s v="Bouches-du-Rhône"/>
    <n v="5311"/>
    <s v="5311 - MARSEILLE PONT DE VIVAUX APE"/>
    <x v="0"/>
    <x v="2"/>
    <x v="4"/>
    <x v="0"/>
    <n v="2528"/>
    <x v="9"/>
    <s v=""/>
    <m/>
    <s v=""/>
    <s v="2528"/>
  </r>
  <r>
    <x v="21"/>
    <x v="13"/>
    <s v="Bouches-du-Rhône"/>
    <n v="5311"/>
    <s v="5311 - MARSEILLE PONT DE VIVAUX APE"/>
    <x v="0"/>
    <x v="2"/>
    <x v="4"/>
    <x v="1"/>
    <n v="41080"/>
    <x v="10"/>
    <s v="Bâtiments - Emissions"/>
    <n v="4305"/>
    <s v="41080.0"/>
    <s v="41080"/>
  </r>
  <r>
    <x v="21"/>
    <x v="13"/>
    <s v="Bouches-du-Rhône"/>
    <n v="5311"/>
    <s v="5311 - MARSEILLE PONT DE VIVAUX APE"/>
    <x v="0"/>
    <x v="2"/>
    <x v="5"/>
    <x v="2"/>
    <m/>
    <x v="11"/>
    <s v=""/>
    <m/>
    <s v=""/>
    <s v=""/>
  </r>
  <r>
    <x v="21"/>
    <x v="13"/>
    <s v="Bouches-du-Rhône"/>
    <n v="5311"/>
    <s v="5311 - MARSEILLE PONT DE VIVAUX APE"/>
    <x v="0"/>
    <x v="2"/>
    <x v="5"/>
    <x v="2"/>
    <m/>
    <x v="14"/>
    <s v=""/>
    <m/>
    <s v=""/>
    <s v=""/>
  </r>
  <r>
    <x v="21"/>
    <x v="13"/>
    <s v="Bouches-du-Rhône"/>
    <n v="5311"/>
    <s v="5311 - MARSEILLE PONT DE VIVAUX APE"/>
    <x v="0"/>
    <x v="2"/>
    <x v="5"/>
    <x v="2"/>
    <m/>
    <x v="12"/>
    <s v=""/>
    <m/>
    <s v=""/>
    <s v=""/>
  </r>
  <r>
    <x v="21"/>
    <x v="13"/>
    <s v="Bouches-du-Rhône"/>
    <n v="5311"/>
    <s v="5311 - MARSEILLE PONT DE VIVAUX APE"/>
    <x v="0"/>
    <x v="2"/>
    <x v="5"/>
    <x v="2"/>
    <m/>
    <x v="15"/>
    <s v=""/>
    <m/>
    <s v=""/>
    <s v=""/>
  </r>
  <r>
    <x v="21"/>
    <x v="13"/>
    <s v="Bouches-du-Rhône"/>
    <n v="5311"/>
    <s v="5311 - MARSEILLE PONT DE VIVAUX APE"/>
    <x v="0"/>
    <x v="2"/>
    <x v="5"/>
    <x v="2"/>
    <m/>
    <x v="13"/>
    <s v=""/>
    <m/>
    <s v=""/>
    <s v=""/>
  </r>
  <r>
    <x v="21"/>
    <x v="13"/>
    <s v="Bouches-du-Rhône"/>
    <n v="5311"/>
    <s v="5311 - MARSEILLE PONT DE VIVAUX APE"/>
    <x v="0"/>
    <x v="2"/>
    <x v="5"/>
    <x v="1"/>
    <n v="0"/>
    <x v="17"/>
    <s v="Serveurs - Emissions"/>
    <n v="4391"/>
    <s v="0.0"/>
    <s v="0"/>
  </r>
  <r>
    <x v="21"/>
    <x v="13"/>
    <s v="Bouches-du-Rhône"/>
    <n v="5311"/>
    <s v="5311 - MARSEILLE PONT DE VIVAUX APE"/>
    <x v="0"/>
    <x v="2"/>
    <x v="5"/>
    <x v="1"/>
    <n v="0"/>
    <x v="16"/>
    <s v="Ecrans - Emissions"/>
    <n v="15796"/>
    <s v="0.0"/>
    <s v="0"/>
  </r>
  <r>
    <x v="21"/>
    <x v="13"/>
    <s v="Bouches-du-Rhône"/>
    <n v="5311"/>
    <s v="5311 - MARSEILLE PONT DE VIVAUX APE"/>
    <x v="0"/>
    <x v="2"/>
    <x v="5"/>
    <x v="1"/>
    <n v="0"/>
    <x v="22"/>
    <s v="Unités centrales - Emissions"/>
    <n v="5620"/>
    <s v="0.0"/>
    <s v="0"/>
  </r>
  <r>
    <x v="21"/>
    <x v="13"/>
    <s v="Bouches-du-Rhône"/>
    <n v="5311"/>
    <s v="5311 - MARSEILLE PONT DE VIVAUX APE"/>
    <x v="0"/>
    <x v="2"/>
    <x v="5"/>
    <x v="1"/>
    <n v="0"/>
    <x v="23"/>
    <s v="Mainframes - Emissions"/>
    <n v="8756"/>
    <s v="0.0"/>
    <s v="0"/>
  </r>
  <r>
    <x v="21"/>
    <x v="13"/>
    <s v="Bouches-du-Rhône"/>
    <n v="5311"/>
    <s v="5311 - MARSEILLE PONT DE VIVAUX APE"/>
    <x v="0"/>
    <x v="2"/>
    <x v="5"/>
    <x v="1"/>
    <n v="0"/>
    <x v="20"/>
    <s v="Tablettes - Emissions"/>
    <n v="15797"/>
    <s v="0.0"/>
    <s v="0"/>
  </r>
  <r>
    <x v="21"/>
    <x v="13"/>
    <s v="Bouches-du-Rhône"/>
    <n v="5311"/>
    <s v="5311 - MARSEILLE PONT DE VIVAUX APE"/>
    <x v="0"/>
    <x v="2"/>
    <x v="5"/>
    <x v="1"/>
    <n v="0"/>
    <x v="19"/>
    <s v="Photocopieurs - Emissions"/>
    <n v="4390"/>
    <s v="0.0"/>
    <s v="0"/>
  </r>
  <r>
    <x v="21"/>
    <x v="13"/>
    <s v="Bouches-du-Rhône"/>
    <n v="5311"/>
    <s v="5311 - MARSEILLE PONT DE VIVAUX AP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311"/>
    <s v="5311 - MARSEILLE PONT DE VIVAUX APE"/>
    <x v="0"/>
    <x v="2"/>
    <x v="5"/>
    <x v="1"/>
    <n v="0"/>
    <x v="18"/>
    <s v="Imprimantes - Emissions"/>
    <n v="15810"/>
    <s v="0.0"/>
    <s v="0"/>
  </r>
  <r>
    <x v="21"/>
    <x v="13"/>
    <s v="Bouches-du-Rhône"/>
    <n v="5379"/>
    <s v="5379 - DR PACA DT BOUCHE DU RHONE"/>
    <x v="0"/>
    <x v="0"/>
    <x v="0"/>
    <x v="0"/>
    <n v="584131"/>
    <x v="0"/>
    <s v=""/>
    <m/>
    <s v=""/>
    <s v="584131"/>
  </r>
  <r>
    <x v="21"/>
    <x v="13"/>
    <s v="Bouches-du-Rhône"/>
    <n v="5379"/>
    <s v="5379 - DR PACA DT BOUCHE DU RHONE"/>
    <x v="0"/>
    <x v="0"/>
    <x v="0"/>
    <x v="1"/>
    <n v="34989.446900000003"/>
    <x v="1"/>
    <s v="Electricité - Emissions"/>
    <n v="15798"/>
    <s v="34989.4469"/>
    <s v="34989.4469"/>
  </r>
  <r>
    <x v="21"/>
    <x v="13"/>
    <s v="Bouches-du-Rhône"/>
    <n v="5379"/>
    <s v="5379 - DR PACA DT BOUCHE DU RHONE"/>
    <x v="0"/>
    <x v="0"/>
    <x v="1"/>
    <x v="1"/>
    <n v="0"/>
    <x v="3"/>
    <s v="Fioul - Emissions"/>
    <n v="6720"/>
    <s v="0.0"/>
    <s v="0"/>
  </r>
  <r>
    <x v="21"/>
    <x v="13"/>
    <s v="Bouches-du-Rhône"/>
    <n v="5379"/>
    <s v="5379 - DR PACA DT BOUCHE DU RHONE"/>
    <x v="0"/>
    <x v="0"/>
    <x v="1"/>
    <x v="1"/>
    <n v="0"/>
    <x v="2"/>
    <s v="Gaz naturel - Emissions"/>
    <n v="6630"/>
    <s v="0.0"/>
    <s v="0"/>
  </r>
  <r>
    <x v="21"/>
    <x v="13"/>
    <s v="Bouches-du-Rhône"/>
    <n v="5379"/>
    <s v="5379 - DR PACA DT BOUCHE DU RHONE"/>
    <x v="0"/>
    <x v="1"/>
    <x v="2"/>
    <x v="1"/>
    <n v="0"/>
    <x v="4"/>
    <s v=" R22 - Emissions"/>
    <n v="8350"/>
    <s v="0.0"/>
    <s v="0"/>
  </r>
  <r>
    <x v="21"/>
    <x v="13"/>
    <s v="Bouches-du-Rhône"/>
    <n v="5379"/>
    <s v="5379 - DR PACA DT BOUCHE DU RHONE"/>
    <x v="0"/>
    <x v="1"/>
    <x v="3"/>
    <x v="0"/>
    <n v="13.2"/>
    <x v="5"/>
    <s v=""/>
    <m/>
    <s v=""/>
    <s v="13.2"/>
  </r>
  <r>
    <x v="21"/>
    <x v="13"/>
    <s v="Bouches-du-Rhône"/>
    <n v="5379"/>
    <s v="5379 - DR PACA DT BOUCHE DU RHONE"/>
    <x v="0"/>
    <x v="1"/>
    <x v="3"/>
    <x v="1"/>
    <n v="25344"/>
    <x v="8"/>
    <s v="R410a - Emissions"/>
    <n v="8320"/>
    <s v="25344.0"/>
    <s v="25344"/>
  </r>
  <r>
    <x v="21"/>
    <x v="13"/>
    <s v="Bouches-du-Rhône"/>
    <n v="5379"/>
    <s v="5379 - DR PACA DT BOUCHE DU RHONE"/>
    <x v="0"/>
    <x v="1"/>
    <x v="3"/>
    <x v="1"/>
    <n v="0"/>
    <x v="7"/>
    <s v="R407c - Emissions"/>
    <n v="8318"/>
    <s v="0.0"/>
    <s v="0"/>
  </r>
  <r>
    <x v="21"/>
    <x v="13"/>
    <s v="Bouches-du-Rhône"/>
    <n v="5379"/>
    <s v="5379 - DR PACA DT BOUCHE DU RHONE"/>
    <x v="0"/>
    <x v="1"/>
    <x v="3"/>
    <x v="1"/>
    <n v="0"/>
    <x v="6"/>
    <s v="R134a - Emissions"/>
    <n v="8307"/>
    <s v="0.0"/>
    <s v="0"/>
  </r>
  <r>
    <x v="21"/>
    <x v="13"/>
    <s v="Bouches-du-Rhône"/>
    <n v="5379"/>
    <s v="5379 - DR PACA DT BOUCHE DU RHONE"/>
    <x v="0"/>
    <x v="2"/>
    <x v="4"/>
    <x v="0"/>
    <n v="8470"/>
    <x v="9"/>
    <s v=""/>
    <m/>
    <s v=""/>
    <s v="8470"/>
  </r>
  <r>
    <x v="21"/>
    <x v="13"/>
    <s v="Bouches-du-Rhône"/>
    <n v="5379"/>
    <s v="5379 - DR PACA DT BOUCHE DU RHONE"/>
    <x v="0"/>
    <x v="2"/>
    <x v="4"/>
    <x v="1"/>
    <n v="137637.5"/>
    <x v="10"/>
    <s v="Bâtiments - Emissions"/>
    <n v="4305"/>
    <s v="137637.5"/>
    <s v="137637.5"/>
  </r>
  <r>
    <x v="21"/>
    <x v="13"/>
    <s v="Bouches-du-Rhône"/>
    <n v="5379"/>
    <s v="5379 - DR PACA DT BOUCHE DU RHONE"/>
    <x v="0"/>
    <x v="2"/>
    <x v="5"/>
    <x v="2"/>
    <m/>
    <x v="13"/>
    <s v=""/>
    <m/>
    <s v=""/>
    <s v=""/>
  </r>
  <r>
    <x v="21"/>
    <x v="13"/>
    <s v="Bouches-du-Rhône"/>
    <n v="5379"/>
    <s v="5379 - DR PACA DT BOUCHE DU RHONE"/>
    <x v="0"/>
    <x v="2"/>
    <x v="5"/>
    <x v="2"/>
    <m/>
    <x v="14"/>
    <s v=""/>
    <m/>
    <s v=""/>
    <s v=""/>
  </r>
  <r>
    <x v="21"/>
    <x v="13"/>
    <s v="Bouches-du-Rhône"/>
    <n v="5379"/>
    <s v="5379 - DR PACA DT BOUCHE DU RHONE"/>
    <x v="0"/>
    <x v="2"/>
    <x v="5"/>
    <x v="2"/>
    <m/>
    <x v="11"/>
    <s v=""/>
    <m/>
    <s v=""/>
    <s v=""/>
  </r>
  <r>
    <x v="21"/>
    <x v="13"/>
    <s v="Bouches-du-Rhône"/>
    <n v="5379"/>
    <s v="5379 - DR PACA DT BOUCHE DU RHONE"/>
    <x v="0"/>
    <x v="2"/>
    <x v="5"/>
    <x v="2"/>
    <m/>
    <x v="12"/>
    <s v=""/>
    <m/>
    <s v=""/>
    <s v=""/>
  </r>
  <r>
    <x v="21"/>
    <x v="13"/>
    <s v="Bouches-du-Rhône"/>
    <n v="5379"/>
    <s v="5379 - DR PACA DT BOUCHE DU RHONE"/>
    <x v="0"/>
    <x v="2"/>
    <x v="5"/>
    <x v="2"/>
    <m/>
    <x v="15"/>
    <s v=""/>
    <m/>
    <s v=""/>
    <s v=""/>
  </r>
  <r>
    <x v="21"/>
    <x v="13"/>
    <s v="Bouches-du-Rhône"/>
    <n v="5379"/>
    <s v="5379 - DR PACA DT BOUCHE DU RHONE"/>
    <x v="0"/>
    <x v="2"/>
    <x v="5"/>
    <x v="1"/>
    <n v="0"/>
    <x v="16"/>
    <s v="Ecrans - Emissions"/>
    <n v="15796"/>
    <s v="0.0"/>
    <s v="0"/>
  </r>
  <r>
    <x v="21"/>
    <x v="13"/>
    <s v="Bouches-du-Rhône"/>
    <n v="5379"/>
    <s v="5379 - DR PACA DT BOUCHE DU RHONE"/>
    <x v="0"/>
    <x v="2"/>
    <x v="5"/>
    <x v="1"/>
    <n v="0"/>
    <x v="22"/>
    <s v="Unités centrales - Emissions"/>
    <n v="5620"/>
    <s v="0.0"/>
    <s v="0"/>
  </r>
  <r>
    <x v="21"/>
    <x v="13"/>
    <s v="Bouches-du-Rhône"/>
    <n v="5379"/>
    <s v="5379 - DR PACA DT BOUCHE DU RHO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379"/>
    <s v="5379 - DR PACA DT BOUCHE DU RHONE"/>
    <x v="0"/>
    <x v="2"/>
    <x v="5"/>
    <x v="1"/>
    <n v="0"/>
    <x v="19"/>
    <s v="Photocopieurs - Emissions"/>
    <n v="4390"/>
    <s v="0.0"/>
    <s v="0"/>
  </r>
  <r>
    <x v="21"/>
    <x v="13"/>
    <s v="Bouches-du-Rhône"/>
    <n v="5379"/>
    <s v="5379 - DR PACA DT BOUCHE DU RHONE"/>
    <x v="0"/>
    <x v="2"/>
    <x v="5"/>
    <x v="1"/>
    <n v="0"/>
    <x v="20"/>
    <s v="Tablettes - Emissions"/>
    <n v="15797"/>
    <s v="0.0"/>
    <s v="0"/>
  </r>
  <r>
    <x v="21"/>
    <x v="13"/>
    <s v="Bouches-du-Rhône"/>
    <n v="5379"/>
    <s v="5379 - DR PACA DT BOUCHE DU RHONE"/>
    <x v="0"/>
    <x v="2"/>
    <x v="5"/>
    <x v="1"/>
    <n v="0"/>
    <x v="18"/>
    <s v="Imprimantes - Emissions"/>
    <n v="15810"/>
    <s v="0.0"/>
    <s v="0"/>
  </r>
  <r>
    <x v="21"/>
    <x v="13"/>
    <s v="Bouches-du-Rhône"/>
    <n v="5379"/>
    <s v="5379 - DR PACA DT BOUCHE DU RHONE"/>
    <x v="0"/>
    <x v="2"/>
    <x v="5"/>
    <x v="1"/>
    <n v="0"/>
    <x v="17"/>
    <s v="Serveurs - Emissions"/>
    <n v="4391"/>
    <s v="0.0"/>
    <s v="0"/>
  </r>
  <r>
    <x v="21"/>
    <x v="13"/>
    <s v="Bouches-du-Rhône"/>
    <n v="5379"/>
    <s v="5379 - DR PACA DT BOUCHE DU RHONE"/>
    <x v="0"/>
    <x v="2"/>
    <x v="5"/>
    <x v="1"/>
    <n v="0"/>
    <x v="23"/>
    <s v="Mainframes - Emissions"/>
    <n v="8756"/>
    <s v="0.0"/>
    <s v="0"/>
  </r>
  <r>
    <x v="21"/>
    <x v="13"/>
    <s v="Bouches-du-Rhône"/>
    <n v="5488"/>
    <s v="5488 - MARIGNANE"/>
    <x v="0"/>
    <x v="0"/>
    <x v="0"/>
    <x v="0"/>
    <n v="30784.77"/>
    <x v="0"/>
    <s v=""/>
    <m/>
    <s v=""/>
    <s v="30784.77"/>
  </r>
  <r>
    <x v="21"/>
    <x v="13"/>
    <s v="Bouches-du-Rhône"/>
    <n v="5488"/>
    <s v="5488 - MARIGNANE"/>
    <x v="0"/>
    <x v="0"/>
    <x v="0"/>
    <x v="1"/>
    <n v="1844.0077229999999"/>
    <x v="1"/>
    <s v="Electricité - Emissions"/>
    <n v="15798"/>
    <s v="1844.007723"/>
    <s v="1844.007723"/>
  </r>
  <r>
    <x v="21"/>
    <x v="13"/>
    <s v="Bouches-du-Rhône"/>
    <n v="5488"/>
    <s v="5488 - MARIGNANE"/>
    <x v="0"/>
    <x v="0"/>
    <x v="1"/>
    <x v="1"/>
    <n v="0"/>
    <x v="2"/>
    <s v="Gaz naturel - Emissions"/>
    <n v="6630"/>
    <s v="0.0"/>
    <s v="0"/>
  </r>
  <r>
    <x v="21"/>
    <x v="13"/>
    <s v="Bouches-du-Rhône"/>
    <n v="5488"/>
    <s v="5488 - MARIGNANE"/>
    <x v="0"/>
    <x v="0"/>
    <x v="1"/>
    <x v="1"/>
    <n v="0"/>
    <x v="3"/>
    <s v="Fioul - Emissions"/>
    <n v="6720"/>
    <s v="0.0"/>
    <s v="0"/>
  </r>
  <r>
    <x v="21"/>
    <x v="13"/>
    <s v="Bouches-du-Rhône"/>
    <n v="5488"/>
    <s v="5488 - MARIGNANE"/>
    <x v="0"/>
    <x v="1"/>
    <x v="2"/>
    <x v="1"/>
    <n v="0"/>
    <x v="4"/>
    <s v=" R22 - Emissions"/>
    <n v="8350"/>
    <s v="0.0"/>
    <s v="0"/>
  </r>
  <r>
    <x v="21"/>
    <x v="13"/>
    <s v="Bouches-du-Rhône"/>
    <n v="5488"/>
    <s v="5488 - MARIGNANE"/>
    <x v="0"/>
    <x v="1"/>
    <x v="3"/>
    <x v="0"/>
    <n v="2"/>
    <x v="5"/>
    <s v=""/>
    <m/>
    <s v=""/>
    <s v="2"/>
  </r>
  <r>
    <x v="21"/>
    <x v="13"/>
    <s v="Bouches-du-Rhône"/>
    <n v="5488"/>
    <s v="5488 - MARIGNANE"/>
    <x v="0"/>
    <x v="1"/>
    <x v="3"/>
    <x v="1"/>
    <n v="0"/>
    <x v="6"/>
    <s v="R134a - Emissions"/>
    <n v="8307"/>
    <s v="0.0"/>
    <s v="0"/>
  </r>
  <r>
    <x v="21"/>
    <x v="13"/>
    <s v="Bouches-du-Rhône"/>
    <n v="5488"/>
    <s v="5488 - MARIGNANE"/>
    <x v="0"/>
    <x v="1"/>
    <x v="3"/>
    <x v="1"/>
    <n v="3840"/>
    <x v="8"/>
    <s v="R410a - Emissions"/>
    <n v="8320"/>
    <s v="3840.0"/>
    <s v="3840"/>
  </r>
  <r>
    <x v="21"/>
    <x v="13"/>
    <s v="Bouches-du-Rhône"/>
    <n v="5488"/>
    <s v="5488 - MARIGNANE"/>
    <x v="0"/>
    <x v="1"/>
    <x v="3"/>
    <x v="1"/>
    <n v="0"/>
    <x v="7"/>
    <s v="R407c - Emissions"/>
    <n v="8318"/>
    <s v="0.0"/>
    <s v="0"/>
  </r>
  <r>
    <x v="21"/>
    <x v="13"/>
    <s v="Bouches-du-Rhône"/>
    <n v="5488"/>
    <s v="5488 - MARIGNANE"/>
    <x v="0"/>
    <x v="2"/>
    <x v="4"/>
    <x v="0"/>
    <n v="912"/>
    <x v="9"/>
    <s v=""/>
    <m/>
    <s v=""/>
    <s v="912"/>
  </r>
  <r>
    <x v="21"/>
    <x v="13"/>
    <s v="Bouches-du-Rhône"/>
    <n v="5488"/>
    <s v="5488 - MARIGNANE"/>
    <x v="0"/>
    <x v="2"/>
    <x v="4"/>
    <x v="1"/>
    <n v="14820"/>
    <x v="10"/>
    <s v="Bâtiments - Emissions"/>
    <n v="4305"/>
    <s v="14820.0"/>
    <s v="14820"/>
  </r>
  <r>
    <x v="21"/>
    <x v="13"/>
    <s v="Bouches-du-Rhône"/>
    <n v="5488"/>
    <s v="5488 - MARIGNANE"/>
    <x v="0"/>
    <x v="2"/>
    <x v="5"/>
    <x v="2"/>
    <m/>
    <x v="11"/>
    <s v=""/>
    <m/>
    <s v=""/>
    <s v=""/>
  </r>
  <r>
    <x v="21"/>
    <x v="13"/>
    <s v="Bouches-du-Rhône"/>
    <n v="5488"/>
    <s v="5488 - MARIGNANE"/>
    <x v="0"/>
    <x v="2"/>
    <x v="5"/>
    <x v="2"/>
    <m/>
    <x v="14"/>
    <s v=""/>
    <m/>
    <s v=""/>
    <s v=""/>
  </r>
  <r>
    <x v="21"/>
    <x v="13"/>
    <s v="Bouches-du-Rhône"/>
    <n v="5488"/>
    <s v="5488 - MARIGNANE"/>
    <x v="0"/>
    <x v="2"/>
    <x v="5"/>
    <x v="2"/>
    <m/>
    <x v="15"/>
    <s v=""/>
    <m/>
    <s v=""/>
    <s v=""/>
  </r>
  <r>
    <x v="21"/>
    <x v="13"/>
    <s v="Bouches-du-Rhône"/>
    <n v="5488"/>
    <s v="5488 - MARIGNANE"/>
    <x v="0"/>
    <x v="2"/>
    <x v="5"/>
    <x v="2"/>
    <m/>
    <x v="12"/>
    <s v=""/>
    <m/>
    <s v=""/>
    <s v=""/>
  </r>
  <r>
    <x v="21"/>
    <x v="13"/>
    <s v="Bouches-du-Rhône"/>
    <n v="5488"/>
    <s v="5488 - MARIGNANE"/>
    <x v="0"/>
    <x v="2"/>
    <x v="5"/>
    <x v="2"/>
    <m/>
    <x v="13"/>
    <s v=""/>
    <m/>
    <s v=""/>
    <s v=""/>
  </r>
  <r>
    <x v="21"/>
    <x v="13"/>
    <s v="Bouches-du-Rhône"/>
    <n v="5488"/>
    <s v="5488 - MARIGNANE"/>
    <x v="0"/>
    <x v="2"/>
    <x v="5"/>
    <x v="1"/>
    <n v="0"/>
    <x v="16"/>
    <s v="Ecrans - Emissions"/>
    <n v="15796"/>
    <s v="0.0"/>
    <s v="0"/>
  </r>
  <r>
    <x v="21"/>
    <x v="13"/>
    <s v="Bouches-du-Rhône"/>
    <n v="5488"/>
    <s v="5488 - MARIGNANE"/>
    <x v="0"/>
    <x v="2"/>
    <x v="5"/>
    <x v="1"/>
    <n v="0"/>
    <x v="17"/>
    <s v="Serveurs - Emissions"/>
    <n v="4391"/>
    <s v="0.0"/>
    <s v="0"/>
  </r>
  <r>
    <x v="21"/>
    <x v="13"/>
    <s v="Bouches-du-Rhône"/>
    <n v="5488"/>
    <s v="5488 - MARIGNANE"/>
    <x v="0"/>
    <x v="2"/>
    <x v="5"/>
    <x v="1"/>
    <n v="0"/>
    <x v="19"/>
    <s v="Photocopieurs - Emissions"/>
    <n v="4390"/>
    <s v="0.0"/>
    <s v="0"/>
  </r>
  <r>
    <x v="21"/>
    <x v="13"/>
    <s v="Bouches-du-Rhône"/>
    <n v="5488"/>
    <s v="5488 - MARIGNA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488"/>
    <s v="5488 - MARIGNANE"/>
    <x v="0"/>
    <x v="2"/>
    <x v="5"/>
    <x v="1"/>
    <n v="0"/>
    <x v="22"/>
    <s v="Unités centrales - Emissions"/>
    <n v="5620"/>
    <s v="0.0"/>
    <s v="0"/>
  </r>
  <r>
    <x v="21"/>
    <x v="13"/>
    <s v="Bouches-du-Rhône"/>
    <n v="5488"/>
    <s v="5488 - MARIGNANE"/>
    <x v="0"/>
    <x v="2"/>
    <x v="5"/>
    <x v="1"/>
    <n v="0"/>
    <x v="20"/>
    <s v="Tablettes - Emissions"/>
    <n v="15797"/>
    <s v="0.0"/>
    <s v="0"/>
  </r>
  <r>
    <x v="21"/>
    <x v="13"/>
    <s v="Bouches-du-Rhône"/>
    <n v="5488"/>
    <s v="5488 - MARIGNANE"/>
    <x v="0"/>
    <x v="2"/>
    <x v="5"/>
    <x v="1"/>
    <n v="0"/>
    <x v="18"/>
    <s v="Imprimantes - Emissions"/>
    <n v="15810"/>
    <s v="0.0"/>
    <s v="0"/>
  </r>
  <r>
    <x v="21"/>
    <x v="13"/>
    <s v="Bouches-du-Rhône"/>
    <n v="5488"/>
    <s v="5488 - MARIGNANE"/>
    <x v="0"/>
    <x v="2"/>
    <x v="5"/>
    <x v="1"/>
    <n v="0"/>
    <x v="23"/>
    <s v="Mainframes - Emissions"/>
    <n v="8756"/>
    <s v="0.0"/>
    <s v="0"/>
  </r>
  <r>
    <x v="21"/>
    <x v="13"/>
    <s v="Bouches-du-Rhône"/>
    <n v="5506"/>
    <s v="5506 - SALON"/>
    <x v="0"/>
    <x v="0"/>
    <x v="0"/>
    <x v="0"/>
    <n v="87018.97"/>
    <x v="0"/>
    <s v=""/>
    <m/>
    <s v=""/>
    <s v="87018.97"/>
  </r>
  <r>
    <x v="21"/>
    <x v="13"/>
    <s v="Bouches-du-Rhône"/>
    <n v="5506"/>
    <s v="5506 - SALON"/>
    <x v="0"/>
    <x v="0"/>
    <x v="0"/>
    <x v="1"/>
    <n v="5212.4363029999904"/>
    <x v="1"/>
    <s v="Electricité - Emissions"/>
    <n v="15798"/>
    <s v="5212.4363029999995"/>
    <s v="5212.436303"/>
  </r>
  <r>
    <x v="21"/>
    <x v="13"/>
    <s v="Bouches-du-Rhône"/>
    <n v="5506"/>
    <s v="5506 - SALON"/>
    <x v="0"/>
    <x v="0"/>
    <x v="1"/>
    <x v="1"/>
    <n v="0"/>
    <x v="2"/>
    <s v="Gaz naturel - Emissions"/>
    <n v="6630"/>
    <s v="0.0"/>
    <s v="0"/>
  </r>
  <r>
    <x v="21"/>
    <x v="13"/>
    <s v="Bouches-du-Rhône"/>
    <n v="5506"/>
    <s v="5506 - SALON"/>
    <x v="0"/>
    <x v="0"/>
    <x v="1"/>
    <x v="1"/>
    <n v="0"/>
    <x v="3"/>
    <s v="Fioul - Emissions"/>
    <n v="6720"/>
    <s v="0.0"/>
    <s v="0"/>
  </r>
  <r>
    <x v="21"/>
    <x v="13"/>
    <s v="Bouches-du-Rhône"/>
    <n v="5506"/>
    <s v="5506 - SALON"/>
    <x v="0"/>
    <x v="1"/>
    <x v="2"/>
    <x v="1"/>
    <n v="0"/>
    <x v="4"/>
    <s v=" R22 - Emissions"/>
    <n v="8350"/>
    <s v="0.0"/>
    <s v="0"/>
  </r>
  <r>
    <x v="21"/>
    <x v="13"/>
    <s v="Bouches-du-Rhône"/>
    <n v="5506"/>
    <s v="5506 - SALON"/>
    <x v="0"/>
    <x v="1"/>
    <x v="3"/>
    <x v="0"/>
    <n v="4.2"/>
    <x v="5"/>
    <s v=""/>
    <m/>
    <s v=""/>
    <s v="4.2"/>
  </r>
  <r>
    <x v="21"/>
    <x v="13"/>
    <s v="Bouches-du-Rhône"/>
    <n v="5506"/>
    <s v="5506 - SALON"/>
    <x v="0"/>
    <x v="1"/>
    <x v="3"/>
    <x v="1"/>
    <n v="0"/>
    <x v="6"/>
    <s v="R134a - Emissions"/>
    <n v="8307"/>
    <s v="0.0"/>
    <s v="0"/>
  </r>
  <r>
    <x v="21"/>
    <x v="13"/>
    <s v="Bouches-du-Rhône"/>
    <n v="5506"/>
    <s v="5506 - SALON"/>
    <x v="0"/>
    <x v="1"/>
    <x v="3"/>
    <x v="1"/>
    <n v="8064"/>
    <x v="8"/>
    <s v="R410a - Emissions"/>
    <n v="8320"/>
    <s v="8064.0"/>
    <s v="8064"/>
  </r>
  <r>
    <x v="21"/>
    <x v="13"/>
    <s v="Bouches-du-Rhône"/>
    <n v="5506"/>
    <s v="5506 - SALON"/>
    <x v="0"/>
    <x v="1"/>
    <x v="3"/>
    <x v="1"/>
    <n v="0"/>
    <x v="7"/>
    <s v="R407c - Emissions"/>
    <n v="8318"/>
    <s v="0.0"/>
    <s v="0"/>
  </r>
  <r>
    <x v="21"/>
    <x v="13"/>
    <s v="Bouches-du-Rhône"/>
    <n v="5506"/>
    <s v="5506 - SALON"/>
    <x v="0"/>
    <x v="2"/>
    <x v="4"/>
    <x v="0"/>
    <n v="1675"/>
    <x v="9"/>
    <s v=""/>
    <m/>
    <s v=""/>
    <s v="1675"/>
  </r>
  <r>
    <x v="21"/>
    <x v="13"/>
    <s v="Bouches-du-Rhône"/>
    <n v="5506"/>
    <s v="5506 - SALON"/>
    <x v="0"/>
    <x v="2"/>
    <x v="4"/>
    <x v="1"/>
    <n v="27218.75"/>
    <x v="10"/>
    <s v="Bâtiments - Emissions"/>
    <n v="4305"/>
    <s v="27218.75"/>
    <s v="27218.75"/>
  </r>
  <r>
    <x v="21"/>
    <x v="13"/>
    <s v="Bouches-du-Rhône"/>
    <n v="5506"/>
    <s v="5506 - SALON"/>
    <x v="0"/>
    <x v="2"/>
    <x v="5"/>
    <x v="2"/>
    <m/>
    <x v="11"/>
    <s v=""/>
    <m/>
    <s v=""/>
    <s v=""/>
  </r>
  <r>
    <x v="21"/>
    <x v="13"/>
    <s v="Bouches-du-Rhône"/>
    <n v="5506"/>
    <s v="5506 - SALON"/>
    <x v="0"/>
    <x v="2"/>
    <x v="5"/>
    <x v="2"/>
    <m/>
    <x v="15"/>
    <s v=""/>
    <m/>
    <s v=""/>
    <s v=""/>
  </r>
  <r>
    <x v="21"/>
    <x v="13"/>
    <s v="Bouches-du-Rhône"/>
    <n v="5506"/>
    <s v="5506 - SALON"/>
    <x v="0"/>
    <x v="2"/>
    <x v="5"/>
    <x v="2"/>
    <m/>
    <x v="13"/>
    <s v=""/>
    <m/>
    <s v=""/>
    <s v=""/>
  </r>
  <r>
    <x v="21"/>
    <x v="13"/>
    <s v="Bouches-du-Rhône"/>
    <n v="5506"/>
    <s v="5506 - SALON"/>
    <x v="0"/>
    <x v="2"/>
    <x v="5"/>
    <x v="2"/>
    <m/>
    <x v="12"/>
    <s v=""/>
    <m/>
    <s v=""/>
    <s v=""/>
  </r>
  <r>
    <x v="21"/>
    <x v="13"/>
    <s v="Bouches-du-Rhône"/>
    <n v="5506"/>
    <s v="5506 - SALON"/>
    <x v="0"/>
    <x v="2"/>
    <x v="5"/>
    <x v="2"/>
    <m/>
    <x v="14"/>
    <s v=""/>
    <m/>
    <s v=""/>
    <s v=""/>
  </r>
  <r>
    <x v="21"/>
    <x v="13"/>
    <s v="Bouches-du-Rhône"/>
    <n v="5506"/>
    <s v="5506 - SALON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506"/>
    <s v="5506 - SALON"/>
    <x v="0"/>
    <x v="2"/>
    <x v="5"/>
    <x v="1"/>
    <n v="0"/>
    <x v="20"/>
    <s v="Tablettes - Emissions"/>
    <n v="15797"/>
    <s v="0.0"/>
    <s v="0"/>
  </r>
  <r>
    <x v="21"/>
    <x v="13"/>
    <s v="Bouches-du-Rhône"/>
    <n v="5506"/>
    <s v="5506 - SALON"/>
    <x v="0"/>
    <x v="2"/>
    <x v="5"/>
    <x v="1"/>
    <n v="0"/>
    <x v="19"/>
    <s v="Photocopieurs - Emissions"/>
    <n v="4390"/>
    <s v="0.0"/>
    <s v="0"/>
  </r>
  <r>
    <x v="21"/>
    <x v="13"/>
    <s v="Bouches-du-Rhône"/>
    <n v="5506"/>
    <s v="5506 - SALON"/>
    <x v="0"/>
    <x v="2"/>
    <x v="5"/>
    <x v="1"/>
    <n v="0"/>
    <x v="18"/>
    <s v="Imprimantes - Emissions"/>
    <n v="15810"/>
    <s v="0.0"/>
    <s v="0"/>
  </r>
  <r>
    <x v="21"/>
    <x v="13"/>
    <s v="Bouches-du-Rhône"/>
    <n v="5506"/>
    <s v="5506 - SALON"/>
    <x v="0"/>
    <x v="2"/>
    <x v="5"/>
    <x v="1"/>
    <n v="0"/>
    <x v="16"/>
    <s v="Ecrans - Emissions"/>
    <n v="15796"/>
    <s v="0.0"/>
    <s v="0"/>
  </r>
  <r>
    <x v="21"/>
    <x v="13"/>
    <s v="Bouches-du-Rhône"/>
    <n v="5506"/>
    <s v="5506 - SALON"/>
    <x v="0"/>
    <x v="2"/>
    <x v="5"/>
    <x v="1"/>
    <n v="0"/>
    <x v="23"/>
    <s v="Mainframes - Emissions"/>
    <n v="8756"/>
    <s v="0.0"/>
    <s v="0"/>
  </r>
  <r>
    <x v="21"/>
    <x v="13"/>
    <s v="Bouches-du-Rhône"/>
    <n v="5506"/>
    <s v="5506 - SALON"/>
    <x v="0"/>
    <x v="2"/>
    <x v="5"/>
    <x v="1"/>
    <n v="0"/>
    <x v="22"/>
    <s v="Unités centrales - Emissions"/>
    <n v="5620"/>
    <s v="0.0"/>
    <s v="0"/>
  </r>
  <r>
    <x v="21"/>
    <x v="13"/>
    <s v="Bouches-du-Rhône"/>
    <n v="5506"/>
    <s v="5506 - SALON"/>
    <x v="0"/>
    <x v="2"/>
    <x v="5"/>
    <x v="1"/>
    <n v="0"/>
    <x v="17"/>
    <s v="Serveurs - Emissions"/>
    <n v="4391"/>
    <s v="0.0"/>
    <s v="0"/>
  </r>
  <r>
    <x v="21"/>
    <x v="13"/>
    <s v="Bouches-du-Rhône"/>
    <n v="5601"/>
    <s v="5601 - VITROLLES"/>
    <x v="0"/>
    <x v="0"/>
    <x v="0"/>
    <x v="0"/>
    <n v="77295.58"/>
    <x v="0"/>
    <s v=""/>
    <m/>
    <s v=""/>
    <s v="77295.58"/>
  </r>
  <r>
    <x v="21"/>
    <x v="13"/>
    <s v="Bouches-du-Rhône"/>
    <n v="5601"/>
    <s v="5601 - VITROLLES"/>
    <x v="0"/>
    <x v="0"/>
    <x v="0"/>
    <x v="1"/>
    <n v="4630.0052419999902"/>
    <x v="1"/>
    <s v="Electricité - Emissions"/>
    <n v="15798"/>
    <s v="4630.005241999999"/>
    <s v="4630.005242"/>
  </r>
  <r>
    <x v="21"/>
    <x v="13"/>
    <s v="Bouches-du-Rhône"/>
    <n v="5601"/>
    <s v="5601 - VITROLLES"/>
    <x v="0"/>
    <x v="0"/>
    <x v="1"/>
    <x v="1"/>
    <n v="0"/>
    <x v="3"/>
    <s v="Fioul - Emissions"/>
    <n v="6720"/>
    <s v="0.0"/>
    <s v="0"/>
  </r>
  <r>
    <x v="21"/>
    <x v="13"/>
    <s v="Bouches-du-Rhône"/>
    <n v="5601"/>
    <s v="5601 - VITROLLES"/>
    <x v="0"/>
    <x v="0"/>
    <x v="1"/>
    <x v="1"/>
    <n v="0"/>
    <x v="2"/>
    <s v="Gaz naturel - Emissions"/>
    <n v="6630"/>
    <s v="0.0"/>
    <s v="0"/>
  </r>
  <r>
    <x v="21"/>
    <x v="13"/>
    <s v="Bouches-du-Rhône"/>
    <n v="5601"/>
    <s v="5601 - VITROLLES"/>
    <x v="0"/>
    <x v="1"/>
    <x v="2"/>
    <x v="1"/>
    <n v="0"/>
    <x v="4"/>
    <s v=" R22 - Emissions"/>
    <n v="8350"/>
    <s v="0.0"/>
    <s v="0"/>
  </r>
  <r>
    <x v="21"/>
    <x v="13"/>
    <s v="Bouches-du-Rhône"/>
    <n v="5601"/>
    <s v="5601 - VITROLLES"/>
    <x v="0"/>
    <x v="1"/>
    <x v="3"/>
    <x v="0"/>
    <n v="2.25"/>
    <x v="5"/>
    <s v=""/>
    <m/>
    <s v=""/>
    <s v="2.25"/>
  </r>
  <r>
    <x v="21"/>
    <x v="13"/>
    <s v="Bouches-du-Rhône"/>
    <n v="5601"/>
    <s v="5601 - VITROLLES"/>
    <x v="0"/>
    <x v="1"/>
    <x v="3"/>
    <x v="1"/>
    <n v="4320"/>
    <x v="8"/>
    <s v="R410a - Emissions"/>
    <n v="8320"/>
    <s v="4320.0"/>
    <s v="4320"/>
  </r>
  <r>
    <x v="21"/>
    <x v="13"/>
    <s v="Bouches-du-Rhône"/>
    <n v="5601"/>
    <s v="5601 - VITROLLES"/>
    <x v="0"/>
    <x v="1"/>
    <x v="3"/>
    <x v="1"/>
    <n v="0"/>
    <x v="6"/>
    <s v="R134a - Emissions"/>
    <n v="8307"/>
    <s v="0.0"/>
    <s v="0"/>
  </r>
  <r>
    <x v="21"/>
    <x v="13"/>
    <s v="Bouches-du-Rhône"/>
    <n v="5601"/>
    <s v="5601 - VITROLLES"/>
    <x v="0"/>
    <x v="1"/>
    <x v="3"/>
    <x v="1"/>
    <n v="0"/>
    <x v="7"/>
    <s v="R407c - Emissions"/>
    <n v="8318"/>
    <s v="0.0"/>
    <s v="0"/>
  </r>
  <r>
    <x v="21"/>
    <x v="13"/>
    <s v="Bouches-du-Rhône"/>
    <n v="5601"/>
    <s v="5601 - VITROLLES"/>
    <x v="0"/>
    <x v="2"/>
    <x v="4"/>
    <x v="0"/>
    <n v="1034"/>
    <x v="9"/>
    <s v=""/>
    <m/>
    <s v=""/>
    <s v="1034"/>
  </r>
  <r>
    <x v="21"/>
    <x v="13"/>
    <s v="Bouches-du-Rhône"/>
    <n v="5601"/>
    <s v="5601 - VITROLLES"/>
    <x v="0"/>
    <x v="2"/>
    <x v="4"/>
    <x v="1"/>
    <n v="16802.5"/>
    <x v="10"/>
    <s v="Bâtiments - Emissions"/>
    <n v="4305"/>
    <s v="16802.5"/>
    <s v="16802.5"/>
  </r>
  <r>
    <x v="21"/>
    <x v="13"/>
    <s v="Bouches-du-Rhône"/>
    <n v="5601"/>
    <s v="5601 - VITROLLES"/>
    <x v="0"/>
    <x v="2"/>
    <x v="5"/>
    <x v="2"/>
    <m/>
    <x v="14"/>
    <s v=""/>
    <m/>
    <s v=""/>
    <s v=""/>
  </r>
  <r>
    <x v="21"/>
    <x v="13"/>
    <s v="Bouches-du-Rhône"/>
    <n v="5601"/>
    <s v="5601 - VITROLLES"/>
    <x v="0"/>
    <x v="2"/>
    <x v="5"/>
    <x v="2"/>
    <m/>
    <x v="11"/>
    <s v=""/>
    <m/>
    <s v=""/>
    <s v=""/>
  </r>
  <r>
    <x v="21"/>
    <x v="13"/>
    <s v="Bouches-du-Rhône"/>
    <n v="5601"/>
    <s v="5601 - VITROLLES"/>
    <x v="0"/>
    <x v="2"/>
    <x v="5"/>
    <x v="2"/>
    <m/>
    <x v="12"/>
    <s v=""/>
    <m/>
    <s v=""/>
    <s v=""/>
  </r>
  <r>
    <x v="21"/>
    <x v="13"/>
    <s v="Bouches-du-Rhône"/>
    <n v="5601"/>
    <s v="5601 - VITROLLES"/>
    <x v="0"/>
    <x v="2"/>
    <x v="5"/>
    <x v="2"/>
    <m/>
    <x v="13"/>
    <s v=""/>
    <m/>
    <s v=""/>
    <s v=""/>
  </r>
  <r>
    <x v="21"/>
    <x v="13"/>
    <s v="Bouches-du-Rhône"/>
    <n v="5601"/>
    <s v="5601 - VITROLLES"/>
    <x v="0"/>
    <x v="2"/>
    <x v="5"/>
    <x v="2"/>
    <m/>
    <x v="15"/>
    <s v=""/>
    <m/>
    <s v=""/>
    <s v=""/>
  </r>
  <r>
    <x v="21"/>
    <x v="13"/>
    <s v="Bouches-du-Rhône"/>
    <n v="5601"/>
    <s v="5601 - VITROLLES"/>
    <x v="0"/>
    <x v="2"/>
    <x v="5"/>
    <x v="1"/>
    <n v="0"/>
    <x v="18"/>
    <s v="Imprimantes - Emissions"/>
    <n v="15810"/>
    <s v="0.0"/>
    <s v="0"/>
  </r>
  <r>
    <x v="21"/>
    <x v="13"/>
    <s v="Bouches-du-Rhône"/>
    <n v="5601"/>
    <s v="5601 - VITROLLES"/>
    <x v="0"/>
    <x v="2"/>
    <x v="5"/>
    <x v="1"/>
    <n v="0"/>
    <x v="16"/>
    <s v="Ecrans - Emissions"/>
    <n v="15796"/>
    <s v="0.0"/>
    <s v="0"/>
  </r>
  <r>
    <x v="21"/>
    <x v="13"/>
    <s v="Bouches-du-Rhône"/>
    <n v="5601"/>
    <s v="5601 - VITROLLES"/>
    <x v="0"/>
    <x v="2"/>
    <x v="5"/>
    <x v="1"/>
    <n v="0"/>
    <x v="23"/>
    <s v="Mainframes - Emissions"/>
    <n v="8756"/>
    <s v="0.0"/>
    <s v="0"/>
  </r>
  <r>
    <x v="21"/>
    <x v="13"/>
    <s v="Bouches-du-Rhône"/>
    <n v="5601"/>
    <s v="5601 - VITROLLES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601"/>
    <s v="5601 - VITROLLES"/>
    <x v="0"/>
    <x v="2"/>
    <x v="5"/>
    <x v="1"/>
    <n v="0"/>
    <x v="19"/>
    <s v="Photocopieurs - Emissions"/>
    <n v="4390"/>
    <s v="0.0"/>
    <s v="0"/>
  </r>
  <r>
    <x v="21"/>
    <x v="13"/>
    <s v="Bouches-du-Rhône"/>
    <n v="5601"/>
    <s v="5601 - VITROLLES"/>
    <x v="0"/>
    <x v="2"/>
    <x v="5"/>
    <x v="1"/>
    <n v="0"/>
    <x v="22"/>
    <s v="Unités centrales - Emissions"/>
    <n v="5620"/>
    <s v="0.0"/>
    <s v="0"/>
  </r>
  <r>
    <x v="21"/>
    <x v="13"/>
    <s v="Bouches-du-Rhône"/>
    <n v="5601"/>
    <s v="5601 - VITROLLES"/>
    <x v="0"/>
    <x v="2"/>
    <x v="5"/>
    <x v="1"/>
    <n v="0"/>
    <x v="20"/>
    <s v="Tablettes - Emissions"/>
    <n v="15797"/>
    <s v="0.0"/>
    <s v="0"/>
  </r>
  <r>
    <x v="21"/>
    <x v="13"/>
    <s v="Bouches-du-Rhône"/>
    <n v="5601"/>
    <s v="5601 - VITROLLES"/>
    <x v="0"/>
    <x v="2"/>
    <x v="5"/>
    <x v="1"/>
    <n v="0"/>
    <x v="17"/>
    <s v="Serveurs - Emissions"/>
    <n v="4391"/>
    <s v="0.0"/>
    <s v="0"/>
  </r>
  <r>
    <x v="21"/>
    <x v="13"/>
    <s v="Bouches-du-Rhône"/>
    <n v="5714"/>
    <s v="5714 - ISTRES APE"/>
    <x v="0"/>
    <x v="0"/>
    <x v="0"/>
    <x v="0"/>
    <n v="64787.71"/>
    <x v="0"/>
    <s v=""/>
    <m/>
    <s v=""/>
    <s v="64787.71"/>
  </r>
  <r>
    <x v="21"/>
    <x v="13"/>
    <s v="Bouches-du-Rhône"/>
    <n v="5714"/>
    <s v="5714 - ISTRES APE"/>
    <x v="0"/>
    <x v="0"/>
    <x v="0"/>
    <x v="1"/>
    <n v="3880.783829"/>
    <x v="1"/>
    <s v="Electricité - Emissions"/>
    <n v="15798"/>
    <s v="3880.783829"/>
    <s v="3880.783829"/>
  </r>
  <r>
    <x v="21"/>
    <x v="13"/>
    <s v="Bouches-du-Rhône"/>
    <n v="5714"/>
    <s v="5714 - ISTRES APE"/>
    <x v="0"/>
    <x v="0"/>
    <x v="1"/>
    <x v="1"/>
    <n v="0"/>
    <x v="2"/>
    <s v="Gaz naturel - Emissions"/>
    <n v="6630"/>
    <s v="0.0"/>
    <s v="0"/>
  </r>
  <r>
    <x v="21"/>
    <x v="13"/>
    <s v="Bouches-du-Rhône"/>
    <n v="5714"/>
    <s v="5714 - ISTRES APE"/>
    <x v="0"/>
    <x v="0"/>
    <x v="1"/>
    <x v="1"/>
    <n v="0"/>
    <x v="3"/>
    <s v="Fioul - Emissions"/>
    <n v="6720"/>
    <s v="0.0"/>
    <s v="0"/>
  </r>
  <r>
    <x v="21"/>
    <x v="13"/>
    <s v="Bouches-du-Rhône"/>
    <n v="5714"/>
    <s v="5714 - ISTRES APE"/>
    <x v="0"/>
    <x v="1"/>
    <x v="2"/>
    <x v="1"/>
    <n v="0"/>
    <x v="4"/>
    <s v=" R22 - Emissions"/>
    <n v="8350"/>
    <s v="0.0"/>
    <s v="0"/>
  </r>
  <r>
    <x v="21"/>
    <x v="13"/>
    <s v="Bouches-du-Rhône"/>
    <n v="5714"/>
    <s v="5714 - ISTRES APE"/>
    <x v="0"/>
    <x v="1"/>
    <x v="3"/>
    <x v="0"/>
    <n v="2.04"/>
    <x v="5"/>
    <s v=""/>
    <m/>
    <s v=""/>
    <s v="2.04"/>
  </r>
  <r>
    <x v="21"/>
    <x v="13"/>
    <s v="Bouches-du-Rhône"/>
    <n v="5714"/>
    <s v="5714 - ISTRES APE"/>
    <x v="0"/>
    <x v="1"/>
    <x v="3"/>
    <x v="1"/>
    <n v="3916.8"/>
    <x v="8"/>
    <s v="R410a - Emissions"/>
    <n v="8320"/>
    <s v="3916.8"/>
    <s v="3916.8"/>
  </r>
  <r>
    <x v="21"/>
    <x v="13"/>
    <s v="Bouches-du-Rhône"/>
    <n v="5714"/>
    <s v="5714 - ISTRES APE"/>
    <x v="0"/>
    <x v="1"/>
    <x v="3"/>
    <x v="1"/>
    <n v="0"/>
    <x v="6"/>
    <s v="R134a - Emissions"/>
    <n v="8307"/>
    <s v="0.0"/>
    <s v="0"/>
  </r>
  <r>
    <x v="21"/>
    <x v="13"/>
    <s v="Bouches-du-Rhône"/>
    <n v="5714"/>
    <s v="5714 - ISTRES APE"/>
    <x v="0"/>
    <x v="1"/>
    <x v="3"/>
    <x v="1"/>
    <n v="0"/>
    <x v="7"/>
    <s v="R407c - Emissions"/>
    <n v="8318"/>
    <s v="0.0"/>
    <s v="0"/>
  </r>
  <r>
    <x v="21"/>
    <x v="13"/>
    <s v="Bouches-du-Rhône"/>
    <n v="5714"/>
    <s v="5714 - ISTRES APE"/>
    <x v="0"/>
    <x v="2"/>
    <x v="4"/>
    <x v="0"/>
    <n v="1400"/>
    <x v="9"/>
    <s v=""/>
    <m/>
    <s v=""/>
    <s v="1400"/>
  </r>
  <r>
    <x v="21"/>
    <x v="13"/>
    <s v="Bouches-du-Rhône"/>
    <n v="5714"/>
    <s v="5714 - ISTRES APE"/>
    <x v="0"/>
    <x v="2"/>
    <x v="4"/>
    <x v="1"/>
    <n v="22750"/>
    <x v="10"/>
    <s v="Bâtiments - Emissions"/>
    <n v="4305"/>
    <s v="22750.0"/>
    <s v="22750"/>
  </r>
  <r>
    <x v="21"/>
    <x v="13"/>
    <s v="Bouches-du-Rhône"/>
    <n v="5714"/>
    <s v="5714 - ISTRES APE"/>
    <x v="0"/>
    <x v="2"/>
    <x v="5"/>
    <x v="2"/>
    <m/>
    <x v="14"/>
    <s v=""/>
    <m/>
    <s v=""/>
    <s v=""/>
  </r>
  <r>
    <x v="21"/>
    <x v="13"/>
    <s v="Bouches-du-Rhône"/>
    <n v="5714"/>
    <s v="5714 - ISTRES APE"/>
    <x v="0"/>
    <x v="2"/>
    <x v="5"/>
    <x v="2"/>
    <m/>
    <x v="15"/>
    <s v=""/>
    <m/>
    <s v=""/>
    <s v=""/>
  </r>
  <r>
    <x v="21"/>
    <x v="13"/>
    <s v="Bouches-du-Rhône"/>
    <n v="5714"/>
    <s v="5714 - ISTRES APE"/>
    <x v="0"/>
    <x v="2"/>
    <x v="5"/>
    <x v="2"/>
    <m/>
    <x v="11"/>
    <s v=""/>
    <m/>
    <s v=""/>
    <s v=""/>
  </r>
  <r>
    <x v="21"/>
    <x v="13"/>
    <s v="Bouches-du-Rhône"/>
    <n v="5714"/>
    <s v="5714 - ISTRES APE"/>
    <x v="0"/>
    <x v="2"/>
    <x v="5"/>
    <x v="2"/>
    <m/>
    <x v="12"/>
    <s v=""/>
    <m/>
    <s v=""/>
    <s v=""/>
  </r>
  <r>
    <x v="21"/>
    <x v="13"/>
    <s v="Bouches-du-Rhône"/>
    <n v="5714"/>
    <s v="5714 - ISTRES APE"/>
    <x v="0"/>
    <x v="2"/>
    <x v="5"/>
    <x v="2"/>
    <m/>
    <x v="13"/>
    <s v=""/>
    <m/>
    <s v=""/>
    <s v=""/>
  </r>
  <r>
    <x v="21"/>
    <x v="13"/>
    <s v="Bouches-du-Rhône"/>
    <n v="5714"/>
    <s v="5714 - ISTRES APE"/>
    <x v="0"/>
    <x v="2"/>
    <x v="5"/>
    <x v="1"/>
    <n v="0"/>
    <x v="19"/>
    <s v="Photocopieurs - Emissions"/>
    <n v="4390"/>
    <s v="0.0"/>
    <s v="0"/>
  </r>
  <r>
    <x v="21"/>
    <x v="13"/>
    <s v="Bouches-du-Rhône"/>
    <n v="5714"/>
    <s v="5714 - ISTRES APE"/>
    <x v="0"/>
    <x v="2"/>
    <x v="5"/>
    <x v="1"/>
    <n v="0"/>
    <x v="23"/>
    <s v="Mainframes - Emissions"/>
    <n v="8756"/>
    <s v="0.0"/>
    <s v="0"/>
  </r>
  <r>
    <x v="21"/>
    <x v="13"/>
    <s v="Bouches-du-Rhône"/>
    <n v="5714"/>
    <s v="5714 - ISTRES APE"/>
    <x v="0"/>
    <x v="2"/>
    <x v="5"/>
    <x v="1"/>
    <n v="0"/>
    <x v="16"/>
    <s v="Ecrans - Emissions"/>
    <n v="15796"/>
    <s v="0.0"/>
    <s v="0"/>
  </r>
  <r>
    <x v="21"/>
    <x v="13"/>
    <s v="Bouches-du-Rhône"/>
    <n v="5714"/>
    <s v="5714 - ISTRES APE"/>
    <x v="0"/>
    <x v="2"/>
    <x v="5"/>
    <x v="1"/>
    <n v="0"/>
    <x v="20"/>
    <s v="Tablettes - Emissions"/>
    <n v="15797"/>
    <s v="0.0"/>
    <s v="0"/>
  </r>
  <r>
    <x v="21"/>
    <x v="13"/>
    <s v="Bouches-du-Rhône"/>
    <n v="5714"/>
    <s v="5714 - ISTRES APE"/>
    <x v="0"/>
    <x v="2"/>
    <x v="5"/>
    <x v="1"/>
    <n v="0"/>
    <x v="22"/>
    <s v="Unités centrales - Emissions"/>
    <n v="5620"/>
    <s v="0.0"/>
    <s v="0"/>
  </r>
  <r>
    <x v="21"/>
    <x v="13"/>
    <s v="Bouches-du-Rhône"/>
    <n v="5714"/>
    <s v="5714 - ISTRES APE"/>
    <x v="0"/>
    <x v="2"/>
    <x v="5"/>
    <x v="1"/>
    <n v="0"/>
    <x v="17"/>
    <s v="Serveurs - Emissions"/>
    <n v="4391"/>
    <s v="0.0"/>
    <s v="0"/>
  </r>
  <r>
    <x v="21"/>
    <x v="13"/>
    <s v="Bouches-du-Rhône"/>
    <n v="5714"/>
    <s v="5714 - ISTRES APE"/>
    <x v="0"/>
    <x v="2"/>
    <x v="5"/>
    <x v="1"/>
    <n v="0"/>
    <x v="18"/>
    <s v="Imprimantes - Emissions"/>
    <n v="15810"/>
    <s v="0.0"/>
    <s v="0"/>
  </r>
  <r>
    <x v="21"/>
    <x v="13"/>
    <s v="Bouches-du-Rhône"/>
    <n v="5714"/>
    <s v="5714 - ISTRES AP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715"/>
    <s v="5715 - MARSEILLE BELLE DE MAI POLE MEDIA APE"/>
    <x v="0"/>
    <x v="0"/>
    <x v="0"/>
    <x v="0"/>
    <n v="186653.58"/>
    <x v="0"/>
    <s v=""/>
    <m/>
    <s v=""/>
    <s v="186653.58"/>
  </r>
  <r>
    <x v="21"/>
    <x v="13"/>
    <s v="Bouches-du-Rhône"/>
    <n v="5715"/>
    <s v="5715 - MARSEILLE BELLE DE MAI POLE MEDIA APE"/>
    <x v="0"/>
    <x v="0"/>
    <x v="0"/>
    <x v="1"/>
    <n v="11180.549442"/>
    <x v="1"/>
    <s v="Electricité - Emissions"/>
    <n v="15798"/>
    <s v="11180.549442"/>
    <s v="11180.549442"/>
  </r>
  <r>
    <x v="21"/>
    <x v="13"/>
    <s v="Bouches-du-Rhône"/>
    <n v="5715"/>
    <s v="5715 - MARSEILLE BELLE DE MAI POLE MEDIA APE"/>
    <x v="0"/>
    <x v="0"/>
    <x v="1"/>
    <x v="1"/>
    <n v="0"/>
    <x v="2"/>
    <s v="Gaz naturel - Emissions"/>
    <n v="6630"/>
    <s v="0.0"/>
    <s v="0"/>
  </r>
  <r>
    <x v="21"/>
    <x v="13"/>
    <s v="Bouches-du-Rhône"/>
    <n v="5715"/>
    <s v="5715 - MARSEILLE BELLE DE MAI POLE MEDIA APE"/>
    <x v="0"/>
    <x v="0"/>
    <x v="1"/>
    <x v="1"/>
    <n v="0"/>
    <x v="3"/>
    <s v="Fioul - Emissions"/>
    <n v="6720"/>
    <s v="0.0"/>
    <s v="0"/>
  </r>
  <r>
    <x v="21"/>
    <x v="13"/>
    <s v="Bouches-du-Rhône"/>
    <n v="5715"/>
    <s v="5715 - MARSEILLE BELLE DE MAI POLE MEDIA APE"/>
    <x v="0"/>
    <x v="1"/>
    <x v="2"/>
    <x v="1"/>
    <n v="0"/>
    <x v="4"/>
    <s v=" R22 - Emissions"/>
    <n v="8350"/>
    <s v="0.0"/>
    <s v="0"/>
  </r>
  <r>
    <x v="21"/>
    <x v="13"/>
    <s v="Bouches-du-Rhône"/>
    <n v="5715"/>
    <s v="5715 - MARSEILLE BELLE DE MAI POLE MEDIA APE"/>
    <x v="0"/>
    <x v="1"/>
    <x v="3"/>
    <x v="0"/>
    <n v="5.76"/>
    <x v="5"/>
    <s v=""/>
    <m/>
    <s v=""/>
    <s v="5.76"/>
  </r>
  <r>
    <x v="21"/>
    <x v="13"/>
    <s v="Bouches-du-Rhône"/>
    <n v="5715"/>
    <s v="5715 - MARSEILLE BELLE DE MAI POLE MEDIA APE"/>
    <x v="0"/>
    <x v="1"/>
    <x v="3"/>
    <x v="1"/>
    <n v="0"/>
    <x v="6"/>
    <s v="R134a - Emissions"/>
    <n v="8307"/>
    <s v="0.0"/>
    <s v="0"/>
  </r>
  <r>
    <x v="21"/>
    <x v="13"/>
    <s v="Bouches-du-Rhône"/>
    <n v="5715"/>
    <s v="5715 - MARSEILLE BELLE DE MAI POLE MEDIA APE"/>
    <x v="0"/>
    <x v="1"/>
    <x v="3"/>
    <x v="1"/>
    <n v="11059.2"/>
    <x v="8"/>
    <s v="R410a - Emissions"/>
    <n v="8320"/>
    <s v="11059.2"/>
    <s v="11059.2"/>
  </r>
  <r>
    <x v="21"/>
    <x v="13"/>
    <s v="Bouches-du-Rhône"/>
    <n v="5715"/>
    <s v="5715 - MARSEILLE BELLE DE MAI POLE MEDIA APE"/>
    <x v="0"/>
    <x v="1"/>
    <x v="3"/>
    <x v="1"/>
    <n v="0"/>
    <x v="7"/>
    <s v="R407c - Emissions"/>
    <n v="8318"/>
    <s v="0.0"/>
    <s v="0"/>
  </r>
  <r>
    <x v="21"/>
    <x v="13"/>
    <s v="Bouches-du-Rhône"/>
    <n v="5715"/>
    <s v="5715 - MARSEILLE BELLE DE MAI POLE MEDIA APE"/>
    <x v="0"/>
    <x v="2"/>
    <x v="4"/>
    <x v="0"/>
    <n v="3478"/>
    <x v="9"/>
    <s v=""/>
    <m/>
    <s v=""/>
    <s v="3478"/>
  </r>
  <r>
    <x v="21"/>
    <x v="13"/>
    <s v="Bouches-du-Rhône"/>
    <n v="5715"/>
    <s v="5715 - MARSEILLE BELLE DE MAI POLE MEDIA APE"/>
    <x v="0"/>
    <x v="2"/>
    <x v="4"/>
    <x v="1"/>
    <n v="56517.5"/>
    <x v="10"/>
    <s v="Bâtiments - Emissions"/>
    <n v="4305"/>
    <s v="56517.5"/>
    <s v="56517.5"/>
  </r>
  <r>
    <x v="21"/>
    <x v="13"/>
    <s v="Bouches-du-Rhône"/>
    <n v="5715"/>
    <s v="5715 - MARSEILLE BELLE DE MAI POLE MEDIA APE"/>
    <x v="0"/>
    <x v="2"/>
    <x v="5"/>
    <x v="2"/>
    <m/>
    <x v="14"/>
    <s v=""/>
    <m/>
    <s v=""/>
    <s v=""/>
  </r>
  <r>
    <x v="21"/>
    <x v="13"/>
    <s v="Bouches-du-Rhône"/>
    <n v="5715"/>
    <s v="5715 - MARSEILLE BELLE DE MAI POLE MEDIA APE"/>
    <x v="0"/>
    <x v="2"/>
    <x v="5"/>
    <x v="2"/>
    <m/>
    <x v="13"/>
    <s v=""/>
    <m/>
    <s v=""/>
    <s v=""/>
  </r>
  <r>
    <x v="21"/>
    <x v="13"/>
    <s v="Bouches-du-Rhône"/>
    <n v="5715"/>
    <s v="5715 - MARSEILLE BELLE DE MAI POLE MEDIA APE"/>
    <x v="0"/>
    <x v="2"/>
    <x v="5"/>
    <x v="2"/>
    <m/>
    <x v="12"/>
    <s v=""/>
    <m/>
    <s v=""/>
    <s v=""/>
  </r>
  <r>
    <x v="21"/>
    <x v="13"/>
    <s v="Bouches-du-Rhône"/>
    <n v="5715"/>
    <s v="5715 - MARSEILLE BELLE DE MAI POLE MEDIA APE"/>
    <x v="0"/>
    <x v="2"/>
    <x v="5"/>
    <x v="2"/>
    <m/>
    <x v="15"/>
    <s v=""/>
    <m/>
    <s v=""/>
    <s v=""/>
  </r>
  <r>
    <x v="21"/>
    <x v="13"/>
    <s v="Bouches-du-Rhône"/>
    <n v="5715"/>
    <s v="5715 - MARSEILLE BELLE DE MAI POLE MEDIA APE"/>
    <x v="0"/>
    <x v="2"/>
    <x v="5"/>
    <x v="2"/>
    <m/>
    <x v="11"/>
    <s v=""/>
    <m/>
    <s v=""/>
    <s v=""/>
  </r>
  <r>
    <x v="21"/>
    <x v="13"/>
    <s v="Bouches-du-Rhône"/>
    <n v="5715"/>
    <s v="5715 - MARSEILLE BELLE DE MAI POLE MEDIA APE"/>
    <x v="0"/>
    <x v="2"/>
    <x v="5"/>
    <x v="1"/>
    <n v="0"/>
    <x v="17"/>
    <s v="Serveurs - Emissions"/>
    <n v="4391"/>
    <s v="0.0"/>
    <s v="0"/>
  </r>
  <r>
    <x v="21"/>
    <x v="13"/>
    <s v="Bouches-du-Rhône"/>
    <n v="5715"/>
    <s v="5715 - MARSEILLE BELLE DE MAI POLE MEDIA APE"/>
    <x v="0"/>
    <x v="2"/>
    <x v="5"/>
    <x v="1"/>
    <n v="0"/>
    <x v="23"/>
    <s v="Mainframes - Emissions"/>
    <n v="8756"/>
    <s v="0.0"/>
    <s v="0"/>
  </r>
  <r>
    <x v="21"/>
    <x v="13"/>
    <s v="Bouches-du-Rhône"/>
    <n v="5715"/>
    <s v="5715 - MARSEILLE BELLE DE MAI POLE MEDIA APE"/>
    <x v="0"/>
    <x v="2"/>
    <x v="5"/>
    <x v="1"/>
    <n v="0"/>
    <x v="16"/>
    <s v="Ecrans - Emissions"/>
    <n v="15796"/>
    <s v="0.0"/>
    <s v="0"/>
  </r>
  <r>
    <x v="21"/>
    <x v="13"/>
    <s v="Bouches-du-Rhône"/>
    <n v="5715"/>
    <s v="5715 - MARSEILLE BELLE DE MAI POLE MEDIA APE"/>
    <x v="0"/>
    <x v="2"/>
    <x v="5"/>
    <x v="1"/>
    <n v="0"/>
    <x v="22"/>
    <s v="Unités centrales - Emissions"/>
    <n v="5620"/>
    <s v="0.0"/>
    <s v="0"/>
  </r>
  <r>
    <x v="21"/>
    <x v="13"/>
    <s v="Bouches-du-Rhône"/>
    <n v="5715"/>
    <s v="5715 - MARSEILLE BELLE DE MAI POLE MEDIA APE"/>
    <x v="0"/>
    <x v="2"/>
    <x v="5"/>
    <x v="1"/>
    <n v="0"/>
    <x v="20"/>
    <s v="Tablettes - Emissions"/>
    <n v="15797"/>
    <s v="0.0"/>
    <s v="0"/>
  </r>
  <r>
    <x v="21"/>
    <x v="13"/>
    <s v="Bouches-du-Rhône"/>
    <n v="5715"/>
    <s v="5715 - MARSEILLE BELLE DE MAI POLE MEDIA APE"/>
    <x v="0"/>
    <x v="2"/>
    <x v="5"/>
    <x v="1"/>
    <n v="0"/>
    <x v="18"/>
    <s v="Imprimantes - Emissions"/>
    <n v="15810"/>
    <s v="0.0"/>
    <s v="0"/>
  </r>
  <r>
    <x v="21"/>
    <x v="13"/>
    <s v="Bouches-du-Rhône"/>
    <n v="5715"/>
    <s v="5715 - MARSEILLE BELLE DE MAI POLE MEDIA AP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715"/>
    <s v="5715 - MARSEILLE BELLE DE MAI POLE MEDIA APE"/>
    <x v="0"/>
    <x v="2"/>
    <x v="5"/>
    <x v="1"/>
    <n v="0"/>
    <x v="19"/>
    <s v="Photocopieurs - Emissions"/>
    <n v="4390"/>
    <s v="0.0"/>
    <s v="0"/>
  </r>
  <r>
    <x v="21"/>
    <x v="13"/>
    <s v="Bouches-du-Rhône"/>
    <n v="5763"/>
    <s v="5763 - AUBAGNE"/>
    <x v="0"/>
    <x v="0"/>
    <x v="0"/>
    <x v="0"/>
    <n v="73471"/>
    <x v="0"/>
    <s v=""/>
    <m/>
    <s v=""/>
    <s v="73471"/>
  </r>
  <r>
    <x v="21"/>
    <x v="13"/>
    <s v="Bouches-du-Rhône"/>
    <n v="5763"/>
    <s v="5763 - AUBAGNE"/>
    <x v="0"/>
    <x v="0"/>
    <x v="0"/>
    <x v="1"/>
    <n v="4400.9129000000003"/>
    <x v="1"/>
    <s v="Electricité - Emissions"/>
    <n v="15798"/>
    <s v="4400.9129"/>
    <s v="4400.9129"/>
  </r>
  <r>
    <x v="21"/>
    <x v="13"/>
    <s v="Bouches-du-Rhône"/>
    <n v="5763"/>
    <s v="5763 - AUBAGNE"/>
    <x v="0"/>
    <x v="0"/>
    <x v="1"/>
    <x v="1"/>
    <n v="0"/>
    <x v="3"/>
    <s v="Fioul - Emissions"/>
    <n v="6720"/>
    <s v="0.0"/>
    <s v="0"/>
  </r>
  <r>
    <x v="21"/>
    <x v="13"/>
    <s v="Bouches-du-Rhône"/>
    <n v="5763"/>
    <s v="5763 - AUBAGNE"/>
    <x v="0"/>
    <x v="0"/>
    <x v="1"/>
    <x v="1"/>
    <n v="0"/>
    <x v="2"/>
    <s v="Gaz naturel - Emissions"/>
    <n v="6630"/>
    <s v="0.0"/>
    <s v="0"/>
  </r>
  <r>
    <x v="21"/>
    <x v="13"/>
    <s v="Bouches-du-Rhône"/>
    <n v="5763"/>
    <s v="5763 - AUBAGNE"/>
    <x v="0"/>
    <x v="1"/>
    <x v="2"/>
    <x v="1"/>
    <n v="0"/>
    <x v="4"/>
    <s v=" R22 - Emissions"/>
    <n v="8350"/>
    <s v="0.0"/>
    <s v="0"/>
  </r>
  <r>
    <x v="21"/>
    <x v="13"/>
    <s v="Bouches-du-Rhône"/>
    <n v="5763"/>
    <s v="5763 - AUBAGNE"/>
    <x v="0"/>
    <x v="1"/>
    <x v="3"/>
    <x v="0"/>
    <n v="2.9"/>
    <x v="5"/>
    <s v=""/>
    <m/>
    <s v=""/>
    <s v="2.9"/>
  </r>
  <r>
    <x v="21"/>
    <x v="13"/>
    <s v="Bouches-du-Rhône"/>
    <n v="5763"/>
    <s v="5763 - AUBAGNE"/>
    <x v="0"/>
    <x v="1"/>
    <x v="3"/>
    <x v="1"/>
    <n v="0"/>
    <x v="6"/>
    <s v="R134a - Emissions"/>
    <n v="8307"/>
    <s v="0.0"/>
    <s v="0"/>
  </r>
  <r>
    <x v="21"/>
    <x v="13"/>
    <s v="Bouches-du-Rhône"/>
    <n v="5763"/>
    <s v="5763 - AUBAGNE"/>
    <x v="0"/>
    <x v="1"/>
    <x v="3"/>
    <x v="1"/>
    <n v="0"/>
    <x v="7"/>
    <s v="R407c - Emissions"/>
    <n v="8318"/>
    <s v="0.0"/>
    <s v="0"/>
  </r>
  <r>
    <x v="21"/>
    <x v="13"/>
    <s v="Bouches-du-Rhône"/>
    <n v="5763"/>
    <s v="5763 - AUBAGNE"/>
    <x v="0"/>
    <x v="1"/>
    <x v="3"/>
    <x v="1"/>
    <n v="5568"/>
    <x v="8"/>
    <s v="R410a - Emissions"/>
    <n v="8320"/>
    <s v="5568.0"/>
    <s v="5568"/>
  </r>
  <r>
    <x v="21"/>
    <x v="13"/>
    <s v="Bouches-du-Rhône"/>
    <n v="5763"/>
    <s v="5763 - AUBAGNE"/>
    <x v="0"/>
    <x v="2"/>
    <x v="4"/>
    <x v="0"/>
    <n v="1553"/>
    <x v="9"/>
    <s v=""/>
    <m/>
    <s v=""/>
    <s v="1553"/>
  </r>
  <r>
    <x v="21"/>
    <x v="13"/>
    <s v="Bouches-du-Rhône"/>
    <n v="5763"/>
    <s v="5763 - AUBAGNE"/>
    <x v="0"/>
    <x v="2"/>
    <x v="4"/>
    <x v="1"/>
    <n v="25236.25"/>
    <x v="10"/>
    <s v="Bâtiments - Emissions"/>
    <n v="4305"/>
    <s v="25236.25"/>
    <s v="25236.25"/>
  </r>
  <r>
    <x v="21"/>
    <x v="13"/>
    <s v="Bouches-du-Rhône"/>
    <n v="5763"/>
    <s v="5763 - AUBAGNE"/>
    <x v="0"/>
    <x v="2"/>
    <x v="5"/>
    <x v="2"/>
    <m/>
    <x v="11"/>
    <s v=""/>
    <m/>
    <s v=""/>
    <s v=""/>
  </r>
  <r>
    <x v="21"/>
    <x v="13"/>
    <s v="Bouches-du-Rhône"/>
    <n v="5763"/>
    <s v="5763 - AUBAGNE"/>
    <x v="0"/>
    <x v="2"/>
    <x v="5"/>
    <x v="2"/>
    <m/>
    <x v="15"/>
    <s v=""/>
    <m/>
    <s v=""/>
    <s v=""/>
  </r>
  <r>
    <x v="21"/>
    <x v="13"/>
    <s v="Bouches-du-Rhône"/>
    <n v="5763"/>
    <s v="5763 - AUBAGNE"/>
    <x v="0"/>
    <x v="2"/>
    <x v="5"/>
    <x v="2"/>
    <m/>
    <x v="13"/>
    <s v=""/>
    <m/>
    <s v=""/>
    <s v=""/>
  </r>
  <r>
    <x v="21"/>
    <x v="13"/>
    <s v="Bouches-du-Rhône"/>
    <n v="5763"/>
    <s v="5763 - AUBAGNE"/>
    <x v="0"/>
    <x v="2"/>
    <x v="5"/>
    <x v="2"/>
    <m/>
    <x v="12"/>
    <s v=""/>
    <m/>
    <s v=""/>
    <s v=""/>
  </r>
  <r>
    <x v="21"/>
    <x v="13"/>
    <s v="Bouches-du-Rhône"/>
    <n v="5763"/>
    <s v="5763 - AUBAGNE"/>
    <x v="0"/>
    <x v="2"/>
    <x v="5"/>
    <x v="2"/>
    <m/>
    <x v="14"/>
    <s v=""/>
    <m/>
    <s v=""/>
    <s v=""/>
  </r>
  <r>
    <x v="21"/>
    <x v="13"/>
    <s v="Bouches-du-Rhône"/>
    <n v="5763"/>
    <s v="5763 - AUBAGNE"/>
    <x v="0"/>
    <x v="2"/>
    <x v="5"/>
    <x v="1"/>
    <n v="0"/>
    <x v="19"/>
    <s v="Photocopieurs - Emissions"/>
    <n v="4390"/>
    <s v="0.0"/>
    <s v="0"/>
  </r>
  <r>
    <x v="21"/>
    <x v="13"/>
    <s v="Bouches-du-Rhône"/>
    <n v="5763"/>
    <s v="5763 - AUBAGNE"/>
    <x v="0"/>
    <x v="2"/>
    <x v="5"/>
    <x v="1"/>
    <n v="0"/>
    <x v="18"/>
    <s v="Imprimantes - Emissions"/>
    <n v="15810"/>
    <s v="0.0"/>
    <s v="0"/>
  </r>
  <r>
    <x v="21"/>
    <x v="13"/>
    <s v="Bouches-du-Rhône"/>
    <n v="5763"/>
    <s v="5763 - AUBAGNE"/>
    <x v="0"/>
    <x v="2"/>
    <x v="5"/>
    <x v="1"/>
    <n v="0"/>
    <x v="16"/>
    <s v="Ecrans - Emissions"/>
    <n v="15796"/>
    <s v="0.0"/>
    <s v="0"/>
  </r>
  <r>
    <x v="21"/>
    <x v="13"/>
    <s v="Bouches-du-Rhône"/>
    <n v="5763"/>
    <s v="5763 - AUBAGNE"/>
    <x v="0"/>
    <x v="2"/>
    <x v="5"/>
    <x v="1"/>
    <n v="0"/>
    <x v="23"/>
    <s v="Mainframes - Emissions"/>
    <n v="8756"/>
    <s v="0.0"/>
    <s v="0"/>
  </r>
  <r>
    <x v="21"/>
    <x v="13"/>
    <s v="Bouches-du-Rhône"/>
    <n v="5763"/>
    <s v="5763 - AUBAGNE"/>
    <x v="0"/>
    <x v="2"/>
    <x v="5"/>
    <x v="1"/>
    <n v="0"/>
    <x v="20"/>
    <s v="Tablettes - Emissions"/>
    <n v="15797"/>
    <s v="0.0"/>
    <s v="0"/>
  </r>
  <r>
    <x v="21"/>
    <x v="13"/>
    <s v="Bouches-du-Rhône"/>
    <n v="5763"/>
    <s v="5763 - AUBAGNE"/>
    <x v="0"/>
    <x v="2"/>
    <x v="5"/>
    <x v="1"/>
    <n v="0"/>
    <x v="17"/>
    <s v="Serveurs - Emissions"/>
    <n v="4391"/>
    <s v="0.0"/>
    <s v="0"/>
  </r>
  <r>
    <x v="21"/>
    <x v="13"/>
    <s v="Bouches-du-Rhône"/>
    <n v="5763"/>
    <s v="5763 - AUBAGNE"/>
    <x v="0"/>
    <x v="2"/>
    <x v="5"/>
    <x v="1"/>
    <n v="0"/>
    <x v="22"/>
    <s v="Unités centrales - Emissions"/>
    <n v="5620"/>
    <s v="0.0"/>
    <s v="0"/>
  </r>
  <r>
    <x v="21"/>
    <x v="13"/>
    <s v="Bouches-du-Rhône"/>
    <n v="5763"/>
    <s v="5763 - AUBAG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27"/>
    <s v="5827 - AIX GALICE"/>
    <x v="0"/>
    <x v="0"/>
    <x v="0"/>
    <x v="0"/>
    <n v="49673.1"/>
    <x v="0"/>
    <s v=""/>
    <m/>
    <s v=""/>
    <s v="49673.1"/>
  </r>
  <r>
    <x v="21"/>
    <x v="13"/>
    <s v="Bouches-du-Rhône"/>
    <n v="5827"/>
    <s v="5827 - AIX GALICE"/>
    <x v="0"/>
    <x v="0"/>
    <x v="0"/>
    <x v="1"/>
    <n v="2975.41869"/>
    <x v="1"/>
    <s v="Electricité - Emissions"/>
    <n v="15798"/>
    <s v="2975.41869"/>
    <s v="2975.41869"/>
  </r>
  <r>
    <x v="21"/>
    <x v="13"/>
    <s v="Bouches-du-Rhône"/>
    <n v="5827"/>
    <s v="5827 - AIX GALICE"/>
    <x v="0"/>
    <x v="0"/>
    <x v="1"/>
    <x v="1"/>
    <n v="0"/>
    <x v="3"/>
    <s v="Fioul - Emissions"/>
    <n v="6720"/>
    <s v="0.0"/>
    <s v="0"/>
  </r>
  <r>
    <x v="21"/>
    <x v="13"/>
    <s v="Bouches-du-Rhône"/>
    <n v="5827"/>
    <s v="5827 - AIX GALICE"/>
    <x v="0"/>
    <x v="0"/>
    <x v="1"/>
    <x v="1"/>
    <n v="0"/>
    <x v="2"/>
    <s v="Gaz naturel - Emissions"/>
    <n v="6630"/>
    <s v="0.0"/>
    <s v="0"/>
  </r>
  <r>
    <x v="21"/>
    <x v="13"/>
    <s v="Bouches-du-Rhône"/>
    <n v="5827"/>
    <s v="5827 - AIX GALICE"/>
    <x v="0"/>
    <x v="1"/>
    <x v="2"/>
    <x v="1"/>
    <n v="0"/>
    <x v="4"/>
    <s v=" R22 - Emissions"/>
    <n v="8350"/>
    <s v="0.0"/>
    <s v="0"/>
  </r>
  <r>
    <x v="21"/>
    <x v="13"/>
    <s v="Bouches-du-Rhône"/>
    <n v="5827"/>
    <s v="5827 - AIX GALICE"/>
    <x v="0"/>
    <x v="1"/>
    <x v="3"/>
    <x v="0"/>
    <n v="3.5"/>
    <x v="5"/>
    <s v=""/>
    <m/>
    <s v=""/>
    <s v="3.5"/>
  </r>
  <r>
    <x v="21"/>
    <x v="13"/>
    <s v="Bouches-du-Rhône"/>
    <n v="5827"/>
    <s v="5827 - AIX GALICE"/>
    <x v="0"/>
    <x v="1"/>
    <x v="3"/>
    <x v="1"/>
    <n v="0"/>
    <x v="7"/>
    <s v="R407c - Emissions"/>
    <n v="8318"/>
    <s v="0.0"/>
    <s v="0"/>
  </r>
  <r>
    <x v="21"/>
    <x v="13"/>
    <s v="Bouches-du-Rhône"/>
    <n v="5827"/>
    <s v="5827 - AIX GALICE"/>
    <x v="0"/>
    <x v="1"/>
    <x v="3"/>
    <x v="1"/>
    <n v="6720"/>
    <x v="8"/>
    <s v="R410a - Emissions"/>
    <n v="8320"/>
    <s v="6720.0"/>
    <s v="6720"/>
  </r>
  <r>
    <x v="21"/>
    <x v="13"/>
    <s v="Bouches-du-Rhône"/>
    <n v="5827"/>
    <s v="5827 - AIX GALICE"/>
    <x v="0"/>
    <x v="1"/>
    <x v="3"/>
    <x v="1"/>
    <n v="0"/>
    <x v="6"/>
    <s v="R134a - Emissions"/>
    <n v="8307"/>
    <s v="0.0"/>
    <s v="0"/>
  </r>
  <r>
    <x v="21"/>
    <x v="13"/>
    <s v="Bouches-du-Rhône"/>
    <n v="5827"/>
    <s v="5827 - AIX GALICE"/>
    <x v="0"/>
    <x v="2"/>
    <x v="4"/>
    <x v="0"/>
    <n v="1944"/>
    <x v="9"/>
    <s v=""/>
    <m/>
    <s v=""/>
    <s v="1944"/>
  </r>
  <r>
    <x v="21"/>
    <x v="13"/>
    <s v="Bouches-du-Rhône"/>
    <n v="5827"/>
    <s v="5827 - AIX GALICE"/>
    <x v="0"/>
    <x v="2"/>
    <x v="4"/>
    <x v="1"/>
    <n v="31590"/>
    <x v="10"/>
    <s v="Bâtiments - Emissions"/>
    <n v="4305"/>
    <s v="31590.0"/>
    <s v="31590"/>
  </r>
  <r>
    <x v="21"/>
    <x v="13"/>
    <s v="Bouches-du-Rhône"/>
    <n v="5827"/>
    <s v="5827 - AIX GALICE"/>
    <x v="0"/>
    <x v="2"/>
    <x v="5"/>
    <x v="2"/>
    <m/>
    <x v="13"/>
    <s v=""/>
    <m/>
    <s v=""/>
    <s v=""/>
  </r>
  <r>
    <x v="21"/>
    <x v="13"/>
    <s v="Bouches-du-Rhône"/>
    <n v="5827"/>
    <s v="5827 - AIX GALICE"/>
    <x v="0"/>
    <x v="2"/>
    <x v="5"/>
    <x v="2"/>
    <m/>
    <x v="14"/>
    <s v=""/>
    <m/>
    <s v=""/>
    <s v=""/>
  </r>
  <r>
    <x v="21"/>
    <x v="13"/>
    <s v="Bouches-du-Rhône"/>
    <n v="5827"/>
    <s v="5827 - AIX GALICE"/>
    <x v="0"/>
    <x v="2"/>
    <x v="5"/>
    <x v="2"/>
    <m/>
    <x v="15"/>
    <s v=""/>
    <m/>
    <s v=""/>
    <s v=""/>
  </r>
  <r>
    <x v="21"/>
    <x v="13"/>
    <s v="Bouches-du-Rhône"/>
    <n v="5827"/>
    <s v="5827 - AIX GALICE"/>
    <x v="0"/>
    <x v="2"/>
    <x v="5"/>
    <x v="2"/>
    <m/>
    <x v="11"/>
    <s v=""/>
    <m/>
    <s v=""/>
    <s v=""/>
  </r>
  <r>
    <x v="21"/>
    <x v="13"/>
    <s v="Bouches-du-Rhône"/>
    <n v="5827"/>
    <s v="5827 - AIX GALICE"/>
    <x v="0"/>
    <x v="2"/>
    <x v="5"/>
    <x v="2"/>
    <m/>
    <x v="12"/>
    <s v=""/>
    <m/>
    <s v=""/>
    <s v=""/>
  </r>
  <r>
    <x v="21"/>
    <x v="13"/>
    <s v="Bouches-du-Rhône"/>
    <n v="5827"/>
    <s v="5827 - AIX GALICE"/>
    <x v="0"/>
    <x v="2"/>
    <x v="5"/>
    <x v="1"/>
    <n v="0"/>
    <x v="18"/>
    <s v="Imprimantes - Emissions"/>
    <n v="15810"/>
    <s v="0.0"/>
    <s v="0"/>
  </r>
  <r>
    <x v="21"/>
    <x v="13"/>
    <s v="Bouches-du-Rhône"/>
    <n v="5827"/>
    <s v="5827 - AIX GALICE"/>
    <x v="0"/>
    <x v="2"/>
    <x v="5"/>
    <x v="1"/>
    <n v="0"/>
    <x v="19"/>
    <s v="Photocopieurs - Emissions"/>
    <n v="4390"/>
    <s v="0.0"/>
    <s v="0"/>
  </r>
  <r>
    <x v="21"/>
    <x v="13"/>
    <s v="Bouches-du-Rhône"/>
    <n v="5827"/>
    <s v="5827 - AIX GALICE"/>
    <x v="0"/>
    <x v="2"/>
    <x v="5"/>
    <x v="1"/>
    <n v="0"/>
    <x v="20"/>
    <s v="Tablettes - Emissions"/>
    <n v="15797"/>
    <s v="0.0"/>
    <s v="0"/>
  </r>
  <r>
    <x v="21"/>
    <x v="13"/>
    <s v="Bouches-du-Rhône"/>
    <n v="5827"/>
    <s v="5827 - AIX GALICE"/>
    <x v="0"/>
    <x v="2"/>
    <x v="5"/>
    <x v="1"/>
    <n v="0"/>
    <x v="23"/>
    <s v="Mainframes - Emissions"/>
    <n v="8756"/>
    <s v="0.0"/>
    <s v="0"/>
  </r>
  <r>
    <x v="21"/>
    <x v="13"/>
    <s v="Bouches-du-Rhône"/>
    <n v="5827"/>
    <s v="5827 - AIX GALICE"/>
    <x v="0"/>
    <x v="2"/>
    <x v="5"/>
    <x v="1"/>
    <n v="0"/>
    <x v="16"/>
    <s v="Ecrans - Emissions"/>
    <n v="15796"/>
    <s v="0.0"/>
    <s v="0"/>
  </r>
  <r>
    <x v="21"/>
    <x v="13"/>
    <s v="Bouches-du-Rhône"/>
    <n v="5827"/>
    <s v="5827 - AIX GALICE"/>
    <x v="0"/>
    <x v="2"/>
    <x v="5"/>
    <x v="1"/>
    <n v="0"/>
    <x v="17"/>
    <s v="Serveurs - Emissions"/>
    <n v="4391"/>
    <s v="0.0"/>
    <s v="0"/>
  </r>
  <r>
    <x v="21"/>
    <x v="13"/>
    <s v="Bouches-du-Rhône"/>
    <n v="5827"/>
    <s v="5827 - AIX GALIC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27"/>
    <s v="5827 - AIX GALICE"/>
    <x v="0"/>
    <x v="2"/>
    <x v="5"/>
    <x v="1"/>
    <n v="0"/>
    <x v="22"/>
    <s v="Unités centrales - Emissions"/>
    <n v="5620"/>
    <s v="0.0"/>
    <s v="0"/>
  </r>
  <r>
    <x v="21"/>
    <x v="13"/>
    <s v="Bouches-du-Rhône"/>
    <n v="5828"/>
    <s v="5828 - AIX VALLEE DE L ARC"/>
    <x v="0"/>
    <x v="0"/>
    <x v="0"/>
    <x v="0"/>
    <n v="14603.94"/>
    <x v="0"/>
    <s v=""/>
    <m/>
    <s v=""/>
    <s v="14603.94"/>
  </r>
  <r>
    <x v="21"/>
    <x v="13"/>
    <s v="Bouches-du-Rhône"/>
    <n v="5828"/>
    <s v="5828 - AIX VALLEE DE L ARC"/>
    <x v="0"/>
    <x v="0"/>
    <x v="0"/>
    <x v="1"/>
    <n v="874.77600599999903"/>
    <x v="1"/>
    <s v="Electricité - Emissions"/>
    <n v="15798"/>
    <s v="874.7760059999999"/>
    <s v="874.776006"/>
  </r>
  <r>
    <x v="21"/>
    <x v="13"/>
    <s v="Bouches-du-Rhône"/>
    <n v="5828"/>
    <s v="5828 - AIX VALLEE DE L ARC"/>
    <x v="0"/>
    <x v="0"/>
    <x v="1"/>
    <x v="1"/>
    <n v="0"/>
    <x v="3"/>
    <s v="Fioul - Emissions"/>
    <n v="6720"/>
    <s v="0.0"/>
    <s v="0"/>
  </r>
  <r>
    <x v="21"/>
    <x v="13"/>
    <s v="Bouches-du-Rhône"/>
    <n v="5828"/>
    <s v="5828 - AIX VALLEE DE L ARC"/>
    <x v="0"/>
    <x v="0"/>
    <x v="1"/>
    <x v="1"/>
    <n v="0"/>
    <x v="2"/>
    <s v="Gaz naturel - Emissions"/>
    <n v="6630"/>
    <s v="0.0"/>
    <s v="0"/>
  </r>
  <r>
    <x v="21"/>
    <x v="13"/>
    <s v="Bouches-du-Rhône"/>
    <n v="5828"/>
    <s v="5828 - AIX VALLEE DE L ARC"/>
    <x v="0"/>
    <x v="1"/>
    <x v="2"/>
    <x v="1"/>
    <n v="0"/>
    <x v="4"/>
    <s v=" R22 - Emissions"/>
    <n v="8350"/>
    <s v="0.0"/>
    <s v="0"/>
  </r>
  <r>
    <x v="21"/>
    <x v="13"/>
    <s v="Bouches-du-Rhône"/>
    <n v="5828"/>
    <s v="5828 - AIX VALLEE DE L ARC"/>
    <x v="0"/>
    <x v="1"/>
    <x v="3"/>
    <x v="0"/>
    <n v="1.68"/>
    <x v="5"/>
    <s v=""/>
    <m/>
    <s v=""/>
    <s v="1.68"/>
  </r>
  <r>
    <x v="21"/>
    <x v="13"/>
    <s v="Bouches-du-Rhône"/>
    <n v="5828"/>
    <s v="5828 - AIX VALLEE DE L ARC"/>
    <x v="0"/>
    <x v="1"/>
    <x v="3"/>
    <x v="1"/>
    <n v="0"/>
    <x v="7"/>
    <s v="R407c - Emissions"/>
    <n v="8318"/>
    <s v="0.0"/>
    <s v="0"/>
  </r>
  <r>
    <x v="21"/>
    <x v="13"/>
    <s v="Bouches-du-Rhône"/>
    <n v="5828"/>
    <s v="5828 - AIX VALLEE DE L ARC"/>
    <x v="0"/>
    <x v="1"/>
    <x v="3"/>
    <x v="1"/>
    <n v="0"/>
    <x v="6"/>
    <s v="R134a - Emissions"/>
    <n v="8307"/>
    <s v="0.0"/>
    <s v="0"/>
  </r>
  <r>
    <x v="21"/>
    <x v="13"/>
    <s v="Bouches-du-Rhône"/>
    <n v="5828"/>
    <s v="5828 - AIX VALLEE DE L ARC"/>
    <x v="0"/>
    <x v="1"/>
    <x v="3"/>
    <x v="1"/>
    <n v="3225.6"/>
    <x v="8"/>
    <s v="R410a - Emissions"/>
    <n v="8320"/>
    <s v="3225.6"/>
    <s v="3225.6"/>
  </r>
  <r>
    <x v="21"/>
    <x v="13"/>
    <s v="Bouches-du-Rhône"/>
    <n v="5828"/>
    <s v="5828 - AIX VALLEE DE L ARC"/>
    <x v="0"/>
    <x v="2"/>
    <x v="4"/>
    <x v="0"/>
    <n v="1828"/>
    <x v="9"/>
    <s v=""/>
    <m/>
    <s v=""/>
    <s v="1828"/>
  </r>
  <r>
    <x v="21"/>
    <x v="13"/>
    <s v="Bouches-du-Rhône"/>
    <n v="5828"/>
    <s v="5828 - AIX VALLEE DE L ARC"/>
    <x v="0"/>
    <x v="2"/>
    <x v="4"/>
    <x v="1"/>
    <n v="29705"/>
    <x v="10"/>
    <s v="Bâtiments - Emissions"/>
    <n v="4305"/>
    <s v="29705.0"/>
    <s v="29705"/>
  </r>
  <r>
    <x v="21"/>
    <x v="13"/>
    <s v="Bouches-du-Rhône"/>
    <n v="5828"/>
    <s v="5828 - AIX VALLEE DE L ARC"/>
    <x v="0"/>
    <x v="2"/>
    <x v="5"/>
    <x v="2"/>
    <m/>
    <x v="12"/>
    <s v=""/>
    <m/>
    <s v=""/>
    <s v=""/>
  </r>
  <r>
    <x v="21"/>
    <x v="13"/>
    <s v="Bouches-du-Rhône"/>
    <n v="5828"/>
    <s v="5828 - AIX VALLEE DE L ARC"/>
    <x v="0"/>
    <x v="2"/>
    <x v="5"/>
    <x v="2"/>
    <m/>
    <x v="14"/>
    <s v=""/>
    <m/>
    <s v=""/>
    <s v=""/>
  </r>
  <r>
    <x v="21"/>
    <x v="13"/>
    <s v="Bouches-du-Rhône"/>
    <n v="5828"/>
    <s v="5828 - AIX VALLEE DE L ARC"/>
    <x v="0"/>
    <x v="2"/>
    <x v="5"/>
    <x v="2"/>
    <m/>
    <x v="11"/>
    <s v=""/>
    <m/>
    <s v=""/>
    <s v=""/>
  </r>
  <r>
    <x v="21"/>
    <x v="13"/>
    <s v="Bouches-du-Rhône"/>
    <n v="5828"/>
    <s v="5828 - AIX VALLEE DE L ARC"/>
    <x v="0"/>
    <x v="2"/>
    <x v="5"/>
    <x v="2"/>
    <m/>
    <x v="13"/>
    <s v=""/>
    <m/>
    <s v=""/>
    <s v=""/>
  </r>
  <r>
    <x v="21"/>
    <x v="13"/>
    <s v="Bouches-du-Rhône"/>
    <n v="5828"/>
    <s v="5828 - AIX VALLEE DE L ARC"/>
    <x v="0"/>
    <x v="2"/>
    <x v="5"/>
    <x v="2"/>
    <m/>
    <x v="15"/>
    <s v=""/>
    <m/>
    <s v=""/>
    <s v=""/>
  </r>
  <r>
    <x v="21"/>
    <x v="13"/>
    <s v="Bouches-du-Rhône"/>
    <n v="5828"/>
    <s v="5828 - AIX VALLEE DE L ARC"/>
    <x v="0"/>
    <x v="2"/>
    <x v="5"/>
    <x v="1"/>
    <n v="0"/>
    <x v="22"/>
    <s v="Unités centrales - Emissions"/>
    <n v="5620"/>
    <s v="0.0"/>
    <s v="0"/>
  </r>
  <r>
    <x v="21"/>
    <x v="13"/>
    <s v="Bouches-du-Rhône"/>
    <n v="5828"/>
    <s v="5828 - AIX VALLEE DE L ARC"/>
    <x v="0"/>
    <x v="2"/>
    <x v="5"/>
    <x v="1"/>
    <n v="0"/>
    <x v="23"/>
    <s v="Mainframes - Emissions"/>
    <n v="8756"/>
    <s v="0.0"/>
    <s v="0"/>
  </r>
  <r>
    <x v="21"/>
    <x v="13"/>
    <s v="Bouches-du-Rhône"/>
    <n v="5828"/>
    <s v="5828 - AIX VALLEE DE L ARC"/>
    <x v="0"/>
    <x v="2"/>
    <x v="5"/>
    <x v="1"/>
    <n v="0"/>
    <x v="19"/>
    <s v="Photocopieurs - Emissions"/>
    <n v="4390"/>
    <s v="0.0"/>
    <s v="0"/>
  </r>
  <r>
    <x v="21"/>
    <x v="13"/>
    <s v="Bouches-du-Rhône"/>
    <n v="5828"/>
    <s v="5828 - AIX VALLEE DE L ARC"/>
    <x v="0"/>
    <x v="2"/>
    <x v="5"/>
    <x v="1"/>
    <n v="0"/>
    <x v="16"/>
    <s v="Ecrans - Emissions"/>
    <n v="15796"/>
    <s v="0.0"/>
    <s v="0"/>
  </r>
  <r>
    <x v="21"/>
    <x v="13"/>
    <s v="Bouches-du-Rhône"/>
    <n v="5828"/>
    <s v="5828 - AIX VALLEE DE L ARC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28"/>
    <s v="5828 - AIX VALLEE DE L ARC"/>
    <x v="0"/>
    <x v="2"/>
    <x v="5"/>
    <x v="1"/>
    <n v="0"/>
    <x v="20"/>
    <s v="Tablettes - Emissions"/>
    <n v="15797"/>
    <s v="0.0"/>
    <s v="0"/>
  </r>
  <r>
    <x v="21"/>
    <x v="13"/>
    <s v="Bouches-du-Rhône"/>
    <n v="5828"/>
    <s v="5828 - AIX VALLEE DE L ARC"/>
    <x v="0"/>
    <x v="2"/>
    <x v="5"/>
    <x v="1"/>
    <n v="0"/>
    <x v="17"/>
    <s v="Serveurs - Emissions"/>
    <n v="4391"/>
    <s v="0.0"/>
    <s v="0"/>
  </r>
  <r>
    <x v="21"/>
    <x v="13"/>
    <s v="Bouches-du-Rhône"/>
    <n v="5828"/>
    <s v="5828 - AIX VALLEE DE L ARC"/>
    <x v="0"/>
    <x v="2"/>
    <x v="5"/>
    <x v="1"/>
    <n v="0"/>
    <x v="18"/>
    <s v="Imprimantes - Emissions"/>
    <n v="15810"/>
    <s v="0.0"/>
    <s v="0"/>
  </r>
  <r>
    <x v="21"/>
    <x v="13"/>
    <s v="Bouches-du-Rhône"/>
    <n v="5829"/>
    <s v="5829 - PACA STOCKAGE AUBAGNE"/>
    <x v="0"/>
    <x v="0"/>
    <x v="0"/>
    <x v="0"/>
    <n v="16587.68"/>
    <x v="0"/>
    <s v=""/>
    <m/>
    <s v=""/>
    <s v="16587.68"/>
  </r>
  <r>
    <x v="21"/>
    <x v="13"/>
    <s v="Bouches-du-Rhône"/>
    <n v="5829"/>
    <s v="5829 - PACA STOCKAGE AUBAGNE"/>
    <x v="0"/>
    <x v="0"/>
    <x v="0"/>
    <x v="1"/>
    <n v="993.60203200000001"/>
    <x v="1"/>
    <s v="Electricité - Emissions"/>
    <n v="15798"/>
    <s v="993.602032"/>
    <s v="993.602032"/>
  </r>
  <r>
    <x v="21"/>
    <x v="13"/>
    <s v="Bouches-du-Rhône"/>
    <n v="5829"/>
    <s v="5829 - PACA STOCKAGE AUBAGNE"/>
    <x v="0"/>
    <x v="0"/>
    <x v="1"/>
    <x v="1"/>
    <n v="0"/>
    <x v="2"/>
    <s v="Gaz naturel - Emissions"/>
    <n v="6630"/>
    <s v="0.0"/>
    <s v="0"/>
  </r>
  <r>
    <x v="21"/>
    <x v="13"/>
    <s v="Bouches-du-Rhône"/>
    <n v="5829"/>
    <s v="5829 - PACA STOCKAGE AUBAGNE"/>
    <x v="0"/>
    <x v="0"/>
    <x v="1"/>
    <x v="1"/>
    <n v="0"/>
    <x v="3"/>
    <s v="Fioul - Emissions"/>
    <n v="6720"/>
    <s v="0.0"/>
    <s v="0"/>
  </r>
  <r>
    <x v="21"/>
    <x v="13"/>
    <s v="Bouches-du-Rhône"/>
    <n v="5829"/>
    <s v="5829 - PACA STOCKAGE AUBAGNE"/>
    <x v="0"/>
    <x v="1"/>
    <x v="2"/>
    <x v="1"/>
    <n v="0"/>
    <x v="4"/>
    <s v=" R22 - Emissions"/>
    <n v="8350"/>
    <s v="0.0"/>
    <s v="0"/>
  </r>
  <r>
    <x v="21"/>
    <x v="13"/>
    <s v="Bouches-du-Rhône"/>
    <n v="5829"/>
    <s v="5829 - PACA STOCKAGE AUBAGNE"/>
    <x v="0"/>
    <x v="1"/>
    <x v="3"/>
    <x v="0"/>
    <n v="1.4"/>
    <x v="5"/>
    <s v=""/>
    <m/>
    <s v=""/>
    <s v="1.4"/>
  </r>
  <r>
    <x v="21"/>
    <x v="13"/>
    <s v="Bouches-du-Rhône"/>
    <n v="5829"/>
    <s v="5829 - PACA STOCKAGE AUBAGNE"/>
    <x v="0"/>
    <x v="1"/>
    <x v="3"/>
    <x v="1"/>
    <n v="0"/>
    <x v="7"/>
    <s v="R407c - Emissions"/>
    <n v="8318"/>
    <s v="0.0"/>
    <s v="0"/>
  </r>
  <r>
    <x v="21"/>
    <x v="13"/>
    <s v="Bouches-du-Rhône"/>
    <n v="5829"/>
    <s v="5829 - PACA STOCKAGE AUBAGNE"/>
    <x v="0"/>
    <x v="1"/>
    <x v="3"/>
    <x v="1"/>
    <n v="2688"/>
    <x v="8"/>
    <s v="R410a - Emissions"/>
    <n v="8320"/>
    <s v="2688.0"/>
    <s v="2688"/>
  </r>
  <r>
    <x v="21"/>
    <x v="13"/>
    <s v="Bouches-du-Rhône"/>
    <n v="5829"/>
    <s v="5829 - PACA STOCKAGE AUBAGNE"/>
    <x v="0"/>
    <x v="1"/>
    <x v="3"/>
    <x v="1"/>
    <n v="0"/>
    <x v="6"/>
    <s v="R134a - Emissions"/>
    <n v="8307"/>
    <s v="0.0"/>
    <s v="0"/>
  </r>
  <r>
    <x v="21"/>
    <x v="13"/>
    <s v="Bouches-du-Rhône"/>
    <n v="5829"/>
    <s v="5829 - PACA STOCKAGE AUBAGNE"/>
    <x v="0"/>
    <x v="2"/>
    <x v="4"/>
    <x v="0"/>
    <n v="529"/>
    <x v="9"/>
    <s v=""/>
    <m/>
    <s v=""/>
    <s v="529"/>
  </r>
  <r>
    <x v="21"/>
    <x v="13"/>
    <s v="Bouches-du-Rhône"/>
    <n v="5829"/>
    <s v="5829 - PACA STOCKAGE AUBAGNE"/>
    <x v="0"/>
    <x v="2"/>
    <x v="4"/>
    <x v="1"/>
    <n v="8596.25"/>
    <x v="10"/>
    <s v="Bâtiments - Emissions"/>
    <n v="4305"/>
    <s v="8596.25"/>
    <s v="8596.25"/>
  </r>
  <r>
    <x v="21"/>
    <x v="13"/>
    <s v="Bouches-du-Rhône"/>
    <n v="5829"/>
    <s v="5829 - PACA STOCKAGE AUBAGNE"/>
    <x v="0"/>
    <x v="2"/>
    <x v="5"/>
    <x v="2"/>
    <m/>
    <x v="15"/>
    <s v=""/>
    <m/>
    <s v=""/>
    <s v=""/>
  </r>
  <r>
    <x v="21"/>
    <x v="13"/>
    <s v="Bouches-du-Rhône"/>
    <n v="5829"/>
    <s v="5829 - PACA STOCKAGE AUBAGNE"/>
    <x v="0"/>
    <x v="2"/>
    <x v="5"/>
    <x v="2"/>
    <m/>
    <x v="12"/>
    <s v=""/>
    <m/>
    <s v=""/>
    <s v=""/>
  </r>
  <r>
    <x v="21"/>
    <x v="13"/>
    <s v="Bouches-du-Rhône"/>
    <n v="5829"/>
    <s v="5829 - PACA STOCKAGE AUBAGNE"/>
    <x v="0"/>
    <x v="2"/>
    <x v="5"/>
    <x v="2"/>
    <m/>
    <x v="11"/>
    <s v=""/>
    <m/>
    <s v=""/>
    <s v=""/>
  </r>
  <r>
    <x v="21"/>
    <x v="13"/>
    <s v="Bouches-du-Rhône"/>
    <n v="5829"/>
    <s v="5829 - PACA STOCKAGE AUBAGNE"/>
    <x v="0"/>
    <x v="2"/>
    <x v="5"/>
    <x v="2"/>
    <m/>
    <x v="14"/>
    <s v=""/>
    <m/>
    <s v=""/>
    <s v=""/>
  </r>
  <r>
    <x v="21"/>
    <x v="13"/>
    <s v="Bouches-du-Rhône"/>
    <n v="5829"/>
    <s v="5829 - PACA STOCKAGE AUBAGNE"/>
    <x v="0"/>
    <x v="2"/>
    <x v="5"/>
    <x v="2"/>
    <m/>
    <x v="13"/>
    <s v=""/>
    <m/>
    <s v=""/>
    <s v=""/>
  </r>
  <r>
    <x v="21"/>
    <x v="13"/>
    <s v="Bouches-du-Rhône"/>
    <n v="5829"/>
    <s v="5829 - PACA STOCKAGE AUBAGNE"/>
    <x v="0"/>
    <x v="2"/>
    <x v="5"/>
    <x v="1"/>
    <n v="0"/>
    <x v="19"/>
    <s v="Photocopieurs - Emissions"/>
    <n v="4390"/>
    <s v="0.0"/>
    <s v="0"/>
  </r>
  <r>
    <x v="21"/>
    <x v="13"/>
    <s v="Bouches-du-Rhône"/>
    <n v="5829"/>
    <s v="5829 - PACA STOCKAGE AUBAGNE"/>
    <x v="0"/>
    <x v="2"/>
    <x v="5"/>
    <x v="1"/>
    <n v="0"/>
    <x v="18"/>
    <s v="Imprimantes - Emissions"/>
    <n v="15810"/>
    <s v="0.0"/>
    <s v="0"/>
  </r>
  <r>
    <x v="21"/>
    <x v="13"/>
    <s v="Bouches-du-Rhône"/>
    <n v="5829"/>
    <s v="5829 - PACA STOCKAGE AUBAGNE"/>
    <x v="0"/>
    <x v="2"/>
    <x v="5"/>
    <x v="1"/>
    <n v="0"/>
    <x v="23"/>
    <s v="Mainframes - Emissions"/>
    <n v="8756"/>
    <s v="0.0"/>
    <s v="0"/>
  </r>
  <r>
    <x v="21"/>
    <x v="13"/>
    <s v="Bouches-du-Rhône"/>
    <n v="5829"/>
    <s v="5829 - PACA STOCKAGE AUBAGNE"/>
    <x v="0"/>
    <x v="2"/>
    <x v="5"/>
    <x v="1"/>
    <n v="0"/>
    <x v="16"/>
    <s v="Ecrans - Emissions"/>
    <n v="15796"/>
    <s v="0.0"/>
    <s v="0"/>
  </r>
  <r>
    <x v="21"/>
    <x v="13"/>
    <s v="Bouches-du-Rhône"/>
    <n v="5829"/>
    <s v="5829 - PACA STOCKAGE AUBAGNE"/>
    <x v="0"/>
    <x v="2"/>
    <x v="5"/>
    <x v="1"/>
    <n v="0"/>
    <x v="20"/>
    <s v="Tablettes - Emissions"/>
    <n v="15797"/>
    <s v="0.0"/>
    <s v="0"/>
  </r>
  <r>
    <x v="21"/>
    <x v="13"/>
    <s v="Bouches-du-Rhône"/>
    <n v="5829"/>
    <s v="5829 - PACA STOCKAGE AUBAGNE"/>
    <x v="0"/>
    <x v="2"/>
    <x v="5"/>
    <x v="1"/>
    <n v="0"/>
    <x v="17"/>
    <s v="Serveurs - Emissions"/>
    <n v="4391"/>
    <s v="0.0"/>
    <s v="0"/>
  </r>
  <r>
    <x v="21"/>
    <x v="13"/>
    <s v="Bouches-du-Rhône"/>
    <n v="5829"/>
    <s v="5829 - PACA STOCKAGE AUBAG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29"/>
    <s v="5829 - PACA STOCKAGE AUBAGNE"/>
    <x v="0"/>
    <x v="2"/>
    <x v="5"/>
    <x v="1"/>
    <n v="0"/>
    <x v="22"/>
    <s v="Unités centrales - Emissions"/>
    <n v="5620"/>
    <s v="0.0"/>
    <s v="0"/>
  </r>
  <r>
    <x v="21"/>
    <x v="13"/>
    <s v="Bouches-du-Rhône"/>
    <n v="5830"/>
    <s v="5830 - LA CIOTAT EMILE SELLON"/>
    <x v="0"/>
    <x v="0"/>
    <x v="0"/>
    <x v="0"/>
    <n v="49758.65"/>
    <x v="0"/>
    <s v=""/>
    <m/>
    <s v=""/>
    <s v="49758.65"/>
  </r>
  <r>
    <x v="21"/>
    <x v="13"/>
    <s v="Bouches-du-Rhône"/>
    <n v="5830"/>
    <s v="5830 - LA CIOTAT EMILE SELLON"/>
    <x v="0"/>
    <x v="0"/>
    <x v="0"/>
    <x v="1"/>
    <n v="2980.5431349999999"/>
    <x v="1"/>
    <s v="Electricité - Emissions"/>
    <n v="15798"/>
    <s v="2980.5431350000003"/>
    <s v="2980.543135"/>
  </r>
  <r>
    <x v="21"/>
    <x v="13"/>
    <s v="Bouches-du-Rhône"/>
    <n v="5830"/>
    <s v="5830 - LA CIOTAT EMILE SELLON"/>
    <x v="0"/>
    <x v="0"/>
    <x v="1"/>
    <x v="1"/>
    <n v="0"/>
    <x v="3"/>
    <s v="Fioul - Emissions"/>
    <n v="6720"/>
    <s v="0.0"/>
    <s v="0"/>
  </r>
  <r>
    <x v="21"/>
    <x v="13"/>
    <s v="Bouches-du-Rhône"/>
    <n v="5830"/>
    <s v="5830 - LA CIOTAT EMILE SELLON"/>
    <x v="0"/>
    <x v="0"/>
    <x v="1"/>
    <x v="1"/>
    <n v="0"/>
    <x v="2"/>
    <s v="Gaz naturel - Emissions"/>
    <n v="6630"/>
    <s v="0.0"/>
    <s v="0"/>
  </r>
  <r>
    <x v="21"/>
    <x v="13"/>
    <s v="Bouches-du-Rhône"/>
    <n v="5830"/>
    <s v="5830 - LA CIOTAT EMILE SELLON"/>
    <x v="0"/>
    <x v="1"/>
    <x v="2"/>
    <x v="1"/>
    <n v="0"/>
    <x v="4"/>
    <s v=" R22 - Emissions"/>
    <n v="8350"/>
    <s v="0.0"/>
    <s v="0"/>
  </r>
  <r>
    <x v="21"/>
    <x v="13"/>
    <s v="Bouches-du-Rhône"/>
    <n v="5830"/>
    <s v="5830 - LA CIOTAT EMILE SELLON"/>
    <x v="0"/>
    <x v="1"/>
    <x v="3"/>
    <x v="0"/>
    <n v="1.86"/>
    <x v="5"/>
    <s v=""/>
    <m/>
    <s v=""/>
    <s v="1.86"/>
  </r>
  <r>
    <x v="21"/>
    <x v="13"/>
    <s v="Bouches-du-Rhône"/>
    <n v="5830"/>
    <s v="5830 - LA CIOTAT EMILE SELLON"/>
    <x v="0"/>
    <x v="1"/>
    <x v="3"/>
    <x v="1"/>
    <n v="0"/>
    <x v="6"/>
    <s v="R134a - Emissions"/>
    <n v="8307"/>
    <s v="0.0"/>
    <s v="0"/>
  </r>
  <r>
    <x v="21"/>
    <x v="13"/>
    <s v="Bouches-du-Rhône"/>
    <n v="5830"/>
    <s v="5830 - LA CIOTAT EMILE SELLON"/>
    <x v="0"/>
    <x v="1"/>
    <x v="3"/>
    <x v="1"/>
    <n v="3571.2"/>
    <x v="8"/>
    <s v="R410a - Emissions"/>
    <n v="8320"/>
    <s v="3571.2"/>
    <s v="3571.2"/>
  </r>
  <r>
    <x v="21"/>
    <x v="13"/>
    <s v="Bouches-du-Rhône"/>
    <n v="5830"/>
    <s v="5830 - LA CIOTAT EMILE SELLON"/>
    <x v="0"/>
    <x v="1"/>
    <x v="3"/>
    <x v="1"/>
    <n v="0"/>
    <x v="7"/>
    <s v="R407c - Emissions"/>
    <n v="8318"/>
    <s v="0.0"/>
    <s v="0"/>
  </r>
  <r>
    <x v="21"/>
    <x v="13"/>
    <s v="Bouches-du-Rhône"/>
    <n v="5830"/>
    <s v="5830 - LA CIOTAT EMILE SELLON"/>
    <x v="0"/>
    <x v="2"/>
    <x v="4"/>
    <x v="0"/>
    <n v="850"/>
    <x v="9"/>
    <s v=""/>
    <m/>
    <s v=""/>
    <s v="850"/>
  </r>
  <r>
    <x v="21"/>
    <x v="13"/>
    <s v="Bouches-du-Rhône"/>
    <n v="5830"/>
    <s v="5830 - LA CIOTAT EMILE SELLON"/>
    <x v="0"/>
    <x v="2"/>
    <x v="4"/>
    <x v="1"/>
    <n v="13812.5"/>
    <x v="10"/>
    <s v="Bâtiments - Emissions"/>
    <n v="4305"/>
    <s v="13812.5"/>
    <s v="13812.5"/>
  </r>
  <r>
    <x v="21"/>
    <x v="13"/>
    <s v="Bouches-du-Rhône"/>
    <n v="5830"/>
    <s v="5830 - LA CIOTAT EMILE SELLON"/>
    <x v="0"/>
    <x v="2"/>
    <x v="5"/>
    <x v="2"/>
    <m/>
    <x v="11"/>
    <s v=""/>
    <m/>
    <s v=""/>
    <s v=""/>
  </r>
  <r>
    <x v="21"/>
    <x v="13"/>
    <s v="Bouches-du-Rhône"/>
    <n v="5830"/>
    <s v="5830 - LA CIOTAT EMILE SELLON"/>
    <x v="0"/>
    <x v="2"/>
    <x v="5"/>
    <x v="2"/>
    <m/>
    <x v="15"/>
    <s v=""/>
    <m/>
    <s v=""/>
    <s v=""/>
  </r>
  <r>
    <x v="21"/>
    <x v="13"/>
    <s v="Bouches-du-Rhône"/>
    <n v="5830"/>
    <s v="5830 - LA CIOTAT EMILE SELLON"/>
    <x v="0"/>
    <x v="2"/>
    <x v="5"/>
    <x v="2"/>
    <m/>
    <x v="14"/>
    <s v=""/>
    <m/>
    <s v=""/>
    <s v=""/>
  </r>
  <r>
    <x v="21"/>
    <x v="13"/>
    <s v="Bouches-du-Rhône"/>
    <n v="5830"/>
    <s v="5830 - LA CIOTAT EMILE SELLON"/>
    <x v="0"/>
    <x v="2"/>
    <x v="5"/>
    <x v="2"/>
    <m/>
    <x v="13"/>
    <s v=""/>
    <m/>
    <s v=""/>
    <s v=""/>
  </r>
  <r>
    <x v="21"/>
    <x v="13"/>
    <s v="Bouches-du-Rhône"/>
    <n v="5830"/>
    <s v="5830 - LA CIOTAT EMILE SELLON"/>
    <x v="0"/>
    <x v="2"/>
    <x v="5"/>
    <x v="2"/>
    <m/>
    <x v="12"/>
    <s v=""/>
    <m/>
    <s v=""/>
    <s v=""/>
  </r>
  <r>
    <x v="21"/>
    <x v="13"/>
    <s v="Bouches-du-Rhône"/>
    <n v="5830"/>
    <s v="5830 - LA CIOTAT EMILE SELLON"/>
    <x v="0"/>
    <x v="2"/>
    <x v="5"/>
    <x v="1"/>
    <n v="0"/>
    <x v="19"/>
    <s v="Photocopieurs - Emissions"/>
    <n v="4390"/>
    <s v="0.0"/>
    <s v="0"/>
  </r>
  <r>
    <x v="21"/>
    <x v="13"/>
    <s v="Bouches-du-Rhône"/>
    <n v="5830"/>
    <s v="5830 - LA CIOTAT EMILE SELLON"/>
    <x v="0"/>
    <x v="2"/>
    <x v="5"/>
    <x v="1"/>
    <n v="0"/>
    <x v="20"/>
    <s v="Tablettes - Emissions"/>
    <n v="15797"/>
    <s v="0.0"/>
    <s v="0"/>
  </r>
  <r>
    <x v="21"/>
    <x v="13"/>
    <s v="Bouches-du-Rhône"/>
    <n v="5830"/>
    <s v="5830 - LA CIOTAT EMILE SELLON"/>
    <x v="0"/>
    <x v="2"/>
    <x v="5"/>
    <x v="1"/>
    <n v="0"/>
    <x v="16"/>
    <s v="Ecrans - Emissions"/>
    <n v="15796"/>
    <s v="0.0"/>
    <s v="0"/>
  </r>
  <r>
    <x v="21"/>
    <x v="13"/>
    <s v="Bouches-du-Rhône"/>
    <n v="5830"/>
    <s v="5830 - LA CIOTAT EMILE SELLON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30"/>
    <s v="5830 - LA CIOTAT EMILE SELLON"/>
    <x v="0"/>
    <x v="2"/>
    <x v="5"/>
    <x v="1"/>
    <n v="0"/>
    <x v="17"/>
    <s v="Serveurs - Emissions"/>
    <n v="4391"/>
    <s v="0.0"/>
    <s v="0"/>
  </r>
  <r>
    <x v="21"/>
    <x v="13"/>
    <s v="Bouches-du-Rhône"/>
    <n v="5830"/>
    <s v="5830 - LA CIOTAT EMILE SELLON"/>
    <x v="0"/>
    <x v="2"/>
    <x v="5"/>
    <x v="1"/>
    <n v="0"/>
    <x v="18"/>
    <s v="Imprimantes - Emissions"/>
    <n v="15810"/>
    <s v="0.0"/>
    <s v="0"/>
  </r>
  <r>
    <x v="21"/>
    <x v="13"/>
    <s v="Bouches-du-Rhône"/>
    <n v="5830"/>
    <s v="5830 - LA CIOTAT EMILE SELLON"/>
    <x v="0"/>
    <x v="2"/>
    <x v="5"/>
    <x v="1"/>
    <n v="0"/>
    <x v="22"/>
    <s v="Unités centrales - Emissions"/>
    <n v="5620"/>
    <s v="0.0"/>
    <s v="0"/>
  </r>
  <r>
    <x v="21"/>
    <x v="13"/>
    <s v="Bouches-du-Rhône"/>
    <n v="5830"/>
    <s v="5830 - LA CIOTAT EMILE SELLON"/>
    <x v="0"/>
    <x v="2"/>
    <x v="5"/>
    <x v="1"/>
    <n v="0"/>
    <x v="23"/>
    <s v="Mainframes - Emissions"/>
    <n v="8756"/>
    <s v="0.0"/>
    <s v="0"/>
  </r>
  <r>
    <x v="21"/>
    <x v="13"/>
    <s v="Bouches-du-Rhône"/>
    <n v="5831"/>
    <s v="5831 - MARSEILLE BLANCARDE"/>
    <x v="0"/>
    <x v="0"/>
    <x v="0"/>
    <x v="0"/>
    <n v="118007.97"/>
    <x v="0"/>
    <s v=""/>
    <m/>
    <s v=""/>
    <s v="118007.97"/>
  </r>
  <r>
    <x v="21"/>
    <x v="13"/>
    <s v="Bouches-du-Rhône"/>
    <n v="5831"/>
    <s v="5831 - MARSEILLE BLANCARDE"/>
    <x v="0"/>
    <x v="0"/>
    <x v="0"/>
    <x v="1"/>
    <n v="7068.6774029999997"/>
    <x v="1"/>
    <s v="Electricité - Emissions"/>
    <n v="15798"/>
    <s v="7068.677403"/>
    <s v="7068.677403"/>
  </r>
  <r>
    <x v="21"/>
    <x v="13"/>
    <s v="Bouches-du-Rhône"/>
    <n v="5831"/>
    <s v="5831 - MARSEILLE BLANCARDE"/>
    <x v="0"/>
    <x v="0"/>
    <x v="1"/>
    <x v="1"/>
    <n v="0"/>
    <x v="3"/>
    <s v="Fioul - Emissions"/>
    <n v="6720"/>
    <s v="0.0"/>
    <s v="0"/>
  </r>
  <r>
    <x v="21"/>
    <x v="13"/>
    <s v="Bouches-du-Rhône"/>
    <n v="5831"/>
    <s v="5831 - MARSEILLE BLANCARDE"/>
    <x v="0"/>
    <x v="0"/>
    <x v="1"/>
    <x v="1"/>
    <n v="0"/>
    <x v="2"/>
    <s v="Gaz naturel - Emissions"/>
    <n v="6630"/>
    <s v="0.0"/>
    <s v="0"/>
  </r>
  <r>
    <x v="21"/>
    <x v="13"/>
    <s v="Bouches-du-Rhône"/>
    <n v="5831"/>
    <s v="5831 - MARSEILLE BLANCARDE"/>
    <x v="0"/>
    <x v="1"/>
    <x v="2"/>
    <x v="1"/>
    <n v="0"/>
    <x v="4"/>
    <s v=" R22 - Emissions"/>
    <n v="8350"/>
    <s v="0.0"/>
    <s v="0"/>
  </r>
  <r>
    <x v="21"/>
    <x v="13"/>
    <s v="Bouches-du-Rhône"/>
    <n v="5831"/>
    <s v="5831 - MARSEILLE BLANCARDE"/>
    <x v="0"/>
    <x v="1"/>
    <x v="3"/>
    <x v="0"/>
    <n v="3.39"/>
    <x v="5"/>
    <s v=""/>
    <m/>
    <s v=""/>
    <s v="3.39"/>
  </r>
  <r>
    <x v="21"/>
    <x v="13"/>
    <s v="Bouches-du-Rhône"/>
    <n v="5831"/>
    <s v="5831 - MARSEILLE BLANCARDE"/>
    <x v="0"/>
    <x v="1"/>
    <x v="3"/>
    <x v="1"/>
    <n v="0"/>
    <x v="6"/>
    <s v="R134a - Emissions"/>
    <n v="8307"/>
    <s v="0.0"/>
    <s v="0"/>
  </r>
  <r>
    <x v="21"/>
    <x v="13"/>
    <s v="Bouches-du-Rhône"/>
    <n v="5831"/>
    <s v="5831 - MARSEILLE BLANCARDE"/>
    <x v="0"/>
    <x v="1"/>
    <x v="3"/>
    <x v="1"/>
    <n v="0"/>
    <x v="7"/>
    <s v="R407c - Emissions"/>
    <n v="8318"/>
    <s v="0.0"/>
    <s v="0"/>
  </r>
  <r>
    <x v="21"/>
    <x v="13"/>
    <s v="Bouches-du-Rhône"/>
    <n v="5831"/>
    <s v="5831 - MARSEILLE BLANCARDE"/>
    <x v="0"/>
    <x v="1"/>
    <x v="3"/>
    <x v="1"/>
    <n v="6508.8"/>
    <x v="8"/>
    <s v="R410a - Emissions"/>
    <n v="8320"/>
    <s v="6508.8"/>
    <s v="6508.8"/>
  </r>
  <r>
    <x v="21"/>
    <x v="13"/>
    <s v="Bouches-du-Rhône"/>
    <n v="5831"/>
    <s v="5831 - MARSEILLE BLANCARDE"/>
    <x v="0"/>
    <x v="2"/>
    <x v="4"/>
    <x v="0"/>
    <n v="1245"/>
    <x v="9"/>
    <s v=""/>
    <m/>
    <s v=""/>
    <s v="1245"/>
  </r>
  <r>
    <x v="21"/>
    <x v="13"/>
    <s v="Bouches-du-Rhône"/>
    <n v="5831"/>
    <s v="5831 - MARSEILLE BLANCARDE"/>
    <x v="0"/>
    <x v="2"/>
    <x v="4"/>
    <x v="1"/>
    <n v="20231.25"/>
    <x v="10"/>
    <s v="Bâtiments - Emissions"/>
    <n v="4305"/>
    <s v="20231.25"/>
    <s v="20231.25"/>
  </r>
  <r>
    <x v="21"/>
    <x v="13"/>
    <s v="Bouches-du-Rhône"/>
    <n v="5831"/>
    <s v="5831 - MARSEILLE BLANCARDE"/>
    <x v="0"/>
    <x v="2"/>
    <x v="5"/>
    <x v="2"/>
    <m/>
    <x v="13"/>
    <s v=""/>
    <m/>
    <s v=""/>
    <s v=""/>
  </r>
  <r>
    <x v="21"/>
    <x v="13"/>
    <s v="Bouches-du-Rhône"/>
    <n v="5831"/>
    <s v="5831 - MARSEILLE BLANCARDE"/>
    <x v="0"/>
    <x v="2"/>
    <x v="5"/>
    <x v="2"/>
    <m/>
    <x v="11"/>
    <s v=""/>
    <m/>
    <s v=""/>
    <s v=""/>
  </r>
  <r>
    <x v="21"/>
    <x v="13"/>
    <s v="Bouches-du-Rhône"/>
    <n v="5831"/>
    <s v="5831 - MARSEILLE BLANCARDE"/>
    <x v="0"/>
    <x v="2"/>
    <x v="5"/>
    <x v="2"/>
    <m/>
    <x v="14"/>
    <s v=""/>
    <m/>
    <s v=""/>
    <s v=""/>
  </r>
  <r>
    <x v="21"/>
    <x v="13"/>
    <s v="Bouches-du-Rhône"/>
    <n v="5831"/>
    <s v="5831 - MARSEILLE BLANCARDE"/>
    <x v="0"/>
    <x v="2"/>
    <x v="5"/>
    <x v="2"/>
    <m/>
    <x v="15"/>
    <s v=""/>
    <m/>
    <s v=""/>
    <s v=""/>
  </r>
  <r>
    <x v="21"/>
    <x v="13"/>
    <s v="Bouches-du-Rhône"/>
    <n v="5831"/>
    <s v="5831 - MARSEILLE BLANCARDE"/>
    <x v="0"/>
    <x v="2"/>
    <x v="5"/>
    <x v="2"/>
    <m/>
    <x v="12"/>
    <s v=""/>
    <m/>
    <s v=""/>
    <s v=""/>
  </r>
  <r>
    <x v="21"/>
    <x v="13"/>
    <s v="Bouches-du-Rhône"/>
    <n v="5831"/>
    <s v="5831 - MARSEILLE BLANCARDE"/>
    <x v="0"/>
    <x v="2"/>
    <x v="5"/>
    <x v="1"/>
    <n v="0"/>
    <x v="23"/>
    <s v="Mainframes - Emissions"/>
    <n v="8756"/>
    <s v="0.0"/>
    <s v="0"/>
  </r>
  <r>
    <x v="21"/>
    <x v="13"/>
    <s v="Bouches-du-Rhône"/>
    <n v="5831"/>
    <s v="5831 - MARSEILLE BLANCARDE"/>
    <x v="0"/>
    <x v="2"/>
    <x v="5"/>
    <x v="1"/>
    <n v="0"/>
    <x v="17"/>
    <s v="Serveurs - Emissions"/>
    <n v="4391"/>
    <s v="0.0"/>
    <s v="0"/>
  </r>
  <r>
    <x v="21"/>
    <x v="13"/>
    <s v="Bouches-du-Rhône"/>
    <n v="5831"/>
    <s v="5831 - MARSEILLE BLANCARD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31"/>
    <s v="5831 - MARSEILLE BLANCARDE"/>
    <x v="0"/>
    <x v="2"/>
    <x v="5"/>
    <x v="1"/>
    <n v="0"/>
    <x v="19"/>
    <s v="Photocopieurs - Emissions"/>
    <n v="4390"/>
    <s v="0.0"/>
    <s v="0"/>
  </r>
  <r>
    <x v="21"/>
    <x v="13"/>
    <s v="Bouches-du-Rhône"/>
    <n v="5831"/>
    <s v="5831 - MARSEILLE BLANCARDE"/>
    <x v="0"/>
    <x v="2"/>
    <x v="5"/>
    <x v="1"/>
    <n v="0"/>
    <x v="20"/>
    <s v="Tablettes - Emissions"/>
    <n v="15797"/>
    <s v="0.0"/>
    <s v="0"/>
  </r>
  <r>
    <x v="21"/>
    <x v="13"/>
    <s v="Bouches-du-Rhône"/>
    <n v="5831"/>
    <s v="5831 - MARSEILLE BLANCARDE"/>
    <x v="0"/>
    <x v="2"/>
    <x v="5"/>
    <x v="1"/>
    <n v="0"/>
    <x v="22"/>
    <s v="Unités centrales - Emissions"/>
    <n v="5620"/>
    <s v="0.0"/>
    <s v="0"/>
  </r>
  <r>
    <x v="21"/>
    <x v="13"/>
    <s v="Bouches-du-Rhône"/>
    <n v="5831"/>
    <s v="5831 - MARSEILLE BLANCARDE"/>
    <x v="0"/>
    <x v="2"/>
    <x v="5"/>
    <x v="1"/>
    <n v="0"/>
    <x v="18"/>
    <s v="Imprimantes - Emissions"/>
    <n v="15810"/>
    <s v="0.0"/>
    <s v="0"/>
  </r>
  <r>
    <x v="21"/>
    <x v="13"/>
    <s v="Bouches-du-Rhône"/>
    <n v="5831"/>
    <s v="5831 - MARSEILLE BLANCARDE"/>
    <x v="0"/>
    <x v="2"/>
    <x v="5"/>
    <x v="1"/>
    <n v="0"/>
    <x v="16"/>
    <s v="Ecrans - Emissions"/>
    <n v="15796"/>
    <s v="0.0"/>
    <s v="0"/>
  </r>
  <r>
    <x v="21"/>
    <x v="13"/>
    <s v="Bouches-du-Rhône"/>
    <n v="5832"/>
    <s v="5832 - MARSEILLE CAP PINEDE"/>
    <x v="0"/>
    <x v="0"/>
    <x v="0"/>
    <x v="0"/>
    <n v="64962.1"/>
    <x v="0"/>
    <s v=""/>
    <m/>
    <s v=""/>
    <s v="64962.1"/>
  </r>
  <r>
    <x v="21"/>
    <x v="13"/>
    <s v="Bouches-du-Rhône"/>
    <n v="5832"/>
    <s v="5832 - MARSEILLE CAP PINEDE"/>
    <x v="0"/>
    <x v="0"/>
    <x v="0"/>
    <x v="1"/>
    <n v="3891.2297899999999"/>
    <x v="1"/>
    <s v="Electricité - Emissions"/>
    <n v="15798"/>
    <s v="3891.22979"/>
    <s v="3891.22979"/>
  </r>
  <r>
    <x v="21"/>
    <x v="13"/>
    <s v="Bouches-du-Rhône"/>
    <n v="5832"/>
    <s v="5832 - MARSEILLE CAP PINEDE"/>
    <x v="0"/>
    <x v="0"/>
    <x v="1"/>
    <x v="1"/>
    <n v="0"/>
    <x v="2"/>
    <s v="Gaz naturel - Emissions"/>
    <n v="6630"/>
    <s v="0.0"/>
    <s v="0"/>
  </r>
  <r>
    <x v="21"/>
    <x v="13"/>
    <s v="Bouches-du-Rhône"/>
    <n v="5832"/>
    <s v="5832 - MARSEILLE CAP PINEDE"/>
    <x v="0"/>
    <x v="0"/>
    <x v="1"/>
    <x v="1"/>
    <n v="0"/>
    <x v="3"/>
    <s v="Fioul - Emissions"/>
    <n v="6720"/>
    <s v="0.0"/>
    <s v="0"/>
  </r>
  <r>
    <x v="21"/>
    <x v="13"/>
    <s v="Bouches-du-Rhône"/>
    <n v="5832"/>
    <s v="5832 - MARSEILLE CAP PINEDE"/>
    <x v="0"/>
    <x v="1"/>
    <x v="2"/>
    <x v="1"/>
    <n v="0"/>
    <x v="4"/>
    <s v=" R22 - Emissions"/>
    <n v="8350"/>
    <s v="0.0"/>
    <s v="0"/>
  </r>
  <r>
    <x v="21"/>
    <x v="13"/>
    <s v="Bouches-du-Rhône"/>
    <n v="5832"/>
    <s v="5832 - MARSEILLE CAP PINEDE"/>
    <x v="0"/>
    <x v="1"/>
    <x v="3"/>
    <x v="0"/>
    <n v="0.9"/>
    <x v="5"/>
    <s v=""/>
    <m/>
    <s v=""/>
    <s v="0.9"/>
  </r>
  <r>
    <x v="21"/>
    <x v="13"/>
    <s v="Bouches-du-Rhône"/>
    <n v="5832"/>
    <s v="5832 - MARSEILLE CAP PINEDE"/>
    <x v="0"/>
    <x v="1"/>
    <x v="3"/>
    <x v="1"/>
    <n v="0"/>
    <x v="6"/>
    <s v="R134a - Emissions"/>
    <n v="8307"/>
    <s v="0.0"/>
    <s v="0"/>
  </r>
  <r>
    <x v="21"/>
    <x v="13"/>
    <s v="Bouches-du-Rhône"/>
    <n v="5832"/>
    <s v="5832 - MARSEILLE CAP PINEDE"/>
    <x v="0"/>
    <x v="1"/>
    <x v="3"/>
    <x v="1"/>
    <n v="0"/>
    <x v="7"/>
    <s v="R407c - Emissions"/>
    <n v="8318"/>
    <s v="0.0"/>
    <s v="0"/>
  </r>
  <r>
    <x v="21"/>
    <x v="13"/>
    <s v="Bouches-du-Rhône"/>
    <n v="5832"/>
    <s v="5832 - MARSEILLE CAP PINEDE"/>
    <x v="0"/>
    <x v="1"/>
    <x v="3"/>
    <x v="1"/>
    <n v="1728"/>
    <x v="8"/>
    <s v="R410a - Emissions"/>
    <n v="8320"/>
    <s v="1728.0"/>
    <s v="1728"/>
  </r>
  <r>
    <x v="21"/>
    <x v="13"/>
    <s v="Bouches-du-Rhône"/>
    <n v="5832"/>
    <s v="5832 - MARSEILLE CAP PINEDE"/>
    <x v="0"/>
    <x v="2"/>
    <x v="4"/>
    <x v="0"/>
    <n v="1307"/>
    <x v="9"/>
    <s v=""/>
    <m/>
    <s v=""/>
    <s v="1307"/>
  </r>
  <r>
    <x v="21"/>
    <x v="13"/>
    <s v="Bouches-du-Rhône"/>
    <n v="5832"/>
    <s v="5832 - MARSEILLE CAP PINEDE"/>
    <x v="0"/>
    <x v="2"/>
    <x v="4"/>
    <x v="1"/>
    <n v="21238.75"/>
    <x v="10"/>
    <s v="Bâtiments - Emissions"/>
    <n v="4305"/>
    <s v="21238.75"/>
    <s v="21238.75"/>
  </r>
  <r>
    <x v="21"/>
    <x v="13"/>
    <s v="Bouches-du-Rhône"/>
    <n v="5832"/>
    <s v="5832 - MARSEILLE CAP PINEDE"/>
    <x v="0"/>
    <x v="2"/>
    <x v="5"/>
    <x v="2"/>
    <m/>
    <x v="15"/>
    <s v=""/>
    <m/>
    <s v=""/>
    <s v=""/>
  </r>
  <r>
    <x v="21"/>
    <x v="13"/>
    <s v="Bouches-du-Rhône"/>
    <n v="5832"/>
    <s v="5832 - MARSEILLE CAP PINEDE"/>
    <x v="0"/>
    <x v="2"/>
    <x v="5"/>
    <x v="2"/>
    <m/>
    <x v="13"/>
    <s v=""/>
    <m/>
    <s v=""/>
    <s v=""/>
  </r>
  <r>
    <x v="21"/>
    <x v="13"/>
    <s v="Bouches-du-Rhône"/>
    <n v="5832"/>
    <s v="5832 - MARSEILLE CAP PINEDE"/>
    <x v="0"/>
    <x v="2"/>
    <x v="5"/>
    <x v="2"/>
    <m/>
    <x v="11"/>
    <s v=""/>
    <m/>
    <s v=""/>
    <s v=""/>
  </r>
  <r>
    <x v="21"/>
    <x v="13"/>
    <s v="Bouches-du-Rhône"/>
    <n v="5832"/>
    <s v="5832 - MARSEILLE CAP PINEDE"/>
    <x v="0"/>
    <x v="2"/>
    <x v="5"/>
    <x v="2"/>
    <m/>
    <x v="12"/>
    <s v=""/>
    <m/>
    <s v=""/>
    <s v=""/>
  </r>
  <r>
    <x v="21"/>
    <x v="13"/>
    <s v="Bouches-du-Rhône"/>
    <n v="5832"/>
    <s v="5832 - MARSEILLE CAP PINEDE"/>
    <x v="0"/>
    <x v="2"/>
    <x v="5"/>
    <x v="2"/>
    <m/>
    <x v="14"/>
    <s v=""/>
    <m/>
    <s v=""/>
    <s v=""/>
  </r>
  <r>
    <x v="21"/>
    <x v="13"/>
    <s v="Bouches-du-Rhône"/>
    <n v="5832"/>
    <s v="5832 - MARSEILLE CAP PINEDE"/>
    <x v="0"/>
    <x v="2"/>
    <x v="5"/>
    <x v="1"/>
    <n v="0"/>
    <x v="22"/>
    <s v="Unités centrales - Emissions"/>
    <n v="5620"/>
    <s v="0.0"/>
    <s v="0"/>
  </r>
  <r>
    <x v="21"/>
    <x v="13"/>
    <s v="Bouches-du-Rhône"/>
    <n v="5832"/>
    <s v="5832 - MARSEILLE CAP PINEDE"/>
    <x v="0"/>
    <x v="2"/>
    <x v="5"/>
    <x v="1"/>
    <n v="0"/>
    <x v="19"/>
    <s v="Photocopieurs - Emissions"/>
    <n v="4390"/>
    <s v="0.0"/>
    <s v="0"/>
  </r>
  <r>
    <x v="21"/>
    <x v="13"/>
    <s v="Bouches-du-Rhône"/>
    <n v="5832"/>
    <s v="5832 - MARSEILLE CAP PINEDE"/>
    <x v="0"/>
    <x v="2"/>
    <x v="5"/>
    <x v="1"/>
    <n v="0"/>
    <x v="23"/>
    <s v="Mainframes - Emissions"/>
    <n v="8756"/>
    <s v="0.0"/>
    <s v="0"/>
  </r>
  <r>
    <x v="21"/>
    <x v="13"/>
    <s v="Bouches-du-Rhône"/>
    <n v="5832"/>
    <s v="5832 - MARSEILLE CAP PINEDE"/>
    <x v="0"/>
    <x v="2"/>
    <x v="5"/>
    <x v="1"/>
    <n v="0"/>
    <x v="17"/>
    <s v="Serveurs - Emissions"/>
    <n v="4391"/>
    <s v="0.0"/>
    <s v="0"/>
  </r>
  <r>
    <x v="21"/>
    <x v="13"/>
    <s v="Bouches-du-Rhône"/>
    <n v="5832"/>
    <s v="5832 - MARSEILLE CAP PINEDE"/>
    <x v="0"/>
    <x v="2"/>
    <x v="5"/>
    <x v="1"/>
    <n v="0"/>
    <x v="20"/>
    <s v="Tablettes - Emissions"/>
    <n v="15797"/>
    <s v="0.0"/>
    <s v="0"/>
  </r>
  <r>
    <x v="21"/>
    <x v="13"/>
    <s v="Bouches-du-Rhône"/>
    <n v="5832"/>
    <s v="5832 - MARSEILLE CAP PINEDE"/>
    <x v="0"/>
    <x v="2"/>
    <x v="5"/>
    <x v="1"/>
    <n v="0"/>
    <x v="18"/>
    <s v="Imprimantes - Emissions"/>
    <n v="15810"/>
    <s v="0.0"/>
    <s v="0"/>
  </r>
  <r>
    <x v="21"/>
    <x v="13"/>
    <s v="Bouches-du-Rhône"/>
    <n v="5832"/>
    <s v="5832 - MARSEILLE CAP PINEDE"/>
    <x v="0"/>
    <x v="2"/>
    <x v="5"/>
    <x v="1"/>
    <n v="0"/>
    <x v="16"/>
    <s v="Ecrans - Emissions"/>
    <n v="15796"/>
    <s v="0.0"/>
    <s v="0"/>
  </r>
  <r>
    <x v="21"/>
    <x v="13"/>
    <s v="Bouches-du-Rhône"/>
    <n v="5832"/>
    <s v="5832 - MARSEILLE CAP PINED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33"/>
    <s v="5833 - MARSEILLE LA VALENTINE"/>
    <x v="0"/>
    <x v="0"/>
    <x v="0"/>
    <x v="0"/>
    <n v="92405.48"/>
    <x v="0"/>
    <s v=""/>
    <m/>
    <s v=""/>
    <s v="92405.48"/>
  </r>
  <r>
    <x v="21"/>
    <x v="13"/>
    <s v="Bouches-du-Rhône"/>
    <n v="5833"/>
    <s v="5833 - MARSEILLE LA VALENTINE"/>
    <x v="0"/>
    <x v="0"/>
    <x v="0"/>
    <x v="1"/>
    <n v="5535.0882519999996"/>
    <x v="1"/>
    <s v="Electricité - Emissions"/>
    <n v="15798"/>
    <s v="5535.088252"/>
    <s v="5535.088252"/>
  </r>
  <r>
    <x v="21"/>
    <x v="13"/>
    <s v="Bouches-du-Rhône"/>
    <n v="5833"/>
    <s v="5833 - MARSEILLE LA VALENTINE"/>
    <x v="0"/>
    <x v="0"/>
    <x v="1"/>
    <x v="1"/>
    <n v="0"/>
    <x v="3"/>
    <s v="Fioul - Emissions"/>
    <n v="6720"/>
    <s v="0.0"/>
    <s v="0"/>
  </r>
  <r>
    <x v="21"/>
    <x v="13"/>
    <s v="Bouches-du-Rhône"/>
    <n v="5833"/>
    <s v="5833 - MARSEILLE LA VALENTINE"/>
    <x v="0"/>
    <x v="0"/>
    <x v="1"/>
    <x v="1"/>
    <n v="0"/>
    <x v="2"/>
    <s v="Gaz naturel - Emissions"/>
    <n v="6630"/>
    <s v="0.0"/>
    <s v="0"/>
  </r>
  <r>
    <x v="21"/>
    <x v="13"/>
    <s v="Bouches-du-Rhône"/>
    <n v="5833"/>
    <s v="5833 - MARSEILLE LA VALENTINE"/>
    <x v="0"/>
    <x v="1"/>
    <x v="2"/>
    <x v="1"/>
    <n v="0"/>
    <x v="4"/>
    <s v=" R22 - Emissions"/>
    <n v="8350"/>
    <s v="0.0"/>
    <s v="0"/>
  </r>
  <r>
    <x v="21"/>
    <x v="13"/>
    <s v="Bouches-du-Rhône"/>
    <n v="5833"/>
    <s v="5833 - MARSEILLE LA VALENTINE"/>
    <x v="0"/>
    <x v="1"/>
    <x v="3"/>
    <x v="0"/>
    <n v="1.5"/>
    <x v="5"/>
    <s v=""/>
    <m/>
    <s v=""/>
    <s v="1.5"/>
  </r>
  <r>
    <x v="21"/>
    <x v="13"/>
    <s v="Bouches-du-Rhône"/>
    <n v="5833"/>
    <s v="5833 - MARSEILLE LA VALENTINE"/>
    <x v="0"/>
    <x v="1"/>
    <x v="3"/>
    <x v="1"/>
    <n v="0"/>
    <x v="7"/>
    <s v="R407c - Emissions"/>
    <n v="8318"/>
    <s v="0.0"/>
    <s v="0"/>
  </r>
  <r>
    <x v="21"/>
    <x v="13"/>
    <s v="Bouches-du-Rhône"/>
    <n v="5833"/>
    <s v="5833 - MARSEILLE LA VALENTINE"/>
    <x v="0"/>
    <x v="1"/>
    <x v="3"/>
    <x v="1"/>
    <n v="2880"/>
    <x v="8"/>
    <s v="R410a - Emissions"/>
    <n v="8320"/>
    <s v="2880.0"/>
    <s v="2880"/>
  </r>
  <r>
    <x v="21"/>
    <x v="13"/>
    <s v="Bouches-du-Rhône"/>
    <n v="5833"/>
    <s v="5833 - MARSEILLE LA VALENTINE"/>
    <x v="0"/>
    <x v="1"/>
    <x v="3"/>
    <x v="1"/>
    <n v="0"/>
    <x v="6"/>
    <s v="R134a - Emissions"/>
    <n v="8307"/>
    <s v="0.0"/>
    <s v="0"/>
  </r>
  <r>
    <x v="21"/>
    <x v="13"/>
    <s v="Bouches-du-Rhône"/>
    <n v="5833"/>
    <s v="5833 - MARSEILLE LA VALENTINE"/>
    <x v="0"/>
    <x v="2"/>
    <x v="4"/>
    <x v="0"/>
    <n v="1315"/>
    <x v="9"/>
    <s v=""/>
    <m/>
    <s v=""/>
    <s v="1315"/>
  </r>
  <r>
    <x v="21"/>
    <x v="13"/>
    <s v="Bouches-du-Rhône"/>
    <n v="5833"/>
    <s v="5833 - MARSEILLE LA VALENTINE"/>
    <x v="0"/>
    <x v="2"/>
    <x v="4"/>
    <x v="1"/>
    <n v="21368.75"/>
    <x v="10"/>
    <s v="Bâtiments - Emissions"/>
    <n v="4305"/>
    <s v="21368.75"/>
    <s v="21368.75"/>
  </r>
  <r>
    <x v="21"/>
    <x v="13"/>
    <s v="Bouches-du-Rhône"/>
    <n v="5833"/>
    <s v="5833 - MARSEILLE LA VALENTINE"/>
    <x v="0"/>
    <x v="2"/>
    <x v="5"/>
    <x v="2"/>
    <m/>
    <x v="15"/>
    <s v=""/>
    <m/>
    <s v=""/>
    <s v=""/>
  </r>
  <r>
    <x v="21"/>
    <x v="13"/>
    <s v="Bouches-du-Rhône"/>
    <n v="5833"/>
    <s v="5833 - MARSEILLE LA VALENTINE"/>
    <x v="0"/>
    <x v="2"/>
    <x v="5"/>
    <x v="2"/>
    <m/>
    <x v="11"/>
    <s v=""/>
    <m/>
    <s v=""/>
    <s v=""/>
  </r>
  <r>
    <x v="21"/>
    <x v="13"/>
    <s v="Bouches-du-Rhône"/>
    <n v="5833"/>
    <s v="5833 - MARSEILLE LA VALENTINE"/>
    <x v="0"/>
    <x v="2"/>
    <x v="5"/>
    <x v="2"/>
    <m/>
    <x v="12"/>
    <s v=""/>
    <m/>
    <s v=""/>
    <s v=""/>
  </r>
  <r>
    <x v="21"/>
    <x v="13"/>
    <s v="Bouches-du-Rhône"/>
    <n v="5833"/>
    <s v="5833 - MARSEILLE LA VALENTINE"/>
    <x v="0"/>
    <x v="2"/>
    <x v="5"/>
    <x v="2"/>
    <m/>
    <x v="13"/>
    <s v=""/>
    <m/>
    <s v=""/>
    <s v=""/>
  </r>
  <r>
    <x v="21"/>
    <x v="13"/>
    <s v="Bouches-du-Rhône"/>
    <n v="5833"/>
    <s v="5833 - MARSEILLE LA VALENTINE"/>
    <x v="0"/>
    <x v="2"/>
    <x v="5"/>
    <x v="2"/>
    <m/>
    <x v="14"/>
    <s v=""/>
    <m/>
    <s v=""/>
    <s v=""/>
  </r>
  <r>
    <x v="21"/>
    <x v="13"/>
    <s v="Bouches-du-Rhône"/>
    <n v="5833"/>
    <s v="5833 - MARSEILLE LA VALENTINE"/>
    <x v="0"/>
    <x v="2"/>
    <x v="5"/>
    <x v="1"/>
    <n v="0"/>
    <x v="16"/>
    <s v="Ecrans - Emissions"/>
    <n v="15796"/>
    <s v="0.0"/>
    <s v="0"/>
  </r>
  <r>
    <x v="21"/>
    <x v="13"/>
    <s v="Bouches-du-Rhône"/>
    <n v="5833"/>
    <s v="5833 - MARSEILLE LA VALENTINE"/>
    <x v="0"/>
    <x v="2"/>
    <x v="5"/>
    <x v="1"/>
    <n v="0"/>
    <x v="18"/>
    <s v="Imprimantes - Emissions"/>
    <n v="15810"/>
    <s v="0.0"/>
    <s v="0"/>
  </r>
  <r>
    <x v="21"/>
    <x v="13"/>
    <s v="Bouches-du-Rhône"/>
    <n v="5833"/>
    <s v="5833 - MARSEILLE LA VALENTINE"/>
    <x v="0"/>
    <x v="2"/>
    <x v="5"/>
    <x v="1"/>
    <n v="0"/>
    <x v="19"/>
    <s v="Photocopieurs - Emissions"/>
    <n v="4390"/>
    <s v="0.0"/>
    <s v="0"/>
  </r>
  <r>
    <x v="21"/>
    <x v="13"/>
    <s v="Bouches-du-Rhône"/>
    <n v="5833"/>
    <s v="5833 - MARSEILLE LA VALENTINE"/>
    <x v="0"/>
    <x v="2"/>
    <x v="5"/>
    <x v="1"/>
    <n v="0"/>
    <x v="17"/>
    <s v="Serveurs - Emissions"/>
    <n v="4391"/>
    <s v="0.0"/>
    <s v="0"/>
  </r>
  <r>
    <x v="21"/>
    <x v="13"/>
    <s v="Bouches-du-Rhône"/>
    <n v="5833"/>
    <s v="5833 - MARSEILLE LA VALENTINE"/>
    <x v="0"/>
    <x v="2"/>
    <x v="5"/>
    <x v="1"/>
    <n v="0"/>
    <x v="23"/>
    <s v="Mainframes - Emissions"/>
    <n v="8756"/>
    <s v="0.0"/>
    <s v="0"/>
  </r>
  <r>
    <x v="21"/>
    <x v="13"/>
    <s v="Bouches-du-Rhône"/>
    <n v="5833"/>
    <s v="5833 - MARSEILLE LA VALENTINE"/>
    <x v="0"/>
    <x v="2"/>
    <x v="5"/>
    <x v="1"/>
    <n v="0"/>
    <x v="22"/>
    <s v="Unités centrales - Emissions"/>
    <n v="5620"/>
    <s v="0.0"/>
    <s v="0"/>
  </r>
  <r>
    <x v="21"/>
    <x v="13"/>
    <s v="Bouches-du-Rhône"/>
    <n v="5833"/>
    <s v="5833 - MARSEILLE LA VALENTINE"/>
    <x v="0"/>
    <x v="2"/>
    <x v="5"/>
    <x v="1"/>
    <n v="0"/>
    <x v="21"/>
    <s v="Ordinateurs portables - Emissions"/>
    <n v="15795"/>
    <s v="0.0"/>
    <s v="0"/>
  </r>
  <r>
    <x v="21"/>
    <x v="13"/>
    <s v="Bouches-du-Rhône"/>
    <n v="5833"/>
    <s v="5833 - MARSEILLE LA VALENTINE"/>
    <x v="0"/>
    <x v="2"/>
    <x v="5"/>
    <x v="1"/>
    <n v="0"/>
    <x v="20"/>
    <s v="Tablettes - Emissions"/>
    <n v="15797"/>
    <s v="0.0"/>
    <s v="0"/>
  </r>
  <r>
    <x v="21"/>
    <x v="13"/>
    <s v="Bouches-du-Rhône"/>
    <n v="6036"/>
    <s v="6036 - MARTIGUES ESCOFFIER"/>
    <x v="0"/>
    <x v="0"/>
    <x v="0"/>
    <x v="0"/>
    <n v="59027.42"/>
    <x v="0"/>
    <s v=""/>
    <m/>
    <s v=""/>
    <s v="59027.42"/>
  </r>
  <r>
    <x v="21"/>
    <x v="13"/>
    <s v="Bouches-du-Rhône"/>
    <n v="6036"/>
    <s v="6036 - MARTIGUES ESCOFFIER"/>
    <x v="0"/>
    <x v="0"/>
    <x v="0"/>
    <x v="1"/>
    <n v="3535.7424579999902"/>
    <x v="1"/>
    <s v="Electricité - Emissions"/>
    <n v="15798"/>
    <s v="3535.7424579999997"/>
    <s v="3535.742458"/>
  </r>
  <r>
    <x v="21"/>
    <x v="13"/>
    <s v="Bouches-du-Rhône"/>
    <n v="6036"/>
    <s v="6036 - MARTIGUES ESCOFFIER"/>
    <x v="0"/>
    <x v="0"/>
    <x v="1"/>
    <x v="1"/>
    <n v="0"/>
    <x v="2"/>
    <s v="Gaz naturel - Emissions"/>
    <n v="6630"/>
    <s v="0.0"/>
    <s v="0"/>
  </r>
  <r>
    <x v="21"/>
    <x v="13"/>
    <s v="Bouches-du-Rhône"/>
    <n v="6036"/>
    <s v="6036 - MARTIGUES ESCOFFIER"/>
    <x v="0"/>
    <x v="0"/>
    <x v="1"/>
    <x v="1"/>
    <n v="0"/>
    <x v="3"/>
    <s v="Fioul - Emissions"/>
    <n v="6720"/>
    <s v="0.0"/>
    <s v="0"/>
  </r>
  <r>
    <x v="21"/>
    <x v="13"/>
    <s v="Bouches-du-Rhône"/>
    <n v="6036"/>
    <s v="6036 - MARTIGUES ESCOFFIER"/>
    <x v="0"/>
    <x v="1"/>
    <x v="2"/>
    <x v="1"/>
    <n v="0"/>
    <x v="4"/>
    <s v=" R22 - Emissions"/>
    <n v="8350"/>
    <s v="0.0"/>
    <s v="0"/>
  </r>
  <r>
    <x v="21"/>
    <x v="13"/>
    <s v="Bouches-du-Rhône"/>
    <n v="6036"/>
    <s v="6036 - MARTIGUES ESCOFFIER"/>
    <x v="0"/>
    <x v="1"/>
    <x v="3"/>
    <x v="0"/>
    <n v="2.7"/>
    <x v="5"/>
    <s v=""/>
    <m/>
    <s v=""/>
    <s v="2.7"/>
  </r>
  <r>
    <x v="21"/>
    <x v="13"/>
    <s v="Bouches-du-Rhône"/>
    <n v="6036"/>
    <s v="6036 - MARTIGUES ESCOFFIER"/>
    <x v="0"/>
    <x v="1"/>
    <x v="3"/>
    <x v="1"/>
    <n v="0"/>
    <x v="6"/>
    <s v="R134a - Emissions"/>
    <n v="8307"/>
    <s v="0.0"/>
    <s v="0"/>
  </r>
  <r>
    <x v="21"/>
    <x v="13"/>
    <s v="Bouches-du-Rhône"/>
    <n v="6036"/>
    <s v="6036 - MARTIGUES ESCOFFIER"/>
    <x v="0"/>
    <x v="1"/>
    <x v="3"/>
    <x v="1"/>
    <n v="5184"/>
    <x v="8"/>
    <s v="R410a - Emissions"/>
    <n v="8320"/>
    <s v="5184.0"/>
    <s v="5184"/>
  </r>
  <r>
    <x v="21"/>
    <x v="13"/>
    <s v="Bouches-du-Rhône"/>
    <n v="6036"/>
    <s v="6036 - MARTIGUES ESCOFFIER"/>
    <x v="0"/>
    <x v="1"/>
    <x v="3"/>
    <x v="1"/>
    <n v="0"/>
    <x v="7"/>
    <s v="R407c - Emissions"/>
    <n v="8318"/>
    <s v="0.0"/>
    <s v="0"/>
  </r>
  <r>
    <x v="21"/>
    <x v="13"/>
    <s v="Bouches-du-Rhône"/>
    <n v="6036"/>
    <s v="6036 - MARTIGUES ESCOFFIER"/>
    <x v="0"/>
    <x v="2"/>
    <x v="4"/>
    <x v="0"/>
    <n v="1379"/>
    <x v="9"/>
    <s v=""/>
    <m/>
    <s v=""/>
    <s v="1379"/>
  </r>
  <r>
    <x v="21"/>
    <x v="13"/>
    <s v="Bouches-du-Rhône"/>
    <n v="6036"/>
    <s v="6036 - MARTIGUES ESCOFFIER"/>
    <x v="0"/>
    <x v="2"/>
    <x v="4"/>
    <x v="1"/>
    <n v="22408.75"/>
    <x v="10"/>
    <s v="Bâtiments - Emissions"/>
    <n v="4305"/>
    <s v="22408.75"/>
    <s v="22408.75"/>
  </r>
  <r>
    <x v="21"/>
    <x v="13"/>
    <s v="Bouches-du-Rhône"/>
    <n v="6036"/>
    <s v="6036 - MARTIGUES ESCOFFIER"/>
    <x v="0"/>
    <x v="2"/>
    <x v="5"/>
    <x v="2"/>
    <m/>
    <x v="12"/>
    <s v=""/>
    <m/>
    <s v=""/>
    <s v=""/>
  </r>
  <r>
    <x v="21"/>
    <x v="13"/>
    <s v="Bouches-du-Rhône"/>
    <n v="6036"/>
    <s v="6036 - MARTIGUES ESCOFFIER"/>
    <x v="0"/>
    <x v="2"/>
    <x v="5"/>
    <x v="2"/>
    <m/>
    <x v="15"/>
    <s v=""/>
    <m/>
    <s v=""/>
    <s v=""/>
  </r>
  <r>
    <x v="21"/>
    <x v="13"/>
    <s v="Bouches-du-Rhône"/>
    <n v="6036"/>
    <s v="6036 - MARTIGUES ESCOFFIER"/>
    <x v="0"/>
    <x v="2"/>
    <x v="5"/>
    <x v="2"/>
    <m/>
    <x v="14"/>
    <s v=""/>
    <m/>
    <s v=""/>
    <s v=""/>
  </r>
  <r>
    <x v="21"/>
    <x v="13"/>
    <s v="Bouches-du-Rhône"/>
    <n v="6036"/>
    <s v="6036 - MARTIGUES ESCOFFIER"/>
    <x v="0"/>
    <x v="2"/>
    <x v="5"/>
    <x v="2"/>
    <m/>
    <x v="13"/>
    <s v=""/>
    <m/>
    <s v=""/>
    <s v=""/>
  </r>
  <r>
    <x v="21"/>
    <x v="13"/>
    <s v="Bouches-du-Rhône"/>
    <n v="6036"/>
    <s v="6036 - MARTIGUES ESCOFFIER"/>
    <x v="0"/>
    <x v="2"/>
    <x v="5"/>
    <x v="2"/>
    <m/>
    <x v="11"/>
    <s v=""/>
    <m/>
    <s v=""/>
    <s v=""/>
  </r>
  <r>
    <x v="21"/>
    <x v="13"/>
    <s v="Bouches-du-Rhône"/>
    <n v="6036"/>
    <s v="6036 - MARTIGUES ESCOFFIER"/>
    <x v="0"/>
    <x v="2"/>
    <x v="5"/>
    <x v="1"/>
    <n v="0"/>
    <x v="16"/>
    <s v="Ecrans - Emissions"/>
    <n v="15796"/>
    <s v="0.0"/>
    <s v="0"/>
  </r>
  <r>
    <x v="21"/>
    <x v="13"/>
    <s v="Bouches-du-Rhône"/>
    <n v="6036"/>
    <s v="6036 - MARTIGUES ESCOFFIER"/>
    <x v="0"/>
    <x v="2"/>
    <x v="5"/>
    <x v="1"/>
    <n v="0"/>
    <x v="22"/>
    <s v="Unités centrales - Emissions"/>
    <n v="5620"/>
    <s v="0.0"/>
    <s v="0"/>
  </r>
  <r>
    <x v="21"/>
    <x v="13"/>
    <s v="Bouches-du-Rhône"/>
    <n v="6036"/>
    <s v="6036 - MARTIGUES ESCOFFIER"/>
    <x v="0"/>
    <x v="2"/>
    <x v="5"/>
    <x v="1"/>
    <n v="0"/>
    <x v="18"/>
    <s v="Imprimantes - Emissions"/>
    <n v="15810"/>
    <s v="0.0"/>
    <s v="0"/>
  </r>
  <r>
    <x v="21"/>
    <x v="13"/>
    <s v="Bouches-du-Rhône"/>
    <n v="6036"/>
    <s v="6036 - MARTIGUES ESCOFFIER"/>
    <x v="0"/>
    <x v="2"/>
    <x v="5"/>
    <x v="1"/>
    <n v="0"/>
    <x v="21"/>
    <s v="Ordinateurs portables - Emissions"/>
    <n v="15795"/>
    <s v="0.0"/>
    <s v="0"/>
  </r>
  <r>
    <x v="21"/>
    <x v="13"/>
    <s v="Bouches-du-Rhône"/>
    <n v="6036"/>
    <s v="6036 - MARTIGUES ESCOFFIER"/>
    <x v="0"/>
    <x v="2"/>
    <x v="5"/>
    <x v="1"/>
    <n v="0"/>
    <x v="20"/>
    <s v="Tablettes - Emissions"/>
    <n v="15797"/>
    <s v="0.0"/>
    <s v="0"/>
  </r>
  <r>
    <x v="21"/>
    <x v="13"/>
    <s v="Bouches-du-Rhône"/>
    <n v="6036"/>
    <s v="6036 - MARTIGUES ESCOFFIER"/>
    <x v="0"/>
    <x v="2"/>
    <x v="5"/>
    <x v="1"/>
    <n v="0"/>
    <x v="17"/>
    <s v="Serveurs - Emissions"/>
    <n v="4391"/>
    <s v="0.0"/>
    <s v="0"/>
  </r>
  <r>
    <x v="21"/>
    <x v="13"/>
    <s v="Bouches-du-Rhône"/>
    <n v="6036"/>
    <s v="6036 - MARTIGUES ESCOFFIER"/>
    <x v="0"/>
    <x v="2"/>
    <x v="5"/>
    <x v="1"/>
    <n v="0"/>
    <x v="19"/>
    <s v="Photocopieurs - Emissions"/>
    <n v="4390"/>
    <s v="0.0"/>
    <s v="0"/>
  </r>
  <r>
    <x v="21"/>
    <x v="13"/>
    <s v="Bouches-du-Rhône"/>
    <n v="6036"/>
    <s v="6036 - MARTIGUES ESCOFFIER"/>
    <x v="0"/>
    <x v="2"/>
    <x v="5"/>
    <x v="1"/>
    <n v="0"/>
    <x v="23"/>
    <s v="Mainframes - Emissions"/>
    <n v="8756"/>
    <s v="0.0"/>
    <s v="0"/>
  </r>
  <r>
    <x v="21"/>
    <x v="13"/>
    <s v="Bouches-du-Rhône"/>
    <n v="6116"/>
    <s v="6116 - MIRAMAS MINET"/>
    <x v="0"/>
    <x v="0"/>
    <x v="0"/>
    <x v="0"/>
    <n v="62592.58"/>
    <x v="0"/>
    <s v=""/>
    <m/>
    <s v=""/>
    <s v="62592.58"/>
  </r>
  <r>
    <x v="21"/>
    <x v="13"/>
    <s v="Bouches-du-Rhône"/>
    <n v="6116"/>
    <s v="6116 - MIRAMAS MINET"/>
    <x v="0"/>
    <x v="0"/>
    <x v="0"/>
    <x v="1"/>
    <n v="3749.2955419999998"/>
    <x v="1"/>
    <s v="Electricité - Emissions"/>
    <n v="15798"/>
    <s v="3749.295542"/>
    <s v="3749.295542"/>
  </r>
  <r>
    <x v="21"/>
    <x v="13"/>
    <s v="Bouches-du-Rhône"/>
    <n v="6116"/>
    <s v="6116 - MIRAMAS MINET"/>
    <x v="0"/>
    <x v="0"/>
    <x v="1"/>
    <x v="1"/>
    <n v="0"/>
    <x v="3"/>
    <s v="Fioul - Emissions"/>
    <n v="6720"/>
    <s v="0.0"/>
    <s v="0"/>
  </r>
  <r>
    <x v="21"/>
    <x v="13"/>
    <s v="Bouches-du-Rhône"/>
    <n v="6116"/>
    <s v="6116 - MIRAMAS MINET"/>
    <x v="0"/>
    <x v="0"/>
    <x v="1"/>
    <x v="1"/>
    <n v="0"/>
    <x v="2"/>
    <s v="Gaz naturel - Emissions"/>
    <n v="6630"/>
    <s v="0.0"/>
    <s v="0"/>
  </r>
  <r>
    <x v="21"/>
    <x v="13"/>
    <s v="Bouches-du-Rhône"/>
    <n v="6116"/>
    <s v="6116 - MIRAMAS MINET"/>
    <x v="0"/>
    <x v="1"/>
    <x v="2"/>
    <x v="1"/>
    <n v="0"/>
    <x v="4"/>
    <s v=" R22 - Emissions"/>
    <n v="8350"/>
    <s v="0.0"/>
    <s v="0"/>
  </r>
  <r>
    <x v="21"/>
    <x v="13"/>
    <s v="Bouches-du-Rhône"/>
    <n v="6116"/>
    <s v="6116 - MIRAMAS MINET"/>
    <x v="0"/>
    <x v="1"/>
    <x v="3"/>
    <x v="0"/>
    <n v="2.4300000000000002"/>
    <x v="5"/>
    <s v=""/>
    <m/>
    <s v=""/>
    <s v="2.43"/>
  </r>
  <r>
    <x v="21"/>
    <x v="13"/>
    <s v="Bouches-du-Rhône"/>
    <n v="6116"/>
    <s v="6116 - MIRAMAS MINET"/>
    <x v="0"/>
    <x v="1"/>
    <x v="3"/>
    <x v="1"/>
    <n v="0"/>
    <x v="6"/>
    <s v="R134a - Emissions"/>
    <n v="8307"/>
    <s v="0.0"/>
    <s v="0"/>
  </r>
  <r>
    <x v="21"/>
    <x v="13"/>
    <s v="Bouches-du-Rhône"/>
    <n v="6116"/>
    <s v="6116 - MIRAMAS MINET"/>
    <x v="0"/>
    <x v="1"/>
    <x v="3"/>
    <x v="1"/>
    <n v="4665.6000000000004"/>
    <x v="8"/>
    <s v="R410a - Emissions"/>
    <n v="8320"/>
    <s v="4665.6"/>
    <s v="4665.6"/>
  </r>
  <r>
    <x v="21"/>
    <x v="13"/>
    <s v="Bouches-du-Rhône"/>
    <n v="6116"/>
    <s v="6116 - MIRAMAS MINET"/>
    <x v="0"/>
    <x v="1"/>
    <x v="3"/>
    <x v="1"/>
    <n v="0"/>
    <x v="7"/>
    <s v="R407c - Emissions"/>
    <n v="8318"/>
    <s v="0.0"/>
    <s v="0"/>
  </r>
  <r>
    <x v="21"/>
    <x v="13"/>
    <s v="Bouches-du-Rhône"/>
    <n v="6116"/>
    <s v="6116 - MIRAMAS MINET"/>
    <x v="0"/>
    <x v="2"/>
    <x v="4"/>
    <x v="0"/>
    <n v="1005"/>
    <x v="9"/>
    <s v=""/>
    <m/>
    <s v=""/>
    <s v="1005"/>
  </r>
  <r>
    <x v="21"/>
    <x v="13"/>
    <s v="Bouches-du-Rhône"/>
    <n v="6116"/>
    <s v="6116 - MIRAMAS MINET"/>
    <x v="0"/>
    <x v="2"/>
    <x v="4"/>
    <x v="1"/>
    <n v="16331.25"/>
    <x v="10"/>
    <s v="Bâtiments - Emissions"/>
    <n v="4305"/>
    <s v="16331.25"/>
    <s v="16331.25"/>
  </r>
  <r>
    <x v="21"/>
    <x v="13"/>
    <s v="Bouches-du-Rhône"/>
    <n v="6116"/>
    <s v="6116 - MIRAMAS MINET"/>
    <x v="0"/>
    <x v="2"/>
    <x v="5"/>
    <x v="2"/>
    <m/>
    <x v="15"/>
    <s v=""/>
    <m/>
    <s v=""/>
    <s v=""/>
  </r>
  <r>
    <x v="21"/>
    <x v="13"/>
    <s v="Bouches-du-Rhône"/>
    <n v="6116"/>
    <s v="6116 - MIRAMAS MINET"/>
    <x v="0"/>
    <x v="2"/>
    <x v="5"/>
    <x v="2"/>
    <m/>
    <x v="12"/>
    <s v=""/>
    <m/>
    <s v=""/>
    <s v=""/>
  </r>
  <r>
    <x v="21"/>
    <x v="13"/>
    <s v="Bouches-du-Rhône"/>
    <n v="6116"/>
    <s v="6116 - MIRAMAS MINET"/>
    <x v="0"/>
    <x v="2"/>
    <x v="5"/>
    <x v="2"/>
    <m/>
    <x v="11"/>
    <s v=""/>
    <m/>
    <s v=""/>
    <s v=""/>
  </r>
  <r>
    <x v="21"/>
    <x v="13"/>
    <s v="Bouches-du-Rhône"/>
    <n v="6116"/>
    <s v="6116 - MIRAMAS MINET"/>
    <x v="0"/>
    <x v="2"/>
    <x v="5"/>
    <x v="2"/>
    <m/>
    <x v="13"/>
    <s v=""/>
    <m/>
    <s v=""/>
    <s v=""/>
  </r>
  <r>
    <x v="21"/>
    <x v="13"/>
    <s v="Bouches-du-Rhône"/>
    <n v="6116"/>
    <s v="6116 - MIRAMAS MINET"/>
    <x v="0"/>
    <x v="2"/>
    <x v="5"/>
    <x v="2"/>
    <m/>
    <x v="14"/>
    <s v=""/>
    <m/>
    <s v=""/>
    <s v=""/>
  </r>
  <r>
    <x v="21"/>
    <x v="13"/>
    <s v="Bouches-du-Rhône"/>
    <n v="6116"/>
    <s v="6116 - MIRAMAS MINET"/>
    <x v="0"/>
    <x v="2"/>
    <x v="5"/>
    <x v="1"/>
    <n v="0"/>
    <x v="22"/>
    <s v="Unités centrales - Emissions"/>
    <n v="5620"/>
    <s v="0.0"/>
    <s v="0"/>
  </r>
  <r>
    <x v="21"/>
    <x v="13"/>
    <s v="Bouches-du-Rhône"/>
    <n v="6116"/>
    <s v="6116 - MIRAMAS MINET"/>
    <x v="0"/>
    <x v="2"/>
    <x v="5"/>
    <x v="1"/>
    <n v="0"/>
    <x v="21"/>
    <s v="Ordinateurs portables - Emissions"/>
    <n v="15795"/>
    <s v="0.0"/>
    <s v="0"/>
  </r>
  <r>
    <x v="21"/>
    <x v="13"/>
    <s v="Bouches-du-Rhône"/>
    <n v="6116"/>
    <s v="6116 - MIRAMAS MINET"/>
    <x v="0"/>
    <x v="2"/>
    <x v="5"/>
    <x v="1"/>
    <n v="0"/>
    <x v="17"/>
    <s v="Serveurs - Emissions"/>
    <n v="4391"/>
    <s v="0.0"/>
    <s v="0"/>
  </r>
  <r>
    <x v="21"/>
    <x v="13"/>
    <s v="Bouches-du-Rhône"/>
    <n v="6116"/>
    <s v="6116 - MIRAMAS MINET"/>
    <x v="0"/>
    <x v="2"/>
    <x v="5"/>
    <x v="1"/>
    <n v="0"/>
    <x v="19"/>
    <s v="Photocopieurs - Emissions"/>
    <n v="4390"/>
    <s v="0.0"/>
    <s v="0"/>
  </r>
  <r>
    <x v="21"/>
    <x v="13"/>
    <s v="Bouches-du-Rhône"/>
    <n v="6116"/>
    <s v="6116 - MIRAMAS MINET"/>
    <x v="0"/>
    <x v="2"/>
    <x v="5"/>
    <x v="1"/>
    <n v="0"/>
    <x v="20"/>
    <s v="Tablettes - Emissions"/>
    <n v="15797"/>
    <s v="0.0"/>
    <s v="0"/>
  </r>
  <r>
    <x v="21"/>
    <x v="13"/>
    <s v="Bouches-du-Rhône"/>
    <n v="6116"/>
    <s v="6116 - MIRAMAS MINET"/>
    <x v="0"/>
    <x v="2"/>
    <x v="5"/>
    <x v="1"/>
    <n v="0"/>
    <x v="18"/>
    <s v="Imprimantes - Emissions"/>
    <n v="15810"/>
    <s v="0.0"/>
    <s v="0"/>
  </r>
  <r>
    <x v="21"/>
    <x v="13"/>
    <s v="Bouches-du-Rhône"/>
    <n v="6116"/>
    <s v="6116 - MIRAMAS MINET"/>
    <x v="0"/>
    <x v="2"/>
    <x v="5"/>
    <x v="1"/>
    <n v="0"/>
    <x v="16"/>
    <s v="Ecrans - Emissions"/>
    <n v="15796"/>
    <s v="0.0"/>
    <s v="0"/>
  </r>
  <r>
    <x v="21"/>
    <x v="13"/>
    <s v="Bouches-du-Rhône"/>
    <n v="6116"/>
    <s v="6116 - MIRAMAS MINET"/>
    <x v="0"/>
    <x v="2"/>
    <x v="5"/>
    <x v="1"/>
    <n v="0"/>
    <x v="23"/>
    <s v="Mainframes - Emissions"/>
    <n v="8756"/>
    <s v="0.0"/>
    <s v="0"/>
  </r>
  <r>
    <x v="21"/>
    <x v="13"/>
    <s v="Département - pas applicable "/>
    <m/>
    <s v="Provence-Alpes-Côte d'Azur (données centralisées région)"/>
    <x v="0"/>
    <x v="3"/>
    <x v="6"/>
    <x v="2"/>
    <n v="426.02383025"/>
    <x v="46"/>
    <s v=""/>
    <m/>
    <s v=""/>
    <s v="426.02383025"/>
  </r>
  <r>
    <x v="21"/>
    <x v="13"/>
    <s v="Département - pas applicable "/>
    <m/>
    <s v="Provence-Alpes-Côte d'Azur (données centralisées région)"/>
    <x v="0"/>
    <x v="3"/>
    <x v="6"/>
    <x v="2"/>
    <n v="98.906499999999994"/>
    <x v="45"/>
    <s v=""/>
    <m/>
    <s v=""/>
    <s v="98.9065"/>
  </r>
  <r>
    <x v="21"/>
    <x v="13"/>
    <s v="Département - pas applicable "/>
    <m/>
    <s v="Provence-Alpes-Côte d'Azur (données centralisées région)"/>
    <x v="0"/>
    <x v="3"/>
    <x v="6"/>
    <x v="0"/>
    <m/>
    <x v="52"/>
    <s v=""/>
    <m/>
    <s v=""/>
    <s v=""/>
  </r>
  <r>
    <x v="21"/>
    <x v="13"/>
    <s v="Département - pas applicable "/>
    <m/>
    <s v="Provence-Alpes-Côte d'Azur (données centralisées région)"/>
    <x v="0"/>
    <x v="3"/>
    <x v="6"/>
    <x v="0"/>
    <n v="1125.5"/>
    <x v="54"/>
    <s v=""/>
    <m/>
    <s v=""/>
    <s v="1125.5"/>
  </r>
  <r>
    <x v="21"/>
    <x v="13"/>
    <s v="Département - pas applicable "/>
    <m/>
    <s v="Provence-Alpes-Côte d'Azur (données centralisées région)"/>
    <x v="0"/>
    <x v="3"/>
    <x v="6"/>
    <x v="0"/>
    <n v="2134"/>
    <x v="55"/>
    <s v=""/>
    <m/>
    <s v=""/>
    <s v="2134"/>
  </r>
  <r>
    <x v="21"/>
    <x v="13"/>
    <s v="Département - pas applicable "/>
    <m/>
    <s v="Provence-Alpes-Côte d'Azur (données centralisées région)"/>
    <x v="0"/>
    <x v="3"/>
    <x v="6"/>
    <x v="0"/>
    <n v="95.647000000000006"/>
    <x v="56"/>
    <s v=""/>
    <m/>
    <s v=""/>
    <s v="95.647"/>
  </r>
  <r>
    <x v="21"/>
    <x v="13"/>
    <s v="Département - pas applicable "/>
    <m/>
    <s v="Provence-Alpes-Côte d'Azur (données centralisées région)"/>
    <x v="0"/>
    <x v="3"/>
    <x v="6"/>
    <x v="0"/>
    <m/>
    <x v="51"/>
    <s v=""/>
    <m/>
    <s v=""/>
    <s v=""/>
  </r>
  <r>
    <x v="21"/>
    <x v="13"/>
    <s v="Département - pas applicable "/>
    <m/>
    <s v="Provence-Alpes-Côte d'Azur (données centralisées région)"/>
    <x v="0"/>
    <x v="3"/>
    <x v="6"/>
    <x v="0"/>
    <s v="Oui"/>
    <x v="53"/>
    <s v=""/>
    <m/>
    <s v=""/>
    <s v="Oui"/>
  </r>
  <r>
    <x v="21"/>
    <x v="13"/>
    <s v="Département - pas applicable "/>
    <m/>
    <s v="Provence-Alpes-Côte d'Azur (données centralisées région)"/>
    <x v="0"/>
    <x v="3"/>
    <x v="6"/>
    <x v="0"/>
    <n v="4199.442642"/>
    <x v="48"/>
    <s v=""/>
    <m/>
    <s v=""/>
    <s v="4199.442642"/>
  </r>
  <r>
    <x v="21"/>
    <x v="13"/>
    <s v="Département - pas applicable "/>
    <m/>
    <s v="Provence-Alpes-Côte d'Azur (données centralisées région)"/>
    <x v="0"/>
    <x v="3"/>
    <x v="6"/>
    <x v="0"/>
    <m/>
    <x v="49"/>
    <s v=""/>
    <m/>
    <s v=""/>
    <s v=""/>
  </r>
  <r>
    <x v="21"/>
    <x v="13"/>
    <s v="Département - pas applicable "/>
    <m/>
    <s v="Provence-Alpes-Côte d'Azur (données centralisées région)"/>
    <x v="0"/>
    <x v="3"/>
    <x v="6"/>
    <x v="0"/>
    <m/>
    <x v="50"/>
    <s v=""/>
    <m/>
    <s v=""/>
    <s v=""/>
  </r>
  <r>
    <x v="21"/>
    <x v="13"/>
    <s v="Département - pas applicable "/>
    <m/>
    <s v="Provence-Alpes-Côte d'Azur (données centralisées région)"/>
    <x v="0"/>
    <x v="3"/>
    <x v="6"/>
    <x v="0"/>
    <m/>
    <x v="47"/>
    <s v=""/>
    <m/>
    <s v=""/>
    <s v=""/>
  </r>
  <r>
    <x v="21"/>
    <x v="13"/>
    <s v="Département - pas applicable "/>
    <m/>
    <s v="Provence-Alpes-Côte d'Azur (données centralisées région)"/>
    <x v="0"/>
    <x v="3"/>
    <x v="6"/>
    <x v="1"/>
    <n v="37.141500000000001"/>
    <x v="60"/>
    <s v="Canettes - Emissions"/>
    <n v="6247"/>
    <s v="37.1415"/>
    <s v="37.1415"/>
  </r>
  <r>
    <x v="21"/>
    <x v="13"/>
    <s v="Département - pas applicable "/>
    <m/>
    <s v="Provence-Alpes-Côte d'Azur (données centralisées région)"/>
    <x v="0"/>
    <x v="3"/>
    <x v="6"/>
    <x v="1"/>
    <n v="4121.1862866199999"/>
    <x v="58"/>
    <s v="Papier - Emissions"/>
    <n v="15794"/>
    <s v=""/>
    <s v="4121.18628662"/>
  </r>
  <r>
    <x v="21"/>
    <x v="13"/>
    <s v="Département - pas applicable "/>
    <m/>
    <s v="Provence-Alpes-Côte d'Azur (données centralisées région)"/>
    <x v="0"/>
    <x v="3"/>
    <x v="6"/>
    <x v="1"/>
    <n v="5711.8644000000004"/>
    <x v="61"/>
    <s v="Plastiques - Emissions"/>
    <n v="15792"/>
    <s v="5711.8644"/>
    <s v="5711.8644"/>
  </r>
  <r>
    <x v="21"/>
    <x v="13"/>
    <s v="Département - pas applicable "/>
    <m/>
    <s v="Provence-Alpes-Côte d'Azur (données centralisées région)"/>
    <x v="0"/>
    <x v="3"/>
    <x v="6"/>
    <x v="1"/>
    <n v="0"/>
    <x v="57"/>
    <s v="Verre - Emissions"/>
    <n v="6247"/>
    <s v="0.0"/>
    <s v="0"/>
  </r>
  <r>
    <x v="21"/>
    <x v="13"/>
    <s v="Département - pas applicable "/>
    <m/>
    <s v="Provence-Alpes-Côte d'Azur (données centralisées région)"/>
    <x v="0"/>
    <x v="3"/>
    <x v="6"/>
    <x v="1"/>
    <n v="91595.123503750001"/>
    <x v="59"/>
    <s v="Ordures ménagères - Emissions"/>
    <n v="15791"/>
    <s v=""/>
    <s v="91595.12350375"/>
  </r>
  <r>
    <x v="21"/>
    <x v="13"/>
    <s v="Département - pas applicable "/>
    <m/>
    <s v="Provence-Alpes-Côte d'Azur (données centralisées région)"/>
    <x v="0"/>
    <x v="4"/>
    <x v="7"/>
    <x v="2"/>
    <n v="1656946.5111465999"/>
    <x v="67"/>
    <s v=""/>
    <m/>
    <s v=""/>
    <s v="1656946.5111466"/>
  </r>
  <r>
    <x v="21"/>
    <x v="13"/>
    <s v="Département - pas applicable "/>
    <m/>
    <s v="Provence-Alpes-Côte d'Azur (données centralisées région)"/>
    <x v="0"/>
    <x v="4"/>
    <x v="7"/>
    <x v="2"/>
    <n v="24036140.5702"/>
    <x v="64"/>
    <s v=""/>
    <m/>
    <s v=""/>
    <s v="24036140.5702"/>
  </r>
  <r>
    <x v="21"/>
    <x v="13"/>
    <s v="Département - pas applicable "/>
    <m/>
    <s v="Provence-Alpes-Côte d'Azur (données centralisées région)"/>
    <x v="0"/>
    <x v="4"/>
    <x v="7"/>
    <x v="2"/>
    <n v="1364205.8205560001"/>
    <x v="66"/>
    <s v=""/>
    <m/>
    <s v=""/>
    <s v="1364205.820556"/>
  </r>
  <r>
    <x v="21"/>
    <x v="13"/>
    <s v="Département - pas applicable "/>
    <m/>
    <s v="Provence-Alpes-Côte d'Azur (données centralisées région)"/>
    <x v="0"/>
    <x v="4"/>
    <x v="7"/>
    <x v="2"/>
    <n v="18791993.477464002"/>
    <x v="65"/>
    <s v=""/>
    <m/>
    <s v=""/>
    <s v="18791993.477464"/>
  </r>
  <r>
    <x v="21"/>
    <x v="13"/>
    <s v="Département - pas applicable "/>
    <m/>
    <s v="Provence-Alpes-Côte d'Azur (données centralisées région)"/>
    <x v="0"/>
    <x v="4"/>
    <x v="7"/>
    <x v="2"/>
    <n v="1010211.8999398"/>
    <x v="63"/>
    <s v=""/>
    <m/>
    <s v=""/>
    <s v="1010211.8999398"/>
  </r>
  <r>
    <x v="21"/>
    <x v="13"/>
    <s v="Département - pas applicable "/>
    <m/>
    <s v="Provence-Alpes-Côte d'Azur (données centralisées région)"/>
    <x v="0"/>
    <x v="4"/>
    <x v="7"/>
    <x v="2"/>
    <n v="1212782.8610938999"/>
    <x v="62"/>
    <s v=""/>
    <m/>
    <s v=""/>
    <s v="1212782.8610939"/>
  </r>
  <r>
    <x v="21"/>
    <x v="13"/>
    <s v="Département - pas applicable "/>
    <m/>
    <s v="Provence-Alpes-Côte d'Azur (données centralisées région)"/>
    <x v="0"/>
    <x v="4"/>
    <x v="7"/>
    <x v="0"/>
    <n v="31386194.785100002"/>
    <x v="74"/>
    <s v=""/>
    <m/>
    <s v=""/>
    <s v="31386194.7851"/>
  </r>
  <r>
    <x v="21"/>
    <x v="13"/>
    <s v="Département - pas applicable "/>
    <m/>
    <s v="Provence-Alpes-Côte d'Azur (données centralisées région)"/>
    <x v="0"/>
    <x v="4"/>
    <x v="7"/>
    <x v="0"/>
    <n v="6.8935630755999996E-2"/>
    <x v="71"/>
    <s v=""/>
    <m/>
    <s v=""/>
    <s v="0.068935630756"/>
  </r>
  <r>
    <x v="21"/>
    <x v="13"/>
    <s v="Département - pas applicable "/>
    <m/>
    <s v="Provence-Alpes-Côte d'Azur (données centralisées région)"/>
    <x v="0"/>
    <x v="4"/>
    <x v="7"/>
    <x v="0"/>
    <n v="4.2028873021000002E-2"/>
    <x v="73"/>
    <s v=""/>
    <m/>
    <s v=""/>
    <s v="0.042028873021"/>
  </r>
  <r>
    <x v="21"/>
    <x v="13"/>
    <s v="Département - pas applicable "/>
    <m/>
    <s v="Provence-Alpes-Côte d'Azur (données centralisées région)"/>
    <x v="0"/>
    <x v="4"/>
    <x v="7"/>
    <x v="0"/>
    <n v="5.0456638725000003E-2"/>
    <x v="68"/>
    <s v=""/>
    <m/>
    <s v=""/>
    <s v="0.050456638725"/>
  </r>
  <r>
    <x v="21"/>
    <x v="13"/>
    <s v="Département - pas applicable "/>
    <m/>
    <s v="Provence-Alpes-Côte d'Azur (données centralisées région)"/>
    <x v="0"/>
    <x v="4"/>
    <x v="7"/>
    <x v="0"/>
    <n v="0.78182241539899999"/>
    <x v="69"/>
    <s v=""/>
    <m/>
    <s v=""/>
    <s v="0.781822415399"/>
  </r>
  <r>
    <x v="21"/>
    <x v="13"/>
    <s v="Département - pas applicable "/>
    <m/>
    <s v="Provence-Alpes-Côte d'Azur (données centralisées région)"/>
    <x v="0"/>
    <x v="4"/>
    <x v="7"/>
    <x v="0"/>
    <n v="5.6756442099E-2"/>
    <x v="72"/>
    <s v=""/>
    <m/>
    <s v=""/>
    <s v="0.056756442099"/>
  </r>
  <r>
    <x v="21"/>
    <x v="13"/>
    <s v="Département - pas applicable "/>
    <m/>
    <s v="Provence-Alpes-Côte d'Azur (données centralisées région)"/>
    <x v="0"/>
    <x v="4"/>
    <x v="7"/>
    <x v="0"/>
    <n v="3503.0250999999998"/>
    <x v="70"/>
    <s v=""/>
    <m/>
    <s v=""/>
    <s v="3503.0251"/>
  </r>
  <r>
    <x v="21"/>
    <x v="13"/>
    <s v="Département - pas applicable "/>
    <m/>
    <s v="Provence-Alpes-Côte d'Azur (données centralisées région)"/>
    <x v="0"/>
    <x v="4"/>
    <x v="7"/>
    <x v="0"/>
    <n v="7350054.2149"/>
    <x v="75"/>
    <s v=""/>
    <m/>
    <s v=""/>
    <s v="7350054.2149"/>
  </r>
  <r>
    <x v="21"/>
    <x v="13"/>
    <s v="Département - pas applicable "/>
    <m/>
    <s v="Provence-Alpes-Côte d'Azur (données centralisées région)"/>
    <x v="0"/>
    <x v="4"/>
    <x v="7"/>
    <x v="1"/>
    <n v="0"/>
    <x v="77"/>
    <s v="Mobilité douce (pieds, vélos)"/>
    <n v="22508"/>
    <s v="0.0"/>
    <s v="0"/>
  </r>
  <r>
    <x v="21"/>
    <x v="13"/>
    <s v="Département - pas applicable "/>
    <m/>
    <s v="Provence-Alpes-Côte d'Azur (données centralisées région)"/>
    <x v="0"/>
    <x v="4"/>
    <x v="7"/>
    <x v="1"/>
    <n v="4434910.4606814403"/>
    <x v="76"/>
    <s v="Déplacement domicile-travail - voiture - Emissions"/>
    <n v="15778"/>
    <s v="4434910.46068144"/>
    <s v="4434910.4606814"/>
  </r>
  <r>
    <x v="21"/>
    <x v="13"/>
    <s v="Département - pas applicable "/>
    <m/>
    <s v="Provence-Alpes-Côte d'Azur (données centralisées région)"/>
    <x v="0"/>
    <x v="4"/>
    <x v="7"/>
    <x v="1"/>
    <n v="199174.04980117001"/>
    <x v="80"/>
    <s v="Déplacement domicile-travail - bus - Emissions"/>
    <n v="15789"/>
    <s v="199174.04980117"/>
    <s v="199174.04980117"/>
  </r>
  <r>
    <x v="21"/>
    <x v="13"/>
    <s v="Département - pas applicable "/>
    <m/>
    <s v="Provence-Alpes-Côte d'Azur (données centralisées région)"/>
    <x v="0"/>
    <x v="4"/>
    <x v="7"/>
    <x v="1"/>
    <n v="8765.2470439656008"/>
    <x v="79"/>
    <s v="Déplacement domicile-travail - métro/tram/train - Emissions"/>
    <n v="15790"/>
    <s v="8765.2470439656"/>
    <s v="8765.2470439656"/>
  </r>
  <r>
    <x v="21"/>
    <x v="13"/>
    <s v="Département - pas applicable "/>
    <m/>
    <s v="Provence-Alpes-Côte d'Azur (données centralisées région)"/>
    <x v="0"/>
    <x v="4"/>
    <x v="7"/>
    <x v="1"/>
    <n v="143108.37760907901"/>
    <x v="78"/>
    <s v="Déplacement domicile-travail - covoiturage - Emissions"/>
    <n v="15778"/>
    <s v="143108.377609079"/>
    <s v="143108.37760908"/>
  </r>
  <r>
    <x v="21"/>
    <x v="13"/>
    <s v="Département - pas applicable "/>
    <m/>
    <s v="Provence-Alpes-Côte d'Azur (données centralisées région)"/>
    <x v="0"/>
    <x v="4"/>
    <x v="8"/>
    <x v="0"/>
    <n v="208719"/>
    <x v="83"/>
    <s v=""/>
    <m/>
    <s v=""/>
    <s v="208719"/>
  </r>
  <r>
    <x v="21"/>
    <x v="13"/>
    <s v="Département - pas applicable "/>
    <m/>
    <s v="Provence-Alpes-Côte d'Azur (données centralisées région)"/>
    <x v="0"/>
    <x v="4"/>
    <x v="8"/>
    <x v="0"/>
    <n v="2208"/>
    <x v="82"/>
    <s v=""/>
    <m/>
    <s v=""/>
    <s v="2208"/>
  </r>
  <r>
    <x v="21"/>
    <x v="13"/>
    <s v="Département - pas applicable "/>
    <m/>
    <s v="Provence-Alpes-Côte d'Azur (données centralisées région)"/>
    <x v="0"/>
    <x v="4"/>
    <x v="8"/>
    <x v="1"/>
    <n v="0"/>
    <x v="86"/>
    <s v="Déplacements profesionnels - avion long courrier - Emissions"/>
    <n v="15779"/>
    <s v="0.0"/>
    <s v="0"/>
  </r>
  <r>
    <x v="21"/>
    <x v="13"/>
    <s v="Département - pas applicable "/>
    <m/>
    <s v="Provence-Alpes-Côte d'Azur (données centralisées région)"/>
    <x v="0"/>
    <x v="4"/>
    <x v="8"/>
    <x v="1"/>
    <n v="224.35267199999899"/>
    <x v="85"/>
    <s v="Déplacements professionnels - avion moyen courrier - Emissions"/>
    <n v="15780"/>
    <s v="224.35267199999998"/>
    <s v="224.3328"/>
  </r>
  <r>
    <x v="21"/>
    <x v="13"/>
    <s v="Département - pas applicable "/>
    <m/>
    <s v="Provence-Alpes-Côte d'Azur (données centralisées région)"/>
    <x v="0"/>
    <x v="4"/>
    <x v="8"/>
    <x v="1"/>
    <n v="38318.929928999998"/>
    <x v="84"/>
    <s v="Déplacements professionnels - avion court courrier - Emissions"/>
    <n v="15781"/>
    <s v="38318.929929"/>
    <s v="38299.9365"/>
  </r>
  <r>
    <x v="21"/>
    <x v="13"/>
    <s v="Département - pas applicable "/>
    <m/>
    <s v="Provence-Alpes-Côte d'Azur (données centralisées région)"/>
    <x v="0"/>
    <x v="4"/>
    <x v="9"/>
    <x v="0"/>
    <n v="622158"/>
    <x v="89"/>
    <s v=""/>
    <m/>
    <s v=""/>
    <s v="622158"/>
  </r>
  <r>
    <x v="21"/>
    <x v="13"/>
    <s v="Département - pas applicable "/>
    <m/>
    <s v="Provence-Alpes-Côte d'Azur (données centralisées région)"/>
    <x v="0"/>
    <x v="4"/>
    <x v="9"/>
    <x v="0"/>
    <n v="22584"/>
    <x v="88"/>
    <s v=""/>
    <m/>
    <s v=""/>
    <s v="22584"/>
  </r>
  <r>
    <x v="21"/>
    <x v="13"/>
    <s v="Département - pas applicable "/>
    <m/>
    <s v="Provence-Alpes-Côte d'Azur (données centralisées région)"/>
    <x v="0"/>
    <x v="4"/>
    <x v="9"/>
    <x v="0"/>
    <n v="26662"/>
    <x v="87"/>
    <s v=""/>
    <m/>
    <s v=""/>
    <s v="26662"/>
  </r>
  <r>
    <x v="21"/>
    <x v="13"/>
    <s v="Département - pas applicable "/>
    <m/>
    <s v="Provence-Alpes-Côte d'Azur (données centralisées région)"/>
    <x v="0"/>
    <x v="4"/>
    <x v="9"/>
    <x v="1"/>
    <n v="0"/>
    <x v="91"/>
    <s v="Déplacements professionnels - véhicules achetés hybride - Emissions"/>
    <n v="15783"/>
    <s v="0.0"/>
    <s v="0"/>
  </r>
  <r>
    <x v="21"/>
    <x v="13"/>
    <s v="Département - pas applicable "/>
    <m/>
    <s v="Provence-Alpes-Côte d'Azur (données centralisées région)"/>
    <x v="0"/>
    <x v="4"/>
    <x v="9"/>
    <x v="1"/>
    <n v="0"/>
    <x v="93"/>
    <s v="Déplacements professionnels - Véhicules achetés diesel (6 à 10 CV) - Emissions"/>
    <n v="12132"/>
    <s v="0.0"/>
    <s v="0"/>
  </r>
  <r>
    <x v="21"/>
    <x v="13"/>
    <s v="Département - pas applicable "/>
    <m/>
    <s v="Provence-Alpes-Côte d'Azur (données centralisées région)"/>
    <x v="0"/>
    <x v="4"/>
    <x v="9"/>
    <x v="1"/>
    <n v="4632.2105546000003"/>
    <x v="94"/>
    <s v="Déplacements professionnels - véhicules achetés diesel (0 à 5 CV) - Emissions"/>
    <n v="12130"/>
    <s v="4632.2105546"/>
    <s v="4627.8219894"/>
  </r>
  <r>
    <x v="21"/>
    <x v="13"/>
    <s v="Département - pas applicable "/>
    <m/>
    <s v="Provence-Alpes-Côte d'Azur (données centralisées région)"/>
    <x v="0"/>
    <x v="4"/>
    <x v="9"/>
    <x v="1"/>
    <n v="0"/>
    <x v="90"/>
    <s v="Déplacements professionnels - véhicules achetés essence (6 à 10 CV) - Emissions"/>
    <n v="12131"/>
    <s v="0.0"/>
    <s v="0"/>
  </r>
  <r>
    <x v="21"/>
    <x v="13"/>
    <s v="Département - pas applicable "/>
    <m/>
    <s v="Provence-Alpes-Côte d'Azur (données centralisées région)"/>
    <x v="0"/>
    <x v="4"/>
    <x v="9"/>
    <x v="1"/>
    <n v="2152.2552000000001"/>
    <x v="92"/>
    <s v="Déplacements professionnels - véhicules achetés électrique - Emissions"/>
    <n v="15782"/>
    <s v="2152.2552"/>
    <s v="2152.2552"/>
  </r>
  <r>
    <x v="21"/>
    <x v="13"/>
    <s v="Département - pas applicable "/>
    <m/>
    <s v="Provence-Alpes-Côte d'Azur (données centralisées région)"/>
    <x v="0"/>
    <x v="4"/>
    <x v="9"/>
    <x v="1"/>
    <n v="113343.18904500001"/>
    <x v="95"/>
    <s v="Déplacements professionnels - véhicules achetés essence (0 à 5 CV) - Emissions"/>
    <n v="12129"/>
    <s v="113343.189045"/>
    <s v="113496.550992"/>
  </r>
  <r>
    <x v="21"/>
    <x v="13"/>
    <s v="Département - pas applicable "/>
    <m/>
    <s v="Provence-Alpes-Côte d'Azur (données centralisées région)"/>
    <x v="0"/>
    <x v="4"/>
    <x v="10"/>
    <x v="1"/>
    <n v="0"/>
    <x v="98"/>
    <s v="Déplacements professionnels - véhicules loués essence (6 à 10CV) - Emissions"/>
    <n v="12129"/>
    <s v="0.0"/>
    <s v="0"/>
  </r>
  <r>
    <x v="21"/>
    <x v="13"/>
    <s v="Département - pas applicable "/>
    <m/>
    <s v="Provence-Alpes-Côte d'Azur (données centralisées région)"/>
    <x v="0"/>
    <x v="4"/>
    <x v="10"/>
    <x v="1"/>
    <n v="0"/>
    <x v="100"/>
    <s v="Déplacements professionnels - véhicules loués électrique - Emissions"/>
    <n v="15782"/>
    <s v="0.0"/>
    <s v="0"/>
  </r>
  <r>
    <x v="21"/>
    <x v="13"/>
    <s v="Département - pas applicable "/>
    <m/>
    <s v="Provence-Alpes-Côte d'Azur (données centralisées région)"/>
    <x v="0"/>
    <x v="4"/>
    <x v="10"/>
    <x v="1"/>
    <n v="0"/>
    <x v="96"/>
    <s v="Déplacements professionnels - véhicules loués hybride - Emissions"/>
    <n v="15783"/>
    <s v="0.0"/>
    <s v="0"/>
  </r>
  <r>
    <x v="21"/>
    <x v="13"/>
    <s v="Département - pas applicable "/>
    <m/>
    <s v="Provence-Alpes-Côte d'Azur (données centralisées région)"/>
    <x v="0"/>
    <x v="4"/>
    <x v="10"/>
    <x v="1"/>
    <n v="0"/>
    <x v="97"/>
    <s v="Déplacements professionnels - véhicules loués diesel  (6 à 10CV) - Emissions"/>
    <n v="12132"/>
    <s v="0.0"/>
    <s v="0"/>
  </r>
  <r>
    <x v="21"/>
    <x v="13"/>
    <s v="Département - pas applicable "/>
    <m/>
    <s v="Provence-Alpes-Côte d'Azur (données centralisées région)"/>
    <x v="0"/>
    <x v="4"/>
    <x v="10"/>
    <x v="1"/>
    <n v="0"/>
    <x v="101"/>
    <s v="Déplacements professionnels - véhicules loués diesel (0 à 5 CV) - Emissions"/>
    <n v="12130"/>
    <s v="0.0"/>
    <s v="0"/>
  </r>
  <r>
    <x v="21"/>
    <x v="13"/>
    <s v="Département - pas applicable "/>
    <m/>
    <s v="Provence-Alpes-Côte d'Azur (données centralisées région)"/>
    <x v="0"/>
    <x v="4"/>
    <x v="10"/>
    <x v="1"/>
    <n v="0"/>
    <x v="99"/>
    <s v="Déplacements professionnels - véhicules loués essence (6 à 10CV) - Emissions"/>
    <n v="12131"/>
    <s v="0.0"/>
    <s v="0"/>
  </r>
  <r>
    <x v="21"/>
    <x v="13"/>
    <s v="Département - pas applicable "/>
    <m/>
    <s v="Provence-Alpes-Côte d'Azur (données centralisées région)"/>
    <x v="0"/>
    <x v="4"/>
    <x v="11"/>
    <x v="2"/>
    <n v="887876"/>
    <x v="102"/>
    <s v=""/>
    <m/>
    <s v=""/>
    <s v="887876"/>
  </r>
  <r>
    <x v="21"/>
    <x v="13"/>
    <s v="Département - pas applicable "/>
    <m/>
    <s v="Provence-Alpes-Côte d'Azur (données centralisées région)"/>
    <x v="0"/>
    <x v="4"/>
    <x v="11"/>
    <x v="0"/>
    <n v="887876"/>
    <x v="103"/>
    <s v=""/>
    <m/>
    <s v=""/>
    <s v="887876"/>
  </r>
  <r>
    <x v="21"/>
    <x v="13"/>
    <s v="Département - pas applicable "/>
    <m/>
    <s v="Provence-Alpes-Côte d'Azur (données centralisées région)"/>
    <x v="0"/>
    <x v="4"/>
    <x v="11"/>
    <x v="1"/>
    <n v="209538.736"/>
    <x v="104"/>
    <s v="Déplacements professionnels - voiture de location - Emissions"/>
    <n v="15778"/>
    <s v="209538.736"/>
    <s v="209538.736"/>
  </r>
  <r>
    <x v="21"/>
    <x v="13"/>
    <s v="Département - pas applicable "/>
    <m/>
    <s v="Provence-Alpes-Côte d'Azur (données centralisées région)"/>
    <x v="0"/>
    <x v="4"/>
    <x v="12"/>
    <x v="0"/>
    <n v="606013"/>
    <x v="105"/>
    <s v=""/>
    <m/>
    <s v=""/>
    <s v="606013"/>
  </r>
  <r>
    <x v="21"/>
    <x v="13"/>
    <s v="Département - pas applicable "/>
    <m/>
    <s v="Provence-Alpes-Côte d'Azur (données centralisées région)"/>
    <x v="0"/>
    <x v="4"/>
    <x v="12"/>
    <x v="0"/>
    <n v="17267"/>
    <x v="106"/>
    <s v=""/>
    <m/>
    <s v=""/>
    <s v="17267"/>
  </r>
  <r>
    <x v="21"/>
    <x v="13"/>
    <s v="Département - pas applicable "/>
    <m/>
    <s v="Provence-Alpes-Côte d'Azur (données centralisées région)"/>
    <x v="0"/>
    <x v="4"/>
    <x v="12"/>
    <x v="0"/>
    <n v="608810"/>
    <x v="107"/>
    <s v=""/>
    <m/>
    <s v=""/>
    <s v="608810"/>
  </r>
  <r>
    <x v="21"/>
    <x v="13"/>
    <s v="Département - pas applicable "/>
    <m/>
    <s v="Provence-Alpes-Côte d'Azur (données centralisées région)"/>
    <x v="0"/>
    <x v="4"/>
    <x v="12"/>
    <x v="1"/>
    <n v="1645.5451"/>
    <x v="110"/>
    <s v="Déplacements professionnels - voitures particulières électriques - Emissions"/>
    <n v="6459"/>
    <s v="1645.5451"/>
    <s v="1645.5451"/>
  </r>
  <r>
    <x v="21"/>
    <x v="13"/>
    <s v="Département - pas applicable "/>
    <m/>
    <s v="Provence-Alpes-Côte d'Azur (données centralisées région)"/>
    <x v="0"/>
    <x v="4"/>
    <x v="12"/>
    <x v="1"/>
    <n v="139974.45868800001"/>
    <x v="109"/>
    <s v="Déplacements professionnels - voitures particulières thermique et hybride (0 à 5 CV) - Emissions"/>
    <n v="15777"/>
    <s v="139974.458688"/>
    <s v="139746.5978"/>
  </r>
  <r>
    <x v="21"/>
    <x v="13"/>
    <s v="Département - pas applicable "/>
    <m/>
    <s v="Provence-Alpes-Côte d'Azur (données centralisées région)"/>
    <x v="0"/>
    <x v="4"/>
    <x v="12"/>
    <x v="1"/>
    <n v="160671.04709999901"/>
    <x v="108"/>
    <s v="Déplacements professionnels - voitures particulières thermiques (6 à 10 CV) - Emissions"/>
    <n v="15776"/>
    <s v="160671.04709999997"/>
    <s v="160908.483"/>
  </r>
  <r>
    <x v="21"/>
    <x v="13"/>
    <s v="Département - pas applicable "/>
    <m/>
    <s v="Provence-Alpes-Côte d'Azur (données centralisées région)"/>
    <x v="0"/>
    <x v="4"/>
    <x v="13"/>
    <x v="0"/>
    <n v="2028198"/>
    <x v="111"/>
    <s v=""/>
    <m/>
    <s v=""/>
    <s v="2028198"/>
  </r>
  <r>
    <x v="21"/>
    <x v="13"/>
    <s v="Département - pas applicable "/>
    <m/>
    <s v="Provence-Alpes-Côte d'Azur (données centralisées région)"/>
    <x v="0"/>
    <x v="4"/>
    <x v="13"/>
    <x v="1"/>
    <n v="3508.7825400000002"/>
    <x v="112"/>
    <s v="Déplacements professionnels - Trains - Emissions"/>
    <n v="6321"/>
    <s v="3508.78254"/>
    <s v="3508.78254"/>
  </r>
  <r>
    <x v="21"/>
    <x v="13"/>
    <s v="Département - pas applicable "/>
    <m/>
    <s v="Provence-Alpes-Côte d'Azur (données centralisées région)"/>
    <x v="0"/>
    <x v="4"/>
    <x v="14"/>
    <x v="2"/>
    <n v="43620.018750000003"/>
    <x v="113"/>
    <s v=""/>
    <m/>
    <s v=""/>
    <s v="43620.01875"/>
  </r>
  <r>
    <x v="21"/>
    <x v="13"/>
    <s v="Département - pas applicable "/>
    <m/>
    <s v="Provence-Alpes-Côte d'Azur (données centralisées région)"/>
    <x v="0"/>
    <x v="4"/>
    <x v="14"/>
    <x v="2"/>
    <n v="436200.1875"/>
    <x v="114"/>
    <s v=""/>
    <m/>
    <s v=""/>
    <s v="436200.1875"/>
  </r>
  <r>
    <x v="21"/>
    <x v="13"/>
    <s v="Département - pas applicable "/>
    <m/>
    <s v="Provence-Alpes-Côte d'Azur (données centralisées région)"/>
    <x v="0"/>
    <x v="4"/>
    <x v="14"/>
    <x v="2"/>
    <n v="2966161.2749999999"/>
    <x v="117"/>
    <s v=""/>
    <m/>
    <s v=""/>
    <s v="2966161.275"/>
  </r>
  <r>
    <x v="21"/>
    <x v="13"/>
    <s v="Département - pas applicable "/>
    <m/>
    <s v="Provence-Alpes-Côte d'Azur (données centralisées région)"/>
    <x v="0"/>
    <x v="4"/>
    <x v="14"/>
    <x v="2"/>
    <n v="174480.07500000001"/>
    <x v="116"/>
    <s v=""/>
    <m/>
    <s v=""/>
    <s v="174480.075"/>
  </r>
  <r>
    <x v="21"/>
    <x v="13"/>
    <s v="Département - pas applicable "/>
    <m/>
    <s v="Provence-Alpes-Côte d'Azur (données centralisées région)"/>
    <x v="0"/>
    <x v="4"/>
    <x v="14"/>
    <x v="2"/>
    <n v="1090500.46875"/>
    <x v="115"/>
    <s v=""/>
    <m/>
    <s v=""/>
    <s v="1090500.46875"/>
  </r>
  <r>
    <x v="21"/>
    <x v="13"/>
    <s v="Département - pas applicable "/>
    <m/>
    <s v="Provence-Alpes-Côte d'Azur (données centralisées région)"/>
    <x v="0"/>
    <x v="4"/>
    <x v="14"/>
    <x v="0"/>
    <n v="0.19"/>
    <x v="127"/>
    <s v=""/>
    <m/>
    <s v=""/>
    <s v="0.19"/>
  </r>
  <r>
    <x v="21"/>
    <x v="13"/>
    <s v="Département - pas applicable "/>
    <m/>
    <s v="Provence-Alpes-Côte d'Azur (données centralisées région)"/>
    <x v="0"/>
    <x v="4"/>
    <x v="14"/>
    <x v="0"/>
    <n v="0.03"/>
    <x v="128"/>
    <s v=""/>
    <m/>
    <s v=""/>
    <s v="0.03"/>
  </r>
  <r>
    <x v="21"/>
    <x v="13"/>
    <s v="Département - pas applicable "/>
    <m/>
    <s v="Provence-Alpes-Côte d'Azur (données centralisées région)"/>
    <x v="0"/>
    <x v="4"/>
    <x v="14"/>
    <x v="0"/>
    <n v="0.01"/>
    <x v="120"/>
    <s v=""/>
    <m/>
    <s v=""/>
    <s v="0.01"/>
  </r>
  <r>
    <x v="21"/>
    <x v="13"/>
    <s v="Département - pas applicable "/>
    <m/>
    <s v="Provence-Alpes-Côte d'Azur (données centralisées région)"/>
    <x v="0"/>
    <x v="4"/>
    <x v="14"/>
    <x v="0"/>
    <n v="0.28999999999999998"/>
    <x v="118"/>
    <s v=""/>
    <m/>
    <s v=""/>
    <s v="0.29"/>
  </r>
  <r>
    <x v="21"/>
    <x v="13"/>
    <s v="Département - pas applicable "/>
    <m/>
    <s v="Provence-Alpes-Côte d'Azur (données centralisées région)"/>
    <x v="0"/>
    <x v="4"/>
    <x v="14"/>
    <x v="0"/>
    <n v="0.68"/>
    <x v="125"/>
    <s v=""/>
    <m/>
    <s v=""/>
    <s v="0.68"/>
  </r>
  <r>
    <x v="21"/>
    <x v="13"/>
    <s v="Département - pas applicable "/>
    <m/>
    <s v="Provence-Alpes-Côte d'Azur (données centralisées région)"/>
    <x v="0"/>
    <x v="4"/>
    <x v="14"/>
    <x v="0"/>
    <n v="0.05"/>
    <x v="121"/>
    <s v=""/>
    <m/>
    <s v=""/>
    <s v="0.05"/>
  </r>
  <r>
    <x v="21"/>
    <x v="13"/>
    <s v="Département - pas applicable "/>
    <m/>
    <s v="Provence-Alpes-Côte d'Azur (données centralisées région)"/>
    <x v="0"/>
    <x v="4"/>
    <x v="14"/>
    <x v="0"/>
    <n v="0.25"/>
    <x v="124"/>
    <s v=""/>
    <m/>
    <s v=""/>
    <s v="0.25"/>
  </r>
  <r>
    <x v="21"/>
    <x v="13"/>
    <s v="Département - pas applicable "/>
    <m/>
    <s v="Provence-Alpes-Côte d'Azur (données centralisées région)"/>
    <x v="0"/>
    <x v="4"/>
    <x v="14"/>
    <x v="0"/>
    <n v="0.1"/>
    <x v="126"/>
    <s v=""/>
    <m/>
    <s v=""/>
    <s v="0.1"/>
  </r>
  <r>
    <x v="21"/>
    <x v="13"/>
    <s v="Département - pas applicable "/>
    <m/>
    <s v="Provence-Alpes-Côte d'Azur (données centralisées région)"/>
    <x v="0"/>
    <x v="4"/>
    <x v="14"/>
    <x v="0"/>
    <n v="0.14000000000000001"/>
    <x v="129"/>
    <s v=""/>
    <m/>
    <s v=""/>
    <s v="0.14"/>
  </r>
  <r>
    <x v="21"/>
    <x v="13"/>
    <s v="Département - pas applicable "/>
    <m/>
    <s v="Provence-Alpes-Côte d'Azur (données centralisées région)"/>
    <x v="0"/>
    <x v="4"/>
    <x v="14"/>
    <x v="0"/>
    <n v="0.19"/>
    <x v="123"/>
    <s v=""/>
    <m/>
    <s v=""/>
    <s v="0.19"/>
  </r>
  <r>
    <x v="21"/>
    <x v="13"/>
    <s v="Département - pas applicable "/>
    <m/>
    <s v="Provence-Alpes-Côte d'Azur (données centralisées région)"/>
    <x v="0"/>
    <x v="4"/>
    <x v="14"/>
    <x v="0"/>
    <n v="587475"/>
    <x v="119"/>
    <s v=""/>
    <m/>
    <s v=""/>
    <s v="587475"/>
  </r>
  <r>
    <x v="21"/>
    <x v="13"/>
    <s v="Département - pas applicable "/>
    <m/>
    <s v="Provence-Alpes-Côte d'Azur (données centralisées région)"/>
    <x v="0"/>
    <x v="4"/>
    <x v="14"/>
    <x v="0"/>
    <n v="0.04"/>
    <x v="122"/>
    <s v=""/>
    <m/>
    <s v=""/>
    <s v="0.04"/>
  </r>
  <r>
    <x v="21"/>
    <x v="13"/>
    <s v="Département - pas applicable "/>
    <m/>
    <s v="Provence-Alpes-Côte d'Azur (données centralisées région)"/>
    <x v="0"/>
    <x v="4"/>
    <x v="14"/>
    <x v="1"/>
    <n v="922.99959675000002"/>
    <x v="132"/>
    <s v="Déplacements visiteurs - Tram/train/métro - Emissions"/>
    <n v="15790"/>
    <s v="922.99959675"/>
    <s v="922.99959675"/>
  </r>
  <r>
    <x v="21"/>
    <x v="13"/>
    <s v="Département - pas applicable "/>
    <m/>
    <s v="Provence-Alpes-Côte d'Azur (données centralisées région)"/>
    <x v="0"/>
    <x v="4"/>
    <x v="14"/>
    <x v="1"/>
    <n v="63685.227375000002"/>
    <x v="130"/>
    <s v="Déplacements visiteurs - Bus/car - Emissions"/>
    <n v="6311"/>
    <s v="63685.227375"/>
    <s v="63685.227375"/>
  </r>
  <r>
    <x v="21"/>
    <x v="13"/>
    <s v="Département - pas applicable "/>
    <m/>
    <s v="Provence-Alpes-Côte d'Azur (données centralisées région)"/>
    <x v="0"/>
    <x v="4"/>
    <x v="14"/>
    <x v="1"/>
    <n v="700014.06090000004"/>
    <x v="131"/>
    <s v="Déplacements visiteurs - Voiture/moto - Emissions"/>
    <n v="15778"/>
    <s v="700014.0609"/>
    <s v="700014.0609"/>
  </r>
  <r>
    <x v="21"/>
    <x v="13"/>
    <s v="Département - pas applicable "/>
    <m/>
    <s v="Provence-Alpes-Côte d'Azur (données centralisées région)"/>
    <x v="0"/>
    <x v="2"/>
    <x v="4"/>
    <x v="0"/>
    <n v="0"/>
    <x v="9"/>
    <s v=""/>
    <m/>
    <s v=""/>
    <s v="0"/>
  </r>
  <r>
    <x v="21"/>
    <x v="13"/>
    <s v="Département - pas applicable "/>
    <m/>
    <s v="Provence-Alpes-Côte d'Azur (données centralisées région)"/>
    <x v="0"/>
    <x v="2"/>
    <x v="4"/>
    <x v="1"/>
    <n v="0"/>
    <x v="10"/>
    <s v="Bâtiments - Emissions"/>
    <n v="4305"/>
    <s v="0.0"/>
    <s v="0"/>
  </r>
  <r>
    <x v="21"/>
    <x v="13"/>
    <s v="Département - pas applicable "/>
    <m/>
    <s v="Provence-Alpes-Côte d'Azur (données centralisées région)"/>
    <x v="0"/>
    <x v="2"/>
    <x v="5"/>
    <x v="2"/>
    <n v="700"/>
    <x v="14"/>
    <s v=""/>
    <m/>
    <s v=""/>
    <s v="700"/>
  </r>
  <r>
    <x v="21"/>
    <x v="13"/>
    <s v="Département - pas applicable "/>
    <m/>
    <s v="Provence-Alpes-Côte d'Azur (données centralisées région)"/>
    <x v="0"/>
    <x v="2"/>
    <x v="5"/>
    <x v="2"/>
    <n v="8426"/>
    <x v="11"/>
    <s v=""/>
    <m/>
    <s v=""/>
    <s v="8426"/>
  </r>
  <r>
    <x v="21"/>
    <x v="13"/>
    <s v="Département - pas applicable "/>
    <m/>
    <s v="Provence-Alpes-Côte d'Azur (données centralisées région)"/>
    <x v="0"/>
    <x v="2"/>
    <x v="5"/>
    <x v="2"/>
    <n v="4240"/>
    <x v="12"/>
    <s v=""/>
    <m/>
    <s v=""/>
    <s v="4240"/>
  </r>
  <r>
    <x v="21"/>
    <x v="13"/>
    <s v="Département - pas applicable "/>
    <m/>
    <s v="Provence-Alpes-Côte d'Azur (données centralisées région)"/>
    <x v="0"/>
    <x v="2"/>
    <x v="5"/>
    <x v="2"/>
    <n v="4935"/>
    <x v="13"/>
    <s v=""/>
    <m/>
    <s v=""/>
    <s v="4935"/>
  </r>
  <r>
    <x v="21"/>
    <x v="13"/>
    <s v="Département - pas applicable "/>
    <m/>
    <s v="Provence-Alpes-Côte d'Azur (données centralisées région)"/>
    <x v="0"/>
    <x v="2"/>
    <x v="5"/>
    <x v="2"/>
    <n v="1421"/>
    <x v="15"/>
    <s v=""/>
    <m/>
    <s v=""/>
    <s v="1421"/>
  </r>
  <r>
    <x v="21"/>
    <x v="13"/>
    <s v="Département - pas applicable "/>
    <m/>
    <s v="Provence-Alpes-Côte d'Azur (données centralisées région)"/>
    <x v="0"/>
    <x v="2"/>
    <x v="5"/>
    <x v="0"/>
    <n v="559"/>
    <x v="38"/>
    <s v=""/>
    <m/>
    <s v=""/>
    <s v="559"/>
  </r>
  <r>
    <x v="21"/>
    <x v="13"/>
    <s v="Département - pas applicable "/>
    <m/>
    <s v="Provence-Alpes-Côte d'Azur (données centralisées région)"/>
    <x v="0"/>
    <x v="2"/>
    <x v="5"/>
    <x v="0"/>
    <n v="72"/>
    <x v="43"/>
    <s v=""/>
    <m/>
    <s v=""/>
    <s v="72"/>
  </r>
  <r>
    <x v="21"/>
    <x v="13"/>
    <s v="Département - pas applicable "/>
    <m/>
    <s v="Provence-Alpes-Côte d'Azur (données centralisées région)"/>
    <x v="0"/>
    <x v="2"/>
    <x v="5"/>
    <x v="0"/>
    <n v="4935"/>
    <x v="29"/>
    <s v=""/>
    <m/>
    <s v=""/>
    <s v="4935"/>
  </r>
  <r>
    <x v="21"/>
    <x v="13"/>
    <s v="Département - pas applicable "/>
    <m/>
    <s v="Provence-Alpes-Côte d'Azur (données centralisées région)"/>
    <x v="0"/>
    <x v="2"/>
    <x v="5"/>
    <x v="0"/>
    <n v="7821"/>
    <x v="34"/>
    <s v=""/>
    <m/>
    <s v=""/>
    <s v="7821"/>
  </r>
  <r>
    <x v="21"/>
    <x v="13"/>
    <s v="Département - pas applicable "/>
    <m/>
    <s v="Provence-Alpes-Côte d'Azur (données centralisées région)"/>
    <x v="0"/>
    <x v="2"/>
    <x v="5"/>
    <x v="0"/>
    <n v="3679"/>
    <x v="31"/>
    <s v=""/>
    <m/>
    <s v=""/>
    <s v="3679"/>
  </r>
  <r>
    <x v="21"/>
    <x v="13"/>
    <s v="Département - pas applicable "/>
    <m/>
    <s v="Provence-Alpes-Côte d'Azur (données centralisées région)"/>
    <x v="0"/>
    <x v="2"/>
    <x v="5"/>
    <x v="0"/>
    <n v="126"/>
    <x v="37"/>
    <s v=""/>
    <m/>
    <s v=""/>
    <s v="126"/>
  </r>
  <r>
    <x v="21"/>
    <x v="13"/>
    <s v="Département - pas applicable "/>
    <m/>
    <s v="Provence-Alpes-Côte d'Azur (données centralisées région)"/>
    <x v="0"/>
    <x v="2"/>
    <x v="5"/>
    <x v="0"/>
    <n v="1349"/>
    <x v="39"/>
    <s v=""/>
    <m/>
    <s v=""/>
    <s v="1349"/>
  </r>
  <r>
    <x v="21"/>
    <x v="13"/>
    <s v="Département - pas applicable "/>
    <m/>
    <s v="Provence-Alpes-Côte d'Azur (données centralisées région)"/>
    <x v="0"/>
    <x v="2"/>
    <x v="5"/>
    <x v="0"/>
    <n v="574"/>
    <x v="32"/>
    <s v=""/>
    <m/>
    <s v=""/>
    <s v="574"/>
  </r>
  <r>
    <x v="21"/>
    <x v="13"/>
    <s v="Département - pas applicable "/>
    <m/>
    <s v="Provence-Alpes-Côte d'Azur (données centralisées région)"/>
    <x v="0"/>
    <x v="2"/>
    <x v="5"/>
    <x v="0"/>
    <n v="404"/>
    <x v="42"/>
    <s v=""/>
    <m/>
    <s v=""/>
    <s v="404"/>
  </r>
  <r>
    <x v="21"/>
    <x v="13"/>
    <s v="Département - pas applicable "/>
    <m/>
    <s v="Provence-Alpes-Côte d'Azur (données centralisées région)"/>
    <x v="0"/>
    <x v="2"/>
    <x v="5"/>
    <x v="0"/>
    <n v="2"/>
    <x v="36"/>
    <s v=""/>
    <m/>
    <s v=""/>
    <s v="2"/>
  </r>
  <r>
    <x v="21"/>
    <x v="13"/>
    <s v="Département - pas applicable "/>
    <m/>
    <s v="Provence-Alpes-Côte d'Azur (données centralisées région)"/>
    <x v="0"/>
    <x v="2"/>
    <x v="5"/>
    <x v="0"/>
    <n v="0"/>
    <x v="33"/>
    <s v=""/>
    <m/>
    <s v=""/>
    <s v="0"/>
  </r>
  <r>
    <x v="21"/>
    <x v="13"/>
    <s v="Département - pas applicable "/>
    <m/>
    <s v="Provence-Alpes-Côte d'Azur (données centralisées région)"/>
    <x v="0"/>
    <x v="2"/>
    <x v="5"/>
    <x v="0"/>
    <n v="21"/>
    <x v="35"/>
    <s v=""/>
    <m/>
    <s v=""/>
    <s v="21"/>
  </r>
  <r>
    <x v="21"/>
    <x v="13"/>
    <s v="Département - pas applicable "/>
    <m/>
    <s v="Provence-Alpes-Côte d'Azur (données centralisées région)"/>
    <x v="0"/>
    <x v="2"/>
    <x v="5"/>
    <x v="0"/>
    <n v="0"/>
    <x v="41"/>
    <s v=""/>
    <m/>
    <s v=""/>
    <s v="0"/>
  </r>
  <r>
    <x v="21"/>
    <x v="13"/>
    <s v="Département - pas applicable "/>
    <m/>
    <s v="Provence-Alpes-Côte d'Azur (données centralisées région)"/>
    <x v="0"/>
    <x v="2"/>
    <x v="5"/>
    <x v="0"/>
    <n v="0"/>
    <x v="28"/>
    <s v=""/>
    <m/>
    <s v=""/>
    <s v="0"/>
  </r>
  <r>
    <x v="21"/>
    <x v="13"/>
    <s v="Département - pas applicable "/>
    <m/>
    <s v="Provence-Alpes-Côte d'Azur (données centralisées région)"/>
    <x v="0"/>
    <x v="2"/>
    <x v="5"/>
    <x v="0"/>
    <n v="584"/>
    <x v="30"/>
    <s v=""/>
    <m/>
    <s v=""/>
    <s v="584"/>
  </r>
  <r>
    <x v="21"/>
    <x v="13"/>
    <s v="Département - pas applicable "/>
    <m/>
    <s v="Provence-Alpes-Côte d'Azur (données centralisées région)"/>
    <x v="0"/>
    <x v="2"/>
    <x v="5"/>
    <x v="0"/>
    <n v="75"/>
    <x v="40"/>
    <s v=""/>
    <m/>
    <s v=""/>
    <s v="75"/>
  </r>
  <r>
    <x v="21"/>
    <x v="13"/>
    <s v="Département - pas applicable "/>
    <m/>
    <s v="Provence-Alpes-Côte d'Azur (données centralisées région)"/>
    <x v="0"/>
    <x v="2"/>
    <x v="5"/>
    <x v="1"/>
    <n v="124232"/>
    <x v="18"/>
    <s v="Imprimantes - Emissions"/>
    <n v="15810"/>
    <s v="0.0"/>
    <s v="124232"/>
  </r>
  <r>
    <x v="21"/>
    <x v="13"/>
    <s v="Département - pas applicable "/>
    <m/>
    <s v="Provence-Alpes-Côte d'Azur (données centralisées région)"/>
    <x v="0"/>
    <x v="2"/>
    <x v="5"/>
    <x v="1"/>
    <n v="15000"/>
    <x v="17"/>
    <s v="Serveurs - Emissions"/>
    <n v="4391"/>
    <s v="15000.0"/>
    <s v="15000"/>
  </r>
  <r>
    <x v="21"/>
    <x v="13"/>
    <s v="Département - pas applicable "/>
    <m/>
    <s v="Provence-Alpes-Côte d'Azur (données centralisées région)"/>
    <x v="0"/>
    <x v="2"/>
    <x v="5"/>
    <x v="1"/>
    <n v="256620"/>
    <x v="21"/>
    <s v="Ordinateurs portables - Emissions"/>
    <n v="15795"/>
    <s v="256620.0"/>
    <s v="256620"/>
  </r>
  <r>
    <x v="21"/>
    <x v="13"/>
    <s v="Département - pas applicable "/>
    <m/>
    <s v="Provence-Alpes-Côte d'Azur (données centralisées région)"/>
    <x v="0"/>
    <x v="2"/>
    <x v="5"/>
    <x v="1"/>
    <n v="617906.66666667"/>
    <x v="16"/>
    <s v="Ecrans - Emissions"/>
    <n v="15796"/>
    <s v="617906.66666667"/>
    <s v="617906.66666667"/>
  </r>
  <r>
    <x v="21"/>
    <x v="13"/>
    <s v="Département - pas applicable "/>
    <m/>
    <s v="Provence-Alpes-Côte d'Azur (données centralisées région)"/>
    <x v="0"/>
    <x v="2"/>
    <x v="5"/>
    <x v="1"/>
    <n v="29935.733333332999"/>
    <x v="20"/>
    <s v="Tablettes - Emissions"/>
    <n v="15797"/>
    <s v="29935.733333333"/>
    <s v="29935.733333333"/>
  </r>
  <r>
    <x v="21"/>
    <x v="13"/>
    <s v="Département - pas applicable "/>
    <m/>
    <s v="Provence-Alpes-Côte d'Azur (données centralisées région)"/>
    <x v="0"/>
    <x v="2"/>
    <x v="5"/>
    <x v="1"/>
    <n v="39433.333333332601"/>
    <x v="22"/>
    <s v="Unités centrales - Emissions"/>
    <n v="5620"/>
    <s v="39433.333333332645"/>
    <s v="39433.333333333"/>
  </r>
  <r>
    <x v="21"/>
    <x v="13"/>
    <s v="Département - pas applicable "/>
    <m/>
    <s v="Provence-Alpes-Côte d'Azur (données centralisées région)"/>
    <x v="0"/>
    <x v="2"/>
    <x v="5"/>
    <x v="1"/>
    <n v="395246.66666667"/>
    <x v="19"/>
    <s v="Photocopieurs - Emissions"/>
    <n v="4390"/>
    <s v="395246.66666667"/>
    <s v="395246.66666667"/>
  </r>
  <r>
    <x v="21"/>
    <x v="13"/>
    <s v="Département - pas applicable "/>
    <m/>
    <s v="Provence-Alpes-Côte d'Azur (données centralisées région)"/>
    <x v="0"/>
    <x v="2"/>
    <x v="5"/>
    <x v="1"/>
    <n v="0"/>
    <x v="23"/>
    <s v="Mainframes - Emissions"/>
    <n v="8756"/>
    <s v="0.0"/>
    <s v="0"/>
  </r>
  <r>
    <x v="21"/>
    <x v="13"/>
    <s v="Département - pas applicable "/>
    <m/>
    <s v="Provence-Alpes-Côte d'Azur (données centralisées région)"/>
    <x v="0"/>
    <x v="5"/>
    <x v="15"/>
    <x v="0"/>
    <n v="407221.81"/>
    <x v="134"/>
    <s v=""/>
    <m/>
    <s v=""/>
    <s v="407221.81"/>
  </r>
  <r>
    <x v="21"/>
    <x v="13"/>
    <s v="Département - pas applicable "/>
    <m/>
    <s v="Provence-Alpes-Côte d'Azur (données centralisées région)"/>
    <x v="0"/>
    <x v="5"/>
    <x v="15"/>
    <x v="0"/>
    <n v="261779.59"/>
    <x v="133"/>
    <s v=""/>
    <m/>
    <s v=""/>
    <s v="261779.59"/>
  </r>
  <r>
    <x v="21"/>
    <x v="13"/>
    <s v="Département - pas applicable "/>
    <m/>
    <s v="Provence-Alpes-Côte d'Azur (données centralisées région)"/>
    <x v="0"/>
    <x v="5"/>
    <x v="15"/>
    <x v="1"/>
    <n v="240051.88402999999"/>
    <x v="135"/>
    <s v="Petits consommables informatiques - Emissions"/>
    <n v="5307"/>
    <s v="0.0"/>
    <s v="240051.88403"/>
  </r>
  <r>
    <x v="21"/>
    <x v="13"/>
    <s v="Département - pas applicable "/>
    <m/>
    <s v="Provence-Alpes-Côte d'Azur (données centralisées région)"/>
    <x v="0"/>
    <x v="5"/>
    <x v="15"/>
    <x v="1"/>
    <n v="149450.40427"/>
    <x v="136"/>
    <s v="Petits matériels bureautiques - Emissions"/>
    <n v="5652"/>
    <s v="0.0"/>
    <s v="149450.40427"/>
  </r>
  <r>
    <x v="21"/>
    <x v="13"/>
    <s v="Département - pas applicable "/>
    <m/>
    <s v="Provence-Alpes-Côte d'Azur (données centralisées région)"/>
    <x v="0"/>
    <x v="5"/>
    <x v="16"/>
    <x v="2"/>
    <n v="14475"/>
    <x v="137"/>
    <s v=""/>
    <m/>
    <s v=""/>
    <s v="14475"/>
  </r>
  <r>
    <x v="21"/>
    <x v="13"/>
    <s v="Département - pas applicable "/>
    <m/>
    <s v="Provence-Alpes-Côte d'Azur (données centralisées région)"/>
    <x v="0"/>
    <x v="5"/>
    <x v="16"/>
    <x v="0"/>
    <n v="180"/>
    <x v="139"/>
    <s v=""/>
    <m/>
    <s v=""/>
    <s v="180"/>
  </r>
  <r>
    <x v="21"/>
    <x v="13"/>
    <s v="Département - pas applicable "/>
    <m/>
    <s v="Provence-Alpes-Côte d'Azur (données centralisées région)"/>
    <x v="0"/>
    <x v="5"/>
    <x v="16"/>
    <x v="0"/>
    <n v="14115"/>
    <x v="138"/>
    <s v=""/>
    <m/>
    <s v=""/>
    <s v="14115"/>
  </r>
  <r>
    <x v="21"/>
    <x v="13"/>
    <s v="Département - pas applicable "/>
    <m/>
    <s v="Provence-Alpes-Côte d'Azur (données centralisées région)"/>
    <x v="0"/>
    <x v="5"/>
    <x v="16"/>
    <x v="1"/>
    <n v="33147.75"/>
    <x v="140"/>
    <s v="Papier (achat) - Emissions"/>
    <n v="8508"/>
    <s v="0.0"/>
    <s v="33147.75"/>
  </r>
  <r>
    <x v="21"/>
    <x v="13"/>
    <s v="Département - pas applicable "/>
    <m/>
    <s v="Provence-Alpes-Côte d'Azur (données centralisées région)"/>
    <x v="0"/>
    <x v="5"/>
    <x v="16"/>
    <x v="1"/>
    <n v="0"/>
    <x v="141"/>
    <s v="Papier production éditique - Emissions"/>
    <n v="5635"/>
    <s v="0.0"/>
    <s v="0"/>
  </r>
  <r>
    <x v="21"/>
    <x v="13"/>
    <s v="Département - pas applicable "/>
    <m/>
    <s v="Provence-Alpes-Côte d'Azur (données centralisées région)"/>
    <x v="0"/>
    <x v="5"/>
    <x v="17"/>
    <x v="0"/>
    <n v="2126333.7799999998"/>
    <x v="147"/>
    <s v=""/>
    <m/>
    <s v=""/>
    <s v="2126333.78"/>
  </r>
  <r>
    <x v="21"/>
    <x v="13"/>
    <s v="Département - pas applicable "/>
    <m/>
    <s v="Provence-Alpes-Côte d'Azur (données centralisées région)"/>
    <x v="0"/>
    <x v="5"/>
    <x v="17"/>
    <x v="0"/>
    <n v="8766.61"/>
    <x v="142"/>
    <s v=""/>
    <m/>
    <s v=""/>
    <s v="8766.61"/>
  </r>
  <r>
    <x v="21"/>
    <x v="13"/>
    <s v="Département - pas applicable "/>
    <m/>
    <s v="Provence-Alpes-Côte d'Azur (données centralisées région)"/>
    <x v="0"/>
    <x v="5"/>
    <x v="17"/>
    <x v="0"/>
    <n v="85186.4"/>
    <x v="143"/>
    <s v=""/>
    <m/>
    <s v=""/>
    <s v="85186.4"/>
  </r>
  <r>
    <x v="21"/>
    <x v="13"/>
    <s v="Département - pas applicable "/>
    <m/>
    <s v="Provence-Alpes-Côte d'Azur (données centralisées région)"/>
    <x v="0"/>
    <x v="5"/>
    <x v="17"/>
    <x v="0"/>
    <n v="0"/>
    <x v="150"/>
    <s v=""/>
    <m/>
    <s v=""/>
    <s v="0"/>
  </r>
  <r>
    <x v="21"/>
    <x v="13"/>
    <s v="Département - pas applicable "/>
    <m/>
    <s v="Provence-Alpes-Côte d'Azur (données centralisées région)"/>
    <x v="0"/>
    <x v="5"/>
    <x v="17"/>
    <x v="0"/>
    <n v="3313746.84"/>
    <x v="144"/>
    <s v=""/>
    <m/>
    <s v=""/>
    <s v="3313746.84"/>
  </r>
  <r>
    <x v="21"/>
    <x v="13"/>
    <s v="Département - pas applicable "/>
    <m/>
    <s v="Provence-Alpes-Côte d'Azur (données centralisées région)"/>
    <x v="0"/>
    <x v="5"/>
    <x v="17"/>
    <x v="0"/>
    <n v="0"/>
    <x v="148"/>
    <s v=""/>
    <m/>
    <s v=""/>
    <s v="0"/>
  </r>
  <r>
    <x v="21"/>
    <x v="13"/>
    <s v="Département - pas applicable "/>
    <m/>
    <s v="Provence-Alpes-Côte d'Azur (données centralisées région)"/>
    <x v="0"/>
    <x v="5"/>
    <x v="17"/>
    <x v="0"/>
    <n v="4692"/>
    <x v="149"/>
    <s v=""/>
    <m/>
    <s v=""/>
    <s v="4692"/>
  </r>
  <r>
    <x v="21"/>
    <x v="13"/>
    <s v="Département - pas applicable "/>
    <m/>
    <s v="Provence-Alpes-Côte d'Azur (données centralisées région)"/>
    <x v="0"/>
    <x v="5"/>
    <x v="17"/>
    <x v="0"/>
    <n v="32408021.68"/>
    <x v="145"/>
    <s v=""/>
    <m/>
    <s v=""/>
    <s v="32408021.68"/>
  </r>
  <r>
    <x v="21"/>
    <x v="13"/>
    <s v="Département - pas applicable "/>
    <m/>
    <s v="Provence-Alpes-Côte d'Azur (données centralisées région)"/>
    <x v="0"/>
    <x v="5"/>
    <x v="17"/>
    <x v="0"/>
    <n v="18066.22"/>
    <x v="146"/>
    <s v=""/>
    <m/>
    <s v=""/>
    <s v="18066.22"/>
  </r>
  <r>
    <x v="21"/>
    <x v="13"/>
    <s v="Département - pas applicable "/>
    <m/>
    <s v="Provence-Alpes-Côte d'Azur (données centralisées région)"/>
    <x v="0"/>
    <x v="5"/>
    <x v="17"/>
    <x v="1"/>
    <n v="0"/>
    <x v="155"/>
    <s v="Prestations externes - imprimerie - publications - Emissions"/>
    <n v="8867"/>
    <s v="0.0"/>
    <s v="0"/>
  </r>
  <r>
    <x v="21"/>
    <x v="13"/>
    <s v="Département - pas applicable "/>
    <m/>
    <s v="Provence-Alpes-Côte d'Azur (données centralisées région)"/>
    <x v="0"/>
    <x v="5"/>
    <x v="17"/>
    <x v="1"/>
    <n v="364512.15240000002"/>
    <x v="152"/>
    <s v="Prestations intellectuelles - divers - Emissions"/>
    <n v="8863"/>
    <s v="0.0"/>
    <s v="364512.1524"/>
  </r>
  <r>
    <x v="21"/>
    <x v="13"/>
    <s v="Département - pas applicable "/>
    <m/>
    <s v="Provence-Alpes-Côte d'Azur (données centralisées région)"/>
    <x v="0"/>
    <x v="5"/>
    <x v="17"/>
    <x v="1"/>
    <n v="276423.39140000002"/>
    <x v="156"/>
    <s v="Prestations externes - Courrier - Emissions"/>
    <n v="8866"/>
    <s v="0.0"/>
    <s v="276423.3914"/>
  </r>
  <r>
    <x v="21"/>
    <x v="13"/>
    <s v="Département - pas applicable "/>
    <m/>
    <s v="Provence-Alpes-Côte d'Azur (données centralisées région)"/>
    <x v="0"/>
    <x v="5"/>
    <x v="17"/>
    <x v="1"/>
    <n v="1313.76"/>
    <x v="154"/>
    <s v="Prestations externes - imprimerie - catalogues - Emissions"/>
    <n v="8867"/>
    <s v="0.0"/>
    <s v="1313.76"/>
  </r>
  <r>
    <x v="21"/>
    <x v="13"/>
    <s v="Département - pas applicable "/>
    <m/>
    <s v="Provence-Alpes-Côte d'Azur (données centralisées région)"/>
    <x v="0"/>
    <x v="5"/>
    <x v="17"/>
    <x v="1"/>
    <n v="0"/>
    <x v="151"/>
    <s v="Prestations intellectuelles - intérimaires - Emissions"/>
    <n v="8863"/>
    <s v="0.0"/>
    <s v="0"/>
  </r>
  <r>
    <x v="21"/>
    <x v="13"/>
    <s v="Département - pas applicable "/>
    <m/>
    <s v="Provence-Alpes-Côte d'Azur (données centralisées région)"/>
    <x v="0"/>
    <x v="5"/>
    <x v="17"/>
    <x v="1"/>
    <n v="3564882.3848000001"/>
    <x v="159"/>
    <s v="Prestations intellectuelles - services extérieurs - Emissions"/>
    <n v="8863"/>
    <s v="0.0"/>
    <s v="3564882.3848"/>
  </r>
  <r>
    <x v="21"/>
    <x v="13"/>
    <s v="Département - pas applicable "/>
    <m/>
    <s v="Provence-Alpes-Côte d'Azur (données centralisées région)"/>
    <x v="0"/>
    <x v="5"/>
    <x v="17"/>
    <x v="1"/>
    <n v="5781.1904000000004"/>
    <x v="158"/>
    <s v="Prestations externes - Reception - Emissions"/>
    <n v="8871"/>
    <s v="0.0"/>
    <s v="5781.1904"/>
  </r>
  <r>
    <x v="21"/>
    <x v="13"/>
    <s v="Département - pas applicable "/>
    <m/>
    <s v="Provence-Alpes-Côte d'Azur (données centralisées région)"/>
    <x v="0"/>
    <x v="5"/>
    <x v="17"/>
    <x v="1"/>
    <n v="14481.688"/>
    <x v="157"/>
    <s v="Prestations externes - Télécoms - Emissions"/>
    <n v="8888"/>
    <s v="0.0"/>
    <s v="14481.688"/>
  </r>
  <r>
    <x v="21"/>
    <x v="13"/>
    <s v="Département - pas applicable "/>
    <m/>
    <s v="Provence-Alpes-Côte d'Azur (données centralisées région)"/>
    <x v="0"/>
    <x v="5"/>
    <x v="17"/>
    <x v="1"/>
    <n v="964.32709999999997"/>
    <x v="153"/>
    <s v="Prestations intellectuelles - services bancaires - Emissions"/>
    <n v="8863"/>
    <s v="0.0"/>
    <s v="964.3271"/>
  </r>
  <r>
    <x v="21"/>
    <x v="13"/>
    <s v="Hautes-Alpes"/>
    <n v="3518"/>
    <s v="3518 - BRIANCON"/>
    <x v="0"/>
    <x v="0"/>
    <x v="0"/>
    <x v="0"/>
    <n v="91940"/>
    <x v="0"/>
    <s v=""/>
    <m/>
    <s v=""/>
    <s v="91940"/>
  </r>
  <r>
    <x v="21"/>
    <x v="13"/>
    <s v="Hautes-Alpes"/>
    <n v="3518"/>
    <s v="3518 - BRIANCON"/>
    <x v="0"/>
    <x v="0"/>
    <x v="0"/>
    <x v="1"/>
    <n v="5507.2059999999901"/>
    <x v="1"/>
    <s v="Electricité - Emissions"/>
    <n v="15798"/>
    <s v="5507.205999999999"/>
    <s v="5507.206"/>
  </r>
  <r>
    <x v="21"/>
    <x v="13"/>
    <s v="Hautes-Alpes"/>
    <n v="3518"/>
    <s v="3518 - BRIANCON"/>
    <x v="0"/>
    <x v="0"/>
    <x v="1"/>
    <x v="1"/>
    <n v="0"/>
    <x v="3"/>
    <s v="Fioul - Emissions"/>
    <n v="6720"/>
    <s v="0.0"/>
    <s v="0"/>
  </r>
  <r>
    <x v="21"/>
    <x v="13"/>
    <s v="Hautes-Alpes"/>
    <n v="3518"/>
    <s v="3518 - BRIANCON"/>
    <x v="0"/>
    <x v="0"/>
    <x v="1"/>
    <x v="1"/>
    <n v="0"/>
    <x v="2"/>
    <s v="Gaz naturel - Emissions"/>
    <n v="6630"/>
    <s v="0.0"/>
    <s v="0"/>
  </r>
  <r>
    <x v="21"/>
    <x v="13"/>
    <s v="Hautes-Alpes"/>
    <n v="3518"/>
    <s v="3518 - BRIANCON"/>
    <x v="0"/>
    <x v="1"/>
    <x v="2"/>
    <x v="1"/>
    <n v="0"/>
    <x v="4"/>
    <s v=" R22 - Emissions"/>
    <n v="8350"/>
    <s v="0.0"/>
    <s v="0"/>
  </r>
  <r>
    <x v="21"/>
    <x v="13"/>
    <s v="Hautes-Alpes"/>
    <n v="3518"/>
    <s v="3518 - BRIANCON"/>
    <x v="0"/>
    <x v="1"/>
    <x v="3"/>
    <x v="0"/>
    <n v="1.56"/>
    <x v="5"/>
    <s v=""/>
    <m/>
    <s v=""/>
    <s v="1.56"/>
  </r>
  <r>
    <x v="21"/>
    <x v="13"/>
    <s v="Hautes-Alpes"/>
    <n v="3518"/>
    <s v="3518 - BRIANCON"/>
    <x v="0"/>
    <x v="1"/>
    <x v="3"/>
    <x v="1"/>
    <n v="0"/>
    <x v="6"/>
    <s v="R134a - Emissions"/>
    <n v="8307"/>
    <s v="0.0"/>
    <s v="0"/>
  </r>
  <r>
    <x v="21"/>
    <x v="13"/>
    <s v="Hautes-Alpes"/>
    <n v="3518"/>
    <s v="3518 - BRIANCON"/>
    <x v="0"/>
    <x v="1"/>
    <x v="3"/>
    <x v="1"/>
    <n v="2995.2"/>
    <x v="8"/>
    <s v="R410a - Emissions"/>
    <n v="8320"/>
    <s v="2995.2"/>
    <s v="2995.2"/>
  </r>
  <r>
    <x v="21"/>
    <x v="13"/>
    <s v="Hautes-Alpes"/>
    <n v="3518"/>
    <s v="3518 - BRIANCON"/>
    <x v="0"/>
    <x v="1"/>
    <x v="3"/>
    <x v="1"/>
    <n v="0"/>
    <x v="7"/>
    <s v="R407c - Emissions"/>
    <n v="8318"/>
    <s v="0.0"/>
    <s v="0"/>
  </r>
  <r>
    <x v="21"/>
    <x v="13"/>
    <s v="Hautes-Alpes"/>
    <n v="3518"/>
    <s v="3518 - BRIANCON"/>
    <x v="0"/>
    <x v="2"/>
    <x v="4"/>
    <x v="0"/>
    <n v="752"/>
    <x v="9"/>
    <s v=""/>
    <m/>
    <s v=""/>
    <s v="752"/>
  </r>
  <r>
    <x v="21"/>
    <x v="13"/>
    <s v="Hautes-Alpes"/>
    <n v="3518"/>
    <s v="3518 - BRIANCON"/>
    <x v="0"/>
    <x v="2"/>
    <x v="4"/>
    <x v="1"/>
    <n v="12220"/>
    <x v="10"/>
    <s v="Bâtiments - Emissions"/>
    <n v="4305"/>
    <s v="12220.0"/>
    <s v="12220"/>
  </r>
  <r>
    <x v="21"/>
    <x v="13"/>
    <s v="Hautes-Alpes"/>
    <n v="3518"/>
    <s v="3518 - BRIANCON"/>
    <x v="0"/>
    <x v="2"/>
    <x v="5"/>
    <x v="2"/>
    <m/>
    <x v="12"/>
    <s v=""/>
    <m/>
    <s v=""/>
    <s v=""/>
  </r>
  <r>
    <x v="21"/>
    <x v="13"/>
    <s v="Hautes-Alpes"/>
    <n v="3518"/>
    <s v="3518 - BRIANCON"/>
    <x v="0"/>
    <x v="2"/>
    <x v="5"/>
    <x v="2"/>
    <m/>
    <x v="14"/>
    <s v=""/>
    <m/>
    <s v=""/>
    <s v=""/>
  </r>
  <r>
    <x v="21"/>
    <x v="13"/>
    <s v="Hautes-Alpes"/>
    <n v="3518"/>
    <s v="3518 - BRIANCON"/>
    <x v="0"/>
    <x v="2"/>
    <x v="5"/>
    <x v="2"/>
    <m/>
    <x v="15"/>
    <s v=""/>
    <m/>
    <s v=""/>
    <s v=""/>
  </r>
  <r>
    <x v="21"/>
    <x v="13"/>
    <s v="Hautes-Alpes"/>
    <n v="3518"/>
    <s v="3518 - BRIANCON"/>
    <x v="0"/>
    <x v="2"/>
    <x v="5"/>
    <x v="2"/>
    <m/>
    <x v="11"/>
    <s v=""/>
    <m/>
    <s v=""/>
    <s v=""/>
  </r>
  <r>
    <x v="21"/>
    <x v="13"/>
    <s v="Hautes-Alpes"/>
    <n v="3518"/>
    <s v="3518 - BRIANCON"/>
    <x v="0"/>
    <x v="2"/>
    <x v="5"/>
    <x v="2"/>
    <m/>
    <x v="13"/>
    <s v=""/>
    <m/>
    <s v=""/>
    <s v=""/>
  </r>
  <r>
    <x v="21"/>
    <x v="13"/>
    <s v="Hautes-Alpes"/>
    <n v="3518"/>
    <s v="3518 - BRIANCON"/>
    <x v="0"/>
    <x v="2"/>
    <x v="5"/>
    <x v="1"/>
    <n v="0"/>
    <x v="18"/>
    <s v="Imprimantes - Emissions"/>
    <n v="15810"/>
    <s v="0.0"/>
    <s v="0"/>
  </r>
  <r>
    <x v="21"/>
    <x v="13"/>
    <s v="Hautes-Alpes"/>
    <n v="3518"/>
    <s v="3518 - BRIANCON"/>
    <x v="0"/>
    <x v="2"/>
    <x v="5"/>
    <x v="1"/>
    <n v="0"/>
    <x v="17"/>
    <s v="Serveurs - Emissions"/>
    <n v="4391"/>
    <s v="0.0"/>
    <s v="0"/>
  </r>
  <r>
    <x v="21"/>
    <x v="13"/>
    <s v="Hautes-Alpes"/>
    <n v="3518"/>
    <s v="3518 - BRIANCON"/>
    <x v="0"/>
    <x v="2"/>
    <x v="5"/>
    <x v="1"/>
    <n v="0"/>
    <x v="23"/>
    <s v="Mainframes - Emissions"/>
    <n v="8756"/>
    <s v="0.0"/>
    <s v="0"/>
  </r>
  <r>
    <x v="21"/>
    <x v="13"/>
    <s v="Hautes-Alpes"/>
    <n v="3518"/>
    <s v="3518 - BRIANCON"/>
    <x v="0"/>
    <x v="2"/>
    <x v="5"/>
    <x v="1"/>
    <n v="0"/>
    <x v="22"/>
    <s v="Unités centrales - Emissions"/>
    <n v="5620"/>
    <s v="0.0"/>
    <s v="0"/>
  </r>
  <r>
    <x v="21"/>
    <x v="13"/>
    <s v="Hautes-Alpes"/>
    <n v="3518"/>
    <s v="3518 - BRIANCON"/>
    <x v="0"/>
    <x v="2"/>
    <x v="5"/>
    <x v="1"/>
    <n v="0"/>
    <x v="20"/>
    <s v="Tablettes - Emissions"/>
    <n v="15797"/>
    <s v="0.0"/>
    <s v="0"/>
  </r>
  <r>
    <x v="21"/>
    <x v="13"/>
    <s v="Hautes-Alpes"/>
    <n v="3518"/>
    <s v="3518 - BRIANCON"/>
    <x v="0"/>
    <x v="2"/>
    <x v="5"/>
    <x v="1"/>
    <n v="0"/>
    <x v="19"/>
    <s v="Photocopieurs - Emissions"/>
    <n v="4390"/>
    <s v="0.0"/>
    <s v="0"/>
  </r>
  <r>
    <x v="21"/>
    <x v="13"/>
    <s v="Hautes-Alpes"/>
    <n v="3518"/>
    <s v="3518 - BRIANCON"/>
    <x v="0"/>
    <x v="2"/>
    <x v="5"/>
    <x v="1"/>
    <n v="0"/>
    <x v="21"/>
    <s v="Ordinateurs portables - Emissions"/>
    <n v="15795"/>
    <s v="0.0"/>
    <s v="0"/>
  </r>
  <r>
    <x v="21"/>
    <x v="13"/>
    <s v="Hautes-Alpes"/>
    <n v="3518"/>
    <s v="3518 - BRIANCON"/>
    <x v="0"/>
    <x v="2"/>
    <x v="5"/>
    <x v="1"/>
    <n v="0"/>
    <x v="16"/>
    <s v="Ecrans - Emissions"/>
    <n v="15796"/>
    <s v="0.0"/>
    <s v="0"/>
  </r>
  <r>
    <x v="21"/>
    <x v="13"/>
    <s v="Hautes-Alpes"/>
    <n v="5637"/>
    <s v="5637 - GAP"/>
    <x v="0"/>
    <x v="0"/>
    <x v="0"/>
    <x v="0"/>
    <n v="115111.39"/>
    <x v="0"/>
    <s v=""/>
    <m/>
    <s v=""/>
    <s v="115111.39"/>
  </r>
  <r>
    <x v="21"/>
    <x v="13"/>
    <s v="Hautes-Alpes"/>
    <n v="5637"/>
    <s v="5637 - GAP"/>
    <x v="0"/>
    <x v="0"/>
    <x v="0"/>
    <x v="1"/>
    <n v="6895.1722609999997"/>
    <x v="1"/>
    <s v="Electricité - Emissions"/>
    <n v="15798"/>
    <s v="6895.172261"/>
    <s v="6895.172261"/>
  </r>
  <r>
    <x v="21"/>
    <x v="13"/>
    <s v="Hautes-Alpes"/>
    <n v="5637"/>
    <s v="5637 - GAP"/>
    <x v="0"/>
    <x v="0"/>
    <x v="1"/>
    <x v="1"/>
    <n v="0"/>
    <x v="2"/>
    <s v="Gaz naturel - Emissions"/>
    <n v="6630"/>
    <s v="0.0"/>
    <s v="0"/>
  </r>
  <r>
    <x v="21"/>
    <x v="13"/>
    <s v="Hautes-Alpes"/>
    <n v="5637"/>
    <s v="5637 - GAP"/>
    <x v="0"/>
    <x v="0"/>
    <x v="1"/>
    <x v="1"/>
    <n v="0"/>
    <x v="3"/>
    <s v="Fioul - Emissions"/>
    <n v="6720"/>
    <s v="0.0"/>
    <s v="0"/>
  </r>
  <r>
    <x v="21"/>
    <x v="13"/>
    <s v="Hautes-Alpes"/>
    <n v="5637"/>
    <s v="5637 - GAP"/>
    <x v="0"/>
    <x v="1"/>
    <x v="2"/>
    <x v="1"/>
    <n v="0"/>
    <x v="4"/>
    <s v=" R22 - Emissions"/>
    <n v="8350"/>
    <s v="0.0"/>
    <s v="0"/>
  </r>
  <r>
    <x v="21"/>
    <x v="13"/>
    <s v="Hautes-Alpes"/>
    <n v="5637"/>
    <s v="5637 - GAP"/>
    <x v="0"/>
    <x v="1"/>
    <x v="3"/>
    <x v="0"/>
    <n v="2.85"/>
    <x v="5"/>
    <s v=""/>
    <m/>
    <s v=""/>
    <s v="2.85"/>
  </r>
  <r>
    <x v="21"/>
    <x v="13"/>
    <s v="Hautes-Alpes"/>
    <n v="5637"/>
    <s v="5637 - GAP"/>
    <x v="0"/>
    <x v="1"/>
    <x v="3"/>
    <x v="1"/>
    <n v="0"/>
    <x v="7"/>
    <s v="R407c - Emissions"/>
    <n v="8318"/>
    <s v="0.0"/>
    <s v="0"/>
  </r>
  <r>
    <x v="21"/>
    <x v="13"/>
    <s v="Hautes-Alpes"/>
    <n v="5637"/>
    <s v="5637 - GAP"/>
    <x v="0"/>
    <x v="1"/>
    <x v="3"/>
    <x v="1"/>
    <n v="0"/>
    <x v="6"/>
    <s v="R134a - Emissions"/>
    <n v="8307"/>
    <s v="0.0"/>
    <s v="0"/>
  </r>
  <r>
    <x v="21"/>
    <x v="13"/>
    <s v="Hautes-Alpes"/>
    <n v="5637"/>
    <s v="5637 - GAP"/>
    <x v="0"/>
    <x v="1"/>
    <x v="3"/>
    <x v="1"/>
    <n v="5472"/>
    <x v="8"/>
    <s v="R410a - Emissions"/>
    <n v="8320"/>
    <s v="5472.0"/>
    <s v="5472"/>
  </r>
  <r>
    <x v="21"/>
    <x v="13"/>
    <s v="Hautes-Alpes"/>
    <n v="5637"/>
    <s v="5637 - GAP"/>
    <x v="0"/>
    <x v="2"/>
    <x v="4"/>
    <x v="0"/>
    <n v="1532"/>
    <x v="9"/>
    <s v=""/>
    <m/>
    <s v=""/>
    <s v="1532"/>
  </r>
  <r>
    <x v="21"/>
    <x v="13"/>
    <s v="Hautes-Alpes"/>
    <n v="5637"/>
    <s v="5637 - GAP"/>
    <x v="0"/>
    <x v="2"/>
    <x v="4"/>
    <x v="1"/>
    <n v="24895"/>
    <x v="10"/>
    <s v="Bâtiments - Emissions"/>
    <n v="4305"/>
    <s v="24895.0"/>
    <s v="24895"/>
  </r>
  <r>
    <x v="21"/>
    <x v="13"/>
    <s v="Hautes-Alpes"/>
    <n v="5637"/>
    <s v="5637 - GAP"/>
    <x v="0"/>
    <x v="2"/>
    <x v="5"/>
    <x v="2"/>
    <m/>
    <x v="11"/>
    <s v=""/>
    <m/>
    <s v=""/>
    <s v=""/>
  </r>
  <r>
    <x v="21"/>
    <x v="13"/>
    <s v="Hautes-Alpes"/>
    <n v="5637"/>
    <s v="5637 - GAP"/>
    <x v="0"/>
    <x v="2"/>
    <x v="5"/>
    <x v="2"/>
    <m/>
    <x v="13"/>
    <s v=""/>
    <m/>
    <s v=""/>
    <s v=""/>
  </r>
  <r>
    <x v="21"/>
    <x v="13"/>
    <s v="Hautes-Alpes"/>
    <n v="5637"/>
    <s v="5637 - GAP"/>
    <x v="0"/>
    <x v="2"/>
    <x v="5"/>
    <x v="2"/>
    <m/>
    <x v="15"/>
    <s v=""/>
    <m/>
    <s v=""/>
    <s v=""/>
  </r>
  <r>
    <x v="21"/>
    <x v="13"/>
    <s v="Hautes-Alpes"/>
    <n v="5637"/>
    <s v="5637 - GAP"/>
    <x v="0"/>
    <x v="2"/>
    <x v="5"/>
    <x v="2"/>
    <m/>
    <x v="12"/>
    <s v=""/>
    <m/>
    <s v=""/>
    <s v=""/>
  </r>
  <r>
    <x v="21"/>
    <x v="13"/>
    <s v="Hautes-Alpes"/>
    <n v="5637"/>
    <s v="5637 - GAP"/>
    <x v="0"/>
    <x v="2"/>
    <x v="5"/>
    <x v="2"/>
    <m/>
    <x v="14"/>
    <s v=""/>
    <m/>
    <s v=""/>
    <s v=""/>
  </r>
  <r>
    <x v="21"/>
    <x v="13"/>
    <s v="Hautes-Alpes"/>
    <n v="5637"/>
    <s v="5637 - GAP"/>
    <x v="0"/>
    <x v="2"/>
    <x v="5"/>
    <x v="1"/>
    <n v="0"/>
    <x v="22"/>
    <s v="Unités centrales - Emissions"/>
    <n v="5620"/>
    <s v="0.0"/>
    <s v="0"/>
  </r>
  <r>
    <x v="21"/>
    <x v="13"/>
    <s v="Hautes-Alpes"/>
    <n v="5637"/>
    <s v="5637 - GAP"/>
    <x v="0"/>
    <x v="2"/>
    <x v="5"/>
    <x v="1"/>
    <n v="0"/>
    <x v="23"/>
    <s v="Mainframes - Emissions"/>
    <n v="8756"/>
    <s v="0.0"/>
    <s v="0"/>
  </r>
  <r>
    <x v="21"/>
    <x v="13"/>
    <s v="Hautes-Alpes"/>
    <n v="5637"/>
    <s v="5637 - GAP"/>
    <x v="0"/>
    <x v="2"/>
    <x v="5"/>
    <x v="1"/>
    <n v="0"/>
    <x v="16"/>
    <s v="Ecrans - Emissions"/>
    <n v="15796"/>
    <s v="0.0"/>
    <s v="0"/>
  </r>
  <r>
    <x v="21"/>
    <x v="13"/>
    <s v="Hautes-Alpes"/>
    <n v="5637"/>
    <s v="5637 - GAP"/>
    <x v="0"/>
    <x v="2"/>
    <x v="5"/>
    <x v="1"/>
    <n v="0"/>
    <x v="20"/>
    <s v="Tablettes - Emissions"/>
    <n v="15797"/>
    <s v="0.0"/>
    <s v="0"/>
  </r>
  <r>
    <x v="21"/>
    <x v="13"/>
    <s v="Hautes-Alpes"/>
    <n v="5637"/>
    <s v="5637 - GAP"/>
    <x v="0"/>
    <x v="2"/>
    <x v="5"/>
    <x v="1"/>
    <n v="0"/>
    <x v="18"/>
    <s v="Imprimantes - Emissions"/>
    <n v="15810"/>
    <s v="0.0"/>
    <s v="0"/>
  </r>
  <r>
    <x v="21"/>
    <x v="13"/>
    <s v="Hautes-Alpes"/>
    <n v="5637"/>
    <s v="5637 - GAP"/>
    <x v="0"/>
    <x v="2"/>
    <x v="5"/>
    <x v="1"/>
    <n v="0"/>
    <x v="17"/>
    <s v="Serveurs - Emissions"/>
    <n v="4391"/>
    <s v="0.0"/>
    <s v="0"/>
  </r>
  <r>
    <x v="21"/>
    <x v="13"/>
    <s v="Hautes-Alpes"/>
    <n v="5637"/>
    <s v="5637 - GAP"/>
    <x v="0"/>
    <x v="2"/>
    <x v="5"/>
    <x v="1"/>
    <n v="0"/>
    <x v="19"/>
    <s v="Photocopieurs - Emissions"/>
    <n v="4390"/>
    <s v="0.0"/>
    <s v="0"/>
  </r>
  <r>
    <x v="21"/>
    <x v="13"/>
    <s v="Hautes-Alpes"/>
    <n v="5637"/>
    <s v="5637 - GAP"/>
    <x v="0"/>
    <x v="2"/>
    <x v="5"/>
    <x v="1"/>
    <n v="0"/>
    <x v="21"/>
    <s v="Ordinateurs portables - Emissions"/>
    <n v="15795"/>
    <s v="0.0"/>
    <s v="0"/>
  </r>
  <r>
    <x v="21"/>
    <x v="13"/>
    <s v="Hautes-Alpes"/>
    <n v="5760"/>
    <s v="5760 - DT DES ALPES GAP"/>
    <x v="0"/>
    <x v="0"/>
    <x v="0"/>
    <x v="0"/>
    <n v="18981.13"/>
    <x v="0"/>
    <s v=""/>
    <m/>
    <s v=""/>
    <s v="18981.13"/>
  </r>
  <r>
    <x v="21"/>
    <x v="13"/>
    <s v="Hautes-Alpes"/>
    <n v="5760"/>
    <s v="5760 - DT DES ALPES GAP"/>
    <x v="0"/>
    <x v="0"/>
    <x v="0"/>
    <x v="1"/>
    <n v="1136.969687"/>
    <x v="1"/>
    <s v="Electricité - Emissions"/>
    <n v="15798"/>
    <s v="1136.969687"/>
    <s v="1136.969687"/>
  </r>
  <r>
    <x v="21"/>
    <x v="13"/>
    <s v="Hautes-Alpes"/>
    <n v="5760"/>
    <s v="5760 - DT DES ALPES GAP"/>
    <x v="0"/>
    <x v="0"/>
    <x v="1"/>
    <x v="1"/>
    <n v="0"/>
    <x v="3"/>
    <s v="Fioul - Emissions"/>
    <n v="6720"/>
    <s v="0.0"/>
    <s v="0"/>
  </r>
  <r>
    <x v="21"/>
    <x v="13"/>
    <s v="Hautes-Alpes"/>
    <n v="5760"/>
    <s v="5760 - DT DES ALPES GAP"/>
    <x v="0"/>
    <x v="0"/>
    <x v="1"/>
    <x v="1"/>
    <n v="0"/>
    <x v="2"/>
    <s v="Gaz naturel - Emissions"/>
    <n v="6630"/>
    <s v="0.0"/>
    <s v="0"/>
  </r>
  <r>
    <x v="21"/>
    <x v="13"/>
    <s v="Hautes-Alpes"/>
    <n v="5760"/>
    <s v="5760 - DT DES ALPES GAP"/>
    <x v="0"/>
    <x v="1"/>
    <x v="2"/>
    <x v="1"/>
    <n v="0"/>
    <x v="4"/>
    <s v=" R22 - Emissions"/>
    <n v="8350"/>
    <s v="0.0"/>
    <s v="0"/>
  </r>
  <r>
    <x v="21"/>
    <x v="13"/>
    <s v="Hautes-Alpes"/>
    <n v="5760"/>
    <s v="5760 - DT DES ALPES GAP"/>
    <x v="0"/>
    <x v="1"/>
    <x v="3"/>
    <x v="0"/>
    <n v="0.15"/>
    <x v="5"/>
    <s v=""/>
    <m/>
    <s v=""/>
    <s v="0.15"/>
  </r>
  <r>
    <x v="21"/>
    <x v="13"/>
    <s v="Hautes-Alpes"/>
    <n v="5760"/>
    <s v="5760 - DT DES ALPES GAP"/>
    <x v="0"/>
    <x v="1"/>
    <x v="3"/>
    <x v="1"/>
    <n v="288"/>
    <x v="8"/>
    <s v="R410a - Emissions"/>
    <n v="8320"/>
    <s v="288.0"/>
    <s v="288"/>
  </r>
  <r>
    <x v="21"/>
    <x v="13"/>
    <s v="Hautes-Alpes"/>
    <n v="5760"/>
    <s v="5760 - DT DES ALPES GAP"/>
    <x v="0"/>
    <x v="1"/>
    <x v="3"/>
    <x v="1"/>
    <n v="0"/>
    <x v="7"/>
    <s v="R407c - Emissions"/>
    <n v="8318"/>
    <s v="0.0"/>
    <s v="0"/>
  </r>
  <r>
    <x v="21"/>
    <x v="13"/>
    <s v="Hautes-Alpes"/>
    <n v="5760"/>
    <s v="5760 - DT DES ALPES GAP"/>
    <x v="0"/>
    <x v="1"/>
    <x v="3"/>
    <x v="1"/>
    <n v="0"/>
    <x v="6"/>
    <s v="R134a - Emissions"/>
    <n v="8307"/>
    <s v="0.0"/>
    <s v="0"/>
  </r>
  <r>
    <x v="21"/>
    <x v="13"/>
    <s v="Hautes-Alpes"/>
    <n v="5760"/>
    <s v="5760 - DT DES ALPES GAP"/>
    <x v="0"/>
    <x v="2"/>
    <x v="4"/>
    <x v="0"/>
    <n v="167"/>
    <x v="9"/>
    <s v=""/>
    <m/>
    <s v=""/>
    <s v="167"/>
  </r>
  <r>
    <x v="21"/>
    <x v="13"/>
    <s v="Hautes-Alpes"/>
    <n v="5760"/>
    <s v="5760 - DT DES ALPES GAP"/>
    <x v="0"/>
    <x v="2"/>
    <x v="4"/>
    <x v="1"/>
    <n v="2713.75"/>
    <x v="10"/>
    <s v="Bâtiments - Emissions"/>
    <n v="4305"/>
    <s v="2713.75"/>
    <s v="2713.75"/>
  </r>
  <r>
    <x v="21"/>
    <x v="13"/>
    <s v="Hautes-Alpes"/>
    <n v="5760"/>
    <s v="5760 - DT DES ALPES GAP"/>
    <x v="0"/>
    <x v="2"/>
    <x v="5"/>
    <x v="2"/>
    <m/>
    <x v="13"/>
    <s v=""/>
    <m/>
    <s v=""/>
    <s v=""/>
  </r>
  <r>
    <x v="21"/>
    <x v="13"/>
    <s v="Hautes-Alpes"/>
    <n v="5760"/>
    <s v="5760 - DT DES ALPES GAP"/>
    <x v="0"/>
    <x v="2"/>
    <x v="5"/>
    <x v="2"/>
    <m/>
    <x v="12"/>
    <s v=""/>
    <m/>
    <s v=""/>
    <s v=""/>
  </r>
  <r>
    <x v="21"/>
    <x v="13"/>
    <s v="Hautes-Alpes"/>
    <n v="5760"/>
    <s v="5760 - DT DES ALPES GAP"/>
    <x v="0"/>
    <x v="2"/>
    <x v="5"/>
    <x v="2"/>
    <m/>
    <x v="14"/>
    <s v=""/>
    <m/>
    <s v=""/>
    <s v=""/>
  </r>
  <r>
    <x v="21"/>
    <x v="13"/>
    <s v="Hautes-Alpes"/>
    <n v="5760"/>
    <s v="5760 - DT DES ALPES GAP"/>
    <x v="0"/>
    <x v="2"/>
    <x v="5"/>
    <x v="2"/>
    <m/>
    <x v="11"/>
    <s v=""/>
    <m/>
    <s v=""/>
    <s v=""/>
  </r>
  <r>
    <x v="21"/>
    <x v="13"/>
    <s v="Hautes-Alpes"/>
    <n v="5760"/>
    <s v="5760 - DT DES ALPES GAP"/>
    <x v="0"/>
    <x v="2"/>
    <x v="5"/>
    <x v="2"/>
    <m/>
    <x v="15"/>
    <s v=""/>
    <m/>
    <s v=""/>
    <s v=""/>
  </r>
  <r>
    <x v="21"/>
    <x v="13"/>
    <s v="Hautes-Alpes"/>
    <n v="5760"/>
    <s v="5760 - DT DES ALPES GAP"/>
    <x v="0"/>
    <x v="2"/>
    <x v="5"/>
    <x v="1"/>
    <n v="0"/>
    <x v="19"/>
    <s v="Photocopieurs - Emissions"/>
    <n v="4390"/>
    <s v="0.0"/>
    <s v="0"/>
  </r>
  <r>
    <x v="21"/>
    <x v="13"/>
    <s v="Hautes-Alpes"/>
    <n v="5760"/>
    <s v="5760 - DT DES ALPES GAP"/>
    <x v="0"/>
    <x v="2"/>
    <x v="5"/>
    <x v="1"/>
    <n v="0"/>
    <x v="22"/>
    <s v="Unités centrales - Emissions"/>
    <n v="5620"/>
    <s v="0.0"/>
    <s v="0"/>
  </r>
  <r>
    <x v="21"/>
    <x v="13"/>
    <s v="Hautes-Alpes"/>
    <n v="5760"/>
    <s v="5760 - DT DES ALPES GAP"/>
    <x v="0"/>
    <x v="2"/>
    <x v="5"/>
    <x v="1"/>
    <n v="0"/>
    <x v="17"/>
    <s v="Serveurs - Emissions"/>
    <n v="4391"/>
    <s v="0.0"/>
    <s v="0"/>
  </r>
  <r>
    <x v="21"/>
    <x v="13"/>
    <s v="Hautes-Alpes"/>
    <n v="5760"/>
    <s v="5760 - DT DES ALPES GAP"/>
    <x v="0"/>
    <x v="2"/>
    <x v="5"/>
    <x v="1"/>
    <n v="0"/>
    <x v="20"/>
    <s v="Tablettes - Emissions"/>
    <n v="15797"/>
    <s v="0.0"/>
    <s v="0"/>
  </r>
  <r>
    <x v="21"/>
    <x v="13"/>
    <s v="Hautes-Alpes"/>
    <n v="5760"/>
    <s v="5760 - DT DES ALPES GAP"/>
    <x v="0"/>
    <x v="2"/>
    <x v="5"/>
    <x v="1"/>
    <n v="0"/>
    <x v="18"/>
    <s v="Imprimantes - Emissions"/>
    <n v="15810"/>
    <s v="0.0"/>
    <s v="0"/>
  </r>
  <r>
    <x v="21"/>
    <x v="13"/>
    <s v="Hautes-Alpes"/>
    <n v="5760"/>
    <s v="5760 - DT DES ALPES GAP"/>
    <x v="0"/>
    <x v="2"/>
    <x v="5"/>
    <x v="1"/>
    <n v="0"/>
    <x v="23"/>
    <s v="Mainframes - Emissions"/>
    <n v="8756"/>
    <s v="0.0"/>
    <s v="0"/>
  </r>
  <r>
    <x v="21"/>
    <x v="13"/>
    <s v="Hautes-Alpes"/>
    <n v="5760"/>
    <s v="5760 - DT DES ALPES GAP"/>
    <x v="0"/>
    <x v="2"/>
    <x v="5"/>
    <x v="1"/>
    <n v="0"/>
    <x v="16"/>
    <s v="Ecrans - Emissions"/>
    <n v="15796"/>
    <s v="0.0"/>
    <s v="0"/>
  </r>
  <r>
    <x v="21"/>
    <x v="13"/>
    <s v="Hautes-Alpes"/>
    <n v="5760"/>
    <s v="5760 - DT DES ALPES GAP"/>
    <x v="0"/>
    <x v="2"/>
    <x v="5"/>
    <x v="1"/>
    <n v="0"/>
    <x v="21"/>
    <s v="Ordinateurs portables - Emissions"/>
    <n v="15795"/>
    <s v="0.0"/>
    <s v="0"/>
  </r>
  <r>
    <x v="21"/>
    <x v="13"/>
    <s v="Var"/>
    <n v="3351"/>
    <s v="3351 - FREJUS"/>
    <x v="0"/>
    <x v="0"/>
    <x v="0"/>
    <x v="0"/>
    <n v="140705.46"/>
    <x v="0"/>
    <s v=""/>
    <m/>
    <s v=""/>
    <s v="140705.46"/>
  </r>
  <r>
    <x v="21"/>
    <x v="13"/>
    <s v="Var"/>
    <n v="3351"/>
    <s v="3351 - FREJUS"/>
    <x v="0"/>
    <x v="0"/>
    <x v="0"/>
    <x v="1"/>
    <n v="8428.2570539999997"/>
    <x v="1"/>
    <s v="Electricité - Emissions"/>
    <n v="15798"/>
    <s v="8428.257054"/>
    <s v="8428.257054"/>
  </r>
  <r>
    <x v="21"/>
    <x v="13"/>
    <s v="Var"/>
    <n v="3351"/>
    <s v="3351 - FREJUS"/>
    <x v="0"/>
    <x v="0"/>
    <x v="1"/>
    <x v="1"/>
    <n v="0"/>
    <x v="3"/>
    <s v="Fioul - Emissions"/>
    <n v="6720"/>
    <s v="0.0"/>
    <s v="0"/>
  </r>
  <r>
    <x v="21"/>
    <x v="13"/>
    <s v="Var"/>
    <n v="3351"/>
    <s v="3351 - FREJUS"/>
    <x v="0"/>
    <x v="0"/>
    <x v="1"/>
    <x v="1"/>
    <n v="0"/>
    <x v="2"/>
    <s v="Gaz naturel - Emissions"/>
    <n v="6630"/>
    <s v="0.0"/>
    <s v="0"/>
  </r>
  <r>
    <x v="21"/>
    <x v="13"/>
    <s v="Var"/>
    <n v="3351"/>
    <s v="3351 - FREJUS"/>
    <x v="0"/>
    <x v="1"/>
    <x v="2"/>
    <x v="1"/>
    <n v="0"/>
    <x v="4"/>
    <s v=" R22 - Emissions"/>
    <n v="8350"/>
    <s v="0.0"/>
    <s v="0"/>
  </r>
  <r>
    <x v="21"/>
    <x v="13"/>
    <s v="Var"/>
    <n v="3351"/>
    <s v="3351 - FREJUS"/>
    <x v="0"/>
    <x v="1"/>
    <x v="3"/>
    <x v="0"/>
    <n v="3.3"/>
    <x v="5"/>
    <s v=""/>
    <m/>
    <s v=""/>
    <s v="3.3"/>
  </r>
  <r>
    <x v="21"/>
    <x v="13"/>
    <s v="Var"/>
    <n v="3351"/>
    <s v="3351 - FREJUS"/>
    <x v="0"/>
    <x v="1"/>
    <x v="3"/>
    <x v="1"/>
    <n v="0"/>
    <x v="7"/>
    <s v="R407c - Emissions"/>
    <n v="8318"/>
    <s v="0.0"/>
    <s v="0"/>
  </r>
  <r>
    <x v="21"/>
    <x v="13"/>
    <s v="Var"/>
    <n v="3351"/>
    <s v="3351 - FREJUS"/>
    <x v="0"/>
    <x v="1"/>
    <x v="3"/>
    <x v="1"/>
    <n v="6336"/>
    <x v="8"/>
    <s v="R410a - Emissions"/>
    <n v="8320"/>
    <s v="6336.0"/>
    <s v="6336"/>
  </r>
  <r>
    <x v="21"/>
    <x v="13"/>
    <s v="Var"/>
    <n v="3351"/>
    <s v="3351 - FREJUS"/>
    <x v="0"/>
    <x v="1"/>
    <x v="3"/>
    <x v="1"/>
    <n v="0"/>
    <x v="6"/>
    <s v="R134a - Emissions"/>
    <n v="8307"/>
    <s v="0.0"/>
    <s v="0"/>
  </r>
  <r>
    <x v="21"/>
    <x v="13"/>
    <s v="Var"/>
    <n v="3351"/>
    <s v="3351 - FREJUS"/>
    <x v="0"/>
    <x v="2"/>
    <x v="4"/>
    <x v="0"/>
    <n v="1029"/>
    <x v="9"/>
    <s v=""/>
    <m/>
    <s v=""/>
    <s v="1029"/>
  </r>
  <r>
    <x v="21"/>
    <x v="13"/>
    <s v="Var"/>
    <n v="3351"/>
    <s v="3351 - FREJUS"/>
    <x v="0"/>
    <x v="2"/>
    <x v="4"/>
    <x v="1"/>
    <n v="16721.25"/>
    <x v="10"/>
    <s v="Bâtiments - Emissions"/>
    <n v="4305"/>
    <s v="16721.25"/>
    <s v="16721.25"/>
  </r>
  <r>
    <x v="21"/>
    <x v="13"/>
    <s v="Var"/>
    <n v="3351"/>
    <s v="3351 - FREJUS"/>
    <x v="0"/>
    <x v="2"/>
    <x v="5"/>
    <x v="2"/>
    <m/>
    <x v="12"/>
    <s v=""/>
    <m/>
    <s v=""/>
    <s v=""/>
  </r>
  <r>
    <x v="21"/>
    <x v="13"/>
    <s v="Var"/>
    <n v="3351"/>
    <s v="3351 - FREJUS"/>
    <x v="0"/>
    <x v="2"/>
    <x v="5"/>
    <x v="2"/>
    <m/>
    <x v="13"/>
    <s v=""/>
    <m/>
    <s v=""/>
    <s v=""/>
  </r>
  <r>
    <x v="21"/>
    <x v="13"/>
    <s v="Var"/>
    <n v="3351"/>
    <s v="3351 - FREJUS"/>
    <x v="0"/>
    <x v="2"/>
    <x v="5"/>
    <x v="2"/>
    <m/>
    <x v="14"/>
    <s v=""/>
    <m/>
    <s v=""/>
    <s v=""/>
  </r>
  <r>
    <x v="21"/>
    <x v="13"/>
    <s v="Var"/>
    <n v="3351"/>
    <s v="3351 - FREJUS"/>
    <x v="0"/>
    <x v="2"/>
    <x v="5"/>
    <x v="2"/>
    <m/>
    <x v="15"/>
    <s v=""/>
    <m/>
    <s v=""/>
    <s v=""/>
  </r>
  <r>
    <x v="21"/>
    <x v="13"/>
    <s v="Var"/>
    <n v="3351"/>
    <s v="3351 - FREJUS"/>
    <x v="0"/>
    <x v="2"/>
    <x v="5"/>
    <x v="2"/>
    <m/>
    <x v="11"/>
    <s v=""/>
    <m/>
    <s v=""/>
    <s v=""/>
  </r>
  <r>
    <x v="21"/>
    <x v="13"/>
    <s v="Var"/>
    <n v="3351"/>
    <s v="3351 - FREJUS"/>
    <x v="0"/>
    <x v="2"/>
    <x v="5"/>
    <x v="1"/>
    <n v="0"/>
    <x v="17"/>
    <s v="Serveurs - Emissions"/>
    <n v="4391"/>
    <s v="0.0"/>
    <s v="0"/>
  </r>
  <r>
    <x v="21"/>
    <x v="13"/>
    <s v="Var"/>
    <n v="3351"/>
    <s v="3351 - FREJUS"/>
    <x v="0"/>
    <x v="2"/>
    <x v="5"/>
    <x v="1"/>
    <n v="0"/>
    <x v="21"/>
    <s v="Ordinateurs portables - Emissions"/>
    <n v="15795"/>
    <s v="0.0"/>
    <s v="0"/>
  </r>
  <r>
    <x v="21"/>
    <x v="13"/>
    <s v="Var"/>
    <n v="3351"/>
    <s v="3351 - FREJUS"/>
    <x v="0"/>
    <x v="2"/>
    <x v="5"/>
    <x v="1"/>
    <n v="0"/>
    <x v="22"/>
    <s v="Unités centrales - Emissions"/>
    <n v="5620"/>
    <s v="0.0"/>
    <s v="0"/>
  </r>
  <r>
    <x v="21"/>
    <x v="13"/>
    <s v="Var"/>
    <n v="3351"/>
    <s v="3351 - FREJUS"/>
    <x v="0"/>
    <x v="2"/>
    <x v="5"/>
    <x v="1"/>
    <n v="0"/>
    <x v="23"/>
    <s v="Mainframes - Emissions"/>
    <n v="8756"/>
    <s v="0.0"/>
    <s v="0"/>
  </r>
  <r>
    <x v="21"/>
    <x v="13"/>
    <s v="Var"/>
    <n v="3351"/>
    <s v="3351 - FREJUS"/>
    <x v="0"/>
    <x v="2"/>
    <x v="5"/>
    <x v="1"/>
    <n v="0"/>
    <x v="16"/>
    <s v="Ecrans - Emissions"/>
    <n v="15796"/>
    <s v="0.0"/>
    <s v="0"/>
  </r>
  <r>
    <x v="21"/>
    <x v="13"/>
    <s v="Var"/>
    <n v="3351"/>
    <s v="3351 - FREJUS"/>
    <x v="0"/>
    <x v="2"/>
    <x v="5"/>
    <x v="1"/>
    <n v="0"/>
    <x v="18"/>
    <s v="Imprimantes - Emissions"/>
    <n v="15810"/>
    <s v="0.0"/>
    <s v="0"/>
  </r>
  <r>
    <x v="21"/>
    <x v="13"/>
    <s v="Var"/>
    <n v="3351"/>
    <s v="3351 - FREJUS"/>
    <x v="0"/>
    <x v="2"/>
    <x v="5"/>
    <x v="1"/>
    <n v="0"/>
    <x v="19"/>
    <s v="Photocopieurs - Emissions"/>
    <n v="4390"/>
    <s v="0.0"/>
    <s v="0"/>
  </r>
  <r>
    <x v="21"/>
    <x v="13"/>
    <s v="Var"/>
    <n v="3351"/>
    <s v="3351 - FREJUS"/>
    <x v="0"/>
    <x v="2"/>
    <x v="5"/>
    <x v="1"/>
    <n v="0"/>
    <x v="20"/>
    <s v="Tablettes - Emissions"/>
    <n v="15797"/>
    <s v="0.0"/>
    <s v="0"/>
  </r>
  <r>
    <x v="21"/>
    <x v="13"/>
    <s v="Var"/>
    <n v="3355"/>
    <s v="3355 - TOULON LA RODE APE DR PFP"/>
    <x v="0"/>
    <x v="0"/>
    <x v="0"/>
    <x v="0"/>
    <n v="141086.1"/>
    <x v="0"/>
    <s v=""/>
    <m/>
    <s v=""/>
    <s v="141086.1"/>
  </r>
  <r>
    <x v="21"/>
    <x v="13"/>
    <s v="Var"/>
    <n v="3355"/>
    <s v="3355 - TOULON LA RODE APE DR PFP"/>
    <x v="0"/>
    <x v="0"/>
    <x v="0"/>
    <x v="1"/>
    <n v="8451.0573899999999"/>
    <x v="1"/>
    <s v="Electricité - Emissions"/>
    <n v="15798"/>
    <s v="8451.05739"/>
    <s v="8451.05739"/>
  </r>
  <r>
    <x v="21"/>
    <x v="13"/>
    <s v="Var"/>
    <n v="3355"/>
    <s v="3355 - TOULON LA RODE APE DR PFP"/>
    <x v="0"/>
    <x v="0"/>
    <x v="1"/>
    <x v="1"/>
    <n v="0"/>
    <x v="2"/>
    <s v="Gaz naturel - Emissions"/>
    <n v="6630"/>
    <s v="0.0"/>
    <s v="0"/>
  </r>
  <r>
    <x v="21"/>
    <x v="13"/>
    <s v="Var"/>
    <n v="3355"/>
    <s v="3355 - TOULON LA RODE APE DR PFP"/>
    <x v="0"/>
    <x v="0"/>
    <x v="1"/>
    <x v="1"/>
    <n v="0"/>
    <x v="3"/>
    <s v="Fioul - Emissions"/>
    <n v="6720"/>
    <s v="0.0"/>
    <s v="0"/>
  </r>
  <r>
    <x v="21"/>
    <x v="13"/>
    <s v="Var"/>
    <n v="3355"/>
    <s v="3355 - TOULON LA RODE APE DR PFP"/>
    <x v="0"/>
    <x v="1"/>
    <x v="2"/>
    <x v="1"/>
    <n v="0"/>
    <x v="4"/>
    <s v=" R22 - Emissions"/>
    <n v="8350"/>
    <s v="0.0"/>
    <s v="0"/>
  </r>
  <r>
    <x v="21"/>
    <x v="13"/>
    <s v="Var"/>
    <n v="3355"/>
    <s v="3355 - TOULON LA RODE APE DR PFP"/>
    <x v="0"/>
    <x v="1"/>
    <x v="3"/>
    <x v="0"/>
    <n v="4.8"/>
    <x v="5"/>
    <s v=""/>
    <m/>
    <s v=""/>
    <s v="4.8"/>
  </r>
  <r>
    <x v="21"/>
    <x v="13"/>
    <s v="Var"/>
    <n v="3355"/>
    <s v="3355 - TOULON LA RODE APE DR PFP"/>
    <x v="0"/>
    <x v="1"/>
    <x v="3"/>
    <x v="1"/>
    <n v="0"/>
    <x v="6"/>
    <s v="R134a - Emissions"/>
    <n v="8307"/>
    <s v="0.0"/>
    <s v="0"/>
  </r>
  <r>
    <x v="21"/>
    <x v="13"/>
    <s v="Var"/>
    <n v="3355"/>
    <s v="3355 - TOULON LA RODE APE DR PFP"/>
    <x v="0"/>
    <x v="1"/>
    <x v="3"/>
    <x v="1"/>
    <n v="9216"/>
    <x v="8"/>
    <s v="R410a - Emissions"/>
    <n v="8320"/>
    <s v="9216.0"/>
    <s v="9216"/>
  </r>
  <r>
    <x v="21"/>
    <x v="13"/>
    <s v="Var"/>
    <n v="3355"/>
    <s v="3355 - TOULON LA RODE APE DR PFP"/>
    <x v="0"/>
    <x v="1"/>
    <x v="3"/>
    <x v="1"/>
    <n v="0"/>
    <x v="7"/>
    <s v="R407c - Emissions"/>
    <n v="8318"/>
    <s v="0.0"/>
    <s v="0"/>
  </r>
  <r>
    <x v="21"/>
    <x v="13"/>
    <s v="Var"/>
    <n v="3355"/>
    <s v="3355 - TOULON LA RODE APE DR PFP"/>
    <x v="0"/>
    <x v="2"/>
    <x v="4"/>
    <x v="0"/>
    <n v="2748"/>
    <x v="9"/>
    <s v=""/>
    <m/>
    <s v=""/>
    <s v="2748"/>
  </r>
  <r>
    <x v="21"/>
    <x v="13"/>
    <s v="Var"/>
    <n v="3355"/>
    <s v="3355 - TOULON LA RODE APE DR PFP"/>
    <x v="0"/>
    <x v="2"/>
    <x v="4"/>
    <x v="1"/>
    <n v="44655"/>
    <x v="10"/>
    <s v="Bâtiments - Emissions"/>
    <n v="4305"/>
    <s v="44655.0"/>
    <s v="44655"/>
  </r>
  <r>
    <x v="21"/>
    <x v="13"/>
    <s v="Var"/>
    <n v="3355"/>
    <s v="3355 - TOULON LA RODE APE DR PFP"/>
    <x v="0"/>
    <x v="2"/>
    <x v="5"/>
    <x v="2"/>
    <m/>
    <x v="14"/>
    <s v=""/>
    <m/>
    <s v=""/>
    <s v=""/>
  </r>
  <r>
    <x v="21"/>
    <x v="13"/>
    <s v="Var"/>
    <n v="3355"/>
    <s v="3355 - TOULON LA RODE APE DR PFP"/>
    <x v="0"/>
    <x v="2"/>
    <x v="5"/>
    <x v="2"/>
    <m/>
    <x v="15"/>
    <s v=""/>
    <m/>
    <s v=""/>
    <s v=""/>
  </r>
  <r>
    <x v="21"/>
    <x v="13"/>
    <s v="Var"/>
    <n v="3355"/>
    <s v="3355 - TOULON LA RODE APE DR PFP"/>
    <x v="0"/>
    <x v="2"/>
    <x v="5"/>
    <x v="2"/>
    <m/>
    <x v="13"/>
    <s v=""/>
    <m/>
    <s v=""/>
    <s v=""/>
  </r>
  <r>
    <x v="21"/>
    <x v="13"/>
    <s v="Var"/>
    <n v="3355"/>
    <s v="3355 - TOULON LA RODE APE DR PFP"/>
    <x v="0"/>
    <x v="2"/>
    <x v="5"/>
    <x v="2"/>
    <m/>
    <x v="12"/>
    <s v=""/>
    <m/>
    <s v=""/>
    <s v=""/>
  </r>
  <r>
    <x v="21"/>
    <x v="13"/>
    <s v="Var"/>
    <n v="3355"/>
    <s v="3355 - TOULON LA RODE APE DR PFP"/>
    <x v="0"/>
    <x v="2"/>
    <x v="5"/>
    <x v="2"/>
    <m/>
    <x v="11"/>
    <s v=""/>
    <m/>
    <s v=""/>
    <s v=""/>
  </r>
  <r>
    <x v="21"/>
    <x v="13"/>
    <s v="Var"/>
    <n v="3355"/>
    <s v="3355 - TOULON LA RODE APE DR PFP"/>
    <x v="0"/>
    <x v="2"/>
    <x v="5"/>
    <x v="1"/>
    <n v="0"/>
    <x v="18"/>
    <s v="Imprimantes - Emissions"/>
    <n v="15810"/>
    <s v="0.0"/>
    <s v="0"/>
  </r>
  <r>
    <x v="21"/>
    <x v="13"/>
    <s v="Var"/>
    <n v="3355"/>
    <s v="3355 - TOULON LA RODE APE DR PFP"/>
    <x v="0"/>
    <x v="2"/>
    <x v="5"/>
    <x v="1"/>
    <n v="0"/>
    <x v="22"/>
    <s v="Unités centrales - Emissions"/>
    <n v="5620"/>
    <s v="0.0"/>
    <s v="0"/>
  </r>
  <r>
    <x v="21"/>
    <x v="13"/>
    <s v="Var"/>
    <n v="3355"/>
    <s v="3355 - TOULON LA RODE APE DR PFP"/>
    <x v="0"/>
    <x v="2"/>
    <x v="5"/>
    <x v="1"/>
    <n v="0"/>
    <x v="23"/>
    <s v="Mainframes - Emissions"/>
    <n v="8756"/>
    <s v="0.0"/>
    <s v="0"/>
  </r>
  <r>
    <x v="21"/>
    <x v="13"/>
    <s v="Var"/>
    <n v="3355"/>
    <s v="3355 - TOULON LA RODE APE DR PFP"/>
    <x v="0"/>
    <x v="2"/>
    <x v="5"/>
    <x v="1"/>
    <n v="0"/>
    <x v="16"/>
    <s v="Ecrans - Emissions"/>
    <n v="15796"/>
    <s v="0.0"/>
    <s v="0"/>
  </r>
  <r>
    <x v="21"/>
    <x v="13"/>
    <s v="Var"/>
    <n v="3355"/>
    <s v="3355 - TOULON LA RODE APE DR PFP"/>
    <x v="0"/>
    <x v="2"/>
    <x v="5"/>
    <x v="1"/>
    <n v="0"/>
    <x v="19"/>
    <s v="Photocopieurs - Emissions"/>
    <n v="4390"/>
    <s v="0.0"/>
    <s v="0"/>
  </r>
  <r>
    <x v="21"/>
    <x v="13"/>
    <s v="Var"/>
    <n v="3355"/>
    <s v="3355 - TOULON LA RODE APE DR PFP"/>
    <x v="0"/>
    <x v="2"/>
    <x v="5"/>
    <x v="1"/>
    <n v="0"/>
    <x v="17"/>
    <s v="Serveurs - Emissions"/>
    <n v="4391"/>
    <s v="0.0"/>
    <s v="0"/>
  </r>
  <r>
    <x v="21"/>
    <x v="13"/>
    <s v="Var"/>
    <n v="3355"/>
    <s v="3355 - TOULON LA RODE APE DR PFP"/>
    <x v="0"/>
    <x v="2"/>
    <x v="5"/>
    <x v="1"/>
    <n v="0"/>
    <x v="20"/>
    <s v="Tablettes - Emissions"/>
    <n v="15797"/>
    <s v="0.0"/>
    <s v="0"/>
  </r>
  <r>
    <x v="21"/>
    <x v="13"/>
    <s v="Var"/>
    <n v="3355"/>
    <s v="3355 - TOULON LA RODE APE DR PFP"/>
    <x v="0"/>
    <x v="2"/>
    <x v="5"/>
    <x v="1"/>
    <n v="0"/>
    <x v="21"/>
    <s v="Ordinateurs portables - Emissions"/>
    <n v="15795"/>
    <s v="0.0"/>
    <s v="0"/>
  </r>
  <r>
    <x v="21"/>
    <x v="13"/>
    <s v="Var"/>
    <n v="3654"/>
    <s v="3654 - BRIGNOLES"/>
    <x v="0"/>
    <x v="0"/>
    <x v="0"/>
    <x v="0"/>
    <n v="180073.74"/>
    <x v="0"/>
    <s v=""/>
    <m/>
    <s v=""/>
    <s v="180073.74"/>
  </r>
  <r>
    <x v="21"/>
    <x v="13"/>
    <s v="Var"/>
    <n v="3654"/>
    <s v="3654 - BRIGNOLES"/>
    <x v="0"/>
    <x v="0"/>
    <x v="0"/>
    <x v="1"/>
    <n v="10786.417025999999"/>
    <x v="1"/>
    <s v="Electricité - Emissions"/>
    <n v="15798"/>
    <s v="10786.417026000001"/>
    <s v="10786.417026"/>
  </r>
  <r>
    <x v="21"/>
    <x v="13"/>
    <s v="Var"/>
    <n v="3654"/>
    <s v="3654 - BRIGNOLES"/>
    <x v="0"/>
    <x v="0"/>
    <x v="1"/>
    <x v="1"/>
    <n v="0"/>
    <x v="2"/>
    <s v="Gaz naturel - Emissions"/>
    <n v="6630"/>
    <s v="0.0"/>
    <s v="0"/>
  </r>
  <r>
    <x v="21"/>
    <x v="13"/>
    <s v="Var"/>
    <n v="3654"/>
    <s v="3654 - BRIGNOLES"/>
    <x v="0"/>
    <x v="0"/>
    <x v="1"/>
    <x v="1"/>
    <n v="0"/>
    <x v="3"/>
    <s v="Fioul - Emissions"/>
    <n v="6720"/>
    <s v="0.0"/>
    <s v="0"/>
  </r>
  <r>
    <x v="21"/>
    <x v="13"/>
    <s v="Var"/>
    <n v="3654"/>
    <s v="3654 - BRIGNOLES"/>
    <x v="0"/>
    <x v="1"/>
    <x v="2"/>
    <x v="1"/>
    <n v="0"/>
    <x v="4"/>
    <s v=" R22 - Emissions"/>
    <n v="8350"/>
    <s v="0.0"/>
    <s v="0"/>
  </r>
  <r>
    <x v="21"/>
    <x v="13"/>
    <s v="Var"/>
    <n v="3654"/>
    <s v="3654 - BRIGNOLES"/>
    <x v="0"/>
    <x v="1"/>
    <x v="3"/>
    <x v="0"/>
    <n v="3"/>
    <x v="5"/>
    <s v=""/>
    <m/>
    <s v=""/>
    <s v="3"/>
  </r>
  <r>
    <x v="21"/>
    <x v="13"/>
    <s v="Var"/>
    <n v="3654"/>
    <s v="3654 - BRIGNOLES"/>
    <x v="0"/>
    <x v="1"/>
    <x v="3"/>
    <x v="1"/>
    <n v="0"/>
    <x v="7"/>
    <s v="R407c - Emissions"/>
    <n v="8318"/>
    <s v="0.0"/>
    <s v="0"/>
  </r>
  <r>
    <x v="21"/>
    <x v="13"/>
    <s v="Var"/>
    <n v="3654"/>
    <s v="3654 - BRIGNOLES"/>
    <x v="0"/>
    <x v="1"/>
    <x v="3"/>
    <x v="1"/>
    <n v="0"/>
    <x v="6"/>
    <s v="R134a - Emissions"/>
    <n v="8307"/>
    <s v="0.0"/>
    <s v="0"/>
  </r>
  <r>
    <x v="21"/>
    <x v="13"/>
    <s v="Var"/>
    <n v="3654"/>
    <s v="3654 - BRIGNOLES"/>
    <x v="0"/>
    <x v="1"/>
    <x v="3"/>
    <x v="1"/>
    <n v="5760"/>
    <x v="8"/>
    <s v="R410a - Emissions"/>
    <n v="8320"/>
    <s v="5760.0"/>
    <s v="5760"/>
  </r>
  <r>
    <x v="21"/>
    <x v="13"/>
    <s v="Var"/>
    <n v="3654"/>
    <s v="3654 - BRIGNOLES"/>
    <x v="0"/>
    <x v="2"/>
    <x v="4"/>
    <x v="0"/>
    <n v="1466"/>
    <x v="9"/>
    <s v=""/>
    <m/>
    <s v=""/>
    <s v="1466"/>
  </r>
  <r>
    <x v="21"/>
    <x v="13"/>
    <s v="Var"/>
    <n v="3654"/>
    <s v="3654 - BRIGNOLES"/>
    <x v="0"/>
    <x v="2"/>
    <x v="4"/>
    <x v="1"/>
    <n v="23822.5"/>
    <x v="10"/>
    <s v="Bâtiments - Emissions"/>
    <n v="4305"/>
    <s v="23822.5"/>
    <s v="23822.5"/>
  </r>
  <r>
    <x v="21"/>
    <x v="13"/>
    <s v="Var"/>
    <n v="3654"/>
    <s v="3654 - BRIGNOLES"/>
    <x v="0"/>
    <x v="2"/>
    <x v="5"/>
    <x v="2"/>
    <m/>
    <x v="14"/>
    <s v=""/>
    <m/>
    <s v=""/>
    <s v=""/>
  </r>
  <r>
    <x v="21"/>
    <x v="13"/>
    <s v="Var"/>
    <n v="3654"/>
    <s v="3654 - BRIGNOLES"/>
    <x v="0"/>
    <x v="2"/>
    <x v="5"/>
    <x v="2"/>
    <m/>
    <x v="11"/>
    <s v=""/>
    <m/>
    <s v=""/>
    <s v=""/>
  </r>
  <r>
    <x v="21"/>
    <x v="13"/>
    <s v="Var"/>
    <n v="3654"/>
    <s v="3654 - BRIGNOLES"/>
    <x v="0"/>
    <x v="2"/>
    <x v="5"/>
    <x v="2"/>
    <m/>
    <x v="12"/>
    <s v=""/>
    <m/>
    <s v=""/>
    <s v=""/>
  </r>
  <r>
    <x v="21"/>
    <x v="13"/>
    <s v="Var"/>
    <n v="3654"/>
    <s v="3654 - BRIGNOLES"/>
    <x v="0"/>
    <x v="2"/>
    <x v="5"/>
    <x v="2"/>
    <m/>
    <x v="13"/>
    <s v=""/>
    <m/>
    <s v=""/>
    <s v=""/>
  </r>
  <r>
    <x v="21"/>
    <x v="13"/>
    <s v="Var"/>
    <n v="3654"/>
    <s v="3654 - BRIGNOLES"/>
    <x v="0"/>
    <x v="2"/>
    <x v="5"/>
    <x v="2"/>
    <m/>
    <x v="15"/>
    <s v=""/>
    <m/>
    <s v=""/>
    <s v=""/>
  </r>
  <r>
    <x v="21"/>
    <x v="13"/>
    <s v="Var"/>
    <n v="3654"/>
    <s v="3654 - BRIGNOLES"/>
    <x v="0"/>
    <x v="2"/>
    <x v="5"/>
    <x v="1"/>
    <n v="0"/>
    <x v="20"/>
    <s v="Tablettes - Emissions"/>
    <n v="15797"/>
    <s v="0.0"/>
    <s v="0"/>
  </r>
  <r>
    <x v="21"/>
    <x v="13"/>
    <s v="Var"/>
    <n v="3654"/>
    <s v="3654 - BRIGNOLES"/>
    <x v="0"/>
    <x v="2"/>
    <x v="5"/>
    <x v="1"/>
    <n v="0"/>
    <x v="22"/>
    <s v="Unités centrales - Emissions"/>
    <n v="5620"/>
    <s v="0.0"/>
    <s v="0"/>
  </r>
  <r>
    <x v="21"/>
    <x v="13"/>
    <s v="Var"/>
    <n v="3654"/>
    <s v="3654 - BRIGNOLES"/>
    <x v="0"/>
    <x v="2"/>
    <x v="5"/>
    <x v="1"/>
    <n v="0"/>
    <x v="18"/>
    <s v="Imprimantes - Emissions"/>
    <n v="15810"/>
    <s v="0.0"/>
    <s v="0"/>
  </r>
  <r>
    <x v="21"/>
    <x v="13"/>
    <s v="Var"/>
    <n v="3654"/>
    <s v="3654 - BRIGNOLES"/>
    <x v="0"/>
    <x v="2"/>
    <x v="5"/>
    <x v="1"/>
    <n v="0"/>
    <x v="16"/>
    <s v="Ecrans - Emissions"/>
    <n v="15796"/>
    <s v="0.0"/>
    <s v="0"/>
  </r>
  <r>
    <x v="21"/>
    <x v="13"/>
    <s v="Var"/>
    <n v="3654"/>
    <s v="3654 - BRIGNOLES"/>
    <x v="0"/>
    <x v="2"/>
    <x v="5"/>
    <x v="1"/>
    <n v="0"/>
    <x v="21"/>
    <s v="Ordinateurs portables - Emissions"/>
    <n v="15795"/>
    <s v="0.0"/>
    <s v="0"/>
  </r>
  <r>
    <x v="21"/>
    <x v="13"/>
    <s v="Var"/>
    <n v="3654"/>
    <s v="3654 - BRIGNOLES"/>
    <x v="0"/>
    <x v="2"/>
    <x v="5"/>
    <x v="1"/>
    <n v="0"/>
    <x v="19"/>
    <s v="Photocopieurs - Emissions"/>
    <n v="4390"/>
    <s v="0.0"/>
    <s v="0"/>
  </r>
  <r>
    <x v="21"/>
    <x v="13"/>
    <s v="Var"/>
    <n v="3654"/>
    <s v="3654 - BRIGNOLES"/>
    <x v="0"/>
    <x v="2"/>
    <x v="5"/>
    <x v="1"/>
    <n v="0"/>
    <x v="17"/>
    <s v="Serveurs - Emissions"/>
    <n v="4391"/>
    <s v="0.0"/>
    <s v="0"/>
  </r>
  <r>
    <x v="21"/>
    <x v="13"/>
    <s v="Var"/>
    <n v="3654"/>
    <s v="3654 - BRIGNOLES"/>
    <x v="0"/>
    <x v="2"/>
    <x v="5"/>
    <x v="1"/>
    <n v="0"/>
    <x v="23"/>
    <s v="Mainframes - Emissions"/>
    <n v="8756"/>
    <s v="0.0"/>
    <s v="0"/>
  </r>
  <r>
    <x v="21"/>
    <x v="13"/>
    <s v="Var"/>
    <n v="5255"/>
    <s v="5255 - SAINT RAPHAEL"/>
    <x v="0"/>
    <x v="0"/>
    <x v="0"/>
    <x v="0"/>
    <n v="63198.35"/>
    <x v="0"/>
    <s v=""/>
    <m/>
    <s v=""/>
    <s v="63198.35"/>
  </r>
  <r>
    <x v="21"/>
    <x v="13"/>
    <s v="Var"/>
    <n v="5255"/>
    <s v="5255 - SAINT RAPHAEL"/>
    <x v="0"/>
    <x v="0"/>
    <x v="0"/>
    <x v="1"/>
    <n v="3785.5811650000001"/>
    <x v="1"/>
    <s v="Electricité - Emissions"/>
    <n v="15798"/>
    <s v="3785.5811650000005"/>
    <s v="3785.581165"/>
  </r>
  <r>
    <x v="21"/>
    <x v="13"/>
    <s v="Var"/>
    <n v="5255"/>
    <s v="5255 - SAINT RAPHAEL"/>
    <x v="0"/>
    <x v="0"/>
    <x v="1"/>
    <x v="1"/>
    <n v="0"/>
    <x v="3"/>
    <s v="Fioul - Emissions"/>
    <n v="6720"/>
    <s v="0.0"/>
    <s v="0"/>
  </r>
  <r>
    <x v="21"/>
    <x v="13"/>
    <s v="Var"/>
    <n v="5255"/>
    <s v="5255 - SAINT RAPHAEL"/>
    <x v="0"/>
    <x v="0"/>
    <x v="1"/>
    <x v="1"/>
    <n v="0"/>
    <x v="2"/>
    <s v="Gaz naturel - Emissions"/>
    <n v="6630"/>
    <s v="0.0"/>
    <s v="0"/>
  </r>
  <r>
    <x v="21"/>
    <x v="13"/>
    <s v="Var"/>
    <n v="5255"/>
    <s v="5255 - SAINT RAPHAEL"/>
    <x v="0"/>
    <x v="1"/>
    <x v="2"/>
    <x v="1"/>
    <n v="0"/>
    <x v="4"/>
    <s v=" R22 - Emissions"/>
    <n v="8350"/>
    <s v="0.0"/>
    <s v="0"/>
  </r>
  <r>
    <x v="21"/>
    <x v="13"/>
    <s v="Var"/>
    <n v="5255"/>
    <s v="5255 - SAINT RAPHAEL"/>
    <x v="0"/>
    <x v="1"/>
    <x v="3"/>
    <x v="0"/>
    <n v="1.95"/>
    <x v="5"/>
    <s v=""/>
    <m/>
    <s v=""/>
    <s v="1.95"/>
  </r>
  <r>
    <x v="21"/>
    <x v="13"/>
    <s v="Var"/>
    <n v="5255"/>
    <s v="5255 - SAINT RAPHAEL"/>
    <x v="0"/>
    <x v="1"/>
    <x v="3"/>
    <x v="1"/>
    <n v="3744"/>
    <x v="8"/>
    <s v="R410a - Emissions"/>
    <n v="8320"/>
    <s v="3744.0"/>
    <s v="3744"/>
  </r>
  <r>
    <x v="21"/>
    <x v="13"/>
    <s v="Var"/>
    <n v="5255"/>
    <s v="5255 - SAINT RAPHAEL"/>
    <x v="0"/>
    <x v="1"/>
    <x v="3"/>
    <x v="1"/>
    <n v="0"/>
    <x v="7"/>
    <s v="R407c - Emissions"/>
    <n v="8318"/>
    <s v="0.0"/>
    <s v="0"/>
  </r>
  <r>
    <x v="21"/>
    <x v="13"/>
    <s v="Var"/>
    <n v="5255"/>
    <s v="5255 - SAINT RAPHAEL"/>
    <x v="0"/>
    <x v="1"/>
    <x v="3"/>
    <x v="1"/>
    <n v="0"/>
    <x v="6"/>
    <s v="R134a - Emissions"/>
    <n v="8307"/>
    <s v="0.0"/>
    <s v="0"/>
  </r>
  <r>
    <x v="21"/>
    <x v="13"/>
    <s v="Var"/>
    <n v="5255"/>
    <s v="5255 - SAINT RAPHAEL"/>
    <x v="0"/>
    <x v="2"/>
    <x v="4"/>
    <x v="0"/>
    <n v="998"/>
    <x v="9"/>
    <s v=""/>
    <m/>
    <s v=""/>
    <s v="998"/>
  </r>
  <r>
    <x v="21"/>
    <x v="13"/>
    <s v="Var"/>
    <n v="5255"/>
    <s v="5255 - SAINT RAPHAEL"/>
    <x v="0"/>
    <x v="2"/>
    <x v="4"/>
    <x v="1"/>
    <n v="16217.5"/>
    <x v="10"/>
    <s v="Bâtiments - Emissions"/>
    <n v="4305"/>
    <s v="16217.5"/>
    <s v="16217.5"/>
  </r>
  <r>
    <x v="21"/>
    <x v="13"/>
    <s v="Var"/>
    <n v="5255"/>
    <s v="5255 - SAINT RAPHAEL"/>
    <x v="0"/>
    <x v="2"/>
    <x v="5"/>
    <x v="2"/>
    <m/>
    <x v="15"/>
    <s v=""/>
    <m/>
    <s v=""/>
    <s v=""/>
  </r>
  <r>
    <x v="21"/>
    <x v="13"/>
    <s v="Var"/>
    <n v="5255"/>
    <s v="5255 - SAINT RAPHAEL"/>
    <x v="0"/>
    <x v="2"/>
    <x v="5"/>
    <x v="2"/>
    <m/>
    <x v="14"/>
    <s v=""/>
    <m/>
    <s v=""/>
    <s v=""/>
  </r>
  <r>
    <x v="21"/>
    <x v="13"/>
    <s v="Var"/>
    <n v="5255"/>
    <s v="5255 - SAINT RAPHAEL"/>
    <x v="0"/>
    <x v="2"/>
    <x v="5"/>
    <x v="2"/>
    <m/>
    <x v="11"/>
    <s v=""/>
    <m/>
    <s v=""/>
    <s v=""/>
  </r>
  <r>
    <x v="21"/>
    <x v="13"/>
    <s v="Var"/>
    <n v="5255"/>
    <s v="5255 - SAINT RAPHAEL"/>
    <x v="0"/>
    <x v="2"/>
    <x v="5"/>
    <x v="2"/>
    <m/>
    <x v="12"/>
    <s v=""/>
    <m/>
    <s v=""/>
    <s v=""/>
  </r>
  <r>
    <x v="21"/>
    <x v="13"/>
    <s v="Var"/>
    <n v="5255"/>
    <s v="5255 - SAINT RAPHAEL"/>
    <x v="0"/>
    <x v="2"/>
    <x v="5"/>
    <x v="2"/>
    <m/>
    <x v="13"/>
    <s v=""/>
    <m/>
    <s v=""/>
    <s v=""/>
  </r>
  <r>
    <x v="21"/>
    <x v="13"/>
    <s v="Var"/>
    <n v="5255"/>
    <s v="5255 - SAINT RAPHAEL"/>
    <x v="0"/>
    <x v="2"/>
    <x v="5"/>
    <x v="1"/>
    <n v="0"/>
    <x v="16"/>
    <s v="Ecrans - Emissions"/>
    <n v="15796"/>
    <s v="0.0"/>
    <s v="0"/>
  </r>
  <r>
    <x v="21"/>
    <x v="13"/>
    <s v="Var"/>
    <n v="5255"/>
    <s v="5255 - SAINT RAPHAEL"/>
    <x v="0"/>
    <x v="2"/>
    <x v="5"/>
    <x v="1"/>
    <n v="0"/>
    <x v="23"/>
    <s v="Mainframes - Emissions"/>
    <n v="8756"/>
    <s v="0.0"/>
    <s v="0"/>
  </r>
  <r>
    <x v="21"/>
    <x v="13"/>
    <s v="Var"/>
    <n v="5255"/>
    <s v="5255 - SAINT RAPHAEL"/>
    <x v="0"/>
    <x v="2"/>
    <x v="5"/>
    <x v="1"/>
    <n v="0"/>
    <x v="22"/>
    <s v="Unités centrales - Emissions"/>
    <n v="5620"/>
    <s v="0.0"/>
    <s v="0"/>
  </r>
  <r>
    <x v="21"/>
    <x v="13"/>
    <s v="Var"/>
    <n v="5255"/>
    <s v="5255 - SAINT RAPHAEL"/>
    <x v="0"/>
    <x v="2"/>
    <x v="5"/>
    <x v="1"/>
    <n v="0"/>
    <x v="21"/>
    <s v="Ordinateurs portables - Emissions"/>
    <n v="15795"/>
    <s v="0.0"/>
    <s v="0"/>
  </r>
  <r>
    <x v="21"/>
    <x v="13"/>
    <s v="Var"/>
    <n v="5255"/>
    <s v="5255 - SAINT RAPHAEL"/>
    <x v="0"/>
    <x v="2"/>
    <x v="5"/>
    <x v="1"/>
    <n v="0"/>
    <x v="20"/>
    <s v="Tablettes - Emissions"/>
    <n v="15797"/>
    <s v="0.0"/>
    <s v="0"/>
  </r>
  <r>
    <x v="21"/>
    <x v="13"/>
    <s v="Var"/>
    <n v="5255"/>
    <s v="5255 - SAINT RAPHAEL"/>
    <x v="0"/>
    <x v="2"/>
    <x v="5"/>
    <x v="1"/>
    <n v="0"/>
    <x v="18"/>
    <s v="Imprimantes - Emissions"/>
    <n v="15810"/>
    <s v="0.0"/>
    <s v="0"/>
  </r>
  <r>
    <x v="21"/>
    <x v="13"/>
    <s v="Var"/>
    <n v="5255"/>
    <s v="5255 - SAINT RAPHAEL"/>
    <x v="0"/>
    <x v="2"/>
    <x v="5"/>
    <x v="1"/>
    <n v="0"/>
    <x v="19"/>
    <s v="Photocopieurs - Emissions"/>
    <n v="4390"/>
    <s v="0.0"/>
    <s v="0"/>
  </r>
  <r>
    <x v="21"/>
    <x v="13"/>
    <s v="Var"/>
    <n v="5255"/>
    <s v="5255 - SAINT RAPHAEL"/>
    <x v="0"/>
    <x v="2"/>
    <x v="5"/>
    <x v="1"/>
    <n v="0"/>
    <x v="17"/>
    <s v="Serveurs - Emissions"/>
    <n v="4391"/>
    <s v="0.0"/>
    <s v="0"/>
  </r>
  <r>
    <x v="21"/>
    <x v="13"/>
    <s v="Var"/>
    <n v="5315"/>
    <s v="5315 - DT DR VAR TOULON CARRE VAUBAN"/>
    <x v="0"/>
    <x v="0"/>
    <x v="0"/>
    <x v="0"/>
    <n v="12248.41"/>
    <x v="0"/>
    <s v=""/>
    <m/>
    <s v=""/>
    <s v="12248.41"/>
  </r>
  <r>
    <x v="21"/>
    <x v="13"/>
    <s v="Var"/>
    <n v="5315"/>
    <s v="5315 - DT DR VAR TOULON CARRE VAUBAN"/>
    <x v="0"/>
    <x v="0"/>
    <x v="0"/>
    <x v="1"/>
    <n v="733.67975899999897"/>
    <x v="1"/>
    <s v="Electricité - Emissions"/>
    <n v="15798"/>
    <s v="733.6797589999999"/>
    <s v="733.679759"/>
  </r>
  <r>
    <x v="21"/>
    <x v="13"/>
    <s v="Var"/>
    <n v="5315"/>
    <s v="5315 - DT DR VAR TOULON CARRE VAUBAN"/>
    <x v="0"/>
    <x v="0"/>
    <x v="1"/>
    <x v="1"/>
    <n v="0"/>
    <x v="2"/>
    <s v="Gaz naturel - Emissions"/>
    <n v="6630"/>
    <s v="0.0"/>
    <s v="0"/>
  </r>
  <r>
    <x v="21"/>
    <x v="13"/>
    <s v="Var"/>
    <n v="5315"/>
    <s v="5315 - DT DR VAR TOULON CARRE VAUBAN"/>
    <x v="0"/>
    <x v="0"/>
    <x v="1"/>
    <x v="1"/>
    <n v="0"/>
    <x v="3"/>
    <s v="Fioul - Emissions"/>
    <n v="6720"/>
    <s v="0.0"/>
    <s v="0"/>
  </r>
  <r>
    <x v="21"/>
    <x v="13"/>
    <s v="Var"/>
    <n v="5315"/>
    <s v="5315 - DT DR VAR TOULON CARRE VAUBAN"/>
    <x v="0"/>
    <x v="1"/>
    <x v="2"/>
    <x v="1"/>
    <n v="0"/>
    <x v="4"/>
    <s v=" R22 - Emissions"/>
    <n v="8350"/>
    <s v="0.0"/>
    <s v="0"/>
  </r>
  <r>
    <x v="21"/>
    <x v="13"/>
    <s v="Var"/>
    <n v="5315"/>
    <s v="5315 - DT DR VAR TOULON CARRE VAUBAN"/>
    <x v="0"/>
    <x v="1"/>
    <x v="3"/>
    <x v="0"/>
    <n v="1.5"/>
    <x v="5"/>
    <s v=""/>
    <m/>
    <s v=""/>
    <s v="1.5"/>
  </r>
  <r>
    <x v="21"/>
    <x v="13"/>
    <s v="Var"/>
    <n v="5315"/>
    <s v="5315 - DT DR VAR TOULON CARRE VAUBAN"/>
    <x v="0"/>
    <x v="1"/>
    <x v="3"/>
    <x v="1"/>
    <n v="0"/>
    <x v="7"/>
    <s v="R407c - Emissions"/>
    <n v="8318"/>
    <s v="0.0"/>
    <s v="0"/>
  </r>
  <r>
    <x v="21"/>
    <x v="13"/>
    <s v="Var"/>
    <n v="5315"/>
    <s v="5315 - DT DR VAR TOULON CARRE VAUBAN"/>
    <x v="0"/>
    <x v="1"/>
    <x v="3"/>
    <x v="1"/>
    <n v="2880"/>
    <x v="8"/>
    <s v="R410a - Emissions"/>
    <n v="8320"/>
    <s v="2880.0"/>
    <s v="2880"/>
  </r>
  <r>
    <x v="21"/>
    <x v="13"/>
    <s v="Var"/>
    <n v="5315"/>
    <s v="5315 - DT DR VAR TOULON CARRE VAUBAN"/>
    <x v="0"/>
    <x v="1"/>
    <x v="3"/>
    <x v="1"/>
    <n v="0"/>
    <x v="6"/>
    <s v="R134a - Emissions"/>
    <n v="8307"/>
    <s v="0.0"/>
    <s v="0"/>
  </r>
  <r>
    <x v="21"/>
    <x v="13"/>
    <s v="Var"/>
    <n v="5315"/>
    <s v="5315 - DT DR VAR TOULON CARRE VAUBAN"/>
    <x v="0"/>
    <x v="2"/>
    <x v="4"/>
    <x v="0"/>
    <n v="600"/>
    <x v="9"/>
    <s v=""/>
    <m/>
    <s v=""/>
    <s v="600"/>
  </r>
  <r>
    <x v="21"/>
    <x v="13"/>
    <s v="Var"/>
    <n v="5315"/>
    <s v="5315 - DT DR VAR TOULON CARRE VAUBAN"/>
    <x v="0"/>
    <x v="2"/>
    <x v="4"/>
    <x v="1"/>
    <n v="9750"/>
    <x v="10"/>
    <s v="Bâtiments - Emissions"/>
    <n v="4305"/>
    <s v="9750.0"/>
    <s v="9750"/>
  </r>
  <r>
    <x v="21"/>
    <x v="13"/>
    <s v="Var"/>
    <n v="5315"/>
    <s v="5315 - DT DR VAR TOULON CARRE VAUBAN"/>
    <x v="0"/>
    <x v="2"/>
    <x v="5"/>
    <x v="2"/>
    <m/>
    <x v="13"/>
    <s v=""/>
    <m/>
    <s v=""/>
    <s v=""/>
  </r>
  <r>
    <x v="21"/>
    <x v="13"/>
    <s v="Var"/>
    <n v="5315"/>
    <s v="5315 - DT DR VAR TOULON CARRE VAUBAN"/>
    <x v="0"/>
    <x v="2"/>
    <x v="5"/>
    <x v="2"/>
    <m/>
    <x v="11"/>
    <s v=""/>
    <m/>
    <s v=""/>
    <s v=""/>
  </r>
  <r>
    <x v="21"/>
    <x v="13"/>
    <s v="Var"/>
    <n v="5315"/>
    <s v="5315 - DT DR VAR TOULON CARRE VAUBAN"/>
    <x v="0"/>
    <x v="2"/>
    <x v="5"/>
    <x v="2"/>
    <m/>
    <x v="14"/>
    <s v=""/>
    <m/>
    <s v=""/>
    <s v=""/>
  </r>
  <r>
    <x v="21"/>
    <x v="13"/>
    <s v="Var"/>
    <n v="5315"/>
    <s v="5315 - DT DR VAR TOULON CARRE VAUBAN"/>
    <x v="0"/>
    <x v="2"/>
    <x v="5"/>
    <x v="2"/>
    <m/>
    <x v="15"/>
    <s v=""/>
    <m/>
    <s v=""/>
    <s v=""/>
  </r>
  <r>
    <x v="21"/>
    <x v="13"/>
    <s v="Var"/>
    <n v="5315"/>
    <s v="5315 - DT DR VAR TOULON CARRE VAUBAN"/>
    <x v="0"/>
    <x v="2"/>
    <x v="5"/>
    <x v="2"/>
    <m/>
    <x v="12"/>
    <s v=""/>
    <m/>
    <s v=""/>
    <s v=""/>
  </r>
  <r>
    <x v="21"/>
    <x v="13"/>
    <s v="Var"/>
    <n v="5315"/>
    <s v="5315 - DT DR VAR TOULON CARRE VAUBAN"/>
    <x v="0"/>
    <x v="2"/>
    <x v="5"/>
    <x v="1"/>
    <n v="0"/>
    <x v="19"/>
    <s v="Photocopieurs - Emissions"/>
    <n v="4390"/>
    <s v="0.0"/>
    <s v="0"/>
  </r>
  <r>
    <x v="21"/>
    <x v="13"/>
    <s v="Var"/>
    <n v="5315"/>
    <s v="5315 - DT DR VAR TOULON CARRE VAUBAN"/>
    <x v="0"/>
    <x v="2"/>
    <x v="5"/>
    <x v="1"/>
    <n v="0"/>
    <x v="16"/>
    <s v="Ecrans - Emissions"/>
    <n v="15796"/>
    <s v="0.0"/>
    <s v="0"/>
  </r>
  <r>
    <x v="21"/>
    <x v="13"/>
    <s v="Var"/>
    <n v="5315"/>
    <s v="5315 - DT DR VAR TOULON CARRE VAUBAN"/>
    <x v="0"/>
    <x v="2"/>
    <x v="5"/>
    <x v="1"/>
    <n v="0"/>
    <x v="23"/>
    <s v="Mainframes - Emissions"/>
    <n v="8756"/>
    <s v="0.0"/>
    <s v="0"/>
  </r>
  <r>
    <x v="21"/>
    <x v="13"/>
    <s v="Var"/>
    <n v="5315"/>
    <s v="5315 - DT DR VAR TOULON CARRE VAUBAN"/>
    <x v="0"/>
    <x v="2"/>
    <x v="5"/>
    <x v="1"/>
    <n v="0"/>
    <x v="20"/>
    <s v="Tablettes - Emissions"/>
    <n v="15797"/>
    <s v="0.0"/>
    <s v="0"/>
  </r>
  <r>
    <x v="21"/>
    <x v="13"/>
    <s v="Var"/>
    <n v="5315"/>
    <s v="5315 - DT DR VAR TOULON CARRE VAUBAN"/>
    <x v="0"/>
    <x v="2"/>
    <x v="5"/>
    <x v="1"/>
    <n v="0"/>
    <x v="17"/>
    <s v="Serveurs - Emissions"/>
    <n v="4391"/>
    <s v="0.0"/>
    <s v="0"/>
  </r>
  <r>
    <x v="21"/>
    <x v="13"/>
    <s v="Var"/>
    <n v="5315"/>
    <s v="5315 - DT DR VAR TOULON CARRE VAUBAN"/>
    <x v="0"/>
    <x v="2"/>
    <x v="5"/>
    <x v="1"/>
    <n v="0"/>
    <x v="18"/>
    <s v="Imprimantes - Emissions"/>
    <n v="15810"/>
    <s v="0.0"/>
    <s v="0"/>
  </r>
  <r>
    <x v="21"/>
    <x v="13"/>
    <s v="Var"/>
    <n v="5315"/>
    <s v="5315 - DT DR VAR TOULON CARRE VAUBAN"/>
    <x v="0"/>
    <x v="2"/>
    <x v="5"/>
    <x v="1"/>
    <n v="0"/>
    <x v="21"/>
    <s v="Ordinateurs portables - Emissions"/>
    <n v="15795"/>
    <s v="0.0"/>
    <s v="0"/>
  </r>
  <r>
    <x v="21"/>
    <x v="13"/>
    <s v="Var"/>
    <n v="5315"/>
    <s v="5315 - DT DR VAR TOULON CARRE VAUBAN"/>
    <x v="0"/>
    <x v="2"/>
    <x v="5"/>
    <x v="1"/>
    <n v="0"/>
    <x v="22"/>
    <s v="Unités centrales - Emissions"/>
    <n v="5620"/>
    <s v="0.0"/>
    <s v="0"/>
  </r>
  <r>
    <x v="21"/>
    <x v="13"/>
    <s v="Var"/>
    <n v="5555"/>
    <s v="5555 - LE CANNET DES MAURES"/>
    <x v="0"/>
    <x v="0"/>
    <x v="0"/>
    <x v="0"/>
    <n v="100504.29"/>
    <x v="0"/>
    <s v=""/>
    <m/>
    <s v=""/>
    <s v="100504.29"/>
  </r>
  <r>
    <x v="21"/>
    <x v="13"/>
    <s v="Var"/>
    <n v="5555"/>
    <s v="5555 - LE CANNET DES MAURES"/>
    <x v="0"/>
    <x v="0"/>
    <x v="0"/>
    <x v="1"/>
    <n v="6020.2069709999996"/>
    <x v="1"/>
    <s v="Electricité - Emissions"/>
    <n v="15798"/>
    <s v="6020.206971"/>
    <s v="6020.206971"/>
  </r>
  <r>
    <x v="21"/>
    <x v="13"/>
    <s v="Var"/>
    <n v="5555"/>
    <s v="5555 - LE CANNET DES MAURES"/>
    <x v="0"/>
    <x v="0"/>
    <x v="1"/>
    <x v="1"/>
    <n v="0"/>
    <x v="2"/>
    <s v="Gaz naturel - Emissions"/>
    <n v="6630"/>
    <s v="0.0"/>
    <s v="0"/>
  </r>
  <r>
    <x v="21"/>
    <x v="13"/>
    <s v="Var"/>
    <n v="5555"/>
    <s v="5555 - LE CANNET DES MAURES"/>
    <x v="0"/>
    <x v="0"/>
    <x v="1"/>
    <x v="1"/>
    <n v="0"/>
    <x v="3"/>
    <s v="Fioul - Emissions"/>
    <n v="6720"/>
    <s v="0.0"/>
    <s v="0"/>
  </r>
  <r>
    <x v="21"/>
    <x v="13"/>
    <s v="Var"/>
    <n v="5555"/>
    <s v="5555 - LE CANNET DES MAURES"/>
    <x v="0"/>
    <x v="1"/>
    <x v="2"/>
    <x v="1"/>
    <n v="0"/>
    <x v="4"/>
    <s v=" R22 - Emissions"/>
    <n v="8350"/>
    <s v="0.0"/>
    <s v="0"/>
  </r>
  <r>
    <x v="21"/>
    <x v="13"/>
    <s v="Var"/>
    <n v="5555"/>
    <s v="5555 - LE CANNET DES MAURES"/>
    <x v="0"/>
    <x v="1"/>
    <x v="3"/>
    <x v="0"/>
    <n v="1.8"/>
    <x v="5"/>
    <s v=""/>
    <m/>
    <s v=""/>
    <s v="1.8"/>
  </r>
  <r>
    <x v="21"/>
    <x v="13"/>
    <s v="Var"/>
    <n v="5555"/>
    <s v="5555 - LE CANNET DES MAURES"/>
    <x v="0"/>
    <x v="1"/>
    <x v="3"/>
    <x v="1"/>
    <n v="0"/>
    <x v="6"/>
    <s v="R134a - Emissions"/>
    <n v="8307"/>
    <s v="0.0"/>
    <s v="0"/>
  </r>
  <r>
    <x v="21"/>
    <x v="13"/>
    <s v="Var"/>
    <n v="5555"/>
    <s v="5555 - LE CANNET DES MAURES"/>
    <x v="0"/>
    <x v="1"/>
    <x v="3"/>
    <x v="1"/>
    <n v="3456"/>
    <x v="8"/>
    <s v="R410a - Emissions"/>
    <n v="8320"/>
    <s v="3456.0"/>
    <s v="3456"/>
  </r>
  <r>
    <x v="21"/>
    <x v="13"/>
    <s v="Var"/>
    <n v="5555"/>
    <s v="5555 - LE CANNET DES MAURES"/>
    <x v="0"/>
    <x v="1"/>
    <x v="3"/>
    <x v="1"/>
    <n v="0"/>
    <x v="7"/>
    <s v="R407c - Emissions"/>
    <n v="8318"/>
    <s v="0.0"/>
    <s v="0"/>
  </r>
  <r>
    <x v="21"/>
    <x v="13"/>
    <s v="Var"/>
    <n v="5555"/>
    <s v="5555 - LE CANNET DES MAURES"/>
    <x v="0"/>
    <x v="2"/>
    <x v="4"/>
    <x v="0"/>
    <n v="897"/>
    <x v="9"/>
    <s v=""/>
    <m/>
    <s v=""/>
    <s v="897"/>
  </r>
  <r>
    <x v="21"/>
    <x v="13"/>
    <s v="Var"/>
    <n v="5555"/>
    <s v="5555 - LE CANNET DES MAURES"/>
    <x v="0"/>
    <x v="2"/>
    <x v="4"/>
    <x v="1"/>
    <n v="14576.25"/>
    <x v="10"/>
    <s v="Bâtiments - Emissions"/>
    <n v="4305"/>
    <s v="14576.25"/>
    <s v="14576.25"/>
  </r>
  <r>
    <x v="21"/>
    <x v="13"/>
    <s v="Var"/>
    <n v="5555"/>
    <s v="5555 - LE CANNET DES MAURES"/>
    <x v="0"/>
    <x v="2"/>
    <x v="5"/>
    <x v="2"/>
    <m/>
    <x v="11"/>
    <s v=""/>
    <m/>
    <s v=""/>
    <s v=""/>
  </r>
  <r>
    <x v="21"/>
    <x v="13"/>
    <s v="Var"/>
    <n v="5555"/>
    <s v="5555 - LE CANNET DES MAURES"/>
    <x v="0"/>
    <x v="2"/>
    <x v="5"/>
    <x v="2"/>
    <m/>
    <x v="12"/>
    <s v=""/>
    <m/>
    <s v=""/>
    <s v=""/>
  </r>
  <r>
    <x v="21"/>
    <x v="13"/>
    <s v="Var"/>
    <n v="5555"/>
    <s v="5555 - LE CANNET DES MAURES"/>
    <x v="0"/>
    <x v="2"/>
    <x v="5"/>
    <x v="2"/>
    <m/>
    <x v="13"/>
    <s v=""/>
    <m/>
    <s v=""/>
    <s v=""/>
  </r>
  <r>
    <x v="21"/>
    <x v="13"/>
    <s v="Var"/>
    <n v="5555"/>
    <s v="5555 - LE CANNET DES MAURES"/>
    <x v="0"/>
    <x v="2"/>
    <x v="5"/>
    <x v="2"/>
    <m/>
    <x v="15"/>
    <s v=""/>
    <m/>
    <s v=""/>
    <s v=""/>
  </r>
  <r>
    <x v="21"/>
    <x v="13"/>
    <s v="Var"/>
    <n v="5555"/>
    <s v="5555 - LE CANNET DES MAURES"/>
    <x v="0"/>
    <x v="2"/>
    <x v="5"/>
    <x v="2"/>
    <m/>
    <x v="14"/>
    <s v=""/>
    <m/>
    <s v=""/>
    <s v=""/>
  </r>
  <r>
    <x v="21"/>
    <x v="13"/>
    <s v="Var"/>
    <n v="5555"/>
    <s v="5555 - LE CANNET DES MAURES"/>
    <x v="0"/>
    <x v="2"/>
    <x v="5"/>
    <x v="1"/>
    <n v="0"/>
    <x v="18"/>
    <s v="Imprimantes - Emissions"/>
    <n v="15810"/>
    <s v="0.0"/>
    <s v="0"/>
  </r>
  <r>
    <x v="21"/>
    <x v="13"/>
    <s v="Var"/>
    <n v="5555"/>
    <s v="5555 - LE CANNET DES MAURES"/>
    <x v="0"/>
    <x v="2"/>
    <x v="5"/>
    <x v="1"/>
    <n v="0"/>
    <x v="17"/>
    <s v="Serveurs - Emissions"/>
    <n v="4391"/>
    <s v="0.0"/>
    <s v="0"/>
  </r>
  <r>
    <x v="21"/>
    <x v="13"/>
    <s v="Var"/>
    <n v="5555"/>
    <s v="5555 - LE CANNET DES MAURES"/>
    <x v="0"/>
    <x v="2"/>
    <x v="5"/>
    <x v="1"/>
    <n v="0"/>
    <x v="20"/>
    <s v="Tablettes - Emissions"/>
    <n v="15797"/>
    <s v="0.0"/>
    <s v="0"/>
  </r>
  <r>
    <x v="21"/>
    <x v="13"/>
    <s v="Var"/>
    <n v="5555"/>
    <s v="5555 - LE CANNET DES MAURES"/>
    <x v="0"/>
    <x v="2"/>
    <x v="5"/>
    <x v="1"/>
    <n v="0"/>
    <x v="22"/>
    <s v="Unités centrales - Emissions"/>
    <n v="5620"/>
    <s v="0.0"/>
    <s v="0"/>
  </r>
  <r>
    <x v="21"/>
    <x v="13"/>
    <s v="Var"/>
    <n v="5555"/>
    <s v="5555 - LE CANNET DES MAURES"/>
    <x v="0"/>
    <x v="2"/>
    <x v="5"/>
    <x v="1"/>
    <n v="0"/>
    <x v="19"/>
    <s v="Photocopieurs - Emissions"/>
    <n v="4390"/>
    <s v="0.0"/>
    <s v="0"/>
  </r>
  <r>
    <x v="21"/>
    <x v="13"/>
    <s v="Var"/>
    <n v="5555"/>
    <s v="5555 - LE CANNET DES MAURES"/>
    <x v="0"/>
    <x v="2"/>
    <x v="5"/>
    <x v="1"/>
    <n v="0"/>
    <x v="21"/>
    <s v="Ordinateurs portables - Emissions"/>
    <n v="15795"/>
    <s v="0.0"/>
    <s v="0"/>
  </r>
  <r>
    <x v="21"/>
    <x v="13"/>
    <s v="Var"/>
    <n v="5555"/>
    <s v="5555 - LE CANNET DES MAURES"/>
    <x v="0"/>
    <x v="2"/>
    <x v="5"/>
    <x v="1"/>
    <n v="0"/>
    <x v="23"/>
    <s v="Mainframes - Emissions"/>
    <n v="8756"/>
    <s v="0.0"/>
    <s v="0"/>
  </r>
  <r>
    <x v="21"/>
    <x v="13"/>
    <s v="Var"/>
    <n v="5555"/>
    <s v="5555 - LE CANNET DES MAURES"/>
    <x v="0"/>
    <x v="2"/>
    <x v="5"/>
    <x v="1"/>
    <n v="0"/>
    <x v="16"/>
    <s v="Ecrans - Emissions"/>
    <n v="15796"/>
    <s v="0.0"/>
    <s v="0"/>
  </r>
  <r>
    <x v="21"/>
    <x v="13"/>
    <s v="Var"/>
    <n v="5716"/>
    <s v="5716 - SIX FOURS NEGADOUX"/>
    <x v="0"/>
    <x v="0"/>
    <x v="0"/>
    <x v="0"/>
    <n v="58308.03"/>
    <x v="0"/>
    <s v=""/>
    <m/>
    <s v=""/>
    <s v="58308.03"/>
  </r>
  <r>
    <x v="21"/>
    <x v="13"/>
    <s v="Var"/>
    <n v="5716"/>
    <s v="5716 - SIX FOURS NEGADOUX"/>
    <x v="0"/>
    <x v="0"/>
    <x v="0"/>
    <x v="1"/>
    <n v="3492.6509970000002"/>
    <x v="1"/>
    <s v="Electricité - Emissions"/>
    <n v="15798"/>
    <s v="3492.650997"/>
    <s v="3492.650997"/>
  </r>
  <r>
    <x v="21"/>
    <x v="13"/>
    <s v="Var"/>
    <n v="5716"/>
    <s v="5716 - SIX FOURS NEGADOUX"/>
    <x v="0"/>
    <x v="0"/>
    <x v="1"/>
    <x v="1"/>
    <n v="0"/>
    <x v="3"/>
    <s v="Fioul - Emissions"/>
    <n v="6720"/>
    <s v="0.0"/>
    <s v="0"/>
  </r>
  <r>
    <x v="21"/>
    <x v="13"/>
    <s v="Var"/>
    <n v="5716"/>
    <s v="5716 - SIX FOURS NEGADOUX"/>
    <x v="0"/>
    <x v="0"/>
    <x v="1"/>
    <x v="1"/>
    <n v="0"/>
    <x v="2"/>
    <s v="Gaz naturel - Emissions"/>
    <n v="6630"/>
    <s v="0.0"/>
    <s v="0"/>
  </r>
  <r>
    <x v="21"/>
    <x v="13"/>
    <s v="Var"/>
    <n v="5716"/>
    <s v="5716 - SIX FOURS NEGADOUX"/>
    <x v="0"/>
    <x v="1"/>
    <x v="2"/>
    <x v="1"/>
    <n v="0"/>
    <x v="4"/>
    <s v=" R22 - Emissions"/>
    <n v="8350"/>
    <s v="0.0"/>
    <s v="0"/>
  </r>
  <r>
    <x v="21"/>
    <x v="13"/>
    <s v="Var"/>
    <n v="5716"/>
    <s v="5716 - SIX FOURS NEGADOUX"/>
    <x v="0"/>
    <x v="1"/>
    <x v="3"/>
    <x v="0"/>
    <n v="2.4"/>
    <x v="5"/>
    <s v=""/>
    <m/>
    <s v=""/>
    <s v="2.4"/>
  </r>
  <r>
    <x v="21"/>
    <x v="13"/>
    <s v="Var"/>
    <n v="5716"/>
    <s v="5716 - SIX FOURS NEGADOUX"/>
    <x v="0"/>
    <x v="1"/>
    <x v="3"/>
    <x v="1"/>
    <n v="0"/>
    <x v="6"/>
    <s v="R134a - Emissions"/>
    <n v="8307"/>
    <s v="0.0"/>
    <s v="0"/>
  </r>
  <r>
    <x v="21"/>
    <x v="13"/>
    <s v="Var"/>
    <n v="5716"/>
    <s v="5716 - SIX FOURS NEGADOUX"/>
    <x v="0"/>
    <x v="1"/>
    <x v="3"/>
    <x v="1"/>
    <n v="4608"/>
    <x v="8"/>
    <s v="R410a - Emissions"/>
    <n v="8320"/>
    <s v="4608.0"/>
    <s v="4608"/>
  </r>
  <r>
    <x v="21"/>
    <x v="13"/>
    <s v="Var"/>
    <n v="5716"/>
    <s v="5716 - SIX FOURS NEGADOUX"/>
    <x v="0"/>
    <x v="1"/>
    <x v="3"/>
    <x v="1"/>
    <n v="0"/>
    <x v="7"/>
    <s v="R407c - Emissions"/>
    <n v="8318"/>
    <s v="0.0"/>
    <s v="0"/>
  </r>
  <r>
    <x v="21"/>
    <x v="13"/>
    <s v="Var"/>
    <n v="5716"/>
    <s v="5716 - SIX FOURS NEGADOUX"/>
    <x v="0"/>
    <x v="2"/>
    <x v="4"/>
    <x v="0"/>
    <n v="1266"/>
    <x v="9"/>
    <s v=""/>
    <m/>
    <s v=""/>
    <s v="1266"/>
  </r>
  <r>
    <x v="21"/>
    <x v="13"/>
    <s v="Var"/>
    <n v="5716"/>
    <s v="5716 - SIX FOURS NEGADOUX"/>
    <x v="0"/>
    <x v="2"/>
    <x v="4"/>
    <x v="1"/>
    <n v="20572.5"/>
    <x v="10"/>
    <s v="Bâtiments - Emissions"/>
    <n v="4305"/>
    <s v="20572.5"/>
    <s v="20572.5"/>
  </r>
  <r>
    <x v="21"/>
    <x v="13"/>
    <s v="Var"/>
    <n v="5716"/>
    <s v="5716 - SIX FOURS NEGADOUX"/>
    <x v="0"/>
    <x v="2"/>
    <x v="5"/>
    <x v="2"/>
    <m/>
    <x v="11"/>
    <s v=""/>
    <m/>
    <s v=""/>
    <s v=""/>
  </r>
  <r>
    <x v="21"/>
    <x v="13"/>
    <s v="Var"/>
    <n v="5716"/>
    <s v="5716 - SIX FOURS NEGADOUX"/>
    <x v="0"/>
    <x v="2"/>
    <x v="5"/>
    <x v="2"/>
    <m/>
    <x v="13"/>
    <s v=""/>
    <m/>
    <s v=""/>
    <s v=""/>
  </r>
  <r>
    <x v="21"/>
    <x v="13"/>
    <s v="Var"/>
    <n v="5716"/>
    <s v="5716 - SIX FOURS NEGADOUX"/>
    <x v="0"/>
    <x v="2"/>
    <x v="5"/>
    <x v="2"/>
    <m/>
    <x v="15"/>
    <s v=""/>
    <m/>
    <s v=""/>
    <s v=""/>
  </r>
  <r>
    <x v="21"/>
    <x v="13"/>
    <s v="Var"/>
    <n v="5716"/>
    <s v="5716 - SIX FOURS NEGADOUX"/>
    <x v="0"/>
    <x v="2"/>
    <x v="5"/>
    <x v="2"/>
    <m/>
    <x v="12"/>
    <s v=""/>
    <m/>
    <s v=""/>
    <s v=""/>
  </r>
  <r>
    <x v="21"/>
    <x v="13"/>
    <s v="Var"/>
    <n v="5716"/>
    <s v="5716 - SIX FOURS NEGADOUX"/>
    <x v="0"/>
    <x v="2"/>
    <x v="5"/>
    <x v="2"/>
    <m/>
    <x v="14"/>
    <s v=""/>
    <m/>
    <s v=""/>
    <s v=""/>
  </r>
  <r>
    <x v="21"/>
    <x v="13"/>
    <s v="Var"/>
    <n v="5716"/>
    <s v="5716 - SIX FOURS NEGADOUX"/>
    <x v="0"/>
    <x v="2"/>
    <x v="5"/>
    <x v="1"/>
    <n v="0"/>
    <x v="19"/>
    <s v="Photocopieurs - Emissions"/>
    <n v="4390"/>
    <s v="0.0"/>
    <s v="0"/>
  </r>
  <r>
    <x v="21"/>
    <x v="13"/>
    <s v="Var"/>
    <n v="5716"/>
    <s v="5716 - SIX FOURS NEGADOUX"/>
    <x v="0"/>
    <x v="2"/>
    <x v="5"/>
    <x v="1"/>
    <n v="0"/>
    <x v="21"/>
    <s v="Ordinateurs portables - Emissions"/>
    <n v="15795"/>
    <s v="0.0"/>
    <s v="0"/>
  </r>
  <r>
    <x v="21"/>
    <x v="13"/>
    <s v="Var"/>
    <n v="5716"/>
    <s v="5716 - SIX FOURS NEGADOUX"/>
    <x v="0"/>
    <x v="2"/>
    <x v="5"/>
    <x v="1"/>
    <n v="0"/>
    <x v="23"/>
    <s v="Mainframes - Emissions"/>
    <n v="8756"/>
    <s v="0.0"/>
    <s v="0"/>
  </r>
  <r>
    <x v="21"/>
    <x v="13"/>
    <s v="Var"/>
    <n v="5716"/>
    <s v="5716 - SIX FOURS NEGADOUX"/>
    <x v="0"/>
    <x v="2"/>
    <x v="5"/>
    <x v="1"/>
    <n v="0"/>
    <x v="20"/>
    <s v="Tablettes - Emissions"/>
    <n v="15797"/>
    <s v="0.0"/>
    <s v="0"/>
  </r>
  <r>
    <x v="21"/>
    <x v="13"/>
    <s v="Var"/>
    <n v="5716"/>
    <s v="5716 - SIX FOURS NEGADOUX"/>
    <x v="0"/>
    <x v="2"/>
    <x v="5"/>
    <x v="1"/>
    <n v="0"/>
    <x v="17"/>
    <s v="Serveurs - Emissions"/>
    <n v="4391"/>
    <s v="0.0"/>
    <s v="0"/>
  </r>
  <r>
    <x v="21"/>
    <x v="13"/>
    <s v="Var"/>
    <n v="5716"/>
    <s v="5716 - SIX FOURS NEGADOUX"/>
    <x v="0"/>
    <x v="2"/>
    <x v="5"/>
    <x v="1"/>
    <n v="0"/>
    <x v="16"/>
    <s v="Ecrans - Emissions"/>
    <n v="15796"/>
    <s v="0.0"/>
    <s v="0"/>
  </r>
  <r>
    <x v="21"/>
    <x v="13"/>
    <s v="Var"/>
    <n v="5716"/>
    <s v="5716 - SIX FOURS NEGADOUX"/>
    <x v="0"/>
    <x v="2"/>
    <x v="5"/>
    <x v="1"/>
    <n v="0"/>
    <x v="18"/>
    <s v="Imprimantes - Emissions"/>
    <n v="15810"/>
    <s v="0.0"/>
    <s v="0"/>
  </r>
  <r>
    <x v="21"/>
    <x v="13"/>
    <s v="Var"/>
    <n v="5716"/>
    <s v="5716 - SIX FOURS NEGADOUX"/>
    <x v="0"/>
    <x v="2"/>
    <x v="5"/>
    <x v="1"/>
    <n v="0"/>
    <x v="22"/>
    <s v="Unités centrales - Emissions"/>
    <n v="5620"/>
    <s v="0.0"/>
    <s v="0"/>
  </r>
  <r>
    <x v="21"/>
    <x v="13"/>
    <s v="Var"/>
    <n v="5821"/>
    <s v="5821 - LA SEYNE SUR MER CURET"/>
    <x v="0"/>
    <x v="0"/>
    <x v="0"/>
    <x v="0"/>
    <n v="70258.61"/>
    <x v="0"/>
    <s v=""/>
    <m/>
    <s v=""/>
    <s v="70258.61"/>
  </r>
  <r>
    <x v="21"/>
    <x v="13"/>
    <s v="Var"/>
    <n v="5821"/>
    <s v="5821 - LA SEYNE SUR MER CURET"/>
    <x v="0"/>
    <x v="0"/>
    <x v="0"/>
    <x v="1"/>
    <n v="4208.4907389999998"/>
    <x v="1"/>
    <s v="Electricité - Emissions"/>
    <n v="15798"/>
    <s v="4208.490739"/>
    <s v="4208.490739"/>
  </r>
  <r>
    <x v="21"/>
    <x v="13"/>
    <s v="Var"/>
    <n v="5821"/>
    <s v="5821 - LA SEYNE SUR MER CURET"/>
    <x v="0"/>
    <x v="0"/>
    <x v="1"/>
    <x v="1"/>
    <n v="0"/>
    <x v="2"/>
    <s v="Gaz naturel - Emissions"/>
    <n v="6630"/>
    <s v="0.0"/>
    <s v="0"/>
  </r>
  <r>
    <x v="21"/>
    <x v="13"/>
    <s v="Var"/>
    <n v="5821"/>
    <s v="5821 - LA SEYNE SUR MER CURET"/>
    <x v="0"/>
    <x v="0"/>
    <x v="1"/>
    <x v="1"/>
    <n v="0"/>
    <x v="3"/>
    <s v="Fioul - Emissions"/>
    <n v="6720"/>
    <s v="0.0"/>
    <s v="0"/>
  </r>
  <r>
    <x v="21"/>
    <x v="13"/>
    <s v="Var"/>
    <n v="5821"/>
    <s v="5821 - LA SEYNE SUR MER CURET"/>
    <x v="0"/>
    <x v="1"/>
    <x v="2"/>
    <x v="1"/>
    <n v="0"/>
    <x v="4"/>
    <s v=" R22 - Emissions"/>
    <n v="8350"/>
    <s v="0.0"/>
    <s v="0"/>
  </r>
  <r>
    <x v="21"/>
    <x v="13"/>
    <s v="Var"/>
    <n v="5821"/>
    <s v="5821 - LA SEYNE SUR MER CURET"/>
    <x v="0"/>
    <x v="1"/>
    <x v="3"/>
    <x v="0"/>
    <n v="2.25"/>
    <x v="5"/>
    <s v=""/>
    <m/>
    <s v=""/>
    <s v="2.25"/>
  </r>
  <r>
    <x v="21"/>
    <x v="13"/>
    <s v="Var"/>
    <n v="5821"/>
    <s v="5821 - LA SEYNE SUR MER CURET"/>
    <x v="0"/>
    <x v="1"/>
    <x v="3"/>
    <x v="1"/>
    <n v="4320"/>
    <x v="8"/>
    <s v="R410a - Emissions"/>
    <n v="8320"/>
    <s v="4320.0"/>
    <s v="4320"/>
  </r>
  <r>
    <x v="21"/>
    <x v="13"/>
    <s v="Var"/>
    <n v="5821"/>
    <s v="5821 - LA SEYNE SUR MER CURET"/>
    <x v="0"/>
    <x v="1"/>
    <x v="3"/>
    <x v="1"/>
    <n v="0"/>
    <x v="6"/>
    <s v="R134a - Emissions"/>
    <n v="8307"/>
    <s v="0.0"/>
    <s v="0"/>
  </r>
  <r>
    <x v="21"/>
    <x v="13"/>
    <s v="Var"/>
    <n v="5821"/>
    <s v="5821 - LA SEYNE SUR MER CURET"/>
    <x v="0"/>
    <x v="1"/>
    <x v="3"/>
    <x v="1"/>
    <n v="0"/>
    <x v="7"/>
    <s v="R407c - Emissions"/>
    <n v="8318"/>
    <s v="0.0"/>
    <s v="0"/>
  </r>
  <r>
    <x v="21"/>
    <x v="13"/>
    <s v="Var"/>
    <n v="5821"/>
    <s v="5821 - LA SEYNE SUR MER CURET"/>
    <x v="0"/>
    <x v="2"/>
    <x v="4"/>
    <x v="0"/>
    <n v="1100"/>
    <x v="9"/>
    <s v=""/>
    <m/>
    <s v=""/>
    <s v="1100"/>
  </r>
  <r>
    <x v="21"/>
    <x v="13"/>
    <s v="Var"/>
    <n v="5821"/>
    <s v="5821 - LA SEYNE SUR MER CURET"/>
    <x v="0"/>
    <x v="2"/>
    <x v="4"/>
    <x v="1"/>
    <n v="17875"/>
    <x v="10"/>
    <s v="Bâtiments - Emissions"/>
    <n v="4305"/>
    <s v="17875.0"/>
    <s v="17875"/>
  </r>
  <r>
    <x v="21"/>
    <x v="13"/>
    <s v="Var"/>
    <n v="5821"/>
    <s v="5821 - LA SEYNE SUR MER CURET"/>
    <x v="0"/>
    <x v="2"/>
    <x v="5"/>
    <x v="2"/>
    <m/>
    <x v="12"/>
    <s v=""/>
    <m/>
    <s v=""/>
    <s v=""/>
  </r>
  <r>
    <x v="21"/>
    <x v="13"/>
    <s v="Var"/>
    <n v="5821"/>
    <s v="5821 - LA SEYNE SUR MER CURET"/>
    <x v="0"/>
    <x v="2"/>
    <x v="5"/>
    <x v="2"/>
    <m/>
    <x v="15"/>
    <s v=""/>
    <m/>
    <s v=""/>
    <s v=""/>
  </r>
  <r>
    <x v="21"/>
    <x v="13"/>
    <s v="Var"/>
    <n v="5821"/>
    <s v="5821 - LA SEYNE SUR MER CURET"/>
    <x v="0"/>
    <x v="2"/>
    <x v="5"/>
    <x v="2"/>
    <m/>
    <x v="13"/>
    <s v=""/>
    <m/>
    <s v=""/>
    <s v=""/>
  </r>
  <r>
    <x v="21"/>
    <x v="13"/>
    <s v="Var"/>
    <n v="5821"/>
    <s v="5821 - LA SEYNE SUR MER CURET"/>
    <x v="0"/>
    <x v="2"/>
    <x v="5"/>
    <x v="2"/>
    <m/>
    <x v="11"/>
    <s v=""/>
    <m/>
    <s v=""/>
    <s v=""/>
  </r>
  <r>
    <x v="21"/>
    <x v="13"/>
    <s v="Var"/>
    <n v="5821"/>
    <s v="5821 - LA SEYNE SUR MER CURET"/>
    <x v="0"/>
    <x v="2"/>
    <x v="5"/>
    <x v="2"/>
    <m/>
    <x v="14"/>
    <s v=""/>
    <m/>
    <s v=""/>
    <s v=""/>
  </r>
  <r>
    <x v="21"/>
    <x v="13"/>
    <s v="Var"/>
    <n v="5821"/>
    <s v="5821 - LA SEYNE SUR MER CURET"/>
    <x v="0"/>
    <x v="2"/>
    <x v="5"/>
    <x v="1"/>
    <n v="0"/>
    <x v="23"/>
    <s v="Mainframes - Emissions"/>
    <n v="8756"/>
    <s v="0.0"/>
    <s v="0"/>
  </r>
  <r>
    <x v="21"/>
    <x v="13"/>
    <s v="Var"/>
    <n v="5821"/>
    <s v="5821 - LA SEYNE SUR MER CURET"/>
    <x v="0"/>
    <x v="2"/>
    <x v="5"/>
    <x v="1"/>
    <n v="0"/>
    <x v="22"/>
    <s v="Unités centrales - Emissions"/>
    <n v="5620"/>
    <s v="0.0"/>
    <s v="0"/>
  </r>
  <r>
    <x v="21"/>
    <x v="13"/>
    <s v="Var"/>
    <n v="5821"/>
    <s v="5821 - LA SEYNE SUR MER CURET"/>
    <x v="0"/>
    <x v="2"/>
    <x v="5"/>
    <x v="1"/>
    <n v="0"/>
    <x v="17"/>
    <s v="Serveurs - Emissions"/>
    <n v="4391"/>
    <s v="0.0"/>
    <s v="0"/>
  </r>
  <r>
    <x v="21"/>
    <x v="13"/>
    <s v="Var"/>
    <n v="5821"/>
    <s v="5821 - LA SEYNE SUR MER CURET"/>
    <x v="0"/>
    <x v="2"/>
    <x v="5"/>
    <x v="1"/>
    <n v="0"/>
    <x v="18"/>
    <s v="Imprimantes - Emissions"/>
    <n v="15810"/>
    <s v="0.0"/>
    <s v="0"/>
  </r>
  <r>
    <x v="21"/>
    <x v="13"/>
    <s v="Var"/>
    <n v="5821"/>
    <s v="5821 - LA SEYNE SUR MER CURET"/>
    <x v="0"/>
    <x v="2"/>
    <x v="5"/>
    <x v="1"/>
    <n v="0"/>
    <x v="16"/>
    <s v="Ecrans - Emissions"/>
    <n v="15796"/>
    <s v="0.0"/>
    <s v="0"/>
  </r>
  <r>
    <x v="21"/>
    <x v="13"/>
    <s v="Var"/>
    <n v="5821"/>
    <s v="5821 - LA SEYNE SUR MER CURET"/>
    <x v="0"/>
    <x v="2"/>
    <x v="5"/>
    <x v="1"/>
    <n v="0"/>
    <x v="21"/>
    <s v="Ordinateurs portables - Emissions"/>
    <n v="15795"/>
    <s v="0.0"/>
    <s v="0"/>
  </r>
  <r>
    <x v="21"/>
    <x v="13"/>
    <s v="Var"/>
    <n v="5821"/>
    <s v="5821 - LA SEYNE SUR MER CURET"/>
    <x v="0"/>
    <x v="2"/>
    <x v="5"/>
    <x v="1"/>
    <n v="0"/>
    <x v="20"/>
    <s v="Tablettes - Emissions"/>
    <n v="15797"/>
    <s v="0.0"/>
    <s v="0"/>
  </r>
  <r>
    <x v="21"/>
    <x v="13"/>
    <s v="Var"/>
    <n v="5821"/>
    <s v="5821 - LA SEYNE SUR MER CURET"/>
    <x v="0"/>
    <x v="2"/>
    <x v="5"/>
    <x v="1"/>
    <n v="0"/>
    <x v="19"/>
    <s v="Photocopieurs - Emissions"/>
    <n v="4390"/>
    <s v="0.0"/>
    <s v="0"/>
  </r>
  <r>
    <x v="21"/>
    <x v="13"/>
    <s v="Var"/>
    <n v="5834"/>
    <s v="5834 - DRAGUIGNAN 7EME BATAILLON"/>
    <x v="0"/>
    <x v="0"/>
    <x v="0"/>
    <x v="0"/>
    <n v="110805.35"/>
    <x v="0"/>
    <s v=""/>
    <m/>
    <s v=""/>
    <s v="110805.35"/>
  </r>
  <r>
    <x v="21"/>
    <x v="13"/>
    <s v="Var"/>
    <n v="5834"/>
    <s v="5834 - DRAGUIGNAN 7EME BATAILLON"/>
    <x v="0"/>
    <x v="0"/>
    <x v="0"/>
    <x v="1"/>
    <n v="6637.2404649999999"/>
    <x v="1"/>
    <s v="Electricité - Emissions"/>
    <n v="15798"/>
    <s v="6637.240465000001"/>
    <s v="6637.240465"/>
  </r>
  <r>
    <x v="21"/>
    <x v="13"/>
    <s v="Var"/>
    <n v="5834"/>
    <s v="5834 - DRAGUIGNAN 7EME BATAILLON"/>
    <x v="0"/>
    <x v="0"/>
    <x v="1"/>
    <x v="1"/>
    <n v="0"/>
    <x v="3"/>
    <s v="Fioul - Emissions"/>
    <n v="6720"/>
    <s v="0.0"/>
    <s v="0"/>
  </r>
  <r>
    <x v="21"/>
    <x v="13"/>
    <s v="Var"/>
    <n v="5834"/>
    <s v="5834 - DRAGUIGNAN 7EME BATAILLON"/>
    <x v="0"/>
    <x v="0"/>
    <x v="1"/>
    <x v="1"/>
    <n v="0"/>
    <x v="2"/>
    <s v="Gaz naturel - Emissions"/>
    <n v="6630"/>
    <s v="0.0"/>
    <s v="0"/>
  </r>
  <r>
    <x v="21"/>
    <x v="13"/>
    <s v="Var"/>
    <n v="5834"/>
    <s v="5834 - DRAGUIGNAN 7EME BATAILLON"/>
    <x v="0"/>
    <x v="1"/>
    <x v="2"/>
    <x v="1"/>
    <n v="0"/>
    <x v="4"/>
    <s v=" R22 - Emissions"/>
    <n v="8350"/>
    <s v="0.0"/>
    <s v="0"/>
  </r>
  <r>
    <x v="21"/>
    <x v="13"/>
    <s v="Var"/>
    <n v="5834"/>
    <s v="5834 - DRAGUIGNAN 7EME BATAILLON"/>
    <x v="0"/>
    <x v="1"/>
    <x v="3"/>
    <x v="0"/>
    <n v="2.67"/>
    <x v="5"/>
    <s v=""/>
    <m/>
    <s v=""/>
    <s v="2.67"/>
  </r>
  <r>
    <x v="21"/>
    <x v="13"/>
    <s v="Var"/>
    <n v="5834"/>
    <s v="5834 - DRAGUIGNAN 7EME BATAILLON"/>
    <x v="0"/>
    <x v="1"/>
    <x v="3"/>
    <x v="1"/>
    <n v="5126.3999999999996"/>
    <x v="8"/>
    <s v="R410a - Emissions"/>
    <n v="8320"/>
    <s v="5126.4"/>
    <s v="5126.4"/>
  </r>
  <r>
    <x v="21"/>
    <x v="13"/>
    <s v="Var"/>
    <n v="5834"/>
    <s v="5834 - DRAGUIGNAN 7EME BATAILLON"/>
    <x v="0"/>
    <x v="1"/>
    <x v="3"/>
    <x v="1"/>
    <n v="0"/>
    <x v="6"/>
    <s v="R134a - Emissions"/>
    <n v="8307"/>
    <s v="0.0"/>
    <s v="0"/>
  </r>
  <r>
    <x v="21"/>
    <x v="13"/>
    <s v="Var"/>
    <n v="5834"/>
    <s v="5834 - DRAGUIGNAN 7EME BATAILLON"/>
    <x v="0"/>
    <x v="1"/>
    <x v="3"/>
    <x v="1"/>
    <n v="0"/>
    <x v="7"/>
    <s v="R407c - Emissions"/>
    <n v="8318"/>
    <s v="0.0"/>
    <s v="0"/>
  </r>
  <r>
    <x v="21"/>
    <x v="13"/>
    <s v="Var"/>
    <n v="5834"/>
    <s v="5834 - DRAGUIGNAN 7EME BATAILLON"/>
    <x v="0"/>
    <x v="2"/>
    <x v="4"/>
    <x v="0"/>
    <n v="1447"/>
    <x v="9"/>
    <s v=""/>
    <m/>
    <s v=""/>
    <s v="1447"/>
  </r>
  <r>
    <x v="21"/>
    <x v="13"/>
    <s v="Var"/>
    <n v="5834"/>
    <s v="5834 - DRAGUIGNAN 7EME BATAILLON"/>
    <x v="0"/>
    <x v="2"/>
    <x v="4"/>
    <x v="1"/>
    <n v="23513.75"/>
    <x v="10"/>
    <s v="Bâtiments - Emissions"/>
    <n v="4305"/>
    <s v="23513.75"/>
    <s v="23513.75"/>
  </r>
  <r>
    <x v="21"/>
    <x v="13"/>
    <s v="Var"/>
    <n v="5834"/>
    <s v="5834 - DRAGUIGNAN 7EME BATAILLON"/>
    <x v="0"/>
    <x v="2"/>
    <x v="5"/>
    <x v="2"/>
    <m/>
    <x v="15"/>
    <s v=""/>
    <m/>
    <s v=""/>
    <s v=""/>
  </r>
  <r>
    <x v="21"/>
    <x v="13"/>
    <s v="Var"/>
    <n v="5834"/>
    <s v="5834 - DRAGUIGNAN 7EME BATAILLON"/>
    <x v="0"/>
    <x v="2"/>
    <x v="5"/>
    <x v="2"/>
    <m/>
    <x v="14"/>
    <s v=""/>
    <m/>
    <s v=""/>
    <s v=""/>
  </r>
  <r>
    <x v="21"/>
    <x v="13"/>
    <s v="Var"/>
    <n v="5834"/>
    <s v="5834 - DRAGUIGNAN 7EME BATAILLON"/>
    <x v="0"/>
    <x v="2"/>
    <x v="5"/>
    <x v="2"/>
    <m/>
    <x v="11"/>
    <s v=""/>
    <m/>
    <s v=""/>
    <s v=""/>
  </r>
  <r>
    <x v="21"/>
    <x v="13"/>
    <s v="Var"/>
    <n v="5834"/>
    <s v="5834 - DRAGUIGNAN 7EME BATAILLON"/>
    <x v="0"/>
    <x v="2"/>
    <x v="5"/>
    <x v="2"/>
    <m/>
    <x v="12"/>
    <s v=""/>
    <m/>
    <s v=""/>
    <s v=""/>
  </r>
  <r>
    <x v="21"/>
    <x v="13"/>
    <s v="Var"/>
    <n v="5834"/>
    <s v="5834 - DRAGUIGNAN 7EME BATAILLON"/>
    <x v="0"/>
    <x v="2"/>
    <x v="5"/>
    <x v="2"/>
    <m/>
    <x v="13"/>
    <s v=""/>
    <m/>
    <s v=""/>
    <s v=""/>
  </r>
  <r>
    <x v="21"/>
    <x v="13"/>
    <s v="Var"/>
    <n v="5834"/>
    <s v="5834 - DRAGUIGNAN 7EME BATAILLON"/>
    <x v="0"/>
    <x v="2"/>
    <x v="5"/>
    <x v="1"/>
    <n v="0"/>
    <x v="22"/>
    <s v="Unités centrales - Emissions"/>
    <n v="5620"/>
    <s v="0.0"/>
    <s v="0"/>
  </r>
  <r>
    <x v="21"/>
    <x v="13"/>
    <s v="Var"/>
    <n v="5834"/>
    <s v="5834 - DRAGUIGNAN 7EME BATAILLON"/>
    <x v="0"/>
    <x v="2"/>
    <x v="5"/>
    <x v="1"/>
    <n v="0"/>
    <x v="16"/>
    <s v="Ecrans - Emissions"/>
    <n v="15796"/>
    <s v="0.0"/>
    <s v="0"/>
  </r>
  <r>
    <x v="21"/>
    <x v="13"/>
    <s v="Var"/>
    <n v="5834"/>
    <s v="5834 - DRAGUIGNAN 7EME BATAILLON"/>
    <x v="0"/>
    <x v="2"/>
    <x v="5"/>
    <x v="1"/>
    <n v="0"/>
    <x v="23"/>
    <s v="Mainframes - Emissions"/>
    <n v="8756"/>
    <s v="0.0"/>
    <s v="0"/>
  </r>
  <r>
    <x v="21"/>
    <x v="13"/>
    <s v="Var"/>
    <n v="5834"/>
    <s v="5834 - DRAGUIGNAN 7EME BATAILLON"/>
    <x v="0"/>
    <x v="2"/>
    <x v="5"/>
    <x v="1"/>
    <n v="0"/>
    <x v="20"/>
    <s v="Tablettes - Emissions"/>
    <n v="15797"/>
    <s v="0.0"/>
    <s v="0"/>
  </r>
  <r>
    <x v="21"/>
    <x v="13"/>
    <s v="Var"/>
    <n v="5834"/>
    <s v="5834 - DRAGUIGNAN 7EME BATAILLON"/>
    <x v="0"/>
    <x v="2"/>
    <x v="5"/>
    <x v="1"/>
    <n v="0"/>
    <x v="18"/>
    <s v="Imprimantes - Emissions"/>
    <n v="15810"/>
    <s v="0.0"/>
    <s v="0"/>
  </r>
  <r>
    <x v="21"/>
    <x v="13"/>
    <s v="Var"/>
    <n v="5834"/>
    <s v="5834 - DRAGUIGNAN 7EME BATAILLON"/>
    <x v="0"/>
    <x v="2"/>
    <x v="5"/>
    <x v="1"/>
    <n v="0"/>
    <x v="19"/>
    <s v="Photocopieurs - Emissions"/>
    <n v="4390"/>
    <s v="0.0"/>
    <s v="0"/>
  </r>
  <r>
    <x v="21"/>
    <x v="13"/>
    <s v="Var"/>
    <n v="5834"/>
    <s v="5834 - DRAGUIGNAN 7EME BATAILLON"/>
    <x v="0"/>
    <x v="2"/>
    <x v="5"/>
    <x v="1"/>
    <n v="0"/>
    <x v="17"/>
    <s v="Serveurs - Emissions"/>
    <n v="4391"/>
    <s v="0.0"/>
    <s v="0"/>
  </r>
  <r>
    <x v="21"/>
    <x v="13"/>
    <s v="Var"/>
    <n v="5834"/>
    <s v="5834 - DRAGUIGNAN 7EME BATAILLON"/>
    <x v="0"/>
    <x v="2"/>
    <x v="5"/>
    <x v="1"/>
    <n v="0"/>
    <x v="21"/>
    <s v="Ordinateurs portables - Emissions"/>
    <n v="15795"/>
    <s v="0.0"/>
    <s v="0"/>
  </r>
  <r>
    <x v="21"/>
    <x v="13"/>
    <s v="Var"/>
    <n v="5835"/>
    <s v="5835 - HYERES"/>
    <x v="0"/>
    <x v="0"/>
    <x v="0"/>
    <x v="0"/>
    <n v="54899.06"/>
    <x v="0"/>
    <s v=""/>
    <m/>
    <s v=""/>
    <s v="54899.06"/>
  </r>
  <r>
    <x v="21"/>
    <x v="13"/>
    <s v="Var"/>
    <n v="5835"/>
    <s v="5835 - HYERES"/>
    <x v="0"/>
    <x v="0"/>
    <x v="0"/>
    <x v="1"/>
    <n v="3288.4536939999998"/>
    <x v="1"/>
    <s v="Electricité - Emissions"/>
    <n v="15798"/>
    <s v="3288.453694"/>
    <s v="3288.453694"/>
  </r>
  <r>
    <x v="21"/>
    <x v="13"/>
    <s v="Var"/>
    <n v="5835"/>
    <s v="5835 - HYERES"/>
    <x v="0"/>
    <x v="0"/>
    <x v="1"/>
    <x v="1"/>
    <n v="0"/>
    <x v="2"/>
    <s v="Gaz naturel - Emissions"/>
    <n v="6630"/>
    <s v="0.0"/>
    <s v="0"/>
  </r>
  <r>
    <x v="21"/>
    <x v="13"/>
    <s v="Var"/>
    <n v="5835"/>
    <s v="5835 - HYERES"/>
    <x v="0"/>
    <x v="0"/>
    <x v="1"/>
    <x v="1"/>
    <n v="0"/>
    <x v="3"/>
    <s v="Fioul - Emissions"/>
    <n v="6720"/>
    <s v="0.0"/>
    <s v="0"/>
  </r>
  <r>
    <x v="21"/>
    <x v="13"/>
    <s v="Var"/>
    <n v="5835"/>
    <s v="5835 - HYERES"/>
    <x v="0"/>
    <x v="1"/>
    <x v="2"/>
    <x v="1"/>
    <n v="0"/>
    <x v="4"/>
    <s v=" R22 - Emissions"/>
    <n v="8350"/>
    <s v="0.0"/>
    <s v="0"/>
  </r>
  <r>
    <x v="21"/>
    <x v="13"/>
    <s v="Var"/>
    <n v="5835"/>
    <s v="5835 - HYERES"/>
    <x v="0"/>
    <x v="1"/>
    <x v="3"/>
    <x v="0"/>
    <n v="2.1"/>
    <x v="5"/>
    <s v=""/>
    <m/>
    <s v=""/>
    <s v="2.1"/>
  </r>
  <r>
    <x v="21"/>
    <x v="13"/>
    <s v="Var"/>
    <n v="5835"/>
    <s v="5835 - HYERES"/>
    <x v="0"/>
    <x v="1"/>
    <x v="3"/>
    <x v="1"/>
    <n v="0"/>
    <x v="6"/>
    <s v="R134a - Emissions"/>
    <n v="8307"/>
    <s v="0.0"/>
    <s v="0"/>
  </r>
  <r>
    <x v="21"/>
    <x v="13"/>
    <s v="Var"/>
    <n v="5835"/>
    <s v="5835 - HYERES"/>
    <x v="0"/>
    <x v="1"/>
    <x v="3"/>
    <x v="1"/>
    <n v="0"/>
    <x v="7"/>
    <s v="R407c - Emissions"/>
    <n v="8318"/>
    <s v="0.0"/>
    <s v="0"/>
  </r>
  <r>
    <x v="21"/>
    <x v="13"/>
    <s v="Var"/>
    <n v="5835"/>
    <s v="5835 - HYERES"/>
    <x v="0"/>
    <x v="1"/>
    <x v="3"/>
    <x v="1"/>
    <n v="4032"/>
    <x v="8"/>
    <s v="R410a - Emissions"/>
    <n v="8320"/>
    <s v="4032.0"/>
    <s v="4032"/>
  </r>
  <r>
    <x v="21"/>
    <x v="13"/>
    <s v="Var"/>
    <n v="5835"/>
    <s v="5835 - HYERES"/>
    <x v="0"/>
    <x v="2"/>
    <x v="4"/>
    <x v="0"/>
    <n v="1208"/>
    <x v="9"/>
    <s v=""/>
    <m/>
    <s v=""/>
    <s v="1208"/>
  </r>
  <r>
    <x v="21"/>
    <x v="13"/>
    <s v="Var"/>
    <n v="5835"/>
    <s v="5835 - HYERES"/>
    <x v="0"/>
    <x v="2"/>
    <x v="4"/>
    <x v="1"/>
    <n v="19630"/>
    <x v="10"/>
    <s v="Bâtiments - Emissions"/>
    <n v="4305"/>
    <s v="19630.0"/>
    <s v="19630"/>
  </r>
  <r>
    <x v="21"/>
    <x v="13"/>
    <s v="Var"/>
    <n v="5835"/>
    <s v="5835 - HYERES"/>
    <x v="0"/>
    <x v="2"/>
    <x v="5"/>
    <x v="2"/>
    <m/>
    <x v="15"/>
    <s v=""/>
    <m/>
    <s v=""/>
    <s v=""/>
  </r>
  <r>
    <x v="21"/>
    <x v="13"/>
    <s v="Var"/>
    <n v="5835"/>
    <s v="5835 - HYERES"/>
    <x v="0"/>
    <x v="2"/>
    <x v="5"/>
    <x v="2"/>
    <m/>
    <x v="12"/>
    <s v=""/>
    <m/>
    <s v=""/>
    <s v=""/>
  </r>
  <r>
    <x v="21"/>
    <x v="13"/>
    <s v="Var"/>
    <n v="5835"/>
    <s v="5835 - HYERES"/>
    <x v="0"/>
    <x v="2"/>
    <x v="5"/>
    <x v="2"/>
    <m/>
    <x v="13"/>
    <s v=""/>
    <m/>
    <s v=""/>
    <s v=""/>
  </r>
  <r>
    <x v="21"/>
    <x v="13"/>
    <s v="Var"/>
    <n v="5835"/>
    <s v="5835 - HYERES"/>
    <x v="0"/>
    <x v="2"/>
    <x v="5"/>
    <x v="2"/>
    <m/>
    <x v="11"/>
    <s v=""/>
    <m/>
    <s v=""/>
    <s v=""/>
  </r>
  <r>
    <x v="21"/>
    <x v="13"/>
    <s v="Var"/>
    <n v="5835"/>
    <s v="5835 - HYERES"/>
    <x v="0"/>
    <x v="2"/>
    <x v="5"/>
    <x v="2"/>
    <m/>
    <x v="14"/>
    <s v=""/>
    <m/>
    <s v=""/>
    <s v=""/>
  </r>
  <r>
    <x v="21"/>
    <x v="13"/>
    <s v="Var"/>
    <n v="5835"/>
    <s v="5835 - HYERES"/>
    <x v="0"/>
    <x v="2"/>
    <x v="5"/>
    <x v="1"/>
    <n v="0"/>
    <x v="16"/>
    <s v="Ecrans - Emissions"/>
    <n v="15796"/>
    <s v="0.0"/>
    <s v="0"/>
  </r>
  <r>
    <x v="21"/>
    <x v="13"/>
    <s v="Var"/>
    <n v="5835"/>
    <s v="5835 - HYERES"/>
    <x v="0"/>
    <x v="2"/>
    <x v="5"/>
    <x v="1"/>
    <n v="0"/>
    <x v="18"/>
    <s v="Imprimantes - Emissions"/>
    <n v="15810"/>
    <s v="0.0"/>
    <s v="0"/>
  </r>
  <r>
    <x v="21"/>
    <x v="13"/>
    <s v="Var"/>
    <n v="5835"/>
    <s v="5835 - HYERES"/>
    <x v="0"/>
    <x v="2"/>
    <x v="5"/>
    <x v="1"/>
    <n v="0"/>
    <x v="20"/>
    <s v="Tablettes - Emissions"/>
    <n v="15797"/>
    <s v="0.0"/>
    <s v="0"/>
  </r>
  <r>
    <x v="21"/>
    <x v="13"/>
    <s v="Var"/>
    <n v="5835"/>
    <s v="5835 - HYERES"/>
    <x v="0"/>
    <x v="2"/>
    <x v="5"/>
    <x v="1"/>
    <n v="0"/>
    <x v="17"/>
    <s v="Serveurs - Emissions"/>
    <n v="4391"/>
    <s v="0.0"/>
    <s v="0"/>
  </r>
  <r>
    <x v="21"/>
    <x v="13"/>
    <s v="Var"/>
    <n v="5835"/>
    <s v="5835 - HYERES"/>
    <x v="0"/>
    <x v="2"/>
    <x v="5"/>
    <x v="1"/>
    <n v="0"/>
    <x v="19"/>
    <s v="Photocopieurs - Emissions"/>
    <n v="4390"/>
    <s v="0.0"/>
    <s v="0"/>
  </r>
  <r>
    <x v="21"/>
    <x v="13"/>
    <s v="Var"/>
    <n v="5835"/>
    <s v="5835 - HYERES"/>
    <x v="0"/>
    <x v="2"/>
    <x v="5"/>
    <x v="1"/>
    <n v="0"/>
    <x v="22"/>
    <s v="Unités centrales - Emissions"/>
    <n v="5620"/>
    <s v="0.0"/>
    <s v="0"/>
  </r>
  <r>
    <x v="21"/>
    <x v="13"/>
    <s v="Var"/>
    <n v="5835"/>
    <s v="5835 - HYERES"/>
    <x v="0"/>
    <x v="2"/>
    <x v="5"/>
    <x v="1"/>
    <n v="0"/>
    <x v="23"/>
    <s v="Mainframes - Emissions"/>
    <n v="8756"/>
    <s v="0.0"/>
    <s v="0"/>
  </r>
  <r>
    <x v="21"/>
    <x v="13"/>
    <s v="Var"/>
    <n v="5835"/>
    <s v="5835 - HYERES"/>
    <x v="0"/>
    <x v="2"/>
    <x v="5"/>
    <x v="1"/>
    <n v="0"/>
    <x v="21"/>
    <s v="Ordinateurs portables - Emissions"/>
    <n v="15795"/>
    <s v="0.0"/>
    <s v="0"/>
  </r>
  <r>
    <x v="21"/>
    <x v="13"/>
    <s v="Var"/>
    <n v="5926"/>
    <s v="5926 - SAINT MAXIMIN"/>
    <x v="0"/>
    <x v="0"/>
    <x v="0"/>
    <x v="0"/>
    <n v="76239.320000000007"/>
    <x v="0"/>
    <s v=""/>
    <m/>
    <s v=""/>
    <s v="76239.32"/>
  </r>
  <r>
    <x v="21"/>
    <x v="13"/>
    <s v="Var"/>
    <n v="5926"/>
    <s v="5926 - SAINT MAXIMIN"/>
    <x v="0"/>
    <x v="0"/>
    <x v="0"/>
    <x v="1"/>
    <n v="4566.7352680000004"/>
    <x v="1"/>
    <s v="Electricité - Emissions"/>
    <n v="15798"/>
    <s v="4566.735268"/>
    <s v="4566.735268"/>
  </r>
  <r>
    <x v="21"/>
    <x v="13"/>
    <s v="Var"/>
    <n v="5926"/>
    <s v="5926 - SAINT MAXIMIN"/>
    <x v="0"/>
    <x v="0"/>
    <x v="1"/>
    <x v="1"/>
    <n v="0"/>
    <x v="2"/>
    <s v="Gaz naturel - Emissions"/>
    <n v="6630"/>
    <s v="0.0"/>
    <s v="0"/>
  </r>
  <r>
    <x v="21"/>
    <x v="13"/>
    <s v="Var"/>
    <n v="5926"/>
    <s v="5926 - SAINT MAXIMIN"/>
    <x v="0"/>
    <x v="0"/>
    <x v="1"/>
    <x v="1"/>
    <n v="0"/>
    <x v="3"/>
    <s v="Fioul - Emissions"/>
    <n v="6720"/>
    <s v="0.0"/>
    <s v="0"/>
  </r>
  <r>
    <x v="21"/>
    <x v="13"/>
    <s v="Var"/>
    <n v="5926"/>
    <s v="5926 - SAINT MAXIMIN"/>
    <x v="0"/>
    <x v="1"/>
    <x v="2"/>
    <x v="1"/>
    <n v="0"/>
    <x v="4"/>
    <s v=" R22 - Emissions"/>
    <n v="8350"/>
    <s v="0.0"/>
    <s v="0"/>
  </r>
  <r>
    <x v="21"/>
    <x v="13"/>
    <s v="Var"/>
    <n v="5926"/>
    <s v="5926 - SAINT MAXIMIN"/>
    <x v="0"/>
    <x v="1"/>
    <x v="3"/>
    <x v="0"/>
    <n v="1.8"/>
    <x v="5"/>
    <s v=""/>
    <m/>
    <s v=""/>
    <s v="1.8"/>
  </r>
  <r>
    <x v="21"/>
    <x v="13"/>
    <s v="Var"/>
    <n v="5926"/>
    <s v="5926 - SAINT MAXIMIN"/>
    <x v="0"/>
    <x v="1"/>
    <x v="3"/>
    <x v="1"/>
    <n v="0"/>
    <x v="7"/>
    <s v="R407c - Emissions"/>
    <n v="8318"/>
    <s v="0.0"/>
    <s v="0"/>
  </r>
  <r>
    <x v="21"/>
    <x v="13"/>
    <s v="Var"/>
    <n v="5926"/>
    <s v="5926 - SAINT MAXIMIN"/>
    <x v="0"/>
    <x v="1"/>
    <x v="3"/>
    <x v="1"/>
    <n v="0"/>
    <x v="6"/>
    <s v="R134a - Emissions"/>
    <n v="8307"/>
    <s v="0.0"/>
    <s v="0"/>
  </r>
  <r>
    <x v="21"/>
    <x v="13"/>
    <s v="Var"/>
    <n v="5926"/>
    <s v="5926 - SAINT MAXIMIN"/>
    <x v="0"/>
    <x v="1"/>
    <x v="3"/>
    <x v="1"/>
    <n v="3456"/>
    <x v="8"/>
    <s v="R410a - Emissions"/>
    <n v="8320"/>
    <s v="3456.0"/>
    <s v="3456"/>
  </r>
  <r>
    <x v="21"/>
    <x v="13"/>
    <s v="Var"/>
    <n v="5926"/>
    <s v="5926 - SAINT MAXIMIN"/>
    <x v="0"/>
    <x v="2"/>
    <x v="4"/>
    <x v="0"/>
    <n v="853"/>
    <x v="9"/>
    <s v=""/>
    <m/>
    <s v=""/>
    <s v="853"/>
  </r>
  <r>
    <x v="21"/>
    <x v="13"/>
    <s v="Var"/>
    <n v="5926"/>
    <s v="5926 - SAINT MAXIMIN"/>
    <x v="0"/>
    <x v="2"/>
    <x v="4"/>
    <x v="1"/>
    <n v="13861.25"/>
    <x v="10"/>
    <s v="Bâtiments - Emissions"/>
    <n v="4305"/>
    <s v="13861.25"/>
    <s v="13861.25"/>
  </r>
  <r>
    <x v="21"/>
    <x v="13"/>
    <s v="Var"/>
    <n v="5926"/>
    <s v="5926 - SAINT MAXIMIN"/>
    <x v="0"/>
    <x v="2"/>
    <x v="5"/>
    <x v="2"/>
    <m/>
    <x v="14"/>
    <s v=""/>
    <m/>
    <s v=""/>
    <s v=""/>
  </r>
  <r>
    <x v="21"/>
    <x v="13"/>
    <s v="Var"/>
    <n v="5926"/>
    <s v="5926 - SAINT MAXIMIN"/>
    <x v="0"/>
    <x v="2"/>
    <x v="5"/>
    <x v="2"/>
    <m/>
    <x v="12"/>
    <s v=""/>
    <m/>
    <s v=""/>
    <s v=""/>
  </r>
  <r>
    <x v="21"/>
    <x v="13"/>
    <s v="Var"/>
    <n v="5926"/>
    <s v="5926 - SAINT MAXIMIN"/>
    <x v="0"/>
    <x v="2"/>
    <x v="5"/>
    <x v="2"/>
    <m/>
    <x v="15"/>
    <s v=""/>
    <m/>
    <s v=""/>
    <s v=""/>
  </r>
  <r>
    <x v="21"/>
    <x v="13"/>
    <s v="Var"/>
    <n v="5926"/>
    <s v="5926 - SAINT MAXIMIN"/>
    <x v="0"/>
    <x v="2"/>
    <x v="5"/>
    <x v="2"/>
    <m/>
    <x v="13"/>
    <s v=""/>
    <m/>
    <s v=""/>
    <s v=""/>
  </r>
  <r>
    <x v="21"/>
    <x v="13"/>
    <s v="Var"/>
    <n v="5926"/>
    <s v="5926 - SAINT MAXIMIN"/>
    <x v="0"/>
    <x v="2"/>
    <x v="5"/>
    <x v="2"/>
    <m/>
    <x v="11"/>
    <s v=""/>
    <m/>
    <s v=""/>
    <s v=""/>
  </r>
  <r>
    <x v="21"/>
    <x v="13"/>
    <s v="Var"/>
    <n v="5926"/>
    <s v="5926 - SAINT MAXIMIN"/>
    <x v="0"/>
    <x v="2"/>
    <x v="5"/>
    <x v="1"/>
    <n v="0"/>
    <x v="18"/>
    <s v="Imprimantes - Emissions"/>
    <n v="15810"/>
    <s v="0.0"/>
    <s v="0"/>
  </r>
  <r>
    <x v="21"/>
    <x v="13"/>
    <s v="Var"/>
    <n v="5926"/>
    <s v="5926 - SAINT MAXIMIN"/>
    <x v="0"/>
    <x v="2"/>
    <x v="5"/>
    <x v="1"/>
    <n v="0"/>
    <x v="19"/>
    <s v="Photocopieurs - Emissions"/>
    <n v="4390"/>
    <s v="0.0"/>
    <s v="0"/>
  </r>
  <r>
    <x v="21"/>
    <x v="13"/>
    <s v="Var"/>
    <n v="5926"/>
    <s v="5926 - SAINT MAXIMIN"/>
    <x v="0"/>
    <x v="2"/>
    <x v="5"/>
    <x v="1"/>
    <n v="0"/>
    <x v="21"/>
    <s v="Ordinateurs portables - Emissions"/>
    <n v="15795"/>
    <s v="0.0"/>
    <s v="0"/>
  </r>
  <r>
    <x v="21"/>
    <x v="13"/>
    <s v="Var"/>
    <n v="5926"/>
    <s v="5926 - SAINT MAXIMIN"/>
    <x v="0"/>
    <x v="2"/>
    <x v="5"/>
    <x v="1"/>
    <n v="0"/>
    <x v="22"/>
    <s v="Unités centrales - Emissions"/>
    <n v="5620"/>
    <s v="0.0"/>
    <s v="0"/>
  </r>
  <r>
    <x v="21"/>
    <x v="13"/>
    <s v="Var"/>
    <n v="5926"/>
    <s v="5926 - SAINT MAXIMIN"/>
    <x v="0"/>
    <x v="2"/>
    <x v="5"/>
    <x v="1"/>
    <n v="0"/>
    <x v="23"/>
    <s v="Mainframes - Emissions"/>
    <n v="8756"/>
    <s v="0.0"/>
    <s v="0"/>
  </r>
  <r>
    <x v="21"/>
    <x v="13"/>
    <s v="Var"/>
    <n v="5926"/>
    <s v="5926 - SAINT MAXIMIN"/>
    <x v="0"/>
    <x v="2"/>
    <x v="5"/>
    <x v="1"/>
    <n v="0"/>
    <x v="16"/>
    <s v="Ecrans - Emissions"/>
    <n v="15796"/>
    <s v="0.0"/>
    <s v="0"/>
  </r>
  <r>
    <x v="21"/>
    <x v="13"/>
    <s v="Var"/>
    <n v="5926"/>
    <s v="5926 - SAINT MAXIMIN"/>
    <x v="0"/>
    <x v="2"/>
    <x v="5"/>
    <x v="1"/>
    <n v="0"/>
    <x v="17"/>
    <s v="Serveurs - Emissions"/>
    <n v="4391"/>
    <s v="0.0"/>
    <s v="0"/>
  </r>
  <r>
    <x v="21"/>
    <x v="13"/>
    <s v="Var"/>
    <n v="5926"/>
    <s v="5926 - SAINT MAXIMIN"/>
    <x v="0"/>
    <x v="2"/>
    <x v="5"/>
    <x v="1"/>
    <n v="0"/>
    <x v="20"/>
    <s v="Tablettes - Emissions"/>
    <n v="15797"/>
    <s v="0.0"/>
    <s v="0"/>
  </r>
  <r>
    <x v="21"/>
    <x v="13"/>
    <s v="Var"/>
    <n v="5978"/>
    <s v="5978 - COGOLIN CARNOT"/>
    <x v="0"/>
    <x v="0"/>
    <x v="0"/>
    <x v="0"/>
    <n v="61535.39"/>
    <x v="0"/>
    <s v=""/>
    <m/>
    <s v=""/>
    <s v="61535.39"/>
  </r>
  <r>
    <x v="21"/>
    <x v="13"/>
    <s v="Var"/>
    <n v="5978"/>
    <s v="5978 - COGOLIN CARNOT"/>
    <x v="0"/>
    <x v="0"/>
    <x v="0"/>
    <x v="1"/>
    <n v="3685.969861"/>
    <x v="1"/>
    <s v="Electricité - Emissions"/>
    <n v="15798"/>
    <s v="3685.969861"/>
    <s v="3685.969861"/>
  </r>
  <r>
    <x v="21"/>
    <x v="13"/>
    <s v="Var"/>
    <n v="5978"/>
    <s v="5978 - COGOLIN CARNOT"/>
    <x v="0"/>
    <x v="0"/>
    <x v="1"/>
    <x v="1"/>
    <n v="0"/>
    <x v="2"/>
    <s v="Gaz naturel - Emissions"/>
    <n v="6630"/>
    <s v="0.0"/>
    <s v="0"/>
  </r>
  <r>
    <x v="21"/>
    <x v="13"/>
    <s v="Var"/>
    <n v="5978"/>
    <s v="5978 - COGOLIN CARNOT"/>
    <x v="0"/>
    <x v="0"/>
    <x v="1"/>
    <x v="1"/>
    <n v="0"/>
    <x v="3"/>
    <s v="Fioul - Emissions"/>
    <n v="6720"/>
    <s v="0.0"/>
    <s v="0"/>
  </r>
  <r>
    <x v="21"/>
    <x v="13"/>
    <s v="Var"/>
    <n v="5978"/>
    <s v="5978 - COGOLIN CARNOT"/>
    <x v="0"/>
    <x v="1"/>
    <x v="2"/>
    <x v="1"/>
    <n v="0"/>
    <x v="4"/>
    <s v=" R22 - Emissions"/>
    <n v="8350"/>
    <s v="0.0"/>
    <s v="0"/>
  </r>
  <r>
    <x v="21"/>
    <x v="13"/>
    <s v="Var"/>
    <n v="5978"/>
    <s v="5978 - COGOLIN CARNOT"/>
    <x v="0"/>
    <x v="1"/>
    <x v="3"/>
    <x v="0"/>
    <n v="1.95"/>
    <x v="5"/>
    <s v=""/>
    <m/>
    <s v=""/>
    <s v="1.95"/>
  </r>
  <r>
    <x v="21"/>
    <x v="13"/>
    <s v="Var"/>
    <n v="5978"/>
    <s v="5978 - COGOLIN CARNOT"/>
    <x v="0"/>
    <x v="1"/>
    <x v="3"/>
    <x v="1"/>
    <n v="0"/>
    <x v="6"/>
    <s v="R134a - Emissions"/>
    <n v="8307"/>
    <s v="0.0"/>
    <s v="0"/>
  </r>
  <r>
    <x v="21"/>
    <x v="13"/>
    <s v="Var"/>
    <n v="5978"/>
    <s v="5978 - COGOLIN CARNOT"/>
    <x v="0"/>
    <x v="1"/>
    <x v="3"/>
    <x v="1"/>
    <n v="3744"/>
    <x v="8"/>
    <s v="R410a - Emissions"/>
    <n v="8320"/>
    <s v="3744.0"/>
    <s v="3744"/>
  </r>
  <r>
    <x v="21"/>
    <x v="13"/>
    <s v="Var"/>
    <n v="5978"/>
    <s v="5978 - COGOLIN CARNOT"/>
    <x v="0"/>
    <x v="1"/>
    <x v="3"/>
    <x v="1"/>
    <n v="0"/>
    <x v="7"/>
    <s v="R407c - Emissions"/>
    <n v="8318"/>
    <s v="0.0"/>
    <s v="0"/>
  </r>
  <r>
    <x v="21"/>
    <x v="13"/>
    <s v="Var"/>
    <n v="5978"/>
    <s v="5978 - COGOLIN CARNOT"/>
    <x v="0"/>
    <x v="2"/>
    <x v="4"/>
    <x v="0"/>
    <n v="1091"/>
    <x v="9"/>
    <s v=""/>
    <m/>
    <s v=""/>
    <s v="1091"/>
  </r>
  <r>
    <x v="21"/>
    <x v="13"/>
    <s v="Var"/>
    <n v="5978"/>
    <s v="5978 - COGOLIN CARNOT"/>
    <x v="0"/>
    <x v="2"/>
    <x v="4"/>
    <x v="1"/>
    <n v="17728.75"/>
    <x v="10"/>
    <s v="Bâtiments - Emissions"/>
    <n v="4305"/>
    <s v="17728.75"/>
    <s v="17728.75"/>
  </r>
  <r>
    <x v="21"/>
    <x v="13"/>
    <s v="Var"/>
    <n v="5978"/>
    <s v="5978 - COGOLIN CARNOT"/>
    <x v="0"/>
    <x v="2"/>
    <x v="5"/>
    <x v="2"/>
    <m/>
    <x v="13"/>
    <s v=""/>
    <m/>
    <s v=""/>
    <s v=""/>
  </r>
  <r>
    <x v="21"/>
    <x v="13"/>
    <s v="Var"/>
    <n v="5978"/>
    <s v="5978 - COGOLIN CARNOT"/>
    <x v="0"/>
    <x v="2"/>
    <x v="5"/>
    <x v="2"/>
    <m/>
    <x v="15"/>
    <s v=""/>
    <m/>
    <s v=""/>
    <s v=""/>
  </r>
  <r>
    <x v="21"/>
    <x v="13"/>
    <s v="Var"/>
    <n v="5978"/>
    <s v="5978 - COGOLIN CARNOT"/>
    <x v="0"/>
    <x v="2"/>
    <x v="5"/>
    <x v="2"/>
    <m/>
    <x v="11"/>
    <s v=""/>
    <m/>
    <s v=""/>
    <s v=""/>
  </r>
  <r>
    <x v="21"/>
    <x v="13"/>
    <s v="Var"/>
    <n v="5978"/>
    <s v="5978 - COGOLIN CARNOT"/>
    <x v="0"/>
    <x v="2"/>
    <x v="5"/>
    <x v="2"/>
    <m/>
    <x v="14"/>
    <s v=""/>
    <m/>
    <s v=""/>
    <s v=""/>
  </r>
  <r>
    <x v="21"/>
    <x v="13"/>
    <s v="Var"/>
    <n v="5978"/>
    <s v="5978 - COGOLIN CARNOT"/>
    <x v="0"/>
    <x v="2"/>
    <x v="5"/>
    <x v="2"/>
    <m/>
    <x v="12"/>
    <s v=""/>
    <m/>
    <s v=""/>
    <s v=""/>
  </r>
  <r>
    <x v="21"/>
    <x v="13"/>
    <s v="Var"/>
    <n v="5978"/>
    <s v="5978 - COGOLIN CARNOT"/>
    <x v="0"/>
    <x v="2"/>
    <x v="5"/>
    <x v="1"/>
    <n v="0"/>
    <x v="19"/>
    <s v="Photocopieurs - Emissions"/>
    <n v="4390"/>
    <s v="0.0"/>
    <s v="0"/>
  </r>
  <r>
    <x v="21"/>
    <x v="13"/>
    <s v="Var"/>
    <n v="5978"/>
    <s v="5978 - COGOLIN CARNOT"/>
    <x v="0"/>
    <x v="2"/>
    <x v="5"/>
    <x v="1"/>
    <n v="0"/>
    <x v="17"/>
    <s v="Serveurs - Emissions"/>
    <n v="4391"/>
    <s v="0.0"/>
    <s v="0"/>
  </r>
  <r>
    <x v="21"/>
    <x v="13"/>
    <s v="Var"/>
    <n v="5978"/>
    <s v="5978 - COGOLIN CARNOT"/>
    <x v="0"/>
    <x v="2"/>
    <x v="5"/>
    <x v="1"/>
    <n v="0"/>
    <x v="22"/>
    <s v="Unités centrales - Emissions"/>
    <n v="5620"/>
    <s v="0.0"/>
    <s v="0"/>
  </r>
  <r>
    <x v="21"/>
    <x v="13"/>
    <s v="Var"/>
    <n v="5978"/>
    <s v="5978 - COGOLIN CARNOT"/>
    <x v="0"/>
    <x v="2"/>
    <x v="5"/>
    <x v="1"/>
    <n v="0"/>
    <x v="20"/>
    <s v="Tablettes - Emissions"/>
    <n v="15797"/>
    <s v="0.0"/>
    <s v="0"/>
  </r>
  <r>
    <x v="21"/>
    <x v="13"/>
    <s v="Var"/>
    <n v="5978"/>
    <s v="5978 - COGOLIN CARNOT"/>
    <x v="0"/>
    <x v="2"/>
    <x v="5"/>
    <x v="1"/>
    <n v="0"/>
    <x v="21"/>
    <s v="Ordinateurs portables - Emissions"/>
    <n v="15795"/>
    <s v="0.0"/>
    <s v="0"/>
  </r>
  <r>
    <x v="21"/>
    <x v="13"/>
    <s v="Var"/>
    <n v="5978"/>
    <s v="5978 - COGOLIN CARNOT"/>
    <x v="0"/>
    <x v="2"/>
    <x v="5"/>
    <x v="1"/>
    <n v="0"/>
    <x v="18"/>
    <s v="Imprimantes - Emissions"/>
    <n v="15810"/>
    <s v="0.0"/>
    <s v="0"/>
  </r>
  <r>
    <x v="21"/>
    <x v="13"/>
    <s v="Var"/>
    <n v="5978"/>
    <s v="5978 - COGOLIN CARNOT"/>
    <x v="0"/>
    <x v="2"/>
    <x v="5"/>
    <x v="1"/>
    <n v="0"/>
    <x v="23"/>
    <s v="Mainframes - Emissions"/>
    <n v="8756"/>
    <s v="0.0"/>
    <s v="0"/>
  </r>
  <r>
    <x v="21"/>
    <x v="13"/>
    <s v="Var"/>
    <n v="5978"/>
    <s v="5978 - COGOLIN CARNOT"/>
    <x v="0"/>
    <x v="2"/>
    <x v="5"/>
    <x v="1"/>
    <n v="0"/>
    <x v="16"/>
    <s v="Ecrans - Emissions"/>
    <n v="15796"/>
    <s v="0.0"/>
    <s v="0"/>
  </r>
  <r>
    <x v="21"/>
    <x v="13"/>
    <s v="Var"/>
    <n v="6099"/>
    <s v="6099 - LA GARDE"/>
    <x v="0"/>
    <x v="0"/>
    <x v="0"/>
    <x v="0"/>
    <n v="74013.52"/>
    <x v="0"/>
    <s v=""/>
    <m/>
    <s v=""/>
    <s v="74013.52"/>
  </r>
  <r>
    <x v="21"/>
    <x v="13"/>
    <s v="Var"/>
    <n v="6099"/>
    <s v="6099 - LA GARDE"/>
    <x v="0"/>
    <x v="0"/>
    <x v="0"/>
    <x v="1"/>
    <n v="4433.4098480000002"/>
    <x v="1"/>
    <s v="Electricité - Emissions"/>
    <n v="15798"/>
    <s v="4433.409848"/>
    <s v="4433.409848"/>
  </r>
  <r>
    <x v="21"/>
    <x v="13"/>
    <s v="Var"/>
    <n v="6099"/>
    <s v="6099 - LA GARDE"/>
    <x v="0"/>
    <x v="0"/>
    <x v="1"/>
    <x v="1"/>
    <n v="0"/>
    <x v="3"/>
    <s v="Fioul - Emissions"/>
    <n v="6720"/>
    <s v="0.0"/>
    <s v="0"/>
  </r>
  <r>
    <x v="21"/>
    <x v="13"/>
    <s v="Var"/>
    <n v="6099"/>
    <s v="6099 - LA GARDE"/>
    <x v="0"/>
    <x v="0"/>
    <x v="1"/>
    <x v="1"/>
    <n v="0"/>
    <x v="2"/>
    <s v="Gaz naturel - Emissions"/>
    <n v="6630"/>
    <s v="0.0"/>
    <s v="0"/>
  </r>
  <r>
    <x v="21"/>
    <x v="13"/>
    <s v="Var"/>
    <n v="6099"/>
    <s v="6099 - LA GARDE"/>
    <x v="0"/>
    <x v="1"/>
    <x v="2"/>
    <x v="1"/>
    <n v="0"/>
    <x v="4"/>
    <s v=" R22 - Emissions"/>
    <n v="8350"/>
    <s v="0.0"/>
    <s v="0"/>
  </r>
  <r>
    <x v="21"/>
    <x v="13"/>
    <s v="Var"/>
    <n v="6099"/>
    <s v="6099 - LA GARDE"/>
    <x v="0"/>
    <x v="1"/>
    <x v="3"/>
    <x v="0"/>
    <n v="3.15"/>
    <x v="5"/>
    <s v=""/>
    <m/>
    <s v=""/>
    <s v="3.15"/>
  </r>
  <r>
    <x v="21"/>
    <x v="13"/>
    <s v="Var"/>
    <n v="6099"/>
    <s v="6099 - LA GARDE"/>
    <x v="0"/>
    <x v="1"/>
    <x v="3"/>
    <x v="1"/>
    <n v="0"/>
    <x v="6"/>
    <s v="R134a - Emissions"/>
    <n v="8307"/>
    <s v="0.0"/>
    <s v="0"/>
  </r>
  <r>
    <x v="21"/>
    <x v="13"/>
    <s v="Var"/>
    <n v="6099"/>
    <s v="6099 - LA GARDE"/>
    <x v="0"/>
    <x v="1"/>
    <x v="3"/>
    <x v="1"/>
    <n v="0"/>
    <x v="7"/>
    <s v="R407c - Emissions"/>
    <n v="8318"/>
    <s v="0.0"/>
    <s v="0"/>
  </r>
  <r>
    <x v="21"/>
    <x v="13"/>
    <s v="Var"/>
    <n v="6099"/>
    <s v="6099 - LA GARDE"/>
    <x v="0"/>
    <x v="1"/>
    <x v="3"/>
    <x v="1"/>
    <n v="6048"/>
    <x v="8"/>
    <s v="R410a - Emissions"/>
    <n v="8320"/>
    <s v="6048.0"/>
    <s v="6048"/>
  </r>
  <r>
    <x v="21"/>
    <x v="13"/>
    <s v="Var"/>
    <n v="6099"/>
    <s v="6099 - LA GARDE"/>
    <x v="0"/>
    <x v="2"/>
    <x v="4"/>
    <x v="0"/>
    <n v="1443"/>
    <x v="9"/>
    <s v=""/>
    <m/>
    <s v=""/>
    <s v="1443"/>
  </r>
  <r>
    <x v="21"/>
    <x v="13"/>
    <s v="Var"/>
    <n v="6099"/>
    <s v="6099 - LA GARDE"/>
    <x v="0"/>
    <x v="2"/>
    <x v="4"/>
    <x v="1"/>
    <n v="23448.75"/>
    <x v="10"/>
    <s v="Bâtiments - Emissions"/>
    <n v="4305"/>
    <s v="23448.75"/>
    <s v="23448.75"/>
  </r>
  <r>
    <x v="21"/>
    <x v="13"/>
    <s v="Var"/>
    <n v="6099"/>
    <s v="6099 - LA GARDE"/>
    <x v="0"/>
    <x v="2"/>
    <x v="5"/>
    <x v="2"/>
    <m/>
    <x v="11"/>
    <s v=""/>
    <m/>
    <s v=""/>
    <s v=""/>
  </r>
  <r>
    <x v="21"/>
    <x v="13"/>
    <s v="Var"/>
    <n v="6099"/>
    <s v="6099 - LA GARDE"/>
    <x v="0"/>
    <x v="2"/>
    <x v="5"/>
    <x v="2"/>
    <m/>
    <x v="15"/>
    <s v=""/>
    <m/>
    <s v=""/>
    <s v=""/>
  </r>
  <r>
    <x v="21"/>
    <x v="13"/>
    <s v="Var"/>
    <n v="6099"/>
    <s v="6099 - LA GARDE"/>
    <x v="0"/>
    <x v="2"/>
    <x v="5"/>
    <x v="2"/>
    <m/>
    <x v="12"/>
    <s v=""/>
    <m/>
    <s v=""/>
    <s v=""/>
  </r>
  <r>
    <x v="21"/>
    <x v="13"/>
    <s v="Var"/>
    <n v="6099"/>
    <s v="6099 - LA GARDE"/>
    <x v="0"/>
    <x v="2"/>
    <x v="5"/>
    <x v="2"/>
    <m/>
    <x v="13"/>
    <s v=""/>
    <m/>
    <s v=""/>
    <s v=""/>
  </r>
  <r>
    <x v="21"/>
    <x v="13"/>
    <s v="Var"/>
    <n v="6099"/>
    <s v="6099 - LA GARDE"/>
    <x v="0"/>
    <x v="2"/>
    <x v="5"/>
    <x v="2"/>
    <m/>
    <x v="14"/>
    <s v=""/>
    <m/>
    <s v=""/>
    <s v=""/>
  </r>
  <r>
    <x v="21"/>
    <x v="13"/>
    <s v="Var"/>
    <n v="6099"/>
    <s v="6099 - LA GARDE"/>
    <x v="0"/>
    <x v="2"/>
    <x v="5"/>
    <x v="1"/>
    <n v="0"/>
    <x v="19"/>
    <s v="Photocopieurs - Emissions"/>
    <n v="4390"/>
    <s v="0.0"/>
    <s v="0"/>
  </r>
  <r>
    <x v="21"/>
    <x v="13"/>
    <s v="Var"/>
    <n v="6099"/>
    <s v="6099 - LA GARDE"/>
    <x v="0"/>
    <x v="2"/>
    <x v="5"/>
    <x v="1"/>
    <n v="0"/>
    <x v="17"/>
    <s v="Serveurs - Emissions"/>
    <n v="4391"/>
    <s v="0.0"/>
    <s v="0"/>
  </r>
  <r>
    <x v="21"/>
    <x v="13"/>
    <s v="Var"/>
    <n v="6099"/>
    <s v="6099 - LA GARDE"/>
    <x v="0"/>
    <x v="2"/>
    <x v="5"/>
    <x v="1"/>
    <n v="0"/>
    <x v="23"/>
    <s v="Mainframes - Emissions"/>
    <n v="8756"/>
    <s v="0.0"/>
    <s v="0"/>
  </r>
  <r>
    <x v="21"/>
    <x v="13"/>
    <s v="Var"/>
    <n v="6099"/>
    <s v="6099 - LA GARDE"/>
    <x v="0"/>
    <x v="2"/>
    <x v="5"/>
    <x v="1"/>
    <n v="0"/>
    <x v="16"/>
    <s v="Ecrans - Emissions"/>
    <n v="15796"/>
    <s v="0.0"/>
    <s v="0"/>
  </r>
  <r>
    <x v="21"/>
    <x v="13"/>
    <s v="Var"/>
    <n v="6099"/>
    <s v="6099 - LA GARDE"/>
    <x v="0"/>
    <x v="2"/>
    <x v="5"/>
    <x v="1"/>
    <n v="0"/>
    <x v="21"/>
    <s v="Ordinateurs portables - Emissions"/>
    <n v="15795"/>
    <s v="0.0"/>
    <s v="0"/>
  </r>
  <r>
    <x v="21"/>
    <x v="13"/>
    <s v="Var"/>
    <n v="6099"/>
    <s v="6099 - LA GARDE"/>
    <x v="0"/>
    <x v="2"/>
    <x v="5"/>
    <x v="1"/>
    <n v="0"/>
    <x v="20"/>
    <s v="Tablettes - Emissions"/>
    <n v="15797"/>
    <s v="0.0"/>
    <s v="0"/>
  </r>
  <r>
    <x v="21"/>
    <x v="13"/>
    <s v="Var"/>
    <n v="6099"/>
    <s v="6099 - LA GARDE"/>
    <x v="0"/>
    <x v="2"/>
    <x v="5"/>
    <x v="1"/>
    <n v="0"/>
    <x v="22"/>
    <s v="Unités centrales - Emissions"/>
    <n v="5620"/>
    <s v="0.0"/>
    <s v="0"/>
  </r>
  <r>
    <x v="21"/>
    <x v="13"/>
    <s v="Var"/>
    <n v="6099"/>
    <s v="6099 - LA GARDE"/>
    <x v="0"/>
    <x v="2"/>
    <x v="5"/>
    <x v="1"/>
    <n v="0"/>
    <x v="18"/>
    <s v="Imprimantes - Emissions"/>
    <n v="15810"/>
    <s v="0.0"/>
    <s v="0"/>
  </r>
  <r>
    <x v="21"/>
    <x v="13"/>
    <s v="Var"/>
    <n v="6126"/>
    <s v="6126 - TOULON"/>
    <x v="0"/>
    <x v="0"/>
    <x v="0"/>
    <x v="0"/>
    <n v="62328.23"/>
    <x v="0"/>
    <s v=""/>
    <m/>
    <s v=""/>
    <s v="62328.23"/>
  </r>
  <r>
    <x v="21"/>
    <x v="13"/>
    <s v="Var"/>
    <n v="6126"/>
    <s v="6126 - TOULON"/>
    <x v="0"/>
    <x v="0"/>
    <x v="0"/>
    <x v="1"/>
    <n v="3733.4609770000002"/>
    <x v="1"/>
    <s v="Electricité - Emissions"/>
    <n v="15798"/>
    <s v="3733.460977"/>
    <s v="3733.460977"/>
  </r>
  <r>
    <x v="21"/>
    <x v="13"/>
    <s v="Var"/>
    <n v="6126"/>
    <s v="6126 - TOULON"/>
    <x v="0"/>
    <x v="0"/>
    <x v="1"/>
    <x v="1"/>
    <n v="0"/>
    <x v="2"/>
    <s v="Gaz naturel - Emissions"/>
    <n v="6630"/>
    <s v="0.0"/>
    <s v="0"/>
  </r>
  <r>
    <x v="21"/>
    <x v="13"/>
    <s v="Var"/>
    <n v="6126"/>
    <s v="6126 - TOULON"/>
    <x v="0"/>
    <x v="0"/>
    <x v="1"/>
    <x v="1"/>
    <n v="0"/>
    <x v="3"/>
    <s v="Fioul - Emissions"/>
    <n v="6720"/>
    <s v="0.0"/>
    <s v="0"/>
  </r>
  <r>
    <x v="21"/>
    <x v="13"/>
    <s v="Var"/>
    <n v="6126"/>
    <s v="6126 - TOULON"/>
    <x v="0"/>
    <x v="1"/>
    <x v="2"/>
    <x v="1"/>
    <n v="0"/>
    <x v="4"/>
    <s v=" R22 - Emissions"/>
    <n v="8350"/>
    <s v="0.0"/>
    <s v="0"/>
  </r>
  <r>
    <x v="21"/>
    <x v="13"/>
    <s v="Var"/>
    <n v="6126"/>
    <s v="6126 - TOULON"/>
    <x v="0"/>
    <x v="1"/>
    <x v="3"/>
    <x v="0"/>
    <n v="2.4"/>
    <x v="5"/>
    <s v=""/>
    <m/>
    <s v=""/>
    <s v="2.4"/>
  </r>
  <r>
    <x v="21"/>
    <x v="13"/>
    <s v="Var"/>
    <n v="6126"/>
    <s v="6126 - TOULON"/>
    <x v="0"/>
    <x v="1"/>
    <x v="3"/>
    <x v="1"/>
    <n v="0"/>
    <x v="7"/>
    <s v="R407c - Emissions"/>
    <n v="8318"/>
    <s v="0.0"/>
    <s v="0"/>
  </r>
  <r>
    <x v="21"/>
    <x v="13"/>
    <s v="Var"/>
    <n v="6126"/>
    <s v="6126 - TOULON"/>
    <x v="0"/>
    <x v="1"/>
    <x v="3"/>
    <x v="1"/>
    <n v="4608"/>
    <x v="8"/>
    <s v="R410a - Emissions"/>
    <n v="8320"/>
    <s v="4608.0"/>
    <s v="4608"/>
  </r>
  <r>
    <x v="21"/>
    <x v="13"/>
    <s v="Var"/>
    <n v="6126"/>
    <s v="6126 - TOULON"/>
    <x v="0"/>
    <x v="1"/>
    <x v="3"/>
    <x v="1"/>
    <n v="0"/>
    <x v="6"/>
    <s v="R134a - Emissions"/>
    <n v="8307"/>
    <s v="0.0"/>
    <s v="0"/>
  </r>
  <r>
    <x v="21"/>
    <x v="13"/>
    <s v="Var"/>
    <n v="6126"/>
    <s v="6126 - TOULON"/>
    <x v="0"/>
    <x v="2"/>
    <x v="4"/>
    <x v="0"/>
    <n v="1200"/>
    <x v="9"/>
    <s v=""/>
    <m/>
    <s v=""/>
    <s v="1200"/>
  </r>
  <r>
    <x v="21"/>
    <x v="13"/>
    <s v="Var"/>
    <n v="6126"/>
    <s v="6126 - TOULON"/>
    <x v="0"/>
    <x v="2"/>
    <x v="4"/>
    <x v="1"/>
    <n v="19500"/>
    <x v="10"/>
    <s v="Bâtiments - Emissions"/>
    <n v="4305"/>
    <s v="19500.0"/>
    <s v="19500"/>
  </r>
  <r>
    <x v="21"/>
    <x v="13"/>
    <s v="Var"/>
    <n v="6126"/>
    <s v="6126 - TOULON"/>
    <x v="0"/>
    <x v="2"/>
    <x v="5"/>
    <x v="2"/>
    <m/>
    <x v="12"/>
    <s v=""/>
    <m/>
    <s v=""/>
    <s v=""/>
  </r>
  <r>
    <x v="21"/>
    <x v="13"/>
    <s v="Var"/>
    <n v="6126"/>
    <s v="6126 - TOULON"/>
    <x v="0"/>
    <x v="2"/>
    <x v="5"/>
    <x v="2"/>
    <m/>
    <x v="14"/>
    <s v=""/>
    <m/>
    <s v=""/>
    <s v=""/>
  </r>
  <r>
    <x v="21"/>
    <x v="13"/>
    <s v="Var"/>
    <n v="6126"/>
    <s v="6126 - TOULON"/>
    <x v="0"/>
    <x v="2"/>
    <x v="5"/>
    <x v="2"/>
    <m/>
    <x v="15"/>
    <s v=""/>
    <m/>
    <s v=""/>
    <s v=""/>
  </r>
  <r>
    <x v="21"/>
    <x v="13"/>
    <s v="Var"/>
    <n v="6126"/>
    <s v="6126 - TOULON"/>
    <x v="0"/>
    <x v="2"/>
    <x v="5"/>
    <x v="2"/>
    <m/>
    <x v="13"/>
    <s v=""/>
    <m/>
    <s v=""/>
    <s v=""/>
  </r>
  <r>
    <x v="21"/>
    <x v="13"/>
    <s v="Var"/>
    <n v="6126"/>
    <s v="6126 - TOULON"/>
    <x v="0"/>
    <x v="2"/>
    <x v="5"/>
    <x v="2"/>
    <m/>
    <x v="11"/>
    <s v=""/>
    <m/>
    <s v=""/>
    <s v=""/>
  </r>
  <r>
    <x v="21"/>
    <x v="13"/>
    <s v="Var"/>
    <n v="6126"/>
    <s v="6126 - TOULON"/>
    <x v="0"/>
    <x v="2"/>
    <x v="5"/>
    <x v="1"/>
    <n v="0"/>
    <x v="18"/>
    <s v="Imprimantes - Emissions"/>
    <n v="15810"/>
    <s v="0.0"/>
    <s v="0"/>
  </r>
  <r>
    <x v="21"/>
    <x v="13"/>
    <s v="Var"/>
    <n v="6126"/>
    <s v="6126 - TOULON"/>
    <x v="0"/>
    <x v="2"/>
    <x v="5"/>
    <x v="1"/>
    <n v="0"/>
    <x v="23"/>
    <s v="Mainframes - Emissions"/>
    <n v="8756"/>
    <s v="0.0"/>
    <s v="0"/>
  </r>
  <r>
    <x v="21"/>
    <x v="13"/>
    <s v="Var"/>
    <n v="6126"/>
    <s v="6126 - TOULON"/>
    <x v="0"/>
    <x v="2"/>
    <x v="5"/>
    <x v="1"/>
    <n v="0"/>
    <x v="16"/>
    <s v="Ecrans - Emissions"/>
    <n v="15796"/>
    <s v="0.0"/>
    <s v="0"/>
  </r>
  <r>
    <x v="21"/>
    <x v="13"/>
    <s v="Var"/>
    <n v="6126"/>
    <s v="6126 - TOULON"/>
    <x v="0"/>
    <x v="2"/>
    <x v="5"/>
    <x v="1"/>
    <n v="0"/>
    <x v="19"/>
    <s v="Photocopieurs - Emissions"/>
    <n v="4390"/>
    <s v="0.0"/>
    <s v="0"/>
  </r>
  <r>
    <x v="21"/>
    <x v="13"/>
    <s v="Var"/>
    <n v="6126"/>
    <s v="6126 - TOULON"/>
    <x v="0"/>
    <x v="2"/>
    <x v="5"/>
    <x v="1"/>
    <n v="0"/>
    <x v="22"/>
    <s v="Unités centrales - Emissions"/>
    <n v="5620"/>
    <s v="0.0"/>
    <s v="0"/>
  </r>
  <r>
    <x v="21"/>
    <x v="13"/>
    <s v="Var"/>
    <n v="6126"/>
    <s v="6126 - TOULON"/>
    <x v="0"/>
    <x v="2"/>
    <x v="5"/>
    <x v="1"/>
    <n v="0"/>
    <x v="20"/>
    <s v="Tablettes - Emissions"/>
    <n v="15797"/>
    <s v="0.0"/>
    <s v="0"/>
  </r>
  <r>
    <x v="21"/>
    <x v="13"/>
    <s v="Var"/>
    <n v="6126"/>
    <s v="6126 - TOULON"/>
    <x v="0"/>
    <x v="2"/>
    <x v="5"/>
    <x v="1"/>
    <n v="0"/>
    <x v="17"/>
    <s v="Serveurs - Emissions"/>
    <n v="4391"/>
    <s v="0.0"/>
    <s v="0"/>
  </r>
  <r>
    <x v="21"/>
    <x v="13"/>
    <s v="Var"/>
    <n v="6126"/>
    <s v="6126 - TOULON"/>
    <x v="0"/>
    <x v="2"/>
    <x v="5"/>
    <x v="1"/>
    <n v="0"/>
    <x v="21"/>
    <s v="Ordinateurs portables - Emissions"/>
    <n v="15795"/>
    <s v="0.0"/>
    <s v="0"/>
  </r>
  <r>
    <x v="21"/>
    <x v="13"/>
    <s v="Vaucluse"/>
    <n v="3398"/>
    <s v="3398 - APT"/>
    <x v="0"/>
    <x v="0"/>
    <x v="0"/>
    <x v="0"/>
    <n v="45343.71"/>
    <x v="0"/>
    <s v=""/>
    <m/>
    <s v=""/>
    <s v="45343.71"/>
  </r>
  <r>
    <x v="21"/>
    <x v="13"/>
    <s v="Vaucluse"/>
    <n v="3398"/>
    <s v="3398 - APT"/>
    <x v="0"/>
    <x v="0"/>
    <x v="0"/>
    <x v="1"/>
    <n v="2716.088229"/>
    <x v="1"/>
    <s v="Electricité - Emissions"/>
    <n v="15798"/>
    <s v="2716.088229"/>
    <s v="2716.088229"/>
  </r>
  <r>
    <x v="21"/>
    <x v="13"/>
    <s v="Vaucluse"/>
    <n v="3398"/>
    <s v="3398 - APT"/>
    <x v="0"/>
    <x v="0"/>
    <x v="1"/>
    <x v="1"/>
    <n v="0"/>
    <x v="3"/>
    <s v="Fioul - Emissions"/>
    <n v="6720"/>
    <s v="0.0"/>
    <s v="0"/>
  </r>
  <r>
    <x v="21"/>
    <x v="13"/>
    <s v="Vaucluse"/>
    <n v="3398"/>
    <s v="3398 - APT"/>
    <x v="0"/>
    <x v="0"/>
    <x v="1"/>
    <x v="1"/>
    <n v="0"/>
    <x v="2"/>
    <s v="Gaz naturel - Emissions"/>
    <n v="6630"/>
    <s v="0.0"/>
    <s v="0"/>
  </r>
  <r>
    <x v="21"/>
    <x v="13"/>
    <s v="Vaucluse"/>
    <n v="3398"/>
    <s v="3398 - APT"/>
    <x v="0"/>
    <x v="1"/>
    <x v="2"/>
    <x v="1"/>
    <n v="0"/>
    <x v="4"/>
    <s v=" R22 - Emissions"/>
    <n v="8350"/>
    <s v="0.0"/>
    <s v="0"/>
  </r>
  <r>
    <x v="21"/>
    <x v="13"/>
    <s v="Vaucluse"/>
    <n v="3398"/>
    <s v="3398 - APT"/>
    <x v="0"/>
    <x v="1"/>
    <x v="3"/>
    <x v="0"/>
    <n v="1.35"/>
    <x v="5"/>
    <s v=""/>
    <m/>
    <s v=""/>
    <s v="1.35"/>
  </r>
  <r>
    <x v="21"/>
    <x v="13"/>
    <s v="Vaucluse"/>
    <n v="3398"/>
    <s v="3398 - APT"/>
    <x v="0"/>
    <x v="1"/>
    <x v="3"/>
    <x v="1"/>
    <n v="0"/>
    <x v="6"/>
    <s v="R134a - Emissions"/>
    <n v="8307"/>
    <s v="0.0"/>
    <s v="0"/>
  </r>
  <r>
    <x v="21"/>
    <x v="13"/>
    <s v="Vaucluse"/>
    <n v="3398"/>
    <s v="3398 - APT"/>
    <x v="0"/>
    <x v="1"/>
    <x v="3"/>
    <x v="1"/>
    <n v="2592"/>
    <x v="8"/>
    <s v="R410a - Emissions"/>
    <n v="8320"/>
    <s v="2592.0"/>
    <s v="2592"/>
  </r>
  <r>
    <x v="21"/>
    <x v="13"/>
    <s v="Vaucluse"/>
    <n v="3398"/>
    <s v="3398 - APT"/>
    <x v="0"/>
    <x v="1"/>
    <x v="3"/>
    <x v="1"/>
    <n v="0"/>
    <x v="7"/>
    <s v="R407c - Emissions"/>
    <n v="8318"/>
    <s v="0.0"/>
    <s v="0"/>
  </r>
  <r>
    <x v="21"/>
    <x v="13"/>
    <s v="Vaucluse"/>
    <n v="3398"/>
    <s v="3398 - APT"/>
    <x v="0"/>
    <x v="2"/>
    <x v="4"/>
    <x v="0"/>
    <n v="610"/>
    <x v="9"/>
    <s v=""/>
    <m/>
    <s v=""/>
    <s v="610"/>
  </r>
  <r>
    <x v="21"/>
    <x v="13"/>
    <s v="Vaucluse"/>
    <n v="3398"/>
    <s v="3398 - APT"/>
    <x v="0"/>
    <x v="2"/>
    <x v="4"/>
    <x v="1"/>
    <n v="9912.5"/>
    <x v="10"/>
    <s v="Bâtiments - Emissions"/>
    <n v="4305"/>
    <s v="9912.5"/>
    <s v="9912.5"/>
  </r>
  <r>
    <x v="21"/>
    <x v="13"/>
    <s v="Vaucluse"/>
    <n v="3398"/>
    <s v="3398 - APT"/>
    <x v="0"/>
    <x v="2"/>
    <x v="5"/>
    <x v="2"/>
    <m/>
    <x v="12"/>
    <s v=""/>
    <m/>
    <s v=""/>
    <s v=""/>
  </r>
  <r>
    <x v="21"/>
    <x v="13"/>
    <s v="Vaucluse"/>
    <n v="3398"/>
    <s v="3398 - APT"/>
    <x v="0"/>
    <x v="2"/>
    <x v="5"/>
    <x v="2"/>
    <m/>
    <x v="15"/>
    <s v=""/>
    <m/>
    <s v=""/>
    <s v=""/>
  </r>
  <r>
    <x v="21"/>
    <x v="13"/>
    <s v="Vaucluse"/>
    <n v="3398"/>
    <s v="3398 - APT"/>
    <x v="0"/>
    <x v="2"/>
    <x v="5"/>
    <x v="2"/>
    <m/>
    <x v="13"/>
    <s v=""/>
    <m/>
    <s v=""/>
    <s v=""/>
  </r>
  <r>
    <x v="21"/>
    <x v="13"/>
    <s v="Vaucluse"/>
    <n v="3398"/>
    <s v="3398 - APT"/>
    <x v="0"/>
    <x v="2"/>
    <x v="5"/>
    <x v="2"/>
    <m/>
    <x v="11"/>
    <s v=""/>
    <m/>
    <s v=""/>
    <s v=""/>
  </r>
  <r>
    <x v="21"/>
    <x v="13"/>
    <s v="Vaucluse"/>
    <n v="3398"/>
    <s v="3398 - APT"/>
    <x v="0"/>
    <x v="2"/>
    <x v="5"/>
    <x v="2"/>
    <m/>
    <x v="14"/>
    <s v=""/>
    <m/>
    <s v=""/>
    <s v=""/>
  </r>
  <r>
    <x v="21"/>
    <x v="13"/>
    <s v="Vaucluse"/>
    <n v="3398"/>
    <s v="3398 - APT"/>
    <x v="0"/>
    <x v="2"/>
    <x v="5"/>
    <x v="1"/>
    <n v="0"/>
    <x v="20"/>
    <s v="Tablettes - Emissions"/>
    <n v="15797"/>
    <s v="0.0"/>
    <s v="0"/>
  </r>
  <r>
    <x v="21"/>
    <x v="13"/>
    <s v="Vaucluse"/>
    <n v="3398"/>
    <s v="3398 - APT"/>
    <x v="0"/>
    <x v="2"/>
    <x v="5"/>
    <x v="1"/>
    <n v="0"/>
    <x v="16"/>
    <s v="Ecrans - Emissions"/>
    <n v="15796"/>
    <s v="0.0"/>
    <s v="0"/>
  </r>
  <r>
    <x v="21"/>
    <x v="13"/>
    <s v="Vaucluse"/>
    <n v="3398"/>
    <s v="3398 - APT"/>
    <x v="0"/>
    <x v="2"/>
    <x v="5"/>
    <x v="1"/>
    <n v="0"/>
    <x v="19"/>
    <s v="Photocopieurs - Emissions"/>
    <n v="4390"/>
    <s v="0.0"/>
    <s v="0"/>
  </r>
  <r>
    <x v="21"/>
    <x v="13"/>
    <s v="Vaucluse"/>
    <n v="3398"/>
    <s v="3398 - APT"/>
    <x v="0"/>
    <x v="2"/>
    <x v="5"/>
    <x v="1"/>
    <n v="0"/>
    <x v="17"/>
    <s v="Serveurs - Emissions"/>
    <n v="4391"/>
    <s v="0.0"/>
    <s v="0"/>
  </r>
  <r>
    <x v="21"/>
    <x v="13"/>
    <s v="Vaucluse"/>
    <n v="3398"/>
    <s v="3398 - APT"/>
    <x v="0"/>
    <x v="2"/>
    <x v="5"/>
    <x v="1"/>
    <n v="0"/>
    <x v="21"/>
    <s v="Ordinateurs portables - Emissions"/>
    <n v="15795"/>
    <s v="0.0"/>
    <s v="0"/>
  </r>
  <r>
    <x v="21"/>
    <x v="13"/>
    <s v="Vaucluse"/>
    <n v="3398"/>
    <s v="3398 - APT"/>
    <x v="0"/>
    <x v="2"/>
    <x v="5"/>
    <x v="1"/>
    <n v="0"/>
    <x v="22"/>
    <s v="Unités centrales - Emissions"/>
    <n v="5620"/>
    <s v="0.0"/>
    <s v="0"/>
  </r>
  <r>
    <x v="21"/>
    <x v="13"/>
    <s v="Vaucluse"/>
    <n v="3398"/>
    <s v="3398 - APT"/>
    <x v="0"/>
    <x v="2"/>
    <x v="5"/>
    <x v="1"/>
    <n v="0"/>
    <x v="23"/>
    <s v="Mainframes - Emissions"/>
    <n v="8756"/>
    <s v="0.0"/>
    <s v="0"/>
  </r>
  <r>
    <x v="21"/>
    <x v="13"/>
    <s v="Vaucluse"/>
    <n v="3398"/>
    <s v="3398 - APT"/>
    <x v="0"/>
    <x v="2"/>
    <x v="5"/>
    <x v="1"/>
    <n v="0"/>
    <x v="18"/>
    <s v="Imprimantes - Emissions"/>
    <n v="15810"/>
    <s v="0.0"/>
    <s v="0"/>
  </r>
  <r>
    <x v="21"/>
    <x v="13"/>
    <s v="Vaucluse"/>
    <n v="5539"/>
    <s v="5539 - CAVAILLON"/>
    <x v="0"/>
    <x v="0"/>
    <x v="0"/>
    <x v="0"/>
    <n v="56190.74"/>
    <x v="0"/>
    <s v=""/>
    <m/>
    <s v=""/>
    <s v="56190.74"/>
  </r>
  <r>
    <x v="21"/>
    <x v="13"/>
    <s v="Vaucluse"/>
    <n v="5539"/>
    <s v="5539 - CAVAILLON"/>
    <x v="0"/>
    <x v="0"/>
    <x v="0"/>
    <x v="1"/>
    <n v="3365.8253260000001"/>
    <x v="1"/>
    <s v="Electricité - Emissions"/>
    <n v="15798"/>
    <s v="3365.825326"/>
    <s v="3365.825326"/>
  </r>
  <r>
    <x v="21"/>
    <x v="13"/>
    <s v="Vaucluse"/>
    <n v="5539"/>
    <s v="5539 - CAVAILLON"/>
    <x v="0"/>
    <x v="0"/>
    <x v="1"/>
    <x v="1"/>
    <n v="0"/>
    <x v="2"/>
    <s v="Gaz naturel - Emissions"/>
    <n v="6630"/>
    <s v="0.0"/>
    <s v="0"/>
  </r>
  <r>
    <x v="21"/>
    <x v="13"/>
    <s v="Vaucluse"/>
    <n v="5539"/>
    <s v="5539 - CAVAILLON"/>
    <x v="0"/>
    <x v="0"/>
    <x v="1"/>
    <x v="1"/>
    <n v="0"/>
    <x v="3"/>
    <s v="Fioul - Emissions"/>
    <n v="6720"/>
    <s v="0.0"/>
    <s v="0"/>
  </r>
  <r>
    <x v="21"/>
    <x v="13"/>
    <s v="Vaucluse"/>
    <n v="5539"/>
    <s v="5539 - CAVAILLON"/>
    <x v="0"/>
    <x v="1"/>
    <x v="2"/>
    <x v="1"/>
    <n v="0"/>
    <x v="4"/>
    <s v=" R22 - Emissions"/>
    <n v="8350"/>
    <s v="0.0"/>
    <s v="0"/>
  </r>
  <r>
    <x v="21"/>
    <x v="13"/>
    <s v="Vaucluse"/>
    <n v="5539"/>
    <s v="5539 - CAVAILLON"/>
    <x v="0"/>
    <x v="1"/>
    <x v="3"/>
    <x v="0"/>
    <n v="2.1"/>
    <x v="5"/>
    <s v=""/>
    <m/>
    <s v=""/>
    <s v="2.1"/>
  </r>
  <r>
    <x v="21"/>
    <x v="13"/>
    <s v="Vaucluse"/>
    <n v="5539"/>
    <s v="5539 - CAVAILLON"/>
    <x v="0"/>
    <x v="1"/>
    <x v="3"/>
    <x v="1"/>
    <n v="0"/>
    <x v="7"/>
    <s v="R407c - Emissions"/>
    <n v="8318"/>
    <s v="0.0"/>
    <s v="0"/>
  </r>
  <r>
    <x v="21"/>
    <x v="13"/>
    <s v="Vaucluse"/>
    <n v="5539"/>
    <s v="5539 - CAVAILLON"/>
    <x v="0"/>
    <x v="1"/>
    <x v="3"/>
    <x v="1"/>
    <n v="4032"/>
    <x v="8"/>
    <s v="R410a - Emissions"/>
    <n v="8320"/>
    <s v="4032.0"/>
    <s v="4032"/>
  </r>
  <r>
    <x v="21"/>
    <x v="13"/>
    <s v="Vaucluse"/>
    <n v="5539"/>
    <s v="5539 - CAVAILLON"/>
    <x v="0"/>
    <x v="1"/>
    <x v="3"/>
    <x v="1"/>
    <n v="0"/>
    <x v="6"/>
    <s v="R134a - Emissions"/>
    <n v="8307"/>
    <s v="0.0"/>
    <s v="0"/>
  </r>
  <r>
    <x v="21"/>
    <x v="13"/>
    <s v="Vaucluse"/>
    <n v="5539"/>
    <s v="5539 - CAVAILLON"/>
    <x v="0"/>
    <x v="2"/>
    <x v="4"/>
    <x v="0"/>
    <n v="1110"/>
    <x v="9"/>
    <s v=""/>
    <m/>
    <s v=""/>
    <s v="1110"/>
  </r>
  <r>
    <x v="21"/>
    <x v="13"/>
    <s v="Vaucluse"/>
    <n v="5539"/>
    <s v="5539 - CAVAILLON"/>
    <x v="0"/>
    <x v="2"/>
    <x v="4"/>
    <x v="1"/>
    <n v="18037.5"/>
    <x v="10"/>
    <s v="Bâtiments - Emissions"/>
    <n v="4305"/>
    <s v="18037.5"/>
    <s v="18037.5"/>
  </r>
  <r>
    <x v="21"/>
    <x v="13"/>
    <s v="Vaucluse"/>
    <n v="5539"/>
    <s v="5539 - CAVAILLON"/>
    <x v="0"/>
    <x v="2"/>
    <x v="5"/>
    <x v="2"/>
    <m/>
    <x v="15"/>
    <s v=""/>
    <m/>
    <s v=""/>
    <s v=""/>
  </r>
  <r>
    <x v="21"/>
    <x v="13"/>
    <s v="Vaucluse"/>
    <n v="5539"/>
    <s v="5539 - CAVAILLON"/>
    <x v="0"/>
    <x v="2"/>
    <x v="5"/>
    <x v="2"/>
    <m/>
    <x v="13"/>
    <s v=""/>
    <m/>
    <s v=""/>
    <s v=""/>
  </r>
  <r>
    <x v="21"/>
    <x v="13"/>
    <s v="Vaucluse"/>
    <n v="5539"/>
    <s v="5539 - CAVAILLON"/>
    <x v="0"/>
    <x v="2"/>
    <x v="5"/>
    <x v="2"/>
    <m/>
    <x v="12"/>
    <s v=""/>
    <m/>
    <s v=""/>
    <s v=""/>
  </r>
  <r>
    <x v="21"/>
    <x v="13"/>
    <s v="Vaucluse"/>
    <n v="5539"/>
    <s v="5539 - CAVAILLON"/>
    <x v="0"/>
    <x v="2"/>
    <x v="5"/>
    <x v="2"/>
    <m/>
    <x v="11"/>
    <s v=""/>
    <m/>
    <s v=""/>
    <s v=""/>
  </r>
  <r>
    <x v="21"/>
    <x v="13"/>
    <s v="Vaucluse"/>
    <n v="5539"/>
    <s v="5539 - CAVAILLON"/>
    <x v="0"/>
    <x v="2"/>
    <x v="5"/>
    <x v="2"/>
    <m/>
    <x v="14"/>
    <s v=""/>
    <m/>
    <s v=""/>
    <s v=""/>
  </r>
  <r>
    <x v="21"/>
    <x v="13"/>
    <s v="Vaucluse"/>
    <n v="5539"/>
    <s v="5539 - CAVAILLON"/>
    <x v="0"/>
    <x v="2"/>
    <x v="5"/>
    <x v="1"/>
    <n v="0"/>
    <x v="21"/>
    <s v="Ordinateurs portables - Emissions"/>
    <n v="15795"/>
    <s v="0.0"/>
    <s v="0"/>
  </r>
  <r>
    <x v="21"/>
    <x v="13"/>
    <s v="Vaucluse"/>
    <n v="5539"/>
    <s v="5539 - CAVAILLON"/>
    <x v="0"/>
    <x v="2"/>
    <x v="5"/>
    <x v="1"/>
    <n v="0"/>
    <x v="18"/>
    <s v="Imprimantes - Emissions"/>
    <n v="15810"/>
    <s v="0.0"/>
    <s v="0"/>
  </r>
  <r>
    <x v="21"/>
    <x v="13"/>
    <s v="Vaucluse"/>
    <n v="5539"/>
    <s v="5539 - CAVAILLON"/>
    <x v="0"/>
    <x v="2"/>
    <x v="5"/>
    <x v="1"/>
    <n v="0"/>
    <x v="17"/>
    <s v="Serveurs - Emissions"/>
    <n v="4391"/>
    <s v="0.0"/>
    <s v="0"/>
  </r>
  <r>
    <x v="21"/>
    <x v="13"/>
    <s v="Vaucluse"/>
    <n v="5539"/>
    <s v="5539 - CAVAILLON"/>
    <x v="0"/>
    <x v="2"/>
    <x v="5"/>
    <x v="1"/>
    <n v="0"/>
    <x v="16"/>
    <s v="Ecrans - Emissions"/>
    <n v="15796"/>
    <s v="0.0"/>
    <s v="0"/>
  </r>
  <r>
    <x v="21"/>
    <x v="13"/>
    <s v="Vaucluse"/>
    <n v="5539"/>
    <s v="5539 - CAVAILLON"/>
    <x v="0"/>
    <x v="2"/>
    <x v="5"/>
    <x v="1"/>
    <n v="0"/>
    <x v="23"/>
    <s v="Mainframes - Emissions"/>
    <n v="8756"/>
    <s v="0.0"/>
    <s v="0"/>
  </r>
  <r>
    <x v="21"/>
    <x v="13"/>
    <s v="Vaucluse"/>
    <n v="5539"/>
    <s v="5539 - CAVAILLON"/>
    <x v="0"/>
    <x v="2"/>
    <x v="5"/>
    <x v="1"/>
    <n v="0"/>
    <x v="22"/>
    <s v="Unités centrales - Emissions"/>
    <n v="5620"/>
    <s v="0.0"/>
    <s v="0"/>
  </r>
  <r>
    <x v="21"/>
    <x v="13"/>
    <s v="Vaucluse"/>
    <n v="5539"/>
    <s v="5539 - CAVAILLON"/>
    <x v="0"/>
    <x v="2"/>
    <x v="5"/>
    <x v="1"/>
    <n v="0"/>
    <x v="20"/>
    <s v="Tablettes - Emissions"/>
    <n v="15797"/>
    <s v="0.0"/>
    <s v="0"/>
  </r>
  <r>
    <x v="21"/>
    <x v="13"/>
    <s v="Vaucluse"/>
    <n v="5539"/>
    <s v="5539 - CAVAILLON"/>
    <x v="0"/>
    <x v="2"/>
    <x v="5"/>
    <x v="1"/>
    <n v="0"/>
    <x v="19"/>
    <s v="Photocopieurs - Emissions"/>
    <n v="4390"/>
    <s v="0.0"/>
    <s v="0"/>
  </r>
  <r>
    <x v="21"/>
    <x v="13"/>
    <s v="Vaucluse"/>
    <n v="5836"/>
    <s v="5836 - CARPENTRAS TILLEUL"/>
    <x v="0"/>
    <x v="0"/>
    <x v="0"/>
    <x v="0"/>
    <n v="97634.48"/>
    <x v="0"/>
    <s v=""/>
    <m/>
    <s v=""/>
    <s v="97634.48"/>
  </r>
  <r>
    <x v="21"/>
    <x v="13"/>
    <s v="Vaucluse"/>
    <n v="5836"/>
    <s v="5836 - CARPENTRAS TILLEUL"/>
    <x v="0"/>
    <x v="0"/>
    <x v="0"/>
    <x v="1"/>
    <n v="5848.3053520000003"/>
    <x v="1"/>
    <s v="Electricité - Emissions"/>
    <n v="15798"/>
    <s v="5848.305352"/>
    <s v="5848.305352"/>
  </r>
  <r>
    <x v="21"/>
    <x v="13"/>
    <s v="Vaucluse"/>
    <n v="5836"/>
    <s v="5836 - CARPENTRAS TILLEUL"/>
    <x v="0"/>
    <x v="0"/>
    <x v="1"/>
    <x v="1"/>
    <n v="0"/>
    <x v="3"/>
    <s v="Fioul - Emissions"/>
    <n v="6720"/>
    <s v="0.0"/>
    <s v="0"/>
  </r>
  <r>
    <x v="21"/>
    <x v="13"/>
    <s v="Vaucluse"/>
    <n v="5836"/>
    <s v="5836 - CARPENTRAS TILLEUL"/>
    <x v="0"/>
    <x v="0"/>
    <x v="1"/>
    <x v="1"/>
    <n v="0"/>
    <x v="2"/>
    <s v="Gaz naturel - Emissions"/>
    <n v="6630"/>
    <s v="0.0"/>
    <s v="0"/>
  </r>
  <r>
    <x v="21"/>
    <x v="13"/>
    <s v="Vaucluse"/>
    <n v="5836"/>
    <s v="5836 - CARPENTRAS TILLEUL"/>
    <x v="0"/>
    <x v="1"/>
    <x v="2"/>
    <x v="1"/>
    <n v="0"/>
    <x v="4"/>
    <s v=" R22 - Emissions"/>
    <n v="8350"/>
    <s v="0.0"/>
    <s v="0"/>
  </r>
  <r>
    <x v="21"/>
    <x v="13"/>
    <s v="Vaucluse"/>
    <n v="5836"/>
    <s v="5836 - CARPENTRAS TILLEUL"/>
    <x v="0"/>
    <x v="1"/>
    <x v="3"/>
    <x v="0"/>
    <n v="2.5499999999999998"/>
    <x v="5"/>
    <s v=""/>
    <m/>
    <s v=""/>
    <s v="2.55"/>
  </r>
  <r>
    <x v="21"/>
    <x v="13"/>
    <s v="Vaucluse"/>
    <n v="5836"/>
    <s v="5836 - CARPENTRAS TILLEUL"/>
    <x v="0"/>
    <x v="1"/>
    <x v="3"/>
    <x v="1"/>
    <n v="0"/>
    <x v="7"/>
    <s v="R407c - Emissions"/>
    <n v="8318"/>
    <s v="0.0"/>
    <s v="0"/>
  </r>
  <r>
    <x v="21"/>
    <x v="13"/>
    <s v="Vaucluse"/>
    <n v="5836"/>
    <s v="5836 - CARPENTRAS TILLEUL"/>
    <x v="0"/>
    <x v="1"/>
    <x v="3"/>
    <x v="1"/>
    <n v="0"/>
    <x v="6"/>
    <s v="R134a - Emissions"/>
    <n v="8307"/>
    <s v="0.0"/>
    <s v="0"/>
  </r>
  <r>
    <x v="21"/>
    <x v="13"/>
    <s v="Vaucluse"/>
    <n v="5836"/>
    <s v="5836 - CARPENTRAS TILLEUL"/>
    <x v="0"/>
    <x v="1"/>
    <x v="3"/>
    <x v="1"/>
    <n v="4896"/>
    <x v="8"/>
    <s v="R410a - Emissions"/>
    <n v="8320"/>
    <s v="4896.0"/>
    <s v="4896"/>
  </r>
  <r>
    <x v="21"/>
    <x v="13"/>
    <s v="Vaucluse"/>
    <n v="5836"/>
    <s v="5836 - CARPENTRAS TILLEUL"/>
    <x v="0"/>
    <x v="2"/>
    <x v="4"/>
    <x v="0"/>
    <n v="1270"/>
    <x v="9"/>
    <s v=""/>
    <m/>
    <s v=""/>
    <s v="1270"/>
  </r>
  <r>
    <x v="21"/>
    <x v="13"/>
    <s v="Vaucluse"/>
    <n v="5836"/>
    <s v="5836 - CARPENTRAS TILLEUL"/>
    <x v="0"/>
    <x v="2"/>
    <x v="4"/>
    <x v="1"/>
    <n v="20637.5"/>
    <x v="10"/>
    <s v="Bâtiments - Emissions"/>
    <n v="4305"/>
    <s v="20637.5"/>
    <s v="20637.5"/>
  </r>
  <r>
    <x v="21"/>
    <x v="13"/>
    <s v="Vaucluse"/>
    <n v="5836"/>
    <s v="5836 - CARPENTRAS TILLEUL"/>
    <x v="0"/>
    <x v="2"/>
    <x v="5"/>
    <x v="2"/>
    <m/>
    <x v="11"/>
    <s v=""/>
    <m/>
    <s v=""/>
    <s v=""/>
  </r>
  <r>
    <x v="21"/>
    <x v="13"/>
    <s v="Vaucluse"/>
    <n v="5836"/>
    <s v="5836 - CARPENTRAS TILLEUL"/>
    <x v="0"/>
    <x v="2"/>
    <x v="5"/>
    <x v="2"/>
    <m/>
    <x v="14"/>
    <s v=""/>
    <m/>
    <s v=""/>
    <s v=""/>
  </r>
  <r>
    <x v="21"/>
    <x v="13"/>
    <s v="Vaucluse"/>
    <n v="5836"/>
    <s v="5836 - CARPENTRAS TILLEUL"/>
    <x v="0"/>
    <x v="2"/>
    <x v="5"/>
    <x v="2"/>
    <m/>
    <x v="12"/>
    <s v=""/>
    <m/>
    <s v=""/>
    <s v=""/>
  </r>
  <r>
    <x v="21"/>
    <x v="13"/>
    <s v="Vaucluse"/>
    <n v="5836"/>
    <s v="5836 - CARPENTRAS TILLEUL"/>
    <x v="0"/>
    <x v="2"/>
    <x v="5"/>
    <x v="2"/>
    <m/>
    <x v="15"/>
    <s v=""/>
    <m/>
    <s v=""/>
    <s v=""/>
  </r>
  <r>
    <x v="21"/>
    <x v="13"/>
    <s v="Vaucluse"/>
    <n v="5836"/>
    <s v="5836 - CARPENTRAS TILLEUL"/>
    <x v="0"/>
    <x v="2"/>
    <x v="5"/>
    <x v="2"/>
    <m/>
    <x v="13"/>
    <s v=""/>
    <m/>
    <s v=""/>
    <s v=""/>
  </r>
  <r>
    <x v="21"/>
    <x v="13"/>
    <s v="Vaucluse"/>
    <n v="5836"/>
    <s v="5836 - CARPENTRAS TILLEUL"/>
    <x v="0"/>
    <x v="2"/>
    <x v="5"/>
    <x v="1"/>
    <n v="0"/>
    <x v="16"/>
    <s v="Ecrans - Emissions"/>
    <n v="15796"/>
    <s v="0.0"/>
    <s v="0"/>
  </r>
  <r>
    <x v="21"/>
    <x v="13"/>
    <s v="Vaucluse"/>
    <n v="5836"/>
    <s v="5836 - CARPENTRAS TILLEUL"/>
    <x v="0"/>
    <x v="2"/>
    <x v="5"/>
    <x v="1"/>
    <n v="0"/>
    <x v="17"/>
    <s v="Serveurs - Emissions"/>
    <n v="4391"/>
    <s v="0.0"/>
    <s v="0"/>
  </r>
  <r>
    <x v="21"/>
    <x v="13"/>
    <s v="Vaucluse"/>
    <n v="5836"/>
    <s v="5836 - CARPENTRAS TILLEUL"/>
    <x v="0"/>
    <x v="2"/>
    <x v="5"/>
    <x v="1"/>
    <n v="0"/>
    <x v="19"/>
    <s v="Photocopieurs - Emissions"/>
    <n v="4390"/>
    <s v="0.0"/>
    <s v="0"/>
  </r>
  <r>
    <x v="21"/>
    <x v="13"/>
    <s v="Vaucluse"/>
    <n v="5836"/>
    <s v="5836 - CARPENTRAS TILLEUL"/>
    <x v="0"/>
    <x v="2"/>
    <x v="5"/>
    <x v="1"/>
    <n v="0"/>
    <x v="20"/>
    <s v="Tablettes - Emissions"/>
    <n v="15797"/>
    <s v="0.0"/>
    <s v="0"/>
  </r>
  <r>
    <x v="21"/>
    <x v="13"/>
    <s v="Vaucluse"/>
    <n v="5836"/>
    <s v="5836 - CARPENTRAS TILLEUL"/>
    <x v="0"/>
    <x v="2"/>
    <x v="5"/>
    <x v="1"/>
    <n v="0"/>
    <x v="22"/>
    <s v="Unités centrales - Emissions"/>
    <n v="5620"/>
    <s v="0.0"/>
    <s v="0"/>
  </r>
  <r>
    <x v="21"/>
    <x v="13"/>
    <s v="Vaucluse"/>
    <n v="5836"/>
    <s v="5836 - CARPENTRAS TILLEUL"/>
    <x v="0"/>
    <x v="2"/>
    <x v="5"/>
    <x v="1"/>
    <n v="0"/>
    <x v="21"/>
    <s v="Ordinateurs portables - Emissions"/>
    <n v="15795"/>
    <s v="0.0"/>
    <s v="0"/>
  </r>
  <r>
    <x v="21"/>
    <x v="13"/>
    <s v="Vaucluse"/>
    <n v="5836"/>
    <s v="5836 - CARPENTRAS TILLEUL"/>
    <x v="0"/>
    <x v="2"/>
    <x v="5"/>
    <x v="1"/>
    <n v="0"/>
    <x v="23"/>
    <s v="Mainframes - Emissions"/>
    <n v="8756"/>
    <s v="0.0"/>
    <s v="0"/>
  </r>
  <r>
    <x v="21"/>
    <x v="13"/>
    <s v="Vaucluse"/>
    <n v="5836"/>
    <s v="5836 - CARPENTRAS TILLEUL"/>
    <x v="0"/>
    <x v="2"/>
    <x v="5"/>
    <x v="1"/>
    <n v="0"/>
    <x v="18"/>
    <s v="Imprimantes - Emissions"/>
    <n v="15810"/>
    <s v="0.0"/>
    <s v="0"/>
  </r>
  <r>
    <x v="21"/>
    <x v="13"/>
    <s v="Vaucluse"/>
    <n v="5837"/>
    <s v="5837 - ORANGE AGIS RIGORD"/>
    <x v="0"/>
    <x v="0"/>
    <x v="0"/>
    <x v="0"/>
    <n v="66139.679999999993"/>
    <x v="0"/>
    <s v=""/>
    <m/>
    <s v=""/>
    <s v="66139.68"/>
  </r>
  <r>
    <x v="21"/>
    <x v="13"/>
    <s v="Vaucluse"/>
    <n v="5837"/>
    <s v="5837 - ORANGE AGIS RIGORD"/>
    <x v="0"/>
    <x v="0"/>
    <x v="0"/>
    <x v="1"/>
    <n v="3961.7668319999898"/>
    <x v="1"/>
    <s v="Electricité - Emissions"/>
    <n v="15798"/>
    <s v="3961.7668319999993"/>
    <s v="3961.766832"/>
  </r>
  <r>
    <x v="21"/>
    <x v="13"/>
    <s v="Vaucluse"/>
    <n v="5837"/>
    <s v="5837 - ORANGE AGIS RIGORD"/>
    <x v="0"/>
    <x v="0"/>
    <x v="1"/>
    <x v="1"/>
    <n v="0"/>
    <x v="2"/>
    <s v="Gaz naturel - Emissions"/>
    <n v="6630"/>
    <s v="0.0"/>
    <s v="0"/>
  </r>
  <r>
    <x v="21"/>
    <x v="13"/>
    <s v="Vaucluse"/>
    <n v="5837"/>
    <s v="5837 - ORANGE AGIS RIGORD"/>
    <x v="0"/>
    <x v="0"/>
    <x v="1"/>
    <x v="1"/>
    <n v="0"/>
    <x v="3"/>
    <s v="Fioul - Emissions"/>
    <n v="6720"/>
    <s v="0.0"/>
    <s v="0"/>
  </r>
  <r>
    <x v="21"/>
    <x v="13"/>
    <s v="Vaucluse"/>
    <n v="5837"/>
    <s v="5837 - ORANGE AGIS RIGORD"/>
    <x v="0"/>
    <x v="1"/>
    <x v="2"/>
    <x v="1"/>
    <n v="0"/>
    <x v="4"/>
    <s v=" R22 - Emissions"/>
    <n v="8350"/>
    <s v="0.0"/>
    <s v="0"/>
  </r>
  <r>
    <x v="21"/>
    <x v="13"/>
    <s v="Vaucluse"/>
    <n v="5837"/>
    <s v="5837 - ORANGE AGIS RIGORD"/>
    <x v="0"/>
    <x v="1"/>
    <x v="3"/>
    <x v="0"/>
    <n v="2.61"/>
    <x v="5"/>
    <s v=""/>
    <m/>
    <s v=""/>
    <s v="2.61"/>
  </r>
  <r>
    <x v="21"/>
    <x v="13"/>
    <s v="Vaucluse"/>
    <n v="5837"/>
    <s v="5837 - ORANGE AGIS RIGORD"/>
    <x v="0"/>
    <x v="1"/>
    <x v="3"/>
    <x v="1"/>
    <n v="0"/>
    <x v="6"/>
    <s v="R134a - Emissions"/>
    <n v="8307"/>
    <s v="0.0"/>
    <s v="0"/>
  </r>
  <r>
    <x v="21"/>
    <x v="13"/>
    <s v="Vaucluse"/>
    <n v="5837"/>
    <s v="5837 - ORANGE AGIS RIGORD"/>
    <x v="0"/>
    <x v="1"/>
    <x v="3"/>
    <x v="1"/>
    <n v="0"/>
    <x v="7"/>
    <s v="R407c - Emissions"/>
    <n v="8318"/>
    <s v="0.0"/>
    <s v="0"/>
  </r>
  <r>
    <x v="21"/>
    <x v="13"/>
    <s v="Vaucluse"/>
    <n v="5837"/>
    <s v="5837 - ORANGE AGIS RIGORD"/>
    <x v="0"/>
    <x v="1"/>
    <x v="3"/>
    <x v="1"/>
    <n v="5011.2"/>
    <x v="8"/>
    <s v="R410a - Emissions"/>
    <n v="8320"/>
    <s v="5011.2"/>
    <s v="5011.2"/>
  </r>
  <r>
    <x v="21"/>
    <x v="13"/>
    <s v="Vaucluse"/>
    <n v="5837"/>
    <s v="5837 - ORANGE AGIS RIGORD"/>
    <x v="0"/>
    <x v="2"/>
    <x v="4"/>
    <x v="0"/>
    <n v="1005"/>
    <x v="9"/>
    <s v=""/>
    <m/>
    <s v=""/>
    <s v="1005"/>
  </r>
  <r>
    <x v="21"/>
    <x v="13"/>
    <s v="Vaucluse"/>
    <n v="5837"/>
    <s v="5837 - ORANGE AGIS RIGORD"/>
    <x v="0"/>
    <x v="2"/>
    <x v="4"/>
    <x v="1"/>
    <n v="16331.25"/>
    <x v="10"/>
    <s v="Bâtiments - Emissions"/>
    <n v="4305"/>
    <s v="16331.25"/>
    <s v="16331.25"/>
  </r>
  <r>
    <x v="21"/>
    <x v="13"/>
    <s v="Vaucluse"/>
    <n v="5837"/>
    <s v="5837 - ORANGE AGIS RIGORD"/>
    <x v="0"/>
    <x v="2"/>
    <x v="5"/>
    <x v="2"/>
    <m/>
    <x v="13"/>
    <s v=""/>
    <m/>
    <s v=""/>
    <s v=""/>
  </r>
  <r>
    <x v="21"/>
    <x v="13"/>
    <s v="Vaucluse"/>
    <n v="5837"/>
    <s v="5837 - ORANGE AGIS RIGORD"/>
    <x v="0"/>
    <x v="2"/>
    <x v="5"/>
    <x v="2"/>
    <m/>
    <x v="15"/>
    <s v=""/>
    <m/>
    <s v=""/>
    <s v=""/>
  </r>
  <r>
    <x v="21"/>
    <x v="13"/>
    <s v="Vaucluse"/>
    <n v="5837"/>
    <s v="5837 - ORANGE AGIS RIGORD"/>
    <x v="0"/>
    <x v="2"/>
    <x v="5"/>
    <x v="2"/>
    <m/>
    <x v="12"/>
    <s v=""/>
    <m/>
    <s v=""/>
    <s v=""/>
  </r>
  <r>
    <x v="21"/>
    <x v="13"/>
    <s v="Vaucluse"/>
    <n v="5837"/>
    <s v="5837 - ORANGE AGIS RIGORD"/>
    <x v="0"/>
    <x v="2"/>
    <x v="5"/>
    <x v="2"/>
    <m/>
    <x v="11"/>
    <s v=""/>
    <m/>
    <s v=""/>
    <s v=""/>
  </r>
  <r>
    <x v="21"/>
    <x v="13"/>
    <s v="Vaucluse"/>
    <n v="5837"/>
    <s v="5837 - ORANGE AGIS RIGORD"/>
    <x v="0"/>
    <x v="2"/>
    <x v="5"/>
    <x v="2"/>
    <m/>
    <x v="14"/>
    <s v=""/>
    <m/>
    <s v=""/>
    <s v=""/>
  </r>
  <r>
    <x v="21"/>
    <x v="13"/>
    <s v="Vaucluse"/>
    <n v="5837"/>
    <s v="5837 - ORANGE AGIS RIGORD"/>
    <x v="0"/>
    <x v="2"/>
    <x v="5"/>
    <x v="1"/>
    <n v="0"/>
    <x v="23"/>
    <s v="Mainframes - Emissions"/>
    <n v="8756"/>
    <s v="0.0"/>
    <s v="0"/>
  </r>
  <r>
    <x v="21"/>
    <x v="13"/>
    <s v="Vaucluse"/>
    <n v="5837"/>
    <s v="5837 - ORANGE AGIS RIGORD"/>
    <x v="0"/>
    <x v="2"/>
    <x v="5"/>
    <x v="1"/>
    <n v="0"/>
    <x v="18"/>
    <s v="Imprimantes - Emissions"/>
    <n v="15810"/>
    <s v="0.0"/>
    <s v="0"/>
  </r>
  <r>
    <x v="21"/>
    <x v="13"/>
    <s v="Vaucluse"/>
    <n v="5837"/>
    <s v="5837 - ORANGE AGIS RIGORD"/>
    <x v="0"/>
    <x v="2"/>
    <x v="5"/>
    <x v="1"/>
    <n v="0"/>
    <x v="22"/>
    <s v="Unités centrales - Emissions"/>
    <n v="5620"/>
    <s v="0.0"/>
    <s v="0"/>
  </r>
  <r>
    <x v="21"/>
    <x v="13"/>
    <s v="Vaucluse"/>
    <n v="5837"/>
    <s v="5837 - ORANGE AGIS RIGORD"/>
    <x v="0"/>
    <x v="2"/>
    <x v="5"/>
    <x v="1"/>
    <n v="0"/>
    <x v="21"/>
    <s v="Ordinateurs portables - Emissions"/>
    <n v="15795"/>
    <s v="0.0"/>
    <s v="0"/>
  </r>
  <r>
    <x v="21"/>
    <x v="13"/>
    <s v="Vaucluse"/>
    <n v="5837"/>
    <s v="5837 - ORANGE AGIS RIGORD"/>
    <x v="0"/>
    <x v="2"/>
    <x v="5"/>
    <x v="1"/>
    <n v="0"/>
    <x v="17"/>
    <s v="Serveurs - Emissions"/>
    <n v="4391"/>
    <s v="0.0"/>
    <s v="0"/>
  </r>
  <r>
    <x v="21"/>
    <x v="13"/>
    <s v="Vaucluse"/>
    <n v="5837"/>
    <s v="5837 - ORANGE AGIS RIGORD"/>
    <x v="0"/>
    <x v="2"/>
    <x v="5"/>
    <x v="1"/>
    <n v="0"/>
    <x v="20"/>
    <s v="Tablettes - Emissions"/>
    <n v="15797"/>
    <s v="0.0"/>
    <s v="0"/>
  </r>
  <r>
    <x v="21"/>
    <x v="13"/>
    <s v="Vaucluse"/>
    <n v="5837"/>
    <s v="5837 - ORANGE AGIS RIGORD"/>
    <x v="0"/>
    <x v="2"/>
    <x v="5"/>
    <x v="1"/>
    <n v="0"/>
    <x v="19"/>
    <s v="Photocopieurs - Emissions"/>
    <n v="4390"/>
    <s v="0.0"/>
    <s v="0"/>
  </r>
  <r>
    <x v="21"/>
    <x v="13"/>
    <s v="Vaucluse"/>
    <n v="5837"/>
    <s v="5837 - ORANGE AGIS RIGORD"/>
    <x v="0"/>
    <x v="2"/>
    <x v="5"/>
    <x v="1"/>
    <n v="0"/>
    <x v="16"/>
    <s v="Ecrans - Emissions"/>
    <n v="15796"/>
    <s v="0.0"/>
    <s v="0"/>
  </r>
  <r>
    <x v="21"/>
    <x v="13"/>
    <s v="Vaucluse"/>
    <n v="5972"/>
    <s v="5972 - BOLLENE SAUVEUR DURAND"/>
    <x v="0"/>
    <x v="0"/>
    <x v="0"/>
    <x v="0"/>
    <n v="38347.230000000003"/>
    <x v="0"/>
    <s v=""/>
    <m/>
    <s v=""/>
    <s v="38347.23"/>
  </r>
  <r>
    <x v="21"/>
    <x v="13"/>
    <s v="Vaucluse"/>
    <n v="5972"/>
    <s v="5972 - BOLLENE SAUVEUR DURAND"/>
    <x v="0"/>
    <x v="0"/>
    <x v="0"/>
    <x v="1"/>
    <n v="2296.9990769999999"/>
    <x v="1"/>
    <s v="Electricité - Emissions"/>
    <n v="15798"/>
    <s v="2296.999077"/>
    <s v="2296.999077"/>
  </r>
  <r>
    <x v="21"/>
    <x v="13"/>
    <s v="Vaucluse"/>
    <n v="5972"/>
    <s v="5972 - BOLLENE SAUVEUR DURAND"/>
    <x v="0"/>
    <x v="0"/>
    <x v="1"/>
    <x v="1"/>
    <n v="0"/>
    <x v="3"/>
    <s v="Fioul - Emissions"/>
    <n v="6720"/>
    <s v="0.0"/>
    <s v="0"/>
  </r>
  <r>
    <x v="21"/>
    <x v="13"/>
    <s v="Vaucluse"/>
    <n v="5972"/>
    <s v="5972 - BOLLENE SAUVEUR DURAND"/>
    <x v="0"/>
    <x v="0"/>
    <x v="1"/>
    <x v="1"/>
    <n v="0"/>
    <x v="2"/>
    <s v="Gaz naturel - Emissions"/>
    <n v="6630"/>
    <s v="0.0"/>
    <s v="0"/>
  </r>
  <r>
    <x v="21"/>
    <x v="13"/>
    <s v="Vaucluse"/>
    <n v="5972"/>
    <s v="5972 - BOLLENE SAUVEUR DURAND"/>
    <x v="0"/>
    <x v="1"/>
    <x v="2"/>
    <x v="1"/>
    <n v="0"/>
    <x v="4"/>
    <s v=" R22 - Emissions"/>
    <n v="8350"/>
    <s v="0.0"/>
    <s v="0"/>
  </r>
  <r>
    <x v="21"/>
    <x v="13"/>
    <s v="Vaucluse"/>
    <n v="5972"/>
    <s v="5972 - BOLLENE SAUVEUR DURAND"/>
    <x v="0"/>
    <x v="1"/>
    <x v="3"/>
    <x v="0"/>
    <n v="1.35"/>
    <x v="5"/>
    <s v=""/>
    <m/>
    <s v=""/>
    <s v="1.35"/>
  </r>
  <r>
    <x v="21"/>
    <x v="13"/>
    <s v="Vaucluse"/>
    <n v="5972"/>
    <s v="5972 - BOLLENE SAUVEUR DURAND"/>
    <x v="0"/>
    <x v="1"/>
    <x v="3"/>
    <x v="1"/>
    <n v="0"/>
    <x v="6"/>
    <s v="R134a - Emissions"/>
    <n v="8307"/>
    <s v="0.0"/>
    <s v="0"/>
  </r>
  <r>
    <x v="21"/>
    <x v="13"/>
    <s v="Vaucluse"/>
    <n v="5972"/>
    <s v="5972 - BOLLENE SAUVEUR DURAND"/>
    <x v="0"/>
    <x v="1"/>
    <x v="3"/>
    <x v="1"/>
    <n v="0"/>
    <x v="7"/>
    <s v="R407c - Emissions"/>
    <n v="8318"/>
    <s v="0.0"/>
    <s v="0"/>
  </r>
  <r>
    <x v="21"/>
    <x v="13"/>
    <s v="Vaucluse"/>
    <n v="5972"/>
    <s v="5972 - BOLLENE SAUVEUR DURAND"/>
    <x v="0"/>
    <x v="1"/>
    <x v="3"/>
    <x v="1"/>
    <n v="2592"/>
    <x v="8"/>
    <s v="R410a - Emissions"/>
    <n v="8320"/>
    <s v="2592.0"/>
    <s v="2592"/>
  </r>
  <r>
    <x v="21"/>
    <x v="13"/>
    <s v="Vaucluse"/>
    <n v="5972"/>
    <s v="5972 - BOLLENE SAUVEUR DURAND"/>
    <x v="0"/>
    <x v="2"/>
    <x v="4"/>
    <x v="0"/>
    <n v="750"/>
    <x v="9"/>
    <s v=""/>
    <m/>
    <s v=""/>
    <s v="750"/>
  </r>
  <r>
    <x v="21"/>
    <x v="13"/>
    <s v="Vaucluse"/>
    <n v="5972"/>
    <s v="5972 - BOLLENE SAUVEUR DURAND"/>
    <x v="0"/>
    <x v="2"/>
    <x v="4"/>
    <x v="1"/>
    <n v="12187.5"/>
    <x v="10"/>
    <s v="Bâtiments - Emissions"/>
    <n v="4305"/>
    <s v="12187.5"/>
    <s v="12187.5"/>
  </r>
  <r>
    <x v="21"/>
    <x v="13"/>
    <s v="Vaucluse"/>
    <n v="5972"/>
    <s v="5972 - BOLLENE SAUVEUR DURAND"/>
    <x v="0"/>
    <x v="2"/>
    <x v="5"/>
    <x v="2"/>
    <m/>
    <x v="15"/>
    <s v=""/>
    <m/>
    <s v=""/>
    <s v=""/>
  </r>
  <r>
    <x v="21"/>
    <x v="13"/>
    <s v="Vaucluse"/>
    <n v="5972"/>
    <s v="5972 - BOLLENE SAUVEUR DURAND"/>
    <x v="0"/>
    <x v="2"/>
    <x v="5"/>
    <x v="2"/>
    <m/>
    <x v="14"/>
    <s v=""/>
    <m/>
    <s v=""/>
    <s v=""/>
  </r>
  <r>
    <x v="21"/>
    <x v="13"/>
    <s v="Vaucluse"/>
    <n v="5972"/>
    <s v="5972 - BOLLENE SAUVEUR DURAND"/>
    <x v="0"/>
    <x v="2"/>
    <x v="5"/>
    <x v="2"/>
    <m/>
    <x v="11"/>
    <s v=""/>
    <m/>
    <s v=""/>
    <s v=""/>
  </r>
  <r>
    <x v="21"/>
    <x v="13"/>
    <s v="Vaucluse"/>
    <n v="5972"/>
    <s v="5972 - BOLLENE SAUVEUR DURAND"/>
    <x v="0"/>
    <x v="2"/>
    <x v="5"/>
    <x v="2"/>
    <m/>
    <x v="12"/>
    <s v=""/>
    <m/>
    <s v=""/>
    <s v=""/>
  </r>
  <r>
    <x v="21"/>
    <x v="13"/>
    <s v="Vaucluse"/>
    <n v="5972"/>
    <s v="5972 - BOLLENE SAUVEUR DURAND"/>
    <x v="0"/>
    <x v="2"/>
    <x v="5"/>
    <x v="2"/>
    <m/>
    <x v="13"/>
    <s v=""/>
    <m/>
    <s v=""/>
    <s v=""/>
  </r>
  <r>
    <x v="21"/>
    <x v="13"/>
    <s v="Vaucluse"/>
    <n v="5972"/>
    <s v="5972 - BOLLENE SAUVEUR DURAND"/>
    <x v="0"/>
    <x v="2"/>
    <x v="5"/>
    <x v="1"/>
    <n v="0"/>
    <x v="22"/>
    <s v="Unités centrales - Emissions"/>
    <n v="5620"/>
    <s v="0.0"/>
    <s v="0"/>
  </r>
  <r>
    <x v="21"/>
    <x v="13"/>
    <s v="Vaucluse"/>
    <n v="5972"/>
    <s v="5972 - BOLLENE SAUVEUR DURAND"/>
    <x v="0"/>
    <x v="2"/>
    <x v="5"/>
    <x v="1"/>
    <n v="0"/>
    <x v="23"/>
    <s v="Mainframes - Emissions"/>
    <n v="8756"/>
    <s v="0.0"/>
    <s v="0"/>
  </r>
  <r>
    <x v="21"/>
    <x v="13"/>
    <s v="Vaucluse"/>
    <n v="5972"/>
    <s v="5972 - BOLLENE SAUVEUR DURAND"/>
    <x v="0"/>
    <x v="2"/>
    <x v="5"/>
    <x v="1"/>
    <n v="0"/>
    <x v="17"/>
    <s v="Serveurs - Emissions"/>
    <n v="4391"/>
    <s v="0.0"/>
    <s v="0"/>
  </r>
  <r>
    <x v="21"/>
    <x v="13"/>
    <s v="Vaucluse"/>
    <n v="5972"/>
    <s v="5972 - BOLLENE SAUVEUR DURAND"/>
    <x v="0"/>
    <x v="2"/>
    <x v="5"/>
    <x v="1"/>
    <n v="0"/>
    <x v="18"/>
    <s v="Imprimantes - Emissions"/>
    <n v="15810"/>
    <s v="0.0"/>
    <s v="0"/>
  </r>
  <r>
    <x v="21"/>
    <x v="13"/>
    <s v="Vaucluse"/>
    <n v="5972"/>
    <s v="5972 - BOLLENE SAUVEUR DURAND"/>
    <x v="0"/>
    <x v="2"/>
    <x v="5"/>
    <x v="1"/>
    <n v="0"/>
    <x v="21"/>
    <s v="Ordinateurs portables - Emissions"/>
    <n v="15795"/>
    <s v="0.0"/>
    <s v="0"/>
  </r>
  <r>
    <x v="21"/>
    <x v="13"/>
    <s v="Vaucluse"/>
    <n v="5972"/>
    <s v="5972 - BOLLENE SAUVEUR DURAND"/>
    <x v="0"/>
    <x v="2"/>
    <x v="5"/>
    <x v="1"/>
    <n v="0"/>
    <x v="19"/>
    <s v="Photocopieurs - Emissions"/>
    <n v="4390"/>
    <s v="0.0"/>
    <s v="0"/>
  </r>
  <r>
    <x v="21"/>
    <x v="13"/>
    <s v="Vaucluse"/>
    <n v="5972"/>
    <s v="5972 - BOLLENE SAUVEUR DURAND"/>
    <x v="0"/>
    <x v="2"/>
    <x v="5"/>
    <x v="1"/>
    <n v="0"/>
    <x v="20"/>
    <s v="Tablettes - Emissions"/>
    <n v="15797"/>
    <s v="0.0"/>
    <s v="0"/>
  </r>
  <r>
    <x v="21"/>
    <x v="13"/>
    <s v="Vaucluse"/>
    <n v="5972"/>
    <s v="5972 - BOLLENE SAUVEUR DURAND"/>
    <x v="0"/>
    <x v="2"/>
    <x v="5"/>
    <x v="1"/>
    <n v="0"/>
    <x v="16"/>
    <s v="Ecrans - Emissions"/>
    <n v="15796"/>
    <s v="0.0"/>
    <s v="0"/>
  </r>
  <r>
    <x v="21"/>
    <x v="13"/>
    <s v="Vaucluse"/>
    <n v="5973"/>
    <s v="5973 - PERTUIS PRES VERTS"/>
    <x v="0"/>
    <x v="0"/>
    <x v="0"/>
    <x v="0"/>
    <n v="35149.68"/>
    <x v="0"/>
    <s v=""/>
    <m/>
    <s v=""/>
    <s v="35149.68"/>
  </r>
  <r>
    <x v="21"/>
    <x v="13"/>
    <s v="Vaucluse"/>
    <n v="5973"/>
    <s v="5973 - PERTUIS PRES VERTS"/>
    <x v="0"/>
    <x v="0"/>
    <x v="0"/>
    <x v="1"/>
    <n v="2105.4658319999999"/>
    <x v="1"/>
    <s v="Electricité - Emissions"/>
    <n v="15798"/>
    <s v="2105.465832"/>
    <s v="2105.465832"/>
  </r>
  <r>
    <x v="21"/>
    <x v="13"/>
    <s v="Vaucluse"/>
    <n v="5973"/>
    <s v="5973 - PERTUIS PRES VERTS"/>
    <x v="0"/>
    <x v="0"/>
    <x v="1"/>
    <x v="1"/>
    <n v="0"/>
    <x v="2"/>
    <s v="Gaz naturel - Emissions"/>
    <n v="6630"/>
    <s v="0.0"/>
    <s v="0"/>
  </r>
  <r>
    <x v="21"/>
    <x v="13"/>
    <s v="Vaucluse"/>
    <n v="5973"/>
    <s v="5973 - PERTUIS PRES VERTS"/>
    <x v="0"/>
    <x v="0"/>
    <x v="1"/>
    <x v="1"/>
    <n v="0"/>
    <x v="3"/>
    <s v="Fioul - Emissions"/>
    <n v="6720"/>
    <s v="0.0"/>
    <s v="0"/>
  </r>
  <r>
    <x v="21"/>
    <x v="13"/>
    <s v="Vaucluse"/>
    <n v="5973"/>
    <s v="5973 - PERTUIS PRES VERTS"/>
    <x v="0"/>
    <x v="1"/>
    <x v="2"/>
    <x v="1"/>
    <n v="0"/>
    <x v="4"/>
    <s v=" R22 - Emissions"/>
    <n v="8350"/>
    <s v="0.0"/>
    <s v="0"/>
  </r>
  <r>
    <x v="21"/>
    <x v="13"/>
    <s v="Vaucluse"/>
    <n v="5973"/>
    <s v="5973 - PERTUIS PRES VERTS"/>
    <x v="0"/>
    <x v="1"/>
    <x v="3"/>
    <x v="0"/>
    <n v="1.35"/>
    <x v="5"/>
    <s v=""/>
    <m/>
    <s v=""/>
    <s v="1.35"/>
  </r>
  <r>
    <x v="21"/>
    <x v="13"/>
    <s v="Vaucluse"/>
    <n v="5973"/>
    <s v="5973 - PERTUIS PRES VERTS"/>
    <x v="0"/>
    <x v="1"/>
    <x v="3"/>
    <x v="1"/>
    <n v="0"/>
    <x v="6"/>
    <s v="R134a - Emissions"/>
    <n v="8307"/>
    <s v="0.0"/>
    <s v="0"/>
  </r>
  <r>
    <x v="21"/>
    <x v="13"/>
    <s v="Vaucluse"/>
    <n v="5973"/>
    <s v="5973 - PERTUIS PRES VERTS"/>
    <x v="0"/>
    <x v="1"/>
    <x v="3"/>
    <x v="1"/>
    <n v="2592"/>
    <x v="8"/>
    <s v="R410a - Emissions"/>
    <n v="8320"/>
    <s v="2592.0"/>
    <s v="2592"/>
  </r>
  <r>
    <x v="21"/>
    <x v="13"/>
    <s v="Vaucluse"/>
    <n v="5973"/>
    <s v="5973 - PERTUIS PRES VERTS"/>
    <x v="0"/>
    <x v="1"/>
    <x v="3"/>
    <x v="1"/>
    <n v="0"/>
    <x v="7"/>
    <s v="R407c - Emissions"/>
    <n v="8318"/>
    <s v="0.0"/>
    <s v="0"/>
  </r>
  <r>
    <x v="21"/>
    <x v="13"/>
    <s v="Vaucluse"/>
    <n v="5973"/>
    <s v="5973 - PERTUIS PRES VERTS"/>
    <x v="0"/>
    <x v="2"/>
    <x v="4"/>
    <x v="0"/>
    <n v="750"/>
    <x v="9"/>
    <s v=""/>
    <m/>
    <s v=""/>
    <s v="750"/>
  </r>
  <r>
    <x v="21"/>
    <x v="13"/>
    <s v="Vaucluse"/>
    <n v="5973"/>
    <s v="5973 - PERTUIS PRES VERTS"/>
    <x v="0"/>
    <x v="2"/>
    <x v="4"/>
    <x v="1"/>
    <n v="12187.5"/>
    <x v="10"/>
    <s v="Bâtiments - Emissions"/>
    <n v="4305"/>
    <s v="12187.5"/>
    <s v="12187.5"/>
  </r>
  <r>
    <x v="21"/>
    <x v="13"/>
    <s v="Vaucluse"/>
    <n v="5973"/>
    <s v="5973 - PERTUIS PRES VERTS"/>
    <x v="0"/>
    <x v="2"/>
    <x v="5"/>
    <x v="2"/>
    <m/>
    <x v="13"/>
    <s v=""/>
    <m/>
    <s v=""/>
    <s v=""/>
  </r>
  <r>
    <x v="21"/>
    <x v="13"/>
    <s v="Vaucluse"/>
    <n v="5973"/>
    <s v="5973 - PERTUIS PRES VERTS"/>
    <x v="0"/>
    <x v="2"/>
    <x v="5"/>
    <x v="2"/>
    <m/>
    <x v="12"/>
    <s v=""/>
    <m/>
    <s v=""/>
    <s v=""/>
  </r>
  <r>
    <x v="21"/>
    <x v="13"/>
    <s v="Vaucluse"/>
    <n v="5973"/>
    <s v="5973 - PERTUIS PRES VERTS"/>
    <x v="0"/>
    <x v="2"/>
    <x v="5"/>
    <x v="2"/>
    <m/>
    <x v="11"/>
    <s v=""/>
    <m/>
    <s v=""/>
    <s v=""/>
  </r>
  <r>
    <x v="21"/>
    <x v="13"/>
    <s v="Vaucluse"/>
    <n v="5973"/>
    <s v="5973 - PERTUIS PRES VERTS"/>
    <x v="0"/>
    <x v="2"/>
    <x v="5"/>
    <x v="2"/>
    <m/>
    <x v="14"/>
    <s v=""/>
    <m/>
    <s v=""/>
    <s v=""/>
  </r>
  <r>
    <x v="21"/>
    <x v="13"/>
    <s v="Vaucluse"/>
    <n v="5973"/>
    <s v="5973 - PERTUIS PRES VERTS"/>
    <x v="0"/>
    <x v="2"/>
    <x v="5"/>
    <x v="2"/>
    <m/>
    <x v="15"/>
    <s v=""/>
    <m/>
    <s v=""/>
    <s v=""/>
  </r>
  <r>
    <x v="21"/>
    <x v="13"/>
    <s v="Vaucluse"/>
    <n v="5973"/>
    <s v="5973 - PERTUIS PRES VERTS"/>
    <x v="0"/>
    <x v="2"/>
    <x v="5"/>
    <x v="1"/>
    <n v="0"/>
    <x v="22"/>
    <s v="Unités centrales - Emissions"/>
    <n v="5620"/>
    <s v="0.0"/>
    <s v="0"/>
  </r>
  <r>
    <x v="21"/>
    <x v="13"/>
    <s v="Vaucluse"/>
    <n v="5973"/>
    <s v="5973 - PERTUIS PRES VERTS"/>
    <x v="0"/>
    <x v="2"/>
    <x v="5"/>
    <x v="1"/>
    <n v="0"/>
    <x v="18"/>
    <s v="Imprimantes - Emissions"/>
    <n v="15810"/>
    <s v="0.0"/>
    <s v="0"/>
  </r>
  <r>
    <x v="21"/>
    <x v="13"/>
    <s v="Vaucluse"/>
    <n v="5973"/>
    <s v="5973 - PERTUIS PRES VERTS"/>
    <x v="0"/>
    <x v="2"/>
    <x v="5"/>
    <x v="1"/>
    <n v="0"/>
    <x v="16"/>
    <s v="Ecrans - Emissions"/>
    <n v="15796"/>
    <s v="0.0"/>
    <s v="0"/>
  </r>
  <r>
    <x v="21"/>
    <x v="13"/>
    <s v="Vaucluse"/>
    <n v="5973"/>
    <s v="5973 - PERTUIS PRES VERTS"/>
    <x v="0"/>
    <x v="2"/>
    <x v="5"/>
    <x v="1"/>
    <n v="0"/>
    <x v="21"/>
    <s v="Ordinateurs portables - Emissions"/>
    <n v="15795"/>
    <s v="0.0"/>
    <s v="0"/>
  </r>
  <r>
    <x v="21"/>
    <x v="13"/>
    <s v="Vaucluse"/>
    <n v="5973"/>
    <s v="5973 - PERTUIS PRES VERTS"/>
    <x v="0"/>
    <x v="2"/>
    <x v="5"/>
    <x v="1"/>
    <n v="0"/>
    <x v="23"/>
    <s v="Mainframes - Emissions"/>
    <n v="8756"/>
    <s v="0.0"/>
    <s v="0"/>
  </r>
  <r>
    <x v="21"/>
    <x v="13"/>
    <s v="Vaucluse"/>
    <n v="5973"/>
    <s v="5973 - PERTUIS PRES VERTS"/>
    <x v="0"/>
    <x v="2"/>
    <x v="5"/>
    <x v="1"/>
    <n v="0"/>
    <x v="20"/>
    <s v="Tablettes - Emissions"/>
    <n v="15797"/>
    <s v="0.0"/>
    <s v="0"/>
  </r>
  <r>
    <x v="21"/>
    <x v="13"/>
    <s v="Vaucluse"/>
    <n v="5973"/>
    <s v="5973 - PERTUIS PRES VERTS"/>
    <x v="0"/>
    <x v="2"/>
    <x v="5"/>
    <x v="1"/>
    <n v="0"/>
    <x v="17"/>
    <s v="Serveurs - Emissions"/>
    <n v="4391"/>
    <s v="0.0"/>
    <s v="0"/>
  </r>
  <r>
    <x v="21"/>
    <x v="13"/>
    <s v="Vaucluse"/>
    <n v="5973"/>
    <s v="5973 - PERTUIS PRES VERTS"/>
    <x v="0"/>
    <x v="2"/>
    <x v="5"/>
    <x v="1"/>
    <n v="0"/>
    <x v="19"/>
    <s v="Photocopieurs - Emissions"/>
    <n v="4390"/>
    <s v="0.0"/>
    <s v="0"/>
  </r>
  <r>
    <x v="21"/>
    <x v="13"/>
    <s v="Vaucluse"/>
    <n v="5974"/>
    <s v="5974 - AVIGNON JOLY JEAN"/>
    <x v="0"/>
    <x v="0"/>
    <x v="0"/>
    <x v="0"/>
    <n v="129184.16"/>
    <x v="0"/>
    <s v=""/>
    <m/>
    <s v=""/>
    <s v="129184.16"/>
  </r>
  <r>
    <x v="21"/>
    <x v="13"/>
    <s v="Vaucluse"/>
    <n v="5974"/>
    <s v="5974 - AVIGNON JOLY JEAN"/>
    <x v="0"/>
    <x v="0"/>
    <x v="0"/>
    <x v="1"/>
    <n v="7738.1311839999998"/>
    <x v="1"/>
    <s v="Electricité - Emissions"/>
    <n v="15798"/>
    <s v="7738.131184"/>
    <s v="7738.131184"/>
  </r>
  <r>
    <x v="21"/>
    <x v="13"/>
    <s v="Vaucluse"/>
    <n v="5974"/>
    <s v="5974 - AVIGNON JOLY JEAN"/>
    <x v="0"/>
    <x v="0"/>
    <x v="1"/>
    <x v="1"/>
    <n v="0"/>
    <x v="3"/>
    <s v="Fioul - Emissions"/>
    <n v="6720"/>
    <s v="0.0"/>
    <s v="0"/>
  </r>
  <r>
    <x v="21"/>
    <x v="13"/>
    <s v="Vaucluse"/>
    <n v="5974"/>
    <s v="5974 - AVIGNON JOLY JEAN"/>
    <x v="0"/>
    <x v="0"/>
    <x v="1"/>
    <x v="1"/>
    <n v="0"/>
    <x v="2"/>
    <s v="Gaz naturel - Emissions"/>
    <n v="6630"/>
    <s v="0.0"/>
    <s v="0"/>
  </r>
  <r>
    <x v="21"/>
    <x v="13"/>
    <s v="Vaucluse"/>
    <n v="5974"/>
    <s v="5974 - AVIGNON JOLY JEAN"/>
    <x v="0"/>
    <x v="1"/>
    <x v="2"/>
    <x v="1"/>
    <n v="0"/>
    <x v="4"/>
    <s v=" R22 - Emissions"/>
    <n v="8350"/>
    <s v="0.0"/>
    <s v="0"/>
  </r>
  <r>
    <x v="21"/>
    <x v="13"/>
    <s v="Vaucluse"/>
    <n v="5974"/>
    <s v="5974 - AVIGNON JOLY JEAN"/>
    <x v="0"/>
    <x v="1"/>
    <x v="3"/>
    <x v="0"/>
    <n v="5.91"/>
    <x v="5"/>
    <s v=""/>
    <m/>
    <s v=""/>
    <s v="5.91"/>
  </r>
  <r>
    <x v="21"/>
    <x v="13"/>
    <s v="Vaucluse"/>
    <n v="5974"/>
    <s v="5974 - AVIGNON JOLY JEAN"/>
    <x v="0"/>
    <x v="1"/>
    <x v="3"/>
    <x v="1"/>
    <n v="0"/>
    <x v="6"/>
    <s v="R134a - Emissions"/>
    <n v="8307"/>
    <s v="0.0"/>
    <s v="0"/>
  </r>
  <r>
    <x v="21"/>
    <x v="13"/>
    <s v="Vaucluse"/>
    <n v="5974"/>
    <s v="5974 - AVIGNON JOLY JEAN"/>
    <x v="0"/>
    <x v="1"/>
    <x v="3"/>
    <x v="1"/>
    <n v="11347.2"/>
    <x v="8"/>
    <s v="R410a - Emissions"/>
    <n v="8320"/>
    <s v="11347.2"/>
    <s v="11347.2"/>
  </r>
  <r>
    <x v="21"/>
    <x v="13"/>
    <s v="Vaucluse"/>
    <n v="5974"/>
    <s v="5974 - AVIGNON JOLY JEAN"/>
    <x v="0"/>
    <x v="1"/>
    <x v="3"/>
    <x v="1"/>
    <n v="0"/>
    <x v="7"/>
    <s v="R407c - Emissions"/>
    <n v="8318"/>
    <s v="0.0"/>
    <s v="0"/>
  </r>
  <r>
    <x v="21"/>
    <x v="13"/>
    <s v="Vaucluse"/>
    <n v="5974"/>
    <s v="5974 - AVIGNON JOLY JEAN"/>
    <x v="0"/>
    <x v="2"/>
    <x v="4"/>
    <x v="0"/>
    <n v="2100"/>
    <x v="9"/>
    <s v=""/>
    <m/>
    <s v=""/>
    <s v="2100"/>
  </r>
  <r>
    <x v="21"/>
    <x v="13"/>
    <s v="Vaucluse"/>
    <n v="5974"/>
    <s v="5974 - AVIGNON JOLY JEAN"/>
    <x v="0"/>
    <x v="2"/>
    <x v="4"/>
    <x v="1"/>
    <n v="34125"/>
    <x v="10"/>
    <s v="Bâtiments - Emissions"/>
    <n v="4305"/>
    <s v="34125.0"/>
    <s v="34125"/>
  </r>
  <r>
    <x v="21"/>
    <x v="13"/>
    <s v="Vaucluse"/>
    <n v="5974"/>
    <s v="5974 - AVIGNON JOLY JEAN"/>
    <x v="0"/>
    <x v="2"/>
    <x v="5"/>
    <x v="2"/>
    <m/>
    <x v="15"/>
    <s v=""/>
    <m/>
    <s v=""/>
    <s v=""/>
  </r>
  <r>
    <x v="21"/>
    <x v="13"/>
    <s v="Vaucluse"/>
    <n v="5974"/>
    <s v="5974 - AVIGNON JOLY JEAN"/>
    <x v="0"/>
    <x v="2"/>
    <x v="5"/>
    <x v="2"/>
    <m/>
    <x v="13"/>
    <s v=""/>
    <m/>
    <s v=""/>
    <s v=""/>
  </r>
  <r>
    <x v="21"/>
    <x v="13"/>
    <s v="Vaucluse"/>
    <n v="5974"/>
    <s v="5974 - AVIGNON JOLY JEAN"/>
    <x v="0"/>
    <x v="2"/>
    <x v="5"/>
    <x v="2"/>
    <m/>
    <x v="12"/>
    <s v=""/>
    <m/>
    <s v=""/>
    <s v=""/>
  </r>
  <r>
    <x v="21"/>
    <x v="13"/>
    <s v="Vaucluse"/>
    <n v="5974"/>
    <s v="5974 - AVIGNON JOLY JEAN"/>
    <x v="0"/>
    <x v="2"/>
    <x v="5"/>
    <x v="2"/>
    <m/>
    <x v="11"/>
    <s v=""/>
    <m/>
    <s v=""/>
    <s v=""/>
  </r>
  <r>
    <x v="21"/>
    <x v="13"/>
    <s v="Vaucluse"/>
    <n v="5974"/>
    <s v="5974 - AVIGNON JOLY JEAN"/>
    <x v="0"/>
    <x v="2"/>
    <x v="5"/>
    <x v="2"/>
    <m/>
    <x v="14"/>
    <s v=""/>
    <m/>
    <s v=""/>
    <s v=""/>
  </r>
  <r>
    <x v="21"/>
    <x v="13"/>
    <s v="Vaucluse"/>
    <n v="5974"/>
    <s v="5974 - AVIGNON JOLY JEAN"/>
    <x v="0"/>
    <x v="2"/>
    <x v="5"/>
    <x v="1"/>
    <n v="0"/>
    <x v="20"/>
    <s v="Tablettes - Emissions"/>
    <n v="15797"/>
    <s v="0.0"/>
    <s v="0"/>
  </r>
  <r>
    <x v="21"/>
    <x v="13"/>
    <s v="Vaucluse"/>
    <n v="5974"/>
    <s v="5974 - AVIGNON JOLY JEAN"/>
    <x v="0"/>
    <x v="2"/>
    <x v="5"/>
    <x v="1"/>
    <n v="0"/>
    <x v="22"/>
    <s v="Unités centrales - Emissions"/>
    <n v="5620"/>
    <s v="0.0"/>
    <s v="0"/>
  </r>
  <r>
    <x v="21"/>
    <x v="13"/>
    <s v="Vaucluse"/>
    <n v="5974"/>
    <s v="5974 - AVIGNON JOLY JEAN"/>
    <x v="0"/>
    <x v="2"/>
    <x v="5"/>
    <x v="1"/>
    <n v="0"/>
    <x v="17"/>
    <s v="Serveurs - Emissions"/>
    <n v="4391"/>
    <s v="0.0"/>
    <s v="0"/>
  </r>
  <r>
    <x v="21"/>
    <x v="13"/>
    <s v="Vaucluse"/>
    <n v="5974"/>
    <s v="5974 - AVIGNON JOLY JEAN"/>
    <x v="0"/>
    <x v="2"/>
    <x v="5"/>
    <x v="1"/>
    <n v="0"/>
    <x v="21"/>
    <s v="Ordinateurs portables - Emissions"/>
    <n v="15795"/>
    <s v="0.0"/>
    <s v="0"/>
  </r>
  <r>
    <x v="21"/>
    <x v="13"/>
    <s v="Vaucluse"/>
    <n v="5974"/>
    <s v="5974 - AVIGNON JOLY JEAN"/>
    <x v="0"/>
    <x v="2"/>
    <x v="5"/>
    <x v="1"/>
    <n v="0"/>
    <x v="18"/>
    <s v="Imprimantes - Emissions"/>
    <n v="15810"/>
    <s v="0.0"/>
    <s v="0"/>
  </r>
  <r>
    <x v="21"/>
    <x v="13"/>
    <s v="Vaucluse"/>
    <n v="5974"/>
    <s v="5974 - AVIGNON JOLY JEAN"/>
    <x v="0"/>
    <x v="2"/>
    <x v="5"/>
    <x v="1"/>
    <n v="0"/>
    <x v="19"/>
    <s v="Photocopieurs - Emissions"/>
    <n v="4390"/>
    <s v="0.0"/>
    <s v="0"/>
  </r>
  <r>
    <x v="21"/>
    <x v="13"/>
    <s v="Vaucluse"/>
    <n v="5974"/>
    <s v="5974 - AVIGNON JOLY JEAN"/>
    <x v="0"/>
    <x v="2"/>
    <x v="5"/>
    <x v="1"/>
    <n v="0"/>
    <x v="23"/>
    <s v="Mainframes - Emissions"/>
    <n v="8756"/>
    <s v="0.0"/>
    <s v="0"/>
  </r>
  <r>
    <x v="21"/>
    <x v="13"/>
    <s v="Vaucluse"/>
    <n v="5974"/>
    <s v="5974 - AVIGNON JOLY JEAN"/>
    <x v="0"/>
    <x v="2"/>
    <x v="5"/>
    <x v="1"/>
    <n v="0"/>
    <x v="16"/>
    <s v="Ecrans - Emissions"/>
    <n v="15796"/>
    <s v="0.0"/>
    <s v="0"/>
  </r>
  <r>
    <x v="21"/>
    <x v="13"/>
    <s v="Vaucluse"/>
    <n v="5980"/>
    <s v="5980 - AVIGNON REALPANIER"/>
    <x v="0"/>
    <x v="0"/>
    <x v="0"/>
    <x v="0"/>
    <n v="82399.58"/>
    <x v="0"/>
    <s v=""/>
    <m/>
    <s v=""/>
    <s v="82399.58"/>
  </r>
  <r>
    <x v="21"/>
    <x v="13"/>
    <s v="Vaucluse"/>
    <n v="5980"/>
    <s v="5980 - AVIGNON REALPANIER"/>
    <x v="0"/>
    <x v="0"/>
    <x v="0"/>
    <x v="1"/>
    <n v="4935.7348419999998"/>
    <x v="1"/>
    <s v="Electricité - Emissions"/>
    <n v="15798"/>
    <s v="4935.734842"/>
    <s v="4935.734842"/>
  </r>
  <r>
    <x v="21"/>
    <x v="13"/>
    <s v="Vaucluse"/>
    <n v="5980"/>
    <s v="5980 - AVIGNON REALPANIER"/>
    <x v="0"/>
    <x v="0"/>
    <x v="1"/>
    <x v="1"/>
    <n v="0"/>
    <x v="2"/>
    <s v="Gaz naturel - Emissions"/>
    <n v="6630"/>
    <s v="0.0"/>
    <s v="0"/>
  </r>
  <r>
    <x v="21"/>
    <x v="13"/>
    <s v="Vaucluse"/>
    <n v="5980"/>
    <s v="5980 - AVIGNON REALPANIER"/>
    <x v="0"/>
    <x v="0"/>
    <x v="1"/>
    <x v="1"/>
    <n v="0"/>
    <x v="3"/>
    <s v="Fioul - Emissions"/>
    <n v="6720"/>
    <s v="0.0"/>
    <s v="0"/>
  </r>
  <r>
    <x v="21"/>
    <x v="13"/>
    <s v="Vaucluse"/>
    <n v="5980"/>
    <s v="5980 - AVIGNON REALPANIER"/>
    <x v="0"/>
    <x v="1"/>
    <x v="2"/>
    <x v="1"/>
    <n v="0"/>
    <x v="4"/>
    <s v=" R22 - Emissions"/>
    <n v="8350"/>
    <s v="0.0"/>
    <s v="0"/>
  </r>
  <r>
    <x v="21"/>
    <x v="13"/>
    <s v="Vaucluse"/>
    <n v="5980"/>
    <s v="5980 - AVIGNON REALPANIER"/>
    <x v="0"/>
    <x v="1"/>
    <x v="3"/>
    <x v="0"/>
    <n v="4.38"/>
    <x v="5"/>
    <s v=""/>
    <m/>
    <s v=""/>
    <s v="4.38"/>
  </r>
  <r>
    <x v="21"/>
    <x v="13"/>
    <s v="Vaucluse"/>
    <n v="5980"/>
    <s v="5980 - AVIGNON REALPANIER"/>
    <x v="0"/>
    <x v="1"/>
    <x v="3"/>
    <x v="1"/>
    <n v="0"/>
    <x v="7"/>
    <s v="R407c - Emissions"/>
    <n v="8318"/>
    <s v="0.0"/>
    <s v="0"/>
  </r>
  <r>
    <x v="21"/>
    <x v="13"/>
    <s v="Vaucluse"/>
    <n v="5980"/>
    <s v="5980 - AVIGNON REALPANIER"/>
    <x v="0"/>
    <x v="1"/>
    <x v="3"/>
    <x v="1"/>
    <n v="0"/>
    <x v="6"/>
    <s v="R134a - Emissions"/>
    <n v="8307"/>
    <s v="0.0"/>
    <s v="0"/>
  </r>
  <r>
    <x v="21"/>
    <x v="13"/>
    <s v="Vaucluse"/>
    <n v="5980"/>
    <s v="5980 - AVIGNON REALPANIER"/>
    <x v="0"/>
    <x v="1"/>
    <x v="3"/>
    <x v="1"/>
    <n v="8409.6"/>
    <x v="8"/>
    <s v="R410a - Emissions"/>
    <n v="8320"/>
    <s v="8409.6"/>
    <s v="8409.6"/>
  </r>
  <r>
    <x v="21"/>
    <x v="13"/>
    <s v="Vaucluse"/>
    <n v="5980"/>
    <s v="5980 - AVIGNON REALPANIER"/>
    <x v="0"/>
    <x v="2"/>
    <x v="4"/>
    <x v="0"/>
    <n v="2147"/>
    <x v="9"/>
    <s v=""/>
    <m/>
    <s v=""/>
    <s v="2147"/>
  </r>
  <r>
    <x v="21"/>
    <x v="13"/>
    <s v="Vaucluse"/>
    <n v="5980"/>
    <s v="5980 - AVIGNON REALPANIER"/>
    <x v="0"/>
    <x v="2"/>
    <x v="4"/>
    <x v="1"/>
    <n v="34888.75"/>
    <x v="10"/>
    <s v="Bâtiments - Emissions"/>
    <n v="4305"/>
    <s v="34888.75"/>
    <s v="34888.75"/>
  </r>
  <r>
    <x v="21"/>
    <x v="13"/>
    <s v="Vaucluse"/>
    <n v="5980"/>
    <s v="5980 - AVIGNON REALPANIER"/>
    <x v="0"/>
    <x v="2"/>
    <x v="5"/>
    <x v="2"/>
    <m/>
    <x v="14"/>
    <s v=""/>
    <m/>
    <s v=""/>
    <s v=""/>
  </r>
  <r>
    <x v="21"/>
    <x v="13"/>
    <s v="Vaucluse"/>
    <n v="5980"/>
    <s v="5980 - AVIGNON REALPANIER"/>
    <x v="0"/>
    <x v="2"/>
    <x v="5"/>
    <x v="2"/>
    <m/>
    <x v="15"/>
    <s v=""/>
    <m/>
    <s v=""/>
    <s v=""/>
  </r>
  <r>
    <x v="21"/>
    <x v="13"/>
    <s v="Vaucluse"/>
    <n v="5980"/>
    <s v="5980 - AVIGNON REALPANIER"/>
    <x v="0"/>
    <x v="2"/>
    <x v="5"/>
    <x v="2"/>
    <m/>
    <x v="11"/>
    <s v=""/>
    <m/>
    <s v=""/>
    <s v=""/>
  </r>
  <r>
    <x v="21"/>
    <x v="13"/>
    <s v="Vaucluse"/>
    <n v="5980"/>
    <s v="5980 - AVIGNON REALPANIER"/>
    <x v="0"/>
    <x v="2"/>
    <x v="5"/>
    <x v="2"/>
    <m/>
    <x v="12"/>
    <s v=""/>
    <m/>
    <s v=""/>
    <s v=""/>
  </r>
  <r>
    <x v="21"/>
    <x v="13"/>
    <s v="Vaucluse"/>
    <n v="5980"/>
    <s v="5980 - AVIGNON REALPANIER"/>
    <x v="0"/>
    <x v="2"/>
    <x v="5"/>
    <x v="2"/>
    <m/>
    <x v="13"/>
    <s v=""/>
    <m/>
    <s v=""/>
    <s v=""/>
  </r>
  <r>
    <x v="21"/>
    <x v="13"/>
    <s v="Vaucluse"/>
    <n v="5980"/>
    <s v="5980 - AVIGNON REALPANIER"/>
    <x v="0"/>
    <x v="2"/>
    <x v="5"/>
    <x v="1"/>
    <n v="0"/>
    <x v="19"/>
    <s v="Photocopieurs - Emissions"/>
    <n v="4390"/>
    <s v="0.0"/>
    <s v="0"/>
  </r>
  <r>
    <x v="21"/>
    <x v="13"/>
    <s v="Vaucluse"/>
    <n v="5980"/>
    <s v="5980 - AVIGNON REALPANIER"/>
    <x v="0"/>
    <x v="2"/>
    <x v="5"/>
    <x v="1"/>
    <n v="0"/>
    <x v="23"/>
    <s v="Mainframes - Emissions"/>
    <n v="8756"/>
    <s v="0.0"/>
    <s v="0"/>
  </r>
  <r>
    <x v="21"/>
    <x v="13"/>
    <s v="Vaucluse"/>
    <n v="5980"/>
    <s v="5980 - AVIGNON REALPANIER"/>
    <x v="0"/>
    <x v="2"/>
    <x v="5"/>
    <x v="1"/>
    <n v="0"/>
    <x v="16"/>
    <s v="Ecrans - Emissions"/>
    <n v="15796"/>
    <s v="0.0"/>
    <s v="0"/>
  </r>
  <r>
    <x v="21"/>
    <x v="13"/>
    <s v="Vaucluse"/>
    <n v="5980"/>
    <s v="5980 - AVIGNON REALPANIER"/>
    <x v="0"/>
    <x v="2"/>
    <x v="5"/>
    <x v="1"/>
    <n v="0"/>
    <x v="20"/>
    <s v="Tablettes - Emissions"/>
    <n v="15797"/>
    <s v="0.0"/>
    <s v="0"/>
  </r>
  <r>
    <x v="21"/>
    <x v="13"/>
    <s v="Vaucluse"/>
    <n v="5980"/>
    <s v="5980 - AVIGNON REALPANIER"/>
    <x v="0"/>
    <x v="2"/>
    <x v="5"/>
    <x v="1"/>
    <n v="0"/>
    <x v="17"/>
    <s v="Serveurs - Emissions"/>
    <n v="4391"/>
    <s v="0.0"/>
    <s v="0"/>
  </r>
  <r>
    <x v="21"/>
    <x v="13"/>
    <s v="Vaucluse"/>
    <n v="5980"/>
    <s v="5980 - AVIGNON REALPANIER"/>
    <x v="0"/>
    <x v="2"/>
    <x v="5"/>
    <x v="1"/>
    <n v="0"/>
    <x v="22"/>
    <s v="Unités centrales - Emissions"/>
    <n v="5620"/>
    <s v="0.0"/>
    <s v="0"/>
  </r>
  <r>
    <x v="21"/>
    <x v="13"/>
    <s v="Vaucluse"/>
    <n v="5980"/>
    <s v="5980 - AVIGNON REALPANIER"/>
    <x v="0"/>
    <x v="2"/>
    <x v="5"/>
    <x v="1"/>
    <n v="0"/>
    <x v="18"/>
    <s v="Imprimantes - Emissions"/>
    <n v="15810"/>
    <s v="0.0"/>
    <s v="0"/>
  </r>
  <r>
    <x v="21"/>
    <x v="13"/>
    <s v="Vaucluse"/>
    <n v="5980"/>
    <s v="5980 - AVIGNON REALPANIER"/>
    <x v="0"/>
    <x v="2"/>
    <x v="5"/>
    <x v="1"/>
    <n v="0"/>
    <x v="21"/>
    <s v="Ordinateurs portables - Emissions"/>
    <n v="15795"/>
    <s v="0.0"/>
    <s v="0"/>
  </r>
  <r>
    <x v="22"/>
    <x v="21"/>
    <m/>
    <m/>
    <m/>
    <x v="1"/>
    <x v="6"/>
    <x v="19"/>
    <x v="3"/>
    <m/>
    <x v="196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ACED08-CC03-4D18-B536-74FFD07675C1}" name="Tableau croisé dynamique3" cacheId="3281" applyNumberFormats="0" applyBorderFormats="0" applyFontFormats="0" applyPatternFormats="0" applyAlignmentFormats="0" applyWidthHeightFormats="1" dataCaption="Valeurs" updatedVersion="8" minRefreshableVersion="3" useAutoFormatting="1" rowGrandTotals="0" colGrandTotals="0" itemPrintTitles="1" createdVersion="8" indent="0" outline="1" outlineData="1" multipleFieldFilters="0">
  <location ref="A5:E28" firstHeaderRow="1" firstDataRow="2" firstDataCol="1" rowPageCount="2" colPageCount="1"/>
  <pivotFields count="15">
    <pivotField axis="axisRow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8">
        <item h="1" x="3"/>
        <item h="1" x="4"/>
        <item x="0"/>
        <item h="1" x="1"/>
        <item h="1" x="2"/>
        <item h="1" x="5"/>
        <item h="1" x="6"/>
        <item t="default"/>
      </items>
    </pivotField>
    <pivotField showAll="0"/>
    <pivotField axis="axisPage" multipleItemSelectionAllowed="1" showAll="0">
      <items count="5">
        <item h="1" x="2"/>
        <item x="0"/>
        <item h="1" x="1"/>
        <item h="1" x="3"/>
        <item t="default"/>
      </items>
    </pivotField>
    <pivotField dataField="1" showAll="0"/>
    <pivotField axis="axisCol" showAll="0">
      <items count="198">
        <item h="1" x="129"/>
        <item h="1" x="118"/>
        <item h="1" x="121"/>
        <item h="1" x="123"/>
        <item h="1" x="120"/>
        <item h="1" x="126"/>
        <item h="1" x="72"/>
        <item h="1" x="68"/>
        <item h="1" x="71"/>
        <item h="1" x="73"/>
        <item h="1" x="69"/>
        <item h="1" x="127"/>
        <item h="1" x="124"/>
        <item h="1" x="128"/>
        <item h="1" x="122"/>
        <item h="1" x="125"/>
        <item h="1" x="140"/>
        <item h="1" x="159"/>
        <item h="1" x="151"/>
        <item h="1" x="152"/>
        <item h="1" x="153"/>
        <item h="1" x="154"/>
        <item h="1" x="155"/>
        <item h="1" x="156"/>
        <item h="1" x="157"/>
        <item h="1" x="158"/>
        <item h="1" x="76"/>
        <item h="1" x="80"/>
        <item h="1" x="79"/>
        <item h="1" x="78"/>
        <item h="1" x="185"/>
        <item h="1" x="187"/>
        <item h="1" x="189"/>
        <item h="1" x="186"/>
        <item h="1" x="179"/>
        <item h="1" x="177"/>
        <item h="1" x="176"/>
        <item h="1" x="178"/>
        <item h="1" x="58"/>
        <item h="1" x="61"/>
        <item h="1" x="60"/>
        <item h="1" x="59"/>
        <item h="1" x="182"/>
        <item h="1" x="181"/>
        <item h="1" x="180"/>
        <item h="1" x="190"/>
        <item h="1" x="192"/>
        <item h="1" x="191"/>
        <item h="1" x="162"/>
        <item h="1" x="161"/>
        <item h="1" x="3"/>
        <item h="1" x="2"/>
        <item h="1" x="1"/>
        <item h="1" x="141"/>
        <item h="1" x="57"/>
        <item h="1" x="135"/>
        <item h="1" x="136"/>
        <item h="1" x="10"/>
        <item h="1" x="22"/>
        <item h="1" x="16"/>
        <item h="1" x="21"/>
        <item h="1" x="19"/>
        <item h="1" x="18"/>
        <item h="1" x="20"/>
        <item h="1" x="23"/>
        <item h="1" x="17"/>
        <item h="1" x="95"/>
        <item h="1" x="90"/>
        <item h="1" x="94"/>
        <item h="1" x="93"/>
        <item h="1" x="92"/>
        <item h="1" x="91"/>
        <item h="1" x="98"/>
        <item h="1" x="99"/>
        <item h="1" x="101"/>
        <item h="1" x="97"/>
        <item h="1" x="100"/>
        <item h="1" x="96"/>
        <item h="1" x="110"/>
        <item h="1" x="108"/>
        <item h="1" x="109"/>
        <item h="1" x="104"/>
        <item h="1" x="84"/>
        <item h="1" x="86"/>
        <item h="1" x="85"/>
        <item h="1" x="112"/>
        <item h="1" x="132"/>
        <item h="1" x="130"/>
        <item h="1" x="131"/>
        <item h="1" x="4"/>
        <item h="1" x="6"/>
        <item h="1" x="7"/>
        <item h="1" x="8"/>
        <item h="1" x="83"/>
        <item h="1" x="81"/>
        <item h="1" x="82"/>
        <item h="1" x="9"/>
        <item h="1" x="54"/>
        <item h="1" x="51"/>
        <item x="160"/>
        <item h="1" x="102"/>
        <item h="1" x="34"/>
        <item h="1" x="30"/>
        <item h="1" x="35"/>
        <item x="0"/>
        <item h="1" x="48"/>
        <item x="44"/>
        <item x="24"/>
        <item h="1" x="31"/>
        <item h="1" x="36"/>
        <item h="1" x="75"/>
        <item h="1" x="74"/>
        <item h="1" x="41"/>
        <item h="1" x="66"/>
        <item h="1" x="67"/>
        <item h="1" x="62"/>
        <item h="1" x="65"/>
        <item h="1" x="64"/>
        <item h="1" x="15"/>
        <item h="1" x="11"/>
        <item h="1" x="119"/>
        <item h="1" x="12"/>
        <item h="1" x="13"/>
        <item h="1" x="14"/>
        <item h="1" x="29"/>
        <item h="1" x="33"/>
        <item h="1" x="46"/>
        <item h="1" x="56"/>
        <item h="1" x="139"/>
        <item h="1" x="137"/>
        <item h="1" x="138"/>
        <item h="1" x="174"/>
        <item h="1" x="133"/>
        <item h="1" x="134"/>
        <item h="1" x="42"/>
        <item h="1" x="55"/>
        <item h="1" x="50"/>
        <item h="1" x="49"/>
        <item h="1" x="103"/>
        <item h="1" x="147"/>
        <item h="1" x="149"/>
        <item h="1" x="150"/>
        <item h="1" x="146"/>
        <item h="1" x="143"/>
        <item h="1" x="144"/>
        <item h="1" x="148"/>
        <item h="1" x="142"/>
        <item h="1" x="145"/>
        <item h="1" x="45"/>
        <item h="1" x="26"/>
        <item h="1" x="25"/>
        <item h="1" x="27"/>
        <item h="1" x="5"/>
        <item h="1" x="40"/>
        <item h="1" x="113"/>
        <item h="1" x="114"/>
        <item h="1" x="115"/>
        <item h="1" x="116"/>
        <item h="1" x="117"/>
        <item h="1" x="39"/>
        <item h="1" x="70"/>
        <item h="1" x="53"/>
        <item h="1" x="111"/>
        <item h="1" x="47"/>
        <item h="1" x="37"/>
        <item h="1" x="32"/>
        <item h="1" x="28"/>
        <item h="1" x="87"/>
        <item h="1" x="164"/>
        <item h="1" x="88"/>
        <item h="1" x="89"/>
        <item h="1" x="165"/>
        <item h="1" x="166"/>
        <item h="1" x="52"/>
        <item h="1" x="106"/>
        <item h="1" x="107"/>
        <item h="1" x="105"/>
        <item h="1" x="43"/>
        <item h="1" x="38"/>
        <item h="1" x="63"/>
        <item h="1" x="196"/>
        <item h="1" x="77"/>
        <item h="1" x="163"/>
        <item h="1" x="167"/>
        <item h="1" x="168"/>
        <item h="1" x="169"/>
        <item h="1" x="170"/>
        <item h="1" x="171"/>
        <item h="1" x="172"/>
        <item h="1" x="173"/>
        <item h="1" x="175"/>
        <item h="1" x="183"/>
        <item h="1" x="184"/>
        <item h="1" x="188"/>
        <item h="1" x="193"/>
        <item h="1" x="194"/>
        <item h="1" x="195"/>
        <item t="default"/>
      </items>
    </pivotField>
    <pivotField showAll="0"/>
    <pivotField showAll="0"/>
    <pivotField showAll="0"/>
    <pivotField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</rowItems>
  <colFields count="1">
    <field x="10"/>
  </colFields>
  <colItems count="4">
    <i>
      <x v="99"/>
    </i>
    <i>
      <x v="104"/>
    </i>
    <i>
      <x v="106"/>
    </i>
    <i>
      <x v="107"/>
    </i>
  </colItems>
  <pageFields count="2">
    <pageField fld="6" hier="-1"/>
    <pageField fld="8" hier="-1"/>
  </pageFields>
  <dataFields count="1">
    <dataField name="Nombre de value" fld="9" subtotal="count" baseField="0" baseItem="0"/>
  </dataFields>
  <formats count="8">
    <format dxfId="14">
      <pivotArea outline="0" collapsedLevelsAreSubtotals="1" fieldPosition="0"/>
    </format>
    <format dxfId="15">
      <pivotArea field="10" type="button" dataOnly="0" labelOnly="1" outline="0" axis="axisCol" fieldPosition="0"/>
    </format>
    <format dxfId="16">
      <pivotArea type="topRight" dataOnly="0" labelOnly="1" outline="0" fieldPosition="0"/>
    </format>
    <format dxfId="17">
      <pivotArea dataOnly="0" labelOnly="1" fieldPosition="0">
        <references count="1">
          <reference field="10" count="0"/>
        </references>
      </pivotArea>
    </format>
    <format dxfId="18">
      <pivotArea outline="0" collapsedLevelsAreSubtotals="1" fieldPosition="0"/>
    </format>
    <format dxfId="19">
      <pivotArea field="10" type="button" dataOnly="0" labelOnly="1" outline="0" axis="axisCol" fieldPosition="0"/>
    </format>
    <format dxfId="20">
      <pivotArea type="topRight" dataOnly="0" labelOnly="1" outline="0" fieldPosition="0"/>
    </format>
    <format dxfId="21">
      <pivotArea dataOnly="0" labelOnly="1" fieldPosition="0">
        <references count="1">
          <reference field="1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8"/>
  <dimension ref="A2:E28"/>
  <sheetViews>
    <sheetView showGridLines="0" zoomScaleNormal="100" workbookViewId="0">
      <selection activeCell="B10" sqref="B10"/>
    </sheetView>
  </sheetViews>
  <sheetFormatPr defaultColWidth="11.42578125" defaultRowHeight="15"/>
  <cols>
    <col min="1" max="1" width="34.7109375" bestFit="1" customWidth="1"/>
    <col min="2" max="2" width="26.140625" style="19" bestFit="1" customWidth="1"/>
    <col min="3" max="3" width="9.85546875" style="19" bestFit="1" customWidth="1"/>
    <col min="4" max="4" width="5.42578125" style="19" bestFit="1" customWidth="1"/>
    <col min="5" max="5" width="11.5703125" style="19" bestFit="1" customWidth="1"/>
  </cols>
  <sheetData>
    <row r="2" spans="1:5">
      <c r="A2" s="78" t="s">
        <v>0</v>
      </c>
      <c r="B2" t="s">
        <v>1</v>
      </c>
    </row>
    <row r="3" spans="1:5">
      <c r="A3" s="78" t="s">
        <v>2</v>
      </c>
      <c r="B3" t="s">
        <v>3</v>
      </c>
    </row>
    <row r="5" spans="1:5">
      <c r="A5" s="78" t="s">
        <v>4</v>
      </c>
      <c r="B5" s="79" t="s">
        <v>5</v>
      </c>
    </row>
    <row r="6" spans="1:5">
      <c r="A6" s="78" t="s">
        <v>6</v>
      </c>
      <c r="B6" s="19" t="s">
        <v>7</v>
      </c>
      <c r="C6" s="19" t="s">
        <v>8</v>
      </c>
      <c r="D6" s="19" t="s">
        <v>9</v>
      </c>
      <c r="E6" s="19" t="s">
        <v>10</v>
      </c>
    </row>
    <row r="7" spans="1:5">
      <c r="A7" s="77" t="s">
        <v>11</v>
      </c>
      <c r="C7" s="19">
        <v>121</v>
      </c>
      <c r="E7" s="19">
        <v>13</v>
      </c>
    </row>
    <row r="8" spans="1:5">
      <c r="A8" s="77" t="s">
        <v>12</v>
      </c>
      <c r="B8" s="19">
        <v>4</v>
      </c>
      <c r="C8" s="19">
        <v>52</v>
      </c>
      <c r="E8" s="19">
        <v>10</v>
      </c>
    </row>
    <row r="9" spans="1:5">
      <c r="A9" s="77" t="s">
        <v>13</v>
      </c>
      <c r="B9" s="19">
        <v>1</v>
      </c>
      <c r="C9" s="19">
        <v>40</v>
      </c>
      <c r="E9" s="19">
        <v>7</v>
      </c>
    </row>
    <row r="10" spans="1:5">
      <c r="A10" s="77" t="s">
        <v>14</v>
      </c>
      <c r="C10" s="19">
        <v>13</v>
      </c>
    </row>
    <row r="11" spans="1:5">
      <c r="A11" s="77" t="s">
        <v>15</v>
      </c>
      <c r="B11" s="19">
        <v>3</v>
      </c>
      <c r="C11" s="19">
        <v>37</v>
      </c>
      <c r="E11" s="19">
        <v>6</v>
      </c>
    </row>
    <row r="12" spans="1:5">
      <c r="A12" s="77" t="s">
        <v>16</v>
      </c>
      <c r="C12" s="19">
        <v>8</v>
      </c>
      <c r="E12" s="19">
        <v>8</v>
      </c>
    </row>
    <row r="13" spans="1:5">
      <c r="A13" s="77" t="s">
        <v>17</v>
      </c>
      <c r="B13" s="19">
        <v>1</v>
      </c>
      <c r="C13" s="19">
        <v>15</v>
      </c>
      <c r="D13" s="19">
        <v>15</v>
      </c>
      <c r="E13" s="19">
        <v>15</v>
      </c>
    </row>
    <row r="14" spans="1:5">
      <c r="A14" s="77" t="s">
        <v>18</v>
      </c>
      <c r="C14" s="19">
        <v>5</v>
      </c>
      <c r="E14" s="19">
        <v>3</v>
      </c>
    </row>
    <row r="15" spans="1:5">
      <c r="A15" s="77" t="s">
        <v>19</v>
      </c>
      <c r="B15" s="19">
        <v>7</v>
      </c>
      <c r="C15" s="19">
        <v>99</v>
      </c>
      <c r="D15" s="19">
        <v>96</v>
      </c>
      <c r="E15" s="19">
        <v>96</v>
      </c>
    </row>
    <row r="16" spans="1:5">
      <c r="A16" s="77" t="s">
        <v>20</v>
      </c>
      <c r="C16" s="19">
        <v>21</v>
      </c>
    </row>
    <row r="17" spans="1:5">
      <c r="A17" s="77" t="s">
        <v>21</v>
      </c>
      <c r="C17" s="19">
        <v>10</v>
      </c>
    </row>
    <row r="18" spans="1:5">
      <c r="A18" s="77" t="s">
        <v>22</v>
      </c>
      <c r="C18" s="19">
        <v>98</v>
      </c>
      <c r="E18" s="19">
        <v>28</v>
      </c>
    </row>
    <row r="19" spans="1:5">
      <c r="A19" s="77" t="s">
        <v>23</v>
      </c>
      <c r="C19" s="19">
        <v>139</v>
      </c>
      <c r="E19" s="19">
        <v>7</v>
      </c>
    </row>
    <row r="20" spans="1:5">
      <c r="A20" s="77" t="s">
        <v>24</v>
      </c>
      <c r="C20" s="19">
        <v>20</v>
      </c>
    </row>
    <row r="21" spans="1:5">
      <c r="A21" s="77" t="s">
        <v>25</v>
      </c>
      <c r="C21" s="19">
        <v>15</v>
      </c>
    </row>
    <row r="22" spans="1:5">
      <c r="A22" s="77" t="s">
        <v>26</v>
      </c>
      <c r="C22" s="19">
        <v>3</v>
      </c>
    </row>
    <row r="23" spans="1:5">
      <c r="A23" s="77" t="s">
        <v>27</v>
      </c>
      <c r="C23" s="19">
        <v>59</v>
      </c>
      <c r="E23" s="19">
        <v>20</v>
      </c>
    </row>
    <row r="24" spans="1:5">
      <c r="A24" s="77" t="s">
        <v>28</v>
      </c>
      <c r="C24" s="19">
        <v>107</v>
      </c>
      <c r="E24" s="19">
        <v>10</v>
      </c>
    </row>
    <row r="25" spans="1:5">
      <c r="A25" s="77" t="s">
        <v>29</v>
      </c>
      <c r="C25" s="19">
        <v>91</v>
      </c>
      <c r="E25" s="19">
        <v>3</v>
      </c>
    </row>
    <row r="26" spans="1:5">
      <c r="A26" s="77" t="s">
        <v>30</v>
      </c>
      <c r="B26" s="19">
        <v>1</v>
      </c>
      <c r="C26" s="19">
        <v>52</v>
      </c>
      <c r="E26" s="19">
        <v>52</v>
      </c>
    </row>
    <row r="27" spans="1:5">
      <c r="A27" s="77" t="s">
        <v>31</v>
      </c>
      <c r="C27" s="19">
        <v>4</v>
      </c>
    </row>
    <row r="28" spans="1:5">
      <c r="A28" s="77" t="s">
        <v>32</v>
      </c>
      <c r="C28" s="19">
        <v>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/>
  <dimension ref="A1:S34"/>
  <sheetViews>
    <sheetView showGridLines="0" tabSelected="1" zoomScale="75" zoomScaleNormal="75" workbookViewId="0">
      <selection activeCell="D15" sqref="D15"/>
    </sheetView>
  </sheetViews>
  <sheetFormatPr defaultColWidth="20.7109375" defaultRowHeight="15"/>
  <cols>
    <col min="1" max="1" width="50.7109375" customWidth="1"/>
    <col min="9" max="9" width="20.7109375" customWidth="1"/>
  </cols>
  <sheetData>
    <row r="1" spans="1:19" s="37" customFormat="1" ht="20.100000000000001" customHeight="1">
      <c r="A1" s="163"/>
    </row>
    <row r="2" spans="1:19" s="37" customFormat="1" ht="20.100000000000001" customHeight="1">
      <c r="A2" s="163"/>
    </row>
    <row r="3" spans="1:19" s="37" customFormat="1" ht="20.100000000000001" customHeight="1">
      <c r="A3" s="163"/>
    </row>
    <row r="4" spans="1:19" s="1" customFormat="1" ht="18" customHeight="1">
      <c r="A4" s="2"/>
      <c r="B4" s="2"/>
      <c r="C4" s="2"/>
      <c r="D4" s="2"/>
      <c r="E4" s="2"/>
      <c r="F4" s="2"/>
      <c r="G4" s="2"/>
      <c r="H4" s="43" t="s">
        <v>33</v>
      </c>
      <c r="I4" s="48">
        <v>2022</v>
      </c>
      <c r="J4" s="48"/>
      <c r="K4" s="44"/>
      <c r="L4" s="2"/>
      <c r="M4" s="2"/>
      <c r="N4" s="2"/>
      <c r="O4" s="2"/>
      <c r="P4" s="2"/>
      <c r="Q4" s="2"/>
      <c r="R4" s="2"/>
      <c r="S4" s="2"/>
    </row>
    <row r="5" spans="1:19" s="1" customForma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21" customHeight="1">
      <c r="A6" s="164" t="s">
        <v>34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</row>
    <row r="7" spans="1:19" s="7" customFormat="1" ht="15.75">
      <c r="A7" s="3"/>
      <c r="B7" s="4"/>
      <c r="C7" s="5"/>
      <c r="D7" s="165" t="s">
        <v>35</v>
      </c>
      <c r="E7" s="165"/>
      <c r="F7" s="165"/>
      <c r="G7" s="165"/>
      <c r="H7" s="165"/>
      <c r="I7" s="114" t="s">
        <v>36</v>
      </c>
      <c r="J7" s="166" t="s">
        <v>37</v>
      </c>
      <c r="K7" s="166"/>
      <c r="L7" s="166"/>
      <c r="M7" s="166"/>
      <c r="N7" s="115" t="s">
        <v>38</v>
      </c>
      <c r="O7" s="167" t="s">
        <v>39</v>
      </c>
      <c r="P7" s="167"/>
      <c r="Q7" s="167"/>
      <c r="R7" s="167"/>
      <c r="S7" s="6"/>
    </row>
    <row r="8" spans="1:19" s="16" customFormat="1" ht="80.099999999999994" customHeight="1">
      <c r="A8" s="8" t="s">
        <v>40</v>
      </c>
      <c r="B8" s="9" t="s">
        <v>41</v>
      </c>
      <c r="C8" s="9" t="s">
        <v>42</v>
      </c>
      <c r="D8" s="10" t="s">
        <v>43</v>
      </c>
      <c r="E8" s="11" t="s">
        <v>9</v>
      </c>
      <c r="F8" s="10" t="s">
        <v>44</v>
      </c>
      <c r="G8" s="10" t="s">
        <v>8</v>
      </c>
      <c r="H8" s="12" t="s">
        <v>45</v>
      </c>
      <c r="I8" s="9" t="s">
        <v>46</v>
      </c>
      <c r="J8" s="15" t="s">
        <v>47</v>
      </c>
      <c r="K8" s="14" t="s">
        <v>48</v>
      </c>
      <c r="L8" s="14" t="s">
        <v>49</v>
      </c>
      <c r="M8" s="15" t="s">
        <v>50</v>
      </c>
      <c r="N8" s="13" t="s">
        <v>51</v>
      </c>
      <c r="O8" s="9" t="s">
        <v>52</v>
      </c>
      <c r="P8" s="9" t="s">
        <v>53</v>
      </c>
      <c r="Q8" s="9" t="s">
        <v>54</v>
      </c>
      <c r="R8" s="14" t="s">
        <v>55</v>
      </c>
      <c r="S8" s="13" t="s">
        <v>56</v>
      </c>
    </row>
    <row r="9" spans="1:19" s="101" customFormat="1" ht="20.100000000000001" customHeight="1">
      <c r="A9" s="262" t="s">
        <v>11</v>
      </c>
      <c r="B9" s="263">
        <v>121</v>
      </c>
      <c r="C9" s="263">
        <v>158147.06</v>
      </c>
      <c r="D9" s="263">
        <v>312.24034849799978</v>
      </c>
      <c r="E9" s="263">
        <v>0</v>
      </c>
      <c r="F9" s="263">
        <v>0</v>
      </c>
      <c r="G9" s="263">
        <v>556.4786671999999</v>
      </c>
      <c r="H9" s="263">
        <v>868.71901569799968</v>
      </c>
      <c r="I9" s="263">
        <v>592.96191551999982</v>
      </c>
      <c r="J9" s="263">
        <v>2569.889725</v>
      </c>
      <c r="K9" s="264">
        <v>1.6250000000000001E-2</v>
      </c>
      <c r="L9" s="263">
        <v>2174.4079333333366</v>
      </c>
      <c r="M9" s="263">
        <v>4744.2976583333366</v>
      </c>
      <c r="N9" s="263">
        <v>141.01977880573</v>
      </c>
      <c r="O9" s="263">
        <v>7998.1558372271766</v>
      </c>
      <c r="P9" s="263">
        <v>621.51892280399886</v>
      </c>
      <c r="Q9" s="263">
        <v>1353.299758885566</v>
      </c>
      <c r="R9" s="263">
        <v>9972.9745189167406</v>
      </c>
      <c r="S9" s="263">
        <v>22341.224520103809</v>
      </c>
    </row>
    <row r="10" spans="1:19" s="101" customFormat="1" ht="20.100000000000001" customHeight="1">
      <c r="A10" s="262" t="s">
        <v>12</v>
      </c>
      <c r="B10" s="263">
        <v>52</v>
      </c>
      <c r="C10" s="263">
        <v>55175.97</v>
      </c>
      <c r="D10" s="263">
        <v>117.38416867800002</v>
      </c>
      <c r="E10" s="263">
        <v>0</v>
      </c>
      <c r="F10" s="263">
        <v>34.531016300000005</v>
      </c>
      <c r="G10" s="263">
        <v>195.14880899999991</v>
      </c>
      <c r="H10" s="263">
        <v>347.06399397799998</v>
      </c>
      <c r="I10" s="263">
        <v>219.13478400000002</v>
      </c>
      <c r="J10" s="263">
        <v>896.60951250000005</v>
      </c>
      <c r="K10" s="263">
        <v>1.6250000000000001E-2</v>
      </c>
      <c r="L10" s="263">
        <v>821.57733333334033</v>
      </c>
      <c r="M10" s="263">
        <v>1718.1868458333404</v>
      </c>
      <c r="N10" s="263">
        <v>47.617011541080004</v>
      </c>
      <c r="O10" s="263">
        <v>2687.394351581605</v>
      </c>
      <c r="P10" s="263">
        <v>299.48005506899995</v>
      </c>
      <c r="Q10" s="263">
        <v>696.68194949753399</v>
      </c>
      <c r="R10" s="263">
        <v>3683.5563561481385</v>
      </c>
      <c r="S10" s="263">
        <v>7883.6014832705596</v>
      </c>
    </row>
    <row r="11" spans="1:19" s="101" customFormat="1" ht="20.100000000000001" customHeight="1">
      <c r="A11" s="262" t="s">
        <v>13</v>
      </c>
      <c r="B11" s="263">
        <v>40</v>
      </c>
      <c r="C11" s="263">
        <v>50200.800000000003</v>
      </c>
      <c r="D11" s="263">
        <v>137.46496157999999</v>
      </c>
      <c r="E11" s="263">
        <v>0</v>
      </c>
      <c r="F11" s="263">
        <v>67.147244999999998</v>
      </c>
      <c r="G11" s="263">
        <v>160.34732829999996</v>
      </c>
      <c r="H11" s="263">
        <v>364.95953487999998</v>
      </c>
      <c r="I11" s="263">
        <v>54.111359999999998</v>
      </c>
      <c r="J11" s="263">
        <v>815.76300000000003</v>
      </c>
      <c r="K11" s="263">
        <v>1.6250000000000001E-2</v>
      </c>
      <c r="L11" s="263">
        <v>789.78176666666695</v>
      </c>
      <c r="M11" s="263">
        <v>1605.5447666666669</v>
      </c>
      <c r="N11" s="263">
        <v>54.357238466474996</v>
      </c>
      <c r="O11" s="263">
        <v>3814.2198479920003</v>
      </c>
      <c r="P11" s="263">
        <v>222.48014192769989</v>
      </c>
      <c r="Q11" s="263">
        <v>668.16068900804999</v>
      </c>
      <c r="R11" s="263">
        <v>4704.8606789277501</v>
      </c>
      <c r="S11" s="263">
        <v>8723.3213130108925</v>
      </c>
    </row>
    <row r="12" spans="1:19" s="101" customFormat="1" ht="20.100000000000001" customHeight="1">
      <c r="A12" s="262" t="s">
        <v>14</v>
      </c>
      <c r="B12" s="263">
        <v>13</v>
      </c>
      <c r="C12" s="263">
        <v>13270</v>
      </c>
      <c r="D12" s="263">
        <v>0</v>
      </c>
      <c r="E12" s="263">
        <v>0</v>
      </c>
      <c r="F12" s="263">
        <v>0</v>
      </c>
      <c r="G12" s="263">
        <v>146.49432442527836</v>
      </c>
      <c r="H12" s="263">
        <v>146.49432442527836</v>
      </c>
      <c r="I12" s="263">
        <v>51.045119999999997</v>
      </c>
      <c r="J12" s="263">
        <v>215.63749999999999</v>
      </c>
      <c r="K12" s="263">
        <v>1.6250000000000001E-2</v>
      </c>
      <c r="L12" s="263">
        <v>165.06103333333294</v>
      </c>
      <c r="M12" s="263">
        <v>380.69853333333293</v>
      </c>
      <c r="N12" s="263">
        <v>5.1406499999999999</v>
      </c>
      <c r="O12" s="263">
        <v>427.43082394216003</v>
      </c>
      <c r="P12" s="263">
        <v>118.88006363399998</v>
      </c>
      <c r="Q12" s="263">
        <v>0</v>
      </c>
      <c r="R12" s="263">
        <v>546.31088757615998</v>
      </c>
      <c r="S12" s="263">
        <v>3590.0841927347719</v>
      </c>
    </row>
    <row r="13" spans="1:19" s="101" customFormat="1" ht="20.100000000000001" customHeight="1">
      <c r="A13" s="262" t="s">
        <v>15</v>
      </c>
      <c r="B13" s="263">
        <v>37</v>
      </c>
      <c r="C13" s="263">
        <v>49246.86</v>
      </c>
      <c r="D13" s="263">
        <v>155.8476886319998</v>
      </c>
      <c r="E13" s="263">
        <v>0</v>
      </c>
      <c r="F13" s="263">
        <v>7.2503431000000003</v>
      </c>
      <c r="G13" s="263">
        <v>162.36613799999998</v>
      </c>
      <c r="H13" s="263">
        <v>325.46416973199979</v>
      </c>
      <c r="I13" s="263">
        <v>166.05983616</v>
      </c>
      <c r="J13" s="263">
        <v>800.26147500000002</v>
      </c>
      <c r="K13" s="263">
        <v>1.6250000000000001E-2</v>
      </c>
      <c r="L13" s="263">
        <v>666.11019999999985</v>
      </c>
      <c r="M13" s="263">
        <v>1466.3716749999999</v>
      </c>
      <c r="N13" s="263">
        <v>43.87667305614</v>
      </c>
      <c r="O13" s="263">
        <v>2835.3010902296405</v>
      </c>
      <c r="P13" s="263">
        <v>333.23281905649992</v>
      </c>
      <c r="Q13" s="263">
        <v>541.43002570223996</v>
      </c>
      <c r="R13" s="263">
        <v>3709.9639349883805</v>
      </c>
      <c r="S13" s="263">
        <v>7488.1617367365197</v>
      </c>
    </row>
    <row r="14" spans="1:19" s="101" customFormat="1" ht="20.100000000000001" customHeight="1">
      <c r="A14" s="262" t="s">
        <v>16</v>
      </c>
      <c r="B14" s="263">
        <v>8</v>
      </c>
      <c r="C14" s="263">
        <v>8664</v>
      </c>
      <c r="D14" s="263">
        <v>0</v>
      </c>
      <c r="E14" s="263">
        <v>0</v>
      </c>
      <c r="F14" s="263">
        <v>0</v>
      </c>
      <c r="G14" s="263">
        <v>251.09172941741818</v>
      </c>
      <c r="H14" s="263">
        <v>251.09172941741818</v>
      </c>
      <c r="I14" s="263">
        <v>13.151999999999999</v>
      </c>
      <c r="J14" s="263">
        <v>140.79</v>
      </c>
      <c r="K14" s="263">
        <v>1.6250000000000001E-2</v>
      </c>
      <c r="L14" s="263">
        <v>113.51119999999943</v>
      </c>
      <c r="M14" s="263">
        <v>254.30119999999943</v>
      </c>
      <c r="N14" s="263">
        <v>6.8820290625</v>
      </c>
      <c r="O14" s="263">
        <v>447.71162808579919</v>
      </c>
      <c r="P14" s="263">
        <v>111.0284796935</v>
      </c>
      <c r="Q14" s="263">
        <v>97.425779599999998</v>
      </c>
      <c r="R14" s="263">
        <v>656.16588737929919</v>
      </c>
      <c r="S14" s="263">
        <v>1474.7218302992169</v>
      </c>
    </row>
    <row r="15" spans="1:19" s="101" customFormat="1" ht="20.100000000000001" customHeight="1">
      <c r="A15" s="262" t="s">
        <v>17</v>
      </c>
      <c r="B15" s="263">
        <v>15</v>
      </c>
      <c r="C15" s="263">
        <v>67192</v>
      </c>
      <c r="D15" s="263">
        <v>55.792878263999896</v>
      </c>
      <c r="E15" s="263">
        <v>35.419668469999905</v>
      </c>
      <c r="F15" s="263">
        <v>13.629</v>
      </c>
      <c r="G15" s="263">
        <v>1161.1462254999979</v>
      </c>
      <c r="H15" s="263">
        <v>1265.9877722339975</v>
      </c>
      <c r="I15" s="263">
        <v>1288.3262783999999</v>
      </c>
      <c r="J15" s="263">
        <v>1091.8699999999999</v>
      </c>
      <c r="K15" s="263">
        <v>1.6249999999999997E-2</v>
      </c>
      <c r="L15" s="263">
        <v>1001.1797000000004</v>
      </c>
      <c r="M15" s="263">
        <v>2093.0497000000005</v>
      </c>
      <c r="N15" s="263">
        <v>37.556635976244998</v>
      </c>
      <c r="O15" s="263">
        <v>1840.0990104699081</v>
      </c>
      <c r="P15" s="263">
        <v>385.94138965829893</v>
      </c>
      <c r="Q15" s="263">
        <v>0</v>
      </c>
      <c r="R15" s="263">
        <v>2226.0404001282068</v>
      </c>
      <c r="S15" s="263">
        <v>33613.94679521845</v>
      </c>
    </row>
    <row r="16" spans="1:19" s="101" customFormat="1" ht="20.100000000000001" customHeight="1">
      <c r="A16" s="262" t="s">
        <v>18</v>
      </c>
      <c r="B16" s="263">
        <v>5</v>
      </c>
      <c r="C16" s="263">
        <v>28498</v>
      </c>
      <c r="D16" s="263">
        <v>0</v>
      </c>
      <c r="E16" s="263">
        <v>0</v>
      </c>
      <c r="F16" s="263">
        <v>0</v>
      </c>
      <c r="G16" s="263">
        <v>173.03426809999999</v>
      </c>
      <c r="H16" s="263">
        <v>173.03426809999999</v>
      </c>
      <c r="I16" s="263">
        <v>88.128</v>
      </c>
      <c r="J16" s="263">
        <v>463.09249999999997</v>
      </c>
      <c r="K16" s="263">
        <v>1.6250000000000001E-2</v>
      </c>
      <c r="L16" s="263">
        <v>329.11920000000373</v>
      </c>
      <c r="M16" s="263">
        <v>792.2117000000037</v>
      </c>
      <c r="N16" s="263">
        <v>27.472135168125</v>
      </c>
      <c r="O16" s="263">
        <v>936.95298924972951</v>
      </c>
      <c r="P16" s="263">
        <v>258.70982925100003</v>
      </c>
      <c r="Q16" s="263">
        <v>0</v>
      </c>
      <c r="R16" s="263">
        <v>1195.6628185007296</v>
      </c>
      <c r="S16" s="263">
        <v>8183.8614475688582</v>
      </c>
    </row>
    <row r="17" spans="1:19" s="101" customFormat="1" ht="20.100000000000001" customHeight="1">
      <c r="A17" s="262" t="s">
        <v>19</v>
      </c>
      <c r="B17" s="263">
        <v>99</v>
      </c>
      <c r="C17" s="263">
        <v>118845.76999999999</v>
      </c>
      <c r="D17" s="263">
        <v>303.05420978999996</v>
      </c>
      <c r="E17" s="263">
        <v>0</v>
      </c>
      <c r="F17" s="263">
        <v>103.86346299999997</v>
      </c>
      <c r="G17" s="263">
        <v>392.68376864299978</v>
      </c>
      <c r="H17" s="263">
        <v>799.60144143299976</v>
      </c>
      <c r="I17" s="263">
        <v>466.52118911999992</v>
      </c>
      <c r="J17" s="263">
        <v>1946.1693874999999</v>
      </c>
      <c r="K17" s="263">
        <v>1.6375588188792922E-2</v>
      </c>
      <c r="L17" s="263">
        <v>1527.8696999999972</v>
      </c>
      <c r="M17" s="263">
        <v>3474.0390874999971</v>
      </c>
      <c r="N17" s="263">
        <v>95.66341103249998</v>
      </c>
      <c r="O17" s="263">
        <v>5448.1095042292591</v>
      </c>
      <c r="P17" s="263">
        <v>440.39363055319899</v>
      </c>
      <c r="Q17" s="263">
        <v>1019.3873000916801</v>
      </c>
      <c r="R17" s="263">
        <v>6907.890434874138</v>
      </c>
      <c r="S17" s="263">
        <v>15826.768999329635</v>
      </c>
    </row>
    <row r="18" spans="1:19" s="101" customFormat="1" ht="20.100000000000001" customHeight="1">
      <c r="A18" s="262" t="s">
        <v>20</v>
      </c>
      <c r="B18" s="263">
        <v>21</v>
      </c>
      <c r="C18" s="263">
        <v>14120.96</v>
      </c>
      <c r="D18" s="263">
        <v>0</v>
      </c>
      <c r="E18" s="263">
        <v>0</v>
      </c>
      <c r="F18" s="263">
        <v>0</v>
      </c>
      <c r="G18" s="263">
        <v>810.01028947016732</v>
      </c>
      <c r="H18" s="263">
        <v>810.01028947016732</v>
      </c>
      <c r="I18" s="263">
        <v>66.5184864</v>
      </c>
      <c r="J18" s="263">
        <v>229.46559999999999</v>
      </c>
      <c r="K18" s="263">
        <v>1.6250000000000001E-2</v>
      </c>
      <c r="L18" s="263">
        <v>198.89736666666656</v>
      </c>
      <c r="M18" s="263">
        <v>428.36296666666658</v>
      </c>
      <c r="N18" s="263">
        <v>15.398510901562</v>
      </c>
      <c r="O18" s="263">
        <v>956.32271111663999</v>
      </c>
      <c r="P18" s="263">
        <v>565.1703390109999</v>
      </c>
      <c r="Q18" s="263">
        <v>113.36702821</v>
      </c>
      <c r="R18" s="263">
        <v>1634.8600783376398</v>
      </c>
      <c r="S18" s="263">
        <v>4100.856300766035</v>
      </c>
    </row>
    <row r="19" spans="1:19" s="101" customFormat="1" ht="20.100000000000001" customHeight="1">
      <c r="A19" s="262" t="s">
        <v>21</v>
      </c>
      <c r="B19" s="263">
        <v>10</v>
      </c>
      <c r="C19" s="263">
        <v>5712.5</v>
      </c>
      <c r="D19" s="263">
        <v>0</v>
      </c>
      <c r="E19" s="263">
        <v>0</v>
      </c>
      <c r="F19" s="263">
        <v>0</v>
      </c>
      <c r="G19" s="263">
        <v>181.48685294332725</v>
      </c>
      <c r="H19" s="263">
        <v>181.48685294332725</v>
      </c>
      <c r="I19" s="263">
        <v>26.88</v>
      </c>
      <c r="J19" s="263">
        <v>92.828125</v>
      </c>
      <c r="K19" s="263">
        <v>1.6250000000000001E-2</v>
      </c>
      <c r="L19" s="263">
        <v>103.00606666666656</v>
      </c>
      <c r="M19" s="263">
        <v>195.83419166666656</v>
      </c>
      <c r="N19" s="263">
        <v>7.5649232613124999</v>
      </c>
      <c r="O19" s="263">
        <v>287.92755411060983</v>
      </c>
      <c r="P19" s="263">
        <v>345.9436315255</v>
      </c>
      <c r="Q19" s="263">
        <v>70.506891756000002</v>
      </c>
      <c r="R19" s="263">
        <v>704.37807739210984</v>
      </c>
      <c r="S19" s="263">
        <v>1420.2608485834164</v>
      </c>
    </row>
    <row r="20" spans="1:19" s="101" customFormat="1" ht="20.100000000000001" customHeight="1">
      <c r="A20" s="262" t="s">
        <v>22</v>
      </c>
      <c r="B20" s="263">
        <v>98</v>
      </c>
      <c r="C20" s="263">
        <v>115960</v>
      </c>
      <c r="D20" s="263">
        <v>553.39182328799973</v>
      </c>
      <c r="E20" s="263">
        <v>0</v>
      </c>
      <c r="F20" s="263">
        <v>0</v>
      </c>
      <c r="G20" s="263">
        <v>361.43390449999998</v>
      </c>
      <c r="H20" s="263">
        <v>914.82572778799977</v>
      </c>
      <c r="I20" s="263">
        <v>453.50740415999996</v>
      </c>
      <c r="J20" s="263">
        <v>1884.35</v>
      </c>
      <c r="K20" s="263">
        <v>1.6250000000000001E-2</v>
      </c>
      <c r="L20" s="263">
        <v>1792.1347999999957</v>
      </c>
      <c r="M20" s="263">
        <v>3676.4847999999956</v>
      </c>
      <c r="N20" s="263">
        <v>116.03371232904999</v>
      </c>
      <c r="O20" s="263">
        <v>6754.7399578608884</v>
      </c>
      <c r="P20" s="263">
        <v>819.4096840505</v>
      </c>
      <c r="Q20" s="263">
        <v>886.50196649343798</v>
      </c>
      <c r="R20" s="263">
        <v>8460.6516084048271</v>
      </c>
      <c r="S20" s="263">
        <v>18063.738392141873</v>
      </c>
    </row>
    <row r="21" spans="1:19" s="101" customFormat="1" ht="20.100000000000001" customHeight="1">
      <c r="A21" s="262" t="s">
        <v>23</v>
      </c>
      <c r="B21" s="263">
        <v>139</v>
      </c>
      <c r="C21" s="263">
        <v>208741.5</v>
      </c>
      <c r="D21" s="263">
        <v>209.8688992619997</v>
      </c>
      <c r="E21" s="263">
        <v>0</v>
      </c>
      <c r="F21" s="263">
        <v>0</v>
      </c>
      <c r="G21" s="263">
        <v>902.25561019999918</v>
      </c>
      <c r="H21" s="263">
        <v>1112.124509461999</v>
      </c>
      <c r="I21" s="263">
        <v>694.25919935999968</v>
      </c>
      <c r="J21" s="263">
        <v>3377.1237500000002</v>
      </c>
      <c r="K21" s="263">
        <v>1.6178497088504204E-2</v>
      </c>
      <c r="L21" s="263">
        <v>3052.7305000000001</v>
      </c>
      <c r="M21" s="263">
        <v>6429.8542500000003</v>
      </c>
      <c r="N21" s="263">
        <v>217.06871925779998</v>
      </c>
      <c r="O21" s="263">
        <v>6582.0180609220242</v>
      </c>
      <c r="P21" s="263">
        <v>337.8366986195</v>
      </c>
      <c r="Q21" s="263">
        <v>536.09963182775903</v>
      </c>
      <c r="R21" s="263">
        <v>7455.9543913692833</v>
      </c>
      <c r="S21" s="263">
        <v>26665.955221799082</v>
      </c>
    </row>
    <row r="22" spans="1:19" s="101" customFormat="1" ht="20.100000000000001" customHeight="1">
      <c r="A22" s="262" t="s">
        <v>24</v>
      </c>
      <c r="B22" s="263">
        <v>20</v>
      </c>
      <c r="C22" s="263">
        <v>26962</v>
      </c>
      <c r="D22" s="263">
        <v>0</v>
      </c>
      <c r="E22" s="263">
        <v>0</v>
      </c>
      <c r="F22" s="263">
        <v>0</v>
      </c>
      <c r="G22" s="263">
        <v>1190.7986510357953</v>
      </c>
      <c r="H22" s="263">
        <v>1190.7986510357953</v>
      </c>
      <c r="I22" s="263">
        <v>101.184</v>
      </c>
      <c r="J22" s="263">
        <v>438.13249999999999</v>
      </c>
      <c r="K22" s="263">
        <v>1.6250000000000001E-2</v>
      </c>
      <c r="L22" s="263">
        <v>412.0630666666633</v>
      </c>
      <c r="M22" s="263">
        <v>850.19556666666335</v>
      </c>
      <c r="N22" s="263">
        <v>35.774526578124998</v>
      </c>
      <c r="O22" s="263">
        <v>2812.4701721225233</v>
      </c>
      <c r="P22" s="263">
        <v>896.88296432499988</v>
      </c>
      <c r="Q22" s="263">
        <v>264.7176981225</v>
      </c>
      <c r="R22" s="263">
        <v>3974.0708345700232</v>
      </c>
      <c r="S22" s="263">
        <v>7352.8495282206068</v>
      </c>
    </row>
    <row r="23" spans="1:19" s="101" customFormat="1" ht="20.100000000000001" customHeight="1">
      <c r="A23" s="262" t="s">
        <v>25</v>
      </c>
      <c r="B23" s="263">
        <v>15</v>
      </c>
      <c r="C23" s="263">
        <v>12861</v>
      </c>
      <c r="D23" s="263">
        <v>0</v>
      </c>
      <c r="E23" s="263">
        <v>0</v>
      </c>
      <c r="F23" s="263">
        <v>0</v>
      </c>
      <c r="G23" s="263">
        <v>817.01213880244461</v>
      </c>
      <c r="H23" s="263">
        <v>817.01213880244461</v>
      </c>
      <c r="I23" s="263">
        <v>53.4843264</v>
      </c>
      <c r="J23" s="263">
        <v>208.99125000000001</v>
      </c>
      <c r="K23" s="263">
        <v>1.6250000000000001E-2</v>
      </c>
      <c r="L23" s="263">
        <v>183.46043333333273</v>
      </c>
      <c r="M23" s="263">
        <v>392.45168333333277</v>
      </c>
      <c r="N23" s="263">
        <v>13.215352188888</v>
      </c>
      <c r="O23" s="263">
        <v>678.55094028422252</v>
      </c>
      <c r="P23" s="263">
        <v>477.30475591199991</v>
      </c>
      <c r="Q23" s="263">
        <v>44.452453401</v>
      </c>
      <c r="R23" s="263">
        <v>1200.3081495972224</v>
      </c>
      <c r="S23" s="263">
        <v>3326.0763133918877</v>
      </c>
    </row>
    <row r="24" spans="1:19" s="101" customFormat="1" ht="20.100000000000001" customHeight="1">
      <c r="A24" s="262" t="s">
        <v>26</v>
      </c>
      <c r="B24" s="263">
        <v>3</v>
      </c>
      <c r="C24" s="263">
        <v>1299</v>
      </c>
      <c r="D24" s="263">
        <v>0</v>
      </c>
      <c r="E24" s="263">
        <v>0</v>
      </c>
      <c r="F24" s="263">
        <v>0</v>
      </c>
      <c r="G24" s="263">
        <v>106.33693442940449</v>
      </c>
      <c r="H24" s="263">
        <v>106.33693442940449</v>
      </c>
      <c r="I24" s="263">
        <v>7.1040000000000001</v>
      </c>
      <c r="J24" s="263">
        <v>21.108750000000001</v>
      </c>
      <c r="K24" s="263">
        <v>1.6250000000000001E-2</v>
      </c>
      <c r="L24" s="263">
        <v>42.353933333332648</v>
      </c>
      <c r="M24" s="263">
        <v>63.462683333332649</v>
      </c>
      <c r="N24" s="263">
        <v>4.2879281988125006</v>
      </c>
      <c r="O24" s="263">
        <v>155.73556322483012</v>
      </c>
      <c r="P24" s="263">
        <v>401.50723240849999</v>
      </c>
      <c r="Q24" s="263">
        <v>29.6454575144</v>
      </c>
      <c r="R24" s="263">
        <v>586.8882531477301</v>
      </c>
      <c r="S24" s="263">
        <v>903.77732636927976</v>
      </c>
    </row>
    <row r="25" spans="1:19" s="101" customFormat="1" ht="20.100000000000001" customHeight="1">
      <c r="A25" s="262" t="s">
        <v>27</v>
      </c>
      <c r="B25" s="263">
        <v>59</v>
      </c>
      <c r="C25" s="263">
        <v>69081</v>
      </c>
      <c r="D25" s="263">
        <v>301.91906128799974</v>
      </c>
      <c r="E25" s="263">
        <v>0</v>
      </c>
      <c r="F25" s="263">
        <v>0</v>
      </c>
      <c r="G25" s="263">
        <v>150.17726669999999</v>
      </c>
      <c r="H25" s="263">
        <v>452.09632798799976</v>
      </c>
      <c r="I25" s="263">
        <v>264.88367999999997</v>
      </c>
      <c r="J25" s="263">
        <v>1122.5662500000001</v>
      </c>
      <c r="K25" s="263">
        <v>1.6250000000000001E-2</v>
      </c>
      <c r="L25" s="263">
        <v>933.77469999999994</v>
      </c>
      <c r="M25" s="263">
        <v>2056.3409499999998</v>
      </c>
      <c r="N25" s="263">
        <v>58.344128816470004</v>
      </c>
      <c r="O25" s="263">
        <v>3304.8418251821595</v>
      </c>
      <c r="P25" s="263">
        <v>387.24631804449996</v>
      </c>
      <c r="Q25" s="263">
        <v>501.92714763731999</v>
      </c>
      <c r="R25" s="263">
        <v>4194.0152908639793</v>
      </c>
      <c r="S25" s="263">
        <v>9579.3472132284514</v>
      </c>
    </row>
    <row r="26" spans="1:19" s="101" customFormat="1" ht="20.100000000000001" customHeight="1">
      <c r="A26" s="262" t="s">
        <v>28</v>
      </c>
      <c r="B26" s="263">
        <v>107</v>
      </c>
      <c r="C26" s="263">
        <v>107976.74000000003</v>
      </c>
      <c r="D26" s="263">
        <v>226.1055891119999</v>
      </c>
      <c r="E26" s="263">
        <v>0</v>
      </c>
      <c r="F26" s="263">
        <v>0</v>
      </c>
      <c r="G26" s="263">
        <v>417.55043720599991</v>
      </c>
      <c r="H26" s="263">
        <v>643.65602631799982</v>
      </c>
      <c r="I26" s="263">
        <v>434.85037439999996</v>
      </c>
      <c r="J26" s="263">
        <v>1754.6220249999997</v>
      </c>
      <c r="K26" s="263">
        <v>1.624999999999999E-2</v>
      </c>
      <c r="L26" s="263">
        <v>1712.6164000000072</v>
      </c>
      <c r="M26" s="263">
        <v>3467.2384250000068</v>
      </c>
      <c r="N26" s="263">
        <v>110.2089598877</v>
      </c>
      <c r="O26" s="263">
        <v>7671.2443833196266</v>
      </c>
      <c r="P26" s="263">
        <v>777.40311308809908</v>
      </c>
      <c r="Q26" s="263">
        <v>1387.4721679755723</v>
      </c>
      <c r="R26" s="263">
        <v>9836.1196643832991</v>
      </c>
      <c r="S26" s="263">
        <v>18484.459317439007</v>
      </c>
    </row>
    <row r="27" spans="1:19" s="101" customFormat="1" ht="20.100000000000001" customHeight="1">
      <c r="A27" s="262" t="s">
        <v>29</v>
      </c>
      <c r="B27" s="263">
        <v>91</v>
      </c>
      <c r="C27" s="263">
        <v>108267</v>
      </c>
      <c r="D27" s="263">
        <v>68.413539725999996</v>
      </c>
      <c r="E27" s="263">
        <v>0</v>
      </c>
      <c r="F27" s="263">
        <v>0</v>
      </c>
      <c r="G27" s="263">
        <v>447.94412523548391</v>
      </c>
      <c r="H27" s="263">
        <v>516.35766496148392</v>
      </c>
      <c r="I27" s="263">
        <v>503.82577344000015</v>
      </c>
      <c r="J27" s="263">
        <v>1759.3387499999999</v>
      </c>
      <c r="K27" s="263">
        <v>1.6250000000000001E-2</v>
      </c>
      <c r="L27" s="263">
        <v>1803.569</v>
      </c>
      <c r="M27" s="263">
        <v>3562.9077499999999</v>
      </c>
      <c r="N27" s="263">
        <v>115.71309763724999</v>
      </c>
      <c r="O27" s="263">
        <v>7571.4553218533501</v>
      </c>
      <c r="P27" s="263">
        <v>924.9027377763</v>
      </c>
      <c r="Q27" s="263">
        <v>1259.6766529411352</v>
      </c>
      <c r="R27" s="263">
        <v>9756.0347125707849</v>
      </c>
      <c r="S27" s="263">
        <v>18664.32646343952</v>
      </c>
    </row>
    <row r="28" spans="1:19" s="101" customFormat="1" ht="20.100000000000001" customHeight="1">
      <c r="A28" s="262" t="s">
        <v>30</v>
      </c>
      <c r="B28" s="263">
        <v>52</v>
      </c>
      <c r="C28" s="263">
        <v>60387.199999999997</v>
      </c>
      <c r="D28" s="263">
        <v>164.91274786199986</v>
      </c>
      <c r="E28" s="263">
        <v>0</v>
      </c>
      <c r="F28" s="263">
        <v>6.0368000000000004</v>
      </c>
      <c r="G28" s="263">
        <v>180.72734489999979</v>
      </c>
      <c r="H28" s="263">
        <v>351.67689276199968</v>
      </c>
      <c r="I28" s="263">
        <v>256.43813568000002</v>
      </c>
      <c r="J28" s="263">
        <v>981.29200000000003</v>
      </c>
      <c r="K28" s="263">
        <v>1.6250000000000001E-2</v>
      </c>
      <c r="L28" s="263">
        <v>983.35533333333001</v>
      </c>
      <c r="M28" s="263">
        <v>1964.6473333333302</v>
      </c>
      <c r="N28" s="263">
        <v>61.066354794640006</v>
      </c>
      <c r="O28" s="263">
        <v>3735.4012941899082</v>
      </c>
      <c r="P28" s="263">
        <v>245.05834033789992</v>
      </c>
      <c r="Q28" s="263">
        <v>789.78377121693745</v>
      </c>
      <c r="R28" s="263">
        <v>4770.2434057447454</v>
      </c>
      <c r="S28" s="263">
        <v>9858.332756124717</v>
      </c>
    </row>
    <row r="29" spans="1:19" s="101" customFormat="1" ht="20.100000000000001" customHeight="1">
      <c r="A29" s="262" t="s">
        <v>31</v>
      </c>
      <c r="B29" s="263">
        <v>4</v>
      </c>
      <c r="C29" s="263">
        <v>12546</v>
      </c>
      <c r="D29" s="263">
        <v>0</v>
      </c>
      <c r="E29" s="263">
        <v>0</v>
      </c>
      <c r="F29" s="263">
        <v>0</v>
      </c>
      <c r="G29" s="263">
        <v>63.563424099999907</v>
      </c>
      <c r="H29" s="263">
        <v>63.563424099999907</v>
      </c>
      <c r="I29" s="263">
        <v>35.1648</v>
      </c>
      <c r="J29" s="263">
        <v>203.8725</v>
      </c>
      <c r="K29" s="263">
        <v>1.6250000000000001E-2</v>
      </c>
      <c r="L29" s="263">
        <v>252.13156666666367</v>
      </c>
      <c r="M29" s="263">
        <v>456.00406666666368</v>
      </c>
      <c r="N29" s="263">
        <v>14.630771276536999</v>
      </c>
      <c r="O29" s="263">
        <v>538.67130880557295</v>
      </c>
      <c r="P29" s="263">
        <v>5.9987205479999988</v>
      </c>
      <c r="Q29" s="263">
        <v>0</v>
      </c>
      <c r="R29" s="263">
        <v>544.670029353573</v>
      </c>
      <c r="S29" s="263">
        <v>2003.2480839667733</v>
      </c>
    </row>
    <row r="30" spans="1:19" s="101" customFormat="1" ht="20.100000000000001" customHeight="1">
      <c r="A30" s="262" t="s">
        <v>32</v>
      </c>
      <c r="B30" s="263">
        <v>74</v>
      </c>
      <c r="C30" s="263">
        <v>102672</v>
      </c>
      <c r="D30" s="263">
        <v>0</v>
      </c>
      <c r="E30" s="263">
        <v>0</v>
      </c>
      <c r="F30" s="263">
        <v>0</v>
      </c>
      <c r="G30" s="263">
        <v>373.69260242799976</v>
      </c>
      <c r="H30" s="263">
        <v>373.69260242799976</v>
      </c>
      <c r="I30" s="263">
        <v>380.6592</v>
      </c>
      <c r="J30" s="263">
        <v>1668.42</v>
      </c>
      <c r="K30" s="263">
        <v>1.6250000000000001E-2</v>
      </c>
      <c r="L30" s="263">
        <v>1478.3744000000056</v>
      </c>
      <c r="M30" s="263">
        <v>3146.7944000000057</v>
      </c>
      <c r="N30" s="263">
        <v>101.46531569037001</v>
      </c>
      <c r="O30" s="263">
        <v>6147.8526259263617</v>
      </c>
      <c r="P30" s="263">
        <v>674.009506828599</v>
      </c>
      <c r="Q30" s="263">
        <v>764.6222878717499</v>
      </c>
      <c r="R30" s="263">
        <v>7586.4844206267107</v>
      </c>
      <c r="S30" s="263">
        <v>16240.104871145086</v>
      </c>
    </row>
    <row r="31" spans="1:19" s="17" customFormat="1">
      <c r="A31" s="18"/>
      <c r="B31" s="8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</row>
    <row r="32" spans="1:19" s="45" customFormat="1">
      <c r="A32" s="18" t="s">
        <v>57</v>
      </c>
      <c r="B32" s="85">
        <f>SUM(B9:B31)</f>
        <v>1083</v>
      </c>
      <c r="C32" s="85">
        <f t="shared" ref="C32:I32" si="0">SUM(C9:C31)</f>
        <v>1395827.3599999999</v>
      </c>
      <c r="D32" s="85">
        <f t="shared" si="0"/>
        <v>2606.3959159799983</v>
      </c>
      <c r="E32" s="85">
        <f t="shared" si="0"/>
        <v>35.419668469999905</v>
      </c>
      <c r="F32" s="85">
        <f t="shared" si="0"/>
        <v>232.45786739999997</v>
      </c>
      <c r="G32" s="85">
        <f t="shared" si="0"/>
        <v>9201.7808405363157</v>
      </c>
      <c r="H32" s="85">
        <f t="shared" si="0"/>
        <v>12076.054292386316</v>
      </c>
      <c r="I32" s="85">
        <f t="shared" si="0"/>
        <v>6218.1998630400003</v>
      </c>
      <c r="J32" s="85">
        <f>SUM(J9:J31)</f>
        <v>22682.194600000003</v>
      </c>
      <c r="K32" s="85">
        <f>AVERAGE(K9:K31)</f>
        <v>1.6252458421695318E-2</v>
      </c>
      <c r="L32" s="85">
        <f>SUM(L9:L31)</f>
        <v>20537.08563333334</v>
      </c>
      <c r="M32" s="85">
        <f>SUM(M9:M31)</f>
        <v>43219.280233333331</v>
      </c>
      <c r="N32" s="85">
        <f>SUM(N9:N31)</f>
        <v>1330.3578639273123</v>
      </c>
      <c r="O32" s="85">
        <f>SUM(O9:O31)</f>
        <v>73632.606801925984</v>
      </c>
      <c r="P32" s="85">
        <f>SUM(P9:P31)</f>
        <v>9650.3393741225937</v>
      </c>
      <c r="Q32" s="85">
        <f>SUM(Q9:Q31)</f>
        <v>11025.158657752883</v>
      </c>
      <c r="R32" s="85">
        <f>SUM(R9:R31)</f>
        <v>94308.104833801452</v>
      </c>
      <c r="S32" s="100">
        <f>SUM(S9:S31)</f>
        <v>245789.02495488845</v>
      </c>
    </row>
    <row r="33" spans="2:3">
      <c r="C33" s="19"/>
    </row>
    <row r="34" spans="2:3">
      <c r="B34" s="19"/>
    </row>
  </sheetData>
  <autoFilter ref="A8:S8" xr:uid="{00000000-0001-0000-0100-000000000000}"/>
  <mergeCells count="5">
    <mergeCell ref="A1:A3"/>
    <mergeCell ref="A6:S6"/>
    <mergeCell ref="D7:H7"/>
    <mergeCell ref="J7:M7"/>
    <mergeCell ref="O7:R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tabColor rgb="FF00B050"/>
  </sheetPr>
  <dimension ref="A1:AS29"/>
  <sheetViews>
    <sheetView showGridLines="0" zoomScale="66" zoomScaleNormal="66" workbookViewId="0">
      <selection activeCell="B20" sqref="B20"/>
    </sheetView>
  </sheetViews>
  <sheetFormatPr defaultColWidth="20.7109375" defaultRowHeight="15"/>
  <cols>
    <col min="1" max="1" width="50.7109375" style="51" customWidth="1"/>
    <col min="2" max="5" width="20.7109375" style="63"/>
    <col min="6" max="6" width="22.7109375" style="63" customWidth="1"/>
    <col min="7" max="12" width="20.7109375" style="63"/>
    <col min="13" max="25" width="20.7109375" style="65" customWidth="1"/>
    <col min="26" max="34" width="20.7109375" style="50" customWidth="1"/>
    <col min="35" max="37" width="20.7109375" style="51" customWidth="1"/>
    <col min="38" max="16384" width="20.7109375" style="51"/>
  </cols>
  <sheetData>
    <row r="1" spans="1:45" ht="20.100000000000001" customHeight="1">
      <c r="A1" s="168"/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45" ht="20.100000000000001" customHeight="1">
      <c r="A2" s="168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45" ht="20.100000000000001" customHeight="1">
      <c r="A3" s="168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</row>
    <row r="4" spans="1:45" s="25" customFormat="1" ht="50.1" customHeight="1">
      <c r="A4" s="169" t="s">
        <v>58</v>
      </c>
      <c r="B4" s="169"/>
      <c r="C4" s="169"/>
      <c r="D4" s="169"/>
      <c r="E4" s="169"/>
      <c r="F4" s="169"/>
      <c r="G4" s="169"/>
      <c r="H4" s="169"/>
      <c r="I4" s="170"/>
      <c r="J4" s="170"/>
      <c r="K4" s="170"/>
      <c r="L4" s="170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39"/>
      <c r="AA4" s="39"/>
      <c r="AB4" s="39"/>
      <c r="AC4" s="39"/>
      <c r="AD4" s="39"/>
      <c r="AE4" s="39"/>
      <c r="AF4" s="39"/>
      <c r="AG4" s="39"/>
      <c r="AH4" s="39"/>
    </row>
    <row r="5" spans="1:45" s="34" customFormat="1" ht="80.099999999999994" customHeight="1">
      <c r="A5" s="28" t="s">
        <v>40</v>
      </c>
      <c r="B5" s="31" t="s">
        <v>41</v>
      </c>
      <c r="C5" s="31" t="s">
        <v>42</v>
      </c>
      <c r="D5" s="31" t="s">
        <v>59</v>
      </c>
      <c r="E5" s="30" t="s">
        <v>60</v>
      </c>
      <c r="F5" s="31" t="s">
        <v>61</v>
      </c>
      <c r="G5" s="30" t="s">
        <v>62</v>
      </c>
      <c r="H5" s="31" t="s">
        <v>63</v>
      </c>
      <c r="I5" s="30" t="s">
        <v>64</v>
      </c>
      <c r="J5" s="31" t="s">
        <v>65</v>
      </c>
      <c r="K5" s="30" t="s">
        <v>66</v>
      </c>
      <c r="L5" s="33" t="s">
        <v>67</v>
      </c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38"/>
    </row>
    <row r="6" spans="1:45" s="54" customFormat="1" ht="20.100000000000001" customHeight="1">
      <c r="A6" s="265" t="s">
        <v>11</v>
      </c>
      <c r="B6" s="102">
        <f>MAX('TCD site'!B7:E7)</f>
        <v>121</v>
      </c>
      <c r="C6" s="113">
        <v>158147.06</v>
      </c>
      <c r="D6" s="113">
        <v>9290128</v>
      </c>
      <c r="E6" s="113">
        <v>556.4786671999999</v>
      </c>
      <c r="F6" s="113">
        <v>1374503</v>
      </c>
      <c r="G6" s="113">
        <v>312.24034849799978</v>
      </c>
      <c r="H6" s="113">
        <v>0</v>
      </c>
      <c r="I6" s="113">
        <v>0</v>
      </c>
      <c r="J6" s="113">
        <v>0</v>
      </c>
      <c r="K6" s="113">
        <v>0</v>
      </c>
      <c r="L6" s="113">
        <f t="shared" ref="L6:L27" si="0">E6+G6+I6+K6</f>
        <v>868.71901569799968</v>
      </c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</row>
    <row r="7" spans="1:45" s="54" customFormat="1" ht="20.100000000000001" customHeight="1">
      <c r="A7" s="265" t="s">
        <v>12</v>
      </c>
      <c r="B7" s="102">
        <f>MAX('TCD site'!B8:E8)</f>
        <v>52</v>
      </c>
      <c r="C7" s="113">
        <v>55175.97</v>
      </c>
      <c r="D7" s="113">
        <v>3257910</v>
      </c>
      <c r="E7" s="113">
        <v>195.14880899999991</v>
      </c>
      <c r="F7" s="113">
        <v>516733</v>
      </c>
      <c r="G7" s="113">
        <v>117.38416867800002</v>
      </c>
      <c r="H7" s="113">
        <v>0</v>
      </c>
      <c r="I7" s="113">
        <v>0</v>
      </c>
      <c r="J7" s="113">
        <v>325356</v>
      </c>
      <c r="K7" s="113">
        <v>34.531016300000005</v>
      </c>
      <c r="L7" s="113">
        <f t="shared" si="0"/>
        <v>347.06399397799998</v>
      </c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</row>
    <row r="8" spans="1:45" s="54" customFormat="1" ht="20.100000000000001" customHeight="1">
      <c r="A8" s="265" t="s">
        <v>13</v>
      </c>
      <c r="B8" s="102">
        <f>MAX('TCD site'!B9:E9)</f>
        <v>40</v>
      </c>
      <c r="C8" s="113">
        <v>50200.800000000003</v>
      </c>
      <c r="D8" s="113">
        <v>2676917</v>
      </c>
      <c r="E8" s="113">
        <v>160.34732829999996</v>
      </c>
      <c r="F8" s="113">
        <v>605130</v>
      </c>
      <c r="G8" s="113">
        <v>137.46496157999999</v>
      </c>
      <c r="H8" s="113">
        <v>0</v>
      </c>
      <c r="I8" s="113">
        <v>0</v>
      </c>
      <c r="J8" s="113">
        <v>296325</v>
      </c>
      <c r="K8" s="113">
        <v>67.147244999999998</v>
      </c>
      <c r="L8" s="113">
        <f t="shared" si="0"/>
        <v>364.95953487999998</v>
      </c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</row>
    <row r="9" spans="1:45" s="54" customFormat="1" ht="20.100000000000001" customHeight="1">
      <c r="A9" s="265" t="s">
        <v>14</v>
      </c>
      <c r="B9" s="102">
        <f>MAX('TCD site'!B10:E10)</f>
        <v>13</v>
      </c>
      <c r="C9" s="113">
        <v>13270</v>
      </c>
      <c r="D9" s="113">
        <v>1552447</v>
      </c>
      <c r="E9" s="113">
        <v>146.49432442527836</v>
      </c>
      <c r="F9" s="113">
        <v>0</v>
      </c>
      <c r="G9" s="113">
        <v>0</v>
      </c>
      <c r="H9" s="113">
        <v>0</v>
      </c>
      <c r="I9" s="113">
        <v>0</v>
      </c>
      <c r="J9" s="113">
        <v>0</v>
      </c>
      <c r="K9" s="113">
        <v>0</v>
      </c>
      <c r="L9" s="113">
        <f t="shared" si="0"/>
        <v>146.49432442527836</v>
      </c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</row>
    <row r="10" spans="1:45" s="54" customFormat="1" ht="20.100000000000001" customHeight="1">
      <c r="A10" s="265" t="s">
        <v>15</v>
      </c>
      <c r="B10" s="102">
        <f>MAX('TCD site'!B11:E11)</f>
        <v>37</v>
      </c>
      <c r="C10" s="113">
        <v>49246.86</v>
      </c>
      <c r="D10" s="113">
        <v>2710620</v>
      </c>
      <c r="E10" s="113">
        <v>162.36613799999998</v>
      </c>
      <c r="F10" s="113">
        <v>686052</v>
      </c>
      <c r="G10" s="113">
        <v>155.8476886319998</v>
      </c>
      <c r="H10" s="113">
        <v>0</v>
      </c>
      <c r="I10" s="113">
        <v>0</v>
      </c>
      <c r="J10" s="113">
        <v>109516</v>
      </c>
      <c r="K10" s="113">
        <v>7.2503431000000003</v>
      </c>
      <c r="L10" s="113">
        <f t="shared" si="0"/>
        <v>325.46416973199979</v>
      </c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</row>
    <row r="11" spans="1:45" s="54" customFormat="1" ht="20.100000000000001" customHeight="1">
      <c r="A11" s="265" t="s">
        <v>16</v>
      </c>
      <c r="B11" s="102">
        <f>MAX('TCD site'!B12:E12)</f>
        <v>8</v>
      </c>
      <c r="C11" s="113">
        <v>8664</v>
      </c>
      <c r="D11" s="113">
        <v>388049</v>
      </c>
      <c r="E11" s="113">
        <v>251.09172941741818</v>
      </c>
      <c r="F11" s="113">
        <v>0</v>
      </c>
      <c r="G11" s="113">
        <v>0</v>
      </c>
      <c r="H11" s="113">
        <v>0</v>
      </c>
      <c r="I11" s="113">
        <v>0</v>
      </c>
      <c r="J11" s="113">
        <v>0</v>
      </c>
      <c r="K11" s="113">
        <v>0</v>
      </c>
      <c r="L11" s="113">
        <f t="shared" si="0"/>
        <v>251.09172941741818</v>
      </c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</row>
    <row r="12" spans="1:45" s="54" customFormat="1" ht="20.100000000000001" customHeight="1">
      <c r="A12" s="265" t="s">
        <v>17</v>
      </c>
      <c r="B12" s="102">
        <f>MAX('TCD site'!B13:E13)</f>
        <v>15</v>
      </c>
      <c r="C12" s="113">
        <v>67192</v>
      </c>
      <c r="D12" s="113">
        <v>19384745</v>
      </c>
      <c r="E12" s="113">
        <v>1161.1462254999979</v>
      </c>
      <c r="F12" s="113">
        <v>245604</v>
      </c>
      <c r="G12" s="113">
        <v>55.792878263999896</v>
      </c>
      <c r="H12" s="113">
        <v>10909</v>
      </c>
      <c r="I12" s="113">
        <v>35.419668469999905</v>
      </c>
      <c r="J12" s="113">
        <v>295000</v>
      </c>
      <c r="K12" s="113">
        <v>13.629</v>
      </c>
      <c r="L12" s="113">
        <f t="shared" si="0"/>
        <v>1265.9877722339975</v>
      </c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</row>
    <row r="13" spans="1:45" s="54" customFormat="1" ht="20.100000000000001" customHeight="1">
      <c r="A13" s="265" t="s">
        <v>18</v>
      </c>
      <c r="B13" s="102">
        <f>MAX('TCD site'!B14:E14)</f>
        <v>5</v>
      </c>
      <c r="C13" s="113">
        <v>28498</v>
      </c>
      <c r="D13" s="113">
        <v>2888719</v>
      </c>
      <c r="E13" s="113">
        <v>173.03426809999999</v>
      </c>
      <c r="F13" s="113">
        <v>0</v>
      </c>
      <c r="G13" s="113">
        <v>0</v>
      </c>
      <c r="H13" s="113">
        <v>0</v>
      </c>
      <c r="I13" s="113">
        <v>0</v>
      </c>
      <c r="J13" s="113">
        <v>0</v>
      </c>
      <c r="K13" s="113">
        <v>0</v>
      </c>
      <c r="L13" s="113">
        <f t="shared" si="0"/>
        <v>173.03426809999999</v>
      </c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</row>
    <row r="14" spans="1:45" s="54" customFormat="1" ht="20.100000000000001" customHeight="1">
      <c r="A14" s="265" t="s">
        <v>19</v>
      </c>
      <c r="B14" s="102">
        <f>MAX('TCD site'!B15:E15)</f>
        <v>99</v>
      </c>
      <c r="C14" s="113">
        <v>119764.26999999999</v>
      </c>
      <c r="D14" s="113">
        <v>6555655.5700000012</v>
      </c>
      <c r="E14" s="113">
        <v>392.68376864299978</v>
      </c>
      <c r="F14" s="113">
        <v>1334065</v>
      </c>
      <c r="G14" s="113">
        <v>303.05420978999996</v>
      </c>
      <c r="H14" s="113">
        <v>0</v>
      </c>
      <c r="I14" s="113">
        <v>0</v>
      </c>
      <c r="J14" s="113">
        <v>489768</v>
      </c>
      <c r="K14" s="113">
        <v>103.86346299999997</v>
      </c>
      <c r="L14" s="113">
        <f t="shared" si="0"/>
        <v>799.60144143299976</v>
      </c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</row>
    <row r="15" spans="1:45" s="54" customFormat="1" ht="20.100000000000001" customHeight="1">
      <c r="A15" s="265" t="s">
        <v>20</v>
      </c>
      <c r="B15" s="102">
        <f>MAX('TCD site'!B16:E16)</f>
        <v>21</v>
      </c>
      <c r="C15" s="113">
        <v>14120.96</v>
      </c>
      <c r="D15" s="113">
        <v>1059703</v>
      </c>
      <c r="E15" s="113">
        <v>810.01028947016732</v>
      </c>
      <c r="F15" s="113">
        <v>0</v>
      </c>
      <c r="G15" s="113">
        <v>0</v>
      </c>
      <c r="H15" s="113">
        <v>0</v>
      </c>
      <c r="I15" s="113">
        <v>0</v>
      </c>
      <c r="J15" s="113">
        <v>0</v>
      </c>
      <c r="K15" s="113">
        <v>0</v>
      </c>
      <c r="L15" s="113">
        <f t="shared" si="0"/>
        <v>810.01028947016732</v>
      </c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</row>
    <row r="16" spans="1:45" s="54" customFormat="1" ht="20.100000000000001" customHeight="1">
      <c r="A16" s="265" t="s">
        <v>21</v>
      </c>
      <c r="B16" s="102">
        <f>MAX('TCD site'!B17:E17)</f>
        <v>10</v>
      </c>
      <c r="C16" s="113">
        <v>5712.5</v>
      </c>
      <c r="D16" s="113">
        <v>466893</v>
      </c>
      <c r="E16" s="113">
        <v>181.48685294332725</v>
      </c>
      <c r="F16" s="113">
        <v>0</v>
      </c>
      <c r="G16" s="113">
        <v>0</v>
      </c>
      <c r="H16" s="113">
        <v>0</v>
      </c>
      <c r="I16" s="113">
        <v>0</v>
      </c>
      <c r="J16" s="113">
        <v>0</v>
      </c>
      <c r="K16" s="113">
        <v>0</v>
      </c>
      <c r="L16" s="113">
        <f t="shared" si="0"/>
        <v>181.48685294332725</v>
      </c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</row>
    <row r="17" spans="1:45" s="54" customFormat="1" ht="20.100000000000001" customHeight="1">
      <c r="A17" s="265" t="s">
        <v>22</v>
      </c>
      <c r="B17" s="102">
        <f>MAX('TCD site'!B18:E18)</f>
        <v>98</v>
      </c>
      <c r="C17" s="113">
        <v>115960</v>
      </c>
      <c r="D17" s="113">
        <v>6156856</v>
      </c>
      <c r="E17" s="113">
        <v>361.43390449999998</v>
      </c>
      <c r="F17" s="113">
        <v>2436068</v>
      </c>
      <c r="G17" s="113">
        <v>553.39182328799973</v>
      </c>
      <c r="H17" s="113">
        <v>0</v>
      </c>
      <c r="I17" s="113">
        <v>0</v>
      </c>
      <c r="J17" s="113">
        <v>0</v>
      </c>
      <c r="K17" s="113">
        <v>0</v>
      </c>
      <c r="L17" s="113">
        <f t="shared" si="0"/>
        <v>914.82572778799977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</row>
    <row r="18" spans="1:45" s="54" customFormat="1" ht="20.100000000000001" customHeight="1">
      <c r="A18" s="265" t="s">
        <v>23</v>
      </c>
      <c r="B18" s="102">
        <f>MAX('TCD site'!B19:E19)</f>
        <v>139</v>
      </c>
      <c r="C18" s="113">
        <v>207823</v>
      </c>
      <c r="D18" s="113">
        <v>15062698</v>
      </c>
      <c r="E18" s="113">
        <v>902.25561019999918</v>
      </c>
      <c r="F18" s="113">
        <v>923857</v>
      </c>
      <c r="G18" s="113">
        <v>209.8688992619997</v>
      </c>
      <c r="H18" s="113">
        <v>0</v>
      </c>
      <c r="I18" s="113">
        <v>0</v>
      </c>
      <c r="J18" s="113">
        <v>0</v>
      </c>
      <c r="K18" s="113">
        <v>0</v>
      </c>
      <c r="L18" s="113">
        <f t="shared" si="0"/>
        <v>1112.124509461999</v>
      </c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</row>
    <row r="19" spans="1:45" s="54" customFormat="1" ht="20.100000000000001" customHeight="1">
      <c r="A19" s="265" t="s">
        <v>24</v>
      </c>
      <c r="B19" s="102">
        <f>MAX('TCD site'!B20:E20)</f>
        <v>20</v>
      </c>
      <c r="C19" s="113">
        <v>26962</v>
      </c>
      <c r="D19" s="113">
        <v>1402380</v>
      </c>
      <c r="E19" s="113">
        <v>1190.7986510357953</v>
      </c>
      <c r="F19" s="113">
        <v>0</v>
      </c>
      <c r="G19" s="113">
        <v>0</v>
      </c>
      <c r="H19" s="113">
        <v>0</v>
      </c>
      <c r="I19" s="113">
        <v>0</v>
      </c>
      <c r="J19" s="113">
        <v>0</v>
      </c>
      <c r="K19" s="113">
        <v>0</v>
      </c>
      <c r="L19" s="113">
        <f t="shared" si="0"/>
        <v>1190.7986510357953</v>
      </c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</row>
    <row r="20" spans="1:45" s="54" customFormat="1" ht="20.100000000000001" customHeight="1">
      <c r="A20" s="265" t="s">
        <v>25</v>
      </c>
      <c r="B20" s="102">
        <f>MAX('TCD site'!B21:E21)</f>
        <v>15</v>
      </c>
      <c r="C20" s="113">
        <v>12861</v>
      </c>
      <c r="D20" s="113">
        <v>893306</v>
      </c>
      <c r="E20" s="113">
        <v>817.01213880244461</v>
      </c>
      <c r="F20" s="113">
        <v>0</v>
      </c>
      <c r="G20" s="113">
        <v>0</v>
      </c>
      <c r="H20" s="113">
        <v>0</v>
      </c>
      <c r="I20" s="113">
        <v>0</v>
      </c>
      <c r="J20" s="113">
        <v>0</v>
      </c>
      <c r="K20" s="113">
        <v>0</v>
      </c>
      <c r="L20" s="113">
        <f t="shared" si="0"/>
        <v>817.01213880244461</v>
      </c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</row>
    <row r="21" spans="1:45" s="54" customFormat="1" ht="20.100000000000001" customHeight="1">
      <c r="A21" s="265" t="s">
        <v>26</v>
      </c>
      <c r="B21" s="102">
        <f>MAX('TCD site'!B22:E22)</f>
        <v>3</v>
      </c>
      <c r="C21" s="113">
        <v>1299</v>
      </c>
      <c r="D21" s="113">
        <v>125215</v>
      </c>
      <c r="E21" s="113">
        <v>106.33693442940449</v>
      </c>
      <c r="F21" s="113">
        <v>0</v>
      </c>
      <c r="G21" s="113">
        <v>0</v>
      </c>
      <c r="H21" s="113">
        <v>0</v>
      </c>
      <c r="I21" s="113">
        <v>0</v>
      </c>
      <c r="J21" s="113">
        <v>0</v>
      </c>
      <c r="K21" s="113">
        <v>0</v>
      </c>
      <c r="L21" s="113">
        <f t="shared" si="0"/>
        <v>106.33693442940449</v>
      </c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</row>
    <row r="22" spans="1:45" s="54" customFormat="1" ht="20.100000000000001" customHeight="1">
      <c r="A22" s="265" t="s">
        <v>27</v>
      </c>
      <c r="B22" s="102">
        <f>MAX('TCD site'!B23:E23)</f>
        <v>59</v>
      </c>
      <c r="C22" s="113">
        <v>69081</v>
      </c>
      <c r="D22" s="113">
        <v>2507133</v>
      </c>
      <c r="E22" s="113">
        <v>150.17726669999999</v>
      </c>
      <c r="F22" s="113">
        <v>1329068</v>
      </c>
      <c r="G22" s="113">
        <v>301.91906128799974</v>
      </c>
      <c r="H22" s="113">
        <v>0</v>
      </c>
      <c r="I22" s="113">
        <v>0</v>
      </c>
      <c r="J22" s="113">
        <v>0</v>
      </c>
      <c r="K22" s="113">
        <v>0</v>
      </c>
      <c r="L22" s="113">
        <f t="shared" si="0"/>
        <v>452.09632798799976</v>
      </c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</row>
    <row r="23" spans="1:45" s="54" customFormat="1" ht="20.100000000000001" customHeight="1">
      <c r="A23" s="265" t="s">
        <v>28</v>
      </c>
      <c r="B23" s="102">
        <f>MAX('TCD site'!B24:E24)</f>
        <v>107</v>
      </c>
      <c r="C23" s="113">
        <v>107976.74000000003</v>
      </c>
      <c r="D23" s="113">
        <v>6970791.9399999995</v>
      </c>
      <c r="E23" s="113">
        <v>417.55043720599991</v>
      </c>
      <c r="F23" s="113">
        <v>995332</v>
      </c>
      <c r="G23" s="113">
        <v>226.1055891119999</v>
      </c>
      <c r="H23" s="113">
        <v>0</v>
      </c>
      <c r="I23" s="113">
        <v>0</v>
      </c>
      <c r="J23" s="113">
        <v>0</v>
      </c>
      <c r="K23" s="113">
        <v>0</v>
      </c>
      <c r="L23" s="113">
        <f t="shared" si="0"/>
        <v>643.65602631799982</v>
      </c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</row>
    <row r="24" spans="1:45" s="54" customFormat="1" ht="20.100000000000001" customHeight="1">
      <c r="A24" s="265" t="s">
        <v>29</v>
      </c>
      <c r="B24" s="102">
        <f>MAX('TCD site'!B25:E25)</f>
        <v>91</v>
      </c>
      <c r="C24" s="113">
        <v>108267</v>
      </c>
      <c r="D24" s="113">
        <v>7478199.0857342901</v>
      </c>
      <c r="E24" s="113">
        <v>447.94412523548391</v>
      </c>
      <c r="F24" s="113">
        <v>301161</v>
      </c>
      <c r="G24" s="113">
        <v>68.413539725999996</v>
      </c>
      <c r="H24" s="113">
        <v>0</v>
      </c>
      <c r="I24" s="113">
        <v>0</v>
      </c>
      <c r="J24" s="113">
        <v>0</v>
      </c>
      <c r="K24" s="113">
        <v>0</v>
      </c>
      <c r="L24" s="113">
        <f t="shared" si="0"/>
        <v>516.35766496148392</v>
      </c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</row>
    <row r="25" spans="1:45" s="54" customFormat="1" ht="20.100000000000001" customHeight="1">
      <c r="A25" s="265" t="s">
        <v>30</v>
      </c>
      <c r="B25" s="102">
        <f>MAX('TCD site'!B26:E26)</f>
        <v>52</v>
      </c>
      <c r="C25" s="113">
        <v>60387.199999999997</v>
      </c>
      <c r="D25" s="113">
        <v>3017151</v>
      </c>
      <c r="E25" s="113">
        <v>180.72734489999979</v>
      </c>
      <c r="F25" s="113">
        <v>725957</v>
      </c>
      <c r="G25" s="113">
        <v>164.91274786199986</v>
      </c>
      <c r="H25" s="113">
        <v>0</v>
      </c>
      <c r="I25" s="113">
        <v>0</v>
      </c>
      <c r="J25" s="113">
        <v>56000</v>
      </c>
      <c r="K25" s="113">
        <v>6.0368000000000004</v>
      </c>
      <c r="L25" s="113">
        <f t="shared" si="0"/>
        <v>351.67689276199968</v>
      </c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</row>
    <row r="26" spans="1:45" s="54" customFormat="1" ht="20.100000000000001" customHeight="1">
      <c r="A26" s="265" t="s">
        <v>31</v>
      </c>
      <c r="B26" s="102">
        <f>MAX('TCD site'!B27:E27)</f>
        <v>4</v>
      </c>
      <c r="C26" s="113">
        <v>12546</v>
      </c>
      <c r="D26" s="113">
        <v>1061159</v>
      </c>
      <c r="E26" s="113">
        <v>63.563424099999907</v>
      </c>
      <c r="F26" s="113">
        <v>0</v>
      </c>
      <c r="G26" s="113">
        <v>0</v>
      </c>
      <c r="H26" s="113">
        <v>0</v>
      </c>
      <c r="I26" s="113">
        <v>0</v>
      </c>
      <c r="J26" s="113">
        <v>0</v>
      </c>
      <c r="K26" s="113">
        <v>0</v>
      </c>
      <c r="L26" s="113">
        <f t="shared" si="0"/>
        <v>63.563424099999907</v>
      </c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</row>
    <row r="27" spans="1:45" s="54" customFormat="1" ht="20.100000000000001" customHeight="1">
      <c r="A27" s="265" t="s">
        <v>32</v>
      </c>
      <c r="B27" s="102">
        <f>MAX('TCD site'!B28:E28)</f>
        <v>74</v>
      </c>
      <c r="C27" s="113">
        <v>102672</v>
      </c>
      <c r="D27" s="113">
        <v>6238607.7199999997</v>
      </c>
      <c r="E27" s="113">
        <v>373.69260242799976</v>
      </c>
      <c r="F27" s="113">
        <v>0</v>
      </c>
      <c r="G27" s="113">
        <v>0</v>
      </c>
      <c r="H27" s="113">
        <v>0</v>
      </c>
      <c r="I27" s="113">
        <v>0</v>
      </c>
      <c r="J27" s="113">
        <v>0</v>
      </c>
      <c r="K27" s="113">
        <v>0</v>
      </c>
      <c r="L27" s="113">
        <f t="shared" si="0"/>
        <v>373.69260242799976</v>
      </c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</row>
    <row r="28" spans="1:45" s="57" customFormat="1">
      <c r="A28" s="55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56"/>
      <c r="AA28" s="56"/>
      <c r="AB28" s="56"/>
      <c r="AC28" s="56"/>
      <c r="AD28" s="56"/>
      <c r="AE28" s="56"/>
      <c r="AF28" s="56"/>
      <c r="AG28" s="56"/>
      <c r="AH28" s="56"/>
    </row>
    <row r="29" spans="1:45" s="59" customFormat="1">
      <c r="A29" s="55" t="s">
        <v>57</v>
      </c>
      <c r="B29" s="61">
        <f>SUM(B6:B28)</f>
        <v>1083</v>
      </c>
      <c r="C29" s="62">
        <f t="shared" ref="C29:L29" si="1">SUM(C6:C28)</f>
        <v>1395827.3599999999</v>
      </c>
      <c r="D29" s="62">
        <f t="shared" si="1"/>
        <v>101145283.31573428</v>
      </c>
      <c r="E29" s="62">
        <f t="shared" si="1"/>
        <v>9201.7808405363157</v>
      </c>
      <c r="F29" s="62">
        <f t="shared" si="1"/>
        <v>11473530</v>
      </c>
      <c r="G29" s="62">
        <f t="shared" si="1"/>
        <v>2606.3959159799983</v>
      </c>
      <c r="H29" s="62">
        <f t="shared" si="1"/>
        <v>10909</v>
      </c>
      <c r="I29" s="62">
        <f t="shared" si="1"/>
        <v>35.419668469999905</v>
      </c>
      <c r="J29" s="62">
        <f t="shared" si="1"/>
        <v>1571965</v>
      </c>
      <c r="K29" s="62">
        <f t="shared" si="1"/>
        <v>232.45786739999997</v>
      </c>
      <c r="L29" s="62">
        <f t="shared" si="1"/>
        <v>12076.054292386316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58"/>
      <c r="AA29" s="58"/>
      <c r="AB29" s="58"/>
      <c r="AC29" s="58"/>
      <c r="AD29" s="58"/>
      <c r="AE29" s="58"/>
      <c r="AF29" s="58"/>
      <c r="AG29" s="58"/>
      <c r="AH29" s="58"/>
    </row>
  </sheetData>
  <mergeCells count="3">
    <mergeCell ref="A1:A3"/>
    <mergeCell ref="A4:H4"/>
    <mergeCell ref="I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tabColor rgb="FF00B050"/>
  </sheetPr>
  <dimension ref="A1:AI29"/>
  <sheetViews>
    <sheetView showGridLines="0" zoomScale="69" zoomScaleNormal="69" workbookViewId="0">
      <selection activeCell="A6" sqref="A6"/>
    </sheetView>
  </sheetViews>
  <sheetFormatPr defaultColWidth="20.7109375" defaultRowHeight="15"/>
  <cols>
    <col min="1" max="1" width="50.7109375" style="51" customWidth="1"/>
    <col min="2" max="4" width="20.7109375" style="63"/>
    <col min="5" max="5" width="82.5703125" style="50" customWidth="1"/>
    <col min="6" max="24" width="20.7109375" style="50"/>
    <col min="25" max="16384" width="20.7109375" style="51"/>
  </cols>
  <sheetData>
    <row r="1" spans="1:35" ht="20.100000000000001" customHeight="1">
      <c r="A1" s="168"/>
      <c r="B1" s="49"/>
      <c r="C1" s="49"/>
      <c r="D1" s="49"/>
    </row>
    <row r="2" spans="1:35" ht="20.100000000000001" customHeight="1">
      <c r="A2" s="168"/>
      <c r="B2" s="49"/>
      <c r="C2" s="49"/>
      <c r="D2" s="49"/>
    </row>
    <row r="3" spans="1:35" ht="20.100000000000001" customHeight="1">
      <c r="A3" s="168"/>
      <c r="B3" s="49"/>
      <c r="C3" s="49"/>
      <c r="D3" s="49"/>
    </row>
    <row r="4" spans="1:35" s="25" customFormat="1" ht="50.1" customHeight="1">
      <c r="A4" s="169" t="s">
        <v>68</v>
      </c>
      <c r="B4" s="169"/>
      <c r="C4" s="169"/>
      <c r="D4" s="16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</row>
    <row r="5" spans="1:35" s="34" customFormat="1" ht="80.099999999999994" customHeight="1">
      <c r="A5" s="28" t="s">
        <v>40</v>
      </c>
      <c r="B5" s="31" t="s">
        <v>69</v>
      </c>
      <c r="C5" s="30" t="s">
        <v>70</v>
      </c>
      <c r="D5" s="46" t="s">
        <v>71</v>
      </c>
      <c r="E5" s="80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38"/>
    </row>
    <row r="6" spans="1:35" s="54" customFormat="1" ht="20.100000000000001" customHeight="1">
      <c r="A6" s="265" t="s">
        <v>11</v>
      </c>
      <c r="B6" s="113">
        <v>308.83433100000008</v>
      </c>
      <c r="C6" s="113">
        <v>592.96191551999982</v>
      </c>
      <c r="D6" s="113">
        <f>C6</f>
        <v>592.96191551999982</v>
      </c>
      <c r="E6" s="81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</row>
    <row r="7" spans="1:35" s="54" customFormat="1" ht="20.100000000000001" customHeight="1">
      <c r="A7" s="265" t="s">
        <v>12</v>
      </c>
      <c r="B7" s="113">
        <v>114.13269999999997</v>
      </c>
      <c r="C7" s="113">
        <v>219.13478400000002</v>
      </c>
      <c r="D7" s="113">
        <f t="shared" ref="D7:D27" si="0">C7</f>
        <v>219.13478400000002</v>
      </c>
      <c r="E7" s="81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</row>
    <row r="8" spans="1:35" s="54" customFormat="1" ht="20.100000000000001" customHeight="1">
      <c r="A8" s="265" t="s">
        <v>13</v>
      </c>
      <c r="B8" s="113">
        <v>28.182999999999996</v>
      </c>
      <c r="C8" s="113">
        <v>54.111359999999998</v>
      </c>
      <c r="D8" s="113">
        <f t="shared" si="0"/>
        <v>54.111359999999998</v>
      </c>
      <c r="E8" s="81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</row>
    <row r="9" spans="1:35" s="54" customFormat="1" ht="20.100000000000001" customHeight="1">
      <c r="A9" s="265" t="s">
        <v>14</v>
      </c>
      <c r="B9" s="113">
        <v>26.585999999999999</v>
      </c>
      <c r="C9" s="113">
        <v>51.045119999999997</v>
      </c>
      <c r="D9" s="113">
        <f t="shared" si="0"/>
        <v>51.045119999999997</v>
      </c>
      <c r="E9" s="81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</row>
    <row r="10" spans="1:35" s="54" customFormat="1" ht="20.100000000000001" customHeight="1">
      <c r="A10" s="265" t="s">
        <v>15</v>
      </c>
      <c r="B10" s="113">
        <v>86.489498000000012</v>
      </c>
      <c r="C10" s="113">
        <v>166.05983616</v>
      </c>
      <c r="D10" s="113">
        <f t="shared" si="0"/>
        <v>166.05983616</v>
      </c>
      <c r="E10" s="81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</row>
    <row r="11" spans="1:35" s="54" customFormat="1" ht="20.100000000000001" customHeight="1">
      <c r="A11" s="265" t="s">
        <v>16</v>
      </c>
      <c r="B11" s="113">
        <v>6.8500000000000005</v>
      </c>
      <c r="C11" s="113">
        <v>13.151999999999999</v>
      </c>
      <c r="D11" s="113">
        <f t="shared" si="0"/>
        <v>13.151999999999999</v>
      </c>
      <c r="E11" s="81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</row>
    <row r="12" spans="1:35" s="54" customFormat="1" ht="20.100000000000001" customHeight="1">
      <c r="A12" s="265" t="s">
        <v>17</v>
      </c>
      <c r="B12" s="113">
        <v>899.65952000000004</v>
      </c>
      <c r="C12" s="113">
        <v>1288.3262783999999</v>
      </c>
      <c r="D12" s="113">
        <f t="shared" si="0"/>
        <v>1288.3262783999999</v>
      </c>
      <c r="E12" s="81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</row>
    <row r="13" spans="1:35" s="54" customFormat="1" ht="20.100000000000001" customHeight="1">
      <c r="A13" s="265" t="s">
        <v>18</v>
      </c>
      <c r="B13" s="113">
        <v>45.900000000000006</v>
      </c>
      <c r="C13" s="113">
        <v>88.128</v>
      </c>
      <c r="D13" s="113">
        <f t="shared" si="0"/>
        <v>88.128</v>
      </c>
      <c r="E13" s="81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</row>
    <row r="14" spans="1:35" s="54" customFormat="1" ht="20.100000000000001" customHeight="1">
      <c r="A14" s="265" t="s">
        <v>19</v>
      </c>
      <c r="B14" s="113">
        <v>242.97978599999999</v>
      </c>
      <c r="C14" s="113">
        <v>466.52118911999992</v>
      </c>
      <c r="D14" s="113">
        <f t="shared" si="0"/>
        <v>466.52118911999992</v>
      </c>
      <c r="E14" s="8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</row>
    <row r="15" spans="1:35" s="54" customFormat="1" ht="20.100000000000001" customHeight="1">
      <c r="A15" s="265" t="s">
        <v>20</v>
      </c>
      <c r="B15" s="113">
        <v>34.64504500000001</v>
      </c>
      <c r="C15" s="113">
        <v>66.5184864</v>
      </c>
      <c r="D15" s="113">
        <f t="shared" si="0"/>
        <v>66.5184864</v>
      </c>
      <c r="E15" s="81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</row>
    <row r="16" spans="1:35" s="54" customFormat="1" ht="20.100000000000001" customHeight="1">
      <c r="A16" s="265" t="s">
        <v>21</v>
      </c>
      <c r="B16" s="113">
        <v>14</v>
      </c>
      <c r="C16" s="113">
        <v>26.88</v>
      </c>
      <c r="D16" s="113">
        <f t="shared" si="0"/>
        <v>26.88</v>
      </c>
      <c r="E16" s="81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</row>
    <row r="17" spans="1:35" s="54" customFormat="1" ht="20.100000000000001" customHeight="1">
      <c r="A17" s="265" t="s">
        <v>22</v>
      </c>
      <c r="B17" s="113">
        <v>236.20177300000012</v>
      </c>
      <c r="C17" s="113">
        <v>453.50740415999996</v>
      </c>
      <c r="D17" s="113">
        <f t="shared" si="0"/>
        <v>453.50740415999996</v>
      </c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</row>
    <row r="18" spans="1:35" s="54" customFormat="1" ht="20.100000000000001" customHeight="1">
      <c r="A18" s="265" t="s">
        <v>23</v>
      </c>
      <c r="B18" s="113">
        <v>361.59333299999986</v>
      </c>
      <c r="C18" s="113">
        <v>694.25919935999968</v>
      </c>
      <c r="D18" s="113">
        <f t="shared" si="0"/>
        <v>694.25919935999968</v>
      </c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</row>
    <row r="19" spans="1:35" s="54" customFormat="1" ht="20.100000000000001" customHeight="1">
      <c r="A19" s="265" t="s">
        <v>24</v>
      </c>
      <c r="B19" s="113">
        <v>52.699999999999989</v>
      </c>
      <c r="C19" s="113">
        <v>101.184</v>
      </c>
      <c r="D19" s="113">
        <f t="shared" si="0"/>
        <v>101.184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</row>
    <row r="20" spans="1:35" s="54" customFormat="1" ht="20.100000000000001" customHeight="1">
      <c r="A20" s="265" t="s">
        <v>25</v>
      </c>
      <c r="B20" s="113">
        <v>27.85642</v>
      </c>
      <c r="C20" s="113">
        <v>53.4843264</v>
      </c>
      <c r="D20" s="113">
        <f t="shared" si="0"/>
        <v>53.4843264</v>
      </c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</row>
    <row r="21" spans="1:35" s="54" customFormat="1" ht="20.100000000000001" customHeight="1">
      <c r="A21" s="265" t="s">
        <v>26</v>
      </c>
      <c r="B21" s="113">
        <v>3.7</v>
      </c>
      <c r="C21" s="113">
        <v>7.1040000000000001</v>
      </c>
      <c r="D21" s="113">
        <f t="shared" si="0"/>
        <v>7.1040000000000001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</row>
    <row r="22" spans="1:35" s="54" customFormat="1" ht="20.100000000000001" customHeight="1">
      <c r="A22" s="265" t="s">
        <v>27</v>
      </c>
      <c r="B22" s="113">
        <v>137.96025</v>
      </c>
      <c r="C22" s="113">
        <v>264.88367999999997</v>
      </c>
      <c r="D22" s="113">
        <f t="shared" si="0"/>
        <v>264.88367999999997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</row>
    <row r="23" spans="1:35" s="54" customFormat="1" ht="20.100000000000001" customHeight="1">
      <c r="A23" s="265" t="s">
        <v>28</v>
      </c>
      <c r="B23" s="113">
        <v>226.48456999999996</v>
      </c>
      <c r="C23" s="113">
        <v>434.85037439999996</v>
      </c>
      <c r="D23" s="113">
        <f t="shared" si="0"/>
        <v>434.85037439999996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</row>
    <row r="24" spans="1:35" s="54" customFormat="1" ht="20.100000000000001" customHeight="1">
      <c r="A24" s="265" t="s">
        <v>29</v>
      </c>
      <c r="B24" s="113">
        <v>262.40925700000003</v>
      </c>
      <c r="C24" s="113">
        <v>503.82577344000015</v>
      </c>
      <c r="D24" s="113">
        <f t="shared" si="0"/>
        <v>503.82577344000015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</row>
    <row r="25" spans="1:35" s="54" customFormat="1" ht="20.100000000000001" customHeight="1">
      <c r="A25" s="265" t="s">
        <v>30</v>
      </c>
      <c r="B25" s="113">
        <v>133.56152900000004</v>
      </c>
      <c r="C25" s="113">
        <v>256.43813568000002</v>
      </c>
      <c r="D25" s="113">
        <f t="shared" si="0"/>
        <v>256.43813568000002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</row>
    <row r="26" spans="1:35" s="54" customFormat="1" ht="20.100000000000001" customHeight="1">
      <c r="A26" s="265" t="s">
        <v>31</v>
      </c>
      <c r="B26" s="113">
        <v>18.315000000000001</v>
      </c>
      <c r="C26" s="113">
        <v>35.1648</v>
      </c>
      <c r="D26" s="113">
        <f t="shared" si="0"/>
        <v>35.1648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</row>
    <row r="27" spans="1:35" s="54" customFormat="1" ht="20.100000000000001" customHeight="1">
      <c r="A27" s="265" t="s">
        <v>32</v>
      </c>
      <c r="B27" s="113">
        <v>198.26000000000008</v>
      </c>
      <c r="C27" s="113">
        <v>380.6592</v>
      </c>
      <c r="D27" s="113">
        <f t="shared" si="0"/>
        <v>380.6592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</row>
    <row r="28" spans="1:35" s="57" customFormat="1">
      <c r="A28" s="55"/>
      <c r="B28" s="60"/>
      <c r="C28" s="60"/>
      <c r="D28" s="60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</row>
    <row r="29" spans="1:35" s="59" customFormat="1">
      <c r="A29" s="55" t="s">
        <v>57</v>
      </c>
      <c r="B29" s="62">
        <f>SUM(B6:B28)</f>
        <v>3467.3020120000001</v>
      </c>
      <c r="C29" s="62">
        <f>SUM(C6:C28)</f>
        <v>6218.1998630400003</v>
      </c>
      <c r="D29" s="62">
        <f>SUM(D6:D28)</f>
        <v>6218.1998630400003</v>
      </c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</row>
  </sheetData>
  <mergeCells count="2">
    <mergeCell ref="A1:A3"/>
    <mergeCell ref="A4:D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rgb="FF00B050"/>
  </sheetPr>
  <dimension ref="A1:IM30"/>
  <sheetViews>
    <sheetView showGridLines="0" topLeftCell="J5" zoomScale="82" zoomScaleNormal="82" workbookViewId="0">
      <selection activeCell="P13" sqref="P13:W13"/>
    </sheetView>
  </sheetViews>
  <sheetFormatPr defaultColWidth="20.7109375" defaultRowHeight="15"/>
  <cols>
    <col min="1" max="1" width="50.7109375" style="51" customWidth="1"/>
    <col min="2" max="24" width="20.7109375" style="63"/>
    <col min="25" max="35" width="20.7109375" style="50" customWidth="1"/>
    <col min="36" max="16384" width="20.7109375" style="51"/>
  </cols>
  <sheetData>
    <row r="1" spans="1:247" s="65" customFormat="1" ht="20.100000000000001" customHeight="1">
      <c r="A1" s="171"/>
      <c r="D1" s="69" t="s">
        <v>72</v>
      </c>
    </row>
    <row r="2" spans="1:247" s="65" customFormat="1" ht="20.100000000000001" customHeight="1">
      <c r="A2" s="171"/>
      <c r="D2" s="76" t="s">
        <v>73</v>
      </c>
    </row>
    <row r="3" spans="1:247" s="65" customFormat="1" ht="20.100000000000001" customHeight="1">
      <c r="A3" s="171"/>
      <c r="D3" s="65">
        <v>122</v>
      </c>
    </row>
    <row r="4" spans="1:247" s="65" customFormat="1" ht="20.100000000000001" customHeight="1">
      <c r="D4" s="65" t="s">
        <v>74</v>
      </c>
    </row>
    <row r="5" spans="1:247" s="27" customFormat="1" ht="50.1" customHeight="1">
      <c r="A5" s="172" t="s">
        <v>75</v>
      </c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</row>
    <row r="6" spans="1:247" s="20" customFormat="1" ht="80.099999999999994" customHeight="1">
      <c r="A6" s="28" t="s">
        <v>40</v>
      </c>
      <c r="B6" s="28" t="s">
        <v>76</v>
      </c>
      <c r="C6" s="28" t="s">
        <v>42</v>
      </c>
      <c r="D6" s="28" t="s">
        <v>77</v>
      </c>
      <c r="E6" s="28" t="s">
        <v>78</v>
      </c>
      <c r="F6" s="29" t="s">
        <v>79</v>
      </c>
      <c r="G6" s="28" t="s">
        <v>80</v>
      </c>
      <c r="H6" s="29" t="s">
        <v>81</v>
      </c>
      <c r="I6" s="28" t="s">
        <v>82</v>
      </c>
      <c r="J6" s="29" t="s">
        <v>83</v>
      </c>
      <c r="K6" s="28" t="s">
        <v>84</v>
      </c>
      <c r="L6" s="29" t="s">
        <v>85</v>
      </c>
      <c r="M6" s="28" t="s">
        <v>86</v>
      </c>
      <c r="N6" s="29" t="s">
        <v>87</v>
      </c>
      <c r="O6" s="28" t="s">
        <v>88</v>
      </c>
      <c r="P6" s="30" t="s">
        <v>89</v>
      </c>
      <c r="Q6" s="31" t="s">
        <v>90</v>
      </c>
      <c r="R6" s="30" t="s">
        <v>91</v>
      </c>
      <c r="S6" s="31" t="s">
        <v>92</v>
      </c>
      <c r="T6" s="29" t="s">
        <v>93</v>
      </c>
      <c r="U6" s="28" t="s">
        <v>94</v>
      </c>
      <c r="V6" s="29" t="s">
        <v>95</v>
      </c>
      <c r="W6" s="29" t="s">
        <v>96</v>
      </c>
      <c r="X6" s="32" t="s">
        <v>97</v>
      </c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</row>
    <row r="7" spans="1:247" s="107" customFormat="1" ht="20.100000000000001" customHeight="1">
      <c r="A7" s="265" t="s">
        <v>11</v>
      </c>
      <c r="B7" s="102">
        <f>MAX('TCD site'!B7:E7)</f>
        <v>121</v>
      </c>
      <c r="C7" s="104">
        <v>158147.06</v>
      </c>
      <c r="D7" s="266">
        <v>0.99193548387096775</v>
      </c>
      <c r="E7" s="105">
        <v>157056.06</v>
      </c>
      <c r="F7" s="113">
        <v>2569.889725</v>
      </c>
      <c r="G7" s="113">
        <v>1017</v>
      </c>
      <c r="H7" s="113">
        <v>57.290999999999997</v>
      </c>
      <c r="I7" s="113">
        <v>129</v>
      </c>
      <c r="J7" s="113">
        <v>25.8</v>
      </c>
      <c r="K7" s="113">
        <v>0</v>
      </c>
      <c r="L7" s="113">
        <v>0</v>
      </c>
      <c r="M7" s="113">
        <v>6404</v>
      </c>
      <c r="N7" s="113">
        <v>333.00799999999998</v>
      </c>
      <c r="O7" s="113">
        <v>5096</v>
      </c>
      <c r="P7" s="113">
        <v>149.31279999999998</v>
      </c>
      <c r="Q7" s="113">
        <v>686</v>
      </c>
      <c r="R7" s="113">
        <v>671.13666666666995</v>
      </c>
      <c r="S7" s="113">
        <v>2287</v>
      </c>
      <c r="T7" s="113">
        <v>48.179466666667004</v>
      </c>
      <c r="U7" s="113">
        <v>12132</v>
      </c>
      <c r="V7" s="113">
        <v>889.68</v>
      </c>
      <c r="W7" s="113">
        <f t="shared" ref="W7:W28" si="0">H7+J7+L7+N7+P7+R7+T7+V7</f>
        <v>2174.4079333333366</v>
      </c>
      <c r="X7" s="113">
        <f t="shared" ref="X7:X28" si="1">F7+W7</f>
        <v>4744.2976583333366</v>
      </c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</row>
    <row r="8" spans="1:247" s="107" customFormat="1" ht="20.100000000000001" customHeight="1">
      <c r="A8" s="265" t="s">
        <v>12</v>
      </c>
      <c r="B8" s="102">
        <f>MAX('TCD site'!B8:E8)</f>
        <v>52</v>
      </c>
      <c r="C8" s="104">
        <v>55175.97</v>
      </c>
      <c r="D8" s="266">
        <v>0.98076923076923073</v>
      </c>
      <c r="E8" s="105">
        <v>54641.97</v>
      </c>
      <c r="F8" s="113">
        <v>896.60951250000005</v>
      </c>
      <c r="G8" s="113">
        <v>479</v>
      </c>
      <c r="H8" s="113">
        <v>26.9836666666673</v>
      </c>
      <c r="I8" s="113">
        <v>55</v>
      </c>
      <c r="J8" s="113">
        <v>11</v>
      </c>
      <c r="K8" s="113">
        <v>0</v>
      </c>
      <c r="L8" s="113">
        <v>0</v>
      </c>
      <c r="M8" s="113">
        <v>2193</v>
      </c>
      <c r="N8" s="113">
        <v>114.036</v>
      </c>
      <c r="O8" s="113">
        <v>1806</v>
      </c>
      <c r="P8" s="113">
        <v>52.915800000000004</v>
      </c>
      <c r="Q8" s="113">
        <v>284</v>
      </c>
      <c r="R8" s="113">
        <v>277.84666666666999</v>
      </c>
      <c r="S8" s="113">
        <v>1058</v>
      </c>
      <c r="T8" s="113">
        <v>22.288533333333003</v>
      </c>
      <c r="U8" s="113">
        <v>4316</v>
      </c>
      <c r="V8" s="113">
        <v>316.50666666667001</v>
      </c>
      <c r="W8" s="113">
        <f t="shared" si="0"/>
        <v>821.57733333334033</v>
      </c>
      <c r="X8" s="113">
        <f t="shared" si="1"/>
        <v>1718.1868458333404</v>
      </c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</row>
    <row r="9" spans="1:247" s="107" customFormat="1" ht="20.100000000000001" customHeight="1">
      <c r="A9" s="265" t="s">
        <v>13</v>
      </c>
      <c r="B9" s="102">
        <f>MAX('TCD site'!B9:E9)</f>
        <v>40</v>
      </c>
      <c r="C9" s="104">
        <v>50200.800000000003</v>
      </c>
      <c r="D9" s="266">
        <v>0.97499999999999998</v>
      </c>
      <c r="E9" s="105">
        <v>48850.8</v>
      </c>
      <c r="F9" s="113">
        <v>815.76300000000003</v>
      </c>
      <c r="G9" s="113">
        <v>365</v>
      </c>
      <c r="H9" s="113">
        <v>20.561666666666998</v>
      </c>
      <c r="I9" s="113">
        <v>46</v>
      </c>
      <c r="J9" s="113">
        <v>9.1999999999999993</v>
      </c>
      <c r="K9" s="113">
        <v>0</v>
      </c>
      <c r="L9" s="113">
        <v>0</v>
      </c>
      <c r="M9" s="113">
        <v>2543</v>
      </c>
      <c r="N9" s="113">
        <v>132.23599999999999</v>
      </c>
      <c r="O9" s="113">
        <v>1779</v>
      </c>
      <c r="P9" s="113">
        <v>52.124699999999997</v>
      </c>
      <c r="Q9" s="113">
        <v>221</v>
      </c>
      <c r="R9" s="113">
        <v>216.21166666667</v>
      </c>
      <c r="S9" s="113">
        <v>726</v>
      </c>
      <c r="T9" s="113">
        <v>15.2944</v>
      </c>
      <c r="U9" s="113">
        <v>4693</v>
      </c>
      <c r="V9" s="113">
        <v>344.15333333333001</v>
      </c>
      <c r="W9" s="113">
        <f t="shared" si="0"/>
        <v>789.78176666666695</v>
      </c>
      <c r="X9" s="113">
        <f t="shared" si="1"/>
        <v>1605.5447666666669</v>
      </c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</row>
    <row r="10" spans="1:247" s="107" customFormat="1" ht="20.100000000000001" customHeight="1">
      <c r="A10" s="265" t="s">
        <v>14</v>
      </c>
      <c r="B10" s="102">
        <f>MAX('TCD site'!B10:E10)</f>
        <v>13</v>
      </c>
      <c r="C10" s="104">
        <v>13270</v>
      </c>
      <c r="D10" s="266">
        <v>0.76923076923076927</v>
      </c>
      <c r="E10" s="105">
        <v>11153</v>
      </c>
      <c r="F10" s="113">
        <v>215.63749999999999</v>
      </c>
      <c r="G10" s="113">
        <v>88</v>
      </c>
      <c r="H10" s="113">
        <v>4.9573333333332599</v>
      </c>
      <c r="I10" s="113">
        <v>15</v>
      </c>
      <c r="J10" s="113">
        <v>3</v>
      </c>
      <c r="K10" s="113">
        <v>0</v>
      </c>
      <c r="L10" s="113">
        <v>0</v>
      </c>
      <c r="M10" s="113">
        <v>478</v>
      </c>
      <c r="N10" s="113">
        <v>24.856000000000002</v>
      </c>
      <c r="O10" s="113">
        <v>231</v>
      </c>
      <c r="P10" s="113">
        <v>6.7683</v>
      </c>
      <c r="Q10" s="113">
        <v>33</v>
      </c>
      <c r="R10" s="113">
        <v>32.284999999999997</v>
      </c>
      <c r="S10" s="113">
        <v>76</v>
      </c>
      <c r="T10" s="113">
        <v>1.6010666666666999</v>
      </c>
      <c r="U10" s="113">
        <v>1249</v>
      </c>
      <c r="V10" s="113">
        <v>91.593333333332993</v>
      </c>
      <c r="W10" s="113">
        <f t="shared" si="0"/>
        <v>165.06103333333294</v>
      </c>
      <c r="X10" s="113">
        <f t="shared" si="1"/>
        <v>380.69853333333293</v>
      </c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</row>
    <row r="11" spans="1:247" s="107" customFormat="1" ht="20.100000000000001" customHeight="1">
      <c r="A11" s="265" t="s">
        <v>15</v>
      </c>
      <c r="B11" s="102">
        <f>MAX('TCD site'!B11:E11)</f>
        <v>37</v>
      </c>
      <c r="C11" s="104">
        <v>49246.86</v>
      </c>
      <c r="D11" s="266">
        <v>0.97499999999999998</v>
      </c>
      <c r="E11" s="105">
        <v>44304.86</v>
      </c>
      <c r="F11" s="113">
        <v>800.26147500000002</v>
      </c>
      <c r="G11" s="113">
        <v>394</v>
      </c>
      <c r="H11" s="113">
        <v>22.195333333332901</v>
      </c>
      <c r="I11" s="113">
        <v>39</v>
      </c>
      <c r="J11" s="113">
        <v>7.8</v>
      </c>
      <c r="K11" s="113">
        <v>0</v>
      </c>
      <c r="L11" s="113">
        <v>0</v>
      </c>
      <c r="M11" s="113">
        <v>2093</v>
      </c>
      <c r="N11" s="113">
        <v>108.836</v>
      </c>
      <c r="O11" s="113">
        <v>1488</v>
      </c>
      <c r="P11" s="113">
        <v>43.598399999999998</v>
      </c>
      <c r="Q11" s="113">
        <v>193</v>
      </c>
      <c r="R11" s="113">
        <v>188.81833333333</v>
      </c>
      <c r="S11" s="113">
        <v>727</v>
      </c>
      <c r="T11" s="113">
        <v>15.315466666667</v>
      </c>
      <c r="U11" s="113">
        <v>3812</v>
      </c>
      <c r="V11" s="113">
        <v>279.54666666666998</v>
      </c>
      <c r="W11" s="113">
        <f t="shared" si="0"/>
        <v>666.11019999999985</v>
      </c>
      <c r="X11" s="113">
        <f t="shared" si="1"/>
        <v>1466.3716749999999</v>
      </c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</row>
    <row r="12" spans="1:247" s="107" customFormat="1" ht="20.100000000000001" customHeight="1">
      <c r="A12" s="265" t="s">
        <v>16</v>
      </c>
      <c r="B12" s="102">
        <f>MAX('TCD site'!B12:E12)</f>
        <v>8</v>
      </c>
      <c r="C12" s="104">
        <v>8664</v>
      </c>
      <c r="D12" s="266">
        <v>1</v>
      </c>
      <c r="E12" s="105">
        <v>8664</v>
      </c>
      <c r="F12" s="113">
        <v>140.79</v>
      </c>
      <c r="G12" s="113">
        <v>59</v>
      </c>
      <c r="H12" s="113">
        <v>3.3236666666667301</v>
      </c>
      <c r="I12" s="113">
        <v>8</v>
      </c>
      <c r="J12" s="113">
        <v>1.6</v>
      </c>
      <c r="K12" s="113">
        <v>0</v>
      </c>
      <c r="L12" s="113">
        <v>0</v>
      </c>
      <c r="M12" s="113">
        <v>303</v>
      </c>
      <c r="N12" s="113">
        <v>15.756</v>
      </c>
      <c r="O12" s="113">
        <v>278</v>
      </c>
      <c r="P12" s="113">
        <v>8.1454000000000004</v>
      </c>
      <c r="Q12" s="113">
        <v>40</v>
      </c>
      <c r="R12" s="113">
        <v>39.133333333332999</v>
      </c>
      <c r="S12" s="113">
        <v>112</v>
      </c>
      <c r="T12" s="113">
        <v>2.3594666666666999</v>
      </c>
      <c r="U12" s="113">
        <v>589</v>
      </c>
      <c r="V12" s="113">
        <v>43.193333333333001</v>
      </c>
      <c r="W12" s="113">
        <f t="shared" si="0"/>
        <v>113.51119999999943</v>
      </c>
      <c r="X12" s="113">
        <f t="shared" si="1"/>
        <v>254.30119999999943</v>
      </c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</row>
    <row r="13" spans="1:247" s="107" customFormat="1" ht="20.100000000000001" customHeight="1">
      <c r="A13" s="265" t="s">
        <v>17</v>
      </c>
      <c r="B13" s="102">
        <f>MAX('TCD site'!B13:E13)</f>
        <v>15</v>
      </c>
      <c r="C13" s="104">
        <v>67192</v>
      </c>
      <c r="D13" s="266">
        <v>0.33333333333333331</v>
      </c>
      <c r="E13" s="105">
        <v>25209</v>
      </c>
      <c r="F13" s="113">
        <v>1091.8699999999999</v>
      </c>
      <c r="G13" s="113">
        <v>872</v>
      </c>
      <c r="H13" s="113">
        <v>49.1226666666673</v>
      </c>
      <c r="I13" s="113">
        <v>1140</v>
      </c>
      <c r="J13" s="113">
        <v>228</v>
      </c>
      <c r="K13" s="113">
        <v>3</v>
      </c>
      <c r="L13" s="113">
        <v>0.5</v>
      </c>
      <c r="M13" s="113">
        <v>3825</v>
      </c>
      <c r="N13" s="113">
        <v>198.9</v>
      </c>
      <c r="O13" s="113">
        <v>281</v>
      </c>
      <c r="P13" s="113">
        <v>8.2332999999999998</v>
      </c>
      <c r="Q13" s="113">
        <v>76</v>
      </c>
      <c r="R13" s="113">
        <v>74.353333333332998</v>
      </c>
      <c r="S13" s="113">
        <v>516</v>
      </c>
      <c r="T13" s="113">
        <v>10.8704</v>
      </c>
      <c r="U13" s="113">
        <v>5880</v>
      </c>
      <c r="V13" s="113">
        <v>431.2</v>
      </c>
      <c r="W13" s="113">
        <f t="shared" si="0"/>
        <v>1001.1797000000004</v>
      </c>
      <c r="X13" s="113">
        <f t="shared" si="1"/>
        <v>2093.0497000000005</v>
      </c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</row>
    <row r="14" spans="1:247" s="107" customFormat="1" ht="20.100000000000001" customHeight="1">
      <c r="A14" s="265" t="s">
        <v>18</v>
      </c>
      <c r="B14" s="102">
        <f>MAX('TCD site'!B14:E14)</f>
        <v>5</v>
      </c>
      <c r="C14" s="104">
        <v>28498</v>
      </c>
      <c r="D14" s="266">
        <v>1</v>
      </c>
      <c r="E14" s="105">
        <v>28498</v>
      </c>
      <c r="F14" s="113">
        <v>463.09249999999997</v>
      </c>
      <c r="G14" s="113">
        <v>51</v>
      </c>
      <c r="H14" s="113">
        <v>2.8730000000000002</v>
      </c>
      <c r="I14" s="113">
        <v>8</v>
      </c>
      <c r="J14" s="113">
        <v>1.6</v>
      </c>
      <c r="K14" s="113">
        <v>0</v>
      </c>
      <c r="L14" s="113">
        <v>0</v>
      </c>
      <c r="M14" s="113">
        <v>1583</v>
      </c>
      <c r="N14" s="113">
        <v>82.316000000000003</v>
      </c>
      <c r="O14" s="113">
        <v>274</v>
      </c>
      <c r="P14" s="113">
        <v>8.0282</v>
      </c>
      <c r="Q14" s="113">
        <v>62</v>
      </c>
      <c r="R14" s="113">
        <v>60.656666666667</v>
      </c>
      <c r="S14" s="113">
        <v>205</v>
      </c>
      <c r="T14" s="113">
        <v>4.3186666666667</v>
      </c>
      <c r="U14" s="113">
        <v>2309</v>
      </c>
      <c r="V14" s="113">
        <v>169.32666666667001</v>
      </c>
      <c r="W14" s="113">
        <f t="shared" si="0"/>
        <v>329.11920000000373</v>
      </c>
      <c r="X14" s="113">
        <f t="shared" si="1"/>
        <v>792.2117000000037</v>
      </c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</row>
    <row r="15" spans="1:247" s="107" customFormat="1" ht="20.100000000000001" customHeight="1">
      <c r="A15" s="265" t="s">
        <v>19</v>
      </c>
      <c r="B15" s="102">
        <f>MAX('TCD site'!B15:E15)</f>
        <v>99</v>
      </c>
      <c r="C15" s="104">
        <v>118845.76999999999</v>
      </c>
      <c r="D15" s="266">
        <v>0.91578947368421049</v>
      </c>
      <c r="E15" s="105">
        <v>112548.76999999999</v>
      </c>
      <c r="F15" s="113">
        <v>1946.1693874999999</v>
      </c>
      <c r="G15" s="113">
        <v>830</v>
      </c>
      <c r="H15" s="113">
        <v>46.7566666666673</v>
      </c>
      <c r="I15" s="113">
        <v>94</v>
      </c>
      <c r="J15" s="113">
        <v>18.8</v>
      </c>
      <c r="K15" s="113">
        <v>0</v>
      </c>
      <c r="L15" s="113">
        <v>0</v>
      </c>
      <c r="M15" s="113">
        <v>4652</v>
      </c>
      <c r="N15" s="113">
        <v>241.904</v>
      </c>
      <c r="O15" s="113">
        <v>4049</v>
      </c>
      <c r="P15" s="113">
        <v>118.6357</v>
      </c>
      <c r="Q15" s="113">
        <v>432</v>
      </c>
      <c r="R15" s="113">
        <v>422.64</v>
      </c>
      <c r="S15" s="113">
        <v>1500</v>
      </c>
      <c r="T15" s="113">
        <v>31.6</v>
      </c>
      <c r="U15" s="113">
        <v>8830</v>
      </c>
      <c r="V15" s="113">
        <v>647.53333333333001</v>
      </c>
      <c r="W15" s="113">
        <f t="shared" si="0"/>
        <v>1527.8696999999972</v>
      </c>
      <c r="X15" s="113">
        <f t="shared" si="1"/>
        <v>3474.0390874999971</v>
      </c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</row>
    <row r="16" spans="1:247" s="107" customFormat="1" ht="20.100000000000001" customHeight="1">
      <c r="A16" s="265" t="s">
        <v>20</v>
      </c>
      <c r="B16" s="102">
        <f>MAX('TCD site'!B16:E16)</f>
        <v>21</v>
      </c>
      <c r="C16" s="104">
        <v>14120.96</v>
      </c>
      <c r="D16" s="266">
        <v>0.90909090909090906</v>
      </c>
      <c r="E16" s="105">
        <v>13975.96</v>
      </c>
      <c r="F16" s="113">
        <v>229.46559999999999</v>
      </c>
      <c r="G16" s="113">
        <v>136</v>
      </c>
      <c r="H16" s="113">
        <v>7.6613333333332605</v>
      </c>
      <c r="I16" s="113">
        <v>22</v>
      </c>
      <c r="J16" s="113">
        <v>4.4000000000000004</v>
      </c>
      <c r="K16" s="113">
        <v>0</v>
      </c>
      <c r="L16" s="113">
        <v>0</v>
      </c>
      <c r="M16" s="113">
        <v>760</v>
      </c>
      <c r="N16" s="113">
        <v>39.520000000000003</v>
      </c>
      <c r="O16" s="113">
        <v>495</v>
      </c>
      <c r="P16" s="113">
        <v>14.503500000000001</v>
      </c>
      <c r="Q16" s="113">
        <v>32</v>
      </c>
      <c r="R16" s="113">
        <v>31.306666666666999</v>
      </c>
      <c r="S16" s="113">
        <v>293</v>
      </c>
      <c r="T16" s="113">
        <v>6.1725333333333001</v>
      </c>
      <c r="U16" s="113">
        <v>1300</v>
      </c>
      <c r="V16" s="113">
        <v>95.333333333332988</v>
      </c>
      <c r="W16" s="113">
        <f t="shared" si="0"/>
        <v>198.89736666666656</v>
      </c>
      <c r="X16" s="113">
        <f t="shared" si="1"/>
        <v>428.36296666666658</v>
      </c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</row>
    <row r="17" spans="1:247" s="107" customFormat="1" ht="20.100000000000001" customHeight="1">
      <c r="A17" s="265" t="s">
        <v>21</v>
      </c>
      <c r="B17" s="102">
        <f>MAX('TCD site'!B17:E17)</f>
        <v>10</v>
      </c>
      <c r="C17" s="104">
        <v>5712.5</v>
      </c>
      <c r="D17" s="266">
        <v>0.77777777777777779</v>
      </c>
      <c r="E17" s="105">
        <v>4753.5</v>
      </c>
      <c r="F17" s="113">
        <v>92.828125</v>
      </c>
      <c r="G17" s="113">
        <v>79</v>
      </c>
      <c r="H17" s="113">
        <v>4.4503333333332602</v>
      </c>
      <c r="I17" s="113">
        <v>12</v>
      </c>
      <c r="J17" s="113">
        <v>2.4</v>
      </c>
      <c r="K17" s="113">
        <v>0</v>
      </c>
      <c r="L17" s="113">
        <v>0</v>
      </c>
      <c r="M17" s="113">
        <v>349</v>
      </c>
      <c r="N17" s="113">
        <v>18.148</v>
      </c>
      <c r="O17" s="113">
        <v>206</v>
      </c>
      <c r="P17" s="113">
        <v>6.0358000000000001</v>
      </c>
      <c r="Q17" s="113">
        <v>33</v>
      </c>
      <c r="R17" s="113">
        <v>32.284999999999997</v>
      </c>
      <c r="S17" s="113">
        <v>119</v>
      </c>
      <c r="T17" s="113">
        <v>2.5069333333333002</v>
      </c>
      <c r="U17" s="113">
        <v>507</v>
      </c>
      <c r="V17" s="113">
        <v>37.18</v>
      </c>
      <c r="W17" s="113">
        <f t="shared" si="0"/>
        <v>103.00606666666656</v>
      </c>
      <c r="X17" s="113">
        <f t="shared" si="1"/>
        <v>195.83419166666656</v>
      </c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</row>
    <row r="18" spans="1:247" s="107" customFormat="1" ht="20.100000000000001" customHeight="1">
      <c r="A18" s="265" t="s">
        <v>22</v>
      </c>
      <c r="B18" s="102">
        <f>MAX('TCD site'!B18:E18)</f>
        <v>98</v>
      </c>
      <c r="C18" s="104">
        <v>115960</v>
      </c>
      <c r="D18" s="266">
        <v>1</v>
      </c>
      <c r="E18" s="105">
        <v>115960</v>
      </c>
      <c r="F18" s="113">
        <v>1884.35</v>
      </c>
      <c r="G18" s="113">
        <v>790</v>
      </c>
      <c r="H18" s="113">
        <v>44.503333333332598</v>
      </c>
      <c r="I18" s="113">
        <v>104</v>
      </c>
      <c r="J18" s="113">
        <v>20.8</v>
      </c>
      <c r="K18" s="113">
        <v>0</v>
      </c>
      <c r="L18" s="113">
        <v>0</v>
      </c>
      <c r="M18" s="113">
        <v>5495</v>
      </c>
      <c r="N18" s="113">
        <v>285.74</v>
      </c>
      <c r="O18" s="113">
        <v>3094</v>
      </c>
      <c r="P18" s="113">
        <v>90.654200000000003</v>
      </c>
      <c r="Q18" s="113">
        <v>589</v>
      </c>
      <c r="R18" s="113">
        <v>576.23833333333005</v>
      </c>
      <c r="S18" s="113">
        <v>1724</v>
      </c>
      <c r="T18" s="113">
        <v>36.318933333333</v>
      </c>
      <c r="U18" s="113">
        <v>10062</v>
      </c>
      <c r="V18" s="113">
        <v>737.88</v>
      </c>
      <c r="W18" s="113">
        <f t="shared" si="0"/>
        <v>1792.1347999999957</v>
      </c>
      <c r="X18" s="113">
        <f t="shared" si="1"/>
        <v>3676.4847999999956</v>
      </c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</row>
    <row r="19" spans="1:247" s="107" customFormat="1" ht="20.100000000000001" customHeight="1">
      <c r="A19" s="265" t="s">
        <v>23</v>
      </c>
      <c r="B19" s="102">
        <f>MAX('TCD site'!B19:E19)</f>
        <v>139</v>
      </c>
      <c r="C19" s="104">
        <v>208741.5</v>
      </c>
      <c r="D19" s="266">
        <v>0.97887323943661975</v>
      </c>
      <c r="E19" s="105">
        <v>206591.5</v>
      </c>
      <c r="F19" s="113">
        <v>3377.1237500000002</v>
      </c>
      <c r="G19" s="113">
        <v>1452</v>
      </c>
      <c r="H19" s="113">
        <v>81.796000000000006</v>
      </c>
      <c r="I19" s="113">
        <v>179</v>
      </c>
      <c r="J19" s="113">
        <v>35.799999999999997</v>
      </c>
      <c r="K19" s="113">
        <v>0</v>
      </c>
      <c r="L19" s="113">
        <v>0</v>
      </c>
      <c r="M19" s="113">
        <v>9884</v>
      </c>
      <c r="N19" s="113">
        <v>513.96799999999996</v>
      </c>
      <c r="O19" s="113">
        <v>7887</v>
      </c>
      <c r="P19" s="113">
        <v>231.0891</v>
      </c>
      <c r="Q19" s="113">
        <v>867</v>
      </c>
      <c r="R19" s="113">
        <v>848.21500000000003</v>
      </c>
      <c r="S19" s="113">
        <v>2646</v>
      </c>
      <c r="T19" s="113">
        <v>55.742400000000004</v>
      </c>
      <c r="U19" s="113">
        <v>17538</v>
      </c>
      <c r="V19" s="113">
        <v>1286.1199999999999</v>
      </c>
      <c r="W19" s="113">
        <f t="shared" si="0"/>
        <v>3052.7305000000001</v>
      </c>
      <c r="X19" s="113">
        <f t="shared" si="1"/>
        <v>6429.8542500000003</v>
      </c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</row>
    <row r="20" spans="1:247" s="107" customFormat="1" ht="20.100000000000001" customHeight="1">
      <c r="A20" s="265" t="s">
        <v>24</v>
      </c>
      <c r="B20" s="102">
        <f>MAX('TCD site'!B20:E20)</f>
        <v>20</v>
      </c>
      <c r="C20" s="104">
        <v>26962</v>
      </c>
      <c r="D20" s="266">
        <v>0.95</v>
      </c>
      <c r="E20" s="105">
        <v>26402</v>
      </c>
      <c r="F20" s="113">
        <v>438.13249999999999</v>
      </c>
      <c r="G20" s="113">
        <v>207</v>
      </c>
      <c r="H20" s="113">
        <v>11.661</v>
      </c>
      <c r="I20" s="113">
        <v>21</v>
      </c>
      <c r="J20" s="113">
        <v>4.2</v>
      </c>
      <c r="K20" s="113">
        <v>0</v>
      </c>
      <c r="L20" s="113">
        <v>0</v>
      </c>
      <c r="M20" s="113">
        <v>1621</v>
      </c>
      <c r="N20" s="113">
        <v>84.292000000000002</v>
      </c>
      <c r="O20" s="113">
        <v>1028</v>
      </c>
      <c r="P20" s="113">
        <v>30.1204</v>
      </c>
      <c r="Q20" s="113">
        <v>87</v>
      </c>
      <c r="R20" s="113">
        <v>85.114999999999995</v>
      </c>
      <c r="S20" s="113">
        <v>320</v>
      </c>
      <c r="T20" s="113">
        <v>6.7413333333333005</v>
      </c>
      <c r="U20" s="113">
        <v>2590</v>
      </c>
      <c r="V20" s="113">
        <v>189.93333333332998</v>
      </c>
      <c r="W20" s="113">
        <f t="shared" si="0"/>
        <v>412.0630666666633</v>
      </c>
      <c r="X20" s="113">
        <f t="shared" si="1"/>
        <v>850.19556666666335</v>
      </c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</row>
    <row r="21" spans="1:247" s="107" customFormat="1" ht="20.100000000000001" customHeight="1">
      <c r="A21" s="265" t="s">
        <v>25</v>
      </c>
      <c r="B21" s="102">
        <f>MAX('TCD site'!B21:E21)</f>
        <v>15</v>
      </c>
      <c r="C21" s="104">
        <v>12861</v>
      </c>
      <c r="D21" s="266">
        <v>0.8571428571428571</v>
      </c>
      <c r="E21" s="105">
        <v>11477</v>
      </c>
      <c r="F21" s="113">
        <v>208.99125000000001</v>
      </c>
      <c r="G21" s="113">
        <v>71</v>
      </c>
      <c r="H21" s="113">
        <v>3.9996666666667302</v>
      </c>
      <c r="I21" s="113">
        <v>18</v>
      </c>
      <c r="J21" s="113">
        <v>3.6</v>
      </c>
      <c r="K21" s="113">
        <v>0</v>
      </c>
      <c r="L21" s="113">
        <v>0</v>
      </c>
      <c r="M21" s="113">
        <v>607</v>
      </c>
      <c r="N21" s="113">
        <v>31.564</v>
      </c>
      <c r="O21" s="113">
        <v>427</v>
      </c>
      <c r="P21" s="113">
        <v>12.511100000000001</v>
      </c>
      <c r="Q21" s="113">
        <v>55</v>
      </c>
      <c r="R21" s="113">
        <v>53.808333333333003</v>
      </c>
      <c r="S21" s="113">
        <v>210</v>
      </c>
      <c r="T21" s="113">
        <v>4.4240000000000004</v>
      </c>
      <c r="U21" s="113">
        <v>1003</v>
      </c>
      <c r="V21" s="113">
        <v>73.553333333333001</v>
      </c>
      <c r="W21" s="113">
        <f t="shared" si="0"/>
        <v>183.46043333333273</v>
      </c>
      <c r="X21" s="113">
        <f t="shared" si="1"/>
        <v>392.45168333333277</v>
      </c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</row>
    <row r="22" spans="1:247" s="107" customFormat="1" ht="20.100000000000001" customHeight="1">
      <c r="A22" s="265" t="s">
        <v>26</v>
      </c>
      <c r="B22" s="102">
        <f>MAX('TCD site'!B22:E22)</f>
        <v>3</v>
      </c>
      <c r="C22" s="104">
        <v>1299</v>
      </c>
      <c r="D22" s="266">
        <v>0.66666666666666663</v>
      </c>
      <c r="E22" s="105">
        <v>303</v>
      </c>
      <c r="F22" s="113">
        <v>21.108750000000001</v>
      </c>
      <c r="G22" s="113">
        <v>25</v>
      </c>
      <c r="H22" s="113">
        <v>1.4083333333333201</v>
      </c>
      <c r="I22" s="113">
        <v>4</v>
      </c>
      <c r="J22" s="113">
        <v>0.8</v>
      </c>
      <c r="K22" s="113">
        <v>0</v>
      </c>
      <c r="L22" s="113">
        <v>0</v>
      </c>
      <c r="M22" s="113">
        <v>179</v>
      </c>
      <c r="N22" s="113">
        <v>9.3079999999999998</v>
      </c>
      <c r="O22" s="113">
        <v>78</v>
      </c>
      <c r="P22" s="113">
        <v>2.2854000000000001</v>
      </c>
      <c r="Q22" s="113">
        <v>13</v>
      </c>
      <c r="R22" s="113">
        <v>12.718333333333</v>
      </c>
      <c r="S22" s="113">
        <v>38</v>
      </c>
      <c r="T22" s="113">
        <v>0.80053333333332999</v>
      </c>
      <c r="U22" s="113">
        <v>205</v>
      </c>
      <c r="V22" s="113">
        <v>15.033333333332999</v>
      </c>
      <c r="W22" s="113">
        <f t="shared" si="0"/>
        <v>42.353933333332648</v>
      </c>
      <c r="X22" s="113">
        <f t="shared" si="1"/>
        <v>63.462683333332649</v>
      </c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</row>
    <row r="23" spans="1:247" s="107" customFormat="1" ht="20.100000000000001" customHeight="1">
      <c r="A23" s="265" t="s">
        <v>27</v>
      </c>
      <c r="B23" s="102">
        <f>MAX('TCD site'!B23:E23)</f>
        <v>59</v>
      </c>
      <c r="C23" s="104">
        <v>69081</v>
      </c>
      <c r="D23" s="266">
        <v>0.93442622950819676</v>
      </c>
      <c r="E23" s="105">
        <v>65472</v>
      </c>
      <c r="F23" s="113">
        <v>1122.5662500000001</v>
      </c>
      <c r="G23" s="113">
        <v>594</v>
      </c>
      <c r="H23" s="113">
        <v>33.462000000000003</v>
      </c>
      <c r="I23" s="113">
        <v>60</v>
      </c>
      <c r="J23" s="113">
        <v>12</v>
      </c>
      <c r="K23" s="113">
        <v>0</v>
      </c>
      <c r="L23" s="113">
        <v>0</v>
      </c>
      <c r="M23" s="113">
        <v>2729</v>
      </c>
      <c r="N23" s="113">
        <v>141.90799999999999</v>
      </c>
      <c r="O23" s="113">
        <v>2349</v>
      </c>
      <c r="P23" s="113">
        <v>68.825699999999998</v>
      </c>
      <c r="Q23" s="113">
        <v>271</v>
      </c>
      <c r="R23" s="113">
        <v>265.12833333332998</v>
      </c>
      <c r="S23" s="113">
        <v>1035</v>
      </c>
      <c r="T23" s="113">
        <v>21.803999999999998</v>
      </c>
      <c r="U23" s="113">
        <v>5327</v>
      </c>
      <c r="V23" s="113">
        <v>390.64666666667</v>
      </c>
      <c r="W23" s="113">
        <f t="shared" si="0"/>
        <v>933.77469999999994</v>
      </c>
      <c r="X23" s="113">
        <f t="shared" si="1"/>
        <v>2056.3409499999998</v>
      </c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</row>
    <row r="24" spans="1:247" s="107" customFormat="1" ht="20.100000000000001" customHeight="1">
      <c r="A24" s="265" t="s">
        <v>28</v>
      </c>
      <c r="B24" s="102">
        <f>MAX('TCD site'!B24:E24)</f>
        <v>107</v>
      </c>
      <c r="C24" s="104">
        <v>107976.74000000003</v>
      </c>
      <c r="D24" s="266">
        <v>0.96226415094339623</v>
      </c>
      <c r="E24" s="105">
        <v>104223.81000000003</v>
      </c>
      <c r="F24" s="113">
        <v>1754.6220249999997</v>
      </c>
      <c r="G24" s="113">
        <v>798</v>
      </c>
      <c r="H24" s="113">
        <v>44.954000000000001</v>
      </c>
      <c r="I24" s="113">
        <v>120</v>
      </c>
      <c r="J24" s="113">
        <v>24</v>
      </c>
      <c r="K24" s="113">
        <v>0</v>
      </c>
      <c r="L24" s="113">
        <v>0</v>
      </c>
      <c r="M24" s="113">
        <v>5002</v>
      </c>
      <c r="N24" s="113">
        <v>260.10399999999998</v>
      </c>
      <c r="O24" s="113">
        <v>4126</v>
      </c>
      <c r="P24" s="113">
        <v>120.8918</v>
      </c>
      <c r="Q24" s="113">
        <v>533</v>
      </c>
      <c r="R24" s="113">
        <v>521.45166666667001</v>
      </c>
      <c r="S24" s="113">
        <v>1864</v>
      </c>
      <c r="T24" s="113">
        <v>39.268266666666996</v>
      </c>
      <c r="U24" s="113">
        <v>9572</v>
      </c>
      <c r="V24" s="113">
        <v>701.94666666667001</v>
      </c>
      <c r="W24" s="113">
        <f t="shared" si="0"/>
        <v>1712.6164000000072</v>
      </c>
      <c r="X24" s="113">
        <f t="shared" si="1"/>
        <v>3467.2384250000068</v>
      </c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</row>
    <row r="25" spans="1:247" s="107" customFormat="1" ht="20.100000000000001" customHeight="1">
      <c r="A25" s="265" t="s">
        <v>29</v>
      </c>
      <c r="B25" s="102">
        <f>MAX('TCD site'!B25:E25)</f>
        <v>91</v>
      </c>
      <c r="C25" s="104">
        <v>108267</v>
      </c>
      <c r="D25" s="266">
        <v>0.95652173913043481</v>
      </c>
      <c r="E25" s="105">
        <v>103969</v>
      </c>
      <c r="F25" s="113">
        <v>1759.3387499999999</v>
      </c>
      <c r="G25" s="113">
        <v>966</v>
      </c>
      <c r="H25" s="113">
        <v>54.417999999999999</v>
      </c>
      <c r="I25" s="113">
        <v>96</v>
      </c>
      <c r="J25" s="113">
        <v>19.2</v>
      </c>
      <c r="K25" s="113">
        <v>0</v>
      </c>
      <c r="L25" s="113">
        <v>0</v>
      </c>
      <c r="M25" s="113">
        <v>5633</v>
      </c>
      <c r="N25" s="113">
        <v>292.916</v>
      </c>
      <c r="O25" s="113">
        <v>4118</v>
      </c>
      <c r="P25" s="113">
        <v>120.6574</v>
      </c>
      <c r="Q25" s="113">
        <v>540</v>
      </c>
      <c r="R25" s="113">
        <v>528.29999999999995</v>
      </c>
      <c r="S25" s="113">
        <v>1704</v>
      </c>
      <c r="T25" s="113">
        <v>35.897599999999997</v>
      </c>
      <c r="U25" s="113">
        <v>10257</v>
      </c>
      <c r="V25" s="113">
        <v>752.18</v>
      </c>
      <c r="W25" s="113">
        <f t="shared" si="0"/>
        <v>1803.569</v>
      </c>
      <c r="X25" s="113">
        <f t="shared" si="1"/>
        <v>3562.9077499999999</v>
      </c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</row>
    <row r="26" spans="1:247" s="107" customFormat="1" ht="20.100000000000001" customHeight="1">
      <c r="A26" s="265" t="s">
        <v>30</v>
      </c>
      <c r="B26" s="102">
        <f>MAX('TCD site'!B26:E26)</f>
        <v>52</v>
      </c>
      <c r="C26" s="104">
        <v>60387.199999999997</v>
      </c>
      <c r="D26" s="266">
        <v>0.96153846153846156</v>
      </c>
      <c r="E26" s="105">
        <v>59350.2</v>
      </c>
      <c r="F26" s="113">
        <v>981.29200000000003</v>
      </c>
      <c r="G26" s="113">
        <v>525</v>
      </c>
      <c r="H26" s="113">
        <v>29.574999999999999</v>
      </c>
      <c r="I26" s="113">
        <v>52</v>
      </c>
      <c r="J26" s="113">
        <v>10.4</v>
      </c>
      <c r="K26" s="113">
        <v>0</v>
      </c>
      <c r="L26" s="113">
        <v>0</v>
      </c>
      <c r="M26" s="113">
        <v>2983</v>
      </c>
      <c r="N26" s="113">
        <v>155.11600000000001</v>
      </c>
      <c r="O26" s="113">
        <v>2270</v>
      </c>
      <c r="P26" s="113">
        <v>66.510999999999996</v>
      </c>
      <c r="Q26" s="113">
        <v>324</v>
      </c>
      <c r="R26" s="113">
        <v>316.98</v>
      </c>
      <c r="S26" s="113">
        <v>1050</v>
      </c>
      <c r="T26" s="113">
        <v>22.12</v>
      </c>
      <c r="U26" s="113">
        <v>5218</v>
      </c>
      <c r="V26" s="113">
        <v>382.65333333333001</v>
      </c>
      <c r="W26" s="113">
        <f t="shared" si="0"/>
        <v>983.35533333333001</v>
      </c>
      <c r="X26" s="113">
        <f t="shared" si="1"/>
        <v>1964.6473333333302</v>
      </c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</row>
    <row r="27" spans="1:247" s="107" customFormat="1" ht="20.100000000000001" customHeight="1">
      <c r="A27" s="265" t="s">
        <v>31</v>
      </c>
      <c r="B27" s="102">
        <f>MAX('TCD site'!B27:E27)</f>
        <v>4</v>
      </c>
      <c r="C27" s="104">
        <v>12546</v>
      </c>
      <c r="D27" s="266">
        <v>1</v>
      </c>
      <c r="E27" s="105">
        <v>12546</v>
      </c>
      <c r="F27" s="113">
        <v>203.8725</v>
      </c>
      <c r="G27" s="113">
        <v>39</v>
      </c>
      <c r="H27" s="113">
        <v>2.1970000000000001</v>
      </c>
      <c r="I27" s="113">
        <v>4</v>
      </c>
      <c r="J27" s="113">
        <v>0.8</v>
      </c>
      <c r="K27" s="113">
        <v>0</v>
      </c>
      <c r="L27" s="113">
        <v>0</v>
      </c>
      <c r="M27" s="113">
        <v>785</v>
      </c>
      <c r="N27" s="113">
        <v>40.82</v>
      </c>
      <c r="O27" s="113">
        <v>125</v>
      </c>
      <c r="P27" s="267">
        <v>3.6625000000000001</v>
      </c>
      <c r="Q27" s="113">
        <v>59</v>
      </c>
      <c r="R27" s="113">
        <v>57.721666666666998</v>
      </c>
      <c r="S27" s="113">
        <v>16</v>
      </c>
      <c r="T27" s="113">
        <v>0.33706666666667001</v>
      </c>
      <c r="U27" s="113">
        <v>1999</v>
      </c>
      <c r="V27" s="113">
        <v>146.59333333333001</v>
      </c>
      <c r="W27" s="113">
        <f t="shared" si="0"/>
        <v>252.13156666666367</v>
      </c>
      <c r="X27" s="113">
        <f t="shared" si="1"/>
        <v>456.00406666666368</v>
      </c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</row>
    <row r="28" spans="1:247" s="107" customFormat="1" ht="20.100000000000001" customHeight="1">
      <c r="A28" s="265" t="s">
        <v>32</v>
      </c>
      <c r="B28" s="102">
        <f>MAX('TCD site'!B28:E28)</f>
        <v>74</v>
      </c>
      <c r="C28" s="104">
        <v>102672</v>
      </c>
      <c r="D28" s="266">
        <v>0.93150684931506844</v>
      </c>
      <c r="E28" s="105">
        <v>100142</v>
      </c>
      <c r="F28" s="113">
        <v>1668.42</v>
      </c>
      <c r="G28" s="113">
        <v>700</v>
      </c>
      <c r="H28" s="113">
        <v>39.433333333332598</v>
      </c>
      <c r="I28" s="113">
        <v>75</v>
      </c>
      <c r="J28" s="113">
        <v>15</v>
      </c>
      <c r="K28" s="113">
        <v>0</v>
      </c>
      <c r="L28" s="113">
        <v>0</v>
      </c>
      <c r="M28" s="113">
        <v>4935</v>
      </c>
      <c r="N28" s="113">
        <v>256.62</v>
      </c>
      <c r="O28" s="113">
        <v>4240</v>
      </c>
      <c r="P28" s="113">
        <v>124.232</v>
      </c>
      <c r="Q28" s="113">
        <v>404</v>
      </c>
      <c r="R28" s="113">
        <v>395.24666666667002</v>
      </c>
      <c r="S28" s="113">
        <v>1421</v>
      </c>
      <c r="T28" s="113">
        <v>29.935733333332998</v>
      </c>
      <c r="U28" s="113">
        <v>8426</v>
      </c>
      <c r="V28" s="113">
        <v>617.90666666667005</v>
      </c>
      <c r="W28" s="113">
        <f t="shared" si="0"/>
        <v>1478.3744000000056</v>
      </c>
      <c r="X28" s="113">
        <f t="shared" si="1"/>
        <v>3146.7944000000057</v>
      </c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</row>
    <row r="29" spans="1:247" s="73" customFormat="1">
      <c r="A29" s="55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2"/>
      <c r="DL29" s="72"/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2"/>
      <c r="EY29" s="72"/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72"/>
      <c r="FL29" s="72"/>
      <c r="FM29" s="72"/>
      <c r="FN29" s="72"/>
      <c r="FO29" s="72"/>
      <c r="FP29" s="72"/>
      <c r="FQ29" s="72"/>
      <c r="FR29" s="72"/>
      <c r="FS29" s="72"/>
      <c r="FT29" s="72"/>
      <c r="FU29" s="72"/>
      <c r="FV29" s="72"/>
      <c r="FW29" s="72"/>
      <c r="FX29" s="72"/>
      <c r="FY29" s="72"/>
      <c r="FZ29" s="72"/>
      <c r="GA29" s="72"/>
      <c r="GB29" s="72"/>
      <c r="GC29" s="72"/>
      <c r="GD29" s="72"/>
      <c r="GE29" s="72"/>
      <c r="GF29" s="72"/>
      <c r="GG29" s="72"/>
      <c r="GH29" s="72"/>
      <c r="GI29" s="72"/>
      <c r="GJ29" s="72"/>
      <c r="GK29" s="72"/>
      <c r="GL29" s="72"/>
      <c r="GM29" s="72"/>
      <c r="GN29" s="72"/>
      <c r="GO29" s="72"/>
      <c r="GP29" s="72"/>
      <c r="GQ29" s="72"/>
      <c r="GR29" s="72"/>
      <c r="GS29" s="72"/>
      <c r="GT29" s="72"/>
      <c r="GU29" s="72"/>
      <c r="GV29" s="72"/>
      <c r="GW29" s="72"/>
      <c r="GX29" s="72"/>
      <c r="GY29" s="72"/>
      <c r="GZ29" s="72"/>
      <c r="HA29" s="72"/>
      <c r="HB29" s="72"/>
      <c r="HC29" s="72"/>
      <c r="HD29" s="72"/>
      <c r="HE29" s="72"/>
      <c r="HF29" s="72"/>
      <c r="HG29" s="72"/>
      <c r="HH29" s="72"/>
      <c r="HI29" s="72"/>
      <c r="HJ29" s="72"/>
      <c r="HK29" s="72"/>
      <c r="HL29" s="72"/>
      <c r="HM29" s="72"/>
      <c r="HN29" s="72"/>
      <c r="HO29" s="72"/>
      <c r="HP29" s="72"/>
      <c r="HQ29" s="72"/>
      <c r="HR29" s="72"/>
      <c r="HS29" s="72"/>
      <c r="HT29" s="72"/>
      <c r="HU29" s="72"/>
      <c r="HV29" s="72"/>
      <c r="HW29" s="72"/>
      <c r="HX29" s="72"/>
      <c r="HY29" s="72"/>
      <c r="HZ29" s="72"/>
      <c r="IA29" s="72"/>
      <c r="IB29" s="72"/>
      <c r="IC29" s="72"/>
      <c r="ID29" s="72"/>
      <c r="IE29" s="72"/>
      <c r="IF29" s="72"/>
      <c r="IG29" s="72"/>
      <c r="IH29" s="72"/>
      <c r="II29" s="72"/>
      <c r="IJ29" s="72"/>
      <c r="IK29" s="72"/>
      <c r="IL29" s="72"/>
      <c r="IM29" s="72"/>
    </row>
    <row r="30" spans="1:247" s="59" customFormat="1">
      <c r="A30" s="55" t="s">
        <v>57</v>
      </c>
      <c r="B30" s="61">
        <f>SUM(B7:B29)</f>
        <v>1083</v>
      </c>
      <c r="C30" s="74">
        <f t="shared" ref="C30:X30" si="2">SUM(C7:C29)</f>
        <v>1395827.3599999999</v>
      </c>
      <c r="D30" s="75">
        <f>AVERAGE(D7:D29)</f>
        <v>0.9012212350654043</v>
      </c>
      <c r="E30" s="62">
        <f t="shared" si="2"/>
        <v>1316092.43</v>
      </c>
      <c r="F30" s="62">
        <f t="shared" si="2"/>
        <v>22682.194600000003</v>
      </c>
      <c r="G30" s="62">
        <f t="shared" si="2"/>
        <v>10537</v>
      </c>
      <c r="H30" s="62">
        <f t="shared" si="2"/>
        <v>593.58433333333346</v>
      </c>
      <c r="I30" s="62">
        <f t="shared" si="2"/>
        <v>2301</v>
      </c>
      <c r="J30" s="62">
        <f t="shared" si="2"/>
        <v>460.2</v>
      </c>
      <c r="K30" s="62">
        <f t="shared" si="2"/>
        <v>3</v>
      </c>
      <c r="L30" s="62">
        <f t="shared" si="2"/>
        <v>0.5</v>
      </c>
      <c r="M30" s="62">
        <f t="shared" si="2"/>
        <v>65036</v>
      </c>
      <c r="N30" s="62">
        <f t="shared" si="2"/>
        <v>3381.8719999999994</v>
      </c>
      <c r="O30" s="62">
        <f t="shared" si="2"/>
        <v>45725</v>
      </c>
      <c r="P30" s="62">
        <f t="shared" si="2"/>
        <v>1339.7424999999998</v>
      </c>
      <c r="Q30" s="62">
        <f t="shared" si="2"/>
        <v>5834</v>
      </c>
      <c r="R30" s="62">
        <f t="shared" si="2"/>
        <v>5707.5966666666727</v>
      </c>
      <c r="S30" s="62">
        <f t="shared" si="2"/>
        <v>19647</v>
      </c>
      <c r="T30" s="62">
        <f t="shared" si="2"/>
        <v>413.89679999999993</v>
      </c>
      <c r="U30" s="62">
        <f t="shared" si="2"/>
        <v>117814</v>
      </c>
      <c r="V30" s="62">
        <f t="shared" si="2"/>
        <v>8639.6933333333345</v>
      </c>
      <c r="W30" s="62">
        <f t="shared" si="2"/>
        <v>20537.08563333334</v>
      </c>
      <c r="X30" s="62">
        <f t="shared" si="2"/>
        <v>43219.280233333331</v>
      </c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</row>
  </sheetData>
  <mergeCells count="2">
    <mergeCell ref="A1:A3"/>
    <mergeCell ref="A5:X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>
    <tabColor rgb="FF00B050"/>
  </sheetPr>
  <dimension ref="A1:BE29"/>
  <sheetViews>
    <sheetView showGridLines="0" zoomScale="60" zoomScaleNormal="60" workbookViewId="0">
      <selection activeCell="D23" sqref="D23"/>
    </sheetView>
  </sheetViews>
  <sheetFormatPr defaultColWidth="20.7109375" defaultRowHeight="15"/>
  <cols>
    <col min="1" max="1" width="50.7109375" style="51" customWidth="1"/>
    <col min="2" max="12" width="20.7109375" style="63"/>
    <col min="13" max="14" width="20.7109375" style="99"/>
    <col min="15" max="18" width="20.7109375" style="63"/>
    <col min="19" max="20" width="20.7109375" style="63" customWidth="1"/>
    <col min="21" max="31" width="20.7109375" style="63"/>
    <col min="32" max="32" width="28" style="63" customWidth="1"/>
    <col min="33" max="33" width="20.7109375" style="63"/>
    <col min="34" max="34" width="33.85546875" style="63" customWidth="1"/>
    <col min="35" max="35" width="20.7109375" style="63"/>
    <col min="36" max="36" width="26.7109375" style="63" customWidth="1"/>
    <col min="37" max="40" width="20.7109375" style="63"/>
    <col min="41" max="41" width="26" style="63" customWidth="1"/>
    <col min="42" max="42" width="20.7109375" style="63"/>
    <col min="43" max="43" width="27" style="63" customWidth="1"/>
    <col min="44" max="49" width="20.7109375" style="63"/>
    <col min="50" max="55" width="20.7109375" style="65" customWidth="1"/>
    <col min="56" max="57" width="20.7109375" style="50" customWidth="1"/>
    <col min="58" max="16384" width="20.7109375" style="51"/>
  </cols>
  <sheetData>
    <row r="1" spans="1:57" s="50" customFormat="1" ht="58.5" customHeight="1"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95"/>
      <c r="N1" s="9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</row>
    <row r="2" spans="1:57" s="23" customFormat="1" ht="50.1" customHeight="1">
      <c r="A2" s="22"/>
      <c r="B2" s="22"/>
      <c r="C2" s="173" t="s">
        <v>53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 t="s">
        <v>98</v>
      </c>
      <c r="AG2" s="174"/>
      <c r="AH2" s="174"/>
      <c r="AI2" s="174"/>
      <c r="AJ2" s="174"/>
      <c r="AK2" s="174"/>
      <c r="AL2" s="174"/>
      <c r="AM2" s="174"/>
      <c r="AN2" s="174"/>
      <c r="AO2" s="175" t="s">
        <v>99</v>
      </c>
      <c r="AP2" s="175"/>
      <c r="AQ2" s="175"/>
      <c r="AR2" s="175"/>
      <c r="AS2" s="175"/>
      <c r="AT2" s="175"/>
      <c r="AU2" s="175"/>
      <c r="AV2" s="175"/>
      <c r="AW2" s="175"/>
    </row>
    <row r="3" spans="1:57" s="34" customFormat="1" ht="80.099999999999994" customHeight="1">
      <c r="A3" s="35" t="s">
        <v>100</v>
      </c>
      <c r="B3" s="35" t="s">
        <v>76</v>
      </c>
      <c r="C3" s="35" t="s">
        <v>101</v>
      </c>
      <c r="D3" s="36" t="s">
        <v>102</v>
      </c>
      <c r="E3" s="35" t="s">
        <v>103</v>
      </c>
      <c r="F3" s="36" t="s">
        <v>104</v>
      </c>
      <c r="G3" s="35" t="s">
        <v>105</v>
      </c>
      <c r="H3" s="36" t="s">
        <v>106</v>
      </c>
      <c r="I3" s="35" t="s">
        <v>107</v>
      </c>
      <c r="J3" s="36" t="s">
        <v>108</v>
      </c>
      <c r="K3" s="35" t="s">
        <v>109</v>
      </c>
      <c r="L3" s="36" t="s">
        <v>110</v>
      </c>
      <c r="M3" s="96" t="s">
        <v>111</v>
      </c>
      <c r="N3" s="97" t="s">
        <v>112</v>
      </c>
      <c r="O3" s="35" t="s">
        <v>113</v>
      </c>
      <c r="P3" s="36" t="s">
        <v>114</v>
      </c>
      <c r="Q3" s="35" t="s">
        <v>115</v>
      </c>
      <c r="R3" s="36" t="s">
        <v>116</v>
      </c>
      <c r="S3" s="35" t="s">
        <v>117</v>
      </c>
      <c r="T3" s="36" t="s">
        <v>118</v>
      </c>
      <c r="U3" s="36" t="s">
        <v>119</v>
      </c>
      <c r="V3" s="35" t="s">
        <v>120</v>
      </c>
      <c r="W3" s="36" t="s">
        <v>121</v>
      </c>
      <c r="X3" s="35" t="s">
        <v>122</v>
      </c>
      <c r="Y3" s="36" t="s">
        <v>123</v>
      </c>
      <c r="Z3" s="35" t="s">
        <v>124</v>
      </c>
      <c r="AA3" s="36" t="s">
        <v>125</v>
      </c>
      <c r="AB3" s="36" t="s">
        <v>126</v>
      </c>
      <c r="AC3" s="35" t="s">
        <v>127</v>
      </c>
      <c r="AD3" s="36" t="s">
        <v>128</v>
      </c>
      <c r="AE3" s="36" t="s">
        <v>129</v>
      </c>
      <c r="AF3" s="35" t="s">
        <v>130</v>
      </c>
      <c r="AG3" s="36" t="s">
        <v>131</v>
      </c>
      <c r="AH3" s="35" t="s">
        <v>132</v>
      </c>
      <c r="AI3" s="36" t="s">
        <v>133</v>
      </c>
      <c r="AJ3" s="35" t="s">
        <v>134</v>
      </c>
      <c r="AK3" s="36" t="s">
        <v>135</v>
      </c>
      <c r="AL3" s="35" t="s">
        <v>136</v>
      </c>
      <c r="AM3" s="36" t="s">
        <v>137</v>
      </c>
      <c r="AN3" s="36" t="s">
        <v>138</v>
      </c>
      <c r="AO3" s="35" t="s">
        <v>139</v>
      </c>
      <c r="AP3" s="36" t="s">
        <v>140</v>
      </c>
      <c r="AQ3" s="35" t="s">
        <v>141</v>
      </c>
      <c r="AR3" s="36" t="s">
        <v>142</v>
      </c>
      <c r="AS3" s="35" t="s">
        <v>143</v>
      </c>
      <c r="AT3" s="36" t="s">
        <v>144</v>
      </c>
      <c r="AU3" s="35" t="s">
        <v>145</v>
      </c>
      <c r="AV3" s="36" t="s">
        <v>146</v>
      </c>
      <c r="AW3" s="32" t="s">
        <v>147</v>
      </c>
      <c r="AX3" s="41"/>
      <c r="AY3" s="41"/>
      <c r="AZ3" s="41"/>
      <c r="BA3" s="41"/>
      <c r="BB3" s="41"/>
      <c r="BC3" s="41"/>
      <c r="BD3" s="41"/>
      <c r="BE3" s="41"/>
    </row>
    <row r="4" spans="1:57" s="112" customFormat="1" ht="20.100000000000001" customHeight="1">
      <c r="A4" s="268" t="s">
        <v>11</v>
      </c>
      <c r="B4" s="102">
        <f>MAX('TCD site'!B7:E7)</f>
        <v>121</v>
      </c>
      <c r="C4" s="113">
        <v>134243</v>
      </c>
      <c r="D4" s="113">
        <v>31.681348000000003</v>
      </c>
      <c r="E4" s="113">
        <v>1341939</v>
      </c>
      <c r="F4" s="113">
        <v>244.471092172499</v>
      </c>
      <c r="G4" s="113">
        <v>0</v>
      </c>
      <c r="H4" s="269">
        <v>0</v>
      </c>
      <c r="I4" s="113">
        <v>154765</v>
      </c>
      <c r="J4" s="113">
        <v>26.8886079994999</v>
      </c>
      <c r="K4" s="113">
        <v>0</v>
      </c>
      <c r="L4" s="113">
        <v>0</v>
      </c>
      <c r="M4" s="266">
        <v>16545</v>
      </c>
      <c r="N4" s="266">
        <v>1.5767384999999998</v>
      </c>
      <c r="O4" s="113">
        <v>0</v>
      </c>
      <c r="P4" s="113">
        <v>0</v>
      </c>
      <c r="Q4" s="113">
        <v>489471</v>
      </c>
      <c r="R4" s="113">
        <v>113.05605369600001</v>
      </c>
      <c r="S4" s="113">
        <v>687664</v>
      </c>
      <c r="T4" s="113">
        <v>181.48140624000001</v>
      </c>
      <c r="U4" s="113">
        <f t="shared" ref="U4:U25" si="0">D4+F4+H4+J4+L4+N4+P4+R4+T4</f>
        <v>599.15524660799883</v>
      </c>
      <c r="V4" s="113">
        <v>78245</v>
      </c>
      <c r="W4" s="113">
        <v>14.365077794999999</v>
      </c>
      <c r="X4" s="113">
        <v>9159</v>
      </c>
      <c r="Y4" s="113">
        <v>0.93063683100000005</v>
      </c>
      <c r="Z4" s="113">
        <v>35850</v>
      </c>
      <c r="AA4" s="113">
        <v>2.9679498</v>
      </c>
      <c r="AB4" s="113">
        <f>W4+Y4+AA4</f>
        <v>18.263664425999998</v>
      </c>
      <c r="AC4" s="113">
        <v>2369949</v>
      </c>
      <c r="AD4" s="113">
        <v>4.1000117700000001</v>
      </c>
      <c r="AE4" s="113">
        <f>AD4+AB4+U4</f>
        <v>621.51892280399886</v>
      </c>
      <c r="AF4" s="113">
        <v>32803516.225885805</v>
      </c>
      <c r="AG4" s="113">
        <v>7741.6298293090476</v>
      </c>
      <c r="AH4" s="113">
        <v>1578534.82667328</v>
      </c>
      <c r="AI4" s="113">
        <v>230.46608469429901</v>
      </c>
      <c r="AJ4" s="113">
        <v>4926261.4789848197</v>
      </c>
      <c r="AK4" s="113">
        <v>26.059923223829699</v>
      </c>
      <c r="AL4" s="113">
        <v>1771819.92957505</v>
      </c>
      <c r="AM4" s="113"/>
      <c r="AN4" s="113">
        <f t="shared" ref="AN4:AN25" si="1">AM4+AK4+AI4+AG4</f>
        <v>7998.1558372271766</v>
      </c>
      <c r="AO4" s="113">
        <v>5293881.1818000004</v>
      </c>
      <c r="AP4" s="113">
        <v>1249.3559589048</v>
      </c>
      <c r="AQ4" s="113">
        <v>700660.74465000001</v>
      </c>
      <c r="AR4" s="113">
        <v>102.2964687189</v>
      </c>
      <c r="AS4" s="113">
        <v>311404.77539999998</v>
      </c>
      <c r="AT4" s="110">
        <v>1.6473312618659999</v>
      </c>
      <c r="AU4" s="110">
        <v>1946279.8462499999</v>
      </c>
      <c r="AV4" s="113">
        <f>AP4+AR4+AT4</f>
        <v>1353.299758885566</v>
      </c>
      <c r="AW4" s="113">
        <f t="shared" ref="AW4:AW25" si="2">AV4+AN4+AE4</f>
        <v>9972.9745189167406</v>
      </c>
      <c r="AX4" s="111"/>
      <c r="AY4" s="111"/>
      <c r="AZ4" s="111"/>
      <c r="BA4" s="111"/>
      <c r="BB4" s="111"/>
      <c r="BC4" s="111"/>
    </row>
    <row r="5" spans="1:57" s="112" customFormat="1" ht="20.100000000000001" customHeight="1">
      <c r="A5" s="268" t="s">
        <v>12</v>
      </c>
      <c r="B5" s="102">
        <f>MAX('TCD site'!B8:E8)</f>
        <v>52</v>
      </c>
      <c r="C5" s="113">
        <v>122921</v>
      </c>
      <c r="D5" s="113">
        <v>29.009356</v>
      </c>
      <c r="E5" s="113">
        <v>1082398</v>
      </c>
      <c r="F5" s="113">
        <v>197.18856164500002</v>
      </c>
      <c r="G5" s="113">
        <v>0</v>
      </c>
      <c r="H5" s="269">
        <v>0</v>
      </c>
      <c r="I5" s="113">
        <v>0</v>
      </c>
      <c r="J5" s="113">
        <v>0</v>
      </c>
      <c r="K5" s="113">
        <v>0</v>
      </c>
      <c r="L5" s="113">
        <v>0</v>
      </c>
      <c r="M5" s="266">
        <v>100240</v>
      </c>
      <c r="N5" s="266">
        <v>9.5528719999999883</v>
      </c>
      <c r="O5" s="113">
        <v>0</v>
      </c>
      <c r="P5" s="113">
        <v>0</v>
      </c>
      <c r="Q5" s="113">
        <v>93024</v>
      </c>
      <c r="R5" s="113">
        <v>21.486311424</v>
      </c>
      <c r="S5" s="113">
        <v>154918</v>
      </c>
      <c r="T5" s="113">
        <v>40.884409379999994</v>
      </c>
      <c r="U5" s="113">
        <f t="shared" si="0"/>
        <v>298.12151044899997</v>
      </c>
      <c r="V5" s="113">
        <v>360</v>
      </c>
      <c r="W5" s="113">
        <v>6.609276E-2</v>
      </c>
      <c r="X5" s="113">
        <v>0</v>
      </c>
      <c r="Y5" s="113">
        <v>0</v>
      </c>
      <c r="Z5" s="113">
        <v>0</v>
      </c>
      <c r="AA5" s="113">
        <v>0</v>
      </c>
      <c r="AB5" s="113">
        <f t="shared" ref="AB5:AB25" si="3">W5+Y5+AA5</f>
        <v>6.609276E-2</v>
      </c>
      <c r="AC5" s="113">
        <v>747082</v>
      </c>
      <c r="AD5" s="113">
        <v>1.2924518599999999</v>
      </c>
      <c r="AE5" s="113">
        <f t="shared" ref="AE5:AE25" si="4">AD5+AB5+U5</f>
        <v>299.48005506899995</v>
      </c>
      <c r="AF5" s="113">
        <v>11114834.552596066</v>
      </c>
      <c r="AG5" s="113">
        <v>2623.1009544126819</v>
      </c>
      <c r="AH5" s="113">
        <v>411390.12479893398</v>
      </c>
      <c r="AI5" s="113">
        <v>60.062958220644404</v>
      </c>
      <c r="AJ5" s="113">
        <v>799704.90515666595</v>
      </c>
      <c r="AK5" s="113">
        <v>4.2304389482787998</v>
      </c>
      <c r="AL5" s="113">
        <v>495939.62897391297</v>
      </c>
      <c r="AM5" s="113"/>
      <c r="AN5" s="113">
        <f t="shared" si="1"/>
        <v>2687.394351581605</v>
      </c>
      <c r="AO5" s="113">
        <v>2769256.7031999999</v>
      </c>
      <c r="AP5" s="113">
        <v>653.54458195519999</v>
      </c>
      <c r="AQ5" s="113">
        <v>291500.70559999999</v>
      </c>
      <c r="AR5" s="113">
        <v>42.559103017600002</v>
      </c>
      <c r="AS5" s="113">
        <v>109312.76459999999</v>
      </c>
      <c r="AT5" s="110">
        <v>0.57826452473400003</v>
      </c>
      <c r="AU5" s="110">
        <v>655876.58759999997</v>
      </c>
      <c r="AV5" s="113">
        <f t="shared" ref="AV5:AV25" si="5">AP5+AR5+AT5</f>
        <v>696.68194949753399</v>
      </c>
      <c r="AW5" s="113">
        <f t="shared" si="2"/>
        <v>3683.5563561481385</v>
      </c>
      <c r="AX5" s="111"/>
      <c r="AY5" s="111"/>
      <c r="AZ5" s="111"/>
      <c r="BA5" s="111"/>
      <c r="BB5" s="111"/>
      <c r="BC5" s="111"/>
    </row>
    <row r="6" spans="1:57" s="112" customFormat="1" ht="20.100000000000001" customHeight="1">
      <c r="A6" s="268" t="s">
        <v>13</v>
      </c>
      <c r="B6" s="102">
        <f>MAX('TCD site'!B9:E9)</f>
        <v>40</v>
      </c>
      <c r="C6" s="113">
        <v>166428</v>
      </c>
      <c r="D6" s="113">
        <v>39.277008000000002</v>
      </c>
      <c r="E6" s="113">
        <v>519827</v>
      </c>
      <c r="F6" s="113">
        <v>94.700783292499992</v>
      </c>
      <c r="G6" s="113">
        <v>0</v>
      </c>
      <c r="H6" s="269">
        <v>0</v>
      </c>
      <c r="I6" s="113">
        <v>5504</v>
      </c>
      <c r="J6" s="113">
        <v>0.95625560320000003</v>
      </c>
      <c r="K6" s="113">
        <v>0</v>
      </c>
      <c r="L6" s="113">
        <v>0</v>
      </c>
      <c r="M6" s="266">
        <v>8753</v>
      </c>
      <c r="N6" s="266">
        <v>0.83416089999999987</v>
      </c>
      <c r="O6" s="113">
        <v>0</v>
      </c>
      <c r="P6" s="113">
        <v>0</v>
      </c>
      <c r="Q6" s="113">
        <v>124368</v>
      </c>
      <c r="R6" s="113">
        <v>28.726023168000001</v>
      </c>
      <c r="S6" s="113">
        <v>202281</v>
      </c>
      <c r="T6" s="113">
        <v>53.383978709999901</v>
      </c>
      <c r="U6" s="113">
        <f t="shared" si="0"/>
        <v>217.8782096736999</v>
      </c>
      <c r="V6" s="113">
        <v>594</v>
      </c>
      <c r="W6" s="113">
        <v>0.109053053999999</v>
      </c>
      <c r="X6" s="113">
        <v>0</v>
      </c>
      <c r="Y6" s="113">
        <v>0</v>
      </c>
      <c r="Z6" s="113">
        <v>0</v>
      </c>
      <c r="AA6" s="113">
        <v>0</v>
      </c>
      <c r="AB6" s="113">
        <f t="shared" si="3"/>
        <v>0.109053053999999</v>
      </c>
      <c r="AC6" s="113">
        <v>2597040</v>
      </c>
      <c r="AD6" s="113">
        <v>4.4928792</v>
      </c>
      <c r="AE6" s="113">
        <f t="shared" si="4"/>
        <v>222.48014192769989</v>
      </c>
      <c r="AF6" s="113">
        <v>15546500.08876249</v>
      </c>
      <c r="AG6" s="113">
        <v>3668.974020947951</v>
      </c>
      <c r="AH6" s="113">
        <v>949967.83784520498</v>
      </c>
      <c r="AI6" s="113">
        <v>138.6953043254</v>
      </c>
      <c r="AJ6" s="113">
        <v>1238284.06779757</v>
      </c>
      <c r="AK6" s="113">
        <v>6.5505227186492005</v>
      </c>
      <c r="AL6" s="113">
        <v>603724.053683487</v>
      </c>
      <c r="AM6" s="113"/>
      <c r="AN6" s="113">
        <f t="shared" si="1"/>
        <v>3814.2198479920003</v>
      </c>
      <c r="AO6" s="113">
        <v>2669349.69</v>
      </c>
      <c r="AP6" s="113">
        <v>629.96652683999991</v>
      </c>
      <c r="AQ6" s="113">
        <v>260424.36</v>
      </c>
      <c r="AR6" s="113">
        <v>38.02195656</v>
      </c>
      <c r="AS6" s="113">
        <v>32553.044999999998</v>
      </c>
      <c r="AT6" s="110">
        <v>0.17220560804999999</v>
      </c>
      <c r="AU6" s="110">
        <v>390636.54</v>
      </c>
      <c r="AV6" s="113">
        <f t="shared" si="5"/>
        <v>668.16068900804999</v>
      </c>
      <c r="AW6" s="113">
        <f t="shared" si="2"/>
        <v>4704.8606789277501</v>
      </c>
      <c r="AX6" s="111"/>
      <c r="AY6" s="111"/>
      <c r="AZ6" s="111"/>
      <c r="BA6" s="111"/>
      <c r="BB6" s="111"/>
      <c r="BC6" s="111"/>
    </row>
    <row r="7" spans="1:57" s="112" customFormat="1" ht="20.100000000000001" customHeight="1">
      <c r="A7" s="268" t="s">
        <v>14</v>
      </c>
      <c r="B7" s="102">
        <f>MAX('TCD site'!B10:E10)</f>
        <v>13</v>
      </c>
      <c r="C7" s="113">
        <v>137155</v>
      </c>
      <c r="D7" s="113">
        <v>32.368580000000001</v>
      </c>
      <c r="E7" s="113">
        <v>0</v>
      </c>
      <c r="F7" s="113">
        <v>0</v>
      </c>
      <c r="G7" s="113">
        <v>0</v>
      </c>
      <c r="H7" s="269">
        <v>0</v>
      </c>
      <c r="I7" s="113">
        <v>0</v>
      </c>
      <c r="J7" s="113">
        <v>0</v>
      </c>
      <c r="K7" s="113">
        <v>0</v>
      </c>
      <c r="L7" s="113">
        <v>0</v>
      </c>
      <c r="M7" s="266">
        <v>0</v>
      </c>
      <c r="N7" s="266">
        <v>0</v>
      </c>
      <c r="O7" s="113">
        <v>0</v>
      </c>
      <c r="P7" s="113">
        <v>0</v>
      </c>
      <c r="Q7" s="113">
        <v>15444</v>
      </c>
      <c r="R7" s="113">
        <v>3.5671933439999997</v>
      </c>
      <c r="S7" s="113">
        <v>23928</v>
      </c>
      <c r="T7" s="113">
        <v>6.3148384800000006</v>
      </c>
      <c r="U7" s="113">
        <f t="shared" si="0"/>
        <v>42.250611823999996</v>
      </c>
      <c r="V7" s="113">
        <v>3224</v>
      </c>
      <c r="W7" s="113">
        <v>0.59189738400000003</v>
      </c>
      <c r="X7" s="113">
        <v>0</v>
      </c>
      <c r="Y7" s="113">
        <v>0</v>
      </c>
      <c r="Z7" s="113">
        <v>910072</v>
      </c>
      <c r="AA7" s="113">
        <v>75.343040735999992</v>
      </c>
      <c r="AB7" s="113">
        <f t="shared" si="3"/>
        <v>75.934938119999998</v>
      </c>
      <c r="AC7" s="113">
        <v>401453</v>
      </c>
      <c r="AD7" s="113">
        <v>0.69451368999999996</v>
      </c>
      <c r="AE7" s="113">
        <f t="shared" si="4"/>
        <v>118.88006363399998</v>
      </c>
      <c r="AF7" s="113">
        <v>1732391.7639999902</v>
      </c>
      <c r="AG7" s="113">
        <v>408.844456304</v>
      </c>
      <c r="AH7" s="113">
        <v>121999.42</v>
      </c>
      <c r="AI7" s="113">
        <v>17.811915320000001</v>
      </c>
      <c r="AJ7" s="113">
        <v>146399.304</v>
      </c>
      <c r="AK7" s="113">
        <v>0.77445231816000004</v>
      </c>
      <c r="AL7" s="113">
        <v>97599.535999999993</v>
      </c>
      <c r="AM7" s="113"/>
      <c r="AN7" s="113">
        <f t="shared" si="1"/>
        <v>427.43082394216003</v>
      </c>
      <c r="AO7" s="113">
        <v>0</v>
      </c>
      <c r="AP7" s="113">
        <v>0</v>
      </c>
      <c r="AQ7" s="113">
        <v>0</v>
      </c>
      <c r="AR7" s="113">
        <v>0</v>
      </c>
      <c r="AS7" s="113">
        <v>0</v>
      </c>
      <c r="AT7" s="110">
        <v>0</v>
      </c>
      <c r="AU7" s="110">
        <v>0</v>
      </c>
      <c r="AV7" s="113">
        <f t="shared" si="5"/>
        <v>0</v>
      </c>
      <c r="AW7" s="113">
        <f t="shared" si="2"/>
        <v>546.31088757615998</v>
      </c>
      <c r="AX7" s="111"/>
      <c r="AY7" s="111"/>
      <c r="AZ7" s="111"/>
      <c r="BA7" s="111"/>
      <c r="BB7" s="111"/>
      <c r="BC7" s="111"/>
    </row>
    <row r="8" spans="1:57" s="112" customFormat="1" ht="20.100000000000001" customHeight="1">
      <c r="A8" s="268" t="s">
        <v>15</v>
      </c>
      <c r="B8" s="102">
        <f>MAX('TCD site'!B11:E11)</f>
        <v>37</v>
      </c>
      <c r="C8" s="113">
        <v>453626</v>
      </c>
      <c r="D8" s="113">
        <v>107.05573600000001</v>
      </c>
      <c r="E8" s="113">
        <v>360981</v>
      </c>
      <c r="F8" s="113">
        <v>65.76261612750001</v>
      </c>
      <c r="G8" s="113">
        <v>0</v>
      </c>
      <c r="H8" s="269">
        <v>0</v>
      </c>
      <c r="I8" s="113">
        <v>177100</v>
      </c>
      <c r="J8" s="113">
        <v>30.769052929999901</v>
      </c>
      <c r="K8" s="113">
        <v>9178</v>
      </c>
      <c r="L8" s="113">
        <v>1.8139077970000002</v>
      </c>
      <c r="M8" s="266">
        <v>3937</v>
      </c>
      <c r="N8" s="266">
        <v>0.37519609999999998</v>
      </c>
      <c r="O8" s="113">
        <v>0</v>
      </c>
      <c r="P8" s="113">
        <v>0</v>
      </c>
      <c r="Q8" s="113">
        <v>152259</v>
      </c>
      <c r="R8" s="113">
        <v>35.168174784000001</v>
      </c>
      <c r="S8" s="113">
        <v>318834</v>
      </c>
      <c r="T8" s="113">
        <v>84.143480939999989</v>
      </c>
      <c r="U8" s="113">
        <f t="shared" si="0"/>
        <v>325.08816467849994</v>
      </c>
      <c r="V8" s="113">
        <v>0</v>
      </c>
      <c r="W8" s="113">
        <v>0</v>
      </c>
      <c r="X8" s="113">
        <v>0</v>
      </c>
      <c r="Y8" s="113">
        <v>0</v>
      </c>
      <c r="Z8" s="113">
        <v>83756</v>
      </c>
      <c r="AA8" s="113">
        <v>6.9339917279999899</v>
      </c>
      <c r="AB8" s="113">
        <f t="shared" si="3"/>
        <v>6.9339917279999899</v>
      </c>
      <c r="AC8" s="113">
        <v>699805</v>
      </c>
      <c r="AD8" s="113">
        <v>1.21066265</v>
      </c>
      <c r="AE8" s="113">
        <f t="shared" si="4"/>
        <v>333.23281905649992</v>
      </c>
      <c r="AF8" s="113">
        <v>11776621.885911377</v>
      </c>
      <c r="AG8" s="113">
        <v>2779.2827650750928</v>
      </c>
      <c r="AH8" s="113">
        <v>344894.50488777598</v>
      </c>
      <c r="AI8" s="113">
        <v>50.354597713615298</v>
      </c>
      <c r="AJ8" s="113">
        <v>1070647.9094390499</v>
      </c>
      <c r="AK8" s="113">
        <v>5.6637274409326004</v>
      </c>
      <c r="AL8" s="113">
        <v>503299.47960628098</v>
      </c>
      <c r="AM8" s="113"/>
      <c r="AN8" s="113">
        <f t="shared" si="1"/>
        <v>2835.3010902296405</v>
      </c>
      <c r="AO8" s="113">
        <v>2122012.7039999999</v>
      </c>
      <c r="AP8" s="113">
        <v>500.79499814400003</v>
      </c>
      <c r="AQ8" s="113">
        <v>272830.20480000001</v>
      </c>
      <c r="AR8" s="113">
        <v>39.8332099008</v>
      </c>
      <c r="AS8" s="113">
        <v>151572.33600000001</v>
      </c>
      <c r="AT8" s="110">
        <v>0.80181765744</v>
      </c>
      <c r="AU8" s="110">
        <v>636603.8112</v>
      </c>
      <c r="AV8" s="113">
        <f t="shared" si="5"/>
        <v>541.43002570223996</v>
      </c>
      <c r="AW8" s="113">
        <f t="shared" si="2"/>
        <v>3709.9639349883805</v>
      </c>
      <c r="AX8" s="111"/>
      <c r="AY8" s="111"/>
      <c r="AZ8" s="111"/>
      <c r="BA8" s="111"/>
      <c r="BB8" s="111"/>
      <c r="BC8" s="111"/>
    </row>
    <row r="9" spans="1:57" s="112" customFormat="1" ht="20.100000000000001" customHeight="1">
      <c r="A9" s="268" t="s">
        <v>16</v>
      </c>
      <c r="B9" s="102">
        <f>MAX('TCD site'!B12:E12)</f>
        <v>8</v>
      </c>
      <c r="C9" s="113">
        <v>36123</v>
      </c>
      <c r="D9" s="113">
        <v>8.5250280000000007</v>
      </c>
      <c r="E9" s="113">
        <v>129571</v>
      </c>
      <c r="F9" s="113">
        <v>23.604920852500001</v>
      </c>
      <c r="G9" s="113">
        <v>0</v>
      </c>
      <c r="H9" s="269">
        <v>0</v>
      </c>
      <c r="I9" s="113">
        <v>0</v>
      </c>
      <c r="J9" s="113">
        <v>0</v>
      </c>
      <c r="K9" s="113">
        <v>0</v>
      </c>
      <c r="L9" s="113">
        <v>0</v>
      </c>
      <c r="M9" s="266">
        <v>0</v>
      </c>
      <c r="N9" s="266">
        <v>0</v>
      </c>
      <c r="O9" s="113">
        <v>0</v>
      </c>
      <c r="P9" s="113">
        <v>0</v>
      </c>
      <c r="Q9" s="113">
        <v>11264</v>
      </c>
      <c r="R9" s="113">
        <v>2.601713664</v>
      </c>
      <c r="S9" s="113">
        <v>16646</v>
      </c>
      <c r="T9" s="113">
        <v>4.39304586</v>
      </c>
      <c r="U9" s="113">
        <f t="shared" si="0"/>
        <v>39.124708376500003</v>
      </c>
      <c r="V9" s="113">
        <v>391567</v>
      </c>
      <c r="W9" s="113">
        <v>71.88817709700001</v>
      </c>
      <c r="X9" s="113">
        <v>0</v>
      </c>
      <c r="Y9" s="113">
        <v>0</v>
      </c>
      <c r="Z9" s="113">
        <v>0</v>
      </c>
      <c r="AA9" s="113">
        <v>0</v>
      </c>
      <c r="AB9" s="113">
        <f t="shared" si="3"/>
        <v>71.88817709700001</v>
      </c>
      <c r="AC9" s="113">
        <v>9014</v>
      </c>
      <c r="AD9" s="113">
        <v>1.5594220000000001E-2</v>
      </c>
      <c r="AE9" s="113">
        <f t="shared" si="4"/>
        <v>111.0284796935</v>
      </c>
      <c r="AF9" s="113">
        <v>1800534.1557321968</v>
      </c>
      <c r="AG9" s="113">
        <v>424.92606075279997</v>
      </c>
      <c r="AH9" s="113">
        <v>41924.698564770901</v>
      </c>
      <c r="AI9" s="113">
        <v>6.1210059904565997</v>
      </c>
      <c r="AJ9" s="113">
        <v>89115.301297019003</v>
      </c>
      <c r="AK9" s="113">
        <v>16.664561342542601</v>
      </c>
      <c r="AL9" s="113">
        <v>61368.037028208397</v>
      </c>
      <c r="AM9" s="113"/>
      <c r="AN9" s="113">
        <f t="shared" si="1"/>
        <v>447.71162808579919</v>
      </c>
      <c r="AO9" s="113">
        <v>412821.1</v>
      </c>
      <c r="AP9" s="113">
        <v>97.425779599999998</v>
      </c>
      <c r="AQ9" s="113">
        <v>0</v>
      </c>
      <c r="AR9" s="113">
        <v>0</v>
      </c>
      <c r="AS9" s="113">
        <v>0</v>
      </c>
      <c r="AT9" s="110">
        <v>0</v>
      </c>
      <c r="AU9" s="113">
        <v>33025.688000000002</v>
      </c>
      <c r="AV9" s="113">
        <f t="shared" si="5"/>
        <v>97.425779599999998</v>
      </c>
      <c r="AW9" s="113">
        <f t="shared" si="2"/>
        <v>656.16588737929919</v>
      </c>
      <c r="AX9" s="111"/>
      <c r="AY9" s="111"/>
      <c r="AZ9" s="111"/>
      <c r="BA9" s="111"/>
      <c r="BB9" s="111"/>
      <c r="BC9" s="111"/>
    </row>
    <row r="10" spans="1:57" s="112" customFormat="1" ht="20.100000000000001" customHeight="1">
      <c r="A10" s="268" t="s">
        <v>17</v>
      </c>
      <c r="B10" s="102">
        <f>MAX('TCD site'!B13:E13)</f>
        <v>15</v>
      </c>
      <c r="C10" s="113">
        <v>74270</v>
      </c>
      <c r="D10" s="113">
        <v>17.527720000000002</v>
      </c>
      <c r="E10" s="113">
        <v>251067</v>
      </c>
      <c r="F10" s="113">
        <v>45.738758392500003</v>
      </c>
      <c r="G10" s="113">
        <v>16966</v>
      </c>
      <c r="H10" s="269">
        <v>3.6040330888000001</v>
      </c>
      <c r="I10" s="113">
        <v>0</v>
      </c>
      <c r="J10" s="113">
        <v>0</v>
      </c>
      <c r="K10" s="113">
        <v>0</v>
      </c>
      <c r="L10" s="113">
        <v>0</v>
      </c>
      <c r="M10" s="266">
        <v>1522</v>
      </c>
      <c r="N10" s="266">
        <v>0.14504660000000003</v>
      </c>
      <c r="O10" s="113">
        <v>41985</v>
      </c>
      <c r="P10" s="113">
        <v>7.6748580000000004</v>
      </c>
      <c r="Q10" s="113">
        <v>36462</v>
      </c>
      <c r="R10" s="113">
        <v>8.4218469119999906</v>
      </c>
      <c r="S10" s="113">
        <v>64119</v>
      </c>
      <c r="T10" s="113">
        <v>16.921645290000001</v>
      </c>
      <c r="U10" s="113">
        <f t="shared" si="0"/>
        <v>100.03390828329999</v>
      </c>
      <c r="V10" s="113">
        <v>1498178</v>
      </c>
      <c r="W10" s="113">
        <v>275.05199719799896</v>
      </c>
      <c r="X10" s="113">
        <v>43017</v>
      </c>
      <c r="Y10" s="113">
        <v>4.3709143529999999</v>
      </c>
      <c r="Z10" s="113">
        <v>14003</v>
      </c>
      <c r="AA10" s="113">
        <v>1.159280364</v>
      </c>
      <c r="AB10" s="113">
        <f t="shared" si="3"/>
        <v>280.58219191499893</v>
      </c>
      <c r="AC10" s="113">
        <v>3078202</v>
      </c>
      <c r="AD10" s="113">
        <v>5.3252894599999996</v>
      </c>
      <c r="AE10" s="113">
        <f t="shared" si="4"/>
        <v>385.94138965829893</v>
      </c>
      <c r="AF10" s="113">
        <v>7489980.2551421551</v>
      </c>
      <c r="AG10" s="113">
        <v>1767.6353402135471</v>
      </c>
      <c r="AH10" s="113">
        <v>426358.45793298801</v>
      </c>
      <c r="AI10" s="113">
        <v>62.248334858216303</v>
      </c>
      <c r="AJ10" s="113">
        <v>1931065.2926549299</v>
      </c>
      <c r="AK10" s="113">
        <v>10.2153353981446</v>
      </c>
      <c r="AL10" s="113">
        <v>750414.74651819095</v>
      </c>
      <c r="AM10" s="113"/>
      <c r="AN10" s="113">
        <f t="shared" si="1"/>
        <v>1840.0990104699081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0">
        <v>0</v>
      </c>
      <c r="AU10" s="110">
        <v>0</v>
      </c>
      <c r="AV10" s="113">
        <f t="shared" si="5"/>
        <v>0</v>
      </c>
      <c r="AW10" s="113">
        <f t="shared" si="2"/>
        <v>2226.0404001282068</v>
      </c>
      <c r="AX10" s="111"/>
      <c r="AY10" s="111"/>
      <c r="AZ10" s="111"/>
      <c r="BA10" s="111"/>
      <c r="BB10" s="111"/>
      <c r="BC10" s="111"/>
    </row>
    <row r="11" spans="1:57" s="112" customFormat="1" ht="20.100000000000001" customHeight="1">
      <c r="A11" s="268" t="s">
        <v>18</v>
      </c>
      <c r="B11" s="102">
        <f>MAX('TCD site'!B14:E14)</f>
        <v>5</v>
      </c>
      <c r="C11" s="113">
        <v>23961</v>
      </c>
      <c r="D11" s="113">
        <v>5.6547960000000002</v>
      </c>
      <c r="E11" s="113">
        <v>22414</v>
      </c>
      <c r="F11" s="113">
        <v>4.08332648499999</v>
      </c>
      <c r="G11" s="113">
        <v>0</v>
      </c>
      <c r="H11" s="269">
        <v>0</v>
      </c>
      <c r="I11" s="113">
        <v>5340</v>
      </c>
      <c r="J11" s="113">
        <v>0.92776252199999998</v>
      </c>
      <c r="K11" s="113">
        <v>0</v>
      </c>
      <c r="L11" s="113">
        <v>0</v>
      </c>
      <c r="M11" s="266">
        <v>24356</v>
      </c>
      <c r="N11" s="266">
        <v>2.3211267999999996</v>
      </c>
      <c r="O11" s="113">
        <v>0</v>
      </c>
      <c r="P11" s="113">
        <v>0</v>
      </c>
      <c r="Q11" s="113">
        <v>27415</v>
      </c>
      <c r="R11" s="113">
        <v>6.3322070400000001</v>
      </c>
      <c r="S11" s="113">
        <v>33523</v>
      </c>
      <c r="T11" s="113">
        <v>8.8470549300000005</v>
      </c>
      <c r="U11" s="113">
        <f t="shared" si="0"/>
        <v>28.166273776999994</v>
      </c>
      <c r="V11" s="113">
        <v>577792</v>
      </c>
      <c r="W11" s="113">
        <v>106.077411072</v>
      </c>
      <c r="X11" s="113">
        <v>103848</v>
      </c>
      <c r="Y11" s="113">
        <v>10.551891432</v>
      </c>
      <c r="Z11" s="113">
        <v>1267225</v>
      </c>
      <c r="AA11" s="113">
        <v>104.9110233</v>
      </c>
      <c r="AB11" s="113">
        <f t="shared" si="3"/>
        <v>221.54032580400002</v>
      </c>
      <c r="AC11" s="113">
        <v>5204179</v>
      </c>
      <c r="AD11" s="113">
        <v>9.0032296700000014</v>
      </c>
      <c r="AE11" s="113">
        <f t="shared" si="4"/>
        <v>258.70982925100003</v>
      </c>
      <c r="AF11" s="113">
        <v>3510461.048976779</v>
      </c>
      <c r="AG11" s="113">
        <v>828.46880755852021</v>
      </c>
      <c r="AH11" s="113">
        <v>472214.27963260998</v>
      </c>
      <c r="AI11" s="113">
        <v>68.943284826361094</v>
      </c>
      <c r="AJ11" s="113">
        <v>7474649.6908975802</v>
      </c>
      <c r="AK11" s="113">
        <v>39.5408968648482</v>
      </c>
      <c r="AL11" s="113">
        <v>772823.88062150695</v>
      </c>
      <c r="AM11" s="113"/>
      <c r="AN11" s="113">
        <f t="shared" si="1"/>
        <v>936.95298924972951</v>
      </c>
      <c r="AO11" s="113">
        <v>0</v>
      </c>
      <c r="AP11" s="113">
        <v>0</v>
      </c>
      <c r="AQ11" s="113">
        <v>0</v>
      </c>
      <c r="AR11" s="113">
        <v>0</v>
      </c>
      <c r="AS11" s="113">
        <v>0</v>
      </c>
      <c r="AT11" s="110">
        <v>0</v>
      </c>
      <c r="AU11" s="110">
        <v>0</v>
      </c>
      <c r="AV11" s="113">
        <f t="shared" si="5"/>
        <v>0</v>
      </c>
      <c r="AW11" s="113">
        <f t="shared" si="2"/>
        <v>1195.6628185007296</v>
      </c>
      <c r="AX11" s="111"/>
      <c r="AY11" s="111"/>
      <c r="AZ11" s="111"/>
      <c r="BA11" s="111"/>
      <c r="BB11" s="111"/>
      <c r="BC11" s="111"/>
    </row>
    <row r="12" spans="1:57" s="112" customFormat="1" ht="20.100000000000001" customHeight="1">
      <c r="A12" s="268" t="s">
        <v>19</v>
      </c>
      <c r="B12" s="102">
        <f>MAX('TCD site'!B15:E15)</f>
        <v>99</v>
      </c>
      <c r="C12" s="113">
        <v>168712</v>
      </c>
      <c r="D12" s="113">
        <v>39.816032</v>
      </c>
      <c r="E12" s="113">
        <v>1189416</v>
      </c>
      <c r="F12" s="113">
        <v>216.68483333999899</v>
      </c>
      <c r="G12" s="113">
        <v>0</v>
      </c>
      <c r="H12" s="269">
        <v>0</v>
      </c>
      <c r="I12" s="113">
        <v>19924</v>
      </c>
      <c r="J12" s="113">
        <v>3.4615618892000004</v>
      </c>
      <c r="K12" s="113">
        <v>0</v>
      </c>
      <c r="L12" s="113">
        <v>0</v>
      </c>
      <c r="M12" s="266">
        <v>1861</v>
      </c>
      <c r="N12" s="266">
        <v>0.17735329999999999</v>
      </c>
      <c r="O12" s="113">
        <v>0</v>
      </c>
      <c r="P12" s="113">
        <v>0</v>
      </c>
      <c r="Q12" s="113">
        <v>248219</v>
      </c>
      <c r="R12" s="113">
        <v>57.332631743999997</v>
      </c>
      <c r="S12" s="113">
        <v>441165</v>
      </c>
      <c r="T12" s="113">
        <v>116.42785515</v>
      </c>
      <c r="U12" s="113">
        <f t="shared" si="0"/>
        <v>433.90026742319901</v>
      </c>
      <c r="V12" s="113">
        <v>1412</v>
      </c>
      <c r="W12" s="113">
        <v>0.25923049199999898</v>
      </c>
      <c r="X12" s="113">
        <v>0</v>
      </c>
      <c r="Y12" s="113">
        <v>0</v>
      </c>
      <c r="Z12" s="113">
        <v>21516</v>
      </c>
      <c r="AA12" s="113">
        <v>1.7812666079999999</v>
      </c>
      <c r="AB12" s="113">
        <f t="shared" si="3"/>
        <v>2.0404970999999987</v>
      </c>
      <c r="AC12" s="113">
        <v>2573911</v>
      </c>
      <c r="AD12" s="113">
        <v>4.45286603</v>
      </c>
      <c r="AE12" s="113">
        <f t="shared" si="4"/>
        <v>440.39363055319899</v>
      </c>
      <c r="AF12" s="113">
        <v>22636491.66853245</v>
      </c>
      <c r="AG12" s="113">
        <v>5342.2120337736778</v>
      </c>
      <c r="AH12" s="113">
        <v>597231.72599792003</v>
      </c>
      <c r="AI12" s="113">
        <v>87.195831995696295</v>
      </c>
      <c r="AJ12" s="113">
        <v>3535281.3723790701</v>
      </c>
      <c r="AK12" s="113">
        <v>18.701638459885299</v>
      </c>
      <c r="AL12" s="113">
        <v>994738.27755526302</v>
      </c>
      <c r="AM12" s="113"/>
      <c r="AN12" s="113">
        <f t="shared" si="1"/>
        <v>5448.1095042292591</v>
      </c>
      <c r="AO12" s="113">
        <v>3992115.6120000002</v>
      </c>
      <c r="AP12" s="113">
        <v>942.13928443200007</v>
      </c>
      <c r="AQ12" s="113">
        <v>520710.73200000002</v>
      </c>
      <c r="AR12" s="113">
        <v>76.023766871999996</v>
      </c>
      <c r="AS12" s="113">
        <v>231426.992</v>
      </c>
      <c r="AT12" s="110">
        <v>1.2242487876800001</v>
      </c>
      <c r="AU12" s="110">
        <v>1388561.952</v>
      </c>
      <c r="AV12" s="113">
        <f t="shared" si="5"/>
        <v>1019.3873000916801</v>
      </c>
      <c r="AW12" s="113">
        <f t="shared" si="2"/>
        <v>6907.890434874138</v>
      </c>
      <c r="AX12" s="111"/>
      <c r="AY12" s="111"/>
      <c r="AZ12" s="111"/>
      <c r="BA12" s="111"/>
      <c r="BB12" s="111"/>
      <c r="BC12" s="111"/>
    </row>
    <row r="13" spans="1:57" s="112" customFormat="1" ht="20.100000000000001" customHeight="1">
      <c r="A13" s="268" t="s">
        <v>20</v>
      </c>
      <c r="B13" s="102">
        <f>MAX('TCD site'!B16:E16)</f>
        <v>21</v>
      </c>
      <c r="C13" s="113">
        <v>0</v>
      </c>
      <c r="D13" s="113">
        <v>0</v>
      </c>
      <c r="E13" s="113">
        <v>84974</v>
      </c>
      <c r="F13" s="113">
        <v>15.480350884999901</v>
      </c>
      <c r="G13" s="113">
        <v>0</v>
      </c>
      <c r="H13" s="269">
        <v>0</v>
      </c>
      <c r="I13" s="113">
        <v>0</v>
      </c>
      <c r="J13" s="113">
        <v>0</v>
      </c>
      <c r="K13" s="113">
        <v>0</v>
      </c>
      <c r="L13" s="113">
        <v>0</v>
      </c>
      <c r="M13" s="266">
        <v>0</v>
      </c>
      <c r="N13" s="266">
        <v>0</v>
      </c>
      <c r="O13" s="113">
        <v>0</v>
      </c>
      <c r="P13" s="113">
        <v>0</v>
      </c>
      <c r="Q13" s="113">
        <v>112497</v>
      </c>
      <c r="R13" s="113">
        <v>25.984107072</v>
      </c>
      <c r="S13" s="113">
        <v>191441</v>
      </c>
      <c r="T13" s="113">
        <v>50.523194310000001</v>
      </c>
      <c r="U13" s="113">
        <f t="shared" si="0"/>
        <v>91.987652266999902</v>
      </c>
      <c r="V13" s="113">
        <v>83206</v>
      </c>
      <c r="W13" s="113">
        <v>15.275872745999999</v>
      </c>
      <c r="X13" s="113">
        <v>22698</v>
      </c>
      <c r="Y13" s="113">
        <v>2.3063210819999997</v>
      </c>
      <c r="Z13" s="113">
        <v>5503102</v>
      </c>
      <c r="AA13" s="113">
        <v>455.59080837599998</v>
      </c>
      <c r="AB13" s="113">
        <f t="shared" si="3"/>
        <v>473.173002204</v>
      </c>
      <c r="AC13" s="113">
        <v>5598</v>
      </c>
      <c r="AD13" s="113">
        <v>9.6845400000000002E-3</v>
      </c>
      <c r="AE13" s="113">
        <f t="shared" si="4"/>
        <v>565.1703390109999</v>
      </c>
      <c r="AF13" s="113">
        <v>4052214.87761288</v>
      </c>
      <c r="AG13" s="113">
        <v>956.32271111663999</v>
      </c>
      <c r="AH13" s="113">
        <v>0</v>
      </c>
      <c r="AI13" s="113">
        <v>0</v>
      </c>
      <c r="AJ13" s="113">
        <v>0</v>
      </c>
      <c r="AK13" s="113">
        <v>0</v>
      </c>
      <c r="AL13" s="113">
        <v>0</v>
      </c>
      <c r="AM13" s="113"/>
      <c r="AN13" s="113">
        <f t="shared" si="1"/>
        <v>956.32271111663999</v>
      </c>
      <c r="AO13" s="113">
        <v>397288.2035</v>
      </c>
      <c r="AP13" s="113">
        <v>93.760016026000002</v>
      </c>
      <c r="AQ13" s="113">
        <v>134294.60399999999</v>
      </c>
      <c r="AR13" s="113">
        <v>19.607012183999998</v>
      </c>
      <c r="AS13" s="113">
        <v>0</v>
      </c>
      <c r="AT13" s="113">
        <v>0</v>
      </c>
      <c r="AU13" s="113">
        <v>50360.476499999997</v>
      </c>
      <c r="AV13" s="113">
        <f t="shared" si="5"/>
        <v>113.36702821</v>
      </c>
      <c r="AW13" s="113">
        <f t="shared" si="2"/>
        <v>1634.8600783376398</v>
      </c>
      <c r="AX13" s="111"/>
      <c r="AY13" s="111"/>
      <c r="AZ13" s="111"/>
      <c r="BA13" s="111"/>
      <c r="BB13" s="111"/>
      <c r="BC13" s="111"/>
    </row>
    <row r="14" spans="1:57" s="112" customFormat="1" ht="20.100000000000001" customHeight="1">
      <c r="A14" s="268" t="s">
        <v>21</v>
      </c>
      <c r="B14" s="102">
        <f>MAX('TCD site'!B17:E17)</f>
        <v>10</v>
      </c>
      <c r="C14" s="113">
        <v>92197</v>
      </c>
      <c r="D14" s="113">
        <v>21.758491999999997</v>
      </c>
      <c r="E14" s="113">
        <v>67273</v>
      </c>
      <c r="F14" s="113">
        <v>12.255626957500001</v>
      </c>
      <c r="G14" s="113">
        <v>0</v>
      </c>
      <c r="H14" s="269">
        <v>0</v>
      </c>
      <c r="I14" s="113">
        <v>0</v>
      </c>
      <c r="J14" s="113">
        <v>0</v>
      </c>
      <c r="K14" s="113">
        <v>0</v>
      </c>
      <c r="L14" s="113">
        <v>0</v>
      </c>
      <c r="M14" s="266">
        <v>0</v>
      </c>
      <c r="N14" s="266">
        <v>0</v>
      </c>
      <c r="O14" s="113">
        <v>0</v>
      </c>
      <c r="P14" s="113">
        <v>0</v>
      </c>
      <c r="Q14" s="113">
        <v>3608</v>
      </c>
      <c r="R14" s="113">
        <v>0.83336140800000003</v>
      </c>
      <c r="S14" s="113">
        <v>18901</v>
      </c>
      <c r="T14" s="113">
        <v>4.98816290999999</v>
      </c>
      <c r="U14" s="113">
        <f t="shared" si="0"/>
        <v>39.83564327549999</v>
      </c>
      <c r="V14" s="113">
        <v>35500</v>
      </c>
      <c r="W14" s="113">
        <v>6.5174804999999996</v>
      </c>
      <c r="X14" s="113">
        <v>262992</v>
      </c>
      <c r="Y14" s="113">
        <v>26.722354127999999</v>
      </c>
      <c r="Z14" s="113">
        <v>3295599</v>
      </c>
      <c r="AA14" s="113">
        <v>272.83605001200004</v>
      </c>
      <c r="AB14" s="113">
        <f t="shared" si="3"/>
        <v>306.07588464000003</v>
      </c>
      <c r="AC14" s="113">
        <v>18557</v>
      </c>
      <c r="AD14" s="113">
        <v>3.2103610000000005E-2</v>
      </c>
      <c r="AE14" s="113">
        <f t="shared" si="4"/>
        <v>345.9436315255</v>
      </c>
      <c r="AF14" s="113">
        <v>1218528.2053757324</v>
      </c>
      <c r="AG14" s="113">
        <v>287.57265646867233</v>
      </c>
      <c r="AH14" s="113">
        <v>2430.8057666953</v>
      </c>
      <c r="AI14" s="113">
        <v>0.35489764193750001</v>
      </c>
      <c r="AJ14" s="113">
        <v>0</v>
      </c>
      <c r="AK14" s="113">
        <v>0</v>
      </c>
      <c r="AL14" s="113">
        <v>87161.749657907902</v>
      </c>
      <c r="AM14" s="113"/>
      <c r="AN14" s="113">
        <f t="shared" si="1"/>
        <v>287.92755411060983</v>
      </c>
      <c r="AO14" s="113">
        <v>233698.68</v>
      </c>
      <c r="AP14" s="113">
        <v>55.152888480000001</v>
      </c>
      <c r="AQ14" s="113">
        <v>105164.406</v>
      </c>
      <c r="AR14" s="113">
        <v>15.354003276</v>
      </c>
      <c r="AS14" s="113">
        <v>0</v>
      </c>
      <c r="AT14" s="113">
        <v>0</v>
      </c>
      <c r="AU14" s="113">
        <v>23369.867999999999</v>
      </c>
      <c r="AV14" s="113">
        <f t="shared" si="5"/>
        <v>70.506891756000002</v>
      </c>
      <c r="AW14" s="113">
        <f t="shared" si="2"/>
        <v>704.37807739210984</v>
      </c>
      <c r="AX14" s="111"/>
      <c r="AY14" s="111"/>
      <c r="AZ14" s="111"/>
      <c r="BA14" s="111"/>
      <c r="BB14" s="111"/>
      <c r="BC14" s="111"/>
    </row>
    <row r="15" spans="1:57" s="112" customFormat="1" ht="20.100000000000001" customHeight="1">
      <c r="A15" s="268" t="s">
        <v>22</v>
      </c>
      <c r="B15" s="102">
        <f>MAX('TCD site'!B18:E18)</f>
        <v>98</v>
      </c>
      <c r="C15" s="113">
        <v>16429</v>
      </c>
      <c r="D15" s="113">
        <v>3.8772440000000001</v>
      </c>
      <c r="E15" s="113">
        <v>724075</v>
      </c>
      <c r="F15" s="113">
        <v>131.91017331250001</v>
      </c>
      <c r="G15" s="113">
        <v>0</v>
      </c>
      <c r="H15" s="269">
        <v>0</v>
      </c>
      <c r="I15" s="113">
        <v>0</v>
      </c>
      <c r="J15" s="113">
        <v>0</v>
      </c>
      <c r="K15" s="113">
        <v>0</v>
      </c>
      <c r="L15" s="113">
        <v>0</v>
      </c>
      <c r="M15" s="266">
        <v>17678</v>
      </c>
      <c r="N15" s="266">
        <v>1.6847133999999988</v>
      </c>
      <c r="O15" s="113">
        <v>0</v>
      </c>
      <c r="P15" s="113">
        <v>0</v>
      </c>
      <c r="Q15" s="113">
        <v>1084798</v>
      </c>
      <c r="R15" s="113">
        <v>250.562302848</v>
      </c>
      <c r="S15" s="113">
        <v>1618744</v>
      </c>
      <c r="T15" s="113">
        <v>427.20272904000001</v>
      </c>
      <c r="U15" s="113">
        <f t="shared" si="0"/>
        <v>815.23716260050003</v>
      </c>
      <c r="V15" s="113">
        <v>11250</v>
      </c>
      <c r="W15" s="113">
        <v>2.0653987499999999</v>
      </c>
      <c r="X15" s="113">
        <v>0</v>
      </c>
      <c r="Y15" s="113">
        <v>0</v>
      </c>
      <c r="Z15" s="113">
        <v>0</v>
      </c>
      <c r="AA15" s="113">
        <v>0</v>
      </c>
      <c r="AB15" s="113">
        <f t="shared" si="3"/>
        <v>2.0653987499999999</v>
      </c>
      <c r="AC15" s="113">
        <v>1217990</v>
      </c>
      <c r="AD15" s="113">
        <v>2.1071226999999997</v>
      </c>
      <c r="AE15" s="113">
        <f t="shared" si="4"/>
        <v>819.4096840505</v>
      </c>
      <c r="AF15" s="113">
        <v>28060861.786204502</v>
      </c>
      <c r="AG15" s="113">
        <v>6622.3633815442836</v>
      </c>
      <c r="AH15" s="113">
        <v>798654.77694296103</v>
      </c>
      <c r="AI15" s="113">
        <v>116.60359743367199</v>
      </c>
      <c r="AJ15" s="113">
        <v>2981659.52418382</v>
      </c>
      <c r="AK15" s="113">
        <v>15.772978882932401</v>
      </c>
      <c r="AL15" s="113">
        <v>1163953.70285081</v>
      </c>
      <c r="AM15" s="113"/>
      <c r="AN15" s="113">
        <f t="shared" si="1"/>
        <v>6754.7399578608884</v>
      </c>
      <c r="AO15" s="113">
        <v>3324829.6431</v>
      </c>
      <c r="AP15" s="113">
        <v>784.65979577159999</v>
      </c>
      <c r="AQ15" s="113">
        <v>686075.95810000005</v>
      </c>
      <c r="AR15" s="113">
        <v>100.16708988260001</v>
      </c>
      <c r="AS15" s="113">
        <v>316650.44219999999</v>
      </c>
      <c r="AT15" s="110">
        <v>1.6750808392379999</v>
      </c>
      <c r="AU15" s="110">
        <v>1424926.9898999999</v>
      </c>
      <c r="AV15" s="113">
        <f t="shared" si="5"/>
        <v>886.50196649343798</v>
      </c>
      <c r="AW15" s="113">
        <f t="shared" si="2"/>
        <v>8460.6516084048271</v>
      </c>
      <c r="AX15" s="111"/>
      <c r="AY15" s="111"/>
      <c r="AZ15" s="111"/>
      <c r="BA15" s="111"/>
      <c r="BB15" s="111"/>
      <c r="BC15" s="111"/>
    </row>
    <row r="16" spans="1:57" s="112" customFormat="1" ht="19.5" customHeight="1">
      <c r="A16" s="268" t="s">
        <v>23</v>
      </c>
      <c r="B16" s="102">
        <f>MAX('TCD site'!B19:E19)</f>
        <v>139</v>
      </c>
      <c r="C16" s="113">
        <v>2117</v>
      </c>
      <c r="D16" s="113">
        <v>0.499612</v>
      </c>
      <c r="E16" s="113">
        <v>405311</v>
      </c>
      <c r="F16" s="113">
        <v>73.838544702500002</v>
      </c>
      <c r="G16" s="113">
        <v>0</v>
      </c>
      <c r="H16" s="269">
        <v>0</v>
      </c>
      <c r="I16" s="113">
        <v>0</v>
      </c>
      <c r="J16" s="113">
        <v>0</v>
      </c>
      <c r="K16" s="113">
        <v>11512</v>
      </c>
      <c r="L16" s="113">
        <v>2.2751913880000001</v>
      </c>
      <c r="M16" s="266">
        <v>5383</v>
      </c>
      <c r="N16" s="266">
        <v>0.51299990000000006</v>
      </c>
      <c r="O16" s="113">
        <v>0</v>
      </c>
      <c r="P16" s="113">
        <v>0</v>
      </c>
      <c r="Q16" s="113">
        <v>365460</v>
      </c>
      <c r="R16" s="113">
        <v>84.412488960000005</v>
      </c>
      <c r="S16" s="113">
        <v>656821</v>
      </c>
      <c r="T16" s="113">
        <v>173.34163011000001</v>
      </c>
      <c r="U16" s="113">
        <f t="shared" si="0"/>
        <v>334.8804670605</v>
      </c>
      <c r="V16" s="113">
        <v>4183</v>
      </c>
      <c r="W16" s="113">
        <v>0.76796115300000001</v>
      </c>
      <c r="X16" s="113">
        <v>0</v>
      </c>
      <c r="Y16" s="113">
        <v>0</v>
      </c>
      <c r="Z16" s="113">
        <v>24102</v>
      </c>
      <c r="AA16" s="113">
        <v>1.9953563759999999</v>
      </c>
      <c r="AB16" s="113">
        <f t="shared" si="3"/>
        <v>2.7633175290000001</v>
      </c>
      <c r="AC16" s="113">
        <v>111511</v>
      </c>
      <c r="AD16" s="113">
        <v>0.19291402999999999</v>
      </c>
      <c r="AE16" s="113">
        <f t="shared" si="4"/>
        <v>337.8366986195</v>
      </c>
      <c r="AF16" s="113">
        <v>25387868.733451981</v>
      </c>
      <c r="AG16" s="113">
        <v>5991.5370210946803</v>
      </c>
      <c r="AH16" s="113">
        <v>3520621.6044814498</v>
      </c>
      <c r="AI16" s="113">
        <v>514.01075425429303</v>
      </c>
      <c r="AJ16" s="113">
        <v>18651289.164158799</v>
      </c>
      <c r="AK16" s="113">
        <v>76.470285573051299</v>
      </c>
      <c r="AL16" s="113">
        <v>2454010.9040530501</v>
      </c>
      <c r="AM16" s="113"/>
      <c r="AN16" s="113">
        <f t="shared" si="1"/>
        <v>6582.0180609220242</v>
      </c>
      <c r="AO16" s="113">
        <v>1619147.1816</v>
      </c>
      <c r="AP16" s="113">
        <v>382.11873485759901</v>
      </c>
      <c r="AQ16" s="113">
        <v>1034455.1438</v>
      </c>
      <c r="AR16" s="113">
        <v>151.03045099479999</v>
      </c>
      <c r="AS16" s="113">
        <v>719620.96959999995</v>
      </c>
      <c r="AT16" s="110">
        <v>2.9504459753600001</v>
      </c>
      <c r="AU16" s="113">
        <v>1664123.4922</v>
      </c>
      <c r="AV16" s="113">
        <f t="shared" si="5"/>
        <v>536.09963182775903</v>
      </c>
      <c r="AW16" s="113">
        <f t="shared" si="2"/>
        <v>7455.9543913692833</v>
      </c>
      <c r="AX16" s="111"/>
      <c r="AY16" s="111"/>
      <c r="AZ16" s="111"/>
      <c r="BA16" s="111"/>
      <c r="BB16" s="111"/>
      <c r="BC16" s="111"/>
    </row>
    <row r="17" spans="1:57" s="112" customFormat="1" ht="19.5" customHeight="1">
      <c r="A17" s="268" t="s">
        <v>24</v>
      </c>
      <c r="B17" s="102">
        <f>MAX('TCD site'!B20:E20)</f>
        <v>20</v>
      </c>
      <c r="C17" s="113">
        <v>0</v>
      </c>
      <c r="D17" s="113">
        <v>0</v>
      </c>
      <c r="E17" s="113">
        <v>127926</v>
      </c>
      <c r="F17" s="113">
        <v>23.305238865</v>
      </c>
      <c r="G17" s="113">
        <v>0</v>
      </c>
      <c r="H17" s="269">
        <v>0</v>
      </c>
      <c r="I17" s="113">
        <v>0</v>
      </c>
      <c r="J17" s="113">
        <v>0</v>
      </c>
      <c r="K17" s="113">
        <v>0</v>
      </c>
      <c r="L17" s="113">
        <v>0</v>
      </c>
      <c r="M17" s="266">
        <v>5652</v>
      </c>
      <c r="N17" s="266">
        <v>0.53863559999999999</v>
      </c>
      <c r="O17" s="113">
        <v>0</v>
      </c>
      <c r="P17" s="113">
        <v>0</v>
      </c>
      <c r="Q17" s="113">
        <v>304135</v>
      </c>
      <c r="R17" s="113">
        <v>70.247885759999903</v>
      </c>
      <c r="S17" s="113">
        <v>391785</v>
      </c>
      <c r="T17" s="113">
        <v>103.39597934999999</v>
      </c>
      <c r="U17" s="113">
        <f t="shared" si="0"/>
        <v>197.48773957499989</v>
      </c>
      <c r="V17" s="113">
        <v>1198</v>
      </c>
      <c r="W17" s="113">
        <v>0.21994201799999999</v>
      </c>
      <c r="X17" s="113">
        <v>0</v>
      </c>
      <c r="Y17" s="113">
        <v>0</v>
      </c>
      <c r="Z17" s="113">
        <v>8443524</v>
      </c>
      <c r="AA17" s="113">
        <v>699.02246491200003</v>
      </c>
      <c r="AB17" s="113">
        <f t="shared" si="3"/>
        <v>699.24240693000002</v>
      </c>
      <c r="AC17" s="113">
        <v>88334</v>
      </c>
      <c r="AD17" s="113">
        <v>0.15281782000000002</v>
      </c>
      <c r="AE17" s="113">
        <f t="shared" si="4"/>
        <v>896.88296432499988</v>
      </c>
      <c r="AF17" s="113">
        <v>11568211.239312615</v>
      </c>
      <c r="AG17" s="113">
        <v>2730.0978524777911</v>
      </c>
      <c r="AH17" s="113">
        <v>559893.51135131798</v>
      </c>
      <c r="AI17" s="113">
        <v>81.744452657292399</v>
      </c>
      <c r="AJ17" s="113">
        <v>118689.411614285</v>
      </c>
      <c r="AK17" s="113">
        <v>0.62786698743960001</v>
      </c>
      <c r="AL17" s="113">
        <v>345551.45155535999</v>
      </c>
      <c r="AM17" s="113"/>
      <c r="AN17" s="113">
        <f t="shared" si="1"/>
        <v>2812.4701721225233</v>
      </c>
      <c r="AO17" s="113">
        <v>897615.03824999998</v>
      </c>
      <c r="AP17" s="113">
        <v>211.83714902700001</v>
      </c>
      <c r="AQ17" s="113">
        <v>362195.54174999997</v>
      </c>
      <c r="AR17" s="113">
        <v>52.880549095500001</v>
      </c>
      <c r="AS17" s="113">
        <v>0</v>
      </c>
      <c r="AT17" s="110">
        <v>0</v>
      </c>
      <c r="AU17" s="113">
        <v>425186.07075000001</v>
      </c>
      <c r="AV17" s="113">
        <f t="shared" si="5"/>
        <v>264.7176981225</v>
      </c>
      <c r="AW17" s="113">
        <f t="shared" si="2"/>
        <v>3974.0708345700232</v>
      </c>
      <c r="AX17" s="111"/>
      <c r="AY17" s="111"/>
      <c r="AZ17" s="111"/>
      <c r="BA17" s="111"/>
      <c r="BB17" s="111"/>
      <c r="BC17" s="111"/>
    </row>
    <row r="18" spans="1:57" s="112" customFormat="1" ht="20.100000000000001" customHeight="1">
      <c r="A18" s="268" t="s">
        <v>25</v>
      </c>
      <c r="B18" s="102">
        <f>MAX('TCD site'!B21:E21)</f>
        <v>15</v>
      </c>
      <c r="C18" s="113">
        <v>3260</v>
      </c>
      <c r="D18" s="113">
        <v>0.76935999999999904</v>
      </c>
      <c r="E18" s="113">
        <v>22508</v>
      </c>
      <c r="F18" s="113">
        <v>4.1004511700000004</v>
      </c>
      <c r="G18" s="113">
        <v>1250</v>
      </c>
      <c r="H18" s="269">
        <v>0.26553349999999898</v>
      </c>
      <c r="I18" s="113">
        <v>0</v>
      </c>
      <c r="J18" s="113">
        <v>0</v>
      </c>
      <c r="K18" s="113">
        <v>0</v>
      </c>
      <c r="L18" s="113">
        <v>0</v>
      </c>
      <c r="M18" s="266">
        <v>14196</v>
      </c>
      <c r="N18" s="266">
        <v>1.3528788</v>
      </c>
      <c r="O18" s="113">
        <v>0</v>
      </c>
      <c r="P18" s="113">
        <v>0</v>
      </c>
      <c r="Q18" s="113">
        <v>17552</v>
      </c>
      <c r="R18" s="113">
        <v>4.0540907519999898</v>
      </c>
      <c r="S18" s="113">
        <v>39495</v>
      </c>
      <c r="T18" s="113">
        <v>10.423125449999899</v>
      </c>
      <c r="U18" s="113">
        <f t="shared" si="0"/>
        <v>20.965439671999889</v>
      </c>
      <c r="V18" s="113">
        <v>55020</v>
      </c>
      <c r="W18" s="113">
        <v>10.101176820000001</v>
      </c>
      <c r="X18" s="113">
        <v>0</v>
      </c>
      <c r="Y18" s="113">
        <v>0</v>
      </c>
      <c r="Z18" s="113">
        <v>5390000</v>
      </c>
      <c r="AA18" s="113">
        <v>446.22732000000002</v>
      </c>
      <c r="AB18" s="113">
        <f t="shared" si="3"/>
        <v>456.32849682</v>
      </c>
      <c r="AC18" s="113">
        <v>6254</v>
      </c>
      <c r="AD18" s="113">
        <v>1.081942E-2</v>
      </c>
      <c r="AE18" s="113">
        <f t="shared" si="4"/>
        <v>477.30475591199991</v>
      </c>
      <c r="AF18" s="113">
        <v>2720711.8437173748</v>
      </c>
      <c r="AG18" s="113">
        <v>642.08799511730217</v>
      </c>
      <c r="AH18" s="113">
        <v>249368.67841205801</v>
      </c>
      <c r="AI18" s="113">
        <v>36.407827048160499</v>
      </c>
      <c r="AJ18" s="113">
        <v>10419.304113378999</v>
      </c>
      <c r="AK18" s="113">
        <v>5.5118118759800001E-2</v>
      </c>
      <c r="AL18" s="113">
        <v>69230.487320595101</v>
      </c>
      <c r="AM18" s="113"/>
      <c r="AN18" s="113">
        <f t="shared" si="1"/>
        <v>678.55094028422252</v>
      </c>
      <c r="AO18" s="113">
        <v>136927.24919999999</v>
      </c>
      <c r="AP18" s="113">
        <v>32.314830811200004</v>
      </c>
      <c r="AQ18" s="113">
        <v>83134.401299999998</v>
      </c>
      <c r="AR18" s="113">
        <v>12.137622589799999</v>
      </c>
      <c r="AS18" s="113">
        <v>0</v>
      </c>
      <c r="AT18" s="113">
        <v>0</v>
      </c>
      <c r="AU18" s="113">
        <v>36676.941749999998</v>
      </c>
      <c r="AV18" s="113">
        <f t="shared" si="5"/>
        <v>44.452453401</v>
      </c>
      <c r="AW18" s="113">
        <f t="shared" si="2"/>
        <v>1200.3081495972224</v>
      </c>
      <c r="AX18" s="111"/>
      <c r="AY18" s="111"/>
      <c r="AZ18" s="111"/>
      <c r="BA18" s="111"/>
      <c r="BB18" s="111"/>
      <c r="BC18" s="111"/>
    </row>
    <row r="19" spans="1:57" s="112" customFormat="1" ht="20.100000000000001" customHeight="1">
      <c r="A19" s="268" t="s">
        <v>26</v>
      </c>
      <c r="B19" s="102">
        <f>MAX('TCD site'!B22:E22)</f>
        <v>3</v>
      </c>
      <c r="C19" s="113">
        <v>2376</v>
      </c>
      <c r="D19" s="113">
        <v>0.56073600000000001</v>
      </c>
      <c r="E19" s="113">
        <v>22123</v>
      </c>
      <c r="F19" s="113">
        <v>4.0303128324999999</v>
      </c>
      <c r="G19" s="113">
        <v>0</v>
      </c>
      <c r="H19" s="269">
        <v>0</v>
      </c>
      <c r="I19" s="113">
        <v>0</v>
      </c>
      <c r="J19" s="113">
        <v>0</v>
      </c>
      <c r="K19" s="113">
        <v>0</v>
      </c>
      <c r="L19" s="113">
        <v>0</v>
      </c>
      <c r="M19" s="266">
        <v>0</v>
      </c>
      <c r="N19" s="266">
        <v>0</v>
      </c>
      <c r="O19" s="113">
        <v>0</v>
      </c>
      <c r="P19" s="113">
        <v>0</v>
      </c>
      <c r="Q19" s="113">
        <v>8854</v>
      </c>
      <c r="R19" s="113">
        <v>2.0450615039999902</v>
      </c>
      <c r="S19" s="113">
        <v>12821</v>
      </c>
      <c r="T19" s="113">
        <v>3.3835901099999899</v>
      </c>
      <c r="U19" s="113">
        <f t="shared" si="0"/>
        <v>10.01970044649998</v>
      </c>
      <c r="V19" s="113">
        <v>0</v>
      </c>
      <c r="W19" s="113">
        <v>0</v>
      </c>
      <c r="X19" s="113">
        <v>0</v>
      </c>
      <c r="Y19" s="113">
        <v>0</v>
      </c>
      <c r="Z19" s="113">
        <v>4728419</v>
      </c>
      <c r="AA19" s="113">
        <v>391.45635217199998</v>
      </c>
      <c r="AB19" s="113">
        <f t="shared" si="3"/>
        <v>391.45635217199998</v>
      </c>
      <c r="AC19" s="113">
        <v>18023</v>
      </c>
      <c r="AD19" s="113">
        <v>3.1179789999999999E-2</v>
      </c>
      <c r="AE19" s="113">
        <f t="shared" si="4"/>
        <v>401.50723240849999</v>
      </c>
      <c r="AF19" s="113">
        <v>640569.24433034984</v>
      </c>
      <c r="AG19" s="113">
        <v>151.1743416619621</v>
      </c>
      <c r="AH19" s="113">
        <v>31003.113277614098</v>
      </c>
      <c r="AI19" s="113">
        <v>4.5264545385316994</v>
      </c>
      <c r="AJ19" s="113">
        <v>6572.2163206533996</v>
      </c>
      <c r="AK19" s="113">
        <v>3.4767024336299995E-2</v>
      </c>
      <c r="AL19" s="113">
        <v>19134.300681496199</v>
      </c>
      <c r="AM19" s="113"/>
      <c r="AN19" s="113">
        <f t="shared" si="1"/>
        <v>155.73556322483012</v>
      </c>
      <c r="AO19" s="113">
        <v>125616.34540000001</v>
      </c>
      <c r="AP19" s="113">
        <v>29.6454575144</v>
      </c>
      <c r="AQ19" s="113">
        <v>0</v>
      </c>
      <c r="AR19" s="113">
        <v>0</v>
      </c>
      <c r="AS19" s="113">
        <v>0</v>
      </c>
      <c r="AT19" s="110">
        <v>0</v>
      </c>
      <c r="AU19" s="113">
        <v>0</v>
      </c>
      <c r="AV19" s="113">
        <f t="shared" si="5"/>
        <v>29.6454575144</v>
      </c>
      <c r="AW19" s="113">
        <f t="shared" si="2"/>
        <v>586.8882531477301</v>
      </c>
      <c r="AX19" s="111"/>
      <c r="AY19" s="111"/>
      <c r="AZ19" s="111"/>
      <c r="BA19" s="111"/>
      <c r="BB19" s="111"/>
      <c r="BC19" s="111"/>
    </row>
    <row r="20" spans="1:57" s="112" customFormat="1" ht="20.100000000000001" customHeight="1">
      <c r="A20" s="268" t="s">
        <v>27</v>
      </c>
      <c r="B20" s="102">
        <f>MAX('TCD site'!B23:E23)</f>
        <v>59</v>
      </c>
      <c r="C20" s="113">
        <v>269705</v>
      </c>
      <c r="D20" s="113">
        <v>63.650379999999998</v>
      </c>
      <c r="E20" s="113">
        <v>850047</v>
      </c>
      <c r="F20" s="113">
        <v>154.8594373425</v>
      </c>
      <c r="G20" s="113">
        <v>0</v>
      </c>
      <c r="H20" s="269">
        <v>0</v>
      </c>
      <c r="I20" s="113">
        <v>0</v>
      </c>
      <c r="J20" s="113">
        <v>0</v>
      </c>
      <c r="K20" s="113">
        <v>0</v>
      </c>
      <c r="L20" s="113">
        <v>0</v>
      </c>
      <c r="M20" s="266">
        <v>11241</v>
      </c>
      <c r="N20" s="266">
        <v>1.0712673000000001</v>
      </c>
      <c r="O20" s="113">
        <v>0</v>
      </c>
      <c r="P20" s="113">
        <v>0</v>
      </c>
      <c r="Q20" s="113">
        <v>249124</v>
      </c>
      <c r="R20" s="113">
        <v>57.541665024000004</v>
      </c>
      <c r="S20" s="113">
        <v>408217</v>
      </c>
      <c r="T20" s="113">
        <v>107.73254847</v>
      </c>
      <c r="U20" s="113">
        <f t="shared" si="0"/>
        <v>384.85529813649998</v>
      </c>
      <c r="V20" s="113">
        <v>0</v>
      </c>
      <c r="W20" s="113">
        <v>0</v>
      </c>
      <c r="X20" s="113">
        <v>0</v>
      </c>
      <c r="Y20" s="113">
        <v>0</v>
      </c>
      <c r="Z20" s="113">
        <v>17146</v>
      </c>
      <c r="AA20" s="113">
        <v>1.41948304799999</v>
      </c>
      <c r="AB20" s="113">
        <f t="shared" si="3"/>
        <v>1.41948304799999</v>
      </c>
      <c r="AC20" s="113">
        <v>561582</v>
      </c>
      <c r="AD20" s="113">
        <v>0.97153686000000006</v>
      </c>
      <c r="AE20" s="113">
        <f t="shared" si="4"/>
        <v>387.24631804449996</v>
      </c>
      <c r="AF20" s="113">
        <v>13647927.583049424</v>
      </c>
      <c r="AG20" s="113">
        <v>3220.910909599655</v>
      </c>
      <c r="AH20" s="113">
        <v>543385.20095110894</v>
      </c>
      <c r="AI20" s="113">
        <v>79.334239338861991</v>
      </c>
      <c r="AJ20" s="113">
        <v>868936.90806096396</v>
      </c>
      <c r="AK20" s="113">
        <v>4.5966762436424995</v>
      </c>
      <c r="AL20" s="113">
        <v>573048.90918987396</v>
      </c>
      <c r="AM20" s="113"/>
      <c r="AN20" s="113">
        <f t="shared" si="1"/>
        <v>3304.8418251821595</v>
      </c>
      <c r="AO20" s="113">
        <v>1924462.1880000001</v>
      </c>
      <c r="AP20" s="113">
        <v>454.17307636800001</v>
      </c>
      <c r="AQ20" s="113">
        <v>320743.69799999997</v>
      </c>
      <c r="AR20" s="113">
        <v>46.828579908000002</v>
      </c>
      <c r="AS20" s="113">
        <v>174951.10800000001</v>
      </c>
      <c r="AT20" s="110">
        <v>0.92549136131999998</v>
      </c>
      <c r="AU20" s="110">
        <v>670645.91399999999</v>
      </c>
      <c r="AV20" s="113">
        <f t="shared" si="5"/>
        <v>501.92714763731999</v>
      </c>
      <c r="AW20" s="113">
        <f t="shared" si="2"/>
        <v>4194.0152908639793</v>
      </c>
      <c r="AX20" s="111"/>
      <c r="AY20" s="111"/>
      <c r="AZ20" s="111"/>
      <c r="BA20" s="111"/>
      <c r="BB20" s="111"/>
      <c r="BC20" s="111"/>
    </row>
    <row r="21" spans="1:57" s="112" customFormat="1" ht="20.100000000000001" customHeight="1">
      <c r="A21" s="268" t="s">
        <v>28</v>
      </c>
      <c r="B21" s="102">
        <f>MAX('TCD site'!B24:E24)</f>
        <v>107</v>
      </c>
      <c r="C21" s="113">
        <v>686341</v>
      </c>
      <c r="D21" s="113">
        <v>161.97647599999999</v>
      </c>
      <c r="E21" s="113">
        <v>1787966</v>
      </c>
      <c r="F21" s="113">
        <v>325.72717596500001</v>
      </c>
      <c r="G21" s="113">
        <v>68482</v>
      </c>
      <c r="H21" s="269">
        <v>14.5474121176</v>
      </c>
      <c r="I21" s="113">
        <v>0</v>
      </c>
      <c r="J21" s="113">
        <v>0</v>
      </c>
      <c r="K21" s="113">
        <v>101487</v>
      </c>
      <c r="L21" s="113">
        <v>20.0575354755</v>
      </c>
      <c r="M21" s="266">
        <v>9356</v>
      </c>
      <c r="N21" s="266">
        <v>0.89162680000000005</v>
      </c>
      <c r="O21" s="113">
        <v>0</v>
      </c>
      <c r="P21" s="113">
        <v>0</v>
      </c>
      <c r="Q21" s="113">
        <v>370886</v>
      </c>
      <c r="R21" s="113">
        <v>85.665764736</v>
      </c>
      <c r="S21" s="113">
        <v>545770</v>
      </c>
      <c r="T21" s="113">
        <v>144.03416069999898</v>
      </c>
      <c r="U21" s="113">
        <f t="shared" si="0"/>
        <v>752.90015179409909</v>
      </c>
      <c r="V21" s="113">
        <v>98814</v>
      </c>
      <c r="W21" s="113">
        <v>18.141361073999999</v>
      </c>
      <c r="X21" s="113">
        <v>0</v>
      </c>
      <c r="Y21" s="113">
        <v>0</v>
      </c>
      <c r="Z21" s="113">
        <v>34095</v>
      </c>
      <c r="AA21" s="113">
        <v>2.8226568599999902</v>
      </c>
      <c r="AB21" s="113">
        <f t="shared" si="3"/>
        <v>20.96401793399999</v>
      </c>
      <c r="AC21" s="113">
        <v>2045632</v>
      </c>
      <c r="AD21" s="113">
        <v>3.5389433600000002</v>
      </c>
      <c r="AE21" s="113">
        <f t="shared" si="4"/>
        <v>777.40311308809908</v>
      </c>
      <c r="AF21" s="113">
        <v>31736737.578484494</v>
      </c>
      <c r="AG21" s="113">
        <v>7489.8700685223557</v>
      </c>
      <c r="AH21" s="113">
        <v>1156377.8693192899</v>
      </c>
      <c r="AI21" s="113">
        <v>168.83116892061699</v>
      </c>
      <c r="AJ21" s="113">
        <v>2371105.0806528898</v>
      </c>
      <c r="AK21" s="113">
        <v>12.543145876653799</v>
      </c>
      <c r="AL21" s="113">
        <v>1278128.4444496301</v>
      </c>
      <c r="AM21" s="113"/>
      <c r="AN21" s="113">
        <f t="shared" si="1"/>
        <v>7671.2443833196266</v>
      </c>
      <c r="AO21" s="113">
        <v>5528092.5924000004</v>
      </c>
      <c r="AP21" s="113">
        <v>1304.6298518064002</v>
      </c>
      <c r="AQ21" s="113">
        <v>559806.84479999996</v>
      </c>
      <c r="AR21" s="113">
        <v>81.731799340800009</v>
      </c>
      <c r="AS21" s="113">
        <v>209927.5668</v>
      </c>
      <c r="AT21" s="110">
        <v>1.1105168283719999</v>
      </c>
      <c r="AU21" s="110">
        <v>909686.12280000001</v>
      </c>
      <c r="AV21" s="113">
        <f t="shared" si="5"/>
        <v>1387.4721679755723</v>
      </c>
      <c r="AW21" s="113">
        <f t="shared" si="2"/>
        <v>9836.1196643832991</v>
      </c>
      <c r="AX21" s="111"/>
      <c r="AY21" s="111"/>
      <c r="AZ21" s="111"/>
      <c r="BA21" s="111"/>
      <c r="BB21" s="111"/>
      <c r="BC21" s="111"/>
    </row>
    <row r="22" spans="1:57" s="112" customFormat="1" ht="20.100000000000001" customHeight="1">
      <c r="A22" s="268" t="s">
        <v>29</v>
      </c>
      <c r="B22" s="102">
        <f>MAX('TCD site'!B25:E25)</f>
        <v>91</v>
      </c>
      <c r="C22" s="113">
        <v>294875</v>
      </c>
      <c r="D22" s="113">
        <v>69.590500000000006</v>
      </c>
      <c r="E22" s="113">
        <v>1646901</v>
      </c>
      <c r="F22" s="113">
        <v>300.02830692750001</v>
      </c>
      <c r="G22" s="113">
        <v>28046</v>
      </c>
      <c r="H22" s="269">
        <v>5.9577220328000005</v>
      </c>
      <c r="I22" s="113">
        <v>0</v>
      </c>
      <c r="J22" s="113">
        <v>0</v>
      </c>
      <c r="K22" s="113">
        <v>3874</v>
      </c>
      <c r="L22" s="113">
        <v>0.76564380099999907</v>
      </c>
      <c r="M22" s="266">
        <v>27302</v>
      </c>
      <c r="N22" s="266">
        <v>2.6018805999999999</v>
      </c>
      <c r="O22" s="113">
        <v>0</v>
      </c>
      <c r="P22" s="113">
        <v>0</v>
      </c>
      <c r="Q22" s="113">
        <v>579085</v>
      </c>
      <c r="R22" s="113">
        <v>133.75473696</v>
      </c>
      <c r="S22" s="113">
        <v>857001</v>
      </c>
      <c r="T22" s="113">
        <v>226.17113391000001</v>
      </c>
      <c r="U22" s="113">
        <f t="shared" si="0"/>
        <v>738.86992423130005</v>
      </c>
      <c r="V22" s="113">
        <v>907069</v>
      </c>
      <c r="W22" s="113">
        <v>166.52970477899999</v>
      </c>
      <c r="X22" s="113">
        <v>0</v>
      </c>
      <c r="Y22" s="113">
        <v>0</v>
      </c>
      <c r="Z22" s="113">
        <v>206637</v>
      </c>
      <c r="AA22" s="113">
        <v>17.107063955999902</v>
      </c>
      <c r="AB22" s="113">
        <f t="shared" si="3"/>
        <v>183.63676873499989</v>
      </c>
      <c r="AC22" s="113">
        <v>1384997</v>
      </c>
      <c r="AD22" s="113">
        <v>2.3960448099999998</v>
      </c>
      <c r="AE22" s="113">
        <f t="shared" si="4"/>
        <v>924.9027377763</v>
      </c>
      <c r="AF22" s="113">
        <v>31364365.81286272</v>
      </c>
      <c r="AG22" s="113">
        <v>7401.9903318356128</v>
      </c>
      <c r="AH22" s="113">
        <v>1059846.79950615</v>
      </c>
      <c r="AI22" s="113">
        <v>154.73763272789901</v>
      </c>
      <c r="AJ22" s="113">
        <v>2783999.4876820301</v>
      </c>
      <c r="AK22" s="113">
        <v>14.727357289838</v>
      </c>
      <c r="AL22" s="113">
        <v>1987846.6287334999</v>
      </c>
      <c r="AM22" s="113"/>
      <c r="AN22" s="113">
        <f t="shared" si="1"/>
        <v>7571.4553218533501</v>
      </c>
      <c r="AO22" s="113">
        <v>5049984.9113999996</v>
      </c>
      <c r="AP22" s="113">
        <v>1191.7964390904001</v>
      </c>
      <c r="AQ22" s="113">
        <v>453203.77409999998</v>
      </c>
      <c r="AR22" s="113">
        <v>66.167751018600001</v>
      </c>
      <c r="AS22" s="113">
        <v>323716.98149999999</v>
      </c>
      <c r="AT22" s="110">
        <v>1.7124628321350002</v>
      </c>
      <c r="AU22" s="110">
        <v>1230124.5297000001</v>
      </c>
      <c r="AV22" s="113">
        <f t="shared" si="5"/>
        <v>1259.6766529411352</v>
      </c>
      <c r="AW22" s="113">
        <f t="shared" si="2"/>
        <v>9756.0347125707849</v>
      </c>
      <c r="AX22" s="111"/>
      <c r="AY22" s="111"/>
      <c r="AZ22" s="111"/>
      <c r="BA22" s="111"/>
      <c r="BB22" s="111"/>
      <c r="BC22" s="111"/>
    </row>
    <row r="23" spans="1:57" s="112" customFormat="1" ht="20.100000000000001" customHeight="1">
      <c r="A23" s="268" t="s">
        <v>30</v>
      </c>
      <c r="B23" s="102">
        <f>MAX('TCD site'!B26:E26)</f>
        <v>52</v>
      </c>
      <c r="C23" s="113">
        <v>557</v>
      </c>
      <c r="D23" s="113">
        <v>0.13145199999999999</v>
      </c>
      <c r="E23" s="113">
        <v>388931</v>
      </c>
      <c r="F23" s="113">
        <v>70.854477252500004</v>
      </c>
      <c r="G23" s="113">
        <v>12493</v>
      </c>
      <c r="H23" s="269">
        <v>2.6538480123999997</v>
      </c>
      <c r="I23" s="113">
        <v>0</v>
      </c>
      <c r="J23" s="113">
        <v>0</v>
      </c>
      <c r="K23" s="113">
        <v>27126</v>
      </c>
      <c r="L23" s="113">
        <v>5.3610876989999996</v>
      </c>
      <c r="M23" s="266">
        <v>4133</v>
      </c>
      <c r="N23" s="266">
        <v>0.39387489999999903</v>
      </c>
      <c r="O23" s="113">
        <v>0</v>
      </c>
      <c r="P23" s="113">
        <v>0</v>
      </c>
      <c r="Q23" s="113">
        <v>285629</v>
      </c>
      <c r="R23" s="113">
        <v>65.973443903999993</v>
      </c>
      <c r="S23" s="113">
        <v>365358</v>
      </c>
      <c r="T23" s="113">
        <v>96.421629779999904</v>
      </c>
      <c r="U23" s="113">
        <f t="shared" si="0"/>
        <v>241.78981354789991</v>
      </c>
      <c r="V23" s="113">
        <v>2770</v>
      </c>
      <c r="W23" s="113">
        <v>0.50854706999999999</v>
      </c>
      <c r="X23" s="113">
        <v>0</v>
      </c>
      <c r="Y23" s="113">
        <v>0</v>
      </c>
      <c r="Z23" s="113">
        <v>0</v>
      </c>
      <c r="AA23" s="113">
        <v>0</v>
      </c>
      <c r="AB23" s="113">
        <f t="shared" si="3"/>
        <v>0.50854706999999999</v>
      </c>
      <c r="AC23" s="113">
        <v>1595364</v>
      </c>
      <c r="AD23" s="113">
        <v>2.75997972</v>
      </c>
      <c r="AE23" s="113">
        <f t="shared" si="4"/>
        <v>245.05834033789992</v>
      </c>
      <c r="AF23" s="113">
        <v>15344333.395341296</v>
      </c>
      <c r="AG23" s="113">
        <v>3621.2626813005368</v>
      </c>
      <c r="AH23" s="113">
        <v>722142.80013278394</v>
      </c>
      <c r="AI23" s="113">
        <v>105.432848819386</v>
      </c>
      <c r="AJ23" s="113">
        <v>1645702.0926248201</v>
      </c>
      <c r="AK23" s="113">
        <v>8.7057640699852996</v>
      </c>
      <c r="AL23" s="113">
        <v>628456.41332059901</v>
      </c>
      <c r="AM23" s="113"/>
      <c r="AN23" s="113">
        <f t="shared" si="1"/>
        <v>3735.4012941899082</v>
      </c>
      <c r="AO23" s="113">
        <v>3209381.15625</v>
      </c>
      <c r="AP23" s="113">
        <v>757.41395287499995</v>
      </c>
      <c r="AQ23" s="113">
        <v>213958.74374999999</v>
      </c>
      <c r="AR23" s="113">
        <v>31.2379765875</v>
      </c>
      <c r="AS23" s="113">
        <v>213958.74374999999</v>
      </c>
      <c r="AT23" s="110">
        <v>1.1318417544374999</v>
      </c>
      <c r="AU23" s="110">
        <v>684667.98</v>
      </c>
      <c r="AV23" s="113">
        <f t="shared" si="5"/>
        <v>789.78377121693745</v>
      </c>
      <c r="AW23" s="113">
        <f t="shared" si="2"/>
        <v>4770.2434057447454</v>
      </c>
      <c r="AX23" s="111"/>
      <c r="AY23" s="111"/>
      <c r="AZ23" s="111"/>
      <c r="BA23" s="111"/>
      <c r="BB23" s="111"/>
      <c r="BC23" s="111"/>
    </row>
    <row r="24" spans="1:57" s="112" customFormat="1" ht="20.100000000000001" customHeight="1">
      <c r="A24" s="268" t="s">
        <v>31</v>
      </c>
      <c r="B24" s="102">
        <f>MAX('TCD site'!B27:E27)</f>
        <v>4</v>
      </c>
      <c r="C24" s="113">
        <v>2414</v>
      </c>
      <c r="D24" s="113">
        <v>0.56970399999999999</v>
      </c>
      <c r="E24" s="113">
        <v>0</v>
      </c>
      <c r="F24" s="113">
        <v>0</v>
      </c>
      <c r="G24" s="113">
        <v>0</v>
      </c>
      <c r="H24" s="269">
        <v>0</v>
      </c>
      <c r="I24" s="113">
        <v>0</v>
      </c>
      <c r="J24" s="113">
        <v>0</v>
      </c>
      <c r="K24" s="113">
        <v>0</v>
      </c>
      <c r="L24" s="113">
        <v>0</v>
      </c>
      <c r="M24" s="266">
        <v>0</v>
      </c>
      <c r="N24" s="266">
        <v>0</v>
      </c>
      <c r="O24" s="113">
        <v>0</v>
      </c>
      <c r="P24" s="113">
        <v>0</v>
      </c>
      <c r="Q24" s="113">
        <v>1001</v>
      </c>
      <c r="R24" s="113">
        <v>0.23120697600000001</v>
      </c>
      <c r="S24" s="113">
        <v>1869</v>
      </c>
      <c r="T24" s="113">
        <v>0.49324778999999896</v>
      </c>
      <c r="U24" s="113">
        <f t="shared" si="0"/>
        <v>1.2941587659999989</v>
      </c>
      <c r="V24" s="113">
        <v>22202</v>
      </c>
      <c r="W24" s="113">
        <v>4.0760873819999999</v>
      </c>
      <c r="X24" s="113">
        <v>0</v>
      </c>
      <c r="Y24" s="113">
        <v>0</v>
      </c>
      <c r="Z24" s="113">
        <v>0</v>
      </c>
      <c r="AA24" s="113">
        <v>0</v>
      </c>
      <c r="AB24" s="113">
        <f t="shared" si="3"/>
        <v>4.0760873819999999</v>
      </c>
      <c r="AC24" s="113">
        <v>363280</v>
      </c>
      <c r="AD24" s="113">
        <v>0.62847439999999999</v>
      </c>
      <c r="AE24" s="113">
        <f t="shared" si="4"/>
        <v>5.9987205479999988</v>
      </c>
      <c r="AF24" s="113">
        <v>2127097.6339963479</v>
      </c>
      <c r="AG24" s="113">
        <v>501.99504162313877</v>
      </c>
      <c r="AH24" s="113">
        <v>206471.99602496301</v>
      </c>
      <c r="AI24" s="113">
        <v>30.1449114196447</v>
      </c>
      <c r="AJ24" s="113">
        <v>1234660.8247239001</v>
      </c>
      <c r="AK24" s="113">
        <v>6.5313557627894996</v>
      </c>
      <c r="AL24" s="113">
        <v>150161.45165658</v>
      </c>
      <c r="AM24" s="113"/>
      <c r="AN24" s="113">
        <f t="shared" si="1"/>
        <v>538.67130880557295</v>
      </c>
      <c r="AO24" s="113">
        <v>0</v>
      </c>
      <c r="AP24" s="113">
        <v>0</v>
      </c>
      <c r="AQ24" s="113">
        <v>0</v>
      </c>
      <c r="AR24" s="113">
        <v>0</v>
      </c>
      <c r="AS24" s="113">
        <v>0</v>
      </c>
      <c r="AT24" s="110">
        <v>0</v>
      </c>
      <c r="AU24" s="110">
        <v>0</v>
      </c>
      <c r="AV24" s="113">
        <f t="shared" si="5"/>
        <v>0</v>
      </c>
      <c r="AW24" s="113">
        <f t="shared" si="2"/>
        <v>544.670029353573</v>
      </c>
      <c r="AX24" s="111"/>
      <c r="AY24" s="111"/>
      <c r="AZ24" s="111"/>
      <c r="BA24" s="111"/>
      <c r="BB24" s="111"/>
      <c r="BC24" s="111"/>
    </row>
    <row r="25" spans="1:57" s="112" customFormat="1" ht="20.100000000000001" customHeight="1">
      <c r="A25" s="268" t="s">
        <v>32</v>
      </c>
      <c r="B25" s="102">
        <f>MAX('TCD site'!B28:E28)</f>
        <v>74</v>
      </c>
      <c r="C25" s="113">
        <v>887876</v>
      </c>
      <c r="D25" s="113">
        <v>209.538736</v>
      </c>
      <c r="E25" s="113">
        <v>622158</v>
      </c>
      <c r="F25" s="113">
        <v>113.343189045</v>
      </c>
      <c r="G25" s="113">
        <v>0</v>
      </c>
      <c r="H25" s="269">
        <v>0</v>
      </c>
      <c r="I25" s="113">
        <v>26662</v>
      </c>
      <c r="J25" s="113">
        <v>4.6322105546000003</v>
      </c>
      <c r="K25" s="113">
        <v>0</v>
      </c>
      <c r="L25" s="113">
        <v>0</v>
      </c>
      <c r="M25" s="266">
        <v>39851</v>
      </c>
      <c r="N25" s="266">
        <v>3.7978003</v>
      </c>
      <c r="O25" s="113">
        <v>0</v>
      </c>
      <c r="P25" s="113">
        <v>0</v>
      </c>
      <c r="Q25" s="113">
        <v>606013</v>
      </c>
      <c r="R25" s="113">
        <v>139.97445868800003</v>
      </c>
      <c r="S25" s="113">
        <v>608810</v>
      </c>
      <c r="T25" s="113">
        <v>160.67104709999902</v>
      </c>
      <c r="U25" s="113">
        <f t="shared" si="0"/>
        <v>631.95744168759904</v>
      </c>
      <c r="V25" s="113">
        <v>208719</v>
      </c>
      <c r="W25" s="113">
        <v>38.318929928999999</v>
      </c>
      <c r="X25" s="113">
        <v>2208</v>
      </c>
      <c r="Y25" s="113">
        <v>0.22435267199999898</v>
      </c>
      <c r="Z25" s="113">
        <v>0</v>
      </c>
      <c r="AA25" s="113">
        <v>0</v>
      </c>
      <c r="AB25" s="113">
        <f t="shared" si="3"/>
        <v>38.543282601000001</v>
      </c>
      <c r="AC25" s="113">
        <v>2028198</v>
      </c>
      <c r="AD25" s="113">
        <v>3.5087825400000003</v>
      </c>
      <c r="AE25" s="113">
        <f t="shared" si="4"/>
        <v>674.009506828599</v>
      </c>
      <c r="AF25" s="113">
        <v>24918398.412204947</v>
      </c>
      <c r="AG25" s="113">
        <v>5880.7420252803677</v>
      </c>
      <c r="AH25" s="113">
        <v>1752404.8684499001</v>
      </c>
      <c r="AI25" s="113">
        <v>255.851110793685</v>
      </c>
      <c r="AJ25" s="113">
        <v>2128447.9872040399</v>
      </c>
      <c r="AK25" s="113">
        <v>11.2594898523094</v>
      </c>
      <c r="AL25" s="113">
        <v>1297678.27181614</v>
      </c>
      <c r="AM25" s="113"/>
      <c r="AN25" s="113">
        <f t="shared" si="1"/>
        <v>6147.8526259263617</v>
      </c>
      <c r="AO25" s="113">
        <v>2966161.2749999999</v>
      </c>
      <c r="AP25" s="113">
        <v>700.0140609</v>
      </c>
      <c r="AQ25" s="113">
        <v>436200.1875</v>
      </c>
      <c r="AR25" s="113">
        <v>63.685227375000004</v>
      </c>
      <c r="AS25" s="113">
        <v>174480.07500000001</v>
      </c>
      <c r="AT25" s="110">
        <v>0.92299959674999998</v>
      </c>
      <c r="AU25" s="110">
        <v>1090500.46875</v>
      </c>
      <c r="AV25" s="113">
        <f t="shared" si="5"/>
        <v>764.6222878717499</v>
      </c>
      <c r="AW25" s="113">
        <f t="shared" si="2"/>
        <v>7586.4844206267107</v>
      </c>
      <c r="AX25" s="111"/>
      <c r="AY25" s="111"/>
      <c r="AZ25" s="111"/>
      <c r="BA25" s="111"/>
      <c r="BB25" s="111"/>
      <c r="BC25" s="111"/>
    </row>
    <row r="26" spans="1:57" s="91" customFormat="1">
      <c r="A26" s="87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98"/>
      <c r="N26" s="9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9"/>
      <c r="AY26" s="89"/>
      <c r="AZ26" s="89"/>
      <c r="BA26" s="89"/>
      <c r="BB26" s="89"/>
      <c r="BC26" s="89"/>
      <c r="BD26" s="90"/>
      <c r="BE26" s="90"/>
    </row>
    <row r="27" spans="1:57" s="94" customFormat="1">
      <c r="A27" s="87" t="s">
        <v>57</v>
      </c>
      <c r="B27" s="74">
        <f>SUM(B4:B26)</f>
        <v>1083</v>
      </c>
      <c r="C27" s="74">
        <f t="shared" ref="C27:AQ27" si="6">SUM(C4:C26)</f>
        <v>3575586</v>
      </c>
      <c r="D27" s="74">
        <f t="shared" si="6"/>
        <v>843.83829600000001</v>
      </c>
      <c r="E27" s="74">
        <f t="shared" si="6"/>
        <v>11647806</v>
      </c>
      <c r="F27" s="74">
        <f t="shared" si="6"/>
        <v>2121.9681775649979</v>
      </c>
      <c r="G27" s="74">
        <f t="shared" si="6"/>
        <v>127237</v>
      </c>
      <c r="H27" s="86">
        <f t="shared" si="6"/>
        <v>27.028548751599999</v>
      </c>
      <c r="I27" s="74">
        <f t="shared" si="6"/>
        <v>389295</v>
      </c>
      <c r="J27" s="74">
        <f t="shared" si="6"/>
        <v>67.635451498499805</v>
      </c>
      <c r="K27" s="74">
        <f t="shared" si="6"/>
        <v>153177</v>
      </c>
      <c r="L27" s="74">
        <f t="shared" si="6"/>
        <v>30.273366160499997</v>
      </c>
      <c r="M27" s="86">
        <f t="shared" si="6"/>
        <v>292006</v>
      </c>
      <c r="N27" s="86">
        <f t="shared" si="6"/>
        <v>27.828171799999986</v>
      </c>
      <c r="O27" s="74">
        <f t="shared" si="6"/>
        <v>41985</v>
      </c>
      <c r="P27" s="74">
        <f t="shared" si="6"/>
        <v>7.6748580000000004</v>
      </c>
      <c r="Q27" s="74">
        <f t="shared" si="6"/>
        <v>5186568</v>
      </c>
      <c r="R27" s="74">
        <f t="shared" si="6"/>
        <v>1197.9727303680002</v>
      </c>
      <c r="S27" s="74">
        <f t="shared" si="6"/>
        <v>7660111</v>
      </c>
      <c r="T27" s="74">
        <f t="shared" si="6"/>
        <v>2021.5798940099974</v>
      </c>
      <c r="U27" s="74">
        <f>SUM(U4:U26)</f>
        <v>6345.7994941535953</v>
      </c>
      <c r="V27" s="74">
        <f t="shared" si="6"/>
        <v>3981303</v>
      </c>
      <c r="W27" s="74">
        <f t="shared" si="6"/>
        <v>730.93139907299872</v>
      </c>
      <c r="X27" s="74">
        <f t="shared" si="6"/>
        <v>443922</v>
      </c>
      <c r="Y27" s="74">
        <f t="shared" si="6"/>
        <v>45.106470498</v>
      </c>
      <c r="Z27" s="74">
        <f t="shared" si="6"/>
        <v>29975046</v>
      </c>
      <c r="AA27" s="74">
        <f t="shared" si="6"/>
        <v>2481.5741082479999</v>
      </c>
      <c r="AB27" s="74">
        <f t="shared" si="6"/>
        <v>3257.6119778189986</v>
      </c>
      <c r="AC27" s="74">
        <f t="shared" si="6"/>
        <v>27125955</v>
      </c>
      <c r="AD27" s="74">
        <f t="shared" si="6"/>
        <v>46.927902149999994</v>
      </c>
      <c r="AE27" s="74">
        <f t="shared" si="6"/>
        <v>9650.3393741225937</v>
      </c>
      <c r="AF27" s="74">
        <f t="shared" si="6"/>
        <v>301199157.99148399</v>
      </c>
      <c r="AG27" s="74">
        <f t="shared" si="6"/>
        <v>71083.001285990322</v>
      </c>
      <c r="AH27" s="74">
        <f t="shared" si="6"/>
        <v>15547117.900949774</v>
      </c>
      <c r="AI27" s="74">
        <f t="shared" si="6"/>
        <v>2269.8792135386698</v>
      </c>
      <c r="AJ27" s="74">
        <f t="shared" si="6"/>
        <v>54012891.32394629</v>
      </c>
      <c r="AK27" s="74">
        <f t="shared" si="6"/>
        <v>279.72630239700885</v>
      </c>
      <c r="AL27" s="74">
        <f t="shared" si="6"/>
        <v>16106090.284847442</v>
      </c>
      <c r="AM27" s="74">
        <f t="shared" si="6"/>
        <v>0</v>
      </c>
      <c r="AN27" s="74">
        <f t="shared" si="6"/>
        <v>73632.606801925984</v>
      </c>
      <c r="AO27" s="74">
        <f t="shared" si="6"/>
        <v>42672641.4551</v>
      </c>
      <c r="AP27" s="74">
        <f t="shared" si="6"/>
        <v>10070.743383403602</v>
      </c>
      <c r="AQ27" s="74">
        <f t="shared" si="6"/>
        <v>6435360.0501500005</v>
      </c>
      <c r="AR27" s="74">
        <f t="shared" ref="AR27:AW27" si="7">SUM(AR4:AR26)</f>
        <v>939.56256732190002</v>
      </c>
      <c r="AS27" s="74">
        <f t="shared" si="7"/>
        <v>2969575.7998499996</v>
      </c>
      <c r="AT27" s="74">
        <f t="shared" si="7"/>
        <v>14.852707027382502</v>
      </c>
      <c r="AU27" s="74">
        <f>SUM(AU4:AU26)</f>
        <v>13261253.2794</v>
      </c>
      <c r="AV27" s="74">
        <f t="shared" si="7"/>
        <v>11025.158657752883</v>
      </c>
      <c r="AW27" s="74">
        <f t="shared" si="7"/>
        <v>94308.104833801452</v>
      </c>
      <c r="AX27" s="92"/>
      <c r="AY27" s="92"/>
      <c r="AZ27" s="92"/>
      <c r="BA27" s="92"/>
      <c r="BB27" s="92"/>
      <c r="BC27" s="92"/>
      <c r="BD27" s="93"/>
      <c r="BE27" s="93"/>
    </row>
    <row r="29" spans="1:57">
      <c r="H29" s="82"/>
    </row>
  </sheetData>
  <mergeCells count="3">
    <mergeCell ref="C2:AE2"/>
    <mergeCell ref="AF2:AN2"/>
    <mergeCell ref="AO2:AW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>
    <tabColor rgb="FF00B050"/>
  </sheetPr>
  <dimension ref="A1:Z29"/>
  <sheetViews>
    <sheetView showGridLines="0" zoomScale="77" zoomScaleNormal="77" workbookViewId="0">
      <selection activeCell="H18" sqref="H18"/>
    </sheetView>
  </sheetViews>
  <sheetFormatPr defaultColWidth="20.7109375" defaultRowHeight="15"/>
  <cols>
    <col min="1" max="1" width="50.7109375" style="51" customWidth="1"/>
    <col min="2" max="12" width="20.7109375" style="63"/>
    <col min="13" max="13" width="20.7109375" style="63" customWidth="1"/>
    <col min="14" max="14" width="20.7109375" style="63"/>
    <col min="15" max="20" width="20.7109375" style="65" customWidth="1"/>
    <col min="21" max="26" width="20.7109375" style="50" customWidth="1"/>
    <col min="27" max="16384" width="20.7109375" style="51"/>
  </cols>
  <sheetData>
    <row r="1" spans="1:26" s="69" customFormat="1" ht="20.100000000000001" customHeight="1">
      <c r="A1" s="171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</row>
    <row r="2" spans="1:26" s="69" customFormat="1" ht="20.100000000000001" customHeight="1">
      <c r="A2" s="171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</row>
    <row r="3" spans="1:26" s="69" customFormat="1" ht="20.100000000000001" customHeight="1">
      <c r="A3" s="171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</row>
    <row r="4" spans="1:26" s="24" customFormat="1" ht="50.1" customHeight="1">
      <c r="A4" s="169" t="s">
        <v>148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47"/>
      <c r="N4" s="67"/>
      <c r="O4" s="68"/>
      <c r="P4" s="68"/>
      <c r="Q4" s="68"/>
      <c r="R4" s="68"/>
      <c r="S4" s="68"/>
      <c r="T4" s="68"/>
      <c r="U4" s="42"/>
      <c r="V4" s="42"/>
      <c r="W4" s="42"/>
      <c r="X4" s="42"/>
      <c r="Y4" s="42"/>
      <c r="Z4" s="42"/>
    </row>
    <row r="5" spans="1:26" s="70" customFormat="1" ht="80.099999999999994" customHeight="1">
      <c r="A5" s="28" t="s">
        <v>40</v>
      </c>
      <c r="B5" s="28" t="s">
        <v>76</v>
      </c>
      <c r="C5" s="28" t="s">
        <v>149</v>
      </c>
      <c r="D5" s="29" t="s">
        <v>150</v>
      </c>
      <c r="E5" s="28" t="s">
        <v>151</v>
      </c>
      <c r="F5" s="29" t="s">
        <v>152</v>
      </c>
      <c r="G5" s="28" t="s">
        <v>153</v>
      </c>
      <c r="H5" s="29" t="s">
        <v>154</v>
      </c>
      <c r="I5" s="28" t="s">
        <v>155</v>
      </c>
      <c r="J5" s="29" t="s">
        <v>156</v>
      </c>
      <c r="K5" s="28" t="s">
        <v>157</v>
      </c>
      <c r="L5" s="29" t="s">
        <v>158</v>
      </c>
      <c r="M5" s="28" t="s">
        <v>159</v>
      </c>
      <c r="N5" s="32" t="s">
        <v>160</v>
      </c>
      <c r="O5" s="41"/>
      <c r="P5" s="41"/>
      <c r="Q5" s="41"/>
      <c r="R5" s="41"/>
      <c r="S5" s="41"/>
      <c r="T5" s="41"/>
      <c r="U5" s="40"/>
      <c r="V5" s="40"/>
      <c r="W5" s="40"/>
      <c r="X5" s="40"/>
      <c r="Y5" s="40"/>
      <c r="Z5" s="40"/>
    </row>
    <row r="6" spans="1:26" s="109" customFormat="1" ht="20.100000000000001" customHeight="1">
      <c r="A6" s="268" t="s">
        <v>11</v>
      </c>
      <c r="B6" s="102">
        <f>MAX('TCD site'!B7:E7)</f>
        <v>121</v>
      </c>
      <c r="C6" s="113">
        <v>0.24399999999999999</v>
      </c>
      <c r="D6" s="270">
        <v>8.0520000000000001E-3</v>
      </c>
      <c r="E6" s="113">
        <v>1.1459999999999999</v>
      </c>
      <c r="F6" s="271">
        <v>3.0673836000000003</v>
      </c>
      <c r="G6" s="113">
        <v>0.95499999999999996</v>
      </c>
      <c r="H6" s="272">
        <v>3.1515000000000001E-2</v>
      </c>
      <c r="I6" s="113">
        <v>631.27234587500004</v>
      </c>
      <c r="J6" s="113">
        <v>135.72355436313001</v>
      </c>
      <c r="K6" s="113">
        <v>50.81</v>
      </c>
      <c r="L6" s="113">
        <v>2.1892738426</v>
      </c>
      <c r="M6" s="113">
        <v>0</v>
      </c>
      <c r="N6" s="113">
        <f t="shared" ref="N6:N27" si="0">D6+F6+H6+J6+L6</f>
        <v>141.01977880573</v>
      </c>
      <c r="O6" s="108"/>
      <c r="P6" s="108"/>
      <c r="Q6" s="108"/>
      <c r="R6" s="108"/>
      <c r="S6" s="108"/>
      <c r="T6" s="108"/>
    </row>
    <row r="7" spans="1:26" s="109" customFormat="1" ht="20.100000000000001" customHeight="1">
      <c r="A7" s="268" t="s">
        <v>12</v>
      </c>
      <c r="B7" s="102">
        <f>MAX('TCD site'!B8:E8)</f>
        <v>52</v>
      </c>
      <c r="C7" s="113">
        <v>0</v>
      </c>
      <c r="D7" s="270">
        <v>0</v>
      </c>
      <c r="E7" s="113">
        <v>0</v>
      </c>
      <c r="F7" s="271">
        <v>0</v>
      </c>
      <c r="G7" s="113">
        <v>0</v>
      </c>
      <c r="H7" s="272">
        <v>0</v>
      </c>
      <c r="I7" s="113">
        <v>218.6240865</v>
      </c>
      <c r="J7" s="113">
        <v>47.004178597500001</v>
      </c>
      <c r="K7" s="113">
        <v>14.223000000000001</v>
      </c>
      <c r="L7" s="113">
        <v>0.61283294357999996</v>
      </c>
      <c r="M7" s="113">
        <v>0</v>
      </c>
      <c r="N7" s="113">
        <f t="shared" si="0"/>
        <v>47.617011541080004</v>
      </c>
      <c r="O7" s="108"/>
      <c r="P7" s="108"/>
      <c r="Q7" s="108"/>
      <c r="R7" s="108"/>
      <c r="S7" s="108"/>
      <c r="T7" s="108"/>
    </row>
    <row r="8" spans="1:26" s="109" customFormat="1" ht="20.100000000000001" customHeight="1">
      <c r="A8" s="268" t="s">
        <v>13</v>
      </c>
      <c r="B8" s="102">
        <f>MAX('TCD site'!B9:E9)</f>
        <v>40</v>
      </c>
      <c r="C8" s="113">
        <v>3.7999999999999999E-2</v>
      </c>
      <c r="D8" s="270">
        <v>1.2539999999999999E-3</v>
      </c>
      <c r="E8" s="113">
        <v>3.0000000000000001E-3</v>
      </c>
      <c r="F8" s="271">
        <v>8.0298000000000001E-3</v>
      </c>
      <c r="G8" s="113">
        <v>0.39</v>
      </c>
      <c r="H8" s="272">
        <v>1.2869999999999999E-2</v>
      </c>
      <c r="I8" s="113">
        <v>248.135014625</v>
      </c>
      <c r="J8" s="113">
        <v>53.349028144374998</v>
      </c>
      <c r="K8" s="113">
        <v>22.885000000000002</v>
      </c>
      <c r="L8" s="113">
        <v>0.98605652210000005</v>
      </c>
      <c r="M8" s="113">
        <v>492</v>
      </c>
      <c r="N8" s="113">
        <f t="shared" si="0"/>
        <v>54.357238466474996</v>
      </c>
      <c r="O8" s="108"/>
      <c r="P8" s="108"/>
      <c r="Q8" s="108"/>
      <c r="R8" s="108"/>
      <c r="S8" s="108"/>
      <c r="T8" s="108"/>
    </row>
    <row r="9" spans="1:26" s="109" customFormat="1" ht="20.100000000000001" customHeight="1">
      <c r="A9" s="268" t="s">
        <v>14</v>
      </c>
      <c r="B9" s="102">
        <f>MAX('TCD site'!B10:E10)</f>
        <v>13</v>
      </c>
      <c r="C9" s="113">
        <v>0</v>
      </c>
      <c r="D9" s="270">
        <v>0</v>
      </c>
      <c r="E9" s="113">
        <v>0</v>
      </c>
      <c r="F9" s="271">
        <v>0</v>
      </c>
      <c r="G9" s="113">
        <v>0</v>
      </c>
      <c r="H9" s="272">
        <v>0</v>
      </c>
      <c r="I9" s="113">
        <v>23.91</v>
      </c>
      <c r="J9" s="113">
        <v>5.1406499999999999</v>
      </c>
      <c r="K9" s="113">
        <v>0</v>
      </c>
      <c r="L9" s="113">
        <v>0</v>
      </c>
      <c r="M9" s="113">
        <v>0</v>
      </c>
      <c r="N9" s="113">
        <f t="shared" si="0"/>
        <v>5.1406499999999999</v>
      </c>
      <c r="O9" s="108"/>
      <c r="P9" s="108"/>
      <c r="Q9" s="108"/>
      <c r="R9" s="108"/>
      <c r="S9" s="108"/>
      <c r="T9" s="108"/>
    </row>
    <row r="10" spans="1:26" s="109" customFormat="1" ht="20.100000000000001" customHeight="1">
      <c r="A10" s="268" t="s">
        <v>15</v>
      </c>
      <c r="B10" s="113">
        <f>MAX('TCD site'!B11:E11)</f>
        <v>37</v>
      </c>
      <c r="C10" s="113">
        <v>0</v>
      </c>
      <c r="D10" s="270">
        <v>0</v>
      </c>
      <c r="E10" s="113">
        <v>0</v>
      </c>
      <c r="F10" s="271">
        <v>0</v>
      </c>
      <c r="G10" s="113">
        <v>0</v>
      </c>
      <c r="H10" s="272">
        <v>0</v>
      </c>
      <c r="I10" s="113">
        <v>201.21493849999999</v>
      </c>
      <c r="J10" s="113">
        <v>43.261211777500002</v>
      </c>
      <c r="K10" s="113">
        <v>14.284000000000001</v>
      </c>
      <c r="L10" s="113">
        <v>0.61546127864</v>
      </c>
      <c r="M10" s="113">
        <v>0</v>
      </c>
      <c r="N10" s="113">
        <f t="shared" si="0"/>
        <v>43.87667305614</v>
      </c>
      <c r="O10" s="108"/>
      <c r="P10" s="108"/>
      <c r="Q10" s="108"/>
      <c r="R10" s="108"/>
      <c r="S10" s="108"/>
      <c r="T10" s="108"/>
    </row>
    <row r="11" spans="1:26" s="109" customFormat="1" ht="20.100000000000001" customHeight="1">
      <c r="A11" s="268" t="s">
        <v>16</v>
      </c>
      <c r="B11" s="113">
        <f>MAX('TCD site'!B12:E12)</f>
        <v>8</v>
      </c>
      <c r="C11" s="113">
        <v>0</v>
      </c>
      <c r="D11" s="270">
        <v>0</v>
      </c>
      <c r="E11" s="113">
        <v>0</v>
      </c>
      <c r="F11" s="271">
        <v>0</v>
      </c>
      <c r="G11" s="113">
        <v>0</v>
      </c>
      <c r="H11" s="272">
        <v>0</v>
      </c>
      <c r="I11" s="113">
        <v>32.009437499999997</v>
      </c>
      <c r="J11" s="113">
        <v>6.8820290625</v>
      </c>
      <c r="K11" s="113">
        <v>0</v>
      </c>
      <c r="L11" s="113">
        <v>0</v>
      </c>
      <c r="M11" s="113">
        <v>0</v>
      </c>
      <c r="N11" s="113">
        <f t="shared" si="0"/>
        <v>6.8820290625</v>
      </c>
      <c r="O11" s="108"/>
      <c r="P11" s="108"/>
      <c r="Q11" s="108"/>
      <c r="R11" s="108"/>
      <c r="S11" s="108"/>
      <c r="T11" s="108"/>
    </row>
    <row r="12" spans="1:26" s="109" customFormat="1" ht="20.100000000000001" customHeight="1">
      <c r="A12" s="268" t="s">
        <v>17</v>
      </c>
      <c r="B12" s="113">
        <f>MAX('TCD site'!B13:E13)</f>
        <v>15</v>
      </c>
      <c r="C12" s="113">
        <v>2.8000000000000001E-2</v>
      </c>
      <c r="D12" s="270">
        <v>9.2399999999999904E-4</v>
      </c>
      <c r="E12" s="113">
        <v>7.8E-2</v>
      </c>
      <c r="F12" s="271">
        <v>0.20877479999999901</v>
      </c>
      <c r="G12" s="113">
        <v>8.6999999999999994E-2</v>
      </c>
      <c r="H12" s="272">
        <v>2.8709999999999999E-3</v>
      </c>
      <c r="I12" s="113">
        <v>170.627708375</v>
      </c>
      <c r="J12" s="113">
        <v>36.684957300625001</v>
      </c>
      <c r="K12" s="113">
        <v>15.297000000000001</v>
      </c>
      <c r="L12" s="113">
        <v>0.65910887562000009</v>
      </c>
      <c r="M12" s="113">
        <v>0</v>
      </c>
      <c r="N12" s="113">
        <f t="shared" si="0"/>
        <v>37.556635976244998</v>
      </c>
      <c r="O12" s="108"/>
      <c r="P12" s="108"/>
      <c r="Q12" s="108"/>
      <c r="R12" s="108"/>
      <c r="S12" s="108"/>
      <c r="T12" s="108"/>
    </row>
    <row r="13" spans="1:26" s="109" customFormat="1" ht="20.100000000000001" customHeight="1">
      <c r="A13" s="268" t="s">
        <v>18</v>
      </c>
      <c r="B13" s="113">
        <f>MAX('TCD site'!B14:E14)</f>
        <v>5</v>
      </c>
      <c r="C13" s="113">
        <v>0</v>
      </c>
      <c r="D13" s="270">
        <v>0</v>
      </c>
      <c r="E13" s="113">
        <v>0</v>
      </c>
      <c r="F13" s="271">
        <v>0</v>
      </c>
      <c r="G13" s="113">
        <v>0</v>
      </c>
      <c r="H13" s="272">
        <v>0</v>
      </c>
      <c r="I13" s="113">
        <v>127.777372875</v>
      </c>
      <c r="J13" s="113">
        <v>27.472135168125</v>
      </c>
      <c r="K13" s="113">
        <v>0</v>
      </c>
      <c r="L13" s="113">
        <v>0</v>
      </c>
      <c r="M13" s="113">
        <v>0</v>
      </c>
      <c r="N13" s="113">
        <f t="shared" si="0"/>
        <v>27.472135168125</v>
      </c>
      <c r="O13" s="108"/>
      <c r="P13" s="108"/>
      <c r="Q13" s="108"/>
      <c r="R13" s="108"/>
      <c r="S13" s="108"/>
      <c r="T13" s="108"/>
    </row>
    <row r="14" spans="1:26" s="109" customFormat="1" ht="20.100000000000001" customHeight="1">
      <c r="A14" s="268" t="s">
        <v>19</v>
      </c>
      <c r="B14" s="113">
        <f>MAX('TCD site'!B15:E15)</f>
        <v>99</v>
      </c>
      <c r="C14" s="113">
        <v>0.41899999999999998</v>
      </c>
      <c r="D14" s="270">
        <v>1.3827000000000001E-2</v>
      </c>
      <c r="E14" s="113">
        <v>1.7210000000000001</v>
      </c>
      <c r="F14" s="271">
        <v>4.6064285999999903</v>
      </c>
      <c r="G14" s="113">
        <v>1.7000000000000001E-2</v>
      </c>
      <c r="H14" s="272">
        <v>5.6099999999999911E-4</v>
      </c>
      <c r="I14" s="113">
        <v>408.22301149999998</v>
      </c>
      <c r="J14" s="113">
        <v>87.767947472499998</v>
      </c>
      <c r="K14" s="113">
        <v>76</v>
      </c>
      <c r="L14" s="113">
        <v>3.2746469600000001</v>
      </c>
      <c r="M14" s="113">
        <v>0</v>
      </c>
      <c r="N14" s="113">
        <f t="shared" si="0"/>
        <v>95.66341103249998</v>
      </c>
      <c r="O14" s="108"/>
      <c r="P14" s="108"/>
      <c r="Q14" s="108"/>
      <c r="R14" s="108"/>
      <c r="S14" s="108"/>
      <c r="T14" s="108"/>
    </row>
    <row r="15" spans="1:26" s="109" customFormat="1" ht="20.100000000000001" customHeight="1">
      <c r="A15" s="268" t="s">
        <v>20</v>
      </c>
      <c r="B15" s="113">
        <f>MAX('TCD site'!B16:E16)</f>
        <v>21</v>
      </c>
      <c r="C15" s="113">
        <v>0</v>
      </c>
      <c r="D15" s="270">
        <v>0</v>
      </c>
      <c r="E15" s="113">
        <v>0</v>
      </c>
      <c r="F15" s="271">
        <v>0</v>
      </c>
      <c r="G15" s="113">
        <v>0</v>
      </c>
      <c r="H15" s="272">
        <v>0</v>
      </c>
      <c r="I15" s="113">
        <v>69.035733337500005</v>
      </c>
      <c r="J15" s="113">
        <v>14.842682667562</v>
      </c>
      <c r="K15" s="113">
        <v>12.9</v>
      </c>
      <c r="L15" s="113">
        <v>0.55582823399999992</v>
      </c>
      <c r="M15" s="113">
        <v>0</v>
      </c>
      <c r="N15" s="113">
        <f t="shared" si="0"/>
        <v>15.398510901562</v>
      </c>
      <c r="O15" s="108"/>
      <c r="P15" s="108"/>
      <c r="Q15" s="108"/>
      <c r="R15" s="108"/>
      <c r="S15" s="108"/>
      <c r="T15" s="108"/>
    </row>
    <row r="16" spans="1:26" s="109" customFormat="1" ht="20.100000000000001" customHeight="1">
      <c r="A16" s="268" t="s">
        <v>21</v>
      </c>
      <c r="B16" s="102">
        <f>MAX('TCD site'!B17:E17)</f>
        <v>10</v>
      </c>
      <c r="C16" s="113">
        <v>0</v>
      </c>
      <c r="D16" s="270">
        <v>0</v>
      </c>
      <c r="E16" s="113">
        <v>0</v>
      </c>
      <c r="F16" s="271">
        <v>0</v>
      </c>
      <c r="G16" s="113">
        <v>0</v>
      </c>
      <c r="H16" s="272">
        <v>0</v>
      </c>
      <c r="I16" s="113">
        <v>35.185689587500001</v>
      </c>
      <c r="J16" s="113">
        <v>7.5649232613124999</v>
      </c>
      <c r="K16" s="113">
        <v>0</v>
      </c>
      <c r="L16" s="113">
        <v>0</v>
      </c>
      <c r="M16" s="113">
        <v>0</v>
      </c>
      <c r="N16" s="113">
        <f t="shared" si="0"/>
        <v>7.5649232613124999</v>
      </c>
      <c r="O16" s="108"/>
      <c r="P16" s="108"/>
      <c r="Q16" s="108"/>
      <c r="R16" s="108"/>
      <c r="S16" s="108"/>
      <c r="T16" s="108"/>
    </row>
    <row r="17" spans="1:26" s="109" customFormat="1" ht="20.100000000000001" customHeight="1">
      <c r="A17" s="268" t="s">
        <v>22</v>
      </c>
      <c r="B17" s="102">
        <f>MAX('TCD site'!B18:E18)</f>
        <v>98</v>
      </c>
      <c r="C17" s="113">
        <v>2.4279999999999999</v>
      </c>
      <c r="D17" s="270">
        <v>8.0124000000000001E-2</v>
      </c>
      <c r="E17" s="113">
        <v>2.4279999999999999</v>
      </c>
      <c r="F17" s="271">
        <v>6.4987847999999904</v>
      </c>
      <c r="G17" s="113">
        <v>0.28000000000000003</v>
      </c>
      <c r="H17" s="272">
        <v>9.2399999999999999E-3</v>
      </c>
      <c r="I17" s="113">
        <v>487.92024474999999</v>
      </c>
      <c r="J17" s="113">
        <v>104.90285262125001</v>
      </c>
      <c r="K17" s="113">
        <v>105.43</v>
      </c>
      <c r="L17" s="113">
        <v>4.5427109078000001</v>
      </c>
      <c r="M17" s="113">
        <v>0</v>
      </c>
      <c r="N17" s="113">
        <f t="shared" si="0"/>
        <v>116.03371232904999</v>
      </c>
      <c r="O17" s="108"/>
      <c r="P17" s="108"/>
      <c r="Q17" s="108"/>
      <c r="R17" s="108"/>
      <c r="S17" s="108"/>
      <c r="T17" s="108"/>
    </row>
    <row r="18" spans="1:26" s="109" customFormat="1" ht="20.100000000000001" customHeight="1">
      <c r="A18" s="268" t="s">
        <v>23</v>
      </c>
      <c r="B18" s="102">
        <f>MAX('TCD site'!B19:E19)</f>
        <v>139</v>
      </c>
      <c r="C18" s="113">
        <v>1.0660000000000001</v>
      </c>
      <c r="D18" s="270">
        <v>3.5177999999999994E-2</v>
      </c>
      <c r="E18" s="113">
        <v>0.90500000000000003</v>
      </c>
      <c r="F18" s="271">
        <v>2.422323</v>
      </c>
      <c r="G18" s="113">
        <v>0</v>
      </c>
      <c r="H18" s="272">
        <v>0</v>
      </c>
      <c r="I18" s="113">
        <v>991.79272400000002</v>
      </c>
      <c r="J18" s="113">
        <v>213.23543565999998</v>
      </c>
      <c r="K18" s="113">
        <v>31.93</v>
      </c>
      <c r="L18" s="113">
        <v>1.3757825978</v>
      </c>
      <c r="M18" s="113">
        <v>0</v>
      </c>
      <c r="N18" s="113">
        <f t="shared" si="0"/>
        <v>217.06871925779998</v>
      </c>
      <c r="O18" s="108"/>
      <c r="P18" s="108"/>
      <c r="Q18" s="108"/>
      <c r="R18" s="108"/>
      <c r="S18" s="108"/>
      <c r="T18" s="108"/>
    </row>
    <row r="19" spans="1:26" s="109" customFormat="1" ht="20.100000000000001" customHeight="1">
      <c r="A19" s="268" t="s">
        <v>24</v>
      </c>
      <c r="B19" s="102">
        <f>MAX('TCD site'!B20:E20)</f>
        <v>20</v>
      </c>
      <c r="C19" s="113">
        <v>0</v>
      </c>
      <c r="D19" s="270">
        <v>0</v>
      </c>
      <c r="E19" s="113">
        <v>0</v>
      </c>
      <c r="F19" s="271">
        <v>0</v>
      </c>
      <c r="G19" s="113">
        <v>0</v>
      </c>
      <c r="H19" s="272">
        <v>0</v>
      </c>
      <c r="I19" s="113">
        <v>166.39314687500001</v>
      </c>
      <c r="J19" s="113">
        <v>35.774526578124998</v>
      </c>
      <c r="K19" s="113">
        <v>0</v>
      </c>
      <c r="L19" s="113">
        <v>0</v>
      </c>
      <c r="M19" s="113">
        <v>0</v>
      </c>
      <c r="N19" s="113">
        <f t="shared" si="0"/>
        <v>35.774526578124998</v>
      </c>
      <c r="O19" s="108"/>
      <c r="P19" s="108"/>
      <c r="Q19" s="108"/>
      <c r="R19" s="108"/>
      <c r="S19" s="108"/>
      <c r="T19" s="108"/>
    </row>
    <row r="20" spans="1:26" s="109" customFormat="1" ht="20.100000000000001" customHeight="1">
      <c r="A20" s="268" t="s">
        <v>25</v>
      </c>
      <c r="B20" s="102">
        <f>MAX('TCD site'!B21:E21)</f>
        <v>15</v>
      </c>
      <c r="C20" s="113">
        <v>0</v>
      </c>
      <c r="D20" s="270">
        <v>0</v>
      </c>
      <c r="E20" s="113">
        <v>0</v>
      </c>
      <c r="F20" s="271">
        <v>0</v>
      </c>
      <c r="G20" s="113">
        <v>0</v>
      </c>
      <c r="H20" s="272">
        <v>0</v>
      </c>
      <c r="I20" s="113">
        <v>61.2172479125</v>
      </c>
      <c r="J20" s="113">
        <v>13.161708301188</v>
      </c>
      <c r="K20" s="113">
        <v>1.2450000000000001</v>
      </c>
      <c r="L20" s="113">
        <v>5.3643887700000004E-2</v>
      </c>
      <c r="M20" s="113">
        <v>0</v>
      </c>
      <c r="N20" s="113">
        <f t="shared" si="0"/>
        <v>13.215352188888</v>
      </c>
      <c r="O20" s="108"/>
      <c r="P20" s="108"/>
      <c r="Q20" s="108"/>
      <c r="R20" s="108"/>
      <c r="S20" s="108"/>
      <c r="T20" s="108"/>
    </row>
    <row r="21" spans="1:26" s="109" customFormat="1" ht="20.100000000000001" customHeight="1">
      <c r="A21" s="268" t="s">
        <v>26</v>
      </c>
      <c r="B21" s="102">
        <f>MAX('TCD site'!B22:E22)</f>
        <v>3</v>
      </c>
      <c r="C21" s="113">
        <v>0</v>
      </c>
      <c r="D21" s="270">
        <v>0</v>
      </c>
      <c r="E21" s="113">
        <v>0</v>
      </c>
      <c r="F21" s="271">
        <v>0</v>
      </c>
      <c r="G21" s="113">
        <v>0</v>
      </c>
      <c r="H21" s="272">
        <v>0</v>
      </c>
      <c r="I21" s="113">
        <v>19.943852087500002</v>
      </c>
      <c r="J21" s="113">
        <v>4.2879281988125006</v>
      </c>
      <c r="K21" s="113">
        <v>0</v>
      </c>
      <c r="L21" s="113">
        <v>0</v>
      </c>
      <c r="M21" s="113">
        <v>0</v>
      </c>
      <c r="N21" s="113">
        <f t="shared" si="0"/>
        <v>4.2879281988125006</v>
      </c>
      <c r="O21" s="108"/>
      <c r="P21" s="108"/>
      <c r="Q21" s="108"/>
      <c r="R21" s="108"/>
      <c r="S21" s="108"/>
      <c r="T21" s="108"/>
    </row>
    <row r="22" spans="1:26" s="109" customFormat="1" ht="20.100000000000001" customHeight="1">
      <c r="A22" s="268" t="s">
        <v>27</v>
      </c>
      <c r="B22" s="102">
        <f>MAX('TCD site'!B23:E23)</f>
        <v>59</v>
      </c>
      <c r="C22" s="113">
        <v>4.1000000000000002E-2</v>
      </c>
      <c r="D22" s="270">
        <v>1.353E-3</v>
      </c>
      <c r="E22" s="113">
        <v>0.56499999999999995</v>
      </c>
      <c r="F22" s="271">
        <v>1.5122789999999999</v>
      </c>
      <c r="G22" s="113">
        <v>0.32400000000000001</v>
      </c>
      <c r="H22" s="272">
        <v>1.0692E-2</v>
      </c>
      <c r="I22" s="113">
        <v>257.80361975</v>
      </c>
      <c r="J22" s="113">
        <v>55.427778246250007</v>
      </c>
      <c r="K22" s="113">
        <v>32.307000000000002</v>
      </c>
      <c r="L22" s="113">
        <v>1.3920265702199999</v>
      </c>
      <c r="M22" s="113">
        <v>0</v>
      </c>
      <c r="N22" s="113">
        <f t="shared" si="0"/>
        <v>58.344128816470004</v>
      </c>
      <c r="O22" s="108"/>
      <c r="P22" s="108"/>
      <c r="Q22" s="108"/>
      <c r="R22" s="108"/>
      <c r="S22" s="108"/>
      <c r="T22" s="108"/>
    </row>
    <row r="23" spans="1:26" s="109" customFormat="1" ht="20.100000000000001" customHeight="1">
      <c r="A23" s="268" t="s">
        <v>28</v>
      </c>
      <c r="B23" s="102">
        <f>MAX('TCD site'!B24:E24)</f>
        <v>107</v>
      </c>
      <c r="C23" s="113">
        <v>0.35499999999999998</v>
      </c>
      <c r="D23" s="270">
        <v>1.1715E-2</v>
      </c>
      <c r="E23" s="113">
        <v>1.587</v>
      </c>
      <c r="F23" s="271">
        <v>4.2477641999999998</v>
      </c>
      <c r="G23" s="113">
        <v>0</v>
      </c>
      <c r="H23" s="272">
        <v>0</v>
      </c>
      <c r="I23" s="113">
        <v>484.33772912500001</v>
      </c>
      <c r="J23" s="113">
        <v>104.13261176188</v>
      </c>
      <c r="K23" s="113">
        <v>42.167000000000002</v>
      </c>
      <c r="L23" s="113">
        <v>1.8168689258199999</v>
      </c>
      <c r="M23" s="113">
        <v>0</v>
      </c>
      <c r="N23" s="113">
        <f t="shared" si="0"/>
        <v>110.2089598877</v>
      </c>
      <c r="O23" s="108"/>
      <c r="P23" s="108"/>
      <c r="Q23" s="108"/>
      <c r="R23" s="108"/>
      <c r="S23" s="108"/>
      <c r="T23" s="108"/>
    </row>
    <row r="24" spans="1:26" s="109" customFormat="1" ht="20.100000000000001" customHeight="1">
      <c r="A24" s="268" t="s">
        <v>29</v>
      </c>
      <c r="B24" s="102">
        <f>MAX('TCD site'!B25:E25)</f>
        <v>91</v>
      </c>
      <c r="C24" s="113">
        <v>0.43099999999999999</v>
      </c>
      <c r="D24" s="270">
        <v>1.4222999999999899E-2</v>
      </c>
      <c r="E24" s="113">
        <v>1.133</v>
      </c>
      <c r="F24" s="271">
        <v>3.0325877999999897</v>
      </c>
      <c r="G24" s="113">
        <v>0</v>
      </c>
      <c r="H24" s="272">
        <v>0</v>
      </c>
      <c r="I24" s="113">
        <v>509.45465725000003</v>
      </c>
      <c r="J24" s="113">
        <v>109.53275130874999</v>
      </c>
      <c r="K24" s="113">
        <v>72.724999999999994</v>
      </c>
      <c r="L24" s="113">
        <v>3.1335355284999999</v>
      </c>
      <c r="M24" s="113">
        <v>1095</v>
      </c>
      <c r="N24" s="113">
        <f t="shared" si="0"/>
        <v>115.71309763724999</v>
      </c>
      <c r="O24" s="108"/>
      <c r="P24" s="108"/>
      <c r="Q24" s="108"/>
      <c r="R24" s="108"/>
      <c r="S24" s="108"/>
      <c r="T24" s="108"/>
    </row>
    <row r="25" spans="1:26" s="109" customFormat="1" ht="20.100000000000001" customHeight="1">
      <c r="A25" s="268" t="s">
        <v>30</v>
      </c>
      <c r="B25" s="102">
        <f>MAX('TCD site'!B26:E26)</f>
        <v>52</v>
      </c>
      <c r="C25" s="113">
        <v>1.6E-2</v>
      </c>
      <c r="D25" s="270">
        <v>5.2800000000000004E-4</v>
      </c>
      <c r="E25" s="113">
        <v>0.40500000000000003</v>
      </c>
      <c r="F25" s="271">
        <v>1.084023</v>
      </c>
      <c r="G25" s="113">
        <v>0</v>
      </c>
      <c r="H25" s="272">
        <v>0</v>
      </c>
      <c r="I25" s="113">
        <v>270.741601</v>
      </c>
      <c r="J25" s="113">
        <v>58.209444215000005</v>
      </c>
      <c r="K25" s="113">
        <v>41.134</v>
      </c>
      <c r="L25" s="113">
        <v>1.77235957964</v>
      </c>
      <c r="M25" s="113">
        <v>0</v>
      </c>
      <c r="N25" s="113">
        <f t="shared" si="0"/>
        <v>61.066354794640006</v>
      </c>
      <c r="O25" s="108"/>
      <c r="P25" s="108"/>
      <c r="Q25" s="108"/>
      <c r="R25" s="108"/>
      <c r="S25" s="108"/>
      <c r="T25" s="108"/>
    </row>
    <row r="26" spans="1:26" s="109" customFormat="1" ht="20.100000000000001" customHeight="1">
      <c r="A26" s="268" t="s">
        <v>31</v>
      </c>
      <c r="B26" s="102">
        <f>MAX('TCD site'!B27:E27)</f>
        <v>4</v>
      </c>
      <c r="C26" s="113">
        <v>5.7000000000000002E-2</v>
      </c>
      <c r="D26" s="270">
        <v>1.8810000000000001E-3</v>
      </c>
      <c r="E26" s="113">
        <v>0.109</v>
      </c>
      <c r="F26" s="271">
        <v>0.29174939999999999</v>
      </c>
      <c r="G26" s="113">
        <v>0</v>
      </c>
      <c r="H26" s="272">
        <v>0</v>
      </c>
      <c r="I26" s="113">
        <v>64.087104162499998</v>
      </c>
      <c r="J26" s="113">
        <v>13.778727394936999</v>
      </c>
      <c r="K26" s="113">
        <v>12.96</v>
      </c>
      <c r="L26" s="113">
        <v>0.55841348159999993</v>
      </c>
      <c r="M26" s="113">
        <v>0</v>
      </c>
      <c r="N26" s="113">
        <f t="shared" si="0"/>
        <v>14.630771276536999</v>
      </c>
      <c r="O26" s="108"/>
      <c r="P26" s="108"/>
      <c r="Q26" s="108"/>
      <c r="R26" s="108"/>
      <c r="S26" s="108"/>
      <c r="T26" s="108"/>
    </row>
    <row r="27" spans="1:26" s="109" customFormat="1" ht="20.100000000000001" customHeight="1">
      <c r="A27" s="268" t="s">
        <v>32</v>
      </c>
      <c r="B27" s="102">
        <f>MAX('TCD site'!B28:E28)</f>
        <v>74</v>
      </c>
      <c r="C27" s="113">
        <v>1.1254999999999999</v>
      </c>
      <c r="D27" s="270">
        <v>3.7141500000000001E-2</v>
      </c>
      <c r="E27" s="113">
        <v>2.1339999999999999</v>
      </c>
      <c r="F27" s="271">
        <v>5.7118644000000005</v>
      </c>
      <c r="G27" s="113">
        <v>0</v>
      </c>
      <c r="H27" s="272">
        <v>0</v>
      </c>
      <c r="I27" s="113">
        <v>426.02383025</v>
      </c>
      <c r="J27" s="113">
        <v>91.595123503750003</v>
      </c>
      <c r="K27" s="113">
        <v>95.647000000000006</v>
      </c>
      <c r="L27" s="113">
        <v>4.1211862866199995</v>
      </c>
      <c r="M27" s="113">
        <v>0</v>
      </c>
      <c r="N27" s="113">
        <f t="shared" si="0"/>
        <v>101.46531569037001</v>
      </c>
      <c r="O27" s="108"/>
      <c r="P27" s="108"/>
      <c r="Q27" s="108"/>
      <c r="R27" s="108"/>
      <c r="S27" s="108"/>
      <c r="T27" s="108"/>
    </row>
    <row r="28" spans="1:26" s="72" customFormat="1">
      <c r="A28" s="55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66"/>
      <c r="P28" s="66"/>
      <c r="Q28" s="66"/>
      <c r="R28" s="66"/>
      <c r="S28" s="66"/>
      <c r="T28" s="66"/>
      <c r="U28" s="64"/>
      <c r="V28" s="64"/>
      <c r="W28" s="64"/>
      <c r="X28" s="64"/>
      <c r="Y28" s="64"/>
      <c r="Z28" s="64"/>
    </row>
    <row r="29" spans="1:26" s="59" customFormat="1">
      <c r="A29" s="55" t="s">
        <v>57</v>
      </c>
      <c r="B29" s="61">
        <f>SUM(B6:B28)</f>
        <v>1083</v>
      </c>
      <c r="C29" s="62">
        <f t="shared" ref="C29:N29" si="1">SUM(C6:C28)</f>
        <v>6.2484999999999999</v>
      </c>
      <c r="D29" s="62">
        <f t="shared" si="1"/>
        <v>0.20620049999999987</v>
      </c>
      <c r="E29" s="62">
        <f t="shared" si="1"/>
        <v>12.213999999999999</v>
      </c>
      <c r="F29" s="62">
        <f t="shared" si="1"/>
        <v>32.691992399999968</v>
      </c>
      <c r="G29" s="62">
        <f t="shared" si="1"/>
        <v>2.0529999999999999</v>
      </c>
      <c r="H29" s="62">
        <f t="shared" si="1"/>
        <v>6.7749000000000004E-2</v>
      </c>
      <c r="I29" s="62">
        <f t="shared" si="1"/>
        <v>5905.7310958375001</v>
      </c>
      <c r="J29" s="62">
        <f t="shared" si="1"/>
        <v>1269.7321856050721</v>
      </c>
      <c r="K29" s="62">
        <f t="shared" si="1"/>
        <v>641.94400000000019</v>
      </c>
      <c r="L29" s="62">
        <f t="shared" si="1"/>
        <v>27.659736422239998</v>
      </c>
      <c r="M29" s="62">
        <f t="shared" si="1"/>
        <v>1587</v>
      </c>
      <c r="N29" s="62">
        <f t="shared" si="1"/>
        <v>1330.3578639273123</v>
      </c>
      <c r="O29" s="49"/>
      <c r="P29" s="49"/>
      <c r="Q29" s="49"/>
      <c r="R29" s="49"/>
      <c r="S29" s="49"/>
      <c r="T29" s="49"/>
      <c r="U29" s="58"/>
      <c r="V29" s="58"/>
      <c r="W29" s="58"/>
      <c r="X29" s="58"/>
      <c r="Y29" s="58"/>
      <c r="Z29" s="58"/>
    </row>
  </sheetData>
  <mergeCells count="2">
    <mergeCell ref="A1:A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3F9E6-2F6A-484D-8392-551B03E1CB5D}">
  <dimension ref="A1:I25"/>
  <sheetViews>
    <sheetView workbookViewId="0">
      <selection activeCell="M17" sqref="M17"/>
    </sheetView>
  </sheetViews>
  <sheetFormatPr defaultColWidth="11.42578125" defaultRowHeight="15"/>
  <cols>
    <col min="8" max="8" width="19" customWidth="1"/>
  </cols>
  <sheetData>
    <row r="1" spans="1:9">
      <c r="A1" s="225" t="s">
        <v>161</v>
      </c>
      <c r="B1" s="225"/>
      <c r="C1" s="225"/>
      <c r="D1" s="225"/>
      <c r="E1" s="225"/>
      <c r="F1" s="225"/>
      <c r="G1" s="225"/>
      <c r="H1" s="225"/>
    </row>
    <row r="2" spans="1:9">
      <c r="A2" s="116"/>
      <c r="B2" s="273"/>
      <c r="C2" s="273"/>
      <c r="D2" s="273"/>
      <c r="E2" s="273"/>
      <c r="F2" s="116"/>
      <c r="G2" s="116"/>
      <c r="H2" s="117"/>
    </row>
    <row r="3" spans="1:9">
      <c r="A3" s="223" t="s">
        <v>162</v>
      </c>
      <c r="B3" s="223"/>
      <c r="C3" s="223"/>
      <c r="D3" s="223"/>
      <c r="E3" s="223"/>
      <c r="F3" s="223"/>
      <c r="G3" s="223"/>
      <c r="H3" s="223"/>
    </row>
    <row r="4" spans="1:9" ht="33.75" customHeight="1">
      <c r="A4" s="223" t="s">
        <v>163</v>
      </c>
      <c r="B4" s="223"/>
      <c r="C4" s="223"/>
      <c r="D4" s="223"/>
      <c r="E4" s="223"/>
      <c r="F4" s="223"/>
      <c r="G4" s="223"/>
      <c r="H4" s="223"/>
    </row>
    <row r="5" spans="1:9" ht="52.5" customHeight="1">
      <c r="A5" s="223" t="s">
        <v>164</v>
      </c>
      <c r="B5" s="223"/>
      <c r="C5" s="223"/>
      <c r="D5" s="223"/>
      <c r="E5" s="223"/>
      <c r="F5" s="223"/>
      <c r="G5" s="223"/>
      <c r="H5" s="223"/>
    </row>
    <row r="6" spans="1:9" ht="42" customHeight="1">
      <c r="A6" s="223" t="s">
        <v>165</v>
      </c>
      <c r="B6" s="223"/>
      <c r="C6" s="223"/>
      <c r="D6" s="223"/>
      <c r="E6" s="223"/>
      <c r="F6" s="223"/>
      <c r="G6" s="223"/>
      <c r="H6" s="223"/>
    </row>
    <row r="7" spans="1:9" ht="24.75" customHeight="1">
      <c r="A7" s="224" t="s">
        <v>166</v>
      </c>
      <c r="B7" s="224"/>
      <c r="C7" s="224"/>
      <c r="D7" s="224"/>
      <c r="E7" s="224"/>
      <c r="F7" s="224"/>
      <c r="G7" s="224"/>
      <c r="H7" s="224"/>
    </row>
    <row r="8" spans="1:9">
      <c r="A8" s="223" t="s">
        <v>167</v>
      </c>
      <c r="B8" s="223"/>
      <c r="C8" s="223"/>
      <c r="D8" s="223"/>
      <c r="E8" s="223"/>
      <c r="F8" s="223"/>
      <c r="G8" s="223"/>
      <c r="H8" s="223"/>
    </row>
    <row r="9" spans="1:9">
      <c r="A9" s="116"/>
      <c r="B9" s="273"/>
      <c r="C9" s="273"/>
      <c r="D9" s="273"/>
      <c r="E9" s="273"/>
      <c r="F9" s="116"/>
      <c r="G9" s="116"/>
      <c r="H9" s="117"/>
    </row>
    <row r="10" spans="1:9" ht="15.75" thickBot="1">
      <c r="A10" s="116"/>
      <c r="B10" s="274"/>
      <c r="C10" s="274"/>
      <c r="D10" s="274"/>
      <c r="E10" s="274"/>
      <c r="F10" s="116"/>
      <c r="G10" s="116"/>
      <c r="H10" s="118"/>
    </row>
    <row r="11" spans="1:9" ht="15.75" thickBot="1">
      <c r="A11" s="214" t="s">
        <v>168</v>
      </c>
      <c r="B11" s="215"/>
      <c r="C11" s="214" t="s">
        <v>169</v>
      </c>
      <c r="D11" s="215"/>
      <c r="E11" s="214" t="s">
        <v>170</v>
      </c>
      <c r="F11" s="216"/>
      <c r="G11" s="216"/>
      <c r="H11" s="216"/>
      <c r="I11" s="119"/>
    </row>
    <row r="12" spans="1:9" ht="24" customHeight="1">
      <c r="A12" s="217" t="s">
        <v>35</v>
      </c>
      <c r="B12" s="218"/>
      <c r="C12" s="178" t="s">
        <v>171</v>
      </c>
      <c r="D12" s="179"/>
      <c r="E12" s="180" t="s">
        <v>172</v>
      </c>
      <c r="F12" s="181"/>
      <c r="G12" s="181"/>
      <c r="H12" s="181"/>
      <c r="I12" s="119"/>
    </row>
    <row r="13" spans="1:9" ht="24" customHeight="1" thickBot="1">
      <c r="A13" s="219"/>
      <c r="B13" s="220"/>
      <c r="C13" s="189" t="s">
        <v>173</v>
      </c>
      <c r="D13" s="197"/>
      <c r="E13" s="195"/>
      <c r="F13" s="196"/>
      <c r="G13" s="196"/>
      <c r="H13" s="196"/>
      <c r="I13" s="119"/>
    </row>
    <row r="14" spans="1:9" ht="24" customHeight="1" thickBot="1">
      <c r="A14" s="221"/>
      <c r="B14" s="222"/>
      <c r="C14" s="186" t="s">
        <v>174</v>
      </c>
      <c r="D14" s="187"/>
      <c r="E14" s="204"/>
      <c r="F14" s="205"/>
      <c r="G14" s="205"/>
      <c r="H14" s="205"/>
      <c r="I14" s="119"/>
    </row>
    <row r="15" spans="1:9" ht="24" customHeight="1">
      <c r="A15" s="198" t="s">
        <v>39</v>
      </c>
      <c r="B15" s="199"/>
      <c r="C15" s="178" t="s">
        <v>175</v>
      </c>
      <c r="D15" s="179"/>
      <c r="E15" s="180" t="s">
        <v>176</v>
      </c>
      <c r="F15" s="181"/>
      <c r="G15" s="181"/>
      <c r="H15" s="181"/>
      <c r="I15" s="119"/>
    </row>
    <row r="16" spans="1:9">
      <c r="A16" s="200"/>
      <c r="B16" s="201"/>
      <c r="C16" s="206" t="s">
        <v>177</v>
      </c>
      <c r="D16" s="207"/>
      <c r="E16" s="195"/>
      <c r="F16" s="196"/>
      <c r="G16" s="196"/>
      <c r="H16" s="196"/>
      <c r="I16" s="119"/>
    </row>
    <row r="17" spans="1:9" ht="24" customHeight="1" thickBot="1">
      <c r="A17" s="202"/>
      <c r="B17" s="203"/>
      <c r="C17" s="189" t="s">
        <v>178</v>
      </c>
      <c r="D17" s="197"/>
      <c r="E17" s="204"/>
      <c r="F17" s="205"/>
      <c r="G17" s="205"/>
      <c r="H17" s="205"/>
      <c r="I17" s="119"/>
    </row>
    <row r="18" spans="1:9" ht="24" customHeight="1">
      <c r="A18" s="208" t="s">
        <v>179</v>
      </c>
      <c r="B18" s="209"/>
      <c r="C18" s="178" t="s">
        <v>180</v>
      </c>
      <c r="D18" s="179"/>
      <c r="E18" s="180" t="s">
        <v>181</v>
      </c>
      <c r="F18" s="181"/>
      <c r="G18" s="181"/>
      <c r="H18" s="181"/>
      <c r="I18" s="119"/>
    </row>
    <row r="19" spans="1:9">
      <c r="A19" s="210"/>
      <c r="B19" s="211"/>
      <c r="C19" s="206" t="s">
        <v>182</v>
      </c>
      <c r="D19" s="207"/>
      <c r="E19" s="195"/>
      <c r="F19" s="196"/>
      <c r="G19" s="196"/>
      <c r="H19" s="196"/>
      <c r="I19" s="119"/>
    </row>
    <row r="20" spans="1:9" ht="15.75" thickBot="1">
      <c r="A20" s="212"/>
      <c r="B20" s="213"/>
      <c r="C20" s="189" t="s">
        <v>183</v>
      </c>
      <c r="D20" s="197"/>
      <c r="E20" s="204"/>
      <c r="F20" s="205"/>
      <c r="G20" s="205"/>
      <c r="H20" s="205"/>
      <c r="I20" s="119"/>
    </row>
    <row r="21" spans="1:9" ht="20.25" customHeight="1" thickBot="1">
      <c r="A21" s="182" t="s">
        <v>148</v>
      </c>
      <c r="B21" s="183"/>
      <c r="C21" s="186" t="s">
        <v>184</v>
      </c>
      <c r="D21" s="187"/>
      <c r="E21" s="178" t="s">
        <v>185</v>
      </c>
      <c r="F21" s="188"/>
      <c r="G21" s="188"/>
      <c r="H21" s="188"/>
      <c r="I21" s="119"/>
    </row>
    <row r="22" spans="1:9" ht="15.75" thickBot="1">
      <c r="A22" s="184"/>
      <c r="B22" s="185"/>
      <c r="C22" s="186" t="s">
        <v>186</v>
      </c>
      <c r="D22" s="187"/>
      <c r="E22" s="189"/>
      <c r="F22" s="190"/>
      <c r="G22" s="190"/>
      <c r="H22" s="190"/>
      <c r="I22" s="119"/>
    </row>
    <row r="23" spans="1:9">
      <c r="A23" s="191" t="s">
        <v>37</v>
      </c>
      <c r="B23" s="192"/>
      <c r="C23" s="178" t="s">
        <v>187</v>
      </c>
      <c r="D23" s="179"/>
      <c r="E23" s="180" t="s">
        <v>188</v>
      </c>
      <c r="F23" s="181"/>
      <c r="G23" s="181"/>
      <c r="H23" s="181"/>
      <c r="I23" s="119"/>
    </row>
    <row r="24" spans="1:9" ht="15.75" thickBot="1">
      <c r="A24" s="193"/>
      <c r="B24" s="194"/>
      <c r="C24" s="189" t="s">
        <v>49</v>
      </c>
      <c r="D24" s="197"/>
      <c r="E24" s="195"/>
      <c r="F24" s="196"/>
      <c r="G24" s="196"/>
      <c r="H24" s="196"/>
      <c r="I24" s="119"/>
    </row>
    <row r="25" spans="1:9" ht="24.75" customHeight="1">
      <c r="A25" s="176" t="s">
        <v>189</v>
      </c>
      <c r="B25" s="177"/>
      <c r="C25" s="178" t="s">
        <v>190</v>
      </c>
      <c r="D25" s="179"/>
      <c r="E25" s="180" t="s">
        <v>191</v>
      </c>
      <c r="F25" s="181"/>
      <c r="G25" s="181"/>
      <c r="H25" s="181"/>
      <c r="I25" s="119"/>
    </row>
  </sheetData>
  <mergeCells count="42">
    <mergeCell ref="B10:C10"/>
    <mergeCell ref="D10:E10"/>
    <mergeCell ref="A1:H1"/>
    <mergeCell ref="B2:C2"/>
    <mergeCell ref="D2:E2"/>
    <mergeCell ref="A3:H3"/>
    <mergeCell ref="A4:H4"/>
    <mergeCell ref="A5:H5"/>
    <mergeCell ref="A6:H6"/>
    <mergeCell ref="A7:H7"/>
    <mergeCell ref="A8:H8"/>
    <mergeCell ref="B9:C9"/>
    <mergeCell ref="D9:E9"/>
    <mergeCell ref="A11:B11"/>
    <mergeCell ref="C11:D11"/>
    <mergeCell ref="E11:H11"/>
    <mergeCell ref="A12:B14"/>
    <mergeCell ref="C12:D12"/>
    <mergeCell ref="E12:H14"/>
    <mergeCell ref="C13:D13"/>
    <mergeCell ref="C14:D14"/>
    <mergeCell ref="A18:B20"/>
    <mergeCell ref="C18:D18"/>
    <mergeCell ref="E18:H20"/>
    <mergeCell ref="C19:D19"/>
    <mergeCell ref="C20:D20"/>
    <mergeCell ref="A15:B17"/>
    <mergeCell ref="C15:D15"/>
    <mergeCell ref="E15:H17"/>
    <mergeCell ref="C16:D16"/>
    <mergeCell ref="C17:D17"/>
    <mergeCell ref="A25:B25"/>
    <mergeCell ref="C25:D25"/>
    <mergeCell ref="E25:H25"/>
    <mergeCell ref="A21:B22"/>
    <mergeCell ref="C21:D21"/>
    <mergeCell ref="E21:H22"/>
    <mergeCell ref="C22:D22"/>
    <mergeCell ref="A23:B24"/>
    <mergeCell ref="C23:D23"/>
    <mergeCell ref="E23:H24"/>
    <mergeCell ref="C24:D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2B20B-5E61-4C2B-9FDF-8EF41538D1B9}">
  <dimension ref="A1:M102"/>
  <sheetViews>
    <sheetView zoomScale="60" zoomScaleNormal="60" workbookViewId="0">
      <selection activeCell="P19" sqref="P18:P19"/>
    </sheetView>
  </sheetViews>
  <sheetFormatPr defaultColWidth="11.42578125" defaultRowHeight="15"/>
  <cols>
    <col min="1" max="1" width="19" customWidth="1"/>
    <col min="2" max="2" width="28.5703125" bestFit="1" customWidth="1"/>
    <col min="3" max="3" width="28" bestFit="1" customWidth="1"/>
    <col min="4" max="4" width="47" customWidth="1"/>
    <col min="5" max="5" width="17.140625" style="19" customWidth="1"/>
    <col min="6" max="9" width="20.28515625" customWidth="1"/>
    <col min="10" max="10" width="23.5703125" customWidth="1"/>
    <col min="11" max="12" width="20.28515625" customWidth="1"/>
    <col min="13" max="13" width="19.85546875" customWidth="1"/>
  </cols>
  <sheetData>
    <row r="1" spans="1:13" ht="75">
      <c r="A1" s="251" t="s">
        <v>192</v>
      </c>
      <c r="B1" s="252"/>
      <c r="C1" s="252"/>
      <c r="D1" s="252"/>
      <c r="E1" s="253"/>
      <c r="F1" s="254" t="s">
        <v>193</v>
      </c>
      <c r="G1" s="255"/>
      <c r="H1" s="254" t="s">
        <v>194</v>
      </c>
      <c r="I1" s="255"/>
      <c r="J1" s="120" t="s">
        <v>194</v>
      </c>
      <c r="K1" s="254" t="s">
        <v>195</v>
      </c>
      <c r="L1" s="255"/>
      <c r="M1" s="121" t="s">
        <v>195</v>
      </c>
    </row>
    <row r="2" spans="1:13">
      <c r="A2" s="256" t="s">
        <v>196</v>
      </c>
      <c r="B2" s="256" t="s">
        <v>197</v>
      </c>
      <c r="C2" s="258" t="s">
        <v>198</v>
      </c>
      <c r="D2" s="259"/>
      <c r="E2" s="246" t="s">
        <v>199</v>
      </c>
      <c r="F2" s="122" t="s">
        <v>200</v>
      </c>
      <c r="G2" s="246" t="s">
        <v>201</v>
      </c>
      <c r="H2" s="122" t="s">
        <v>200</v>
      </c>
      <c r="I2" s="246" t="s">
        <v>201</v>
      </c>
      <c r="J2" s="246" t="s">
        <v>202</v>
      </c>
      <c r="K2" s="122" t="s">
        <v>200</v>
      </c>
      <c r="L2" s="246" t="s">
        <v>201</v>
      </c>
      <c r="M2" s="246" t="s">
        <v>202</v>
      </c>
    </row>
    <row r="3" spans="1:13">
      <c r="A3" s="257"/>
      <c r="B3" s="257"/>
      <c r="C3" s="260"/>
      <c r="D3" s="261"/>
      <c r="E3" s="247"/>
      <c r="F3" s="123" t="s">
        <v>203</v>
      </c>
      <c r="G3" s="247"/>
      <c r="H3" s="123" t="s">
        <v>203</v>
      </c>
      <c r="I3" s="247"/>
      <c r="J3" s="247"/>
      <c r="K3" s="123" t="s">
        <v>203</v>
      </c>
      <c r="L3" s="247"/>
      <c r="M3" s="247"/>
    </row>
    <row r="4" spans="1:13" ht="15.75">
      <c r="A4" s="237" t="s">
        <v>204</v>
      </c>
      <c r="B4" s="232" t="s">
        <v>8</v>
      </c>
      <c r="C4" s="240" t="s">
        <v>8</v>
      </c>
      <c r="D4" s="126" t="s">
        <v>205</v>
      </c>
      <c r="E4" s="127" t="s">
        <v>206</v>
      </c>
      <c r="F4" s="128">
        <v>5.7099999999999998E-2</v>
      </c>
      <c r="G4" s="129">
        <v>0.14000000000000001</v>
      </c>
      <c r="H4" s="128">
        <v>5.9900000000000002E-2</v>
      </c>
      <c r="I4" s="129">
        <v>0.14000000000000001</v>
      </c>
      <c r="J4" s="130">
        <f t="shared" ref="J4:J32" si="0">(H4-F4)/F4</f>
        <v>4.903677758318746E-2</v>
      </c>
      <c r="K4" s="128">
        <v>5.9900000000000002E-2</v>
      </c>
      <c r="L4" s="129">
        <v>0.14000000000000001</v>
      </c>
      <c r="M4" s="131">
        <v>0</v>
      </c>
    </row>
    <row r="5" spans="1:13" ht="15.75">
      <c r="A5" s="238"/>
      <c r="B5" s="233"/>
      <c r="C5" s="241"/>
      <c r="D5" s="133" t="s">
        <v>20</v>
      </c>
      <c r="E5" s="127" t="s">
        <v>206</v>
      </c>
      <c r="F5" s="128">
        <v>0.70170100000000002</v>
      </c>
      <c r="G5" s="129">
        <v>0.19</v>
      </c>
      <c r="H5" s="128">
        <v>0.70170100000000002</v>
      </c>
      <c r="I5" s="129">
        <v>0.19</v>
      </c>
      <c r="J5" s="130">
        <f t="shared" si="0"/>
        <v>0</v>
      </c>
      <c r="K5" s="128">
        <v>0.70170100000000002</v>
      </c>
      <c r="L5" s="129">
        <v>0.19</v>
      </c>
      <c r="M5" s="131">
        <v>0</v>
      </c>
    </row>
    <row r="6" spans="1:13" ht="15.75">
      <c r="A6" s="238"/>
      <c r="B6" s="233"/>
      <c r="C6" s="241"/>
      <c r="D6" s="133" t="s">
        <v>25</v>
      </c>
      <c r="E6" s="127" t="s">
        <v>206</v>
      </c>
      <c r="F6" s="128">
        <v>0.83960299999999999</v>
      </c>
      <c r="G6" s="129">
        <v>0.18</v>
      </c>
      <c r="H6" s="128">
        <v>0.83960299999999999</v>
      </c>
      <c r="I6" s="129">
        <v>0.18</v>
      </c>
      <c r="J6" s="130">
        <f t="shared" si="0"/>
        <v>0</v>
      </c>
      <c r="K6" s="128">
        <v>0.83960299999999999</v>
      </c>
      <c r="L6" s="129">
        <v>0.18</v>
      </c>
      <c r="M6" s="131">
        <v>0</v>
      </c>
    </row>
    <row r="7" spans="1:13" ht="15.75">
      <c r="A7" s="238"/>
      <c r="B7" s="233"/>
      <c r="C7" s="241"/>
      <c r="D7" s="133" t="s">
        <v>21</v>
      </c>
      <c r="E7" s="127" t="s">
        <v>206</v>
      </c>
      <c r="F7" s="128">
        <v>2.5568399999999998</v>
      </c>
      <c r="G7" s="129">
        <v>0.19</v>
      </c>
      <c r="H7" s="128">
        <v>0.35664999999999997</v>
      </c>
      <c r="I7" s="129">
        <v>0.19</v>
      </c>
      <c r="J7" s="130">
        <f t="shared" si="0"/>
        <v>-0.86051141252483532</v>
      </c>
      <c r="K7" s="128">
        <v>0.35664999999999997</v>
      </c>
      <c r="L7" s="129">
        <v>0.19</v>
      </c>
      <c r="M7" s="131">
        <v>0</v>
      </c>
    </row>
    <row r="8" spans="1:13" ht="15.75">
      <c r="A8" s="238"/>
      <c r="B8" s="233"/>
      <c r="C8" s="241"/>
      <c r="D8" s="133" t="s">
        <v>207</v>
      </c>
      <c r="E8" s="127" t="s">
        <v>206</v>
      </c>
      <c r="F8" s="128">
        <v>0.77950399999999997</v>
      </c>
      <c r="G8" s="129">
        <v>0.19</v>
      </c>
      <c r="H8" s="128">
        <v>0.77950399999999997</v>
      </c>
      <c r="I8" s="129">
        <v>0.19</v>
      </c>
      <c r="J8" s="130">
        <f t="shared" si="0"/>
        <v>0</v>
      </c>
      <c r="K8" s="128">
        <v>0.77950399999999997</v>
      </c>
      <c r="L8" s="129">
        <v>0.19</v>
      </c>
      <c r="M8" s="131">
        <v>0</v>
      </c>
    </row>
    <row r="9" spans="1:13" ht="15.75">
      <c r="A9" s="238"/>
      <c r="B9" s="233"/>
      <c r="C9" s="241"/>
      <c r="D9" s="133" t="s">
        <v>26</v>
      </c>
      <c r="E9" s="127" t="s">
        <v>206</v>
      </c>
      <c r="F9" s="128">
        <v>0.77960300000000005</v>
      </c>
      <c r="G9" s="129">
        <v>0.19</v>
      </c>
      <c r="H9" s="128">
        <v>0.77960300000000005</v>
      </c>
      <c r="I9" s="129">
        <v>0.19</v>
      </c>
      <c r="J9" s="130">
        <f t="shared" si="0"/>
        <v>0</v>
      </c>
      <c r="K9" s="128">
        <v>0.77960300000000005</v>
      </c>
      <c r="L9" s="129">
        <v>0.19</v>
      </c>
      <c r="M9" s="131">
        <v>0</v>
      </c>
    </row>
    <row r="10" spans="1:13" ht="15.75">
      <c r="A10" s="238"/>
      <c r="B10" s="233"/>
      <c r="C10" s="242"/>
      <c r="D10" s="126" t="s">
        <v>16</v>
      </c>
      <c r="E10" s="127" t="s">
        <v>206</v>
      </c>
      <c r="F10" s="135">
        <v>0.59400699999999995</v>
      </c>
      <c r="G10" s="129">
        <v>0.19</v>
      </c>
      <c r="H10" s="135">
        <v>0.59400699999999995</v>
      </c>
      <c r="I10" s="129">
        <v>0.19</v>
      </c>
      <c r="J10" s="130">
        <f t="shared" si="0"/>
        <v>0</v>
      </c>
      <c r="K10" s="135">
        <v>0.59400699999999995</v>
      </c>
      <c r="L10" s="129">
        <v>0.19</v>
      </c>
      <c r="M10" s="131">
        <v>0</v>
      </c>
    </row>
    <row r="11" spans="1:13" ht="15.75">
      <c r="A11" s="238"/>
      <c r="B11" s="233" t="s">
        <v>208</v>
      </c>
      <c r="C11" s="248" t="s">
        <v>7</v>
      </c>
      <c r="D11" s="126" t="s">
        <v>209</v>
      </c>
      <c r="E11" s="127" t="s">
        <v>206</v>
      </c>
      <c r="F11" s="136">
        <v>0.17599999999999999</v>
      </c>
      <c r="G11" s="129">
        <v>0.3</v>
      </c>
      <c r="H11" s="135">
        <v>0.10299999999999999</v>
      </c>
      <c r="I11" s="129">
        <v>0.3</v>
      </c>
      <c r="J11" s="130">
        <f t="shared" si="0"/>
        <v>-0.41477272727272729</v>
      </c>
      <c r="K11" s="135">
        <v>0.10299999999999999</v>
      </c>
      <c r="L11" s="129">
        <v>0.3</v>
      </c>
      <c r="M11" s="131">
        <v>0</v>
      </c>
    </row>
    <row r="12" spans="1:13" ht="15.75">
      <c r="A12" s="238"/>
      <c r="B12" s="233"/>
      <c r="C12" s="249"/>
      <c r="D12" s="126" t="s">
        <v>210</v>
      </c>
      <c r="E12" s="127" t="s">
        <v>206</v>
      </c>
      <c r="F12" s="135">
        <v>0.34200000000000003</v>
      </c>
      <c r="G12" s="129">
        <v>0.3</v>
      </c>
      <c r="H12" s="135">
        <v>5.8000000000000003E-2</v>
      </c>
      <c r="I12" s="129">
        <v>0.3</v>
      </c>
      <c r="J12" s="130">
        <f t="shared" si="0"/>
        <v>-0.83040935672514626</v>
      </c>
      <c r="K12" s="135">
        <v>5.8000000000000003E-2</v>
      </c>
      <c r="L12" s="129">
        <v>0.3</v>
      </c>
      <c r="M12" s="131">
        <v>0</v>
      </c>
    </row>
    <row r="13" spans="1:13" ht="15.75">
      <c r="A13" s="238"/>
      <c r="B13" s="233"/>
      <c r="C13" s="249"/>
      <c r="D13" s="126" t="s">
        <v>211</v>
      </c>
      <c r="E13" s="127" t="s">
        <v>206</v>
      </c>
      <c r="F13" s="135">
        <v>0.155</v>
      </c>
      <c r="G13" s="129">
        <v>0.3</v>
      </c>
      <c r="H13" s="135">
        <v>6.3E-2</v>
      </c>
      <c r="I13" s="129">
        <v>0.3</v>
      </c>
      <c r="J13" s="130">
        <f t="shared" si="0"/>
        <v>-0.59354838709677415</v>
      </c>
      <c r="K13" s="135">
        <v>6.3E-2</v>
      </c>
      <c r="L13" s="129">
        <v>0.3</v>
      </c>
      <c r="M13" s="131">
        <v>0</v>
      </c>
    </row>
    <row r="14" spans="1:13" ht="15.75">
      <c r="A14" s="238"/>
      <c r="B14" s="233"/>
      <c r="C14" s="249"/>
      <c r="D14" s="126" t="s">
        <v>212</v>
      </c>
      <c r="E14" s="127" t="s">
        <v>206</v>
      </c>
      <c r="F14" s="135">
        <v>3.5999999999999997E-2</v>
      </c>
      <c r="G14" s="129">
        <v>0.3</v>
      </c>
      <c r="H14" s="135">
        <v>3.5999999999999997E-2</v>
      </c>
      <c r="I14" s="129">
        <v>0.3</v>
      </c>
      <c r="J14" s="130">
        <f t="shared" si="0"/>
        <v>0</v>
      </c>
      <c r="K14" s="135">
        <v>3.5999999999999997E-2</v>
      </c>
      <c r="L14" s="129">
        <v>0.3</v>
      </c>
      <c r="M14" s="131">
        <v>0</v>
      </c>
    </row>
    <row r="15" spans="1:13" ht="15.75">
      <c r="A15" s="238"/>
      <c r="B15" s="233"/>
      <c r="C15" s="249"/>
      <c r="D15" s="126" t="s">
        <v>213</v>
      </c>
      <c r="E15" s="127" t="s">
        <v>206</v>
      </c>
      <c r="F15" s="135">
        <v>3.5999999999999997E-2</v>
      </c>
      <c r="G15" s="129">
        <v>0.3</v>
      </c>
      <c r="H15" s="135">
        <v>3.5999999999999997E-2</v>
      </c>
      <c r="I15" s="129">
        <v>0.3</v>
      </c>
      <c r="J15" s="130">
        <f t="shared" si="0"/>
        <v>0</v>
      </c>
      <c r="K15" s="135">
        <v>3.5999999999999997E-2</v>
      </c>
      <c r="L15" s="129">
        <v>0.3</v>
      </c>
      <c r="M15" s="131">
        <v>0</v>
      </c>
    </row>
    <row r="16" spans="1:13" ht="15.75">
      <c r="A16" s="238"/>
      <c r="B16" s="233"/>
      <c r="C16" s="249"/>
      <c r="D16" s="126" t="s">
        <v>214</v>
      </c>
      <c r="E16" s="127" t="s">
        <v>206</v>
      </c>
      <c r="F16" s="135">
        <v>0.27300000000000002</v>
      </c>
      <c r="G16" s="129">
        <v>0.3</v>
      </c>
      <c r="H16" s="135">
        <v>0.315</v>
      </c>
      <c r="I16" s="129">
        <v>0.3</v>
      </c>
      <c r="J16" s="130">
        <f t="shared" si="0"/>
        <v>0.15384615384615377</v>
      </c>
      <c r="K16" s="135">
        <v>0.315</v>
      </c>
      <c r="L16" s="129">
        <v>0.3</v>
      </c>
      <c r="M16" s="131">
        <v>0</v>
      </c>
    </row>
    <row r="17" spans="1:13" ht="15.75">
      <c r="A17" s="238"/>
      <c r="B17" s="233"/>
      <c r="C17" s="249"/>
      <c r="D17" s="126" t="s">
        <v>215</v>
      </c>
      <c r="E17" s="127" t="s">
        <v>206</v>
      </c>
      <c r="F17" s="135">
        <v>1.4999999999999999E-2</v>
      </c>
      <c r="G17" s="129">
        <v>0.3</v>
      </c>
      <c r="H17" s="135">
        <v>4.2000000000000003E-2</v>
      </c>
      <c r="I17" s="129">
        <v>0.3</v>
      </c>
      <c r="J17" s="130">
        <f t="shared" si="0"/>
        <v>1.8000000000000003</v>
      </c>
      <c r="K17" s="135">
        <v>4.2000000000000003E-2</v>
      </c>
      <c r="L17" s="129">
        <v>0.3</v>
      </c>
      <c r="M17" s="131">
        <v>0</v>
      </c>
    </row>
    <row r="18" spans="1:13" ht="15.75">
      <c r="A18" s="238"/>
      <c r="B18" s="233"/>
      <c r="C18" s="249"/>
      <c r="D18" s="126" t="s">
        <v>216</v>
      </c>
      <c r="E18" s="127" t="s">
        <v>206</v>
      </c>
      <c r="F18" s="135">
        <v>0.25900000000000001</v>
      </c>
      <c r="G18" s="129">
        <v>0.3</v>
      </c>
      <c r="H18" s="135">
        <v>0.34</v>
      </c>
      <c r="I18" s="129">
        <v>0.3</v>
      </c>
      <c r="J18" s="130">
        <f t="shared" si="0"/>
        <v>0.31274131274131278</v>
      </c>
      <c r="K18" s="135">
        <v>0.34</v>
      </c>
      <c r="L18" s="129">
        <v>0.3</v>
      </c>
      <c r="M18" s="131">
        <v>0</v>
      </c>
    </row>
    <row r="19" spans="1:13" ht="15.75">
      <c r="A19" s="238"/>
      <c r="B19" s="233"/>
      <c r="C19" s="249"/>
      <c r="D19" s="126" t="s">
        <v>217</v>
      </c>
      <c r="E19" s="127" t="s">
        <v>206</v>
      </c>
      <c r="F19" s="135">
        <v>3.6999999999999998E-2</v>
      </c>
      <c r="G19" s="129">
        <v>0.3</v>
      </c>
      <c r="H19" s="135">
        <v>3.3000000000000002E-2</v>
      </c>
      <c r="I19" s="129">
        <v>0.3</v>
      </c>
      <c r="J19" s="130">
        <f t="shared" si="0"/>
        <v>-0.10810810810810802</v>
      </c>
      <c r="K19" s="135">
        <v>3.3000000000000002E-2</v>
      </c>
      <c r="L19" s="129">
        <v>0.3</v>
      </c>
      <c r="M19" s="131">
        <v>0</v>
      </c>
    </row>
    <row r="20" spans="1:13" ht="15.75">
      <c r="A20" s="238"/>
      <c r="B20" s="233"/>
      <c r="C20" s="249"/>
      <c r="D20" s="126" t="s">
        <v>218</v>
      </c>
      <c r="E20" s="127" t="s">
        <v>206</v>
      </c>
      <c r="F20" s="135">
        <v>5.6000000000000001E-2</v>
      </c>
      <c r="G20" s="129">
        <v>0.3</v>
      </c>
      <c r="H20" s="135">
        <v>0</v>
      </c>
      <c r="I20" s="129">
        <v>0.3</v>
      </c>
      <c r="J20" s="130">
        <f t="shared" si="0"/>
        <v>-1</v>
      </c>
      <c r="K20" s="135">
        <v>0</v>
      </c>
      <c r="L20" s="129">
        <v>0.3</v>
      </c>
      <c r="M20" s="131">
        <v>0</v>
      </c>
    </row>
    <row r="21" spans="1:13" ht="15.75">
      <c r="A21" s="238"/>
      <c r="B21" s="233"/>
      <c r="C21" s="249"/>
      <c r="D21" s="126" t="s">
        <v>219</v>
      </c>
      <c r="E21" s="127" t="s">
        <v>206</v>
      </c>
      <c r="F21" s="135">
        <v>0.18099999999999999</v>
      </c>
      <c r="G21" s="129">
        <v>0.3</v>
      </c>
      <c r="H21" s="135">
        <v>8.5000000000000006E-2</v>
      </c>
      <c r="I21" s="129">
        <v>0.3</v>
      </c>
      <c r="J21" s="130">
        <f t="shared" si="0"/>
        <v>-0.53038674033149169</v>
      </c>
      <c r="K21" s="135">
        <v>8.5000000000000006E-2</v>
      </c>
      <c r="L21" s="129">
        <v>0.3</v>
      </c>
      <c r="M21" s="131">
        <v>0</v>
      </c>
    </row>
    <row r="22" spans="1:13" ht="15.75">
      <c r="A22" s="238"/>
      <c r="B22" s="233"/>
      <c r="C22" s="249"/>
      <c r="D22" s="126" t="s">
        <v>220</v>
      </c>
      <c r="E22" s="127" t="s">
        <v>206</v>
      </c>
      <c r="F22" s="135">
        <v>0.13200000000000001</v>
      </c>
      <c r="G22" s="129">
        <v>0.3</v>
      </c>
      <c r="H22" s="135">
        <v>0</v>
      </c>
      <c r="I22" s="129">
        <v>0.3</v>
      </c>
      <c r="J22" s="130">
        <f t="shared" si="0"/>
        <v>-1</v>
      </c>
      <c r="K22" s="135">
        <v>0</v>
      </c>
      <c r="L22" s="129">
        <v>0.3</v>
      </c>
      <c r="M22" s="131">
        <v>0</v>
      </c>
    </row>
    <row r="23" spans="1:13" ht="15.75">
      <c r="A23" s="238"/>
      <c r="B23" s="233"/>
      <c r="C23" s="249"/>
      <c r="D23" s="126" t="s">
        <v>221</v>
      </c>
      <c r="E23" s="127" t="s">
        <v>206</v>
      </c>
      <c r="F23" s="135">
        <v>3.5999999999999997E-2</v>
      </c>
      <c r="G23" s="129">
        <v>0.3</v>
      </c>
      <c r="H23" s="135">
        <v>3.5999999999999997E-2</v>
      </c>
      <c r="I23" s="129">
        <v>0.3</v>
      </c>
      <c r="J23" s="130">
        <f t="shared" si="0"/>
        <v>0</v>
      </c>
      <c r="K23" s="135">
        <v>3.5999999999999997E-2</v>
      </c>
      <c r="L23" s="129">
        <v>0.3</v>
      </c>
      <c r="M23" s="131">
        <v>0</v>
      </c>
    </row>
    <row r="24" spans="1:13" ht="15.75">
      <c r="A24" s="238"/>
      <c r="B24" s="233"/>
      <c r="C24" s="249"/>
      <c r="D24" s="126" t="s">
        <v>222</v>
      </c>
      <c r="E24" s="127" t="s">
        <v>206</v>
      </c>
      <c r="F24" s="135">
        <v>0.23200000000000001</v>
      </c>
      <c r="G24" s="129">
        <v>0.3</v>
      </c>
      <c r="H24" s="135">
        <v>0.23200000000000001</v>
      </c>
      <c r="I24" s="129">
        <v>0.3</v>
      </c>
      <c r="J24" s="130">
        <f t="shared" si="0"/>
        <v>0</v>
      </c>
      <c r="K24" s="135">
        <v>0.23200000000000001</v>
      </c>
      <c r="L24" s="129">
        <v>0.3</v>
      </c>
      <c r="M24" s="131">
        <v>0</v>
      </c>
    </row>
    <row r="25" spans="1:13" ht="15.75">
      <c r="A25" s="238"/>
      <c r="B25" s="234"/>
      <c r="C25" s="250"/>
      <c r="D25" s="126" t="s">
        <v>223</v>
      </c>
      <c r="E25" s="127" t="s">
        <v>206</v>
      </c>
      <c r="F25" s="135">
        <v>3.5999999999999997E-2</v>
      </c>
      <c r="G25" s="129">
        <v>0.3</v>
      </c>
      <c r="H25" s="135">
        <v>3.5999999999999997E-2</v>
      </c>
      <c r="I25" s="129">
        <v>0.3</v>
      </c>
      <c r="J25" s="130">
        <f t="shared" si="0"/>
        <v>0</v>
      </c>
      <c r="K25" s="135">
        <v>3.5999999999999997E-2</v>
      </c>
      <c r="L25" s="129">
        <v>0.3</v>
      </c>
      <c r="M25" s="131">
        <v>0</v>
      </c>
    </row>
    <row r="26" spans="1:13" ht="15.75">
      <c r="A26" s="238"/>
      <c r="B26" s="232" t="s">
        <v>224</v>
      </c>
      <c r="C26" s="137" t="s">
        <v>225</v>
      </c>
      <c r="D26" s="126"/>
      <c r="E26" s="127" t="s">
        <v>226</v>
      </c>
      <c r="F26" s="128">
        <v>3.2468300000000001</v>
      </c>
      <c r="G26" s="129">
        <v>0.13</v>
      </c>
      <c r="H26" s="135">
        <v>3.2468300000000001</v>
      </c>
      <c r="I26" s="129">
        <v>0.13</v>
      </c>
      <c r="J26" s="130">
        <f t="shared" si="0"/>
        <v>0</v>
      </c>
      <c r="K26" s="135">
        <v>3.2468300000000001</v>
      </c>
      <c r="L26" s="129">
        <v>0.13</v>
      </c>
      <c r="M26" s="131">
        <v>0</v>
      </c>
    </row>
    <row r="27" spans="1:13" ht="15.75">
      <c r="A27" s="239"/>
      <c r="B27" s="234"/>
      <c r="C27" s="137" t="s">
        <v>227</v>
      </c>
      <c r="D27" s="126"/>
      <c r="E27" s="127" t="s">
        <v>228</v>
      </c>
      <c r="F27" s="128">
        <v>0.24382999999999999</v>
      </c>
      <c r="G27" s="129">
        <v>0.14000000000000001</v>
      </c>
      <c r="H27" s="135">
        <v>0.22670000000000001</v>
      </c>
      <c r="I27" s="129">
        <v>0.133331572783109</v>
      </c>
      <c r="J27" s="130">
        <f t="shared" si="0"/>
        <v>-7.0253865398023127E-2</v>
      </c>
      <c r="K27" s="135">
        <v>0.22670000000000001</v>
      </c>
      <c r="L27" s="129">
        <v>0.133331572783109</v>
      </c>
      <c r="M27" s="131">
        <v>0</v>
      </c>
    </row>
    <row r="28" spans="1:13" ht="15.75">
      <c r="A28" s="237" t="s">
        <v>229</v>
      </c>
      <c r="B28" s="232" t="s">
        <v>230</v>
      </c>
      <c r="C28" s="137" t="s">
        <v>231</v>
      </c>
      <c r="D28" s="126"/>
      <c r="E28" s="127" t="s">
        <v>232</v>
      </c>
      <c r="F28" s="128">
        <v>0.254</v>
      </c>
      <c r="G28" s="129">
        <v>0.26</v>
      </c>
      <c r="H28" s="135">
        <v>0.1973</v>
      </c>
      <c r="I28" s="129">
        <v>0.65636322985367224</v>
      </c>
      <c r="J28" s="130">
        <f t="shared" si="0"/>
        <v>-0.2232283464566929</v>
      </c>
      <c r="K28" s="135">
        <v>0.1973</v>
      </c>
      <c r="L28" s="129">
        <v>0.65636322985367224</v>
      </c>
      <c r="M28" s="131">
        <v>0</v>
      </c>
    </row>
    <row r="29" spans="1:13" ht="15.75">
      <c r="A29" s="238"/>
      <c r="B29" s="233"/>
      <c r="C29" s="134" t="s">
        <v>233</v>
      </c>
      <c r="D29" s="126"/>
      <c r="E29" s="127" t="s">
        <v>206</v>
      </c>
      <c r="F29" s="135">
        <v>0.16703299999999999</v>
      </c>
      <c r="G29" s="138">
        <v>0.55000000000000004</v>
      </c>
      <c r="H29" s="135">
        <v>0.14599999999999999</v>
      </c>
      <c r="I29" s="138">
        <v>0.55000000000000004</v>
      </c>
      <c r="J29" s="130">
        <f t="shared" si="0"/>
        <v>-0.12592122514712661</v>
      </c>
      <c r="K29" s="135">
        <v>0.14599999999999999</v>
      </c>
      <c r="L29" s="138">
        <v>0.55000000000000004</v>
      </c>
      <c r="M29" s="131">
        <v>0</v>
      </c>
    </row>
    <row r="30" spans="1:13" ht="15.75">
      <c r="A30" s="238"/>
      <c r="B30" s="233"/>
      <c r="C30" s="240" t="s">
        <v>234</v>
      </c>
      <c r="D30" s="133" t="s">
        <v>235</v>
      </c>
      <c r="E30" s="127" t="s">
        <v>206</v>
      </c>
      <c r="F30" s="128">
        <v>5.7000000000000002E-3</v>
      </c>
      <c r="G30" s="129">
        <v>0.36</v>
      </c>
      <c r="H30" s="135">
        <v>4.1000000000000003E-3</v>
      </c>
      <c r="I30" s="129">
        <v>0.36055512754639896</v>
      </c>
      <c r="J30" s="130">
        <f t="shared" si="0"/>
        <v>-0.2807017543859649</v>
      </c>
      <c r="K30" s="135">
        <v>4.1000000000000003E-3</v>
      </c>
      <c r="L30" s="129">
        <v>0.36055512754639896</v>
      </c>
      <c r="M30" s="131">
        <v>0</v>
      </c>
    </row>
    <row r="31" spans="1:13" ht="15.75">
      <c r="A31" s="238"/>
      <c r="B31" s="233"/>
      <c r="C31" s="241"/>
      <c r="D31" s="133" t="s">
        <v>16</v>
      </c>
      <c r="E31" s="127" t="s">
        <v>206</v>
      </c>
      <c r="F31" s="135">
        <v>0.187</v>
      </c>
      <c r="G31" s="129">
        <v>0.36</v>
      </c>
      <c r="H31" s="135">
        <v>0.187</v>
      </c>
      <c r="I31" s="129">
        <v>0.36055512754639896</v>
      </c>
      <c r="J31" s="130">
        <f t="shared" si="0"/>
        <v>0</v>
      </c>
      <c r="K31" s="135">
        <v>0.187</v>
      </c>
      <c r="L31" s="129">
        <v>0.36055512754639896</v>
      </c>
      <c r="M31" s="131">
        <v>0</v>
      </c>
    </row>
    <row r="32" spans="1:13" ht="15.75">
      <c r="A32" s="238"/>
      <c r="B32" s="233"/>
      <c r="C32" s="242"/>
      <c r="D32" s="126" t="s">
        <v>236</v>
      </c>
      <c r="E32" s="127" t="s">
        <v>206</v>
      </c>
      <c r="F32" s="128">
        <v>5.5999999999999999E-3</v>
      </c>
      <c r="G32" s="129">
        <v>0.48</v>
      </c>
      <c r="H32" s="128">
        <v>5.2900000000000004E-3</v>
      </c>
      <c r="I32" s="129">
        <v>0.36055512754639896</v>
      </c>
      <c r="J32" s="130">
        <f t="shared" si="0"/>
        <v>-5.5357142857142771E-2</v>
      </c>
      <c r="K32" s="128">
        <v>5.2900000000000004E-3</v>
      </c>
      <c r="L32" s="129">
        <v>0.36055512754639896</v>
      </c>
      <c r="M32" s="131">
        <v>0</v>
      </c>
    </row>
    <row r="33" spans="1:13" ht="15.75">
      <c r="A33" s="238"/>
      <c r="B33" s="234"/>
      <c r="C33" s="137" t="s">
        <v>237</v>
      </c>
      <c r="D33" s="126"/>
      <c r="E33" s="127" t="s">
        <v>232</v>
      </c>
      <c r="F33" s="139">
        <v>0</v>
      </c>
      <c r="G33" s="129">
        <v>0</v>
      </c>
      <c r="H33" s="139">
        <v>0</v>
      </c>
      <c r="I33" s="129">
        <v>0</v>
      </c>
      <c r="J33" s="130"/>
      <c r="K33" s="139">
        <v>0</v>
      </c>
      <c r="L33" s="129">
        <v>0</v>
      </c>
      <c r="M33" s="131">
        <v>0</v>
      </c>
    </row>
    <row r="34" spans="1:13" ht="15.75">
      <c r="A34" s="238"/>
      <c r="B34" s="232" t="s">
        <v>53</v>
      </c>
      <c r="C34" s="240" t="s">
        <v>238</v>
      </c>
      <c r="D34" s="133" t="s">
        <v>239</v>
      </c>
      <c r="E34" s="127" t="s">
        <v>232</v>
      </c>
      <c r="F34" s="128">
        <v>0.20205999999999999</v>
      </c>
      <c r="G34" s="129">
        <v>0.34</v>
      </c>
      <c r="H34" s="128">
        <v>8.2799999999999999E-2</v>
      </c>
      <c r="I34" s="129">
        <v>0.15</v>
      </c>
      <c r="J34" s="130">
        <f>(H34-F34)/F34</f>
        <v>-0.59022072651687618</v>
      </c>
      <c r="K34" s="128">
        <v>8.2799999999999999E-2</v>
      </c>
      <c r="L34" s="129">
        <v>0.15</v>
      </c>
      <c r="M34" s="131">
        <v>0</v>
      </c>
    </row>
    <row r="35" spans="1:13" ht="15.75">
      <c r="A35" s="238"/>
      <c r="B35" s="233"/>
      <c r="C35" s="241"/>
      <c r="D35" s="126" t="s">
        <v>240</v>
      </c>
      <c r="E35" s="127" t="s">
        <v>232</v>
      </c>
      <c r="F35" s="128">
        <v>0.22992000000000001</v>
      </c>
      <c r="G35" s="129">
        <v>0.34</v>
      </c>
      <c r="H35" s="128">
        <v>0.1016</v>
      </c>
      <c r="I35" s="129">
        <v>0.15</v>
      </c>
      <c r="J35" s="130">
        <f t="shared" ref="J35:J62" si="1">(H35-F35)/F35</f>
        <v>-0.55810716771050806</v>
      </c>
      <c r="K35" s="128">
        <v>0.1016</v>
      </c>
      <c r="L35" s="129">
        <v>0.15</v>
      </c>
      <c r="M35" s="131">
        <v>0</v>
      </c>
    </row>
    <row r="36" spans="1:13" ht="15.75">
      <c r="A36" s="238"/>
      <c r="B36" s="233"/>
      <c r="C36" s="242"/>
      <c r="D36" s="126" t="s">
        <v>241</v>
      </c>
      <c r="E36" s="127" t="s">
        <v>232</v>
      </c>
      <c r="F36" s="128">
        <v>0.45317000000000002</v>
      </c>
      <c r="G36" s="129">
        <v>0.34</v>
      </c>
      <c r="H36" s="128">
        <v>0.1835</v>
      </c>
      <c r="I36" s="129">
        <v>0.15</v>
      </c>
      <c r="J36" s="130">
        <f t="shared" si="1"/>
        <v>-0.59507469603018737</v>
      </c>
      <c r="K36" s="128">
        <v>0.1835</v>
      </c>
      <c r="L36" s="129">
        <v>0.15</v>
      </c>
      <c r="M36" s="131">
        <v>0</v>
      </c>
    </row>
    <row r="37" spans="1:13" ht="15.75">
      <c r="A37" s="238"/>
      <c r="B37" s="233"/>
      <c r="C37" s="137" t="s">
        <v>242</v>
      </c>
      <c r="D37" s="126"/>
      <c r="E37" s="127" t="s">
        <v>232</v>
      </c>
      <c r="F37" s="128">
        <v>3.6900000000000001E-3</v>
      </c>
      <c r="G37" s="129">
        <v>0.63</v>
      </c>
      <c r="H37" s="128">
        <v>1.73E-3</v>
      </c>
      <c r="I37" s="129">
        <v>0.36</v>
      </c>
      <c r="J37" s="130">
        <f t="shared" si="1"/>
        <v>-0.53116531165311653</v>
      </c>
      <c r="K37" s="128">
        <v>1.73E-3</v>
      </c>
      <c r="L37" s="129">
        <v>0.36</v>
      </c>
      <c r="M37" s="131">
        <v>0</v>
      </c>
    </row>
    <row r="38" spans="1:13" ht="15.75">
      <c r="A38" s="238"/>
      <c r="B38" s="233"/>
      <c r="C38" s="240" t="s">
        <v>243</v>
      </c>
      <c r="D38" s="140" t="s">
        <v>244</v>
      </c>
      <c r="E38" s="127" t="s">
        <v>232</v>
      </c>
      <c r="F38" s="128">
        <v>0.23358000000000001</v>
      </c>
      <c r="G38" s="129">
        <v>0.26</v>
      </c>
      <c r="H38" s="128">
        <v>0.18217</v>
      </c>
      <c r="I38" s="129">
        <v>0.26</v>
      </c>
      <c r="J38" s="141">
        <f>(H38-F38)/F38</f>
        <v>-0.22009589862145734</v>
      </c>
      <c r="K38" s="128">
        <v>0.18217</v>
      </c>
      <c r="L38" s="129">
        <v>0.26</v>
      </c>
      <c r="M38" s="131">
        <v>0</v>
      </c>
    </row>
    <row r="39" spans="1:13" ht="15.75">
      <c r="A39" s="238"/>
      <c r="B39" s="233"/>
      <c r="C39" s="241"/>
      <c r="D39" s="142" t="s">
        <v>245</v>
      </c>
      <c r="E39" s="127" t="s">
        <v>232</v>
      </c>
      <c r="F39" s="128">
        <v>0.27236900000000003</v>
      </c>
      <c r="G39" s="129">
        <v>0.26</v>
      </c>
      <c r="H39" s="128">
        <v>0.21243000000000001</v>
      </c>
      <c r="I39" s="129">
        <v>0.26</v>
      </c>
      <c r="J39" s="141">
        <f t="shared" si="1"/>
        <v>-0.22006542594788692</v>
      </c>
      <c r="K39" s="128">
        <v>0.21243000000000001</v>
      </c>
      <c r="L39" s="129">
        <v>0.26</v>
      </c>
      <c r="M39" s="131">
        <v>0</v>
      </c>
    </row>
    <row r="40" spans="1:13" ht="15.75">
      <c r="A40" s="238"/>
      <c r="B40" s="233"/>
      <c r="C40" s="241"/>
      <c r="D40" s="142" t="s">
        <v>246</v>
      </c>
      <c r="E40" s="127" t="s">
        <v>232</v>
      </c>
      <c r="F40" s="128">
        <v>0.33611200000000002</v>
      </c>
      <c r="G40" s="129">
        <v>0.27</v>
      </c>
      <c r="H40" s="128">
        <v>0.26213999999999998</v>
      </c>
      <c r="I40" s="129">
        <v>0.27</v>
      </c>
      <c r="J40" s="141">
        <f t="shared" si="1"/>
        <v>-0.22008140143761612</v>
      </c>
      <c r="K40" s="128">
        <v>0.26213999999999998</v>
      </c>
      <c r="L40" s="129">
        <v>0.27</v>
      </c>
      <c r="M40" s="131">
        <v>0</v>
      </c>
    </row>
    <row r="41" spans="1:13" ht="15.75">
      <c r="A41" s="238"/>
      <c r="B41" s="233"/>
      <c r="C41" s="241"/>
      <c r="D41" s="142" t="s">
        <v>247</v>
      </c>
      <c r="E41" s="127" t="s">
        <v>232</v>
      </c>
      <c r="F41" s="128">
        <v>0.22951750000000001</v>
      </c>
      <c r="G41" s="129">
        <v>0.25</v>
      </c>
      <c r="H41" s="128">
        <v>0.17374000000000001</v>
      </c>
      <c r="I41" s="129">
        <v>0.25</v>
      </c>
      <c r="J41" s="141">
        <f t="shared" si="1"/>
        <v>-0.24302068469724533</v>
      </c>
      <c r="K41" s="128">
        <v>0.17374000000000001</v>
      </c>
      <c r="L41" s="129">
        <v>0.25</v>
      </c>
      <c r="M41" s="131">
        <v>0</v>
      </c>
    </row>
    <row r="42" spans="1:13" ht="15.75">
      <c r="A42" s="238"/>
      <c r="B42" s="233"/>
      <c r="C42" s="241"/>
      <c r="D42" s="142" t="s">
        <v>248</v>
      </c>
      <c r="E42" s="127" t="s">
        <v>232</v>
      </c>
      <c r="F42" s="128">
        <v>0.2610883</v>
      </c>
      <c r="G42" s="129">
        <v>0.26</v>
      </c>
      <c r="H42" s="128">
        <v>0.19764000000000001</v>
      </c>
      <c r="I42" s="129">
        <v>0.26</v>
      </c>
      <c r="J42" s="141">
        <f t="shared" si="1"/>
        <v>-0.24301471954124326</v>
      </c>
      <c r="K42" s="128">
        <v>0.19764000000000001</v>
      </c>
      <c r="L42" s="129">
        <v>0.26</v>
      </c>
      <c r="M42" s="131">
        <v>0</v>
      </c>
    </row>
    <row r="43" spans="1:13" ht="15.75">
      <c r="A43" s="238"/>
      <c r="B43" s="233"/>
      <c r="C43" s="241"/>
      <c r="D43" s="142" t="s">
        <v>249</v>
      </c>
      <c r="E43" s="127" t="s">
        <v>232</v>
      </c>
      <c r="F43" s="128">
        <v>0.352711</v>
      </c>
      <c r="G43" s="129">
        <v>0.27</v>
      </c>
      <c r="H43" s="128">
        <v>0.26699000000000001</v>
      </c>
      <c r="I43" s="129">
        <v>0.27</v>
      </c>
      <c r="J43" s="141">
        <f t="shared" si="1"/>
        <v>-0.24303466577452926</v>
      </c>
      <c r="K43" s="128">
        <v>0.26699000000000001</v>
      </c>
      <c r="L43" s="129">
        <v>0.27</v>
      </c>
      <c r="M43" s="131">
        <v>0</v>
      </c>
    </row>
    <row r="44" spans="1:13" ht="15.75">
      <c r="A44" s="238"/>
      <c r="B44" s="233"/>
      <c r="C44" s="241"/>
      <c r="D44" s="142" t="s">
        <v>250</v>
      </c>
      <c r="E44" s="127" t="s">
        <v>232</v>
      </c>
      <c r="F44" s="128">
        <v>0.18279999999999999</v>
      </c>
      <c r="G44" s="129">
        <v>0.5</v>
      </c>
      <c r="H44" s="128">
        <v>0.18279999999999999</v>
      </c>
      <c r="I44" s="129">
        <v>0.5</v>
      </c>
      <c r="J44" s="130">
        <f t="shared" si="1"/>
        <v>0</v>
      </c>
      <c r="K44" s="128">
        <v>0.18279999999999999</v>
      </c>
      <c r="L44" s="129">
        <v>0.5</v>
      </c>
      <c r="M44" s="131">
        <v>0</v>
      </c>
    </row>
    <row r="45" spans="1:13" ht="15.75">
      <c r="A45" s="238"/>
      <c r="B45" s="233"/>
      <c r="C45" s="242"/>
      <c r="D45" s="142" t="s">
        <v>251</v>
      </c>
      <c r="E45" s="127" t="s">
        <v>232</v>
      </c>
      <c r="F45" s="128">
        <v>9.5299999999999996E-2</v>
      </c>
      <c r="G45" s="129">
        <v>0.65</v>
      </c>
      <c r="H45" s="128">
        <v>9.5299999999999996E-2</v>
      </c>
      <c r="I45" s="129">
        <v>0.65</v>
      </c>
      <c r="J45" s="130">
        <f t="shared" si="1"/>
        <v>0</v>
      </c>
      <c r="K45" s="128">
        <v>9.5299999999999996E-2</v>
      </c>
      <c r="L45" s="129">
        <v>0.65</v>
      </c>
      <c r="M45" s="131">
        <v>0</v>
      </c>
    </row>
    <row r="46" spans="1:13" ht="15.75">
      <c r="A46" s="238"/>
      <c r="B46" s="233"/>
      <c r="C46" s="240" t="s">
        <v>252</v>
      </c>
      <c r="D46" s="142" t="s">
        <v>253</v>
      </c>
      <c r="E46" s="127" t="s">
        <v>232</v>
      </c>
      <c r="F46" s="128">
        <v>0.23358000000000001</v>
      </c>
      <c r="G46" s="129">
        <v>0.25</v>
      </c>
      <c r="H46" s="128">
        <v>0.18217</v>
      </c>
      <c r="I46" s="129">
        <v>0.25</v>
      </c>
      <c r="J46" s="141">
        <f t="shared" si="1"/>
        <v>-0.22009589862145734</v>
      </c>
      <c r="K46" s="128">
        <v>0.18217</v>
      </c>
      <c r="L46" s="129">
        <v>0.25</v>
      </c>
      <c r="M46" s="131">
        <v>0</v>
      </c>
    </row>
    <row r="47" spans="1:13" ht="15.75">
      <c r="A47" s="238"/>
      <c r="B47" s="233"/>
      <c r="C47" s="241"/>
      <c r="D47" s="142" t="s">
        <v>254</v>
      </c>
      <c r="E47" s="127" t="s">
        <v>232</v>
      </c>
      <c r="F47" s="128">
        <v>0.27236900000000003</v>
      </c>
      <c r="G47" s="129">
        <v>0.26</v>
      </c>
      <c r="H47" s="128">
        <v>0.21243000000000001</v>
      </c>
      <c r="I47" s="129">
        <v>0.26</v>
      </c>
      <c r="J47" s="141">
        <f t="shared" si="1"/>
        <v>-0.22006542594788692</v>
      </c>
      <c r="K47" s="128">
        <v>0.21243000000000001</v>
      </c>
      <c r="L47" s="129">
        <v>0.26</v>
      </c>
      <c r="M47" s="131">
        <v>0</v>
      </c>
    </row>
    <row r="48" spans="1:13" ht="15.75">
      <c r="A48" s="238"/>
      <c r="B48" s="233"/>
      <c r="C48" s="241"/>
      <c r="D48" s="142" t="s">
        <v>255</v>
      </c>
      <c r="E48" s="127" t="s">
        <v>232</v>
      </c>
      <c r="F48" s="128">
        <v>0.33611200000000002</v>
      </c>
      <c r="G48" s="129">
        <v>0.27</v>
      </c>
      <c r="H48" s="128">
        <v>0.26213999999999998</v>
      </c>
      <c r="I48" s="129">
        <v>0.27</v>
      </c>
      <c r="J48" s="141">
        <f t="shared" si="1"/>
        <v>-0.22008140143761612</v>
      </c>
      <c r="K48" s="128">
        <v>0.26213999999999998</v>
      </c>
      <c r="L48" s="129">
        <v>0.27</v>
      </c>
      <c r="M48" s="131">
        <v>0</v>
      </c>
    </row>
    <row r="49" spans="1:13" ht="15.75">
      <c r="A49" s="238"/>
      <c r="B49" s="233"/>
      <c r="C49" s="241"/>
      <c r="D49" s="142" t="s">
        <v>256</v>
      </c>
      <c r="E49" s="127" t="s">
        <v>232</v>
      </c>
      <c r="F49" s="128">
        <v>0.22951750000000001</v>
      </c>
      <c r="G49" s="129">
        <v>0.26</v>
      </c>
      <c r="H49" s="128">
        <v>0.17374000000000001</v>
      </c>
      <c r="I49" s="129">
        <v>0.26</v>
      </c>
      <c r="J49" s="141">
        <f t="shared" si="1"/>
        <v>-0.24302068469724533</v>
      </c>
      <c r="K49" s="128">
        <v>0.17374000000000001</v>
      </c>
      <c r="L49" s="129">
        <v>0.26</v>
      </c>
      <c r="M49" s="131">
        <v>0</v>
      </c>
    </row>
    <row r="50" spans="1:13" ht="15.75">
      <c r="A50" s="238"/>
      <c r="B50" s="233"/>
      <c r="C50" s="241"/>
      <c r="D50" s="142" t="s">
        <v>257</v>
      </c>
      <c r="E50" s="127" t="s">
        <v>232</v>
      </c>
      <c r="F50" s="128">
        <v>0.2610883</v>
      </c>
      <c r="G50" s="129">
        <v>0.26</v>
      </c>
      <c r="H50" s="128">
        <v>0.19764000000000001</v>
      </c>
      <c r="I50" s="129">
        <v>0.26</v>
      </c>
      <c r="J50" s="141">
        <f t="shared" si="1"/>
        <v>-0.24301471954124326</v>
      </c>
      <c r="K50" s="128">
        <v>0.19764000000000001</v>
      </c>
      <c r="L50" s="129">
        <v>0.26</v>
      </c>
      <c r="M50" s="131">
        <v>0</v>
      </c>
    </row>
    <row r="51" spans="1:13" ht="15.75">
      <c r="A51" s="238"/>
      <c r="B51" s="233"/>
      <c r="C51" s="241"/>
      <c r="D51" s="142" t="s">
        <v>258</v>
      </c>
      <c r="E51" s="127" t="s">
        <v>232</v>
      </c>
      <c r="F51" s="128">
        <v>0.352711</v>
      </c>
      <c r="G51" s="129">
        <v>0.27</v>
      </c>
      <c r="H51" s="128">
        <v>0.26699000000000001</v>
      </c>
      <c r="I51" s="129">
        <v>0.27</v>
      </c>
      <c r="J51" s="141">
        <f t="shared" si="1"/>
        <v>-0.24303466577452926</v>
      </c>
      <c r="K51" s="128">
        <v>0.26699000000000001</v>
      </c>
      <c r="L51" s="129">
        <v>0.27</v>
      </c>
      <c r="M51" s="131">
        <v>0</v>
      </c>
    </row>
    <row r="52" spans="1:13" ht="15.75">
      <c r="A52" s="238"/>
      <c r="B52" s="233"/>
      <c r="C52" s="241"/>
      <c r="D52" s="142" t="s">
        <v>259</v>
      </c>
      <c r="E52" s="127" t="s">
        <v>232</v>
      </c>
      <c r="F52" s="128">
        <v>0.18279999999999999</v>
      </c>
      <c r="G52" s="129">
        <v>0.5</v>
      </c>
      <c r="H52" s="128">
        <v>0.18279999999999999</v>
      </c>
      <c r="I52" s="129">
        <v>0.5</v>
      </c>
      <c r="J52" s="130">
        <f t="shared" si="1"/>
        <v>0</v>
      </c>
      <c r="K52" s="128">
        <v>0.18279999999999999</v>
      </c>
      <c r="L52" s="129">
        <v>0.5</v>
      </c>
      <c r="M52" s="131">
        <v>0</v>
      </c>
    </row>
    <row r="53" spans="1:13" ht="15.75">
      <c r="A53" s="238"/>
      <c r="B53" s="233"/>
      <c r="C53" s="242"/>
      <c r="D53" s="142" t="s">
        <v>260</v>
      </c>
      <c r="E53" s="127" t="s">
        <v>232</v>
      </c>
      <c r="F53" s="128">
        <v>9.5299999999999996E-2</v>
      </c>
      <c r="G53" s="129">
        <v>0.65</v>
      </c>
      <c r="H53" s="128">
        <v>9.5299999999999996E-2</v>
      </c>
      <c r="I53" s="129">
        <v>0.65</v>
      </c>
      <c r="J53" s="130">
        <f t="shared" si="1"/>
        <v>0</v>
      </c>
      <c r="K53" s="128">
        <v>9.5299999999999996E-2</v>
      </c>
      <c r="L53" s="129">
        <v>0.65</v>
      </c>
      <c r="M53" s="131">
        <v>0</v>
      </c>
    </row>
    <row r="54" spans="1:13" ht="15.75">
      <c r="A54" s="238"/>
      <c r="B54" s="233"/>
      <c r="C54" s="143" t="s">
        <v>261</v>
      </c>
      <c r="D54" s="144"/>
      <c r="E54" s="127" t="s">
        <v>232</v>
      </c>
      <c r="F54" s="128">
        <v>0.254</v>
      </c>
      <c r="G54" s="129">
        <v>0.26</v>
      </c>
      <c r="H54" s="128">
        <v>0.1973</v>
      </c>
      <c r="I54" s="129">
        <v>0.65636322985367224</v>
      </c>
      <c r="J54" s="130">
        <f t="shared" si="1"/>
        <v>-0.2232283464566929</v>
      </c>
      <c r="K54" s="128">
        <v>0.1973</v>
      </c>
      <c r="L54" s="129">
        <v>0.65636322985367224</v>
      </c>
      <c r="M54" s="131">
        <v>0</v>
      </c>
    </row>
    <row r="55" spans="1:13" ht="31.5">
      <c r="A55" s="238"/>
      <c r="B55" s="233"/>
      <c r="C55" s="243" t="s">
        <v>262</v>
      </c>
      <c r="D55" s="145" t="s">
        <v>263</v>
      </c>
      <c r="E55" s="127" t="s">
        <v>232</v>
      </c>
      <c r="F55" s="128">
        <v>0.254</v>
      </c>
      <c r="G55" s="129">
        <v>0.26</v>
      </c>
      <c r="H55" s="128">
        <v>0.1973</v>
      </c>
      <c r="I55" s="129">
        <v>0.65636322985367224</v>
      </c>
      <c r="J55" s="130">
        <f>(H55-F55)/F55</f>
        <v>-0.2232283464566929</v>
      </c>
      <c r="K55" s="146">
        <v>0.2306</v>
      </c>
      <c r="L55" s="129">
        <v>0.65636322985367224</v>
      </c>
      <c r="M55" s="130">
        <f>(K55-H55)/H55</f>
        <v>0.16877850988342624</v>
      </c>
    </row>
    <row r="56" spans="1:13" ht="15.75">
      <c r="A56" s="238"/>
      <c r="B56" s="132"/>
      <c r="C56" s="244"/>
      <c r="D56" s="147" t="s">
        <v>264</v>
      </c>
      <c r="E56" s="127" t="s">
        <v>232</v>
      </c>
      <c r="F56" s="148"/>
      <c r="G56" s="148"/>
      <c r="H56" s="148"/>
      <c r="I56" s="148"/>
      <c r="J56" s="148"/>
      <c r="K56" s="146">
        <v>0.26429999999999998</v>
      </c>
      <c r="L56" s="129">
        <v>0.65636322985367224</v>
      </c>
      <c r="M56" s="148"/>
    </row>
    <row r="57" spans="1:13" ht="15.75">
      <c r="A57" s="238"/>
      <c r="B57" s="132"/>
      <c r="C57" s="245"/>
      <c r="D57" s="147" t="s">
        <v>265</v>
      </c>
      <c r="E57" s="127" t="s">
        <v>232</v>
      </c>
      <c r="F57" s="148"/>
      <c r="G57" s="148"/>
      <c r="H57" s="148"/>
      <c r="I57" s="148"/>
      <c r="J57" s="148"/>
      <c r="K57" s="146">
        <v>9.5299999999999996E-2</v>
      </c>
      <c r="L57" s="129">
        <v>0.65636322985367224</v>
      </c>
      <c r="M57" s="148"/>
    </row>
    <row r="58" spans="1:13" ht="15.75">
      <c r="A58" s="238"/>
      <c r="B58" s="232" t="s">
        <v>99</v>
      </c>
      <c r="C58" s="137" t="s">
        <v>266</v>
      </c>
      <c r="D58" s="126"/>
      <c r="E58" s="127" t="s">
        <v>232</v>
      </c>
      <c r="F58" s="128">
        <v>0.254</v>
      </c>
      <c r="G58" s="129">
        <v>0.26</v>
      </c>
      <c r="H58" s="128">
        <v>0.1973</v>
      </c>
      <c r="I58" s="129">
        <v>0.76419273397546938</v>
      </c>
      <c r="J58" s="130">
        <f t="shared" si="1"/>
        <v>-0.2232283464566929</v>
      </c>
      <c r="K58" s="128">
        <v>0.1973</v>
      </c>
      <c r="L58" s="129">
        <v>0.76419273397546938</v>
      </c>
      <c r="M58" s="131">
        <v>0</v>
      </c>
    </row>
    <row r="59" spans="1:13" ht="15.75">
      <c r="A59" s="238"/>
      <c r="B59" s="233"/>
      <c r="C59" s="137" t="s">
        <v>233</v>
      </c>
      <c r="D59" s="126"/>
      <c r="E59" s="127" t="s">
        <v>232</v>
      </c>
      <c r="F59" s="135">
        <v>0.16703299999999999</v>
      </c>
      <c r="G59" s="129">
        <v>0.64</v>
      </c>
      <c r="H59" s="135">
        <v>0.14599999999999999</v>
      </c>
      <c r="I59" s="129">
        <v>0.64</v>
      </c>
      <c r="J59" s="130">
        <f t="shared" si="1"/>
        <v>-0.12592122514712661</v>
      </c>
      <c r="K59" s="135">
        <v>0.14599999999999999</v>
      </c>
      <c r="L59" s="129">
        <v>0.64</v>
      </c>
      <c r="M59" s="131">
        <v>0</v>
      </c>
    </row>
    <row r="60" spans="1:13" ht="15.75">
      <c r="A60" s="238"/>
      <c r="B60" s="233"/>
      <c r="C60" s="240" t="s">
        <v>234</v>
      </c>
      <c r="D60" s="126" t="s">
        <v>235</v>
      </c>
      <c r="E60" s="127" t="s">
        <v>232</v>
      </c>
      <c r="F60" s="128">
        <v>5.7000000000000002E-3</v>
      </c>
      <c r="G60" s="129">
        <v>0.54</v>
      </c>
      <c r="H60" s="128">
        <v>4.1000000000000003E-3</v>
      </c>
      <c r="I60" s="129">
        <v>0.54</v>
      </c>
      <c r="J60" s="130">
        <f t="shared" si="1"/>
        <v>-0.2807017543859649</v>
      </c>
      <c r="K60" s="128">
        <v>4.1000000000000003E-3</v>
      </c>
      <c r="L60" s="129">
        <v>0.54</v>
      </c>
      <c r="M60" s="131">
        <v>0</v>
      </c>
    </row>
    <row r="61" spans="1:13" ht="15.75">
      <c r="A61" s="238"/>
      <c r="B61" s="233"/>
      <c r="C61" s="241"/>
      <c r="D61" s="149" t="s">
        <v>16</v>
      </c>
      <c r="E61" s="127" t="s">
        <v>232</v>
      </c>
      <c r="F61" s="128">
        <v>0.187</v>
      </c>
      <c r="G61" s="129">
        <v>0.54</v>
      </c>
      <c r="H61" s="128">
        <v>0.187</v>
      </c>
      <c r="I61" s="129">
        <v>0.54</v>
      </c>
      <c r="J61" s="130">
        <f t="shared" si="1"/>
        <v>0</v>
      </c>
      <c r="K61" s="128">
        <v>0.187</v>
      </c>
      <c r="L61" s="129">
        <v>0.54</v>
      </c>
      <c r="M61" s="131">
        <v>0</v>
      </c>
    </row>
    <row r="62" spans="1:13" ht="15.75">
      <c r="A62" s="238"/>
      <c r="B62" s="233"/>
      <c r="C62" s="242"/>
      <c r="D62" s="126" t="s">
        <v>236</v>
      </c>
      <c r="E62" s="127" t="s">
        <v>232</v>
      </c>
      <c r="F62" s="128">
        <v>5.5999999999999999E-3</v>
      </c>
      <c r="G62" s="129">
        <v>0.56000000000000005</v>
      </c>
      <c r="H62" s="128">
        <v>5.2900000000000004E-3</v>
      </c>
      <c r="I62" s="129">
        <v>0.54</v>
      </c>
      <c r="J62" s="130">
        <f t="shared" si="1"/>
        <v>-5.5357142857142771E-2</v>
      </c>
      <c r="K62" s="128">
        <v>5.2900000000000004E-3</v>
      </c>
      <c r="L62" s="129">
        <v>0.54</v>
      </c>
      <c r="M62" s="131">
        <v>0</v>
      </c>
    </row>
    <row r="63" spans="1:13" ht="15.75">
      <c r="A63" s="239"/>
      <c r="B63" s="234"/>
      <c r="C63" s="137" t="s">
        <v>237</v>
      </c>
      <c r="D63" s="126"/>
      <c r="E63" s="127" t="s">
        <v>232</v>
      </c>
      <c r="F63" s="139">
        <v>0</v>
      </c>
      <c r="G63" s="129">
        <v>0</v>
      </c>
      <c r="H63" s="139">
        <v>0</v>
      </c>
      <c r="I63" s="129">
        <v>0</v>
      </c>
      <c r="J63" s="130"/>
      <c r="K63" s="139">
        <v>0</v>
      </c>
      <c r="L63" s="129">
        <v>0</v>
      </c>
      <c r="M63" s="131">
        <v>0</v>
      </c>
    </row>
    <row r="64" spans="1:13" ht="15.75">
      <c r="A64" s="237" t="s">
        <v>267</v>
      </c>
      <c r="B64" s="232" t="s">
        <v>268</v>
      </c>
      <c r="C64" s="137" t="s">
        <v>269</v>
      </c>
      <c r="D64" s="133"/>
      <c r="E64" s="127" t="s">
        <v>270</v>
      </c>
      <c r="F64" s="135">
        <v>0.36699999999999999</v>
      </c>
      <c r="G64" s="129">
        <v>0.52</v>
      </c>
      <c r="H64" s="135">
        <v>0.36699999999999999</v>
      </c>
      <c r="I64" s="129">
        <v>0.52</v>
      </c>
      <c r="J64" s="130">
        <f t="shared" ref="J64:J90" si="2">(H64-F64)/F64</f>
        <v>0</v>
      </c>
      <c r="K64" s="135">
        <v>0.36699999999999999</v>
      </c>
      <c r="L64" s="129">
        <v>0.52</v>
      </c>
      <c r="M64" s="131">
        <v>0</v>
      </c>
    </row>
    <row r="65" spans="1:13" ht="15.75">
      <c r="A65" s="238"/>
      <c r="B65" s="234"/>
      <c r="C65" s="137" t="s">
        <v>271</v>
      </c>
      <c r="D65" s="133"/>
      <c r="E65" s="127" t="s">
        <v>270</v>
      </c>
      <c r="F65" s="135">
        <v>0.91700000000000004</v>
      </c>
      <c r="G65" s="129">
        <v>0.52</v>
      </c>
      <c r="H65" s="135">
        <v>0.91700000000000004</v>
      </c>
      <c r="I65" s="129">
        <v>0.52</v>
      </c>
      <c r="J65" s="130">
        <f t="shared" si="2"/>
        <v>0</v>
      </c>
      <c r="K65" s="135">
        <v>0.91700000000000004</v>
      </c>
      <c r="L65" s="129">
        <v>0.52</v>
      </c>
      <c r="M65" s="131">
        <v>0</v>
      </c>
    </row>
    <row r="66" spans="1:13" ht="15.75">
      <c r="A66" s="238"/>
      <c r="B66" s="232" t="s">
        <v>272</v>
      </c>
      <c r="C66" s="137" t="s">
        <v>273</v>
      </c>
      <c r="D66" s="133"/>
      <c r="E66" s="127" t="s">
        <v>274</v>
      </c>
      <c r="F66" s="136">
        <v>2.29</v>
      </c>
      <c r="G66" s="129">
        <v>0.2</v>
      </c>
      <c r="H66" s="136">
        <v>2.29</v>
      </c>
      <c r="I66" s="129">
        <v>0.2</v>
      </c>
      <c r="J66" s="130">
        <f t="shared" si="2"/>
        <v>0</v>
      </c>
      <c r="K66" s="136">
        <v>2.29</v>
      </c>
      <c r="L66" s="129">
        <v>0.2</v>
      </c>
      <c r="M66" s="131">
        <v>0</v>
      </c>
    </row>
    <row r="67" spans="1:13" ht="15.75">
      <c r="A67" s="238"/>
      <c r="B67" s="234"/>
      <c r="C67" s="137" t="s">
        <v>275</v>
      </c>
      <c r="D67" s="126"/>
      <c r="E67" s="127" t="s">
        <v>276</v>
      </c>
      <c r="F67" s="135">
        <v>0.91900000000000004</v>
      </c>
      <c r="G67" s="129">
        <v>0.25</v>
      </c>
      <c r="H67" s="135">
        <v>0.91900000000000004</v>
      </c>
      <c r="I67" s="129">
        <v>0.25</v>
      </c>
      <c r="J67" s="130">
        <f t="shared" si="2"/>
        <v>0</v>
      </c>
      <c r="K67" s="135">
        <v>0.91900000000000004</v>
      </c>
      <c r="L67" s="129">
        <v>0.25</v>
      </c>
      <c r="M67" s="131">
        <v>0</v>
      </c>
    </row>
    <row r="68" spans="1:13" ht="15.75">
      <c r="A68" s="238"/>
      <c r="B68" s="232" t="s">
        <v>277</v>
      </c>
      <c r="C68" s="240" t="s">
        <v>278</v>
      </c>
      <c r="D68" s="126" t="s">
        <v>279</v>
      </c>
      <c r="E68" s="127" t="s">
        <v>280</v>
      </c>
      <c r="F68" s="139">
        <v>110</v>
      </c>
      <c r="G68" s="129">
        <v>0.81</v>
      </c>
      <c r="H68" s="139">
        <v>110</v>
      </c>
      <c r="I68" s="129">
        <v>0.81</v>
      </c>
      <c r="J68" s="130">
        <f t="shared" si="2"/>
        <v>0</v>
      </c>
      <c r="K68" s="139">
        <v>110</v>
      </c>
      <c r="L68" s="129">
        <v>0.81</v>
      </c>
      <c r="M68" s="131">
        <v>0</v>
      </c>
    </row>
    <row r="69" spans="1:13" ht="15.75">
      <c r="A69" s="238"/>
      <c r="B69" s="233"/>
      <c r="C69" s="241"/>
      <c r="D69" s="126" t="s">
        <v>281</v>
      </c>
      <c r="E69" s="127" t="s">
        <v>280</v>
      </c>
      <c r="F69" s="139">
        <v>110</v>
      </c>
      <c r="G69" s="129">
        <v>0.81</v>
      </c>
      <c r="H69" s="139">
        <v>110</v>
      </c>
      <c r="I69" s="129">
        <v>0.81</v>
      </c>
      <c r="J69" s="130">
        <f t="shared" si="2"/>
        <v>0</v>
      </c>
      <c r="K69" s="139">
        <v>110</v>
      </c>
      <c r="L69" s="129">
        <v>0.81</v>
      </c>
      <c r="M69" s="131">
        <v>0</v>
      </c>
    </row>
    <row r="70" spans="1:13" ht="15.75">
      <c r="A70" s="238"/>
      <c r="B70" s="233"/>
      <c r="C70" s="241"/>
      <c r="D70" s="126" t="s">
        <v>183</v>
      </c>
      <c r="E70" s="127" t="s">
        <v>280</v>
      </c>
      <c r="F70" s="139">
        <v>110</v>
      </c>
      <c r="G70" s="129">
        <v>0.81</v>
      </c>
      <c r="H70" s="139">
        <v>110</v>
      </c>
      <c r="I70" s="129">
        <v>0.81</v>
      </c>
      <c r="J70" s="130">
        <f t="shared" si="2"/>
        <v>0</v>
      </c>
      <c r="K70" s="139">
        <v>110</v>
      </c>
      <c r="L70" s="129">
        <v>0.81</v>
      </c>
      <c r="M70" s="131">
        <v>0</v>
      </c>
    </row>
    <row r="71" spans="1:13" ht="15.75">
      <c r="A71" s="238"/>
      <c r="B71" s="233"/>
      <c r="C71" s="242"/>
      <c r="D71" s="126" t="s">
        <v>282</v>
      </c>
      <c r="E71" s="127" t="s">
        <v>280</v>
      </c>
      <c r="F71" s="139">
        <v>110</v>
      </c>
      <c r="G71" s="129">
        <v>0.81</v>
      </c>
      <c r="H71" s="139">
        <v>110</v>
      </c>
      <c r="I71" s="129">
        <v>0.81</v>
      </c>
      <c r="J71" s="130">
        <f t="shared" si="2"/>
        <v>0</v>
      </c>
      <c r="K71" s="139">
        <v>110</v>
      </c>
      <c r="L71" s="129">
        <v>0.81</v>
      </c>
      <c r="M71" s="131">
        <v>0</v>
      </c>
    </row>
    <row r="72" spans="1:13" ht="15.75">
      <c r="A72" s="238"/>
      <c r="B72" s="233"/>
      <c r="C72" s="240" t="s">
        <v>283</v>
      </c>
      <c r="D72" s="126" t="s">
        <v>284</v>
      </c>
      <c r="E72" s="127" t="s">
        <v>280</v>
      </c>
      <c r="F72" s="139">
        <v>280</v>
      </c>
      <c r="G72" s="129">
        <v>0.81</v>
      </c>
      <c r="H72" s="139">
        <v>280</v>
      </c>
      <c r="I72" s="129">
        <v>0.81</v>
      </c>
      <c r="J72" s="130">
        <f t="shared" si="2"/>
        <v>0</v>
      </c>
      <c r="K72" s="139">
        <v>280</v>
      </c>
      <c r="L72" s="129">
        <v>0.81</v>
      </c>
      <c r="M72" s="131">
        <v>0</v>
      </c>
    </row>
    <row r="73" spans="1:13" ht="15.75">
      <c r="A73" s="238"/>
      <c r="B73" s="233"/>
      <c r="C73" s="242"/>
      <c r="D73" s="126" t="s">
        <v>285</v>
      </c>
      <c r="E73" s="127" t="s">
        <v>280</v>
      </c>
      <c r="F73" s="139">
        <v>280</v>
      </c>
      <c r="G73" s="129">
        <v>0.81</v>
      </c>
      <c r="H73" s="139">
        <v>280</v>
      </c>
      <c r="I73" s="129">
        <v>0.81</v>
      </c>
      <c r="J73" s="130">
        <f t="shared" si="2"/>
        <v>0</v>
      </c>
      <c r="K73" s="139">
        <v>280</v>
      </c>
      <c r="L73" s="129">
        <v>0.81</v>
      </c>
      <c r="M73" s="131">
        <v>0</v>
      </c>
    </row>
    <row r="74" spans="1:13" ht="15.75">
      <c r="A74" s="238"/>
      <c r="B74" s="233"/>
      <c r="C74" s="137" t="s">
        <v>286</v>
      </c>
      <c r="D74" s="126"/>
      <c r="E74" s="127" t="s">
        <v>280</v>
      </c>
      <c r="F74" s="139">
        <v>320</v>
      </c>
      <c r="G74" s="129">
        <v>0.81</v>
      </c>
      <c r="H74" s="139">
        <v>320</v>
      </c>
      <c r="I74" s="129">
        <v>0.81</v>
      </c>
      <c r="J74" s="130">
        <f t="shared" si="2"/>
        <v>0</v>
      </c>
      <c r="K74" s="139">
        <v>320</v>
      </c>
      <c r="L74" s="129">
        <v>0.81</v>
      </c>
      <c r="M74" s="131">
        <v>0</v>
      </c>
    </row>
    <row r="75" spans="1:13" ht="15.75">
      <c r="A75" s="238"/>
      <c r="B75" s="233"/>
      <c r="C75" s="137" t="s">
        <v>287</v>
      </c>
      <c r="D75" s="126"/>
      <c r="E75" s="127" t="s">
        <v>280</v>
      </c>
      <c r="F75" s="139">
        <v>130</v>
      </c>
      <c r="G75" s="129">
        <v>0.81</v>
      </c>
      <c r="H75" s="139">
        <v>130</v>
      </c>
      <c r="I75" s="129">
        <v>0.81</v>
      </c>
      <c r="J75" s="130">
        <f t="shared" si="2"/>
        <v>0</v>
      </c>
      <c r="K75" s="139">
        <v>130</v>
      </c>
      <c r="L75" s="129">
        <v>0.81</v>
      </c>
      <c r="M75" s="131">
        <v>0</v>
      </c>
    </row>
    <row r="76" spans="1:13" ht="15.75">
      <c r="A76" s="239"/>
      <c r="B76" s="234"/>
      <c r="C76" s="150" t="s">
        <v>288</v>
      </c>
      <c r="D76" s="126"/>
      <c r="E76" s="127" t="s">
        <v>280</v>
      </c>
      <c r="F76" s="139">
        <v>170</v>
      </c>
      <c r="G76" s="129">
        <v>0.81</v>
      </c>
      <c r="H76" s="139">
        <v>170</v>
      </c>
      <c r="I76" s="129">
        <v>0.81</v>
      </c>
      <c r="J76" s="130">
        <f t="shared" si="2"/>
        <v>0</v>
      </c>
      <c r="K76" s="139">
        <v>170</v>
      </c>
      <c r="L76" s="129">
        <v>0.81</v>
      </c>
      <c r="M76" s="131">
        <v>0</v>
      </c>
    </row>
    <row r="77" spans="1:13" ht="15.75">
      <c r="A77" s="229" t="s">
        <v>148</v>
      </c>
      <c r="B77" s="232" t="s">
        <v>289</v>
      </c>
      <c r="C77" s="137" t="s">
        <v>272</v>
      </c>
      <c r="D77" s="133"/>
      <c r="E77" s="127" t="s">
        <v>290</v>
      </c>
      <c r="F77" s="136">
        <v>43.1</v>
      </c>
      <c r="G77" s="129">
        <v>0.71</v>
      </c>
      <c r="H77" s="136">
        <v>43.1</v>
      </c>
      <c r="I77" s="129">
        <v>0.71</v>
      </c>
      <c r="J77" s="130">
        <f t="shared" si="2"/>
        <v>0</v>
      </c>
      <c r="K77" s="136">
        <v>43.1</v>
      </c>
      <c r="L77" s="129">
        <v>0.71</v>
      </c>
      <c r="M77" s="131">
        <v>0</v>
      </c>
    </row>
    <row r="78" spans="1:13" ht="15.75">
      <c r="A78" s="230"/>
      <c r="B78" s="233"/>
      <c r="C78" s="137" t="s">
        <v>291</v>
      </c>
      <c r="D78" s="133"/>
      <c r="E78" s="127" t="s">
        <v>290</v>
      </c>
      <c r="F78" s="139">
        <v>33</v>
      </c>
      <c r="G78" s="129">
        <v>0.36</v>
      </c>
      <c r="H78" s="139">
        <v>33</v>
      </c>
      <c r="I78" s="129">
        <v>0.36</v>
      </c>
      <c r="J78" s="130">
        <f t="shared" si="2"/>
        <v>0</v>
      </c>
      <c r="K78" s="139">
        <v>33</v>
      </c>
      <c r="L78" s="129">
        <v>0.36</v>
      </c>
      <c r="M78" s="131">
        <v>0</v>
      </c>
    </row>
    <row r="79" spans="1:13" ht="15.75">
      <c r="A79" s="230"/>
      <c r="B79" s="233"/>
      <c r="C79" s="137" t="s">
        <v>292</v>
      </c>
      <c r="D79" s="133"/>
      <c r="E79" s="127" t="s">
        <v>290</v>
      </c>
      <c r="F79" s="139">
        <v>33</v>
      </c>
      <c r="G79" s="129">
        <v>0.36</v>
      </c>
      <c r="H79" s="139">
        <v>33</v>
      </c>
      <c r="I79" s="129">
        <v>0.36</v>
      </c>
      <c r="J79" s="130">
        <f t="shared" si="2"/>
        <v>0</v>
      </c>
      <c r="K79" s="139">
        <v>33</v>
      </c>
      <c r="L79" s="129">
        <v>0.36</v>
      </c>
      <c r="M79" s="131">
        <v>0</v>
      </c>
    </row>
    <row r="80" spans="1:13" ht="15.75">
      <c r="A80" s="230"/>
      <c r="B80" s="233"/>
      <c r="C80" s="137" t="s">
        <v>293</v>
      </c>
      <c r="D80" s="133"/>
      <c r="E80" s="127" t="s">
        <v>290</v>
      </c>
      <c r="F80" s="151">
        <v>2676.6</v>
      </c>
      <c r="G80" s="129">
        <v>0.7</v>
      </c>
      <c r="H80" s="151">
        <v>2676.6</v>
      </c>
      <c r="I80" s="129">
        <v>0.7</v>
      </c>
      <c r="J80" s="130">
        <f t="shared" si="2"/>
        <v>0</v>
      </c>
      <c r="K80" s="151">
        <v>2676.6</v>
      </c>
      <c r="L80" s="129">
        <v>0.7</v>
      </c>
      <c r="M80" s="131">
        <v>0</v>
      </c>
    </row>
    <row r="81" spans="1:13" ht="15.75">
      <c r="A81" s="231"/>
      <c r="B81" s="234"/>
      <c r="C81" s="137" t="s">
        <v>184</v>
      </c>
      <c r="D81" s="133"/>
      <c r="E81" s="127" t="s">
        <v>290</v>
      </c>
      <c r="F81" s="151">
        <v>214.5823</v>
      </c>
      <c r="G81" s="129">
        <v>0.71</v>
      </c>
      <c r="H81" s="151">
        <v>214.5823</v>
      </c>
      <c r="I81" s="129">
        <v>0.71</v>
      </c>
      <c r="J81" s="130">
        <f t="shared" si="2"/>
        <v>0</v>
      </c>
      <c r="K81" s="151">
        <v>214.5823</v>
      </c>
      <c r="L81" s="129">
        <v>0.71</v>
      </c>
      <c r="M81" s="131">
        <v>0</v>
      </c>
    </row>
    <row r="82" spans="1:13" ht="15.75">
      <c r="A82" s="229" t="s">
        <v>294</v>
      </c>
      <c r="B82" s="232" t="s">
        <v>295</v>
      </c>
      <c r="C82" s="137" t="s">
        <v>296</v>
      </c>
      <c r="D82" s="126"/>
      <c r="E82" s="127" t="s">
        <v>297</v>
      </c>
      <c r="F82" s="151">
        <v>222</v>
      </c>
      <c r="G82" s="129">
        <v>0.52</v>
      </c>
      <c r="H82" s="151">
        <v>222</v>
      </c>
      <c r="I82" s="129">
        <v>0.52</v>
      </c>
      <c r="J82" s="130">
        <f t="shared" si="2"/>
        <v>0</v>
      </c>
      <c r="K82" s="151">
        <v>222</v>
      </c>
      <c r="L82" s="129">
        <v>0.52</v>
      </c>
      <c r="M82" s="131">
        <v>0</v>
      </c>
    </row>
    <row r="83" spans="1:13" ht="15.75">
      <c r="A83" s="230"/>
      <c r="B83" s="233"/>
      <c r="C83" s="137" t="s">
        <v>298</v>
      </c>
      <c r="D83" s="126"/>
      <c r="E83" s="127" t="s">
        <v>297</v>
      </c>
      <c r="F83" s="151">
        <v>87.9</v>
      </c>
      <c r="G83" s="129">
        <v>0.52</v>
      </c>
      <c r="H83" s="151">
        <v>87.9</v>
      </c>
      <c r="I83" s="129">
        <v>0.52</v>
      </c>
      <c r="J83" s="130">
        <f t="shared" si="2"/>
        <v>0</v>
      </c>
      <c r="K83" s="151">
        <v>87.9</v>
      </c>
      <c r="L83" s="129">
        <v>0.52</v>
      </c>
      <c r="M83" s="131">
        <v>0</v>
      </c>
    </row>
    <row r="84" spans="1:13" ht="15.75">
      <c r="A84" s="230"/>
      <c r="B84" s="233"/>
      <c r="C84" s="137" t="s">
        <v>299</v>
      </c>
      <c r="D84" s="126"/>
      <c r="E84" s="127" t="s">
        <v>297</v>
      </c>
      <c r="F84" s="139">
        <v>2940</v>
      </c>
      <c r="G84" s="129">
        <v>0.52</v>
      </c>
      <c r="H84" s="139">
        <v>2935</v>
      </c>
      <c r="I84" s="129">
        <v>0.52</v>
      </c>
      <c r="J84" s="130">
        <f t="shared" si="2"/>
        <v>-1.7006802721088435E-3</v>
      </c>
      <c r="K84" s="139">
        <v>2935</v>
      </c>
      <c r="L84" s="129">
        <v>0.52</v>
      </c>
      <c r="M84" s="131">
        <v>0</v>
      </c>
    </row>
    <row r="85" spans="1:13" ht="15.75">
      <c r="A85" s="230"/>
      <c r="B85" s="233"/>
      <c r="C85" s="137" t="s">
        <v>300</v>
      </c>
      <c r="D85" s="126"/>
      <c r="E85" s="127" t="s">
        <v>297</v>
      </c>
      <c r="F85" s="139">
        <v>500</v>
      </c>
      <c r="G85" s="129">
        <v>0.34</v>
      </c>
      <c r="H85" s="139">
        <v>500</v>
      </c>
      <c r="I85" s="129">
        <v>0.34</v>
      </c>
      <c r="J85" s="130">
        <f t="shared" si="2"/>
        <v>0</v>
      </c>
      <c r="K85" s="151">
        <v>500</v>
      </c>
      <c r="L85" s="129">
        <v>0.34</v>
      </c>
      <c r="M85" s="131">
        <v>0</v>
      </c>
    </row>
    <row r="86" spans="1:13" ht="15.75">
      <c r="A86" s="230"/>
      <c r="B86" s="233"/>
      <c r="C86" s="137" t="s">
        <v>301</v>
      </c>
      <c r="D86" s="126"/>
      <c r="E86" s="127" t="s">
        <v>297</v>
      </c>
      <c r="F86" s="139">
        <v>600</v>
      </c>
      <c r="G86" s="129">
        <v>0.81</v>
      </c>
      <c r="H86" s="139">
        <v>600</v>
      </c>
      <c r="I86" s="129">
        <v>0.81</v>
      </c>
      <c r="J86" s="130">
        <f t="shared" si="2"/>
        <v>0</v>
      </c>
      <c r="K86" s="151">
        <v>600</v>
      </c>
      <c r="L86" s="129">
        <v>0.81</v>
      </c>
      <c r="M86" s="131">
        <v>0</v>
      </c>
    </row>
    <row r="87" spans="1:13" ht="15.75">
      <c r="A87" s="230"/>
      <c r="B87" s="233"/>
      <c r="C87" s="137" t="s">
        <v>302</v>
      </c>
      <c r="D87" s="126"/>
      <c r="E87" s="127" t="s">
        <v>297</v>
      </c>
      <c r="F87" s="139">
        <v>156</v>
      </c>
      <c r="G87" s="129">
        <v>0.52</v>
      </c>
      <c r="H87" s="139">
        <v>156</v>
      </c>
      <c r="I87" s="129">
        <v>0.52</v>
      </c>
      <c r="J87" s="130">
        <f t="shared" si="2"/>
        <v>0</v>
      </c>
      <c r="K87" s="151">
        <v>156</v>
      </c>
      <c r="L87" s="129">
        <v>0.52</v>
      </c>
      <c r="M87" s="131">
        <v>0</v>
      </c>
    </row>
    <row r="88" spans="1:13" ht="15.75">
      <c r="A88" s="230"/>
      <c r="B88" s="233"/>
      <c r="C88" s="137" t="s">
        <v>303</v>
      </c>
      <c r="D88" s="133"/>
      <c r="E88" s="127" t="s">
        <v>297</v>
      </c>
      <c r="F88" s="139">
        <v>169</v>
      </c>
      <c r="G88" s="129">
        <v>0.52</v>
      </c>
      <c r="H88" s="139">
        <v>169</v>
      </c>
      <c r="I88" s="129">
        <v>0.52</v>
      </c>
      <c r="J88" s="130">
        <f t="shared" si="2"/>
        <v>0</v>
      </c>
      <c r="K88" s="151">
        <v>169</v>
      </c>
      <c r="L88" s="129">
        <v>0.52</v>
      </c>
      <c r="M88" s="131">
        <v>0</v>
      </c>
    </row>
    <row r="89" spans="1:13" ht="15.75">
      <c r="A89" s="230"/>
      <c r="B89" s="234"/>
      <c r="C89" s="137" t="s">
        <v>304</v>
      </c>
      <c r="D89" s="133"/>
      <c r="E89" s="127" t="s">
        <v>297</v>
      </c>
      <c r="F89" s="152">
        <v>63.2</v>
      </c>
      <c r="G89" s="129">
        <v>0.52</v>
      </c>
      <c r="H89" s="152">
        <v>63.2</v>
      </c>
      <c r="I89" s="129">
        <v>0.52</v>
      </c>
      <c r="J89" s="130">
        <f t="shared" si="2"/>
        <v>0</v>
      </c>
      <c r="K89" s="151">
        <v>63.2</v>
      </c>
      <c r="L89" s="129">
        <v>0.52</v>
      </c>
      <c r="M89" s="131">
        <v>0</v>
      </c>
    </row>
    <row r="90" spans="1:13" ht="15.75">
      <c r="A90" s="230"/>
      <c r="B90" s="124" t="s">
        <v>305</v>
      </c>
      <c r="C90" s="125" t="s">
        <v>306</v>
      </c>
      <c r="D90" s="133"/>
      <c r="E90" s="153" t="s">
        <v>307</v>
      </c>
      <c r="F90" s="154">
        <v>650</v>
      </c>
      <c r="G90" s="155">
        <v>0.52</v>
      </c>
      <c r="H90" s="154">
        <v>650</v>
      </c>
      <c r="I90" s="155">
        <v>0.52</v>
      </c>
      <c r="J90" s="156">
        <f t="shared" si="2"/>
        <v>0</v>
      </c>
      <c r="K90" s="151">
        <v>650</v>
      </c>
      <c r="L90" s="129">
        <v>0.52</v>
      </c>
      <c r="M90" s="131">
        <v>0</v>
      </c>
    </row>
    <row r="91" spans="1:13" ht="15.75">
      <c r="A91" s="235" t="s">
        <v>189</v>
      </c>
      <c r="B91" s="236" t="s">
        <v>308</v>
      </c>
      <c r="C91" s="226" t="s">
        <v>309</v>
      </c>
      <c r="D91" s="140" t="s">
        <v>310</v>
      </c>
      <c r="E91" s="157" t="s">
        <v>276</v>
      </c>
      <c r="F91" s="148"/>
      <c r="G91" s="148"/>
      <c r="H91" s="148"/>
      <c r="I91" s="148"/>
      <c r="J91" s="148"/>
      <c r="K91" s="158">
        <v>1300</v>
      </c>
      <c r="L91" s="129">
        <v>0.3</v>
      </c>
      <c r="M91" s="131">
        <v>0</v>
      </c>
    </row>
    <row r="92" spans="1:13" ht="15.75">
      <c r="A92" s="235"/>
      <c r="B92" s="236"/>
      <c r="C92" s="227"/>
      <c r="D92" s="140" t="s">
        <v>311</v>
      </c>
      <c r="E92" s="157" t="s">
        <v>276</v>
      </c>
      <c r="F92" s="148"/>
      <c r="G92" s="148"/>
      <c r="H92" s="148"/>
      <c r="I92" s="148"/>
      <c r="J92" s="148"/>
      <c r="K92" s="158">
        <v>1760</v>
      </c>
      <c r="L92" s="129">
        <v>0.3</v>
      </c>
      <c r="M92" s="131">
        <v>0</v>
      </c>
    </row>
    <row r="93" spans="1:13" ht="15.75">
      <c r="A93" s="235"/>
      <c r="B93" s="236"/>
      <c r="C93" s="227"/>
      <c r="D93" s="140" t="s">
        <v>312</v>
      </c>
      <c r="E93" s="157" t="s">
        <v>276</v>
      </c>
      <c r="F93" s="148"/>
      <c r="G93" s="148"/>
      <c r="H93" s="148"/>
      <c r="I93" s="148"/>
      <c r="J93" s="148"/>
      <c r="K93" s="158">
        <v>1620</v>
      </c>
      <c r="L93" s="129">
        <v>0.3</v>
      </c>
      <c r="M93" s="131">
        <v>0</v>
      </c>
    </row>
    <row r="94" spans="1:13" ht="15.75">
      <c r="A94" s="235"/>
      <c r="B94" s="236"/>
      <c r="C94" s="228"/>
      <c r="D94" s="140" t="s">
        <v>313</v>
      </c>
      <c r="E94" s="157" t="s">
        <v>276</v>
      </c>
      <c r="F94" s="148"/>
      <c r="G94" s="148"/>
      <c r="H94" s="148"/>
      <c r="I94" s="148"/>
      <c r="J94" s="148"/>
      <c r="K94" s="158">
        <v>1920</v>
      </c>
      <c r="L94" s="129">
        <v>0.3</v>
      </c>
      <c r="M94" s="131">
        <v>0</v>
      </c>
    </row>
    <row r="96" spans="1:13">
      <c r="L96" s="159"/>
    </row>
    <row r="97" spans="5:5" ht="15.75" thickBot="1">
      <c r="E97" s="160"/>
    </row>
    <row r="98" spans="5:5">
      <c r="E98" s="161"/>
    </row>
    <row r="102" spans="5:5">
      <c r="E102" s="162"/>
    </row>
  </sheetData>
  <mergeCells count="42">
    <mergeCell ref="A1:E1"/>
    <mergeCell ref="F1:G1"/>
    <mergeCell ref="H1:I1"/>
    <mergeCell ref="K1:L1"/>
    <mergeCell ref="A2:A3"/>
    <mergeCell ref="B2:B3"/>
    <mergeCell ref="C2:D3"/>
    <mergeCell ref="E2:E3"/>
    <mergeCell ref="G2:G3"/>
    <mergeCell ref="I2:I3"/>
    <mergeCell ref="J2:J3"/>
    <mergeCell ref="L2:L3"/>
    <mergeCell ref="M2:M3"/>
    <mergeCell ref="A4:A27"/>
    <mergeCell ref="B4:B10"/>
    <mergeCell ref="C4:C10"/>
    <mergeCell ref="B11:B25"/>
    <mergeCell ref="C11:C25"/>
    <mergeCell ref="B26:B27"/>
    <mergeCell ref="A28:A63"/>
    <mergeCell ref="B28:B33"/>
    <mergeCell ref="C30:C32"/>
    <mergeCell ref="B34:B55"/>
    <mergeCell ref="C34:C36"/>
    <mergeCell ref="C38:C45"/>
    <mergeCell ref="C46:C53"/>
    <mergeCell ref="C55:C57"/>
    <mergeCell ref="B58:B63"/>
    <mergeCell ref="C60:C62"/>
    <mergeCell ref="A64:A76"/>
    <mergeCell ref="B64:B65"/>
    <mergeCell ref="B66:B67"/>
    <mergeCell ref="B68:B76"/>
    <mergeCell ref="C68:C71"/>
    <mergeCell ref="C72:C73"/>
    <mergeCell ref="C91:C94"/>
    <mergeCell ref="A77:A81"/>
    <mergeCell ref="B77:B81"/>
    <mergeCell ref="A82:A90"/>
    <mergeCell ref="B82:B89"/>
    <mergeCell ref="A91:A94"/>
    <mergeCell ref="B91:B94"/>
  </mergeCells>
  <conditionalFormatting sqref="J95:J1048576">
    <cfRule type="cellIs" dxfId="13" priority="13" operator="greaterThan">
      <formula>0</formula>
    </cfRule>
    <cfRule type="cellIs" dxfId="12" priority="14" operator="lessThan">
      <formula>0</formula>
    </cfRule>
  </conditionalFormatting>
  <conditionalFormatting sqref="J46:J51 J54:J55 J4:J23 J26:J43 J58:J90">
    <cfRule type="cellIs" dxfId="11" priority="11" operator="greaterThan">
      <formula>0</formula>
    </cfRule>
    <cfRule type="cellIs" dxfId="10" priority="12" operator="lessThan">
      <formula>0</formula>
    </cfRule>
  </conditionalFormatting>
  <conditionalFormatting sqref="J52:J53">
    <cfRule type="cellIs" dxfId="9" priority="9" operator="greaterThan">
      <formula>0</formula>
    </cfRule>
    <cfRule type="cellIs" dxfId="8" priority="10" operator="lessThan">
      <formula>0</formula>
    </cfRule>
  </conditionalFormatting>
  <conditionalFormatting sqref="J44:J45">
    <cfRule type="cellIs" dxfId="7" priority="7" operator="greaterThan">
      <formula>0</formula>
    </cfRule>
    <cfRule type="cellIs" dxfId="6" priority="8" operator="lessThan">
      <formula>0</formula>
    </cfRule>
  </conditionalFormatting>
  <conditionalFormatting sqref="J24">
    <cfRule type="cellIs" dxfId="5" priority="5" operator="greaterThan">
      <formula>0</formula>
    </cfRule>
    <cfRule type="cellIs" dxfId="4" priority="6" operator="lessThan">
      <formula>0</formula>
    </cfRule>
  </conditionalFormatting>
  <conditionalFormatting sqref="J25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M55">
    <cfRule type="cellIs" dxfId="1" priority="1" operator="greaterThan">
      <formula>0</formula>
    </cfRule>
    <cfRule type="cellIs" dxfId="0" priority="2" operator="less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5731F0F6A37F46B943AFAA274F1602" ma:contentTypeVersion="16" ma:contentTypeDescription="Crée un document." ma:contentTypeScope="" ma:versionID="9943e596a45896f5513b8cb5bae38702">
  <xsd:schema xmlns:xsd="http://www.w3.org/2001/XMLSchema" xmlns:xs="http://www.w3.org/2001/XMLSchema" xmlns:p="http://schemas.microsoft.com/office/2006/metadata/properties" xmlns:ns2="f877a310-7c3f-4b4d-82dd-9c44ddededd3" xmlns:ns3="a02b0e0d-2c86-4ecb-bfc4-01247260f1b0" targetNamespace="http://schemas.microsoft.com/office/2006/metadata/properties" ma:root="true" ma:fieldsID="0ff43fab9ba5b74e61a1f4fa440bd089" ns2:_="" ns3:_="">
    <xsd:import namespace="f877a310-7c3f-4b4d-82dd-9c44ddededd3"/>
    <xsd:import namespace="a02b0e0d-2c86-4ecb-bfc4-01247260f1b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77a310-7c3f-4b4d-82dd-9c44ddeded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alises d’images" ma:readOnly="false" ma:fieldId="{5cf76f15-5ced-4ddc-b409-7134ff3c332f}" ma:taxonomyMulti="true" ma:sspId="2737c3cf-1ddb-4493-b288-bd33a29013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b0e0d-2c86-4ecb-bfc4-01247260f1b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c1d654d-297a-46c3-8cda-323e78a2eaaa}" ma:internalName="TaxCatchAll" ma:showField="CatchAllData" ma:web="a02b0e0d-2c86-4ecb-bfc4-01247260f1b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77a310-7c3f-4b4d-82dd-9c44ddededd3">
      <Terms xmlns="http://schemas.microsoft.com/office/infopath/2007/PartnerControls"/>
    </lcf76f155ced4ddcb4097134ff3c332f>
    <TaxCatchAll xmlns="a02b0e0d-2c86-4ecb-bfc4-01247260f1b0" xsi:nil="true"/>
    <MediaServiceKeyPoints xmlns="f877a310-7c3f-4b4d-82dd-9c44ddededd3" xsi:nil="true"/>
    <SharedWithUsers xmlns="a02b0e0d-2c86-4ecb-bfc4-01247260f1b0">
      <UserInfo>
        <DisplayName/>
        <AccountId xsi:nil="true"/>
        <AccountType/>
      </UserInfo>
    </SharedWithUsers>
    <MediaServiceFastMetadata xmlns="f877a310-7c3f-4b4d-82dd-9c44ddededd3" xsi:nil="true"/>
    <MediaServiceMetadata xmlns="f877a310-7c3f-4b4d-82dd-9c44ddededd3" xsi:nil="true"/>
    <MediaServiceAutoKeyPoints xmlns="f877a310-7c3f-4b4d-82dd-9c44ddededd3" xsi:nil="true"/>
    <MediaServiceGenerationTime xmlns="f877a310-7c3f-4b4d-82dd-9c44ddededd3" xsi:nil="true"/>
    <MediaServiceEventHashCode xmlns="f877a310-7c3f-4b4d-82dd-9c44ddededd3" xsi:nil="true"/>
    <MediaServiceDateTaken xmlns="f877a310-7c3f-4b4d-82dd-9c44ddededd3" xsi:nil="true"/>
    <MediaServiceAutoTags xmlns="f877a310-7c3f-4b4d-82dd-9c44ddededd3" xsi:nil="true"/>
    <SharedWithDetails xmlns="a02b0e0d-2c86-4ecb-bfc4-01247260f1b0" xsi:nil="true"/>
    <MediaServiceOCR xmlns="f877a310-7c3f-4b4d-82dd-9c44ddededd3" xsi:nil="true"/>
  </documentManagement>
</p:properties>
</file>

<file path=customXml/item3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BF8EAC-02E3-4837-90D5-5B316913AF67}"/>
</file>

<file path=customXml/itemProps2.xml><?xml version="1.0" encoding="utf-8"?>
<ds:datastoreItem xmlns:ds="http://schemas.openxmlformats.org/officeDocument/2006/customXml" ds:itemID="{4BAFE583-1161-41F2-A211-FF591A2B949F}"/>
</file>

<file path=customXml/itemProps3.xml><?xml version="1.0" encoding="utf-8"?>
<ds:datastoreItem xmlns:ds="http://schemas.openxmlformats.org/officeDocument/2006/customXml" ds:itemID="{3847F8EF-8AAF-48C9-9DFE-A66AC49D52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 Libner</dc:creator>
  <cp:keywords/>
  <dc:description/>
  <cp:lastModifiedBy/>
  <cp:revision/>
  <dcterms:created xsi:type="dcterms:W3CDTF">2014-04-30T10:51:23Z</dcterms:created>
  <dcterms:modified xsi:type="dcterms:W3CDTF">2023-06-21T16:26:52Z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0x0101008B5731F0F6A37F46B943AFAA274F1602</vt:lpwstr>
  </property>
  <property fmtid="{D5CDD505-2E9C-101B-9397-08002B2CF9AE}" pid="3" name="MediaServiceMetadata">
    <vt:lpwstr/>
  </property>
  <property fmtid="{D5CDD505-2E9C-101B-9397-08002B2CF9AE}" pid="4" name="MediaServiceFastMetadata">
    <vt:lpwstr/>
  </property>
  <property fmtid="{D5CDD505-2E9C-101B-9397-08002B2CF9AE}" pid="5" name="MediaServiceAutoTags">
    <vt:lpwstr/>
  </property>
  <property fmtid="{D5CDD505-2E9C-101B-9397-08002B2CF9AE}" pid="6" name="MediaServiceOCR">
    <vt:lpwstr/>
  </property>
  <property fmtid="{D5CDD505-2E9C-101B-9397-08002B2CF9AE}" pid="7" name="MediaServiceGenerationTime">
    <vt:lpwstr/>
  </property>
  <property fmtid="{D5CDD505-2E9C-101B-9397-08002B2CF9AE}" pid="8" name="MediaServiceEventHashCode">
    <vt:lpwstr/>
  </property>
  <property fmtid="{D5CDD505-2E9C-101B-9397-08002B2CF9AE}" pid="9" name="MediaServiceDateTaken">
    <vt:lpwstr/>
  </property>
  <property fmtid="{D5CDD505-2E9C-101B-9397-08002B2CF9AE}" pid="10" name="MediaServiceAutoKeyPoints">
    <vt:lpwstr/>
  </property>
  <property fmtid="{D5CDD505-2E9C-101B-9397-08002B2CF9AE}" pid="11" name="MediaServiceKeyPoints">
    <vt:lpwstr/>
  </property>
  <property fmtid="{D5CDD505-2E9C-101B-9397-08002B2CF9AE}" pid="12" name="SharedWithUsers">
    <vt:lpwstr/>
  </property>
  <property fmtid="{D5CDD505-2E9C-101B-9397-08002B2CF9AE}" pid="13" name="SharedWithDetails">
    <vt:lpwstr/>
  </property>
  <property fmtid="{D5CDD505-2E9C-101B-9397-08002B2CF9AE}" pid="14" name="MediaServiceImageTags">
    <vt:lpwstr/>
  </property>
</Properties>
</file>